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5.66uM\Blue\"/>
    </mc:Choice>
  </mc:AlternateContent>
  <xr:revisionPtr revIDLastSave="0" documentId="10_ncr:100000_{77790D13-9DC5-4C29-BC4B-54EF732445AF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B!$M$3,B!$M$4,B!$M$5,B!$M$6,B!$M$7,B!$M$8,B!$M$11,B!$M$12,B!$M$15,B!$M$16,B!$M$19,B!$M$20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B!$M$2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BZ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CP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31" i="44" l="1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I120" i="89" l="1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<sst xmlns="http://schemas.openxmlformats.org/spreadsheetml/2006/main" count="358" uniqueCount="86">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</sst>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113.714</c:v>
                </c:pt>
                <c:pt idx="1">
                  <c:v>112.22199999999999</c:v>
                </c:pt>
                <c:pt idx="2">
                  <c:v>112.77800000000001</c:v>
                </c:pt>
                <c:pt idx="3">
                  <c:v>112.524</c:v>
                </c:pt>
                <c:pt idx="4">
                  <c:v>116.07899999999999</c:v>
                </c:pt>
                <c:pt idx="5">
                  <c:v>112.952</c:v>
                </c:pt>
                <c:pt idx="6">
                  <c:v>116.31699999999999</c:v>
                </c:pt>
                <c:pt idx="7">
                  <c:v>113.36499999999999</c:v>
                </c:pt>
                <c:pt idx="8">
                  <c:v>114.19</c:v>
                </c:pt>
                <c:pt idx="9">
                  <c:v>112.84099999999999</c:v>
                </c:pt>
                <c:pt idx="10">
                  <c:v>112.07899999999999</c:v>
                </c:pt>
                <c:pt idx="11">
                  <c:v>112.905</c:v>
                </c:pt>
                <c:pt idx="12">
                  <c:v>115.794</c:v>
                </c:pt>
                <c:pt idx="13">
                  <c:v>114.27</c:v>
                </c:pt>
                <c:pt idx="14">
                  <c:v>116.84099999999999</c:v>
                </c:pt>
                <c:pt idx="15">
                  <c:v>114.175</c:v>
                </c:pt>
                <c:pt idx="16">
                  <c:v>115.286</c:v>
                </c:pt>
                <c:pt idx="17">
                  <c:v>115.254</c:v>
                </c:pt>
                <c:pt idx="18">
                  <c:v>113.77800000000001</c:v>
                </c:pt>
                <c:pt idx="19">
                  <c:v>113.825</c:v>
                </c:pt>
                <c:pt idx="20">
                  <c:v>113.63500000000001</c:v>
                </c:pt>
                <c:pt idx="21">
                  <c:v>113.381</c:v>
                </c:pt>
                <c:pt idx="22">
                  <c:v>112.143</c:v>
                </c:pt>
                <c:pt idx="23">
                  <c:v>112.77800000000001</c:v>
                </c:pt>
                <c:pt idx="24">
                  <c:v>114.714</c:v>
                </c:pt>
                <c:pt idx="25">
                  <c:v>112.968</c:v>
                </c:pt>
                <c:pt idx="26">
                  <c:v>115.095</c:v>
                </c:pt>
                <c:pt idx="27">
                  <c:v>114.254</c:v>
                </c:pt>
                <c:pt idx="28">
                  <c:v>113.68300000000001</c:v>
                </c:pt>
                <c:pt idx="29">
                  <c:v>115.254</c:v>
                </c:pt>
                <c:pt idx="30">
                  <c:v>111.873</c:v>
                </c:pt>
                <c:pt idx="31">
                  <c:v>114.30200000000001</c:v>
                </c:pt>
                <c:pt idx="32">
                  <c:v>114.46</c:v>
                </c:pt>
                <c:pt idx="33">
                  <c:v>113.937</c:v>
                </c:pt>
                <c:pt idx="34">
                  <c:v>114.825</c:v>
                </c:pt>
                <c:pt idx="35">
                  <c:v>114.22199999999999</c:v>
                </c:pt>
                <c:pt idx="36">
                  <c:v>116.619</c:v>
                </c:pt>
                <c:pt idx="37">
                  <c:v>115.571</c:v>
                </c:pt>
                <c:pt idx="38">
                  <c:v>116.143</c:v>
                </c:pt>
                <c:pt idx="39">
                  <c:v>115.143</c:v>
                </c:pt>
                <c:pt idx="40">
                  <c:v>116.73</c:v>
                </c:pt>
                <c:pt idx="41">
                  <c:v>116.19</c:v>
                </c:pt>
                <c:pt idx="42">
                  <c:v>115.77800000000001</c:v>
                </c:pt>
                <c:pt idx="43">
                  <c:v>117.937</c:v>
                </c:pt>
                <c:pt idx="44">
                  <c:v>121.31699999999999</c:v>
                </c:pt>
                <c:pt idx="45">
                  <c:v>124.444</c:v>
                </c:pt>
                <c:pt idx="46">
                  <c:v>129.714</c:v>
                </c:pt>
                <c:pt idx="47">
                  <c:v>137.87299999999999</c:v>
                </c:pt>
                <c:pt idx="48">
                  <c:v>149.69800000000001</c:v>
                </c:pt>
                <c:pt idx="49">
                  <c:v>163.92099999999999</c:v>
                </c:pt>
                <c:pt idx="50">
                  <c:v>180.17500000000001</c:v>
                </c:pt>
                <c:pt idx="51">
                  <c:v>196.74600000000001</c:v>
                </c:pt>
                <c:pt idx="52">
                  <c:v>210.03200000000001</c:v>
                </c:pt>
                <c:pt idx="53">
                  <c:v>220.41300000000001</c:v>
                </c:pt>
                <c:pt idx="54">
                  <c:v>227.84100000000001</c:v>
                </c:pt>
                <c:pt idx="55">
                  <c:v>231.20599999999999</c:v>
                </c:pt>
                <c:pt idx="56">
                  <c:v>231.82499999999999</c:v>
                </c:pt>
                <c:pt idx="57">
                  <c:v>230.03200000000001</c:v>
                </c:pt>
                <c:pt idx="58">
                  <c:v>225.74600000000001</c:v>
                </c:pt>
                <c:pt idx="59">
                  <c:v>216.03200000000001</c:v>
                </c:pt>
                <c:pt idx="60">
                  <c:v>203.905</c:v>
                </c:pt>
                <c:pt idx="61">
                  <c:v>179.238</c:v>
                </c:pt>
                <c:pt idx="62">
                  <c:v>148.39699999999999</c:v>
                </c:pt>
                <c:pt idx="63">
                  <c:v>125.254</c:v>
                </c:pt>
                <c:pt idx="64">
                  <c:v>111.27</c:v>
                </c:pt>
                <c:pt idx="65">
                  <c:v>110.84099999999999</c:v>
                </c:pt>
                <c:pt idx="66">
                  <c:v>113.651</c:v>
                </c:pt>
                <c:pt idx="67">
                  <c:v>114.381</c:v>
                </c:pt>
                <c:pt idx="68">
                  <c:v>120.619</c:v>
                </c:pt>
                <c:pt idx="69">
                  <c:v>127.92100000000001</c:v>
                </c:pt>
                <c:pt idx="70">
                  <c:v>139.20599999999999</c:v>
                </c:pt>
                <c:pt idx="71">
                  <c:v>150.44399999999999</c:v>
                </c:pt>
                <c:pt idx="72">
                  <c:v>159.81</c:v>
                </c:pt>
                <c:pt idx="73">
                  <c:v>172.952</c:v>
                </c:pt>
                <c:pt idx="74">
                  <c:v>182.048</c:v>
                </c:pt>
                <c:pt idx="75">
                  <c:v>188.20599999999999</c:v>
                </c:pt>
                <c:pt idx="76">
                  <c:v>194.74600000000001</c:v>
                </c:pt>
                <c:pt idx="77">
                  <c:v>193.73</c:v>
                </c:pt>
                <c:pt idx="78">
                  <c:v>193.17500000000001</c:v>
                </c:pt>
                <c:pt idx="79">
                  <c:v>191.095</c:v>
                </c:pt>
                <c:pt idx="80">
                  <c:v>182.79400000000001</c:v>
                </c:pt>
                <c:pt idx="81">
                  <c:v>168.524</c:v>
                </c:pt>
                <c:pt idx="82">
                  <c:v>146.15899999999999</c:v>
                </c:pt>
                <c:pt idx="83">
                  <c:v>121.27</c:v>
                </c:pt>
                <c:pt idx="84">
                  <c:v>104.01600000000001</c:v>
                </c:pt>
                <c:pt idx="85">
                  <c:v>100.857</c:v>
                </c:pt>
                <c:pt idx="86">
                  <c:v>103.333</c:v>
                </c:pt>
                <c:pt idx="87">
                  <c:v>101.92100000000001</c:v>
                </c:pt>
                <c:pt idx="88">
                  <c:v>102.84099999999999</c:v>
                </c:pt>
                <c:pt idx="89">
                  <c:v>100.69799999999999</c:v>
                </c:pt>
                <c:pt idx="90">
                  <c:v>101.238</c:v>
                </c:pt>
                <c:pt idx="91">
                  <c:v>103.69799999999999</c:v>
                </c:pt>
                <c:pt idx="92">
                  <c:v>100.54</c:v>
                </c:pt>
                <c:pt idx="93">
                  <c:v>102.825</c:v>
                </c:pt>
                <c:pt idx="94">
                  <c:v>99.54</c:v>
                </c:pt>
                <c:pt idx="95">
                  <c:v>103.254</c:v>
                </c:pt>
                <c:pt idx="96">
                  <c:v>99.475999999999999</c:v>
                </c:pt>
                <c:pt idx="97">
                  <c:v>102.77800000000001</c:v>
                </c:pt>
                <c:pt idx="98">
                  <c:v>102.429</c:v>
                </c:pt>
                <c:pt idx="99">
                  <c:v>101.063</c:v>
                </c:pt>
                <c:pt idx="100">
                  <c:v>100.825</c:v>
                </c:pt>
                <c:pt idx="101">
                  <c:v>100.619</c:v>
                </c:pt>
                <c:pt idx="102">
                  <c:v>97.570999999999998</c:v>
                </c:pt>
                <c:pt idx="103">
                  <c:v>100.794</c:v>
                </c:pt>
                <c:pt idx="104">
                  <c:v>100.825</c:v>
                </c:pt>
                <c:pt idx="105">
                  <c:v>101.587</c:v>
                </c:pt>
                <c:pt idx="106">
                  <c:v>98.332999999999998</c:v>
                </c:pt>
                <c:pt idx="107">
                  <c:v>100.048</c:v>
                </c:pt>
                <c:pt idx="108">
                  <c:v>98.968000000000004</c:v>
                </c:pt>
                <c:pt idx="109">
                  <c:v>97.397000000000006</c:v>
                </c:pt>
                <c:pt idx="110">
                  <c:v>97.429000000000002</c:v>
                </c:pt>
                <c:pt idx="111">
                  <c:v>99.316999999999993</c:v>
                </c:pt>
                <c:pt idx="112">
                  <c:v>97.778000000000006</c:v>
                </c:pt>
                <c:pt idx="113">
                  <c:v>96.174999999999997</c:v>
                </c:pt>
                <c:pt idx="114">
                  <c:v>95.825000000000003</c:v>
                </c:pt>
                <c:pt idx="115">
                  <c:v>96.302000000000007</c:v>
                </c:pt>
                <c:pt idx="116">
                  <c:v>97.19</c:v>
                </c:pt>
                <c:pt idx="117">
                  <c:v>97.364999999999995</c:v>
                </c:pt>
                <c:pt idx="118">
                  <c:v>97.094999999999999</c:v>
                </c:pt>
                <c:pt idx="119">
                  <c:v>95.840999999999994</c:v>
                </c:pt>
                <c:pt idx="120">
                  <c:v>95.683000000000007</c:v>
                </c:pt>
                <c:pt idx="121">
                  <c:v>94.381</c:v>
                </c:pt>
                <c:pt idx="122">
                  <c:v>94.143000000000001</c:v>
                </c:pt>
                <c:pt idx="123">
                  <c:v>96.587000000000003</c:v>
                </c:pt>
                <c:pt idx="124">
                  <c:v>95.619</c:v>
                </c:pt>
                <c:pt idx="125">
                  <c:v>95.094999999999999</c:v>
                </c:pt>
                <c:pt idx="126">
                  <c:v>93.905000000000001</c:v>
                </c:pt>
                <c:pt idx="127">
                  <c:v>93.683000000000007</c:v>
                </c:pt>
                <c:pt idx="128">
                  <c:v>95.397000000000006</c:v>
                </c:pt>
                <c:pt idx="129">
                  <c:v>94.555999999999997</c:v>
                </c:pt>
                <c:pt idx="130">
                  <c:v>96.016000000000005</c:v>
                </c:pt>
                <c:pt idx="131">
                  <c:v>94.555999999999997</c:v>
                </c:pt>
                <c:pt idx="132">
                  <c:v>93.46</c:v>
                </c:pt>
                <c:pt idx="133">
                  <c:v>91.254000000000005</c:v>
                </c:pt>
                <c:pt idx="134">
                  <c:v>94.602999999999994</c:v>
                </c:pt>
                <c:pt idx="135">
                  <c:v>92.507999999999996</c:v>
                </c:pt>
                <c:pt idx="136">
                  <c:v>93.254000000000005</c:v>
                </c:pt>
                <c:pt idx="137">
                  <c:v>94</c:v>
                </c:pt>
                <c:pt idx="138">
                  <c:v>90.936999999999998</c:v>
                </c:pt>
                <c:pt idx="139">
                  <c:v>94.936999999999998</c:v>
                </c:pt>
                <c:pt idx="140">
                  <c:v>94.031999999999996</c:v>
                </c:pt>
                <c:pt idx="141">
                  <c:v>94.856999999999999</c:v>
                </c:pt>
                <c:pt idx="142">
                  <c:v>93.856999999999999</c:v>
                </c:pt>
                <c:pt idx="143">
                  <c:v>93.094999999999999</c:v>
                </c:pt>
                <c:pt idx="144">
                  <c:v>90.713999999999999</c:v>
                </c:pt>
                <c:pt idx="145">
                  <c:v>92.031999999999996</c:v>
                </c:pt>
                <c:pt idx="146">
                  <c:v>91.54</c:v>
                </c:pt>
                <c:pt idx="147">
                  <c:v>90.873000000000005</c:v>
                </c:pt>
                <c:pt idx="148">
                  <c:v>90.778000000000006</c:v>
                </c:pt>
                <c:pt idx="149">
                  <c:v>91.048000000000002</c:v>
                </c:pt>
                <c:pt idx="150">
                  <c:v>89.713999999999999</c:v>
                </c:pt>
                <c:pt idx="151">
                  <c:v>91.713999999999999</c:v>
                </c:pt>
                <c:pt idx="152">
                  <c:v>89.048000000000002</c:v>
                </c:pt>
                <c:pt idx="153">
                  <c:v>93.332999999999998</c:v>
                </c:pt>
                <c:pt idx="154">
                  <c:v>92.349000000000004</c:v>
                </c:pt>
                <c:pt idx="155">
                  <c:v>92.635000000000005</c:v>
                </c:pt>
                <c:pt idx="156">
                  <c:v>89.332999999999998</c:v>
                </c:pt>
                <c:pt idx="157">
                  <c:v>90.793999999999997</c:v>
                </c:pt>
                <c:pt idx="158">
                  <c:v>89.968000000000004</c:v>
                </c:pt>
                <c:pt idx="159">
                  <c:v>90.094999999999999</c:v>
                </c:pt>
                <c:pt idx="160">
                  <c:v>90.349000000000004</c:v>
                </c:pt>
                <c:pt idx="161">
                  <c:v>89.475999999999999</c:v>
                </c:pt>
                <c:pt idx="162">
                  <c:v>88.254000000000005</c:v>
                </c:pt>
                <c:pt idx="163">
                  <c:v>88.524000000000001</c:v>
                </c:pt>
                <c:pt idx="164">
                  <c:v>90.316999999999993</c:v>
                </c:pt>
                <c:pt idx="165">
                  <c:v>89.983999999999995</c:v>
                </c:pt>
                <c:pt idx="166">
                  <c:v>90.602999999999994</c:v>
                </c:pt>
                <c:pt idx="167">
                  <c:v>89.619</c:v>
                </c:pt>
                <c:pt idx="168">
                  <c:v>88.713999999999999</c:v>
                </c:pt>
                <c:pt idx="169">
                  <c:v>90.444000000000003</c:v>
                </c:pt>
                <c:pt idx="170">
                  <c:v>88.492000000000004</c:v>
                </c:pt>
                <c:pt idx="171">
                  <c:v>88.048000000000002</c:v>
                </c:pt>
                <c:pt idx="172">
                  <c:v>88.983999999999995</c:v>
                </c:pt>
                <c:pt idx="173">
                  <c:v>89.159000000000006</c:v>
                </c:pt>
                <c:pt idx="174">
                  <c:v>87.793999999999997</c:v>
                </c:pt>
                <c:pt idx="175">
                  <c:v>87.697999999999993</c:v>
                </c:pt>
                <c:pt idx="176">
                  <c:v>88.968000000000004</c:v>
                </c:pt>
                <c:pt idx="177">
                  <c:v>88.951999999999998</c:v>
                </c:pt>
                <c:pt idx="178">
                  <c:v>90.873000000000005</c:v>
                </c:pt>
                <c:pt idx="179">
                  <c:v>87.507999999999996</c:v>
                </c:pt>
                <c:pt idx="180">
                  <c:v>90.444000000000003</c:v>
                </c:pt>
                <c:pt idx="181">
                  <c:v>87.745999999999995</c:v>
                </c:pt>
                <c:pt idx="182">
                  <c:v>90.078999999999994</c:v>
                </c:pt>
                <c:pt idx="183">
                  <c:v>85.364999999999995</c:v>
                </c:pt>
                <c:pt idx="184">
                  <c:v>87.444000000000003</c:v>
                </c:pt>
                <c:pt idx="185">
                  <c:v>87.793999999999997</c:v>
                </c:pt>
                <c:pt idx="186">
                  <c:v>86.983999999999995</c:v>
                </c:pt>
                <c:pt idx="187">
                  <c:v>86.429000000000002</c:v>
                </c:pt>
                <c:pt idx="188">
                  <c:v>86.81</c:v>
                </c:pt>
                <c:pt idx="189">
                  <c:v>86.412999999999997</c:v>
                </c:pt>
                <c:pt idx="190">
                  <c:v>86.888999999999996</c:v>
                </c:pt>
                <c:pt idx="191">
                  <c:v>88.19</c:v>
                </c:pt>
                <c:pt idx="192">
                  <c:v>85.856999999999999</c:v>
                </c:pt>
                <c:pt idx="193">
                  <c:v>87.762</c:v>
                </c:pt>
                <c:pt idx="194">
                  <c:v>86.19</c:v>
                </c:pt>
                <c:pt idx="195">
                  <c:v>86.555999999999997</c:v>
                </c:pt>
                <c:pt idx="196">
                  <c:v>86</c:v>
                </c:pt>
                <c:pt idx="197">
                  <c:v>87.429000000000002</c:v>
                </c:pt>
                <c:pt idx="198">
                  <c:v>87.27</c:v>
                </c:pt>
                <c:pt idx="199">
                  <c:v>83.793999999999997</c:v>
                </c:pt>
                <c:pt idx="200">
                  <c:v>87.286000000000001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113.74909829079496</c:v>
                </c:pt>
                <c:pt idx="6">
                  <c:v>113.80041045232331</c:v>
                </c:pt>
                <c:pt idx="7">
                  <c:v>113.85160750226169</c:v>
                </c:pt>
                <c:pt idx="8">
                  <c:v>113.90260229921668</c:v>
                </c:pt>
                <c:pt idx="9">
                  <c:v>113.95329336268647</c:v>
                </c:pt>
                <c:pt idx="10">
                  <c:v>114.00356329352252</c:v>
                </c:pt>
                <c:pt idx="11">
                  <c:v>114.05327710896408</c:v>
                </c:pt>
                <c:pt idx="12">
                  <c:v>114.10228050707482</c:v>
                </c:pt>
                <c:pt idx="13">
                  <c:v>114.15039808168204</c:v>
                </c:pt>
                <c:pt idx="14">
                  <c:v>114.19743151677476</c:v>
                </c:pt>
                <c:pt idx="15">
                  <c:v>114.24315779947044</c:v>
                </c:pt>
                <c:pt idx="16">
                  <c:v>114.28732750453526</c:v>
                </c:pt>
                <c:pt idx="17">
                  <c:v>114.32966322389645</c:v>
                </c:pt>
                <c:pt idx="18">
                  <c:v>114.36985824726821</c:v>
                </c:pt>
                <c:pt idx="19">
                  <c:v>114.4075756557846</c:v>
                </c:pt>
                <c:pt idx="20">
                  <c:v>114.44244808958267</c:v>
                </c:pt>
                <c:pt idx="21">
                  <c:v>114.47407862879317</c:v>
                </c:pt>
                <c:pt idx="22">
                  <c:v>114.50204354772875</c:v>
                </c:pt>
                <c:pt idx="23">
                  <c:v>114.52589826720285</c:v>
                </c:pt>
                <c:pt idx="24">
                  <c:v>114.54518880225797</c:v>
                </c:pt>
                <c:pt idx="25">
                  <c:v>114.55947262509127</c:v>
                </c:pt>
                <c:pt idx="26">
                  <c:v>114.56835547739149</c:v>
                </c:pt>
                <c:pt idx="27">
                  <c:v>114.57155471759533</c:v>
                </c:pt>
                <c:pt idx="28">
                  <c:v>114.56900579729201</c:v>
                </c:pt>
                <c:pt idx="29">
                  <c:v>114.56103693758963</c:v>
                </c:pt>
                <c:pt idx="30">
                  <c:v>114.54864834558724</c:v>
                </c:pt>
                <c:pt idx="31">
                  <c:v>114.53394621806609</c:v>
                </c:pt>
                <c:pt idx="32">
                  <c:v>114.52079726376458</c:v>
                </c:pt>
                <c:pt idx="33">
                  <c:v>114.51578404375246</c:v>
                </c:pt>
                <c:pt idx="34">
                  <c:v>114.5295506206182</c:v>
                </c:pt>
                <c:pt idx="35">
                  <c:v>114.57862503871998</c:v>
                </c:pt>
                <c:pt idx="36">
                  <c:v>114.68778103288959</c:v>
                </c:pt>
                <c:pt idx="37">
                  <c:v>114.89294578587356</c:v>
                </c:pt>
                <c:pt idx="38">
                  <c:v>115.24456397231219</c:v>
                </c:pt>
                <c:pt idx="39">
                  <c:v>115.8111852451362</c:v>
                </c:pt>
                <c:pt idx="40">
                  <c:v>116.68285568228201</c:v>
                </c:pt>
                <c:pt idx="41">
                  <c:v>117.97367959054664</c:v>
                </c:pt>
                <c:pt idx="42">
                  <c:v>119.82270930459077</c:v>
                </c:pt>
                <c:pt idx="43">
                  <c:v>122.39216755937731</c:v>
                </c:pt>
                <c:pt idx="44">
                  <c:v>125.86197317135866</c:v>
                </c:pt>
                <c:pt idx="45">
                  <c:v>130.41969122867312</c:v>
                </c:pt>
                <c:pt idx="46">
                  <c:v>136.24540750002205</c:v>
                </c:pt>
                <c:pt idx="47">
                  <c:v>143.49160939974755</c:v>
                </c:pt>
                <c:pt idx="48">
                  <c:v>152.25875079005277</c:v>
                </c:pt>
                <c:pt idx="49">
                  <c:v>162.56723724874226</c:v>
                </c:pt>
                <c:pt idx="50">
                  <c:v>174.32501608746944</c:v>
                </c:pt>
                <c:pt idx="51">
                  <c:v>187.28564268283617</c:v>
                </c:pt>
                <c:pt idx="52">
                  <c:v>200.98578653600899</c:v>
                </c:pt>
                <c:pt idx="53">
                  <c:v>214.65180778688907</c:v>
                </c:pt>
                <c:pt idx="54">
                  <c:v>227.08927152615675</c:v>
                </c:pt>
                <c:pt idx="55">
                  <c:v>236.6291317129369</c:v>
                </c:pt>
                <c:pt idx="56">
                  <c:v>241.27268756191884</c:v>
                </c:pt>
                <c:pt idx="57">
                  <c:v>239.16727356083908</c:v>
                </c:pt>
                <c:pt idx="58">
                  <c:v>229.36824669841675</c:v>
                </c:pt>
                <c:pt idx="59">
                  <c:v>212.55054230431583</c:v>
                </c:pt>
                <c:pt idx="60">
                  <c:v>191.173069084768</c:v>
                </c:pt>
                <c:pt idx="61">
                  <c:v>168.82208672053997</c:v>
                </c:pt>
                <c:pt idx="62">
                  <c:v>148.99331072194335</c:v>
                </c:pt>
                <c:pt idx="63">
                  <c:v>133.98414827110221</c:v>
                </c:pt>
                <c:pt idx="64">
                  <c:v>124.4758758481405</c:v>
                </c:pt>
                <c:pt idx="65">
                  <c:v>119.87886965992007</c:v>
                </c:pt>
                <c:pt idx="66">
                  <c:v>119.05055876566024</c:v>
                </c:pt>
                <c:pt idx="67">
                  <c:v>120.91488314091694</c:v>
                </c:pt>
                <c:pt idx="68">
                  <c:v>124.75088339479819</c:v>
                </c:pt>
                <c:pt idx="69">
                  <c:v>130.18999029222405</c:v>
                </c:pt>
                <c:pt idx="70">
                  <c:v>137.07716783229284</c:v>
                </c:pt>
                <c:pt idx="71">
                  <c:v>145.3213738117766</c:v>
                </c:pt>
                <c:pt idx="72">
                  <c:v>154.78545528958426</c:v>
                </c:pt>
                <c:pt idx="73">
                  <c:v>165.20990948271415</c:v>
                </c:pt>
                <c:pt idx="74">
                  <c:v>176.13545427339221</c:v>
                </c:pt>
                <c:pt idx="75">
                  <c:v>186.77845593300765</c:v>
                </c:pt>
                <c:pt idx="76">
                  <c:v>195.84962263972773</c:v>
                </c:pt>
                <c:pt idx="77">
                  <c:v>201.44450697165985</c:v>
                </c:pt>
                <c:pt idx="78">
                  <c:v>201.32193860171378</c:v>
                </c:pt>
                <c:pt idx="79">
                  <c:v>193.83184749066513</c:v>
                </c:pt>
                <c:pt idx="80">
                  <c:v>179.18378176059639</c:v>
                </c:pt>
                <c:pt idx="81">
                  <c:v>160.04543054452614</c:v>
                </c:pt>
                <c:pt idx="82">
                  <c:v>140.6226818731119</c:v>
                </c:pt>
                <c:pt idx="83">
                  <c:v>124.65384955271858</c:v>
                </c:pt>
                <c:pt idx="84">
                  <c:v>113.83104569308954</c:v>
                </c:pt>
                <c:pt idx="85">
                  <c:v>107.71151610577428</c:v>
                </c:pt>
                <c:pt idx="86">
                  <c:v>104.77088417155611</c:v>
                </c:pt>
                <c:pt idx="87">
                  <c:v>103.51116288457689</c:v>
                </c:pt>
                <c:pt idx="88">
                  <c:v>102.96428011120267</c:v>
                </c:pt>
                <c:pt idx="89">
                  <c:v>102.66331371017118</c:v>
                </c:pt>
                <c:pt idx="90">
                  <c:v>102.43228575584723</c:v>
                </c:pt>
                <c:pt idx="91">
                  <c:v>102.21818655602466</c:v>
                </c:pt>
                <c:pt idx="92">
                  <c:v>102.00806804679938</c:v>
                </c:pt>
                <c:pt idx="93">
                  <c:v>101.79931864316876</c:v>
                </c:pt>
                <c:pt idx="94">
                  <c:v>101.59147270700065</c:v>
                </c:pt>
                <c:pt idx="95">
                  <c:v>101.38442837828283</c:v>
                </c:pt>
                <c:pt idx="96">
                  <c:v>101.17813659651623</c:v>
                </c:pt>
                <c:pt idx="97">
                  <c:v>100.97255717614934</c:v>
                </c:pt>
                <c:pt idx="98">
                  <c:v>100.76765376758951</c:v>
                </c:pt>
                <c:pt idx="99">
                  <c:v>100.5633933995223</c:v>
                </c:pt>
                <c:pt idx="100">
                  <c:v>100.35974645903875</c:v>
                </c:pt>
                <c:pt idx="101">
                  <c:v>100.15668670560321</c:v>
                </c:pt>
                <c:pt idx="102">
                  <c:v>99.954191288141502</c:v>
                </c:pt>
                <c:pt idx="103">
                  <c:v>99.752240764328562</c:v>
                </c:pt>
                <c:pt idx="104">
                  <c:v>99.55081912262051</c:v>
                </c:pt>
                <c:pt idx="105">
                  <c:v>99.349913807122419</c:v>
                </c:pt>
                <c:pt idx="106">
                  <c:v>99.149515744797753</c:v>
                </c:pt>
                <c:pt idx="107">
                  <c:v>98.949619373898969</c:v>
                </c:pt>
                <c:pt idx="108">
                  <c:v>98.750222671829846</c:v>
                </c:pt>
                <c:pt idx="109">
                  <c:v>98.551327179934887</c:v>
                </c:pt>
                <c:pt idx="110">
                  <c:v>98.352938021950138</c:v>
                </c:pt>
                <c:pt idx="111">
                  <c:v>98.155063912049542</c:v>
                </c:pt>
                <c:pt idx="112">
                  <c:v>97.957717147590557</c:v>
                </c:pt>
                <c:pt idx="113">
                  <c:v>97.760913580828401</c:v>
                </c:pt>
                <c:pt idx="114">
                  <c:v>97.564672563054017</c:v>
                </c:pt>
                <c:pt idx="115">
                  <c:v>97.369016853866867</c:v>
                </c:pt>
                <c:pt idx="116">
                  <c:v>97.173972487687536</c:v>
                </c:pt>
                <c:pt idx="117">
                  <c:v>96.979568589315363</c:v>
                </c:pt>
                <c:pt idx="118">
                  <c:v>96.78583713096647</c:v>
                </c:pt>
                <c:pt idx="119">
                  <c:v>96.59281262749731</c:v>
                </c:pt>
                <c:pt idx="120">
                  <c:v>96.40053178571965</c:v>
                </c:pt>
                <c:pt idx="121">
                  <c:v>96.209033199827516</c:v>
                </c:pt>
                <c:pt idx="122">
                  <c:v>96.018357453468596</c:v>
                </c:pt>
                <c:pt idx="123">
                  <c:v>95.828548819462313</c:v>
                </c:pt>
                <c:pt idx="124">
                  <c:v>95.639661954815764</c:v>
                </c:pt>
                <c:pt idx="125">
                  <c:v>95.451781868207448</c:v>
                </c:pt>
                <c:pt idx="126">
                  <c:v>95.265073844379899</c:v>
                </c:pt>
                <c:pt idx="127">
                  <c:v>95.079889186501759</c:v>
                </c:pt>
                <c:pt idx="128">
                  <c:v>94.896950656898966</c:v>
                </c:pt>
                <c:pt idx="129">
                  <c:v>94.71760434865665</c:v>
                </c:pt>
                <c:pt idx="130">
                  <c:v>94.544028916588999</c:v>
                </c:pt>
                <c:pt idx="131">
                  <c:v>94.379155134757582</c:v>
                </c:pt>
                <c:pt idx="132">
                  <c:v>94.225972980699524</c:v>
                </c:pt>
                <c:pt idx="133">
                  <c:v>94.0860683683796</c:v>
                </c:pt>
                <c:pt idx="134">
                  <c:v>93.957740565325295</c:v>
                </c:pt>
                <c:pt idx="135">
                  <c:v>93.834703265440012</c:v>
                </c:pt>
                <c:pt idx="136">
                  <c:v>93.706613206871424</c:v>
                </c:pt>
                <c:pt idx="137">
                  <c:v>93.561976194729795</c:v>
                </c:pt>
                <c:pt idx="138">
                  <c:v>93.392492747606127</c:v>
                </c:pt>
                <c:pt idx="139">
                  <c:v>93.196635229937854</c:v>
                </c:pt>
                <c:pt idx="140">
                  <c:v>92.980353885090906</c:v>
                </c:pt>
                <c:pt idx="141">
                  <c:v>92.754455030314389</c:v>
                </c:pt>
                <c:pt idx="142">
                  <c:v>92.530207779088684</c:v>
                </c:pt>
                <c:pt idx="143">
                  <c:v>92.315593994783171</c:v>
                </c:pt>
                <c:pt idx="144">
                  <c:v>92.113816506581145</c:v>
                </c:pt>
                <c:pt idx="145">
                  <c:v>91.924072383699851</c:v>
                </c:pt>
                <c:pt idx="146">
                  <c:v>91.743448988518836</c:v>
                </c:pt>
                <c:pt idx="147">
                  <c:v>91.568694134075614</c:v>
                </c:pt>
                <c:pt idx="148">
                  <c:v>91.397218956488885</c:v>
                </c:pt>
                <c:pt idx="149">
                  <c:v>91.227349327529168</c:v>
                </c:pt>
                <c:pt idx="150">
                  <c:v>91.058155788425495</c:v>
                </c:pt>
                <c:pt idx="151">
                  <c:v>90.889175161873865</c:v>
                </c:pt>
                <c:pt idx="152">
                  <c:v>90.720186955094405</c:v>
                </c:pt>
                <c:pt idx="153">
                  <c:v>90.55108047631451</c:v>
                </c:pt>
                <c:pt idx="154">
                  <c:v>90.381790638182011</c:v>
                </c:pt>
                <c:pt idx="155">
                  <c:v>90.212271711267135</c:v>
                </c:pt>
                <c:pt idx="156">
                  <c:v>90.0424879743275</c:v>
                </c:pt>
                <c:pt idx="157">
                  <c:v>89.872410655599722</c:v>
                </c:pt>
                <c:pt idx="158">
                  <c:v>89.702016853545373</c:v>
                </c:pt>
                <c:pt idx="159">
                  <c:v>89.531288972691399</c:v>
                </c:pt>
                <c:pt idx="160">
                  <c:v>89.360214257345518</c:v>
                </c:pt>
                <c:pt idx="161">
                  <c:v>89.188784329355116</c:v>
                </c:pt>
                <c:pt idx="162">
                  <c:v>89.016994720463373</c:v>
                </c:pt>
                <c:pt idx="163">
                  <c:v>88.844844407395954</c:v>
                </c:pt>
                <c:pt idx="164">
                  <c:v>88.672335359368731</c:v>
                </c:pt>
                <c:pt idx="165">
                  <c:v>88.499472106037445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113.74909829078959</c:v>
                </c:pt>
                <c:pt idx="6">
                  <c:v>113.80041045230681</c:v>
                </c:pt>
                <c:pt idx="7">
                  <c:v>113.85160750221198</c:v>
                </c:pt>
                <c:pt idx="8">
                  <c:v>113.90260229906998</c:v>
                </c:pt>
                <c:pt idx="9">
                  <c:v>113.95329336226244</c:v>
                </c:pt>
                <c:pt idx="10">
                  <c:v>114.00356329232196</c:v>
                </c:pt>
                <c:pt idx="11">
                  <c:v>114.05327710563446</c:v>
                </c:pt>
                <c:pt idx="12">
                  <c:v>114.10228049802949</c:v>
                </c:pt>
                <c:pt idx="13">
                  <c:v>114.15039805761211</c:v>
                </c:pt>
                <c:pt idx="14">
                  <c:v>114.19743145403471</c:v>
                </c:pt>
                <c:pt idx="15">
                  <c:v>114.2431576392807</c:v>
                </c:pt>
                <c:pt idx="16">
                  <c:v>114.2873271039042</c:v>
                </c:pt>
                <c:pt idx="17">
                  <c:v>114.32966224243211</c:v>
                </c:pt>
                <c:pt idx="18">
                  <c:v>114.36985589208642</c:v>
                </c:pt>
                <c:pt idx="19">
                  <c:v>114.40757011980675</c:v>
                </c:pt>
                <c:pt idx="20">
                  <c:v>114.44243534327933</c:v>
                </c:pt>
                <c:pt idx="21">
                  <c:v>114.4740498816856</c:v>
                </c:pt>
                <c:pt idx="22">
                  <c:v>114.50198004036918</c:v>
                </c:pt>
                <c:pt idx="23">
                  <c:v>114.52576083960433</c:v>
                </c:pt>
                <c:pt idx="24">
                  <c:v>114.54489749999621</c:v>
                </c:pt>
                <c:pt idx="25">
                  <c:v>114.55886779449278</c:v>
                </c:pt>
                <c:pt idx="26">
                  <c:v>114.56712536823909</c:v>
                </c:pt>
                <c:pt idx="27">
                  <c:v>114.56910411130585</c:v>
                </c:pt>
                <c:pt idx="28">
                  <c:v>114.56422364463052</c:v>
                </c:pt>
                <c:pt idx="29">
                  <c:v>114.55189594563704</c:v>
                </c:pt>
                <c:pt idx="30">
                  <c:v>114.53153309683891</c:v>
                </c:pt>
                <c:pt idx="31">
                  <c:v>114.50255608891423</c:v>
                </c:pt>
                <c:pt idx="32">
                  <c:v>114.4644045508371</c:v>
                </c:pt>
                <c:pt idx="33">
                  <c:v>114.41654721625483</c:v>
                </c:pt>
                <c:pt idx="34">
                  <c:v>114.35849287105503</c:v>
                </c:pt>
                <c:pt idx="35">
                  <c:v>114.2898014665453</c:v>
                </c:pt>
                <c:pt idx="36">
                  <c:v>114.21009503109389</c:v>
                </c:pt>
                <c:pt idx="37">
                  <c:v>114.11906797591608</c:v>
                </c:pt>
                <c:pt idx="38">
                  <c:v>114.01649637306168</c:v>
                </c:pt>
                <c:pt idx="39">
                  <c:v>113.90224578972578</c:v>
                </c:pt>
                <c:pt idx="40">
                  <c:v>113.77627729531926</c:v>
                </c:pt>
                <c:pt idx="41">
                  <c:v>113.63865131670595</c:v>
                </c:pt>
                <c:pt idx="42">
                  <c:v>113.48952910057625</c:v>
                </c:pt>
                <c:pt idx="43">
                  <c:v>113.32917164550275</c:v>
                </c:pt>
                <c:pt idx="44">
                  <c:v>113.15793608299558</c:v>
                </c:pt>
                <c:pt idx="45">
                  <c:v>112.97626960842213</c:v>
                </c:pt>
                <c:pt idx="46">
                  <c:v>112.78470117978702</c:v>
                </c:pt>
                <c:pt idx="47">
                  <c:v>112.58383130615509</c:v>
                </c:pt>
                <c:pt idx="48">
                  <c:v>112.37432033024305</c:v>
                </c:pt>
                <c:pt idx="49">
                  <c:v>112.15687566577641</c:v>
                </c:pt>
                <c:pt idx="50">
                  <c:v>111.93223847658697</c:v>
                </c:pt>
                <c:pt idx="51">
                  <c:v>111.70117028090341</c:v>
                </c:pt>
                <c:pt idx="52">
                  <c:v>111.46443993328327</c:v>
                </c:pt>
                <c:pt idx="53">
                  <c:v>111.22281138273614</c:v>
                </c:pt>
                <c:pt idx="54">
                  <c:v>110.97703253484656</c:v>
                </c:pt>
                <c:pt idx="55">
                  <c:v>110.72782546487039</c:v>
                </c:pt>
                <c:pt idx="56">
                  <c:v>110.47587814452946</c:v>
                </c:pt>
                <c:pt idx="57">
                  <c:v>110.22183776355828</c:v>
                </c:pt>
                <c:pt idx="58">
                  <c:v>109.96630565280375</c:v>
                </c:pt>
                <c:pt idx="59">
                  <c:v>109.70983375230271</c:v>
                </c:pt>
                <c:pt idx="60">
                  <c:v>109.45292251728435</c:v>
                </c:pt>
                <c:pt idx="61">
                  <c:v>109.19602011815653</c:v>
                </c:pt>
                <c:pt idx="62">
                  <c:v>108.93952276682998</c:v>
                </c:pt>
                <c:pt idx="63">
                  <c:v>108.68377598996732</c:v>
                </c:pt>
                <c:pt idx="64">
                  <c:v>108.42907666814203</c:v>
                </c:pt>
                <c:pt idx="65">
                  <c:v>108.17567566640429</c:v>
                </c:pt>
                <c:pt idx="66">
                  <c:v>107.92378089428485</c:v>
                </c:pt>
                <c:pt idx="67">
                  <c:v>107.67356064985195</c:v>
                </c:pt>
                <c:pt idx="68">
                  <c:v>107.42514712133151</c:v>
                </c:pt>
                <c:pt idx="69">
                  <c:v>107.17863993956347</c:v>
                </c:pt>
                <c:pt idx="70">
                  <c:v>106.93410969407007</c:v>
                </c:pt>
                <c:pt idx="71">
                  <c:v>106.69160134392813</c:v>
                </c:pt>
                <c:pt idx="72">
                  <c:v>106.45113747141561</c:v>
                </c:pt>
                <c:pt idx="73">
                  <c:v>106.21272134122312</c:v>
                </c:pt>
                <c:pt idx="74">
                  <c:v>105.97633974074614</c:v>
                </c:pt>
                <c:pt idx="75">
                  <c:v>105.74196558760825</c:v>
                </c:pt>
                <c:pt idx="76">
                  <c:v>105.5095602992137</c:v>
                </c:pt>
                <c:pt idx="77">
                  <c:v>105.27907592595679</c:v>
                </c:pt>
                <c:pt idx="78">
                  <c:v>105.05045705493094</c:v>
                </c:pt>
                <c:pt idx="79">
                  <c:v>104.82364249480213</c:v>
                </c:pt>
                <c:pt idx="80">
                  <c:v>104.59856675515837</c:v>
                </c:pt>
                <c:pt idx="81">
                  <c:v>104.37516133532752</c:v>
                </c:pt>
                <c:pt idx="82">
                  <c:v>104.1533558385603</c:v>
                </c:pt>
                <c:pt idx="83">
                  <c:v>103.93307892777007</c:v>
                </c:pt>
                <c:pt idx="84">
                  <c:v>103.71425913885352</c:v>
                </c:pt>
                <c:pt idx="85">
                  <c:v>103.49682556710736</c:v>
                </c:pt>
                <c:pt idx="86">
                  <c:v>103.28070844150787</c:v>
                </c:pt>
                <c:pt idx="87">
                  <c:v>103.06583960071289</c:v>
                </c:pt>
                <c:pt idx="88">
                  <c:v>102.85215288364648</c:v>
                </c:pt>
                <c:pt idx="89">
                  <c:v>102.6395844464835</c:v>
                </c:pt>
                <c:pt idx="90">
                  <c:v>102.42807301680223</c:v>
                </c:pt>
                <c:pt idx="91">
                  <c:v>102.21756009464619</c:v>
                </c:pt>
                <c:pt idx="92">
                  <c:v>102.00799010924929</c:v>
                </c:pt>
                <c:pt idx="93">
                  <c:v>101.79931053924385</c:v>
                </c:pt>
                <c:pt idx="94">
                  <c:v>101.59147200329448</c:v>
                </c:pt>
                <c:pt idx="95">
                  <c:v>101.38442832728563</c:v>
                </c:pt>
                <c:pt idx="96">
                  <c:v>101.17813659343361</c:v>
                </c:pt>
                <c:pt idx="97">
                  <c:v>100.97255717599398</c:v>
                </c:pt>
                <c:pt idx="98">
                  <c:v>100.76765376758298</c:v>
                </c:pt>
                <c:pt idx="99">
                  <c:v>100.56339339952207</c:v>
                </c:pt>
                <c:pt idx="100">
                  <c:v>100.35974645903875</c:v>
                </c:pt>
                <c:pt idx="101">
                  <c:v>100.15668670560321</c:v>
                </c:pt>
                <c:pt idx="102">
                  <c:v>99.954191288141502</c:v>
                </c:pt>
                <c:pt idx="103">
                  <c:v>99.752240764328562</c:v>
                </c:pt>
                <c:pt idx="104">
                  <c:v>99.55081912262051</c:v>
                </c:pt>
                <c:pt idx="105">
                  <c:v>99.349913807122419</c:v>
                </c:pt>
                <c:pt idx="106">
                  <c:v>99.149515744797753</c:v>
                </c:pt>
                <c:pt idx="107">
                  <c:v>98.949619373898969</c:v>
                </c:pt>
                <c:pt idx="108">
                  <c:v>98.750222671829846</c:v>
                </c:pt>
                <c:pt idx="109">
                  <c:v>98.551327179934887</c:v>
                </c:pt>
                <c:pt idx="110">
                  <c:v>98.352938021950138</c:v>
                </c:pt>
                <c:pt idx="111">
                  <c:v>98.155063912049542</c:v>
                </c:pt>
                <c:pt idx="112">
                  <c:v>97.957717147590543</c:v>
                </c:pt>
                <c:pt idx="113">
                  <c:v>97.760913580828287</c:v>
                </c:pt>
                <c:pt idx="114">
                  <c:v>97.564672563052952</c:v>
                </c:pt>
                <c:pt idx="115">
                  <c:v>97.369016853857715</c:v>
                </c:pt>
                <c:pt idx="116">
                  <c:v>97.173972487616197</c:v>
                </c:pt>
                <c:pt idx="117">
                  <c:v>96.979568588806444</c:v>
                </c:pt>
                <c:pt idx="118">
                  <c:v>96.78583712764592</c:v>
                </c:pt>
                <c:pt idx="119">
                  <c:v>96.592812607685744</c:v>
                </c:pt>
                <c:pt idx="120">
                  <c:v>96.40053167765339</c:v>
                </c:pt>
                <c:pt idx="121">
                  <c:v>96.209032661028942</c:v>
                </c:pt>
                <c:pt idx="122">
                  <c:v>96.018354998675605</c:v>
                </c:pt>
                <c:pt idx="123">
                  <c:v>95.82853860239878</c:v>
                </c:pt>
                <c:pt idx="124">
                  <c:v>95.63962312060309</c:v>
                </c:pt>
                <c:pt idx="125">
                  <c:v>95.451647121250346</c:v>
                </c:pt>
                <c:pt idx="126">
                  <c:v>95.264647202003829</c:v>
                </c:pt>
                <c:pt idx="127">
                  <c:v>95.078657042625451</c:v>
                </c:pt>
                <c:pt idx="128">
                  <c:v>94.893706420122925</c:v>
                </c:pt>
                <c:pt idx="129">
                  <c:v>94.709820212495814</c:v>
                </c:pt>
                <c:pt idx="130">
                  <c:v>94.52701742179606</c:v>
                </c:pt>
                <c:pt idx="131">
                  <c:v>94.345310251137647</c:v>
                </c:pt>
                <c:pt idx="132">
                  <c:v>94.164703272792238</c:v>
                </c:pt>
                <c:pt idx="133">
                  <c:v>93.985192725147073</c:v>
                </c:pt>
                <c:pt idx="134">
                  <c:v>93.806765974728364</c:v>
                </c:pt>
                <c:pt idx="135">
                  <c:v>93.629401175504597</c:v>
                </c:pt>
                <c:pt idx="136">
                  <c:v>93.453067151267192</c:v>
                </c:pt>
                <c:pt idx="137">
                  <c:v>93.277723518262889</c:v>
                </c:pt>
                <c:pt idx="138">
                  <c:v>93.103321054873902</c:v>
                </c:pt>
                <c:pt idx="139">
                  <c:v>92.929802313670635</c:v>
                </c:pt>
                <c:pt idx="140">
                  <c:v>92.757102459417908</c:v>
                </c:pt>
                <c:pt idx="141">
                  <c:v>92.585150305487787</c:v>
                </c:pt>
                <c:pt idx="142">
                  <c:v>92.413869511493147</c:v>
                </c:pt>
                <c:pt idx="143">
                  <c:v>92.243179897554398</c:v>
                </c:pt>
                <c:pt idx="144">
                  <c:v>92.072998825994574</c:v>
                </c:pt>
                <c:pt idx="145">
                  <c:v>91.90324259970734</c:v>
                </c:pt>
                <c:pt idx="146">
                  <c:v>91.733827827954286</c:v>
                </c:pt>
                <c:pt idx="147">
                  <c:v>91.564672714647912</c:v>
                </c:pt>
                <c:pt idx="148">
                  <c:v>91.395698230757972</c:v>
                </c:pt>
                <c:pt idx="149">
                  <c:v>91.226829140687357</c:v>
                </c:pt>
                <c:pt idx="150">
                  <c:v>91.057994861564424</c:v>
                </c:pt>
                <c:pt idx="151">
                  <c:v>90.889130143672276</c:v>
                </c:pt>
                <c:pt idx="152">
                  <c:v>90.720175569037011</c:v>
                </c:pt>
                <c:pt idx="153">
                  <c:v>90.551077873012957</c:v>
                </c:pt>
                <c:pt idx="154">
                  <c:v>90.381790100176943</c:v>
                </c:pt>
                <c:pt idx="155">
                  <c:v>90.212271610780533</c:v>
                </c:pt>
                <c:pt idx="156">
                  <c:v>90.042487957366831</c:v>
                </c:pt>
                <c:pt idx="157">
                  <c:v>89.87241065301302</c:v>
                </c:pt>
                <c:pt idx="158">
                  <c:v>89.702016853188937</c:v>
                </c:pt>
                <c:pt idx="159">
                  <c:v>89.531288972647033</c:v>
                </c:pt>
                <c:pt idx="160">
                  <c:v>89.36021425734053</c:v>
                </c:pt>
                <c:pt idx="161">
                  <c:v>89.188784329354604</c:v>
                </c:pt>
                <c:pt idx="162">
                  <c:v>89.01699472046333</c:v>
                </c:pt>
                <c:pt idx="163">
                  <c:v>88.844844407395954</c:v>
                </c:pt>
                <c:pt idx="164">
                  <c:v>88.672335359368731</c:v>
                </c:pt>
                <c:pt idx="165">
                  <c:v>88.499472106037445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109.10299999999999</c:v>
                </c:pt>
                <c:pt idx="1">
                  <c:v>106.89700000000001</c:v>
                </c:pt>
                <c:pt idx="2">
                  <c:v>107.086</c:v>
                </c:pt>
                <c:pt idx="3">
                  <c:v>106.60299999999999</c:v>
                </c:pt>
                <c:pt idx="4">
                  <c:v>105.79300000000001</c:v>
                </c:pt>
                <c:pt idx="5">
                  <c:v>107.13800000000001</c:v>
                </c:pt>
                <c:pt idx="6">
                  <c:v>104.63800000000001</c:v>
                </c:pt>
                <c:pt idx="7">
                  <c:v>107.914</c:v>
                </c:pt>
                <c:pt idx="8">
                  <c:v>106.70699999999999</c:v>
                </c:pt>
                <c:pt idx="9">
                  <c:v>106.655</c:v>
                </c:pt>
                <c:pt idx="10">
                  <c:v>107.55200000000001</c:v>
                </c:pt>
                <c:pt idx="11">
                  <c:v>106.63800000000001</c:v>
                </c:pt>
                <c:pt idx="12">
                  <c:v>109.29300000000001</c:v>
                </c:pt>
                <c:pt idx="13">
                  <c:v>108.483</c:v>
                </c:pt>
                <c:pt idx="14">
                  <c:v>107.431</c:v>
                </c:pt>
                <c:pt idx="15">
                  <c:v>106.845</c:v>
                </c:pt>
                <c:pt idx="16">
                  <c:v>105.931</c:v>
                </c:pt>
                <c:pt idx="17">
                  <c:v>106.81</c:v>
                </c:pt>
                <c:pt idx="18">
                  <c:v>105.31</c:v>
                </c:pt>
                <c:pt idx="19">
                  <c:v>107.879</c:v>
                </c:pt>
                <c:pt idx="20">
                  <c:v>107.39700000000001</c:v>
                </c:pt>
                <c:pt idx="21">
                  <c:v>108.29300000000001</c:v>
                </c:pt>
                <c:pt idx="22">
                  <c:v>107.276</c:v>
                </c:pt>
                <c:pt idx="23">
                  <c:v>106.517</c:v>
                </c:pt>
                <c:pt idx="24">
                  <c:v>109.224</c:v>
                </c:pt>
                <c:pt idx="25">
                  <c:v>110.241</c:v>
                </c:pt>
                <c:pt idx="26">
                  <c:v>109.845</c:v>
                </c:pt>
                <c:pt idx="27">
                  <c:v>108.655</c:v>
                </c:pt>
                <c:pt idx="28">
                  <c:v>108.621</c:v>
                </c:pt>
                <c:pt idx="29">
                  <c:v>108.621</c:v>
                </c:pt>
                <c:pt idx="30">
                  <c:v>107.517</c:v>
                </c:pt>
                <c:pt idx="31">
                  <c:v>108.845</c:v>
                </c:pt>
                <c:pt idx="32">
                  <c:v>111.086</c:v>
                </c:pt>
                <c:pt idx="33">
                  <c:v>109.621</c:v>
                </c:pt>
                <c:pt idx="34">
                  <c:v>112.345</c:v>
                </c:pt>
                <c:pt idx="35">
                  <c:v>110.345</c:v>
                </c:pt>
                <c:pt idx="36">
                  <c:v>113.586</c:v>
                </c:pt>
                <c:pt idx="37">
                  <c:v>112.5</c:v>
                </c:pt>
                <c:pt idx="38">
                  <c:v>113.621</c:v>
                </c:pt>
                <c:pt idx="39">
                  <c:v>112.39700000000001</c:v>
                </c:pt>
                <c:pt idx="40">
                  <c:v>115.89700000000001</c:v>
                </c:pt>
                <c:pt idx="41">
                  <c:v>114.845</c:v>
                </c:pt>
                <c:pt idx="42">
                  <c:v>115.379</c:v>
                </c:pt>
                <c:pt idx="43">
                  <c:v>119.069</c:v>
                </c:pt>
                <c:pt idx="44">
                  <c:v>121.828</c:v>
                </c:pt>
                <c:pt idx="45">
                  <c:v>124.828</c:v>
                </c:pt>
                <c:pt idx="46">
                  <c:v>131.10300000000001</c:v>
                </c:pt>
                <c:pt idx="47">
                  <c:v>137.91399999999999</c:v>
                </c:pt>
                <c:pt idx="48">
                  <c:v>154.328</c:v>
                </c:pt>
                <c:pt idx="49">
                  <c:v>169.25899999999999</c:v>
                </c:pt>
                <c:pt idx="50">
                  <c:v>188.74100000000001</c:v>
                </c:pt>
                <c:pt idx="51">
                  <c:v>204.13800000000001</c:v>
                </c:pt>
                <c:pt idx="52">
                  <c:v>220</c:v>
                </c:pt>
                <c:pt idx="53">
                  <c:v>230.74100000000001</c:v>
                </c:pt>
                <c:pt idx="54">
                  <c:v>237.86199999999999</c:v>
                </c:pt>
                <c:pt idx="55">
                  <c:v>240.87899999999999</c:v>
                </c:pt>
                <c:pt idx="56">
                  <c:v>239.983</c:v>
                </c:pt>
                <c:pt idx="57">
                  <c:v>237</c:v>
                </c:pt>
                <c:pt idx="58">
                  <c:v>232.77600000000001</c:v>
                </c:pt>
                <c:pt idx="59">
                  <c:v>223.345</c:v>
                </c:pt>
                <c:pt idx="60">
                  <c:v>207.39699999999999</c:v>
                </c:pt>
                <c:pt idx="61">
                  <c:v>177.672</c:v>
                </c:pt>
                <c:pt idx="62">
                  <c:v>142.79300000000001</c:v>
                </c:pt>
                <c:pt idx="63">
                  <c:v>114.86199999999999</c:v>
                </c:pt>
                <c:pt idx="64">
                  <c:v>104.741</c:v>
                </c:pt>
                <c:pt idx="65">
                  <c:v>108.70699999999999</c:v>
                </c:pt>
                <c:pt idx="66">
                  <c:v>107.328</c:v>
                </c:pt>
                <c:pt idx="67">
                  <c:v>113</c:v>
                </c:pt>
                <c:pt idx="68">
                  <c:v>120.017</c:v>
                </c:pt>
                <c:pt idx="69">
                  <c:v>130.29300000000001</c:v>
                </c:pt>
                <c:pt idx="70">
                  <c:v>142.5</c:v>
                </c:pt>
                <c:pt idx="71">
                  <c:v>158.5</c:v>
                </c:pt>
                <c:pt idx="72">
                  <c:v>172.37899999999999</c:v>
                </c:pt>
                <c:pt idx="73">
                  <c:v>181.05199999999999</c:v>
                </c:pt>
                <c:pt idx="74">
                  <c:v>191.62100000000001</c:v>
                </c:pt>
                <c:pt idx="75">
                  <c:v>197.58600000000001</c:v>
                </c:pt>
                <c:pt idx="76">
                  <c:v>202.24100000000001</c:v>
                </c:pt>
                <c:pt idx="77">
                  <c:v>202.77600000000001</c:v>
                </c:pt>
                <c:pt idx="78">
                  <c:v>199.44800000000001</c:v>
                </c:pt>
                <c:pt idx="79">
                  <c:v>195.017</c:v>
                </c:pt>
                <c:pt idx="80">
                  <c:v>184</c:v>
                </c:pt>
                <c:pt idx="81">
                  <c:v>163.22399999999999</c:v>
                </c:pt>
                <c:pt idx="82">
                  <c:v>131.672</c:v>
                </c:pt>
                <c:pt idx="83">
                  <c:v>107.53400000000001</c:v>
                </c:pt>
                <c:pt idx="84">
                  <c:v>100.05200000000001</c:v>
                </c:pt>
                <c:pt idx="85">
                  <c:v>96.206999999999994</c:v>
                </c:pt>
                <c:pt idx="86">
                  <c:v>94.861999999999995</c:v>
                </c:pt>
                <c:pt idx="87">
                  <c:v>95.361999999999995</c:v>
                </c:pt>
                <c:pt idx="88">
                  <c:v>95.534000000000006</c:v>
                </c:pt>
                <c:pt idx="89">
                  <c:v>95.844999999999999</c:v>
                </c:pt>
                <c:pt idx="90">
                  <c:v>97.120999999999995</c:v>
                </c:pt>
                <c:pt idx="91">
                  <c:v>96.069000000000003</c:v>
                </c:pt>
                <c:pt idx="92">
                  <c:v>97.069000000000003</c:v>
                </c:pt>
                <c:pt idx="93">
                  <c:v>95.016999999999996</c:v>
                </c:pt>
                <c:pt idx="94">
                  <c:v>96.293000000000006</c:v>
                </c:pt>
                <c:pt idx="95">
                  <c:v>97.155000000000001</c:v>
                </c:pt>
                <c:pt idx="96">
                  <c:v>97.293000000000006</c:v>
                </c:pt>
                <c:pt idx="97">
                  <c:v>96.759</c:v>
                </c:pt>
                <c:pt idx="98">
                  <c:v>97.19</c:v>
                </c:pt>
                <c:pt idx="99">
                  <c:v>96.516999999999996</c:v>
                </c:pt>
                <c:pt idx="100">
                  <c:v>94.31</c:v>
                </c:pt>
                <c:pt idx="101">
                  <c:v>93.844999999999999</c:v>
                </c:pt>
                <c:pt idx="102">
                  <c:v>96.844999999999999</c:v>
                </c:pt>
                <c:pt idx="103">
                  <c:v>95.655000000000001</c:v>
                </c:pt>
                <c:pt idx="104">
                  <c:v>96.275999999999996</c:v>
                </c:pt>
                <c:pt idx="105">
                  <c:v>97.620999999999995</c:v>
                </c:pt>
                <c:pt idx="106">
                  <c:v>98.741</c:v>
                </c:pt>
                <c:pt idx="107">
                  <c:v>99.483000000000004</c:v>
                </c:pt>
                <c:pt idx="108">
                  <c:v>100.931</c:v>
                </c:pt>
                <c:pt idx="109">
                  <c:v>98.016999999999996</c:v>
                </c:pt>
                <c:pt idx="110">
                  <c:v>98.69</c:v>
                </c:pt>
                <c:pt idx="111">
                  <c:v>96.206999999999994</c:v>
                </c:pt>
                <c:pt idx="112">
                  <c:v>97.897000000000006</c:v>
                </c:pt>
                <c:pt idx="113">
                  <c:v>94.483000000000004</c:v>
                </c:pt>
                <c:pt idx="114">
                  <c:v>91.085999999999999</c:v>
                </c:pt>
                <c:pt idx="115">
                  <c:v>93.414000000000001</c:v>
                </c:pt>
                <c:pt idx="116">
                  <c:v>92.414000000000001</c:v>
                </c:pt>
                <c:pt idx="117">
                  <c:v>94</c:v>
                </c:pt>
                <c:pt idx="118">
                  <c:v>93.206999999999994</c:v>
                </c:pt>
                <c:pt idx="119">
                  <c:v>91.5</c:v>
                </c:pt>
                <c:pt idx="120">
                  <c:v>93.879000000000005</c:v>
                </c:pt>
                <c:pt idx="121">
                  <c:v>93.638000000000005</c:v>
                </c:pt>
                <c:pt idx="122">
                  <c:v>90.085999999999999</c:v>
                </c:pt>
                <c:pt idx="123">
                  <c:v>89.844999999999999</c:v>
                </c:pt>
                <c:pt idx="124">
                  <c:v>90.930999999999997</c:v>
                </c:pt>
                <c:pt idx="125">
                  <c:v>91.602999999999994</c:v>
                </c:pt>
                <c:pt idx="126">
                  <c:v>91.983000000000004</c:v>
                </c:pt>
                <c:pt idx="127">
                  <c:v>91.069000000000003</c:v>
                </c:pt>
                <c:pt idx="128">
                  <c:v>92.447999999999993</c:v>
                </c:pt>
                <c:pt idx="129">
                  <c:v>91.31</c:v>
                </c:pt>
                <c:pt idx="130">
                  <c:v>91.828000000000003</c:v>
                </c:pt>
                <c:pt idx="131">
                  <c:v>91.724000000000004</c:v>
                </c:pt>
                <c:pt idx="132">
                  <c:v>89.828000000000003</c:v>
                </c:pt>
                <c:pt idx="133">
                  <c:v>92.016999999999996</c:v>
                </c:pt>
                <c:pt idx="134">
                  <c:v>91.655000000000001</c:v>
                </c:pt>
                <c:pt idx="135">
                  <c:v>93.793000000000006</c:v>
                </c:pt>
                <c:pt idx="136">
                  <c:v>93.844999999999999</c:v>
                </c:pt>
                <c:pt idx="137">
                  <c:v>92.085999999999999</c:v>
                </c:pt>
                <c:pt idx="138">
                  <c:v>90.379000000000005</c:v>
                </c:pt>
                <c:pt idx="139">
                  <c:v>87.759</c:v>
                </c:pt>
                <c:pt idx="140">
                  <c:v>92.016999999999996</c:v>
                </c:pt>
                <c:pt idx="141">
                  <c:v>91.344999999999999</c:v>
                </c:pt>
                <c:pt idx="142">
                  <c:v>90.120999999999995</c:v>
                </c:pt>
                <c:pt idx="143">
                  <c:v>88.034000000000006</c:v>
                </c:pt>
                <c:pt idx="144">
                  <c:v>89.275999999999996</c:v>
                </c:pt>
                <c:pt idx="145">
                  <c:v>86.983000000000004</c:v>
                </c:pt>
                <c:pt idx="146">
                  <c:v>89.914000000000001</c:v>
                </c:pt>
                <c:pt idx="147">
                  <c:v>88.085999999999999</c:v>
                </c:pt>
                <c:pt idx="148">
                  <c:v>87.516999999999996</c:v>
                </c:pt>
                <c:pt idx="149">
                  <c:v>86.259</c:v>
                </c:pt>
                <c:pt idx="150">
                  <c:v>88.361999999999995</c:v>
                </c:pt>
                <c:pt idx="151">
                  <c:v>85.602999999999994</c:v>
                </c:pt>
                <c:pt idx="152">
                  <c:v>87.516999999999996</c:v>
                </c:pt>
                <c:pt idx="153">
                  <c:v>88.328000000000003</c:v>
                </c:pt>
                <c:pt idx="154">
                  <c:v>88.793000000000006</c:v>
                </c:pt>
                <c:pt idx="155">
                  <c:v>86.81</c:v>
                </c:pt>
                <c:pt idx="156">
                  <c:v>84.655000000000001</c:v>
                </c:pt>
                <c:pt idx="157">
                  <c:v>89.016999999999996</c:v>
                </c:pt>
                <c:pt idx="158">
                  <c:v>87.844999999999999</c:v>
                </c:pt>
                <c:pt idx="159">
                  <c:v>86.516999999999996</c:v>
                </c:pt>
                <c:pt idx="160">
                  <c:v>87.483000000000004</c:v>
                </c:pt>
                <c:pt idx="161">
                  <c:v>86.328000000000003</c:v>
                </c:pt>
                <c:pt idx="162">
                  <c:v>88.120999999999995</c:v>
                </c:pt>
                <c:pt idx="163">
                  <c:v>85.5</c:v>
                </c:pt>
                <c:pt idx="164">
                  <c:v>89.102999999999994</c:v>
                </c:pt>
                <c:pt idx="165">
                  <c:v>87.171999999999997</c:v>
                </c:pt>
                <c:pt idx="166">
                  <c:v>86.293000000000006</c:v>
                </c:pt>
                <c:pt idx="167">
                  <c:v>85.947999999999993</c:v>
                </c:pt>
                <c:pt idx="168">
                  <c:v>86.585999999999999</c:v>
                </c:pt>
                <c:pt idx="169">
                  <c:v>85.759</c:v>
                </c:pt>
                <c:pt idx="170">
                  <c:v>87.706999999999994</c:v>
                </c:pt>
                <c:pt idx="171">
                  <c:v>88.724000000000004</c:v>
                </c:pt>
                <c:pt idx="172">
                  <c:v>87.259</c:v>
                </c:pt>
                <c:pt idx="173">
                  <c:v>85.81</c:v>
                </c:pt>
                <c:pt idx="174">
                  <c:v>87.085999999999999</c:v>
                </c:pt>
                <c:pt idx="175">
                  <c:v>85.947999999999993</c:v>
                </c:pt>
                <c:pt idx="176">
                  <c:v>85.947999999999993</c:v>
                </c:pt>
                <c:pt idx="177">
                  <c:v>86</c:v>
                </c:pt>
                <c:pt idx="178">
                  <c:v>87.5</c:v>
                </c:pt>
                <c:pt idx="179">
                  <c:v>88.534000000000006</c:v>
                </c:pt>
                <c:pt idx="180">
                  <c:v>88.483000000000004</c:v>
                </c:pt>
                <c:pt idx="181">
                  <c:v>90.120999999999995</c:v>
                </c:pt>
                <c:pt idx="182">
                  <c:v>89.552000000000007</c:v>
                </c:pt>
                <c:pt idx="183">
                  <c:v>88.879000000000005</c:v>
                </c:pt>
                <c:pt idx="184">
                  <c:v>87.120999999999995</c:v>
                </c:pt>
                <c:pt idx="185">
                  <c:v>86.224000000000004</c:v>
                </c:pt>
                <c:pt idx="186">
                  <c:v>85.430999999999997</c:v>
                </c:pt>
                <c:pt idx="187">
                  <c:v>85.552000000000007</c:v>
                </c:pt>
                <c:pt idx="188">
                  <c:v>83.671999999999997</c:v>
                </c:pt>
                <c:pt idx="189">
                  <c:v>83.706999999999994</c:v>
                </c:pt>
                <c:pt idx="190">
                  <c:v>82.259</c:v>
                </c:pt>
                <c:pt idx="191">
                  <c:v>82.602999999999994</c:v>
                </c:pt>
                <c:pt idx="192">
                  <c:v>86.085999999999999</c:v>
                </c:pt>
                <c:pt idx="193">
                  <c:v>86.775999999999996</c:v>
                </c:pt>
                <c:pt idx="194">
                  <c:v>85</c:v>
                </c:pt>
                <c:pt idx="195">
                  <c:v>83.516999999999996</c:v>
                </c:pt>
                <c:pt idx="196">
                  <c:v>83.516999999999996</c:v>
                </c:pt>
                <c:pt idx="197">
                  <c:v>82.620999999999995</c:v>
                </c:pt>
                <c:pt idx="198">
                  <c:v>83.638000000000005</c:v>
                </c:pt>
                <c:pt idx="199">
                  <c:v>86.138000000000005</c:v>
                </c:pt>
                <c:pt idx="200">
                  <c:v>84.793000000000006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105.37973565239542</c:v>
                </c:pt>
                <c:pt idx="2">
                  <c:v>105.5518658119386</c:v>
                </c:pt>
                <c:pt idx="3">
                  <c:v>105.72333640238318</c:v>
                </c:pt>
                <c:pt idx="4">
                  <c:v>105.89401208487054</c:v>
                </c:pt>
                <c:pt idx="5">
                  <c:v>106.06373922478812</c:v>
                </c:pt>
                <c:pt idx="6">
                  <c:v>106.23234402264185</c:v>
                </c:pt>
                <c:pt idx="7">
                  <c:v>106.39963054105</c:v>
                </c:pt>
                <c:pt idx="8">
                  <c:v>106.56537864155855</c:v>
                </c:pt>
                <c:pt idx="9">
                  <c:v>106.72934185110933</c:v>
                </c:pt>
                <c:pt idx="10">
                  <c:v>106.89124518549829</c:v>
                </c:pt>
                <c:pt idx="11">
                  <c:v>107.05078296640251</c:v>
                </c:pt>
                <c:pt idx="12">
                  <c:v>107.2076166801246</c:v>
                </c:pt>
                <c:pt idx="13">
                  <c:v>107.36137294119574</c:v>
                </c:pt>
                <c:pt idx="14">
                  <c:v>107.51164164440141</c:v>
                </c:pt>
                <c:pt idx="15">
                  <c:v>107.65797441836979</c:v>
                </c:pt>
                <c:pt idx="16">
                  <c:v>107.79988353933892</c:v>
                </c:pt>
                <c:pt idx="17">
                  <c:v>107.93684153701126</c:v>
                </c:pt>
                <c:pt idx="18">
                  <c:v>108.06828184591855</c:v>
                </c:pt>
                <c:pt idx="19">
                  <c:v>108.19360105921649</c:v>
                </c:pt>
                <c:pt idx="20">
                  <c:v>108.3121636811256</c:v>
                </c:pt>
                <c:pt idx="21">
                  <c:v>108.42331083169839</c:v>
                </c:pt>
                <c:pt idx="22">
                  <c:v>108.52637525369565</c:v>
                </c:pt>
                <c:pt idx="23">
                  <c:v>108.62070637323484</c:v>
                </c:pt>
                <c:pt idx="24">
                  <c:v>108.70571129104954</c:v>
                </c:pt>
                <c:pt idx="25">
                  <c:v>108.78092068982727</c:v>
                </c:pt>
                <c:pt idx="26">
                  <c:v>108.84609300938426</c:v>
                </c:pt>
                <c:pt idx="27">
                  <c:v>108.90137609232066</c:v>
                </c:pt>
                <c:pt idx="28">
                  <c:v>108.94755291150356</c:v>
                </c:pt>
                <c:pt idx="29">
                  <c:v>108.98640671642296</c:v>
                </c:pt>
                <c:pt idx="30">
                  <c:v>109.02125021035897</c:v>
                </c:pt>
                <c:pt idx="31">
                  <c:v>109.05767165421327</c:v>
                </c:pt>
                <c:pt idx="32">
                  <c:v>109.10455554349321</c:v>
                </c:pt>
                <c:pt idx="33">
                  <c:v>109.17543304656363</c:v>
                </c:pt>
                <c:pt idx="34">
                  <c:v>109.29020299930102</c:v>
                </c:pt>
                <c:pt idx="35">
                  <c:v>109.47723258276677</c:v>
                </c:pt>
                <c:pt idx="36">
                  <c:v>109.77579281932287</c:v>
                </c:pt>
                <c:pt idx="37">
                  <c:v>110.2387043996619</c:v>
                </c:pt>
                <c:pt idx="38">
                  <c:v>110.93496444036974</c:v>
                </c:pt>
                <c:pt idx="39">
                  <c:v>111.95200068864371</c:v>
                </c:pt>
                <c:pt idx="40">
                  <c:v>113.39707019932463</c:v>
                </c:pt>
                <c:pt idx="41">
                  <c:v>115.3972069370478</c:v>
                </c:pt>
                <c:pt idx="42">
                  <c:v>118.09705720809245</c:v>
                </c:pt>
                <c:pt idx="43">
                  <c:v>121.65395801081691</c:v>
                </c:pt>
                <c:pt idx="44">
                  <c:v>126.2297447433986</c:v>
                </c:pt>
                <c:pt idx="45">
                  <c:v>131.97904501488537</c:v>
                </c:pt>
                <c:pt idx="46">
                  <c:v>139.03422817715958</c:v>
                </c:pt>
                <c:pt idx="47">
                  <c:v>147.4877033250807</c:v>
                </c:pt>
                <c:pt idx="48">
                  <c:v>157.37278288509452</c:v>
                </c:pt>
                <c:pt idx="49">
                  <c:v>168.64453362698535</c:v>
                </c:pt>
                <c:pt idx="50">
                  <c:v>181.16103255729519</c:v>
                </c:pt>
                <c:pt idx="51">
                  <c:v>194.66128568302949</c:v>
                </c:pt>
                <c:pt idx="52">
                  <c:v>208.72645497036834</c:v>
                </c:pt>
                <c:pt idx="53">
                  <c:v>222.69873280337714</c:v>
                </c:pt>
                <c:pt idx="54">
                  <c:v>235.53661446268993</c:v>
                </c:pt>
                <c:pt idx="55">
                  <c:v>245.6452508957465</c:v>
                </c:pt>
                <c:pt idx="56">
                  <c:v>250.85160410318531</c:v>
                </c:pt>
                <c:pt idx="57">
                  <c:v>248.79934813107036</c:v>
                </c:pt>
                <c:pt idx="58">
                  <c:v>237.90018324373608</c:v>
                </c:pt>
                <c:pt idx="59">
                  <c:v>218.49803385336634</c:v>
                </c:pt>
                <c:pt idx="60">
                  <c:v>193.42402472985111</c:v>
                </c:pt>
                <c:pt idx="61">
                  <c:v>167.26883204382716</c:v>
                </c:pt>
                <c:pt idx="62">
                  <c:v>144.60852328137267</c:v>
                </c:pt>
                <c:pt idx="63">
                  <c:v>128.30218699589847</c:v>
                </c:pt>
                <c:pt idx="64">
                  <c:v>118.90927893023949</c:v>
                </c:pt>
                <c:pt idx="65">
                  <c:v>115.32903194306316</c:v>
                </c:pt>
                <c:pt idx="66">
                  <c:v>115.92451453471659</c:v>
                </c:pt>
                <c:pt idx="67">
                  <c:v>119.35050617112873</c:v>
                </c:pt>
                <c:pt idx="68">
                  <c:v>124.81817692787983</c:v>
                </c:pt>
                <c:pt idx="69">
                  <c:v>131.97532522157596</c:v>
                </c:pt>
                <c:pt idx="70">
                  <c:v>140.67704756342587</c:v>
                </c:pt>
                <c:pt idx="71">
                  <c:v>150.80156588564421</c:v>
                </c:pt>
                <c:pt idx="72">
                  <c:v>162.13728014302711</c:v>
                </c:pt>
                <c:pt idx="73">
                  <c:v>174.30446716989553</c:v>
                </c:pt>
                <c:pt idx="74">
                  <c:v>186.6552704908529</c:v>
                </c:pt>
                <c:pt idx="75">
                  <c:v>198.10518040221822</c:v>
                </c:pt>
                <c:pt idx="76">
                  <c:v>206.9344537702344</c:v>
                </c:pt>
                <c:pt idx="77">
                  <c:v>210.79399028295208</c:v>
                </c:pt>
                <c:pt idx="78">
                  <c:v>207.29561655495164</c:v>
                </c:pt>
                <c:pt idx="79">
                  <c:v>195.28438430985804</c:v>
                </c:pt>
                <c:pt idx="80">
                  <c:v>176.10173920261209</c:v>
                </c:pt>
                <c:pt idx="81">
                  <c:v>153.63456690908387</c:v>
                </c:pt>
                <c:pt idx="82">
                  <c:v>132.67619662011506</c:v>
                </c:pt>
                <c:pt idx="83">
                  <c:v>116.67288220549609</c:v>
                </c:pt>
                <c:pt idx="84">
                  <c:v>106.54285581315941</c:v>
                </c:pt>
                <c:pt idx="85">
                  <c:v>101.17195609189724</c:v>
                </c:pt>
                <c:pt idx="86">
                  <c:v>98.741755601705918</c:v>
                </c:pt>
                <c:pt idx="87">
                  <c:v>97.753293444490723</c:v>
                </c:pt>
                <c:pt idx="88">
                  <c:v>97.33675802548936</c:v>
                </c:pt>
                <c:pt idx="89">
                  <c:v>97.106365511563141</c:v>
                </c:pt>
                <c:pt idx="90">
                  <c:v>96.92685643863652</c:v>
                </c:pt>
                <c:pt idx="91">
                  <c:v>96.760224867164297</c:v>
                </c:pt>
                <c:pt idx="92">
                  <c:v>96.598148509984227</c:v>
                </c:pt>
                <c:pt idx="93">
                  <c:v>96.439838951915789</c:v>
                </c:pt>
                <c:pt idx="94">
                  <c:v>96.286537553151291</c:v>
                </c:pt>
                <c:pt idx="95">
                  <c:v>96.1406437389453</c:v>
                </c:pt>
                <c:pt idx="96">
                  <c:v>96.005886306086552</c:v>
                </c:pt>
                <c:pt idx="97">
                  <c:v>95.887686983684176</c:v>
                </c:pt>
                <c:pt idx="98">
                  <c:v>95.793492088270511</c:v>
                </c:pt>
                <c:pt idx="99">
                  <c:v>95.732926574236743</c:v>
                </c:pt>
                <c:pt idx="100">
                  <c:v>95.717605268724341</c:v>
                </c:pt>
                <c:pt idx="101">
                  <c:v>95.760426974111851</c:v>
                </c:pt>
                <c:pt idx="102">
                  <c:v>95.874210703212995</c:v>
                </c:pt>
                <c:pt idx="103">
                  <c:v>96.069611391535588</c:v>
                </c:pt>
                <c:pt idx="104">
                  <c:v>96.352320685570959</c:v>
                </c:pt>
                <c:pt idx="105">
                  <c:v>96.719469279794453</c:v>
                </c:pt>
                <c:pt idx="106">
                  <c:v>97.154750181274238</c:v>
                </c:pt>
                <c:pt idx="107">
                  <c:v>97.621421818761632</c:v>
                </c:pt>
                <c:pt idx="108">
                  <c:v>98.053653808423945</c:v>
                </c:pt>
                <c:pt idx="109">
                  <c:v>98.351870698768053</c:v>
                </c:pt>
                <c:pt idx="110">
                  <c:v>98.395023557908317</c:v>
                </c:pt>
                <c:pt idx="111">
                  <c:v>98.081388156375027</c:v>
                </c:pt>
                <c:pt idx="112">
                  <c:v>97.388173602004343</c:v>
                </c:pt>
                <c:pt idx="113">
                  <c:v>96.409958170967997</c:v>
                </c:pt>
                <c:pt idx="114">
                  <c:v>95.334120772046276</c:v>
                </c:pt>
                <c:pt idx="115">
                  <c:v>94.357368455157058</c:v>
                </c:pt>
                <c:pt idx="116">
                  <c:v>93.600812235673786</c:v>
                </c:pt>
                <c:pt idx="117">
                  <c:v>93.081346114052792</c:v>
                </c:pt>
                <c:pt idx="118">
                  <c:v>92.744269864602757</c:v>
                </c:pt>
                <c:pt idx="119">
                  <c:v>92.516499579841209</c:v>
                </c:pt>
                <c:pt idx="120">
                  <c:v>92.341593948979181</c:v>
                </c:pt>
                <c:pt idx="121">
                  <c:v>92.187831506804187</c:v>
                </c:pt>
                <c:pt idx="122">
                  <c:v>92.04145023119726</c:v>
                </c:pt>
                <c:pt idx="123">
                  <c:v>91.898040026139242</c:v>
                </c:pt>
                <c:pt idx="124">
                  <c:v>91.757472496852046</c:v>
                </c:pt>
                <c:pt idx="125">
                  <c:v>91.622388642719329</c:v>
                </c:pt>
                <c:pt idx="126">
                  <c:v>91.498858062064912</c:v>
                </c:pt>
                <c:pt idx="127">
                  <c:v>91.397941659677912</c:v>
                </c:pt>
                <c:pt idx="128">
                  <c:v>91.336736577582741</c:v>
                </c:pt>
                <c:pt idx="129">
                  <c:v>91.336893062153052</c:v>
                </c:pt>
                <c:pt idx="130">
                  <c:v>91.418507132418725</c:v>
                </c:pt>
                <c:pt idx="131">
                  <c:v>91.588969174242294</c:v>
                </c:pt>
                <c:pt idx="132">
                  <c:v>91.830135004874037</c:v>
                </c:pt>
                <c:pt idx="133">
                  <c:v>92.09123117787874</c:v>
                </c:pt>
                <c:pt idx="134">
                  <c:v>92.295428096998648</c:v>
                </c:pt>
                <c:pt idx="135">
                  <c:v>92.362231698939269</c:v>
                </c:pt>
                <c:pt idx="136">
                  <c:v>92.237743505519958</c:v>
                </c:pt>
                <c:pt idx="137">
                  <c:v>91.917472737868508</c:v>
                </c:pt>
                <c:pt idx="138">
                  <c:v>91.448586253622096</c:v>
                </c:pt>
                <c:pt idx="139">
                  <c:v>90.910090360171509</c:v>
                </c:pt>
                <c:pt idx="140">
                  <c:v>90.382285043150617</c:v>
                </c:pt>
                <c:pt idx="141">
                  <c:v>89.92155412622067</c:v>
                </c:pt>
                <c:pt idx="142">
                  <c:v>89.550720071744394</c:v>
                </c:pt>
                <c:pt idx="143">
                  <c:v>89.264611075457282</c:v>
                </c:pt>
                <c:pt idx="144">
                  <c:v>89.043135716557302</c:v>
                </c:pt>
                <c:pt idx="145">
                  <c:v>88.863546852885833</c:v>
                </c:pt>
                <c:pt idx="146">
                  <c:v>88.707548830167894</c:v>
                </c:pt>
                <c:pt idx="147">
                  <c:v>88.563244012196364</c:v>
                </c:pt>
                <c:pt idx="148">
                  <c:v>88.424076498868814</c:v>
                </c:pt>
                <c:pt idx="149">
                  <c:v>88.286911965399597</c:v>
                </c:pt>
                <c:pt idx="150">
                  <c:v>88.150429312043045</c:v>
                </c:pt>
                <c:pt idx="151">
                  <c:v>88.014129150012053</c:v>
                </c:pt>
                <c:pt idx="152">
                  <c:v>87.877836700738015</c:v>
                </c:pt>
                <c:pt idx="153">
                  <c:v>87.741490837016869</c:v>
                </c:pt>
                <c:pt idx="154">
                  <c:v>87.605066695512548</c:v>
                </c:pt>
                <c:pt idx="155">
                  <c:v>87.468550792347514</c:v>
                </c:pt>
                <c:pt idx="156">
                  <c:v>87.331933897553128</c:v>
                </c:pt>
                <c:pt idx="157">
                  <c:v>87.195209141121609</c:v>
                </c:pt>
                <c:pt idx="158">
                  <c:v>87.058371468993286</c:v>
                </c:pt>
                <c:pt idx="159">
                  <c:v>86.921417403968789</c:v>
                </c:pt>
                <c:pt idx="160">
                  <c:v>86.784344867149741</c:v>
                </c:pt>
                <c:pt idx="161">
                  <c:v>86.647153011929859</c:v>
                </c:pt>
                <c:pt idx="162">
                  <c:v>86.509842064368115</c:v>
                </c:pt>
                <c:pt idx="163">
                  <c:v>86.372413171110423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105.37973565238916</c:v>
                </c:pt>
                <c:pt idx="2">
                  <c:v>105.55186581192082</c:v>
                </c:pt>
                <c:pt idx="3">
                  <c:v>105.72333640233362</c:v>
                </c:pt>
                <c:pt idx="4">
                  <c:v>105.89401208473483</c:v>
                </c:pt>
                <c:pt idx="5">
                  <c:v>106.06373922442309</c:v>
                </c:pt>
                <c:pt idx="6">
                  <c:v>106.23234402167739</c:v>
                </c:pt>
                <c:pt idx="7">
                  <c:v>106.39963053854686</c:v>
                </c:pt>
                <c:pt idx="8">
                  <c:v>106.56537863517691</c:v>
                </c:pt>
                <c:pt idx="9">
                  <c:v>106.72934183512746</c:v>
                </c:pt>
                <c:pt idx="10">
                  <c:v>106.89124514618204</c:v>
                </c:pt>
                <c:pt idx="11">
                  <c:v>107.05078287139335</c:v>
                </c:pt>
                <c:pt idx="12">
                  <c:v>107.20761645459281</c:v>
                </c:pt>
                <c:pt idx="13">
                  <c:v>107.36137241530085</c:v>
                </c:pt>
                <c:pt idx="14">
                  <c:v>107.51164043981201</c:v>
                </c:pt>
                <c:pt idx="15">
                  <c:v>107.65797170800336</c:v>
                </c:pt>
                <c:pt idx="16">
                  <c:v>107.79987754880025</c:v>
                </c:pt>
                <c:pt idx="17">
                  <c:v>107.93682853074513</c:v>
                </c:pt>
                <c:pt idx="18">
                  <c:v>108.06825410707891</c:v>
                </c:pt>
                <c:pt idx="19">
                  <c:v>108.1935429462779</c:v>
                </c:pt>
                <c:pt idx="20">
                  <c:v>108.31204408798315</c:v>
                </c:pt>
                <c:pt idx="21">
                  <c:v>108.42306906937991</c:v>
                </c:pt>
                <c:pt idx="22">
                  <c:v>108.52589516681333</c:v>
                </c:pt>
                <c:pt idx="23">
                  <c:v>108.61976989009908</c:v>
                </c:pt>
                <c:pt idx="24">
                  <c:v>108.70391685090792</c:v>
                </c:pt>
                <c:pt idx="25">
                  <c:v>108.77754310018427</c:v>
                </c:pt>
                <c:pt idx="26">
                  <c:v>108.8398479915035</c:v>
                </c:pt>
                <c:pt idx="27">
                  <c:v>108.89003357681435</c:v>
                </c:pt>
                <c:pt idx="28">
                  <c:v>108.92731647816704</c:v>
                </c:pt>
                <c:pt idx="29">
                  <c:v>108.95094110485196</c:v>
                </c:pt>
                <c:pt idx="30">
                  <c:v>108.96019400219321</c:v>
                </c:pt>
                <c:pt idx="31">
                  <c:v>108.95441902980127</c:v>
                </c:pt>
                <c:pt idx="32">
                  <c:v>108.93303297856242</c:v>
                </c:pt>
                <c:pt idx="33">
                  <c:v>108.89554115348672</c:v>
                </c:pt>
                <c:pt idx="34">
                  <c:v>108.84155238111414</c:v>
                </c:pt>
                <c:pt idx="35">
                  <c:v>108.77079285317771</c:v>
                </c:pt>
                <c:pt idx="36">
                  <c:v>108.68311819987449</c:v>
                </c:pt>
                <c:pt idx="37">
                  <c:v>108.578523202276</c:v>
                </c:pt>
                <c:pt idx="38">
                  <c:v>108.45714860771557</c:v>
                </c:pt>
                <c:pt idx="39">
                  <c:v>108.31928460495455</c:v>
                </c:pt>
                <c:pt idx="40">
                  <c:v>108.16537064450304</c:v>
                </c:pt>
                <c:pt idx="41">
                  <c:v>107.99599144690849</c:v>
                </c:pt>
                <c:pt idx="42">
                  <c:v>107.81186921804598</c:v>
                </c:pt>
                <c:pt idx="43">
                  <c:v>107.61385227290147</c:v>
                </c:pt>
                <c:pt idx="44">
                  <c:v>107.40290044423966</c:v>
                </c:pt>
                <c:pt idx="45">
                  <c:v>107.18006780638036</c:v>
                </c:pt>
                <c:pt idx="46">
                  <c:v>106.94648336531579</c:v>
                </c:pt>
                <c:pt idx="47">
                  <c:v>106.70333044591568</c:v>
                </c:pt>
                <c:pt idx="48">
                  <c:v>106.45182554029164</c:v>
                </c:pt>
                <c:pt idx="49">
                  <c:v>106.19319736816949</c:v>
                </c:pt>
                <c:pt idx="50">
                  <c:v>105.92866684414722</c:v>
                </c:pt>
                <c:pt idx="51">
                  <c:v>105.65942855523784</c:v>
                </c:pt>
                <c:pt idx="52">
                  <c:v>105.38663423475504</c:v>
                </c:pt>
                <c:pt idx="53">
                  <c:v>105.11137858619611</c:v>
                </c:pt>
                <c:pt idx="54">
                  <c:v>104.83468767405972</c:v>
                </c:pt>
                <c:pt idx="55">
                  <c:v>104.55750996715982</c:v>
                </c:pt>
                <c:pt idx="56">
                  <c:v>104.28071000176159</c:v>
                </c:pt>
                <c:pt idx="57">
                  <c:v>104.00506453229993</c:v>
                </c:pt>
                <c:pt idx="58">
                  <c:v>103.73126095970655</c:v>
                </c:pt>
                <c:pt idx="59">
                  <c:v>103.45989777242424</c:v>
                </c:pt>
                <c:pt idx="60">
                  <c:v>103.1914867021474</c:v>
                </c:pt>
                <c:pt idx="61">
                  <c:v>102.92645628294613</c:v>
                </c:pt>
                <c:pt idx="62">
                  <c:v>102.66515650557064</c:v>
                </c:pt>
                <c:pt idx="63">
                  <c:v>102.40786427483778</c:v>
                </c:pt>
                <c:pt idx="64">
                  <c:v>102.15478940346968</c:v>
                </c:pt>
                <c:pt idx="65">
                  <c:v>101.90608090722343</c:v>
                </c:pt>
                <c:pt idx="66">
                  <c:v>101.66183340069504</c:v>
                </c:pt>
                <c:pt idx="67">
                  <c:v>101.42209342839574</c:v>
                </c:pt>
                <c:pt idx="68">
                  <c:v>101.18686559974529</c:v>
                </c:pt>
                <c:pt idx="69">
                  <c:v>100.9561184281969</c:v>
                </c:pt>
                <c:pt idx="70">
                  <c:v>100.72978980296234</c:v>
                </c:pt>
                <c:pt idx="71">
                  <c:v>100.50779204630898</c:v>
                </c:pt>
                <c:pt idx="72">
                  <c:v>100.29001653001959</c:v>
                </c:pt>
                <c:pt idx="73">
                  <c:v>100.07633784144744</c:v>
                </c:pt>
                <c:pt idx="74">
                  <c:v>99.866617502919041</c:v>
                </c:pt>
                <c:pt idx="75">
                  <c:v>99.66070725839873</c:v>
                </c:pt>
                <c:pt idx="76">
                  <c:v>99.458451948736396</c:v>
                </c:pt>
                <c:pt idx="77">
                  <c:v>99.259692001894336</c:v>
                </c:pt>
                <c:pt idx="78">
                  <c:v>99.064265567699238</c:v>
                </c:pt>
                <c:pt idx="79">
                  <c:v>98.87201032826745</c:v>
                </c:pt>
                <c:pt idx="80">
                  <c:v>98.682765015643994</c:v>
                </c:pt>
                <c:pt idx="81">
                  <c:v>98.496370667672409</c:v>
                </c:pt>
                <c:pt idx="82">
                  <c:v>98.312671651920724</c:v>
                </c:pt>
                <c:pt idx="83">
                  <c:v>98.131516485836144</c:v>
                </c:pt>
                <c:pt idx="84">
                  <c:v>97.952758479351942</c:v>
                </c:pt>
                <c:pt idx="85">
                  <c:v>97.776256224056482</c:v>
                </c:pt>
                <c:pt idx="86">
                  <c:v>97.601873950858973</c:v>
                </c:pt>
                <c:pt idx="87">
                  <c:v>97.429481775921758</c:v>
                </c:pt>
                <c:pt idx="88">
                  <c:v>97.258955852533802</c:v>
                </c:pt>
                <c:pt idx="89">
                  <c:v>97.090178444607787</c:v>
                </c:pt>
                <c:pt idx="90">
                  <c:v>96.923037935622034</c:v>
                </c:pt>
                <c:pt idx="91">
                  <c:v>96.757428785108175</c:v>
                </c:pt>
                <c:pt idx="92">
                  <c:v>96.593251443214598</c:v>
                </c:pt>
                <c:pt idx="93">
                  <c:v>96.430412232452056</c:v>
                </c:pt>
                <c:pt idx="94">
                  <c:v>96.268823204445653</c:v>
                </c:pt>
                <c:pt idx="95">
                  <c:v>96.10840197837193</c:v>
                </c:pt>
                <c:pt idx="96">
                  <c:v>95.94907156673689</c:v>
                </c:pt>
                <c:pt idx="97">
                  <c:v>95.790760193242008</c:v>
                </c:pt>
                <c:pt idx="98">
                  <c:v>95.633401106677866</c:v>
                </c:pt>
                <c:pt idx="99">
                  <c:v>95.476932394066168</c:v>
                </c:pt>
                <c:pt idx="100">
                  <c:v>95.321296795629621</c:v>
                </c:pt>
                <c:pt idx="101">
                  <c:v>95.166441523591985</c:v>
                </c:pt>
                <c:pt idx="102">
                  <c:v>95.012318086288801</c:v>
                </c:pt>
                <c:pt idx="103">
                  <c:v>94.858882118589406</c:v>
                </c:pt>
                <c:pt idx="104">
                  <c:v>94.706093219185874</c:v>
                </c:pt>
                <c:pt idx="105">
                  <c:v>94.553914794883767</c:v>
                </c:pt>
                <c:pt idx="106">
                  <c:v>94.40231391162736</c:v>
                </c:pt>
                <c:pt idx="107">
                  <c:v>94.251261151601213</c:v>
                </c:pt>
                <c:pt idx="108">
                  <c:v>94.100730475368238</c:v>
                </c:pt>
                <c:pt idx="109">
                  <c:v>93.950699087628166</c:v>
                </c:pt>
                <c:pt idx="110">
                  <c:v>93.801147304813725</c:v>
                </c:pt>
                <c:pt idx="111">
                  <c:v>93.652058422386261</c:v>
                </c:pt>
                <c:pt idx="112">
                  <c:v>93.503418579359717</c:v>
                </c:pt>
                <c:pt idx="113">
                  <c:v>93.355216617281499</c:v>
                </c:pt>
                <c:pt idx="114">
                  <c:v>93.207443930651536</c:v>
                </c:pt>
                <c:pt idx="115">
                  <c:v>93.06009430558646</c:v>
                </c:pt>
                <c:pt idx="116">
                  <c:v>92.913163743463244</c:v>
                </c:pt>
                <c:pt idx="117">
                  <c:v>92.766650266336171</c:v>
                </c:pt>
                <c:pt idx="118">
                  <c:v>92.62055370114625</c:v>
                </c:pt>
                <c:pt idx="119">
                  <c:v>92.474875440165505</c:v>
                </c:pt>
                <c:pt idx="120">
                  <c:v>92.329618175773959</c:v>
                </c:pt>
                <c:pt idx="121">
                  <c:v>92.184785608572966</c:v>
                </c:pt>
                <c:pt idx="122">
                  <c:v>92.040382129011263</c:v>
                </c:pt>
                <c:pt idx="123">
                  <c:v>91.896412474129306</c:v>
                </c:pt>
                <c:pt idx="124">
                  <c:v>91.752881362686608</c:v>
                </c:pt>
                <c:pt idx="125">
                  <c:v>91.60979311376741</c:v>
                </c:pt>
                <c:pt idx="126">
                  <c:v>91.467151255875677</c:v>
                </c:pt>
                <c:pt idx="127">
                  <c:v>91.324958135413922</c:v>
                </c:pt>
                <c:pt idx="128">
                  <c:v>91.183214535147016</c:v>
                </c:pt>
                <c:pt idx="129">
                  <c:v>91.041919314621452</c:v>
                </c:pt>
                <c:pt idx="130">
                  <c:v>90.901069085375809</c:v>
                </c:pt>
                <c:pt idx="131">
                  <c:v>90.760657933985286</c:v>
                </c:pt>
                <c:pt idx="132">
                  <c:v>90.620677205412747</c:v>
                </c:pt>
                <c:pt idx="133">
                  <c:v>90.48111535771875</c:v>
                </c:pt>
                <c:pt idx="134">
                  <c:v>90.341957896918231</c:v>
                </c:pt>
                <c:pt idx="135">
                  <c:v>90.203187397737338</c:v>
                </c:pt>
                <c:pt idx="136">
                  <c:v>90.064783612386989</c:v>
                </c:pt>
                <c:pt idx="137">
                  <c:v>89.926723665461225</c:v>
                </c:pt>
                <c:pt idx="138">
                  <c:v>89.788982328978591</c:v>
                </c:pt>
                <c:pt idx="139">
                  <c:v>89.651532367723007</c:v>
                </c:pt>
                <c:pt idx="140">
                  <c:v>89.514344941711826</c:v>
                </c:pt>
                <c:pt idx="141">
                  <c:v>89.37739005007974</c:v>
                </c:pt>
                <c:pt idx="142">
                  <c:v>89.240636999105448</c:v>
                </c:pt>
                <c:pt idx="143">
                  <c:v>89.104054876617028</c:v>
                </c:pt>
                <c:pt idx="144">
                  <c:v>88.9676130155853</c:v>
                </c:pt>
                <c:pt idx="145">
                  <c:v>88.831281431251853</c:v>
                </c:pt>
                <c:pt idx="146">
                  <c:v>88.695031218461452</c:v>
                </c:pt>
                <c:pt idx="147">
                  <c:v>88.558834898746014</c:v>
                </c:pt>
                <c:pt idx="148">
                  <c:v>88.422666709884027</c:v>
                </c:pt>
                <c:pt idx="149">
                  <c:v>88.286502833885464</c:v>
                </c:pt>
                <c:pt idx="150">
                  <c:v>88.150321562405537</c:v>
                </c:pt>
                <c:pt idx="151">
                  <c:v>88.01410340129506</c:v>
                </c:pt>
                <c:pt idx="152">
                  <c:v>87.877831118228713</c:v>
                </c:pt>
                <c:pt idx="153">
                  <c:v>87.741489739051573</c:v>
                </c:pt>
                <c:pt idx="154">
                  <c:v>87.605066499633509</c:v>
                </c:pt>
                <c:pt idx="155">
                  <c:v>87.468550760652874</c:v>
                </c:pt>
                <c:pt idx="156">
                  <c:v>87.331933892902157</c:v>
                </c:pt>
                <c:pt idx="157">
                  <c:v>87.195209140502698</c:v>
                </c:pt>
                <c:pt idx="158">
                  <c:v>87.058371468918608</c:v>
                </c:pt>
                <c:pt idx="159">
                  <c:v>86.921417403960618</c:v>
                </c:pt>
                <c:pt idx="160">
                  <c:v>86.784344867148931</c:v>
                </c:pt>
                <c:pt idx="161">
                  <c:v>86.647153011929788</c:v>
                </c:pt>
                <c:pt idx="162">
                  <c:v>86.509842064368115</c:v>
                </c:pt>
                <c:pt idx="163">
                  <c:v>86.372413171110423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104.03400000000001</c:v>
                </c:pt>
                <c:pt idx="1">
                  <c:v>102.339</c:v>
                </c:pt>
                <c:pt idx="2">
                  <c:v>102.169</c:v>
                </c:pt>
                <c:pt idx="3">
                  <c:v>102.169</c:v>
                </c:pt>
                <c:pt idx="4">
                  <c:v>102.559</c:v>
                </c:pt>
                <c:pt idx="5">
                  <c:v>104.729</c:v>
                </c:pt>
                <c:pt idx="6">
                  <c:v>103.983</c:v>
                </c:pt>
                <c:pt idx="7">
                  <c:v>102.42400000000001</c:v>
                </c:pt>
                <c:pt idx="8">
                  <c:v>102.47499999999999</c:v>
                </c:pt>
                <c:pt idx="9">
                  <c:v>103.983</c:v>
                </c:pt>
                <c:pt idx="10">
                  <c:v>102.271</c:v>
                </c:pt>
                <c:pt idx="11">
                  <c:v>101.47499999999999</c:v>
                </c:pt>
                <c:pt idx="12">
                  <c:v>102.136</c:v>
                </c:pt>
                <c:pt idx="13">
                  <c:v>103.559</c:v>
                </c:pt>
                <c:pt idx="14">
                  <c:v>103.712</c:v>
                </c:pt>
                <c:pt idx="15">
                  <c:v>103.068</c:v>
                </c:pt>
                <c:pt idx="16">
                  <c:v>102.30500000000001</c:v>
                </c:pt>
                <c:pt idx="17">
                  <c:v>101.169</c:v>
                </c:pt>
                <c:pt idx="18">
                  <c:v>103.91500000000001</c:v>
                </c:pt>
                <c:pt idx="19">
                  <c:v>105.102</c:v>
                </c:pt>
                <c:pt idx="20">
                  <c:v>103.64400000000001</c:v>
                </c:pt>
                <c:pt idx="21">
                  <c:v>103.81399999999999</c:v>
                </c:pt>
                <c:pt idx="22">
                  <c:v>100.22</c:v>
                </c:pt>
                <c:pt idx="23">
                  <c:v>105.42400000000001</c:v>
                </c:pt>
                <c:pt idx="24">
                  <c:v>103.203</c:v>
                </c:pt>
                <c:pt idx="25">
                  <c:v>102.492</c:v>
                </c:pt>
                <c:pt idx="26">
                  <c:v>104.949</c:v>
                </c:pt>
                <c:pt idx="27">
                  <c:v>104.949</c:v>
                </c:pt>
                <c:pt idx="28">
                  <c:v>106.797</c:v>
                </c:pt>
                <c:pt idx="29">
                  <c:v>106.78</c:v>
                </c:pt>
                <c:pt idx="30">
                  <c:v>106.18600000000001</c:v>
                </c:pt>
                <c:pt idx="31">
                  <c:v>106.322</c:v>
                </c:pt>
                <c:pt idx="32">
                  <c:v>105.831</c:v>
                </c:pt>
                <c:pt idx="33">
                  <c:v>108.30500000000001</c:v>
                </c:pt>
                <c:pt idx="34">
                  <c:v>109.42400000000001</c:v>
                </c:pt>
                <c:pt idx="35">
                  <c:v>108.831</c:v>
                </c:pt>
                <c:pt idx="36">
                  <c:v>109.051</c:v>
                </c:pt>
                <c:pt idx="37">
                  <c:v>109.797</c:v>
                </c:pt>
                <c:pt idx="38">
                  <c:v>111</c:v>
                </c:pt>
                <c:pt idx="39">
                  <c:v>111.52500000000001</c:v>
                </c:pt>
                <c:pt idx="40">
                  <c:v>110.136</c:v>
                </c:pt>
                <c:pt idx="41">
                  <c:v>112.864</c:v>
                </c:pt>
                <c:pt idx="42">
                  <c:v>115.322</c:v>
                </c:pt>
                <c:pt idx="43">
                  <c:v>115.542</c:v>
                </c:pt>
                <c:pt idx="44">
                  <c:v>121.797</c:v>
                </c:pt>
                <c:pt idx="45">
                  <c:v>126.593</c:v>
                </c:pt>
                <c:pt idx="46">
                  <c:v>134.28800000000001</c:v>
                </c:pt>
                <c:pt idx="47">
                  <c:v>142.03399999999999</c:v>
                </c:pt>
                <c:pt idx="48">
                  <c:v>157.797</c:v>
                </c:pt>
                <c:pt idx="49">
                  <c:v>175.69499999999999</c:v>
                </c:pt>
                <c:pt idx="50">
                  <c:v>193.22</c:v>
                </c:pt>
                <c:pt idx="51">
                  <c:v>209.64400000000001</c:v>
                </c:pt>
                <c:pt idx="52">
                  <c:v>222.03399999999999</c:v>
                </c:pt>
                <c:pt idx="53">
                  <c:v>231.16900000000001</c:v>
                </c:pt>
                <c:pt idx="54">
                  <c:v>235.91499999999999</c:v>
                </c:pt>
                <c:pt idx="55">
                  <c:v>237.28800000000001</c:v>
                </c:pt>
                <c:pt idx="56">
                  <c:v>236.25399999999999</c:v>
                </c:pt>
                <c:pt idx="57">
                  <c:v>230.74600000000001</c:v>
                </c:pt>
                <c:pt idx="58">
                  <c:v>218.119</c:v>
                </c:pt>
                <c:pt idx="59">
                  <c:v>198.61</c:v>
                </c:pt>
                <c:pt idx="60">
                  <c:v>169.322</c:v>
                </c:pt>
                <c:pt idx="61">
                  <c:v>140.03399999999999</c:v>
                </c:pt>
                <c:pt idx="62">
                  <c:v>117.102</c:v>
                </c:pt>
                <c:pt idx="63">
                  <c:v>106.47499999999999</c:v>
                </c:pt>
                <c:pt idx="64">
                  <c:v>103.051</c:v>
                </c:pt>
                <c:pt idx="65">
                  <c:v>107.322</c:v>
                </c:pt>
                <c:pt idx="66">
                  <c:v>110.96599999999999</c:v>
                </c:pt>
                <c:pt idx="67">
                  <c:v>114.746</c:v>
                </c:pt>
                <c:pt idx="68">
                  <c:v>125.203</c:v>
                </c:pt>
                <c:pt idx="69">
                  <c:v>138.322</c:v>
                </c:pt>
                <c:pt idx="70">
                  <c:v>151.06800000000001</c:v>
                </c:pt>
                <c:pt idx="71">
                  <c:v>167.797</c:v>
                </c:pt>
                <c:pt idx="72">
                  <c:v>179.69499999999999</c:v>
                </c:pt>
                <c:pt idx="73">
                  <c:v>189.30500000000001</c:v>
                </c:pt>
                <c:pt idx="74">
                  <c:v>198.661</c:v>
                </c:pt>
                <c:pt idx="75">
                  <c:v>202.39</c:v>
                </c:pt>
                <c:pt idx="76">
                  <c:v>202.49199999999999</c:v>
                </c:pt>
                <c:pt idx="77">
                  <c:v>197.678</c:v>
                </c:pt>
                <c:pt idx="78">
                  <c:v>186.559</c:v>
                </c:pt>
                <c:pt idx="79">
                  <c:v>167.62700000000001</c:v>
                </c:pt>
                <c:pt idx="80">
                  <c:v>141.559</c:v>
                </c:pt>
                <c:pt idx="81">
                  <c:v>119.47499999999999</c:v>
                </c:pt>
                <c:pt idx="82">
                  <c:v>105.339</c:v>
                </c:pt>
                <c:pt idx="83">
                  <c:v>96.016999999999996</c:v>
                </c:pt>
                <c:pt idx="84">
                  <c:v>91.728999999999999</c:v>
                </c:pt>
                <c:pt idx="85">
                  <c:v>94.135999999999996</c:v>
                </c:pt>
                <c:pt idx="86">
                  <c:v>94.542000000000002</c:v>
                </c:pt>
                <c:pt idx="87">
                  <c:v>90.102000000000004</c:v>
                </c:pt>
                <c:pt idx="88">
                  <c:v>91.661000000000001</c:v>
                </c:pt>
                <c:pt idx="89">
                  <c:v>91.558999999999997</c:v>
                </c:pt>
                <c:pt idx="90">
                  <c:v>94.305000000000007</c:v>
                </c:pt>
                <c:pt idx="91">
                  <c:v>92.39</c:v>
                </c:pt>
                <c:pt idx="92">
                  <c:v>93.22</c:v>
                </c:pt>
                <c:pt idx="93">
                  <c:v>90.983000000000004</c:v>
                </c:pt>
                <c:pt idx="94">
                  <c:v>92.881</c:v>
                </c:pt>
                <c:pt idx="95">
                  <c:v>93.864000000000004</c:v>
                </c:pt>
                <c:pt idx="96">
                  <c:v>93.525000000000006</c:v>
                </c:pt>
                <c:pt idx="97">
                  <c:v>91.728999999999999</c:v>
                </c:pt>
                <c:pt idx="98">
                  <c:v>94.846999999999994</c:v>
                </c:pt>
                <c:pt idx="99">
                  <c:v>92.728999999999999</c:v>
                </c:pt>
                <c:pt idx="100">
                  <c:v>88.593000000000004</c:v>
                </c:pt>
                <c:pt idx="101">
                  <c:v>94.102000000000004</c:v>
                </c:pt>
                <c:pt idx="102">
                  <c:v>94.084999999999994</c:v>
                </c:pt>
                <c:pt idx="103">
                  <c:v>93.084999999999994</c:v>
                </c:pt>
                <c:pt idx="104">
                  <c:v>92.593000000000004</c:v>
                </c:pt>
                <c:pt idx="105">
                  <c:v>97.186000000000007</c:v>
                </c:pt>
                <c:pt idx="106">
                  <c:v>97.932000000000002</c:v>
                </c:pt>
                <c:pt idx="107">
                  <c:v>98.831000000000003</c:v>
                </c:pt>
                <c:pt idx="108">
                  <c:v>97.881</c:v>
                </c:pt>
                <c:pt idx="109">
                  <c:v>97.745999999999995</c:v>
                </c:pt>
                <c:pt idx="110">
                  <c:v>96.61</c:v>
                </c:pt>
                <c:pt idx="111">
                  <c:v>94.287999999999997</c:v>
                </c:pt>
                <c:pt idx="112">
                  <c:v>95.236999999999995</c:v>
                </c:pt>
                <c:pt idx="113">
                  <c:v>91.102000000000004</c:v>
                </c:pt>
                <c:pt idx="114">
                  <c:v>89.373000000000005</c:v>
                </c:pt>
                <c:pt idx="115">
                  <c:v>87.102000000000004</c:v>
                </c:pt>
                <c:pt idx="116">
                  <c:v>87.932000000000002</c:v>
                </c:pt>
                <c:pt idx="117">
                  <c:v>88.271000000000001</c:v>
                </c:pt>
                <c:pt idx="118">
                  <c:v>87.373000000000005</c:v>
                </c:pt>
                <c:pt idx="119">
                  <c:v>88.558999999999997</c:v>
                </c:pt>
                <c:pt idx="120">
                  <c:v>88.525000000000006</c:v>
                </c:pt>
                <c:pt idx="121">
                  <c:v>89.051000000000002</c:v>
                </c:pt>
                <c:pt idx="122">
                  <c:v>87.424000000000007</c:v>
                </c:pt>
                <c:pt idx="123">
                  <c:v>85.067999999999998</c:v>
                </c:pt>
                <c:pt idx="124">
                  <c:v>87.525000000000006</c:v>
                </c:pt>
                <c:pt idx="125">
                  <c:v>86.016999999999996</c:v>
                </c:pt>
                <c:pt idx="126">
                  <c:v>88.575999999999993</c:v>
                </c:pt>
                <c:pt idx="127">
                  <c:v>85.61</c:v>
                </c:pt>
                <c:pt idx="128">
                  <c:v>84.542000000000002</c:v>
                </c:pt>
                <c:pt idx="129">
                  <c:v>90.78</c:v>
                </c:pt>
                <c:pt idx="130">
                  <c:v>89.135999999999996</c:v>
                </c:pt>
                <c:pt idx="131">
                  <c:v>89.474999999999994</c:v>
                </c:pt>
                <c:pt idx="132">
                  <c:v>90.051000000000002</c:v>
                </c:pt>
                <c:pt idx="133">
                  <c:v>93.712000000000003</c:v>
                </c:pt>
                <c:pt idx="134">
                  <c:v>92.168999999999997</c:v>
                </c:pt>
                <c:pt idx="135">
                  <c:v>93.271000000000001</c:v>
                </c:pt>
                <c:pt idx="136">
                  <c:v>90.644000000000005</c:v>
                </c:pt>
                <c:pt idx="137">
                  <c:v>86.677999999999997</c:v>
                </c:pt>
                <c:pt idx="138">
                  <c:v>90.525000000000006</c:v>
                </c:pt>
                <c:pt idx="139">
                  <c:v>88.507999999999996</c:v>
                </c:pt>
                <c:pt idx="140">
                  <c:v>86.507999999999996</c:v>
                </c:pt>
                <c:pt idx="141">
                  <c:v>86.22</c:v>
                </c:pt>
                <c:pt idx="142">
                  <c:v>87.728999999999999</c:v>
                </c:pt>
                <c:pt idx="143">
                  <c:v>84.558999999999997</c:v>
                </c:pt>
                <c:pt idx="144">
                  <c:v>85.626999999999995</c:v>
                </c:pt>
                <c:pt idx="145">
                  <c:v>84.355999999999995</c:v>
                </c:pt>
                <c:pt idx="146">
                  <c:v>84.084999999999994</c:v>
                </c:pt>
                <c:pt idx="147">
                  <c:v>84.948999999999998</c:v>
                </c:pt>
                <c:pt idx="148">
                  <c:v>84.507999999999996</c:v>
                </c:pt>
                <c:pt idx="149">
                  <c:v>83.186000000000007</c:v>
                </c:pt>
                <c:pt idx="150">
                  <c:v>83.644000000000005</c:v>
                </c:pt>
                <c:pt idx="151">
                  <c:v>83.694999999999993</c:v>
                </c:pt>
                <c:pt idx="152">
                  <c:v>88.051000000000002</c:v>
                </c:pt>
                <c:pt idx="153">
                  <c:v>85.441000000000003</c:v>
                </c:pt>
                <c:pt idx="154">
                  <c:v>85.626999999999995</c:v>
                </c:pt>
                <c:pt idx="155">
                  <c:v>81.763000000000005</c:v>
                </c:pt>
                <c:pt idx="156">
                  <c:v>83.287999999999997</c:v>
                </c:pt>
                <c:pt idx="157">
                  <c:v>83.846999999999994</c:v>
                </c:pt>
                <c:pt idx="158">
                  <c:v>87.39</c:v>
                </c:pt>
                <c:pt idx="159">
                  <c:v>85.338999999999999</c:v>
                </c:pt>
                <c:pt idx="160">
                  <c:v>85.271000000000001</c:v>
                </c:pt>
                <c:pt idx="161">
                  <c:v>86.78</c:v>
                </c:pt>
                <c:pt idx="162">
                  <c:v>84.728999999999999</c:v>
                </c:pt>
                <c:pt idx="163">
                  <c:v>83.39</c:v>
                </c:pt>
                <c:pt idx="164">
                  <c:v>83.846999999999994</c:v>
                </c:pt>
                <c:pt idx="165">
                  <c:v>84.441000000000003</c:v>
                </c:pt>
                <c:pt idx="166">
                  <c:v>84.135999999999996</c:v>
                </c:pt>
                <c:pt idx="167">
                  <c:v>86.644000000000005</c:v>
                </c:pt>
                <c:pt idx="168">
                  <c:v>83.796999999999997</c:v>
                </c:pt>
                <c:pt idx="169">
                  <c:v>84.051000000000002</c:v>
                </c:pt>
                <c:pt idx="170">
                  <c:v>82.406999999999996</c:v>
                </c:pt>
                <c:pt idx="171">
                  <c:v>83.593000000000004</c:v>
                </c:pt>
                <c:pt idx="172">
                  <c:v>84.593000000000004</c:v>
                </c:pt>
                <c:pt idx="173">
                  <c:v>82.948999999999998</c:v>
                </c:pt>
                <c:pt idx="174">
                  <c:v>83.254000000000005</c:v>
                </c:pt>
                <c:pt idx="175">
                  <c:v>81.813999999999993</c:v>
                </c:pt>
                <c:pt idx="176">
                  <c:v>82.593000000000004</c:v>
                </c:pt>
                <c:pt idx="177">
                  <c:v>82.305000000000007</c:v>
                </c:pt>
                <c:pt idx="178">
                  <c:v>81.813999999999993</c:v>
                </c:pt>
                <c:pt idx="179">
                  <c:v>82.661000000000001</c:v>
                </c:pt>
                <c:pt idx="180">
                  <c:v>83.61</c:v>
                </c:pt>
                <c:pt idx="181">
                  <c:v>82.203000000000003</c:v>
                </c:pt>
                <c:pt idx="182">
                  <c:v>80.932000000000002</c:v>
                </c:pt>
                <c:pt idx="183">
                  <c:v>80.948999999999998</c:v>
                </c:pt>
                <c:pt idx="184">
                  <c:v>82.203000000000003</c:v>
                </c:pt>
                <c:pt idx="185">
                  <c:v>82.796999999999997</c:v>
                </c:pt>
                <c:pt idx="186">
                  <c:v>84.186000000000007</c:v>
                </c:pt>
                <c:pt idx="187">
                  <c:v>82.593000000000004</c:v>
                </c:pt>
                <c:pt idx="188">
                  <c:v>83.593000000000004</c:v>
                </c:pt>
                <c:pt idx="189">
                  <c:v>83.168999999999997</c:v>
                </c:pt>
                <c:pt idx="190">
                  <c:v>84.406999999999996</c:v>
                </c:pt>
                <c:pt idx="191">
                  <c:v>84.119</c:v>
                </c:pt>
                <c:pt idx="192">
                  <c:v>81.626999999999995</c:v>
                </c:pt>
                <c:pt idx="193">
                  <c:v>83.373000000000005</c:v>
                </c:pt>
                <c:pt idx="194">
                  <c:v>81.236999999999995</c:v>
                </c:pt>
                <c:pt idx="195">
                  <c:v>83.22</c:v>
                </c:pt>
                <c:pt idx="196">
                  <c:v>84.102000000000004</c:v>
                </c:pt>
                <c:pt idx="197">
                  <c:v>82.525000000000006</c:v>
                </c:pt>
                <c:pt idx="198">
                  <c:v>82.763000000000005</c:v>
                </c:pt>
                <c:pt idx="199">
                  <c:v>80.745999999999995</c:v>
                </c:pt>
                <c:pt idx="200">
                  <c:v>83.677999999999997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101.03428588075765</c:v>
                </c:pt>
                <c:pt idx="3">
                  <c:v>101.24952768128666</c:v>
                </c:pt>
                <c:pt idx="4">
                  <c:v>101.46399746427653</c:v>
                </c:pt>
                <c:pt idx="5">
                  <c:v>101.67752721083502</c:v>
                </c:pt>
                <c:pt idx="6">
                  <c:v>101.8899260076285</c:v>
                </c:pt>
                <c:pt idx="7">
                  <c:v>102.10097775368088</c:v>
                </c:pt>
                <c:pt idx="8">
                  <c:v>102.31043875751087</c:v>
                </c:pt>
                <c:pt idx="9">
                  <c:v>102.51803524682806</c:v>
                </c:pt>
                <c:pt idx="10">
                  <c:v>102.72346082146863</c:v>
                </c:pt>
                <c:pt idx="11">
                  <c:v>102.92637389045846</c:v>
                </c:pt>
                <c:pt idx="12">
                  <c:v>103.12639514649119</c:v>
                </c:pt>
                <c:pt idx="13">
                  <c:v>103.323105146505</c:v>
                </c:pt>
                <c:pt idx="14">
                  <c:v>103.51604208698326</c:v>
                </c:pt>
                <c:pt idx="15">
                  <c:v>103.70469989010522</c:v>
                </c:pt>
                <c:pt idx="16">
                  <c:v>103.88852675770551</c:v>
                </c:pt>
                <c:pt idx="17">
                  <c:v>104.06692441493252</c:v>
                </c:pt>
                <c:pt idx="18">
                  <c:v>104.23924837392812</c:v>
                </c:pt>
                <c:pt idx="19">
                  <c:v>104.40480973353199</c:v>
                </c:pt>
                <c:pt idx="20">
                  <c:v>104.56287935036676</c:v>
                </c:pt>
                <c:pt idx="21">
                  <c:v>104.71269576019728</c:v>
                </c:pt>
                <c:pt idx="22">
                  <c:v>104.85347913487017</c:v>
                </c:pt>
                <c:pt idx="23">
                  <c:v>104.98445503122051</c:v>
                </c:pt>
                <c:pt idx="24">
                  <c:v>105.10489400029159</c:v>
                </c:pt>
                <c:pt idx="25">
                  <c:v>105.21417662797084</c:v>
                </c:pt>
                <c:pt idx="26">
                  <c:v>105.31189866942043</c:v>
                </c:pt>
                <c:pt idx="27">
                  <c:v>105.39803799561443</c:v>
                </c:pt>
                <c:pt idx="28">
                  <c:v>105.47321431149904</c:v>
                </c:pt>
                <c:pt idx="29">
                  <c:v>105.53908387973516</c:v>
                </c:pt>
                <c:pt idx="30">
                  <c:v>105.59892396065621</c:v>
                </c:pt>
                <c:pt idx="31">
                  <c:v>105.65847347330076</c:v>
                </c:pt>
                <c:pt idx="32">
                  <c:v>105.72710417775593</c:v>
                </c:pt>
                <c:pt idx="33">
                  <c:v>105.81939546904657</c:v>
                </c:pt>
                <c:pt idx="34">
                  <c:v>105.95716900667855</c:v>
                </c:pt>
                <c:pt idx="35">
                  <c:v>106.17199916347701</c:v>
                </c:pt>
                <c:pt idx="36">
                  <c:v>106.50814420198907</c:v>
                </c:pt>
                <c:pt idx="37">
                  <c:v>107.02573616770965</c:v>
                </c:pt>
                <c:pt idx="38">
                  <c:v>107.80392514177245</c:v>
                </c:pt>
                <c:pt idx="39">
                  <c:v>108.94350489944725</c:v>
                </c:pt>
                <c:pt idx="40">
                  <c:v>110.56837301158724</c:v>
                </c:pt>
                <c:pt idx="41">
                  <c:v>112.82503280299875</c:v>
                </c:pt>
                <c:pt idx="42">
                  <c:v>115.87927250829853</c:v>
                </c:pt>
                <c:pt idx="43">
                  <c:v>119.90920937451226</c:v>
                </c:pt>
                <c:pt idx="44">
                  <c:v>125.09410999899494</c:v>
                </c:pt>
                <c:pt idx="45">
                  <c:v>131.59882094178471</c:v>
                </c:pt>
                <c:pt idx="46">
                  <c:v>139.5542551437847</c:v>
                </c:pt>
                <c:pt idx="47">
                  <c:v>149.03509021133934</c:v>
                </c:pt>
                <c:pt idx="48">
                  <c:v>160.03635086489092</c:v>
                </c:pt>
                <c:pt idx="49">
                  <c:v>172.45002038835366</c:v>
                </c:pt>
                <c:pt idx="50">
                  <c:v>186.03925043169616</c:v>
                </c:pt>
                <c:pt idx="51">
                  <c:v>200.39825367458283</c:v>
                </c:pt>
                <c:pt idx="52">
                  <c:v>214.87185614129683</c:v>
                </c:pt>
                <c:pt idx="53">
                  <c:v>228.40832262622737</c:v>
                </c:pt>
                <c:pt idx="54">
                  <c:v>239.37530713044066</c:v>
                </c:pt>
                <c:pt idx="55">
                  <c:v>245.50860440073285</c:v>
                </c:pt>
                <c:pt idx="56">
                  <c:v>244.29451584187171</c:v>
                </c:pt>
                <c:pt idx="57">
                  <c:v>233.9645831019015</c:v>
                </c:pt>
                <c:pt idx="58">
                  <c:v>214.76324797288171</c:v>
                </c:pt>
                <c:pt idx="59">
                  <c:v>189.59067207519217</c:v>
                </c:pt>
                <c:pt idx="60">
                  <c:v>163.24933779896151</c:v>
                </c:pt>
                <c:pt idx="61">
                  <c:v>140.53112450809377</c:v>
                </c:pt>
                <c:pt idx="62">
                  <c:v>124.38394479787215</c:v>
                </c:pt>
                <c:pt idx="63">
                  <c:v>115.31606411673035</c:v>
                </c:pt>
                <c:pt idx="64">
                  <c:v>112.12342669341378</c:v>
                </c:pt>
                <c:pt idx="65">
                  <c:v>113.10135669022337</c:v>
                </c:pt>
                <c:pt idx="66">
                  <c:v>116.89535303427733</c:v>
                </c:pt>
                <c:pt idx="67">
                  <c:v>122.73847292276078</c:v>
                </c:pt>
                <c:pt idx="68">
                  <c:v>130.29784151602252</c:v>
                </c:pt>
                <c:pt idx="69">
                  <c:v>139.42799636501434</c:v>
                </c:pt>
                <c:pt idx="70">
                  <c:v>149.98294696951984</c:v>
                </c:pt>
                <c:pt idx="71">
                  <c:v>161.70108223394246</c:v>
                </c:pt>
                <c:pt idx="72">
                  <c:v>174.11493003307899</c:v>
                </c:pt>
                <c:pt idx="73">
                  <c:v>186.42339780183912</c:v>
                </c:pt>
                <c:pt idx="74">
                  <c:v>197.29670242300614</c:v>
                </c:pt>
                <c:pt idx="75">
                  <c:v>204.71719294260424</c:v>
                </c:pt>
                <c:pt idx="76">
                  <c:v>206.17363928032844</c:v>
                </c:pt>
                <c:pt idx="77">
                  <c:v>199.55195606409288</c:v>
                </c:pt>
                <c:pt idx="78">
                  <c:v>184.54746120242288</c:v>
                </c:pt>
                <c:pt idx="79">
                  <c:v>163.59703250325873</c:v>
                </c:pt>
                <c:pt idx="80">
                  <c:v>141.23282116494025</c:v>
                </c:pt>
                <c:pt idx="81">
                  <c:v>121.98274538482167</c:v>
                </c:pt>
                <c:pt idx="82">
                  <c:v>108.35154753292733</c:v>
                </c:pt>
                <c:pt idx="83">
                  <c:v>100.32148878118115</c:v>
                </c:pt>
                <c:pt idx="84">
                  <c:v>96.335173381900816</c:v>
                </c:pt>
                <c:pt idx="85">
                  <c:v>94.61748292626099</c:v>
                </c:pt>
                <c:pt idx="86">
                  <c:v>93.918306101944779</c:v>
                </c:pt>
                <c:pt idx="87">
                  <c:v>93.591152719518718</c:v>
                </c:pt>
                <c:pt idx="88">
                  <c:v>93.37641139128759</c:v>
                </c:pt>
                <c:pt idx="89">
                  <c:v>93.191153573832537</c:v>
                </c:pt>
                <c:pt idx="90">
                  <c:v>93.014331047187071</c:v>
                </c:pt>
                <c:pt idx="91">
                  <c:v>92.842333932293386</c:v>
                </c:pt>
                <c:pt idx="92">
                  <c:v>92.67607600243602</c:v>
                </c:pt>
                <c:pt idx="93">
                  <c:v>92.518348400044843</c:v>
                </c:pt>
                <c:pt idx="94">
                  <c:v>92.373820569129776</c:v>
                </c:pt>
                <c:pt idx="95">
                  <c:v>92.249647654322331</c:v>
                </c:pt>
                <c:pt idx="96">
                  <c:v>92.15618968080399</c:v>
                </c:pt>
                <c:pt idx="97">
                  <c:v>92.107612062530421</c:v>
                </c:pt>
                <c:pt idx="98">
                  <c:v>92.122105729542469</c:v>
                </c:pt>
                <c:pt idx="99">
                  <c:v>92.221403340773449</c:v>
                </c:pt>
                <c:pt idx="100">
                  <c:v>92.429257833842939</c:v>
                </c:pt>
                <c:pt idx="101">
                  <c:v>92.768631256418644</c:v>
                </c:pt>
                <c:pt idx="102">
                  <c:v>93.257503461744392</c:v>
                </c:pt>
                <c:pt idx="103">
                  <c:v>93.90331005877394</c:v>
                </c:pt>
                <c:pt idx="104">
                  <c:v>94.695727087753511</c:v>
                </c:pt>
                <c:pt idx="105">
                  <c:v>95.596635645924934</c:v>
                </c:pt>
                <c:pt idx="106">
                  <c:v>96.52581491061126</c:v>
                </c:pt>
                <c:pt idx="107">
                  <c:v>97.345176544999475</c:v>
                </c:pt>
                <c:pt idx="108">
                  <c:v>97.856658490125966</c:v>
                </c:pt>
                <c:pt idx="109">
                  <c:v>97.840939190053717</c:v>
                </c:pt>
                <c:pt idx="110">
                  <c:v>97.150573274250846</c:v>
                </c:pt>
                <c:pt idx="111">
                  <c:v>95.818305426441569</c:v>
                </c:pt>
                <c:pt idx="112">
                  <c:v>94.092376542518124</c:v>
                </c:pt>
                <c:pt idx="113">
                  <c:v>92.341478919638718</c:v>
                </c:pt>
                <c:pt idx="114">
                  <c:v>90.881666685962017</c:v>
                </c:pt>
                <c:pt idx="115">
                  <c:v>89.851755995296301</c:v>
                </c:pt>
                <c:pt idx="116">
                  <c:v>89.213759894878265</c:v>
                </c:pt>
                <c:pt idx="117">
                  <c:v>88.842049454673855</c:v>
                </c:pt>
                <c:pt idx="118">
                  <c:v>88.613404353556206</c:v>
                </c:pt>
                <c:pt idx="119">
                  <c:v>88.447649520466342</c:v>
                </c:pt>
                <c:pt idx="120">
                  <c:v>88.305698458485352</c:v>
                </c:pt>
                <c:pt idx="121">
                  <c:v>88.17295787267004</c:v>
                </c:pt>
                <c:pt idx="122">
                  <c:v>88.046170350314</c:v>
                </c:pt>
                <c:pt idx="123">
                  <c:v>87.927755289988283</c:v>
                </c:pt>
                <c:pt idx="124">
                  <c:v>87.825746073885256</c:v>
                </c:pt>
                <c:pt idx="125">
                  <c:v>87.757029165091012</c:v>
                </c:pt>
                <c:pt idx="126">
                  <c:v>87.751777701722403</c:v>
                </c:pt>
                <c:pt idx="127">
                  <c:v>87.85565751268247</c:v>
                </c:pt>
                <c:pt idx="128">
                  <c:v>88.124380092345461</c:v>
                </c:pt>
                <c:pt idx="129">
                  <c:v>88.605337913451848</c:v>
                </c:pt>
                <c:pt idx="130">
                  <c:v>89.30662495351622</c:v>
                </c:pt>
                <c:pt idx="131">
                  <c:v>90.164774783269721</c:v>
                </c:pt>
                <c:pt idx="132">
                  <c:v>91.032556141103996</c:v>
                </c:pt>
                <c:pt idx="133">
                  <c:v>91.706238137271612</c:v>
                </c:pt>
                <c:pt idx="134">
                  <c:v>91.992202043195832</c:v>
                </c:pt>
                <c:pt idx="135">
                  <c:v>91.784974966634792</c:v>
                </c:pt>
                <c:pt idx="136">
                  <c:v>91.114162193626029</c:v>
                </c:pt>
                <c:pt idx="137">
                  <c:v>90.131910829510801</c:v>
                </c:pt>
                <c:pt idx="138">
                  <c:v>89.048070677030765</c:v>
                </c:pt>
                <c:pt idx="139">
                  <c:v>88.050647571381575</c:v>
                </c:pt>
                <c:pt idx="140">
                  <c:v>87.252296444449954</c:v>
                </c:pt>
                <c:pt idx="141">
                  <c:v>86.680855706672276</c:v>
                </c:pt>
                <c:pt idx="142">
                  <c:v>86.304046225408712</c:v>
                </c:pt>
                <c:pt idx="143">
                  <c:v>86.06494204247646</c:v>
                </c:pt>
                <c:pt idx="144">
                  <c:v>85.909176023081528</c:v>
                </c:pt>
                <c:pt idx="145">
                  <c:v>85.797345319082908</c:v>
                </c:pt>
                <c:pt idx="146">
                  <c:v>85.705884492557004</c:v>
                </c:pt>
                <c:pt idx="147">
                  <c:v>85.622731041353646</c:v>
                </c:pt>
                <c:pt idx="148">
                  <c:v>85.54247452609701</c:v>
                </c:pt>
                <c:pt idx="149">
                  <c:v>85.462932432677803</c:v>
                </c:pt>
                <c:pt idx="150">
                  <c:v>85.383273560545504</c:v>
                </c:pt>
                <c:pt idx="151">
                  <c:v>85.303166531537329</c:v>
                </c:pt>
                <c:pt idx="152">
                  <c:v>85.222450249459655</c:v>
                </c:pt>
                <c:pt idx="153">
                  <c:v>85.141023081082977</c:v>
                </c:pt>
                <c:pt idx="154">
                  <c:v>85.058809789654305</c:v>
                </c:pt>
                <c:pt idx="155">
                  <c:v>84.975752268299772</c:v>
                </c:pt>
                <c:pt idx="156">
                  <c:v>84.891806570452488</c:v>
                </c:pt>
                <c:pt idx="157">
                  <c:v>84.806941360781749</c:v>
                </c:pt>
                <c:pt idx="158">
                  <c:v>84.721136625699145</c:v>
                </c:pt>
                <c:pt idx="159">
                  <c:v>84.634382423180853</c:v>
                </c:pt>
                <c:pt idx="160">
                  <c:v>84.546677655266805</c:v>
                </c:pt>
                <c:pt idx="161">
                  <c:v>84.458028881025839</c:v>
                </c:pt>
                <c:pt idx="162">
                  <c:v>84.368449188631331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101.0342858807529</c:v>
                </c:pt>
                <c:pt idx="3">
                  <c:v>101.24952768127257</c:v>
                </c:pt>
                <c:pt idx="4">
                  <c:v>101.46399746423545</c:v>
                </c:pt>
                <c:pt idx="5">
                  <c:v>101.67752721071761</c:v>
                </c:pt>
                <c:pt idx="6">
                  <c:v>101.88992600729934</c:v>
                </c:pt>
                <c:pt idx="7">
                  <c:v>102.10097775277573</c:v>
                </c:pt>
                <c:pt idx="8">
                  <c:v>102.31043875506941</c:v>
                </c:pt>
                <c:pt idx="9">
                  <c:v>102.5180352403685</c:v>
                </c:pt>
                <c:pt idx="10">
                  <c:v>102.7234608047046</c:v>
                </c:pt>
                <c:pt idx="11">
                  <c:v>102.92637384778315</c:v>
                </c:pt>
                <c:pt idx="12">
                  <c:v>103.12639503993049</c:v>
                </c:pt>
                <c:pt idx="13">
                  <c:v>103.32310488550561</c:v>
                </c:pt>
                <c:pt idx="14">
                  <c:v>103.51604145993065</c:v>
                </c:pt>
                <c:pt idx="15">
                  <c:v>103.70469841239058</c:v>
                </c:pt>
                <c:pt idx="16">
                  <c:v>103.88852334185182</c:v>
                </c:pt>
                <c:pt idx="17">
                  <c:v>104.06691666977889</c:v>
                </c:pt>
                <c:pt idx="18">
                  <c:v>104.23923114798917</c:v>
                </c:pt>
                <c:pt idx="19">
                  <c:v>104.40477215343807</c:v>
                </c:pt>
                <c:pt idx="20">
                  <c:v>104.5627989320628</c:v>
                </c:pt>
                <c:pt idx="21">
                  <c:v>104.71252695957303</c:v>
                </c:pt>
                <c:pt idx="22">
                  <c:v>104.85313158648258</c:v>
                </c:pt>
                <c:pt idx="23">
                  <c:v>104.98375312579672</c:v>
                </c:pt>
                <c:pt idx="24">
                  <c:v>105.10350352265202</c:v>
                </c:pt>
                <c:pt idx="25">
                  <c:v>105.21147471403688</c:v>
                </c:pt>
                <c:pt idx="26">
                  <c:v>105.30674874205992</c:v>
                </c:pt>
                <c:pt idx="27">
                  <c:v>105.38840962527284</c:v>
                </c:pt>
                <c:pt idx="28">
                  <c:v>105.45555691943377</c:v>
                </c:pt>
                <c:pt idx="29">
                  <c:v>105.50732081317364</c:v>
                </c:pt>
                <c:pt idx="30">
                  <c:v>105.54287850815771</c:v>
                </c:pt>
                <c:pt idx="31">
                  <c:v>105.56147153199191</c:v>
                </c:pt>
                <c:pt idx="32">
                  <c:v>105.56242353142238</c:v>
                </c:pt>
                <c:pt idx="33">
                  <c:v>105.54515800084263</c:v>
                </c:pt>
                <c:pt idx="34">
                  <c:v>105.50921532523633</c:v>
                </c:pt>
                <c:pt idx="35">
                  <c:v>105.45426846618609</c:v>
                </c:pt>
                <c:pt idx="36">
                  <c:v>105.38013660254271</c:v>
                </c:pt>
                <c:pt idx="37">
                  <c:v>105.28679606014853</c:v>
                </c:pt>
                <c:pt idx="38">
                  <c:v>105.17438793129323</c:v>
                </c:pt>
                <c:pt idx="39">
                  <c:v>105.0432218944058</c:v>
                </c:pt>
                <c:pt idx="40">
                  <c:v>104.8937758938075</c:v>
                </c:pt>
                <c:pt idx="41">
                  <c:v>104.72669151997027</c:v>
                </c:pt>
                <c:pt idx="42">
                  <c:v>104.54276513080282</c:v>
                </c:pt>
                <c:pt idx="43">
                  <c:v>104.3429349595814</c:v>
                </c:pt>
                <c:pt idx="44">
                  <c:v>104.12826464968575</c:v>
                </c:pt>
                <c:pt idx="45">
                  <c:v>103.89992382528538</c:v>
                </c:pt>
                <c:pt idx="46">
                  <c:v>103.65916643778984</c:v>
                </c:pt>
                <c:pt idx="47">
                  <c:v>103.40730771110742</c:v>
                </c:pt>
                <c:pt idx="48">
                  <c:v>103.14570053999411</c:v>
                </c:pt>
                <c:pt idx="49">
                  <c:v>102.87571217532208</c:v>
                </c:pt>
                <c:pt idx="50">
                  <c:v>102.59870196280785</c:v>
                </c:pt>
                <c:pt idx="51">
                  <c:v>102.31600079615357</c:v>
                </c:pt>
                <c:pt idx="52">
                  <c:v>102.0288928126734</c:v>
                </c:pt>
                <c:pt idx="53">
                  <c:v>101.73859971138546</c:v>
                </c:pt>
                <c:pt idx="54">
                  <c:v>101.44626792207673</c:v>
                </c:pt>
                <c:pt idx="55">
                  <c:v>101.15295870946072</c:v>
                </c:pt>
                <c:pt idx="56">
                  <c:v>100.8596411675675</c:v>
                </c:pt>
                <c:pt idx="57">
                  <c:v>100.56718795170011</c:v>
                </c:pt>
                <c:pt idx="58">
                  <c:v>100.27637351182209</c:v>
                </c:pt>
                <c:pt idx="59">
                  <c:v>99.987874532879346</c:v>
                </c:pt>
                <c:pt idx="60">
                  <c:v>99.702272253125003</c:v>
                </c:pt>
                <c:pt idx="61">
                  <c:v>99.420056318381441</c:v>
                </c:pt>
                <c:pt idx="62">
                  <c:v>99.141629834819952</c:v>
                </c:pt>
                <c:pt idx="63">
                  <c:v>98.867315301333136</c:v>
                </c:pt>
                <c:pt idx="64">
                  <c:v>98.597361130987323</c:v>
                </c:pt>
                <c:pt idx="65">
                  <c:v>98.331948505734431</c:v>
                </c:pt>
                <c:pt idx="66">
                  <c:v>98.071198346384662</c:v>
                </c:pt>
                <c:pt idx="67">
                  <c:v>97.815178218233214</c:v>
                </c:pt>
                <c:pt idx="68">
                  <c:v>97.563909029739278</c:v>
                </c:pt>
                <c:pt idx="69">
                  <c:v>97.317371415894868</c:v>
                </c:pt>
                <c:pt idx="70">
                  <c:v>97.075511728526706</c:v>
                </c:pt>
                <c:pt idx="71">
                  <c:v>96.83824758229116</c:v>
                </c:pt>
                <c:pt idx="72">
                  <c:v>96.605472927434846</c:v>
                </c:pt>
                <c:pt idx="73">
                  <c:v>96.377062638624167</c:v>
                </c:pt>
                <c:pt idx="74">
                  <c:v>96.152876623582955</c:v>
                </c:pt>
                <c:pt idx="75">
                  <c:v>95.932763466312934</c:v>
                </c:pt>
                <c:pt idx="76">
                  <c:v>95.716563627746254</c:v>
                </c:pt>
                <c:pt idx="77">
                  <c:v>95.504112232244466</c:v>
                </c:pt>
                <c:pt idx="78">
                  <c:v>95.295241471855917</c:v>
                </c:pt>
                <c:pt idx="79">
                  <c:v>95.089782662074029</c:v>
                </c:pt>
                <c:pt idx="80">
                  <c:v>94.887567983367887</c:v>
                </c:pt>
                <c:pt idx="81">
                  <c:v>94.688431942296347</c:v>
                </c:pt>
                <c:pt idx="82">
                  <c:v>94.492212584833609</c:v>
                </c:pt>
                <c:pt idx="83">
                  <c:v>94.29875249284882</c:v>
                </c:pt>
                <c:pt idx="84">
                  <c:v>94.107899592670719</c:v>
                </c:pt>
                <c:pt idx="85">
                  <c:v>93.919507802472438</c:v>
                </c:pt>
                <c:pt idx="86">
                  <c:v>93.733437542937921</c:v>
                </c:pt>
                <c:pt idx="87">
                  <c:v>93.549556133398994</c:v>
                </c:pt>
                <c:pt idx="88">
                  <c:v>93.367738093420925</c:v>
                </c:pt>
                <c:pt idx="89">
                  <c:v>93.187865367698535</c:v>
                </c:pt>
                <c:pt idx="90">
                  <c:v>93.00982749013113</c:v>
                </c:pt>
                <c:pt idx="91">
                  <c:v>92.833521701079718</c:v>
                </c:pt>
                <c:pt idx="92">
                  <c:v>92.658853030081062</c:v>
                </c:pt>
                <c:pt idx="93">
                  <c:v>92.485734354685405</c:v>
                </c:pt>
                <c:pt idx="94">
                  <c:v>92.314086444595375</c:v>
                </c:pt>
                <c:pt idx="95">
                  <c:v>92.143837998888202</c:v>
                </c:pt>
                <c:pt idx="96">
                  <c:v>91.974925682785681</c:v>
                </c:pt>
                <c:pt idx="97">
                  <c:v>91.807294169173062</c:v>
                </c:pt>
                <c:pt idx="98">
                  <c:v>91.640896188832244</c:v>
                </c:pt>
                <c:pt idx="99">
                  <c:v>91.475692592122442</c:v>
                </c:pt>
                <c:pt idx="100">
                  <c:v>91.311652423583666</c:v>
                </c:pt>
                <c:pt idx="101">
                  <c:v>91.148753009629715</c:v>
                </c:pt>
                <c:pt idx="102">
                  <c:v>90.98698005811066</c:v>
                </c:pt>
                <c:pt idx="103">
                  <c:v>90.826327767036744</c:v>
                </c:pt>
                <c:pt idx="104">
                  <c:v>90.666798938146854</c:v>
                </c:pt>
                <c:pt idx="105">
                  <c:v>90.508405089260435</c:v>
                </c:pt>
                <c:pt idx="106">
                  <c:v>90.351166557466996</c:v>
                </c:pt>
                <c:pt idx="107">
                  <c:v>90.195112583188291</c:v>
                </c:pt>
                <c:pt idx="108">
                  <c:v>90.040281363016618</c:v>
                </c:pt>
                <c:pt idx="109">
                  <c:v>89.886720057027674</c:v>
                </c:pt>
                <c:pt idx="110">
                  <c:v>89.734484734056196</c:v>
                </c:pt>
                <c:pt idx="111">
                  <c:v>89.583640236296205</c:v>
                </c:pt>
                <c:pt idx="112">
                  <c:v>89.434259942673833</c:v>
                </c:pt>
                <c:pt idx="113">
                  <c:v>89.28642540889733</c:v>
                </c:pt>
                <c:pt idx="114">
                  <c:v>89.140225861114132</c:v>
                </c:pt>
                <c:pt idx="115">
                  <c:v>88.995757519924609</c:v>
                </c:pt>
                <c:pt idx="116">
                  <c:v>88.853122732374288</c:v>
                </c:pt>
                <c:pt idx="117">
                  <c:v>88.712428891735954</c:v>
                </c:pt>
                <c:pt idx="118">
                  <c:v>88.573787128665856</c:v>
                </c:pt>
                <c:pt idx="119">
                  <c:v>88.437310762897994</c:v>
                </c:pt>
                <c:pt idx="120">
                  <c:v>88.303113512195011</c:v>
                </c:pt>
                <c:pt idx="121">
                  <c:v>88.171307464855261</c:v>
                </c:pt>
                <c:pt idx="122">
                  <c:v>88.042000833592908</c:v>
                </c:pt>
                <c:pt idx="123">
                  <c:v>87.915295521777495</c:v>
                </c:pt>
                <c:pt idx="124">
                  <c:v>87.79128454734122</c:v>
                </c:pt>
                <c:pt idx="125">
                  <c:v>87.670049384391618</c:v>
                </c:pt>
                <c:pt idx="126">
                  <c:v>87.551657296742874</c:v>
                </c:pt>
                <c:pt idx="127">
                  <c:v>87.436158750038416</c:v>
                </c:pt>
                <c:pt idx="128">
                  <c:v>87.323584998619197</c:v>
                </c:pt>
                <c:pt idx="129">
                  <c:v>87.213945948525151</c:v>
                </c:pt>
                <c:pt idx="130">
                  <c:v>87.107228397878487</c:v>
                </c:pt>
                <c:pt idx="131">
                  <c:v>87.003394749555497</c:v>
                </c:pt>
                <c:pt idx="132">
                  <c:v>86.902382278122047</c:v>
                </c:pt>
                <c:pt idx="133">
                  <c:v>86.804103013669504</c:v>
                </c:pt>
                <c:pt idx="134">
                  <c:v>86.70844428024381</c:v>
                </c:pt>
                <c:pt idx="135">
                  <c:v>86.615269897441365</c:v>
                </c:pt>
                <c:pt idx="136">
                  <c:v>86.524422022392343</c:v>
                </c:pt>
                <c:pt idx="137">
                  <c:v>86.435723578065023</c:v>
                </c:pt>
                <c:pt idx="138">
                  <c:v>86.348981185007233</c:v>
                </c:pt>
                <c:pt idx="139">
                  <c:v>86.263988489552446</c:v>
                </c:pt>
                <c:pt idx="140">
                  <c:v>86.18052976400331</c:v>
                </c:pt>
                <c:pt idx="141">
                  <c:v>86.098383644602592</c:v>
                </c:pt>
                <c:pt idx="142">
                  <c:v>86.01732687170562</c:v>
                </c:pt>
                <c:pt idx="143">
                  <c:v>85.937137903210356</c:v>
                </c:pt>
                <c:pt idx="144">
                  <c:v>85.857600286012314</c:v>
                </c:pt>
                <c:pt idx="145">
                  <c:v>85.778505689518241</c:v>
                </c:pt>
                <c:pt idx="146">
                  <c:v>85.699656528220657</c:v>
                </c:pt>
                <c:pt idx="147">
                  <c:v>85.620868125031819</c:v>
                </c:pt>
                <c:pt idx="148">
                  <c:v>85.541970391623337</c:v>
                </c:pt>
                <c:pt idx="149">
                  <c:v>85.462809024802539</c:v>
                </c:pt>
                <c:pt idx="150">
                  <c:v>85.383246237742981</c:v>
                </c:pt>
                <c:pt idx="151">
                  <c:v>85.303161060868646</c:v>
                </c:pt>
                <c:pt idx="152">
                  <c:v>85.222449258994075</c:v>
                </c:pt>
                <c:pt idx="153">
                  <c:v>85.141022918947925</c:v>
                </c:pt>
                <c:pt idx="154">
                  <c:v>85.058809765659831</c:v>
                </c:pt>
                <c:pt idx="155">
                  <c:v>84.975752265089781</c:v>
                </c:pt>
                <c:pt idx="156">
                  <c:v>84.891806570064318</c:v>
                </c:pt>
                <c:pt idx="157">
                  <c:v>84.80694136073933</c:v>
                </c:pt>
                <c:pt idx="158">
                  <c:v>84.721136625694953</c:v>
                </c:pt>
                <c:pt idx="159">
                  <c:v>84.634382423180483</c:v>
                </c:pt>
                <c:pt idx="160">
                  <c:v>84.546677655266777</c:v>
                </c:pt>
                <c:pt idx="161">
                  <c:v>84.458028881025839</c:v>
                </c:pt>
                <c:pt idx="162">
                  <c:v>84.368449188631331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102.47499999999999</c:v>
                </c:pt>
                <c:pt idx="1">
                  <c:v>101.61</c:v>
                </c:pt>
                <c:pt idx="2">
                  <c:v>103.39</c:v>
                </c:pt>
                <c:pt idx="3">
                  <c:v>101.23699999999999</c:v>
                </c:pt>
                <c:pt idx="4">
                  <c:v>100.797</c:v>
                </c:pt>
                <c:pt idx="5">
                  <c:v>103.03400000000001</c:v>
                </c:pt>
                <c:pt idx="6">
                  <c:v>102.96599999999999</c:v>
                </c:pt>
                <c:pt idx="7">
                  <c:v>99.626999999999995</c:v>
                </c:pt>
                <c:pt idx="8">
                  <c:v>101.339</c:v>
                </c:pt>
                <c:pt idx="9">
                  <c:v>101.831</c:v>
                </c:pt>
                <c:pt idx="10">
                  <c:v>100.91500000000001</c:v>
                </c:pt>
                <c:pt idx="11">
                  <c:v>101.84699999999999</c:v>
                </c:pt>
                <c:pt idx="12">
                  <c:v>100.39</c:v>
                </c:pt>
                <c:pt idx="13">
                  <c:v>102.593</c:v>
                </c:pt>
                <c:pt idx="14">
                  <c:v>103.898</c:v>
                </c:pt>
                <c:pt idx="15">
                  <c:v>101.15300000000001</c:v>
                </c:pt>
                <c:pt idx="16">
                  <c:v>103.203</c:v>
                </c:pt>
                <c:pt idx="17">
                  <c:v>102.068</c:v>
                </c:pt>
                <c:pt idx="18">
                  <c:v>103.18600000000001</c:v>
                </c:pt>
                <c:pt idx="19">
                  <c:v>99.338999999999999</c:v>
                </c:pt>
                <c:pt idx="20">
                  <c:v>101.678</c:v>
                </c:pt>
                <c:pt idx="21">
                  <c:v>102.30500000000001</c:v>
                </c:pt>
                <c:pt idx="22">
                  <c:v>102.254</c:v>
                </c:pt>
                <c:pt idx="23">
                  <c:v>103.017</c:v>
                </c:pt>
                <c:pt idx="24">
                  <c:v>104.61</c:v>
                </c:pt>
                <c:pt idx="25">
                  <c:v>104.84699999999999</c:v>
                </c:pt>
                <c:pt idx="26">
                  <c:v>104.661</c:v>
                </c:pt>
                <c:pt idx="27">
                  <c:v>102.84699999999999</c:v>
                </c:pt>
                <c:pt idx="28">
                  <c:v>104.39</c:v>
                </c:pt>
                <c:pt idx="29">
                  <c:v>104.983</c:v>
                </c:pt>
                <c:pt idx="30">
                  <c:v>103.407</c:v>
                </c:pt>
                <c:pt idx="31">
                  <c:v>106.22</c:v>
                </c:pt>
                <c:pt idx="32">
                  <c:v>105.288</c:v>
                </c:pt>
                <c:pt idx="33">
                  <c:v>105.712</c:v>
                </c:pt>
                <c:pt idx="34">
                  <c:v>106.407</c:v>
                </c:pt>
                <c:pt idx="35">
                  <c:v>105.102</c:v>
                </c:pt>
                <c:pt idx="36">
                  <c:v>107.949</c:v>
                </c:pt>
                <c:pt idx="37">
                  <c:v>105.678</c:v>
                </c:pt>
                <c:pt idx="38">
                  <c:v>107.712</c:v>
                </c:pt>
                <c:pt idx="39">
                  <c:v>108.35599999999999</c:v>
                </c:pt>
                <c:pt idx="40">
                  <c:v>107.288</c:v>
                </c:pt>
                <c:pt idx="41">
                  <c:v>109.559</c:v>
                </c:pt>
                <c:pt idx="42">
                  <c:v>111.22</c:v>
                </c:pt>
                <c:pt idx="43">
                  <c:v>114.322</c:v>
                </c:pt>
                <c:pt idx="44">
                  <c:v>115.797</c:v>
                </c:pt>
                <c:pt idx="45">
                  <c:v>121.64400000000001</c:v>
                </c:pt>
                <c:pt idx="46">
                  <c:v>129.30500000000001</c:v>
                </c:pt>
                <c:pt idx="47">
                  <c:v>138.76300000000001</c:v>
                </c:pt>
                <c:pt idx="48">
                  <c:v>156.42400000000001</c:v>
                </c:pt>
                <c:pt idx="49">
                  <c:v>173.64400000000001</c:v>
                </c:pt>
                <c:pt idx="50">
                  <c:v>192.94900000000001</c:v>
                </c:pt>
                <c:pt idx="51">
                  <c:v>209.91499999999999</c:v>
                </c:pt>
                <c:pt idx="52">
                  <c:v>221.94900000000001</c:v>
                </c:pt>
                <c:pt idx="53">
                  <c:v>231.06800000000001</c:v>
                </c:pt>
                <c:pt idx="54">
                  <c:v>236.40700000000001</c:v>
                </c:pt>
                <c:pt idx="55">
                  <c:v>237.08500000000001</c:v>
                </c:pt>
                <c:pt idx="56">
                  <c:v>235.441</c:v>
                </c:pt>
                <c:pt idx="57">
                  <c:v>228.74600000000001</c:v>
                </c:pt>
                <c:pt idx="58">
                  <c:v>215.136</c:v>
                </c:pt>
                <c:pt idx="59">
                  <c:v>191.61</c:v>
                </c:pt>
                <c:pt idx="60">
                  <c:v>156.72900000000001</c:v>
                </c:pt>
                <c:pt idx="61">
                  <c:v>122.627</c:v>
                </c:pt>
                <c:pt idx="62">
                  <c:v>104.78</c:v>
                </c:pt>
                <c:pt idx="63">
                  <c:v>101.051</c:v>
                </c:pt>
                <c:pt idx="64">
                  <c:v>100.712</c:v>
                </c:pt>
                <c:pt idx="65">
                  <c:v>102.271</c:v>
                </c:pt>
                <c:pt idx="66">
                  <c:v>106.102</c:v>
                </c:pt>
                <c:pt idx="67">
                  <c:v>112.119</c:v>
                </c:pt>
                <c:pt idx="68">
                  <c:v>121.017</c:v>
                </c:pt>
                <c:pt idx="69">
                  <c:v>134.35599999999999</c:v>
                </c:pt>
                <c:pt idx="70">
                  <c:v>150.47499999999999</c:v>
                </c:pt>
                <c:pt idx="71">
                  <c:v>165.203</c:v>
                </c:pt>
                <c:pt idx="72">
                  <c:v>179.16900000000001</c:v>
                </c:pt>
                <c:pt idx="73">
                  <c:v>188.84700000000001</c:v>
                </c:pt>
                <c:pt idx="74">
                  <c:v>199.28800000000001</c:v>
                </c:pt>
                <c:pt idx="75">
                  <c:v>204.441</c:v>
                </c:pt>
                <c:pt idx="76">
                  <c:v>204.64400000000001</c:v>
                </c:pt>
                <c:pt idx="77">
                  <c:v>200.93199999999999</c:v>
                </c:pt>
                <c:pt idx="78">
                  <c:v>188.57599999999999</c:v>
                </c:pt>
                <c:pt idx="79">
                  <c:v>165.50800000000001</c:v>
                </c:pt>
                <c:pt idx="80">
                  <c:v>134.64400000000001</c:v>
                </c:pt>
                <c:pt idx="81">
                  <c:v>109.119</c:v>
                </c:pt>
                <c:pt idx="82">
                  <c:v>96.525000000000006</c:v>
                </c:pt>
                <c:pt idx="83">
                  <c:v>92.203000000000003</c:v>
                </c:pt>
                <c:pt idx="84">
                  <c:v>90.831000000000003</c:v>
                </c:pt>
                <c:pt idx="85">
                  <c:v>91.745999999999995</c:v>
                </c:pt>
                <c:pt idx="86">
                  <c:v>91.915000000000006</c:v>
                </c:pt>
                <c:pt idx="87">
                  <c:v>92.084999999999994</c:v>
                </c:pt>
                <c:pt idx="88">
                  <c:v>90.644000000000005</c:v>
                </c:pt>
                <c:pt idx="89">
                  <c:v>94.948999999999998</c:v>
                </c:pt>
                <c:pt idx="90">
                  <c:v>92.932000000000002</c:v>
                </c:pt>
                <c:pt idx="91">
                  <c:v>92.661000000000001</c:v>
                </c:pt>
                <c:pt idx="92">
                  <c:v>92.965999999999994</c:v>
                </c:pt>
                <c:pt idx="93">
                  <c:v>92.355999999999995</c:v>
                </c:pt>
                <c:pt idx="94">
                  <c:v>92.593000000000004</c:v>
                </c:pt>
                <c:pt idx="95">
                  <c:v>92.271000000000001</c:v>
                </c:pt>
                <c:pt idx="96">
                  <c:v>93.677999999999997</c:v>
                </c:pt>
                <c:pt idx="97">
                  <c:v>92.084999999999994</c:v>
                </c:pt>
                <c:pt idx="98">
                  <c:v>91.558999999999997</c:v>
                </c:pt>
                <c:pt idx="99">
                  <c:v>92.694999999999993</c:v>
                </c:pt>
                <c:pt idx="100">
                  <c:v>93.373000000000005</c:v>
                </c:pt>
                <c:pt idx="101">
                  <c:v>89.965999999999994</c:v>
                </c:pt>
                <c:pt idx="102">
                  <c:v>90.61</c:v>
                </c:pt>
                <c:pt idx="103">
                  <c:v>92.745999999999995</c:v>
                </c:pt>
                <c:pt idx="104">
                  <c:v>94.457999999999998</c:v>
                </c:pt>
                <c:pt idx="105">
                  <c:v>96</c:v>
                </c:pt>
                <c:pt idx="106">
                  <c:v>100.22</c:v>
                </c:pt>
                <c:pt idx="107">
                  <c:v>101.119</c:v>
                </c:pt>
                <c:pt idx="108">
                  <c:v>101.30500000000001</c:v>
                </c:pt>
                <c:pt idx="109">
                  <c:v>102.61</c:v>
                </c:pt>
                <c:pt idx="110">
                  <c:v>99.305000000000007</c:v>
                </c:pt>
                <c:pt idx="111">
                  <c:v>97.813999999999993</c:v>
                </c:pt>
                <c:pt idx="112">
                  <c:v>94.626999999999995</c:v>
                </c:pt>
                <c:pt idx="113">
                  <c:v>92.305000000000007</c:v>
                </c:pt>
                <c:pt idx="114">
                  <c:v>88.61</c:v>
                </c:pt>
                <c:pt idx="115">
                  <c:v>90.932000000000002</c:v>
                </c:pt>
                <c:pt idx="116">
                  <c:v>88.236999999999995</c:v>
                </c:pt>
                <c:pt idx="117">
                  <c:v>87.271000000000001</c:v>
                </c:pt>
                <c:pt idx="118">
                  <c:v>86.153000000000006</c:v>
                </c:pt>
                <c:pt idx="119">
                  <c:v>88.474999999999994</c:v>
                </c:pt>
                <c:pt idx="120">
                  <c:v>86.355999999999995</c:v>
                </c:pt>
                <c:pt idx="121">
                  <c:v>87.712000000000003</c:v>
                </c:pt>
                <c:pt idx="122">
                  <c:v>87.846999999999994</c:v>
                </c:pt>
                <c:pt idx="123">
                  <c:v>87.424000000000007</c:v>
                </c:pt>
                <c:pt idx="124">
                  <c:v>86.322000000000003</c:v>
                </c:pt>
                <c:pt idx="125">
                  <c:v>86.61</c:v>
                </c:pt>
                <c:pt idx="126">
                  <c:v>88.831000000000003</c:v>
                </c:pt>
                <c:pt idx="127">
                  <c:v>86.338999999999999</c:v>
                </c:pt>
                <c:pt idx="128">
                  <c:v>83.881</c:v>
                </c:pt>
                <c:pt idx="129">
                  <c:v>87.846999999999994</c:v>
                </c:pt>
                <c:pt idx="130">
                  <c:v>87.965999999999994</c:v>
                </c:pt>
                <c:pt idx="131">
                  <c:v>89.084999999999994</c:v>
                </c:pt>
                <c:pt idx="132">
                  <c:v>91.051000000000002</c:v>
                </c:pt>
                <c:pt idx="133">
                  <c:v>92.441000000000003</c:v>
                </c:pt>
                <c:pt idx="134">
                  <c:v>94.78</c:v>
                </c:pt>
                <c:pt idx="135">
                  <c:v>92.424000000000007</c:v>
                </c:pt>
                <c:pt idx="136">
                  <c:v>93.084999999999994</c:v>
                </c:pt>
                <c:pt idx="137">
                  <c:v>91.558999999999997</c:v>
                </c:pt>
                <c:pt idx="138">
                  <c:v>89.813999999999993</c:v>
                </c:pt>
                <c:pt idx="139">
                  <c:v>88.542000000000002</c:v>
                </c:pt>
                <c:pt idx="140">
                  <c:v>86.102000000000004</c:v>
                </c:pt>
                <c:pt idx="141">
                  <c:v>86.051000000000002</c:v>
                </c:pt>
                <c:pt idx="142">
                  <c:v>84.373000000000005</c:v>
                </c:pt>
                <c:pt idx="143">
                  <c:v>84.203000000000003</c:v>
                </c:pt>
                <c:pt idx="144">
                  <c:v>83.796999999999997</c:v>
                </c:pt>
                <c:pt idx="145">
                  <c:v>84.457999999999998</c:v>
                </c:pt>
                <c:pt idx="146">
                  <c:v>84.016999999999996</c:v>
                </c:pt>
                <c:pt idx="147">
                  <c:v>83.61</c:v>
                </c:pt>
                <c:pt idx="148">
                  <c:v>85.051000000000002</c:v>
                </c:pt>
                <c:pt idx="149">
                  <c:v>84.831000000000003</c:v>
                </c:pt>
                <c:pt idx="150">
                  <c:v>84.322000000000003</c:v>
                </c:pt>
                <c:pt idx="151">
                  <c:v>83.322000000000003</c:v>
                </c:pt>
                <c:pt idx="152">
                  <c:v>84.016999999999996</c:v>
                </c:pt>
                <c:pt idx="153">
                  <c:v>83.712000000000003</c:v>
                </c:pt>
                <c:pt idx="154">
                  <c:v>84.626999999999995</c:v>
                </c:pt>
                <c:pt idx="155">
                  <c:v>85.22</c:v>
                </c:pt>
                <c:pt idx="156">
                  <c:v>86.474999999999994</c:v>
                </c:pt>
                <c:pt idx="157">
                  <c:v>81.593000000000004</c:v>
                </c:pt>
                <c:pt idx="158">
                  <c:v>82.644000000000005</c:v>
                </c:pt>
                <c:pt idx="159">
                  <c:v>84.355999999999995</c:v>
                </c:pt>
                <c:pt idx="160">
                  <c:v>82.457999999999998</c:v>
                </c:pt>
                <c:pt idx="161">
                  <c:v>83.203000000000003</c:v>
                </c:pt>
                <c:pt idx="162">
                  <c:v>83.661000000000001</c:v>
                </c:pt>
                <c:pt idx="163">
                  <c:v>81.745999999999995</c:v>
                </c:pt>
                <c:pt idx="164">
                  <c:v>83.763000000000005</c:v>
                </c:pt>
                <c:pt idx="165">
                  <c:v>82.712000000000003</c:v>
                </c:pt>
                <c:pt idx="166">
                  <c:v>83.016999999999996</c:v>
                </c:pt>
                <c:pt idx="167">
                  <c:v>84.203000000000003</c:v>
                </c:pt>
                <c:pt idx="168">
                  <c:v>82.135999999999996</c:v>
                </c:pt>
                <c:pt idx="169">
                  <c:v>84.542000000000002</c:v>
                </c:pt>
                <c:pt idx="170">
                  <c:v>83.626999999999995</c:v>
                </c:pt>
                <c:pt idx="171">
                  <c:v>83.271000000000001</c:v>
                </c:pt>
                <c:pt idx="172">
                  <c:v>83.322000000000003</c:v>
                </c:pt>
                <c:pt idx="173">
                  <c:v>80.932000000000002</c:v>
                </c:pt>
                <c:pt idx="174">
                  <c:v>81.728999999999999</c:v>
                </c:pt>
                <c:pt idx="175">
                  <c:v>80.373000000000005</c:v>
                </c:pt>
                <c:pt idx="176">
                  <c:v>82</c:v>
                </c:pt>
                <c:pt idx="177">
                  <c:v>83.119</c:v>
                </c:pt>
                <c:pt idx="178">
                  <c:v>81.153000000000006</c:v>
                </c:pt>
                <c:pt idx="179">
                  <c:v>79.034000000000006</c:v>
                </c:pt>
                <c:pt idx="180">
                  <c:v>79.677999999999997</c:v>
                </c:pt>
                <c:pt idx="181">
                  <c:v>81.763000000000005</c:v>
                </c:pt>
                <c:pt idx="182">
                  <c:v>81.525000000000006</c:v>
                </c:pt>
                <c:pt idx="183">
                  <c:v>79.915000000000006</c:v>
                </c:pt>
                <c:pt idx="184">
                  <c:v>81.507999999999996</c:v>
                </c:pt>
                <c:pt idx="185">
                  <c:v>77.575999999999993</c:v>
                </c:pt>
                <c:pt idx="186">
                  <c:v>82</c:v>
                </c:pt>
                <c:pt idx="187">
                  <c:v>79.831000000000003</c:v>
                </c:pt>
                <c:pt idx="188">
                  <c:v>80.626999999999995</c:v>
                </c:pt>
                <c:pt idx="189">
                  <c:v>78.881</c:v>
                </c:pt>
                <c:pt idx="190">
                  <c:v>81.728999999999999</c:v>
                </c:pt>
                <c:pt idx="191">
                  <c:v>79.575999999999993</c:v>
                </c:pt>
                <c:pt idx="192">
                  <c:v>77.796999999999997</c:v>
                </c:pt>
                <c:pt idx="193">
                  <c:v>79.796999999999997</c:v>
                </c:pt>
                <c:pt idx="194">
                  <c:v>80.694999999999993</c:v>
                </c:pt>
                <c:pt idx="195">
                  <c:v>78.271000000000001</c:v>
                </c:pt>
                <c:pt idx="196">
                  <c:v>79.067999999999998</c:v>
                </c:pt>
                <c:pt idx="197">
                  <c:v>76.948999999999998</c:v>
                </c:pt>
                <c:pt idx="198">
                  <c:v>79.661000000000001</c:v>
                </c:pt>
                <c:pt idx="199">
                  <c:v>78.373000000000005</c:v>
                </c:pt>
                <c:pt idx="200">
                  <c:v>80.542000000000002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100.52183947833943</c:v>
                </c:pt>
                <c:pt idx="5">
                  <c:v>100.70801041630081</c:v>
                </c:pt>
                <c:pt idx="6">
                  <c:v>100.89357525486876</c:v>
                </c:pt>
                <c:pt idx="7">
                  <c:v>101.07837464195471</c:v>
                </c:pt>
                <c:pt idx="8">
                  <c:v>101.26222665940642</c:v>
                </c:pt>
                <c:pt idx="9">
                  <c:v>101.44492457267819</c:v>
                </c:pt>
                <c:pt idx="10">
                  <c:v>101.62623448915218</c:v>
                </c:pt>
                <c:pt idx="11">
                  <c:v>101.80589295239884</c:v>
                </c:pt>
                <c:pt idx="12">
                  <c:v>101.98360450900213</c:v>
                </c:pt>
                <c:pt idx="13">
                  <c:v>102.15903929579308</c:v>
                </c:pt>
                <c:pt idx="14">
                  <c:v>102.33183070904289</c:v>
                </c:pt>
                <c:pt idx="15">
                  <c:v>102.50157323459888</c:v>
                </c:pt>
                <c:pt idx="16">
                  <c:v>102.66782054166163</c:v>
                </c:pt>
                <c:pt idx="17">
                  <c:v>102.83008397811972</c:v>
                </c:pt>
                <c:pt idx="18">
                  <c:v>102.98783166241475</c:v>
                </c:pt>
                <c:pt idx="19">
                  <c:v>103.14048846549534</c:v>
                </c:pt>
                <c:pt idx="20">
                  <c:v>103.28743735265877</c:v>
                </c:pt>
                <c:pt idx="21">
                  <c:v>103.42802287252813</c:v>
                </c:pt>
                <c:pt idx="22">
                  <c:v>103.56155814615948</c:v>
                </c:pt>
                <c:pt idx="23">
                  <c:v>103.68733769547612</c:v>
                </c:pt>
                <c:pt idx="24">
                  <c:v>103.80466011955446</c:v>
                </c:pt>
                <c:pt idx="25">
                  <c:v>103.91286735694553</c:v>
                </c:pt>
                <c:pt idx="26">
                  <c:v>104.01141156494836</c:v>
                </c:pt>
                <c:pt idx="27">
                  <c:v>104.09996710849487</c:v>
                </c:pt>
                <c:pt idx="28">
                  <c:v>104.17861440513147</c:v>
                </c:pt>
                <c:pt idx="29">
                  <c:v>104.24813487050855</c:v>
                </c:pt>
                <c:pt idx="30">
                  <c:v>104.31047190335981</c:v>
                </c:pt>
                <c:pt idx="31">
                  <c:v>104.36943070375682</c:v>
                </c:pt>
                <c:pt idx="32">
                  <c:v>104.43170708153673</c:v>
                </c:pt>
                <c:pt idx="33">
                  <c:v>104.50834735487764</c:v>
                </c:pt>
                <c:pt idx="34">
                  <c:v>104.61674027537406</c:v>
                </c:pt>
                <c:pt idx="35">
                  <c:v>104.78321723260527</c:v>
                </c:pt>
                <c:pt idx="36">
                  <c:v>105.04627661741648</c:v>
                </c:pt>
                <c:pt idx="37">
                  <c:v>105.46034054607605</c:v>
                </c:pt>
                <c:pt idx="38">
                  <c:v>106.09978999247291</c:v>
                </c:pt>
                <c:pt idx="39">
                  <c:v>107.0628102427017</c:v>
                </c:pt>
                <c:pt idx="40">
                  <c:v>108.47433037913672</c:v>
                </c:pt>
                <c:pt idx="41">
                  <c:v>110.48709611291292</c:v>
                </c:pt>
                <c:pt idx="42">
                  <c:v>113.27973377261351</c:v>
                </c:pt>
                <c:pt idx="43">
                  <c:v>117.05062017873421</c:v>
                </c:pt>
                <c:pt idx="44">
                  <c:v>122.00654827746334</c:v>
                </c:pt>
                <c:pt idx="45">
                  <c:v>128.3456357975906</c:v>
                </c:pt>
                <c:pt idx="46">
                  <c:v>136.23468584975222</c:v>
                </c:pt>
                <c:pt idx="47">
                  <c:v>145.78221877742624</c:v>
                </c:pt>
                <c:pt idx="48">
                  <c:v>157.00943404416708</c:v>
                </c:pt>
                <c:pt idx="49">
                  <c:v>169.8217196390444</c:v>
                </c:pt>
                <c:pt idx="50">
                  <c:v>183.98081654397322</c:v>
                </c:pt>
                <c:pt idx="51">
                  <c:v>199.0673078964457</c:v>
                </c:pt>
                <c:pt idx="52">
                  <c:v>214.39991764221099</c:v>
                </c:pt>
                <c:pt idx="53">
                  <c:v>228.85769445169947</c:v>
                </c:pt>
                <c:pt idx="54">
                  <c:v>240.60303862438499</c:v>
                </c:pt>
                <c:pt idx="55">
                  <c:v>246.91869573336319</c:v>
                </c:pt>
                <c:pt idx="56">
                  <c:v>244.65393222906513</c:v>
                </c:pt>
                <c:pt idx="57">
                  <c:v>231.65415971633902</c:v>
                </c:pt>
                <c:pt idx="58">
                  <c:v>208.63268853307676</c:v>
                </c:pt>
                <c:pt idx="59">
                  <c:v>179.91176770619364</c:v>
                </c:pt>
                <c:pt idx="60">
                  <c:v>151.8525643706673</c:v>
                </c:pt>
                <c:pt idx="61">
                  <c:v>129.82082771496133</c:v>
                </c:pt>
                <c:pt idx="62">
                  <c:v>116.02290104783724</c:v>
                </c:pt>
                <c:pt idx="63">
                  <c:v>109.63079470508107</c:v>
                </c:pt>
                <c:pt idx="64">
                  <c:v>108.46090392882215</c:v>
                </c:pt>
                <c:pt idx="65">
                  <c:v>110.55136335422253</c:v>
                </c:pt>
                <c:pt idx="66">
                  <c:v>114.77668188951992</c:v>
                </c:pt>
                <c:pt idx="67">
                  <c:v>120.71065072860672</c:v>
                </c:pt>
                <c:pt idx="68">
                  <c:v>128.27170351505185</c:v>
                </c:pt>
                <c:pt idx="69">
                  <c:v>137.45142448479959</c:v>
                </c:pt>
                <c:pt idx="70">
                  <c:v>148.16781883829825</c:v>
                </c:pt>
                <c:pt idx="71">
                  <c:v>160.19055361054041</c:v>
                </c:pt>
                <c:pt idx="72">
                  <c:v>173.07994110821969</c:v>
                </c:pt>
                <c:pt idx="73">
                  <c:v>186.07446866365123</c:v>
                </c:pt>
                <c:pt idx="74">
                  <c:v>197.8584258117898</c:v>
                </c:pt>
                <c:pt idx="75">
                  <c:v>206.26367070989522</c:v>
                </c:pt>
                <c:pt idx="76">
                  <c:v>208.3072834934128</c:v>
                </c:pt>
                <c:pt idx="77">
                  <c:v>201.21054274897722</c:v>
                </c:pt>
                <c:pt idx="78">
                  <c:v>184.39669945488814</c:v>
                </c:pt>
                <c:pt idx="79">
                  <c:v>160.9696806876415</c:v>
                </c:pt>
                <c:pt idx="80">
                  <c:v>136.76395451510064</c:v>
                </c:pt>
                <c:pt idx="81">
                  <c:v>117.18901786078261</c:v>
                </c:pt>
                <c:pt idx="82">
                  <c:v>104.54959986809205</c:v>
                </c:pt>
                <c:pt idx="83">
                  <c:v>97.950204122584637</c:v>
                </c:pt>
                <c:pt idx="84">
                  <c:v>95.106388599159374</c:v>
                </c:pt>
                <c:pt idx="85">
                  <c:v>94.032355016863789</c:v>
                </c:pt>
                <c:pt idx="86">
                  <c:v>93.607303375871069</c:v>
                </c:pt>
                <c:pt idx="87">
                  <c:v>93.370700176999449</c:v>
                </c:pt>
                <c:pt idx="88">
                  <c:v>93.178786024114814</c:v>
                </c:pt>
                <c:pt idx="89">
                  <c:v>92.9969080039847</c:v>
                </c:pt>
                <c:pt idx="90">
                  <c:v>92.818939906043013</c:v>
                </c:pt>
                <c:pt idx="91">
                  <c:v>92.644945052797254</c:v>
                </c:pt>
                <c:pt idx="92">
                  <c:v>92.47681259270469</c:v>
                </c:pt>
                <c:pt idx="93">
                  <c:v>92.318077972692222</c:v>
                </c:pt>
                <c:pt idx="94">
                  <c:v>92.174652773019872</c:v>
                </c:pt>
                <c:pt idx="95">
                  <c:v>92.05586883223252</c:v>
                </c:pt>
                <c:pt idx="96">
                  <c:v>91.975663035367958</c:v>
                </c:pt>
                <c:pt idx="97">
                  <c:v>91.953670882295938</c:v>
                </c:pt>
                <c:pt idx="98">
                  <c:v>92.015847745479476</c:v>
                </c:pt>
                <c:pt idx="99">
                  <c:v>92.194094844470357</c:v>
                </c:pt>
                <c:pt idx="100">
                  <c:v>92.52430631090337</c:v>
                </c:pt>
                <c:pt idx="101">
                  <c:v>93.042346788704563</c:v>
                </c:pt>
                <c:pt idx="102">
                  <c:v>93.777727705621629</c:v>
                </c:pt>
                <c:pt idx="103">
                  <c:v>94.744984965517588</c:v>
                </c:pt>
                <c:pt idx="104">
                  <c:v>95.932426832987517</c:v>
                </c:pt>
                <c:pt idx="105">
                  <c:v>97.286512136136182</c:v>
                </c:pt>
                <c:pt idx="106">
                  <c:v>98.689277120506048</c:v>
                </c:pt>
                <c:pt idx="107">
                  <c:v>99.932642129879198</c:v>
                </c:pt>
                <c:pt idx="108">
                  <c:v>100.71408728256229</c:v>
                </c:pt>
                <c:pt idx="109">
                  <c:v>100.69959764784076</c:v>
                </c:pt>
                <c:pt idx="110">
                  <c:v>99.67627641364875</c:v>
                </c:pt>
                <c:pt idx="111">
                  <c:v>97.72395974486183</c:v>
                </c:pt>
                <c:pt idx="112">
                  <c:v>95.254544679484425</c:v>
                </c:pt>
                <c:pt idx="113">
                  <c:v>92.835522500383973</c:v>
                </c:pt>
                <c:pt idx="114">
                  <c:v>90.909571911963397</c:v>
                </c:pt>
                <c:pt idx="115">
                  <c:v>89.625834634019881</c:v>
                </c:pt>
                <c:pt idx="116">
                  <c:v>88.880030118069442</c:v>
                </c:pt>
                <c:pt idx="117">
                  <c:v>88.470576675181221</c:v>
                </c:pt>
                <c:pt idx="118">
                  <c:v>88.226143869582131</c:v>
                </c:pt>
                <c:pt idx="119">
                  <c:v>88.046971877307442</c:v>
                </c:pt>
                <c:pt idx="120">
                  <c:v>87.889304718386057</c:v>
                </c:pt>
                <c:pt idx="121">
                  <c:v>87.738254405590695</c:v>
                </c:pt>
                <c:pt idx="122">
                  <c:v>87.590239489683583</c:v>
                </c:pt>
                <c:pt idx="123">
                  <c:v>87.445994791920597</c:v>
                </c:pt>
                <c:pt idx="124">
                  <c:v>87.309867276497044</c:v>
                </c:pt>
                <c:pt idx="125">
                  <c:v>87.192849798300941</c:v>
                </c:pt>
                <c:pt idx="126">
                  <c:v>87.118583256600928</c:v>
                </c:pt>
                <c:pt idx="127">
                  <c:v>87.130928961523821</c:v>
                </c:pt>
                <c:pt idx="128">
                  <c:v>87.298450790860414</c:v>
                </c:pt>
                <c:pt idx="129">
                  <c:v>87.706939450025459</c:v>
                </c:pt>
                <c:pt idx="130">
                  <c:v>88.43061175184107</c:v>
                </c:pt>
                <c:pt idx="131">
                  <c:v>89.48176793217317</c:v>
                </c:pt>
                <c:pt idx="132">
                  <c:v>90.758062543544341</c:v>
                </c:pt>
                <c:pt idx="133">
                  <c:v>92.024368833973767</c:v>
                </c:pt>
                <c:pt idx="134">
                  <c:v>92.962070617666072</c:v>
                </c:pt>
                <c:pt idx="135">
                  <c:v>93.282459047763666</c:v>
                </c:pt>
                <c:pt idx="136">
                  <c:v>92.851921217311371</c:v>
                </c:pt>
                <c:pt idx="137">
                  <c:v>91.7555701003905</c:v>
                </c:pt>
                <c:pt idx="138">
                  <c:v>90.258265058525353</c:v>
                </c:pt>
                <c:pt idx="139">
                  <c:v>88.687228935235794</c:v>
                </c:pt>
                <c:pt idx="140">
                  <c:v>87.306979926614204</c:v>
                </c:pt>
                <c:pt idx="141">
                  <c:v>86.250578845371535</c:v>
                </c:pt>
                <c:pt idx="142">
                  <c:v>85.52436948183535</c:v>
                </c:pt>
                <c:pt idx="143">
                  <c:v>85.058638228205865</c:v>
                </c:pt>
                <c:pt idx="144">
                  <c:v>84.76336655944904</c:v>
                </c:pt>
                <c:pt idx="145">
                  <c:v>84.563437270331818</c:v>
                </c:pt>
                <c:pt idx="146">
                  <c:v>84.409807904314547</c:v>
                </c:pt>
                <c:pt idx="147">
                  <c:v>84.275871353745515</c:v>
                </c:pt>
                <c:pt idx="148">
                  <c:v>84.149286189311113</c:v>
                </c:pt>
                <c:pt idx="149">
                  <c:v>84.025067421199878</c:v>
                </c:pt>
                <c:pt idx="150">
                  <c:v>83.901426816209806</c:v>
                </c:pt>
                <c:pt idx="151">
                  <c:v>83.77777223885704</c:v>
                </c:pt>
                <c:pt idx="152">
                  <c:v>83.65390411904842</c:v>
                </c:pt>
                <c:pt idx="153">
                  <c:v>83.529739774385618</c:v>
                </c:pt>
                <c:pt idx="154">
                  <c:v>83.405231407800116</c:v>
                </c:pt>
                <c:pt idx="155">
                  <c:v>83.280344583513056</c:v>
                </c:pt>
                <c:pt idx="156">
                  <c:v>83.155052967443638</c:v>
                </c:pt>
                <c:pt idx="157">
                  <c:v>83.029336845782225</c:v>
                </c:pt>
                <c:pt idx="158">
                  <c:v>82.903182391631717</c:v>
                </c:pt>
                <c:pt idx="159">
                  <c:v>82.776581051948256</c:v>
                </c:pt>
                <c:pt idx="160">
                  <c:v>82.649528952073766</c:v>
                </c:pt>
                <c:pt idx="161">
                  <c:v>82.522026312948398</c:v>
                </c:pt>
                <c:pt idx="162">
                  <c:v>82.394076889883337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100.52183947833592</c:v>
                </c:pt>
                <c:pt idx="5">
                  <c:v>100.7080104162898</c:v>
                </c:pt>
                <c:pt idx="6">
                  <c:v>100.89357525483486</c:v>
                </c:pt>
                <c:pt idx="7">
                  <c:v>101.07837464185255</c:v>
                </c:pt>
                <c:pt idx="8">
                  <c:v>101.26222665910505</c:v>
                </c:pt>
                <c:pt idx="9">
                  <c:v>101.44492457180785</c:v>
                </c:pt>
                <c:pt idx="10">
                  <c:v>101.62623448669122</c:v>
                </c:pt>
                <c:pt idx="11">
                  <c:v>101.80589294558598</c:v>
                </c:pt>
                <c:pt idx="12">
                  <c:v>101.98360449053641</c:v>
                </c:pt>
                <c:pt idx="13">
                  <c:v>102.15903924679083</c:v>
                </c:pt>
                <c:pt idx="14">
                  <c:v>102.33183058172824</c:v>
                </c:pt>
                <c:pt idx="15">
                  <c:v>102.50157291074179</c:v>
                </c:pt>
                <c:pt idx="16">
                  <c:v>102.66781973509335</c:v>
                </c:pt>
                <c:pt idx="17">
                  <c:v>102.8300820114041</c:v>
                </c:pt>
                <c:pt idx="18">
                  <c:v>102.98782696720826</c:v>
                </c:pt>
                <c:pt idx="19">
                  <c:v>103.14047749110178</c:v>
                </c:pt>
                <c:pt idx="20">
                  <c:v>103.28741223847499</c:v>
                </c:pt>
                <c:pt idx="21">
                  <c:v>103.42796660338412</c:v>
                </c:pt>
                <c:pt idx="22">
                  <c:v>103.56143471231611</c:v>
                </c:pt>
                <c:pt idx="23">
                  <c:v>103.68707259476162</c:v>
                </c:pt>
                <c:pt idx="24">
                  <c:v>103.80410267683502</c:v>
                </c:pt>
                <c:pt idx="25">
                  <c:v>103.91171972586852</c:v>
                </c:pt>
                <c:pt idx="26">
                  <c:v>104.00909834432501</c:v>
                </c:pt>
                <c:pt idx="27">
                  <c:v>104.09540206926455</c:v>
                </c:pt>
                <c:pt idx="28">
                  <c:v>104.16979407834776</c:v>
                </c:pt>
                <c:pt idx="29">
                  <c:v>104.23144943525274</c:v>
                </c:pt>
                <c:pt idx="30">
                  <c:v>104.27956872789781</c:v>
                </c:pt>
                <c:pt idx="31">
                  <c:v>104.31339286485202</c:v>
                </c:pt>
                <c:pt idx="32">
                  <c:v>104.33221870314073</c:v>
                </c:pt>
                <c:pt idx="33">
                  <c:v>104.33541509012727</c:v>
                </c:pt>
                <c:pt idx="34">
                  <c:v>104.3224388202899</c:v>
                </c:pt>
                <c:pt idx="35">
                  <c:v>104.29284994228405</c:v>
                </c:pt>
                <c:pt idx="36">
                  <c:v>104.24632581049185</c:v>
                </c:pt>
                <c:pt idx="37">
                  <c:v>104.1826732653201</c:v>
                </c:pt>
                <c:pt idx="38">
                  <c:v>104.10183835306978</c:v>
                </c:pt>
                <c:pt idx="39">
                  <c:v>104.00391306186572</c:v>
                </c:pt>
                <c:pt idx="40">
                  <c:v>103.88913865416528</c:v>
                </c:pt>
                <c:pt idx="41">
                  <c:v>103.75790531430276</c:v>
                </c:pt>
                <c:pt idx="42">
                  <c:v>103.6107479932983</c:v>
                </c:pt>
                <c:pt idx="43">
                  <c:v>103.4483385116519</c:v>
                </c:pt>
                <c:pt idx="44">
                  <c:v>103.27147416094279</c:v>
                </c:pt>
                <c:pt idx="45">
                  <c:v>103.0810632130183</c:v>
                </c:pt>
                <c:pt idx="46">
                  <c:v>102.87810788853355</c:v>
                </c:pt>
                <c:pt idx="47">
                  <c:v>102.66368544404888</c:v>
                </c:pt>
                <c:pt idx="48">
                  <c:v>102.43892810170901</c:v>
                </c:pt>
                <c:pt idx="49">
                  <c:v>102.20500256472546</c:v>
                </c:pt>
                <c:pt idx="50">
                  <c:v>101.96308983668155</c:v>
                </c:pt>
                <c:pt idx="51">
                  <c:v>101.7143659981181</c:v>
                </c:pt>
                <c:pt idx="52">
                  <c:v>101.45998449791857</c:v>
                </c:pt>
                <c:pt idx="53">
                  <c:v>101.20106039953026</c:v>
                </c:pt>
                <c:pt idx="54">
                  <c:v>100.93865689349938</c:v>
                </c:pt>
                <c:pt idx="55">
                  <c:v>100.67377425815766</c:v>
                </c:pt>
                <c:pt idx="56">
                  <c:v>100.40734132821507</c:v>
                </c:pt>
                <c:pt idx="57">
                  <c:v>100.14020942316546</c:v>
                </c:pt>
                <c:pt idx="58">
                  <c:v>99.873148598268841</c:v>
                </c:pt>
                <c:pt idx="59">
                  <c:v>99.606846012692884</c:v>
                </c:pt>
                <c:pt idx="60">
                  <c:v>99.341906162480029</c:v>
                </c:pt>
                <c:pt idx="61">
                  <c:v>99.078852699081793</c:v>
                </c:pt>
                <c:pt idx="62">
                  <c:v>98.81813154487547</c:v>
                </c:pt>
                <c:pt idx="63">
                  <c:v>98.560115022287306</c:v>
                </c:pt>
                <c:pt idx="64">
                  <c:v>98.305106729557536</c:v>
                </c:pt>
                <c:pt idx="65">
                  <c:v>98.053346920517413</c:v>
                </c:pt>
                <c:pt idx="66">
                  <c:v>97.805018175012975</c:v>
                </c:pt>
                <c:pt idx="67">
                  <c:v>97.560251178237749</c:v>
                </c:pt>
                <c:pt idx="68">
                  <c:v>97.319130459160078</c:v>
                </c:pt>
                <c:pt idx="69">
                  <c:v>97.081699968883129</c:v>
                </c:pt>
                <c:pt idx="70">
                  <c:v>96.847968408070741</c:v>
                </c:pt>
                <c:pt idx="71">
                  <c:v>96.617914237821708</c:v>
                </c:pt>
                <c:pt idx="72">
                  <c:v>96.3914903302433</c:v>
                </c:pt>
                <c:pt idx="73">
                  <c:v>96.168628233377731</c:v>
                </c:pt>
                <c:pt idx="74">
                  <c:v>95.949242040190967</c:v>
                </c:pt>
                <c:pt idx="75">
                  <c:v>95.733231863280253</c:v>
                </c:pt>
                <c:pt idx="76">
                  <c:v>95.52048692612513</c:v>
                </c:pt>
                <c:pt idx="77">
                  <c:v>95.310888288449178</c:v>
                </c:pt>
                <c:pt idx="78">
                  <c:v>95.104311227952692</c:v>
                </c:pt>
                <c:pt idx="79">
                  <c:v>94.900627303671385</c:v>
                </c:pt>
                <c:pt idx="80">
                  <c:v>94.699706127841878</c:v>
                </c:pt>
                <c:pt idx="81">
                  <c:v>94.501416873707896</c:v>
                </c:pt>
                <c:pt idx="82">
                  <c:v>94.305629546430978</c:v>
                </c:pt>
                <c:pt idx="83">
                  <c:v>94.112216043399513</c:v>
                </c:pt>
                <c:pt idx="84">
                  <c:v>93.921051028931601</c:v>
                </c:pt>
                <c:pt idx="85">
                  <c:v>93.732012646792697</c:v>
                </c:pt>
                <c:pt idx="86">
                  <c:v>93.544983092207616</c:v>
                </c:pt>
                <c:pt idx="87">
                  <c:v>93.359849063231394</c:v>
                </c:pt>
                <c:pt idx="88">
                  <c:v>93.176502109519276</c:v>
                </c:pt>
                <c:pt idx="89">
                  <c:v>92.994838894751325</c:v>
                </c:pt>
                <c:pt idx="90">
                  <c:v>92.814761387257491</c:v>
                </c:pt>
                <c:pt idx="91">
                  <c:v>92.63617699177091</c:v>
                </c:pt>
                <c:pt idx="92">
                  <c:v>92.458998633728868</c:v>
                </c:pt>
                <c:pt idx="93">
                  <c:v>92.283144806139859</c:v>
                </c:pt>
                <c:pt idx="94">
                  <c:v>92.108539587744502</c:v>
                </c:pt>
                <c:pt idx="95">
                  <c:v>91.935112640008114</c:v>
                </c:pt>
                <c:pt idx="96">
                  <c:v>91.762799189387167</c:v>
                </c:pt>
                <c:pt idx="97">
                  <c:v>91.591540000294884</c:v>
                </c:pt>
                <c:pt idx="98">
                  <c:v>91.421281343242242</c:v>
                </c:pt>
                <c:pt idx="99">
                  <c:v>91.2519749617325</c:v>
                </c:pt>
                <c:pt idx="100">
                  <c:v>91.083578040624445</c:v>
                </c:pt>
                <c:pt idx="101">
                  <c:v>90.916053177837171</c:v>
                </c:pt>
                <c:pt idx="102">
                  <c:v>90.749368360429415</c:v>
                </c:pt>
                <c:pt idx="103">
                  <c:v>90.583496945234259</c:v>
                </c:pt>
                <c:pt idx="104">
                  <c:v>90.418417643354317</c:v>
                </c:pt>
                <c:pt idx="105">
                  <c:v>90.254114506907356</c:v>
                </c:pt>
                <c:pt idx="106">
                  <c:v>90.090576915452957</c:v>
                </c:pt>
                <c:pt idx="107">
                  <c:v>89.927799558521571</c:v>
                </c:pt>
                <c:pt idx="108">
                  <c:v>89.765782409611418</c:v>
                </c:pt>
                <c:pt idx="109">
                  <c:v>89.60453068592561</c:v>
                </c:pt>
                <c:pt idx="110">
                  <c:v>89.444054787012064</c:v>
                </c:pt>
                <c:pt idx="111">
                  <c:v>89.284370204374099</c:v>
                </c:pt>
                <c:pt idx="112">
                  <c:v>89.12549739308605</c:v>
                </c:pt>
                <c:pt idx="113">
                  <c:v>88.967461595537657</c:v>
                </c:pt>
                <c:pt idx="114">
                  <c:v>88.810292606722058</c:v>
                </c:pt>
                <c:pt idx="115">
                  <c:v>88.65402447006943</c:v>
                </c:pt>
                <c:pt idx="116">
                  <c:v>88.498695092825201</c:v>
                </c:pt>
                <c:pt idx="117">
                  <c:v>88.344345770495806</c:v>
                </c:pt>
                <c:pt idx="118">
                  <c:v>88.191020611067174</c:v>
                </c:pt>
                <c:pt idx="119">
                  <c:v>88.038765851660671</c:v>
                </c:pt>
                <c:pt idx="120">
                  <c:v>87.887629063130902</c:v>
                </c:pt>
                <c:pt idx="121">
                  <c:v>87.73765824189698</c:v>
                </c:pt>
                <c:pt idx="122">
                  <c:v>87.588900793047344</c:v>
                </c:pt>
                <c:pt idx="123">
                  <c:v>87.441402414402802</c:v>
                </c:pt>
                <c:pt idx="124">
                  <c:v>87.295205897612007</c:v>
                </c:pt>
                <c:pt idx="125">
                  <c:v>87.150349869220378</c:v>
                </c:pt>
                <c:pt idx="126">
                  <c:v>87.006867501627113</c:v>
                </c:pt>
                <c:pt idx="127">
                  <c:v>86.864785230440944</c:v>
                </c:pt>
                <c:pt idx="128">
                  <c:v>86.724121520403187</c:v>
                </c:pt>
                <c:pt idx="129">
                  <c:v>86.58488572615795</c:v>
                </c:pt>
                <c:pt idx="130">
                  <c:v>86.447077096123635</c:v>
                </c:pt>
                <c:pt idx="131">
                  <c:v>86.310683967043772</c:v>
                </c:pt>
                <c:pt idx="132">
                  <c:v>86.175683193117209</c:v>
                </c:pt>
                <c:pt idx="133">
                  <c:v>86.042039846795916</c:v>
                </c:pt>
                <c:pt idx="134">
                  <c:v>85.909707218541598</c:v>
                </c:pt>
                <c:pt idx="135">
                  <c:v>85.778627130496645</c:v>
                </c:pt>
                <c:pt idx="136">
                  <c:v>85.648730564886165</c:v>
                </c:pt>
                <c:pt idx="137">
                  <c:v>85.51993859299165</c:v>
                </c:pt>
                <c:pt idx="138">
                  <c:v>85.392163575838097</c:v>
                </c:pt>
                <c:pt idx="139">
                  <c:v>85.265310594449758</c:v>
                </c:pt>
                <c:pt idx="140">
                  <c:v>85.139279056699124</c:v>
                </c:pt>
                <c:pt idx="141">
                  <c:v>85.013964420218286</c:v>
                </c:pt>
                <c:pt idx="142">
                  <c:v>84.889259967080719</c:v>
                </c:pt>
                <c:pt idx="143">
                  <c:v>84.76505856614969</c:v>
                </c:pt>
                <c:pt idx="144">
                  <c:v>84.641254362924741</c:v>
                </c:pt>
                <c:pt idx="145">
                  <c:v>84.517744343877894</c:v>
                </c:pt>
                <c:pt idx="146">
                  <c:v>84.39442973189162</c:v>
                </c:pt>
                <c:pt idx="147">
                  <c:v>84.271217180591236</c:v>
                </c:pt>
                <c:pt idx="148">
                  <c:v>84.14801974716616</c:v>
                </c:pt>
                <c:pt idx="149">
                  <c:v>84.024757634828845</c:v>
                </c:pt>
                <c:pt idx="150">
                  <c:v>83.901358706630461</c:v>
                </c:pt>
                <c:pt idx="151">
                  <c:v>83.777758781398973</c:v>
                </c:pt>
                <c:pt idx="152">
                  <c:v>83.65390172974341</c:v>
                </c:pt>
                <c:pt idx="153">
                  <c:v>83.529739393246956</c:v>
                </c:pt>
                <c:pt idx="154">
                  <c:v>83.405231353180284</c:v>
                </c:pt>
                <c:pt idx="155">
                  <c:v>83.280344576481838</c:v>
                </c:pt>
                <c:pt idx="156">
                  <c:v>83.155052966630649</c:v>
                </c:pt>
                <c:pt idx="157">
                  <c:v>83.029336845697799</c:v>
                </c:pt>
                <c:pt idx="158">
                  <c:v>82.903182391623844</c:v>
                </c:pt>
                <c:pt idx="159">
                  <c:v>82.776581051947602</c:v>
                </c:pt>
                <c:pt idx="160">
                  <c:v>82.649528952073723</c:v>
                </c:pt>
                <c:pt idx="161">
                  <c:v>82.522026312948398</c:v>
                </c:pt>
                <c:pt idx="162">
                  <c:v>82.394076889883337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102.136</c:v>
                </c:pt>
                <c:pt idx="1">
                  <c:v>101.542</c:v>
                </c:pt>
                <c:pt idx="2">
                  <c:v>100.203</c:v>
                </c:pt>
                <c:pt idx="3">
                  <c:v>98.22</c:v>
                </c:pt>
                <c:pt idx="4">
                  <c:v>100.78</c:v>
                </c:pt>
                <c:pt idx="5">
                  <c:v>99.016999999999996</c:v>
                </c:pt>
                <c:pt idx="6">
                  <c:v>100.52500000000001</c:v>
                </c:pt>
                <c:pt idx="7">
                  <c:v>102.712</c:v>
                </c:pt>
                <c:pt idx="8">
                  <c:v>100.508</c:v>
                </c:pt>
                <c:pt idx="9">
                  <c:v>100.983</c:v>
                </c:pt>
                <c:pt idx="10">
                  <c:v>100.35599999999999</c:v>
                </c:pt>
                <c:pt idx="11">
                  <c:v>99.575999999999993</c:v>
                </c:pt>
                <c:pt idx="12">
                  <c:v>99</c:v>
                </c:pt>
                <c:pt idx="13">
                  <c:v>98.864000000000004</c:v>
                </c:pt>
                <c:pt idx="14">
                  <c:v>101.03400000000001</c:v>
                </c:pt>
                <c:pt idx="15">
                  <c:v>100.136</c:v>
                </c:pt>
                <c:pt idx="16">
                  <c:v>100.441</c:v>
                </c:pt>
                <c:pt idx="17">
                  <c:v>100.373</c:v>
                </c:pt>
                <c:pt idx="18">
                  <c:v>99.507999999999996</c:v>
                </c:pt>
                <c:pt idx="19">
                  <c:v>100.068</c:v>
                </c:pt>
                <c:pt idx="20">
                  <c:v>100.03400000000001</c:v>
                </c:pt>
                <c:pt idx="21">
                  <c:v>101.22</c:v>
                </c:pt>
                <c:pt idx="22">
                  <c:v>98.338999999999999</c:v>
                </c:pt>
                <c:pt idx="23">
                  <c:v>100.559</c:v>
                </c:pt>
                <c:pt idx="24">
                  <c:v>100.03400000000001</c:v>
                </c:pt>
                <c:pt idx="25">
                  <c:v>101.102</c:v>
                </c:pt>
                <c:pt idx="26">
                  <c:v>102.08499999999999</c:v>
                </c:pt>
                <c:pt idx="27">
                  <c:v>102.492</c:v>
                </c:pt>
                <c:pt idx="28">
                  <c:v>103.492</c:v>
                </c:pt>
                <c:pt idx="29">
                  <c:v>103.119</c:v>
                </c:pt>
                <c:pt idx="30">
                  <c:v>100.407</c:v>
                </c:pt>
                <c:pt idx="31">
                  <c:v>102</c:v>
                </c:pt>
                <c:pt idx="32">
                  <c:v>104.932</c:v>
                </c:pt>
                <c:pt idx="33">
                  <c:v>105.18600000000001</c:v>
                </c:pt>
                <c:pt idx="34">
                  <c:v>105.627</c:v>
                </c:pt>
                <c:pt idx="35">
                  <c:v>103.831</c:v>
                </c:pt>
                <c:pt idx="36">
                  <c:v>104.441</c:v>
                </c:pt>
                <c:pt idx="37">
                  <c:v>103.542</c:v>
                </c:pt>
                <c:pt idx="38">
                  <c:v>103.84699999999999</c:v>
                </c:pt>
                <c:pt idx="39">
                  <c:v>106.864</c:v>
                </c:pt>
                <c:pt idx="40">
                  <c:v>105.492</c:v>
                </c:pt>
                <c:pt idx="41">
                  <c:v>104.017</c:v>
                </c:pt>
                <c:pt idx="42">
                  <c:v>107.254</c:v>
                </c:pt>
                <c:pt idx="43">
                  <c:v>108.57599999999999</c:v>
                </c:pt>
                <c:pt idx="44">
                  <c:v>111.81399999999999</c:v>
                </c:pt>
                <c:pt idx="45">
                  <c:v>114.84699999999999</c:v>
                </c:pt>
                <c:pt idx="46">
                  <c:v>119.508</c:v>
                </c:pt>
                <c:pt idx="47">
                  <c:v>127.949</c:v>
                </c:pt>
                <c:pt idx="48">
                  <c:v>139.983</c:v>
                </c:pt>
                <c:pt idx="49">
                  <c:v>156.15299999999999</c:v>
                </c:pt>
                <c:pt idx="50">
                  <c:v>177.119</c:v>
                </c:pt>
                <c:pt idx="51">
                  <c:v>196.74600000000001</c:v>
                </c:pt>
                <c:pt idx="52">
                  <c:v>211.203</c:v>
                </c:pt>
                <c:pt idx="53">
                  <c:v>222.136</c:v>
                </c:pt>
                <c:pt idx="54">
                  <c:v>229.06800000000001</c:v>
                </c:pt>
                <c:pt idx="55">
                  <c:v>232.74600000000001</c:v>
                </c:pt>
                <c:pt idx="56">
                  <c:v>233.52500000000001</c:v>
                </c:pt>
                <c:pt idx="57">
                  <c:v>229.57599999999999</c:v>
                </c:pt>
                <c:pt idx="58">
                  <c:v>219.47499999999999</c:v>
                </c:pt>
                <c:pt idx="59">
                  <c:v>200.22</c:v>
                </c:pt>
                <c:pt idx="60">
                  <c:v>164.83099999999999</c:v>
                </c:pt>
                <c:pt idx="61">
                  <c:v>123.30500000000001</c:v>
                </c:pt>
                <c:pt idx="62">
                  <c:v>103.051</c:v>
                </c:pt>
                <c:pt idx="63">
                  <c:v>98.78</c:v>
                </c:pt>
                <c:pt idx="64">
                  <c:v>97.441000000000003</c:v>
                </c:pt>
                <c:pt idx="65">
                  <c:v>96.61</c:v>
                </c:pt>
                <c:pt idx="66">
                  <c:v>100.373</c:v>
                </c:pt>
                <c:pt idx="67">
                  <c:v>104.61</c:v>
                </c:pt>
                <c:pt idx="68">
                  <c:v>108.729</c:v>
                </c:pt>
                <c:pt idx="69">
                  <c:v>120.831</c:v>
                </c:pt>
                <c:pt idx="70">
                  <c:v>134.16900000000001</c:v>
                </c:pt>
                <c:pt idx="71">
                  <c:v>149.661</c:v>
                </c:pt>
                <c:pt idx="72">
                  <c:v>165.28800000000001</c:v>
                </c:pt>
                <c:pt idx="73">
                  <c:v>178.03399999999999</c:v>
                </c:pt>
                <c:pt idx="74">
                  <c:v>188.15299999999999</c:v>
                </c:pt>
                <c:pt idx="75">
                  <c:v>194.898</c:v>
                </c:pt>
                <c:pt idx="76">
                  <c:v>197.542</c:v>
                </c:pt>
                <c:pt idx="77">
                  <c:v>197.42400000000001</c:v>
                </c:pt>
                <c:pt idx="78">
                  <c:v>191.18600000000001</c:v>
                </c:pt>
                <c:pt idx="79">
                  <c:v>173.37299999999999</c:v>
                </c:pt>
                <c:pt idx="80">
                  <c:v>138.84700000000001</c:v>
                </c:pt>
                <c:pt idx="81">
                  <c:v>106.81399999999999</c:v>
                </c:pt>
                <c:pt idx="82">
                  <c:v>91.813999999999993</c:v>
                </c:pt>
                <c:pt idx="83">
                  <c:v>89.492000000000004</c:v>
                </c:pt>
                <c:pt idx="84">
                  <c:v>90.677999999999997</c:v>
                </c:pt>
                <c:pt idx="85">
                  <c:v>88.016999999999996</c:v>
                </c:pt>
                <c:pt idx="86">
                  <c:v>89.728999999999999</c:v>
                </c:pt>
                <c:pt idx="87">
                  <c:v>89.441000000000003</c:v>
                </c:pt>
                <c:pt idx="88">
                  <c:v>87.271000000000001</c:v>
                </c:pt>
                <c:pt idx="89">
                  <c:v>88.846999999999994</c:v>
                </c:pt>
                <c:pt idx="90">
                  <c:v>89.881</c:v>
                </c:pt>
                <c:pt idx="91">
                  <c:v>90.236999999999995</c:v>
                </c:pt>
                <c:pt idx="92">
                  <c:v>87.575999999999993</c:v>
                </c:pt>
                <c:pt idx="93">
                  <c:v>88.644000000000005</c:v>
                </c:pt>
                <c:pt idx="94">
                  <c:v>89.575999999999993</c:v>
                </c:pt>
                <c:pt idx="95">
                  <c:v>89.712000000000003</c:v>
                </c:pt>
                <c:pt idx="96">
                  <c:v>90.441000000000003</c:v>
                </c:pt>
                <c:pt idx="97">
                  <c:v>90.932000000000002</c:v>
                </c:pt>
                <c:pt idx="98">
                  <c:v>90.051000000000002</c:v>
                </c:pt>
                <c:pt idx="99">
                  <c:v>89.067999999999998</c:v>
                </c:pt>
                <c:pt idx="100">
                  <c:v>89.254000000000005</c:v>
                </c:pt>
                <c:pt idx="101">
                  <c:v>88.644000000000005</c:v>
                </c:pt>
                <c:pt idx="102">
                  <c:v>86.78</c:v>
                </c:pt>
                <c:pt idx="103">
                  <c:v>88.016999999999996</c:v>
                </c:pt>
                <c:pt idx="104">
                  <c:v>87.575999999999993</c:v>
                </c:pt>
                <c:pt idx="105">
                  <c:v>90.593000000000004</c:v>
                </c:pt>
                <c:pt idx="106">
                  <c:v>93.915000000000006</c:v>
                </c:pt>
                <c:pt idx="107">
                  <c:v>95.168999999999997</c:v>
                </c:pt>
                <c:pt idx="108">
                  <c:v>99.542000000000002</c:v>
                </c:pt>
                <c:pt idx="109">
                  <c:v>100.15300000000001</c:v>
                </c:pt>
                <c:pt idx="110">
                  <c:v>101.96599999999999</c:v>
                </c:pt>
                <c:pt idx="111">
                  <c:v>100.136</c:v>
                </c:pt>
                <c:pt idx="112">
                  <c:v>96.644000000000005</c:v>
                </c:pt>
                <c:pt idx="113">
                  <c:v>93.542000000000002</c:v>
                </c:pt>
                <c:pt idx="114">
                  <c:v>90.948999999999998</c:v>
                </c:pt>
                <c:pt idx="115">
                  <c:v>88.745999999999995</c:v>
                </c:pt>
                <c:pt idx="116">
                  <c:v>85.153000000000006</c:v>
                </c:pt>
                <c:pt idx="117">
                  <c:v>83.525000000000006</c:v>
                </c:pt>
                <c:pt idx="118">
                  <c:v>85.168999999999997</c:v>
                </c:pt>
                <c:pt idx="119">
                  <c:v>85.78</c:v>
                </c:pt>
                <c:pt idx="120">
                  <c:v>84.406999999999996</c:v>
                </c:pt>
                <c:pt idx="121">
                  <c:v>87.864000000000004</c:v>
                </c:pt>
                <c:pt idx="122">
                  <c:v>85.254000000000005</c:v>
                </c:pt>
                <c:pt idx="123">
                  <c:v>82.626999999999995</c:v>
                </c:pt>
                <c:pt idx="124">
                  <c:v>83.644000000000005</c:v>
                </c:pt>
                <c:pt idx="125">
                  <c:v>85.305000000000007</c:v>
                </c:pt>
                <c:pt idx="126">
                  <c:v>85.881</c:v>
                </c:pt>
                <c:pt idx="127">
                  <c:v>83.236999999999995</c:v>
                </c:pt>
                <c:pt idx="128">
                  <c:v>83.813999999999993</c:v>
                </c:pt>
                <c:pt idx="129">
                  <c:v>86.153000000000006</c:v>
                </c:pt>
                <c:pt idx="130">
                  <c:v>84.661000000000001</c:v>
                </c:pt>
                <c:pt idx="131">
                  <c:v>85.864000000000004</c:v>
                </c:pt>
                <c:pt idx="132">
                  <c:v>85.355999999999995</c:v>
                </c:pt>
                <c:pt idx="133">
                  <c:v>87.948999999999998</c:v>
                </c:pt>
                <c:pt idx="134">
                  <c:v>89.084999999999994</c:v>
                </c:pt>
                <c:pt idx="135">
                  <c:v>91</c:v>
                </c:pt>
                <c:pt idx="136">
                  <c:v>93.067999999999998</c:v>
                </c:pt>
                <c:pt idx="137">
                  <c:v>93.067999999999998</c:v>
                </c:pt>
                <c:pt idx="138">
                  <c:v>90.831000000000003</c:v>
                </c:pt>
                <c:pt idx="139">
                  <c:v>88.406999999999996</c:v>
                </c:pt>
                <c:pt idx="140">
                  <c:v>84.322000000000003</c:v>
                </c:pt>
                <c:pt idx="141">
                  <c:v>84.492000000000004</c:v>
                </c:pt>
                <c:pt idx="142">
                  <c:v>83.441000000000003</c:v>
                </c:pt>
                <c:pt idx="143">
                  <c:v>83.271000000000001</c:v>
                </c:pt>
                <c:pt idx="144">
                  <c:v>81.897999999999996</c:v>
                </c:pt>
                <c:pt idx="145">
                  <c:v>84.948999999999998</c:v>
                </c:pt>
                <c:pt idx="146">
                  <c:v>84.203000000000003</c:v>
                </c:pt>
                <c:pt idx="147">
                  <c:v>83.492000000000004</c:v>
                </c:pt>
                <c:pt idx="148">
                  <c:v>82.034000000000006</c:v>
                </c:pt>
                <c:pt idx="149">
                  <c:v>83.593000000000004</c:v>
                </c:pt>
                <c:pt idx="150">
                  <c:v>81.254000000000005</c:v>
                </c:pt>
                <c:pt idx="151">
                  <c:v>80.728999999999999</c:v>
                </c:pt>
                <c:pt idx="152">
                  <c:v>81.153000000000006</c:v>
                </c:pt>
                <c:pt idx="153">
                  <c:v>79.135999999999996</c:v>
                </c:pt>
                <c:pt idx="154">
                  <c:v>80.728999999999999</c:v>
                </c:pt>
                <c:pt idx="155">
                  <c:v>80.051000000000002</c:v>
                </c:pt>
                <c:pt idx="156">
                  <c:v>80.593000000000004</c:v>
                </c:pt>
                <c:pt idx="157">
                  <c:v>81</c:v>
                </c:pt>
                <c:pt idx="158">
                  <c:v>80.644000000000005</c:v>
                </c:pt>
                <c:pt idx="159">
                  <c:v>81.168999999999997</c:v>
                </c:pt>
                <c:pt idx="160">
                  <c:v>78.864000000000004</c:v>
                </c:pt>
                <c:pt idx="161">
                  <c:v>80.965999999999994</c:v>
                </c:pt>
                <c:pt idx="162">
                  <c:v>82.745999999999995</c:v>
                </c:pt>
                <c:pt idx="163">
                  <c:v>80.965999999999994</c:v>
                </c:pt>
                <c:pt idx="164">
                  <c:v>81.932000000000002</c:v>
                </c:pt>
                <c:pt idx="165">
                  <c:v>80.61</c:v>
                </c:pt>
                <c:pt idx="166">
                  <c:v>79.881</c:v>
                </c:pt>
                <c:pt idx="167">
                  <c:v>79.575999999999993</c:v>
                </c:pt>
                <c:pt idx="168">
                  <c:v>82.271000000000001</c:v>
                </c:pt>
                <c:pt idx="169">
                  <c:v>80.575999999999993</c:v>
                </c:pt>
                <c:pt idx="170">
                  <c:v>80.084999999999994</c:v>
                </c:pt>
                <c:pt idx="171">
                  <c:v>80.626999999999995</c:v>
                </c:pt>
                <c:pt idx="172">
                  <c:v>80.728999999999999</c:v>
                </c:pt>
                <c:pt idx="173">
                  <c:v>79.558999999999997</c:v>
                </c:pt>
                <c:pt idx="174">
                  <c:v>80</c:v>
                </c:pt>
                <c:pt idx="175">
                  <c:v>79.051000000000002</c:v>
                </c:pt>
                <c:pt idx="176">
                  <c:v>81.492000000000004</c:v>
                </c:pt>
                <c:pt idx="177">
                  <c:v>79.016999999999996</c:v>
                </c:pt>
                <c:pt idx="178">
                  <c:v>79.373000000000005</c:v>
                </c:pt>
                <c:pt idx="179">
                  <c:v>79.864000000000004</c:v>
                </c:pt>
                <c:pt idx="180">
                  <c:v>80.575999999999993</c:v>
                </c:pt>
                <c:pt idx="181">
                  <c:v>78.474999999999994</c:v>
                </c:pt>
                <c:pt idx="182">
                  <c:v>77.39</c:v>
                </c:pt>
                <c:pt idx="183">
                  <c:v>78.271000000000001</c:v>
                </c:pt>
                <c:pt idx="184">
                  <c:v>79.661000000000001</c:v>
                </c:pt>
                <c:pt idx="185">
                  <c:v>78.796999999999997</c:v>
                </c:pt>
                <c:pt idx="186">
                  <c:v>78.796999999999997</c:v>
                </c:pt>
                <c:pt idx="187">
                  <c:v>79.965999999999994</c:v>
                </c:pt>
                <c:pt idx="188">
                  <c:v>79.441000000000003</c:v>
                </c:pt>
                <c:pt idx="189">
                  <c:v>78.525000000000006</c:v>
                </c:pt>
                <c:pt idx="190">
                  <c:v>79.338999999999999</c:v>
                </c:pt>
                <c:pt idx="191">
                  <c:v>79.457999999999998</c:v>
                </c:pt>
                <c:pt idx="192">
                  <c:v>78.474999999999994</c:v>
                </c:pt>
                <c:pt idx="193">
                  <c:v>78.932000000000002</c:v>
                </c:pt>
                <c:pt idx="194">
                  <c:v>78.948999999999998</c:v>
                </c:pt>
                <c:pt idx="195">
                  <c:v>77.864000000000004</c:v>
                </c:pt>
                <c:pt idx="196">
                  <c:v>79.084999999999994</c:v>
                </c:pt>
                <c:pt idx="197">
                  <c:v>79.034000000000006</c:v>
                </c:pt>
                <c:pt idx="198">
                  <c:v>77.287999999999997</c:v>
                </c:pt>
                <c:pt idx="199">
                  <c:v>78</c:v>
                </c:pt>
                <c:pt idx="200">
                  <c:v>79.373000000000005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98.964149598940139</c:v>
                </c:pt>
                <c:pt idx="6">
                  <c:v>99.117623293833304</c:v>
                </c:pt>
                <c:pt idx="7">
                  <c:v>99.26964567865457</c:v>
                </c:pt>
                <c:pt idx="8">
                  <c:v>99.420002619726944</c:v>
                </c:pt>
                <c:pt idx="9">
                  <c:v>99.568455644837613</c:v>
                </c:pt>
                <c:pt idx="10">
                  <c:v>99.714739985451274</c:v>
                </c:pt>
                <c:pt idx="11">
                  <c:v>99.858562610203307</c:v>
                </c:pt>
                <c:pt idx="12">
                  <c:v>99.999600288582783</c:v>
                </c:pt>
                <c:pt idx="13">
                  <c:v>100.13749773350914</c:v>
                </c:pt>
                <c:pt idx="14">
                  <c:v>100.27186588288771</c:v>
                </c:pt>
                <c:pt idx="15">
                  <c:v>100.40228039373885</c:v>
                </c:pt>
                <c:pt idx="16">
                  <c:v>100.52828043935678</c:v>
                </c:pt>
                <c:pt idx="17">
                  <c:v>100.64936792285803</c:v>
                </c:pt>
                <c:pt idx="18">
                  <c:v>100.76500725510553</c:v>
                </c:pt>
                <c:pt idx="19">
                  <c:v>100.87462590280238</c:v>
                </c:pt>
                <c:pt idx="20">
                  <c:v>100.97761601565328</c:v>
                </c:pt>
                <c:pt idx="21">
                  <c:v>101.07333763075694</c:v>
                </c:pt>
                <c:pt idx="22">
                  <c:v>101.16112430010544</c:v>
                </c:pt>
                <c:pt idx="23">
                  <c:v>101.24029261540336</c:v>
                </c:pt>
                <c:pt idx="24">
                  <c:v>101.31015821009238</c:v>
                </c:pt>
                <c:pt idx="25">
                  <c:v>101.37006270146529</c:v>
                </c:pt>
                <c:pt idx="26">
                  <c:v>101.4194191256193</c:v>
                </c:pt>
                <c:pt idx="27">
                  <c:v>101.45778828342439</c:v>
                </c:pt>
                <c:pt idx="28">
                  <c:v>101.48500573290781</c:v>
                </c:pt>
                <c:pt idx="29">
                  <c:v>101.50138960728366</c:v>
                </c:pt>
                <c:pt idx="30">
                  <c:v>101.5080734505685</c:v>
                </c:pt>
                <c:pt idx="31">
                  <c:v>101.50752565854651</c:v>
                </c:pt>
                <c:pt idx="32">
                  <c:v>101.50433649967725</c:v>
                </c:pt>
                <c:pt idx="33">
                  <c:v>101.50637174845565</c:v>
                </c:pt>
                <c:pt idx="34">
                  <c:v>101.52640271807961</c:v>
                </c:pt>
                <c:pt idx="35">
                  <c:v>101.58431683900459</c:v>
                </c:pt>
                <c:pt idx="36">
                  <c:v>101.70997890023931</c:v>
                </c:pt>
                <c:pt idx="37">
                  <c:v>101.94673713368994</c:v>
                </c:pt>
                <c:pt idx="38">
                  <c:v>102.35543843060209</c:v>
                </c:pt>
                <c:pt idx="39">
                  <c:v>103.0186273204929</c:v>
                </c:pt>
                <c:pt idx="40">
                  <c:v>104.04436047941209</c:v>
                </c:pt>
                <c:pt idx="41">
                  <c:v>105.56879770846504</c:v>
                </c:pt>
                <c:pt idx="42">
                  <c:v>107.75647983262823</c:v>
                </c:pt>
                <c:pt idx="43">
                  <c:v>110.7970448839954</c:v>
                </c:pt>
                <c:pt idx="44">
                  <c:v>114.89715248034985</c:v>
                </c:pt>
                <c:pt idx="45">
                  <c:v>120.26666737767421</c:v>
                </c:pt>
                <c:pt idx="46">
                  <c:v>127.09875571423507</c:v>
                </c:pt>
                <c:pt idx="47">
                  <c:v>135.54447542580854</c:v>
                </c:pt>
                <c:pt idx="48">
                  <c:v>145.68361348661307</c:v>
                </c:pt>
                <c:pt idx="49">
                  <c:v>157.49470365196993</c:v>
                </c:pt>
                <c:pt idx="50">
                  <c:v>170.8276419741801</c:v>
                </c:pt>
                <c:pt idx="51">
                  <c:v>185.37954719175207</c:v>
                </c:pt>
                <c:pt idx="52">
                  <c:v>200.660885078582</c:v>
                </c:pt>
                <c:pt idx="53">
                  <c:v>215.90298747460866</c:v>
                </c:pt>
                <c:pt idx="54">
                  <c:v>229.81707923331632</c:v>
                </c:pt>
                <c:pt idx="55">
                  <c:v>240.1897536285652</c:v>
                </c:pt>
                <c:pt idx="56">
                  <c:v>243.67415188711132</c:v>
                </c:pt>
                <c:pt idx="57">
                  <c:v>236.6110644939186</c:v>
                </c:pt>
                <c:pt idx="58">
                  <c:v>217.32189878389738</c:v>
                </c:pt>
                <c:pt idx="59">
                  <c:v>188.50212192502522</c:v>
                </c:pt>
                <c:pt idx="60">
                  <c:v>157.02640895962847</c:v>
                </c:pt>
                <c:pt idx="61">
                  <c:v>130.39868081405254</c:v>
                </c:pt>
                <c:pt idx="62">
                  <c:v>112.75584875288479</c:v>
                </c:pt>
                <c:pt idx="63">
                  <c:v>103.85091916882565</c:v>
                </c:pt>
                <c:pt idx="64">
                  <c:v>101.05606459036814</c:v>
                </c:pt>
                <c:pt idx="65">
                  <c:v>101.80052186106201</c:v>
                </c:pt>
                <c:pt idx="66">
                  <c:v>104.63720613667454</c:v>
                </c:pt>
                <c:pt idx="67">
                  <c:v>109.09485964680306</c:v>
                </c:pt>
                <c:pt idx="68">
                  <c:v>115.18506195613129</c:v>
                </c:pt>
                <c:pt idx="69">
                  <c:v>123.04395200710832</c:v>
                </c:pt>
                <c:pt idx="70">
                  <c:v>132.75002992269367</c:v>
                </c:pt>
                <c:pt idx="71">
                  <c:v>144.23307548628367</c:v>
                </c:pt>
                <c:pt idx="72">
                  <c:v>157.21866670492761</c:v>
                </c:pt>
                <c:pt idx="73">
                  <c:v>171.17750204193828</c:v>
                </c:pt>
                <c:pt idx="74">
                  <c:v>185.20370828606283</c:v>
                </c:pt>
                <c:pt idx="75">
                  <c:v>197.64555883047578</c:v>
                </c:pt>
                <c:pt idx="76">
                  <c:v>205.45317788912593</c:v>
                </c:pt>
                <c:pt idx="77">
                  <c:v>204.1297309344734</c:v>
                </c:pt>
                <c:pt idx="78">
                  <c:v>190.05273831336049</c:v>
                </c:pt>
                <c:pt idx="79">
                  <c:v>164.72074674259838</c:v>
                </c:pt>
                <c:pt idx="80">
                  <c:v>135.97456287084836</c:v>
                </c:pt>
                <c:pt idx="81">
                  <c:v>112.84767544864535</c:v>
                </c:pt>
                <c:pt idx="82">
                  <c:v>99.22737173682593</c:v>
                </c:pt>
                <c:pt idx="83">
                  <c:v>93.252295094379747</c:v>
                </c:pt>
                <c:pt idx="84">
                  <c:v>91.232614398400187</c:v>
                </c:pt>
                <c:pt idx="85">
                  <c:v>90.631936112864793</c:v>
                </c:pt>
                <c:pt idx="86">
                  <c:v>90.395898183884114</c:v>
                </c:pt>
                <c:pt idx="87">
                  <c:v>90.229137826447001</c:v>
                </c:pt>
                <c:pt idx="88">
                  <c:v>90.073475184773145</c:v>
                </c:pt>
                <c:pt idx="89">
                  <c:v>89.920633913829349</c:v>
                </c:pt>
                <c:pt idx="90">
                  <c:v>89.769742258999258</c:v>
                </c:pt>
                <c:pt idx="91">
                  <c:v>89.620822478498795</c:v>
                </c:pt>
                <c:pt idx="92">
                  <c:v>89.47420236787292</c:v>
                </c:pt>
                <c:pt idx="93">
                  <c:v>89.330699871793598</c:v>
                </c:pt>
                <c:pt idx="94">
                  <c:v>89.192048439556046</c:v>
                </c:pt>
                <c:pt idx="95">
                  <c:v>89.061609184376465</c:v>
                </c:pt>
                <c:pt idx="96">
                  <c:v>88.945465418924229</c:v>
                </c:pt>
                <c:pt idx="97">
                  <c:v>88.853956638837687</c:v>
                </c:pt>
                <c:pt idx="98">
                  <c:v>88.803592356977219</c:v>
                </c:pt>
                <c:pt idx="99">
                  <c:v>88.819070076885566</c:v>
                </c:pt>
                <c:pt idx="100">
                  <c:v>88.934813416780173</c:v>
                </c:pt>
                <c:pt idx="101">
                  <c:v>89.19511148556586</c:v>
                </c:pt>
                <c:pt idx="102">
                  <c:v>89.651717581496868</c:v>
                </c:pt>
                <c:pt idx="103">
                  <c:v>90.357836907939941</c:v>
                </c:pt>
                <c:pt idx="104">
                  <c:v>91.357895996351843</c:v>
                </c:pt>
                <c:pt idx="105">
                  <c:v>92.673019294642799</c:v>
                </c:pt>
                <c:pt idx="106">
                  <c:v>94.281563404662606</c:v>
                </c:pt>
                <c:pt idx="107">
                  <c:v>96.091225875649641</c:v>
                </c:pt>
                <c:pt idx="108">
                  <c:v>97.898546811971855</c:v>
                </c:pt>
                <c:pt idx="109">
                  <c:v>99.349764004256585</c:v>
                </c:pt>
                <c:pt idx="110">
                  <c:v>99.964671034616174</c:v>
                </c:pt>
                <c:pt idx="111">
                  <c:v>99.309279970631124</c:v>
                </c:pt>
                <c:pt idx="112">
                  <c:v>97.294018997492344</c:v>
                </c:pt>
                <c:pt idx="113">
                  <c:v>94.363232789264373</c:v>
                </c:pt>
                <c:pt idx="114">
                  <c:v>91.32148291591389</c:v>
                </c:pt>
                <c:pt idx="115">
                  <c:v>88.877257324404653</c:v>
                </c:pt>
                <c:pt idx="116">
                  <c:v>87.300875333672039</c:v>
                </c:pt>
                <c:pt idx="117">
                  <c:v>86.451714964877965</c:v>
                </c:pt>
                <c:pt idx="118">
                  <c:v>86.035435988491372</c:v>
                </c:pt>
                <c:pt idx="119">
                  <c:v>85.813540084997015</c:v>
                </c:pt>
                <c:pt idx="120">
                  <c:v>85.659238800270884</c:v>
                </c:pt>
                <c:pt idx="121">
                  <c:v>85.523433119467242</c:v>
                </c:pt>
                <c:pt idx="122">
                  <c:v>85.391717293983206</c:v>
                </c:pt>
                <c:pt idx="123">
                  <c:v>85.260919180569786</c:v>
                </c:pt>
                <c:pt idx="124">
                  <c:v>85.130922522326102</c:v>
                </c:pt>
                <c:pt idx="125">
                  <c:v>85.003336900408542</c:v>
                </c:pt>
                <c:pt idx="126">
                  <c:v>84.88342202239167</c:v>
                </c:pt>
                <c:pt idx="127">
                  <c:v>84.785354154991097</c:v>
                </c:pt>
                <c:pt idx="128">
                  <c:v>84.741818305745852</c:v>
                </c:pt>
                <c:pt idx="129">
                  <c:v>84.816310088986896</c:v>
                </c:pt>
                <c:pt idx="130">
                  <c:v>85.109539307798229</c:v>
                </c:pt>
                <c:pt idx="131">
                  <c:v>85.742933423243215</c:v>
                </c:pt>
                <c:pt idx="132">
                  <c:v>86.803121288146599</c:v>
                </c:pt>
                <c:pt idx="133">
                  <c:v>88.254260853368621</c:v>
                </c:pt>
                <c:pt idx="134">
                  <c:v>89.866295668144048</c:v>
                </c:pt>
                <c:pt idx="135">
                  <c:v>91.231720675199497</c:v>
                </c:pt>
                <c:pt idx="136">
                  <c:v>91.907210861248672</c:v>
                </c:pt>
                <c:pt idx="137">
                  <c:v>91.622908101721777</c:v>
                </c:pt>
                <c:pt idx="138">
                  <c:v>90.427219587877858</c:v>
                </c:pt>
                <c:pt idx="139">
                  <c:v>88.662429386693802</c:v>
                </c:pt>
                <c:pt idx="140">
                  <c:v>86.78764663467436</c:v>
                </c:pt>
                <c:pt idx="141">
                  <c:v>85.17300543161457</c:v>
                </c:pt>
                <c:pt idx="142">
                  <c:v>83.988586737579411</c:v>
                </c:pt>
                <c:pt idx="143">
                  <c:v>83.220242558453577</c:v>
                </c:pt>
                <c:pt idx="144">
                  <c:v>82.757005458810681</c:v>
                </c:pt>
                <c:pt idx="145">
                  <c:v>82.475876988121982</c:v>
                </c:pt>
                <c:pt idx="146">
                  <c:v>82.285939941110684</c:v>
                </c:pt>
                <c:pt idx="147">
                  <c:v>82.134930922285008</c:v>
                </c:pt>
                <c:pt idx="148">
                  <c:v>81.998227587340949</c:v>
                </c:pt>
                <c:pt idx="149">
                  <c:v>81.866084384465012</c:v>
                </c:pt>
                <c:pt idx="150">
                  <c:v>81.73521580002793</c:v>
                </c:pt>
                <c:pt idx="151">
                  <c:v>81.604670802230956</c:v>
                </c:pt>
                <c:pt idx="152">
                  <c:v>81.474212304456231</c:v>
                </c:pt>
                <c:pt idx="153">
                  <c:v>81.343789814554555</c:v>
                </c:pt>
                <c:pt idx="154">
                  <c:v>81.213394673040725</c:v>
                </c:pt>
                <c:pt idx="155">
                  <c:v>81.083026160844042</c:v>
                </c:pt>
                <c:pt idx="156">
                  <c:v>80.952684688334372</c:v>
                </c:pt>
                <c:pt idx="157">
                  <c:v>80.822370624117085</c:v>
                </c:pt>
                <c:pt idx="158">
                  <c:v>80.69208413431528</c:v>
                </c:pt>
                <c:pt idx="159">
                  <c:v>80.561825179632919</c:v>
                </c:pt>
                <c:pt idx="160">
                  <c:v>80.431593534668963</c:v>
                </c:pt>
                <c:pt idx="161">
                  <c:v>80.301388810284152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98.964149598936999</c:v>
                </c:pt>
                <c:pt idx="6">
                  <c:v>99.117623293823272</c:v>
                </c:pt>
                <c:pt idx="7">
                  <c:v>99.269645678623263</c:v>
                </c:pt>
                <c:pt idx="8">
                  <c:v>99.420002619631362</c:v>
                </c:pt>
                <c:pt idx="9">
                  <c:v>99.568455644551975</c:v>
                </c:pt>
                <c:pt idx="10">
                  <c:v>99.714739984615917</c:v>
                </c:pt>
                <c:pt idx="11">
                  <c:v>99.858562607812615</c:v>
                </c:pt>
                <c:pt idx="12">
                  <c:v>99.999600281887325</c:v>
                </c:pt>
                <c:pt idx="13">
                  <c:v>100.13749771515887</c:v>
                </c:pt>
                <c:pt idx="14">
                  <c:v>100.27186583367134</c:v>
                </c:pt>
                <c:pt idx="15">
                  <c:v>100.40228026456271</c:v>
                </c:pt>
                <c:pt idx="16">
                  <c:v>100.52828010756893</c:v>
                </c:pt>
                <c:pt idx="17">
                  <c:v>100.64936708890042</c:v>
                </c:pt>
                <c:pt idx="18">
                  <c:v>100.76500520378818</c:v>
                </c:pt>
                <c:pt idx="19">
                  <c:v>100.8746209650751</c:v>
                </c:pt>
                <c:pt idx="20">
                  <c:v>100.97760438439457</c:v>
                </c:pt>
                <c:pt idx="21">
                  <c:v>101.0733108186031</c:v>
                </c:pt>
                <c:pt idx="22">
                  <c:v>101.16106381588902</c:v>
                </c:pt>
                <c:pt idx="23">
                  <c:v>101.24015909187965</c:v>
                </c:pt>
                <c:pt idx="24">
                  <c:v>101.30986975455441</c:v>
                </c:pt>
                <c:pt idx="25">
                  <c:v>101.36945287629243</c:v>
                </c:pt>
                <c:pt idx="26">
                  <c:v>101.41815748058164</c:v>
                </c:pt>
                <c:pt idx="27">
                  <c:v>101.45523396879842</c:v>
                </c:pt>
                <c:pt idx="28">
                  <c:v>101.47994495863888</c:v>
                </c:pt>
                <c:pt idx="29">
                  <c:v>101.49157744069966</c:v>
                </c:pt>
                <c:pt idx="30">
                  <c:v>101.48945608489517</c:v>
                </c:pt>
                <c:pt idx="31">
                  <c:v>101.47295744665954</c:v>
                </c:pt>
                <c:pt idx="32">
                  <c:v>101.44152473837187</c:v>
                </c:pt>
                <c:pt idx="33">
                  <c:v>101.39468274963767</c:v>
                </c:pt>
                <c:pt idx="34">
                  <c:v>101.33205242752568</c:v>
                </c:pt>
                <c:pt idx="35">
                  <c:v>101.25336457182604</c:v>
                </c:pt>
                <c:pt idx="36">
                  <c:v>101.15847206811267</c:v>
                </c:pt>
                <c:pt idx="37">
                  <c:v>101.047360079348</c:v>
                </c:pt>
                <c:pt idx="38">
                  <c:v>100.92015364977692</c:v>
                </c:pt>
                <c:pt idx="39">
                  <c:v>100.77712224524366</c:v>
                </c:pt>
                <c:pt idx="40">
                  <c:v>100.61868086095195</c:v>
                </c:pt>
                <c:pt idx="41">
                  <c:v>100.44538746664821</c:v>
                </c:pt>
                <c:pt idx="42">
                  <c:v>100.25793672231273</c:v>
                </c:pt>
                <c:pt idx="43">
                  <c:v>100.0571500737864</c:v>
                </c:pt>
                <c:pt idx="44">
                  <c:v>99.843962514453438</c:v>
                </c:pt>
                <c:pt idx="45">
                  <c:v>99.619406462584038</c:v>
                </c:pt>
                <c:pt idx="46">
                  <c:v>99.384593341484432</c:v>
                </c:pt>
                <c:pt idx="47">
                  <c:v>99.14069355073417</c:v>
                </c:pt>
                <c:pt idx="48">
                  <c:v>98.888915574455254</c:v>
                </c:pt>
                <c:pt idx="49">
                  <c:v>98.630484983829788</c:v>
                </c:pt>
                <c:pt idx="50">
                  <c:v>98.366624057321317</c:v>
                </c:pt>
                <c:pt idx="51">
                  <c:v>98.098532668528208</c:v>
                </c:pt>
                <c:pt idx="52">
                  <c:v>97.827370986634435</c:v>
                </c:pt>
                <c:pt idx="53">
                  <c:v>97.554244408284504</c:v>
                </c:pt>
                <c:pt idx="54">
                  <c:v>97.280191003329151</c:v>
                </c:pt>
                <c:pt idx="55">
                  <c:v>97.006171620716984</c:v>
                </c:pt>
                <c:pt idx="56">
                  <c:v>96.733062673851535</c:v>
                </c:pt>
                <c:pt idx="57">
                  <c:v>96.461651513926611</c:v>
                </c:pt>
                <c:pt idx="58">
                  <c:v>96.192634209654159</c:v>
                </c:pt>
                <c:pt idx="59">
                  <c:v>95.926615484607694</c:v>
                </c:pt>
                <c:pt idx="60">
                  <c:v>95.664110519212812</c:v>
                </c:pt>
                <c:pt idx="61">
                  <c:v>95.405548301642327</c:v>
                </c:pt>
                <c:pt idx="62">
                  <c:v>95.151276207735123</c:v>
                </c:pt>
                <c:pt idx="63">
                  <c:v>94.901565501090488</c:v>
                </c:pt>
                <c:pt idx="64">
                  <c:v>94.656617466964377</c:v>
                </c:pt>
                <c:pt idx="65">
                  <c:v>94.416569923888417</c:v>
                </c:pt>
                <c:pt idx="66">
                  <c:v>94.181503891768671</c:v>
                </c:pt>
                <c:pt idx="67">
                  <c:v>93.951450231826655</c:v>
                </c:pt>
                <c:pt idx="68">
                  <c:v>93.726396109920742</c:v>
                </c:pt>
                <c:pt idx="69">
                  <c:v>93.506291168903815</c:v>
                </c:pt>
                <c:pt idx="70">
                  <c:v>93.291053326636316</c:v>
                </c:pt>
                <c:pt idx="71">
                  <c:v>93.080574143442888</c:v>
                </c:pt>
                <c:pt idx="72">
                  <c:v>92.874723725901021</c:v>
                </c:pt>
                <c:pt idx="73">
                  <c:v>92.673355152898992</c:v>
                </c:pt>
                <c:pt idx="74">
                  <c:v>92.476308425105344</c:v>
                </c:pt>
                <c:pt idx="75">
                  <c:v>92.283413950701942</c:v>
                </c:pt>
                <c:pt idx="76">
                  <c:v>92.094495588861761</c:v>
                </c:pt>
                <c:pt idx="77">
                  <c:v>91.909373278450204</c:v>
                </c:pt>
                <c:pt idx="78">
                  <c:v>91.727865283234337</c:v>
                </c:pt>
                <c:pt idx="79">
                  <c:v>91.549790086919899</c:v>
                </c:pt>
                <c:pt idx="80">
                  <c:v>91.374967971973817</c:v>
                </c:pt>
                <c:pt idx="81">
                  <c:v>91.203222315766098</c:v>
                </c:pt>
                <c:pt idx="82">
                  <c:v>91.034380636360339</c:v>
                </c:pt>
                <c:pt idx="83">
                  <c:v>90.868275418531951</c:v>
                </c:pt>
                <c:pt idx="84">
                  <c:v>90.70474474849027</c:v>
                </c:pt>
                <c:pt idx="85">
                  <c:v>90.543632783476539</c:v>
                </c:pt>
                <c:pt idx="86">
                  <c:v>90.384790080020849</c:v>
                </c:pt>
                <c:pt idx="87">
                  <c:v>90.228073802258919</c:v>
                </c:pt>
                <c:pt idx="88">
                  <c:v>90.073347829394592</c:v>
                </c:pt>
                <c:pt idx="89">
                  <c:v>89.920482779194387</c:v>
                </c:pt>
                <c:pt idx="90">
                  <c:v>89.769355962343212</c:v>
                </c:pt>
                <c:pt idx="91">
                  <c:v>89.61985128059267</c:v>
                </c:pt>
                <c:pt idx="92">
                  <c:v>89.471859079904235</c:v>
                </c:pt>
                <c:pt idx="93">
                  <c:v>89.325275968227444</c:v>
                </c:pt>
                <c:pt idx="94">
                  <c:v>89.180004606156047</c:v>
                </c:pt>
                <c:pt idx="95">
                  <c:v>89.035953477463778</c:v>
                </c:pt>
                <c:pt idx="96">
                  <c:v>88.893036645427486</c:v>
                </c:pt>
                <c:pt idx="97">
                  <c:v>88.75117349988659</c:v>
                </c:pt>
                <c:pt idx="98">
                  <c:v>88.610288499154478</c:v>
                </c:pt>
                <c:pt idx="99">
                  <c:v>88.470310910175087</c:v>
                </c:pt>
                <c:pt idx="100">
                  <c:v>88.331174549700208</c:v>
                </c:pt>
                <c:pt idx="101">
                  <c:v>88.192817528732689</c:v>
                </c:pt>
                <c:pt idx="102">
                  <c:v>88.05518200203521</c:v>
                </c:pt>
                <c:pt idx="103">
                  <c:v>87.918213924128025</c:v>
                </c:pt>
                <c:pt idx="104">
                  <c:v>87.781862812887923</c:v>
                </c:pt>
                <c:pt idx="105">
                  <c:v>87.646081521606177</c:v>
                </c:pt>
                <c:pt idx="106">
                  <c:v>87.510826020156898</c:v>
                </c:pt>
                <c:pt idx="107">
                  <c:v>87.37605518576531</c:v>
                </c:pt>
                <c:pt idx="108">
                  <c:v>87.241730603741487</c:v>
                </c:pt>
                <c:pt idx="109">
                  <c:v>87.107816378452739</c:v>
                </c:pt>
                <c:pt idx="110">
                  <c:v>86.974278954744534</c:v>
                </c:pt>
                <c:pt idx="111">
                  <c:v>86.841086949978688</c:v>
                </c:pt>
                <c:pt idx="112">
                  <c:v>86.708210996835078</c:v>
                </c:pt>
                <c:pt idx="113">
                  <c:v>86.575623597013958</c:v>
                </c:pt>
                <c:pt idx="114">
                  <c:v>86.443298985974806</c:v>
                </c:pt>
                <c:pt idx="115">
                  <c:v>86.311213008849776</c:v>
                </c:pt>
                <c:pt idx="116">
                  <c:v>86.179343007666859</c:v>
                </c:pt>
                <c:pt idx="117">
                  <c:v>86.047667720007354</c:v>
                </c:pt>
                <c:pt idx="118">
                  <c:v>85.91616718919245</c:v>
                </c:pt>
                <c:pt idx="119">
                  <c:v>85.784822686043157</c:v>
                </c:pt>
                <c:pt idx="120">
                  <c:v>85.653616642174811</c:v>
                </c:pt>
                <c:pt idx="121">
                  <c:v>85.522532594671262</c:v>
                </c:pt>
                <c:pt idx="122">
                  <c:v>85.391555141826956</c:v>
                </c:pt>
                <c:pt idx="123">
                  <c:v>85.26066990944858</c:v>
                </c:pt>
                <c:pt idx="124">
                  <c:v>85.129863526971405</c:v>
                </c:pt>
                <c:pt idx="125">
                  <c:v>84.999123612377844</c:v>
                </c:pt>
                <c:pt idx="126">
                  <c:v>84.868438764614297</c:v>
                </c:pt>
                <c:pt idx="127">
                  <c:v>84.737798561906203</c:v>
                </c:pt>
                <c:pt idx="128">
                  <c:v>84.607193564088703</c:v>
                </c:pt>
                <c:pt idx="129">
                  <c:v>84.476615316827377</c:v>
                </c:pt>
                <c:pt idx="130">
                  <c:v>84.346056355426143</c:v>
                </c:pt>
                <c:pt idx="131">
                  <c:v>84.215510205834505</c:v>
                </c:pt>
                <c:pt idx="132">
                  <c:v>84.084971380496569</c:v>
                </c:pt>
                <c:pt idx="133">
                  <c:v>83.954435366847321</c:v>
                </c:pt>
                <c:pt idx="134">
                  <c:v>83.823898606563461</c:v>
                </c:pt>
                <c:pt idx="135">
                  <c:v>83.693358464112407</c:v>
                </c:pt>
                <c:pt idx="136">
                  <c:v>83.562813183695027</c:v>
                </c:pt>
                <c:pt idx="137">
                  <c:v>83.432261834313778</c:v>
                </c:pt>
                <c:pt idx="138">
                  <c:v>83.301704243376548</c:v>
                </c:pt>
                <c:pt idx="139">
                  <c:v>83.171140919918088</c:v>
                </c:pt>
                <c:pt idx="140">
                  <c:v>83.040572969133564</c:v>
                </c:pt>
                <c:pt idx="141">
                  <c:v>82.910002000427198</c:v>
                </c:pt>
                <c:pt idx="142">
                  <c:v>82.779430031542887</c:v>
                </c:pt>
                <c:pt idx="143">
                  <c:v>82.648859391538778</c:v>
                </c:pt>
                <c:pt idx="144">
                  <c:v>82.518292625386522</c:v>
                </c:pt>
                <c:pt idx="145">
                  <c:v>82.387732402822508</c:v>
                </c:pt>
                <c:pt idx="146">
                  <c:v>82.257181433778584</c:v>
                </c:pt>
                <c:pt idx="147">
                  <c:v>82.126642392303012</c:v>
                </c:pt>
                <c:pt idx="148">
                  <c:v>81.996117850392054</c:v>
                </c:pt>
                <c:pt idx="149">
                  <c:v>81.86561022262778</c:v>
                </c:pt>
                <c:pt idx="150">
                  <c:v>81.735121722001196</c:v>
                </c:pt>
                <c:pt idx="151">
                  <c:v>81.604654326822669</c:v>
                </c:pt>
                <c:pt idx="152">
                  <c:v>81.474209758211074</c:v>
                </c:pt>
                <c:pt idx="153">
                  <c:v>81.343789467325607</c:v>
                </c:pt>
                <c:pt idx="154">
                  <c:v>81.213394631264961</c:v>
                </c:pt>
                <c:pt idx="155">
                  <c:v>81.083026156410284</c:v>
                </c:pt>
                <c:pt idx="156">
                  <c:v>80.952684687919316</c:v>
                </c:pt>
                <c:pt idx="157">
                  <c:v>80.822370624082822</c:v>
                </c:pt>
                <c:pt idx="158">
                  <c:v>80.692084134312779</c:v>
                </c:pt>
                <c:pt idx="159">
                  <c:v>80.561825179632763</c:v>
                </c:pt>
                <c:pt idx="160">
                  <c:v>80.431593534668949</c:v>
                </c:pt>
                <c:pt idx="161">
                  <c:v>80.301388810284152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104.96599999999999</c:v>
                </c:pt>
                <c:pt idx="1">
                  <c:v>103.492</c:v>
                </c:pt>
                <c:pt idx="2">
                  <c:v>104.42400000000001</c:v>
                </c:pt>
                <c:pt idx="3">
                  <c:v>103.492</c:v>
                </c:pt>
                <c:pt idx="4">
                  <c:v>103.068</c:v>
                </c:pt>
                <c:pt idx="5">
                  <c:v>103.949</c:v>
                </c:pt>
                <c:pt idx="6">
                  <c:v>103.373</c:v>
                </c:pt>
                <c:pt idx="7">
                  <c:v>102.22</c:v>
                </c:pt>
                <c:pt idx="8">
                  <c:v>103.08499999999999</c:v>
                </c:pt>
                <c:pt idx="9">
                  <c:v>102.39</c:v>
                </c:pt>
                <c:pt idx="10">
                  <c:v>102.983</c:v>
                </c:pt>
                <c:pt idx="11">
                  <c:v>104.03400000000001</c:v>
                </c:pt>
                <c:pt idx="12">
                  <c:v>102.508</c:v>
                </c:pt>
                <c:pt idx="13">
                  <c:v>103.136</c:v>
                </c:pt>
                <c:pt idx="14">
                  <c:v>102.69499999999999</c:v>
                </c:pt>
                <c:pt idx="15">
                  <c:v>101.949</c:v>
                </c:pt>
                <c:pt idx="16">
                  <c:v>103.712</c:v>
                </c:pt>
                <c:pt idx="17">
                  <c:v>103.18600000000001</c:v>
                </c:pt>
                <c:pt idx="18">
                  <c:v>101.119</c:v>
                </c:pt>
                <c:pt idx="19">
                  <c:v>102.593</c:v>
                </c:pt>
                <c:pt idx="20">
                  <c:v>102.91500000000001</c:v>
                </c:pt>
                <c:pt idx="21">
                  <c:v>101.76300000000001</c:v>
                </c:pt>
                <c:pt idx="22">
                  <c:v>102.84699999999999</c:v>
                </c:pt>
                <c:pt idx="23">
                  <c:v>103.22</c:v>
                </c:pt>
                <c:pt idx="24">
                  <c:v>105.271</c:v>
                </c:pt>
                <c:pt idx="25">
                  <c:v>102.84699999999999</c:v>
                </c:pt>
                <c:pt idx="26">
                  <c:v>104.35599999999999</c:v>
                </c:pt>
                <c:pt idx="27">
                  <c:v>104.136</c:v>
                </c:pt>
                <c:pt idx="28">
                  <c:v>103.52500000000001</c:v>
                </c:pt>
                <c:pt idx="29">
                  <c:v>102.797</c:v>
                </c:pt>
                <c:pt idx="30">
                  <c:v>104.678</c:v>
                </c:pt>
                <c:pt idx="31">
                  <c:v>103.76300000000001</c:v>
                </c:pt>
                <c:pt idx="32">
                  <c:v>106.508</c:v>
                </c:pt>
                <c:pt idx="33">
                  <c:v>105.831</c:v>
                </c:pt>
                <c:pt idx="34">
                  <c:v>103.91500000000001</c:v>
                </c:pt>
                <c:pt idx="35">
                  <c:v>105.492</c:v>
                </c:pt>
                <c:pt idx="36">
                  <c:v>105.678</c:v>
                </c:pt>
                <c:pt idx="37">
                  <c:v>106.508</c:v>
                </c:pt>
                <c:pt idx="38">
                  <c:v>106.91500000000001</c:v>
                </c:pt>
                <c:pt idx="39">
                  <c:v>108.203</c:v>
                </c:pt>
                <c:pt idx="40">
                  <c:v>108.52500000000001</c:v>
                </c:pt>
                <c:pt idx="41">
                  <c:v>108.068</c:v>
                </c:pt>
                <c:pt idx="42">
                  <c:v>110.84699999999999</c:v>
                </c:pt>
                <c:pt idx="43">
                  <c:v>112.102</c:v>
                </c:pt>
                <c:pt idx="44">
                  <c:v>115.203</c:v>
                </c:pt>
                <c:pt idx="45">
                  <c:v>117.508</c:v>
                </c:pt>
                <c:pt idx="46">
                  <c:v>122.169</c:v>
                </c:pt>
                <c:pt idx="47">
                  <c:v>129.52500000000001</c:v>
                </c:pt>
                <c:pt idx="48">
                  <c:v>140.339</c:v>
                </c:pt>
                <c:pt idx="49">
                  <c:v>156.339</c:v>
                </c:pt>
                <c:pt idx="50">
                  <c:v>176.30500000000001</c:v>
                </c:pt>
                <c:pt idx="51">
                  <c:v>194.119</c:v>
                </c:pt>
                <c:pt idx="52">
                  <c:v>210.441</c:v>
                </c:pt>
                <c:pt idx="53">
                  <c:v>222.18600000000001</c:v>
                </c:pt>
                <c:pt idx="54">
                  <c:v>231.18600000000001</c:v>
                </c:pt>
                <c:pt idx="55">
                  <c:v>234.22</c:v>
                </c:pt>
                <c:pt idx="56">
                  <c:v>234.84700000000001</c:v>
                </c:pt>
                <c:pt idx="57">
                  <c:v>232.93199999999999</c:v>
                </c:pt>
                <c:pt idx="58">
                  <c:v>225.27099999999999</c:v>
                </c:pt>
                <c:pt idx="59">
                  <c:v>210.61</c:v>
                </c:pt>
                <c:pt idx="60">
                  <c:v>184.91499999999999</c:v>
                </c:pt>
                <c:pt idx="61">
                  <c:v>146.57599999999999</c:v>
                </c:pt>
                <c:pt idx="62">
                  <c:v>116.169</c:v>
                </c:pt>
                <c:pt idx="63">
                  <c:v>103.322</c:v>
                </c:pt>
                <c:pt idx="64">
                  <c:v>100.627</c:v>
                </c:pt>
                <c:pt idx="65">
                  <c:v>100.96599999999999</c:v>
                </c:pt>
                <c:pt idx="66">
                  <c:v>105.373</c:v>
                </c:pt>
                <c:pt idx="67">
                  <c:v>110.559</c:v>
                </c:pt>
                <c:pt idx="68">
                  <c:v>117.407</c:v>
                </c:pt>
                <c:pt idx="69">
                  <c:v>127.42400000000001</c:v>
                </c:pt>
                <c:pt idx="70">
                  <c:v>143.017</c:v>
                </c:pt>
                <c:pt idx="71">
                  <c:v>155.864</c:v>
                </c:pt>
                <c:pt idx="72">
                  <c:v>172.559</c:v>
                </c:pt>
                <c:pt idx="73">
                  <c:v>183.59299999999999</c:v>
                </c:pt>
                <c:pt idx="74">
                  <c:v>192.458</c:v>
                </c:pt>
                <c:pt idx="75">
                  <c:v>196.458</c:v>
                </c:pt>
                <c:pt idx="76">
                  <c:v>200.15299999999999</c:v>
                </c:pt>
                <c:pt idx="77">
                  <c:v>198.441</c:v>
                </c:pt>
                <c:pt idx="78">
                  <c:v>191.39</c:v>
                </c:pt>
                <c:pt idx="79">
                  <c:v>173.76300000000001</c:v>
                </c:pt>
                <c:pt idx="80">
                  <c:v>141.78</c:v>
                </c:pt>
                <c:pt idx="81">
                  <c:v>111.373</c:v>
                </c:pt>
                <c:pt idx="82">
                  <c:v>96.119</c:v>
                </c:pt>
                <c:pt idx="83">
                  <c:v>93.016999999999996</c:v>
                </c:pt>
                <c:pt idx="84">
                  <c:v>90.254000000000005</c:v>
                </c:pt>
                <c:pt idx="85">
                  <c:v>90.983000000000004</c:v>
                </c:pt>
                <c:pt idx="86">
                  <c:v>89.813999999999993</c:v>
                </c:pt>
                <c:pt idx="87">
                  <c:v>89.745999999999995</c:v>
                </c:pt>
                <c:pt idx="88">
                  <c:v>93.168999999999997</c:v>
                </c:pt>
                <c:pt idx="89">
                  <c:v>91.135999999999996</c:v>
                </c:pt>
                <c:pt idx="90">
                  <c:v>93.119</c:v>
                </c:pt>
                <c:pt idx="91">
                  <c:v>92.661000000000001</c:v>
                </c:pt>
                <c:pt idx="92">
                  <c:v>89.441000000000003</c:v>
                </c:pt>
                <c:pt idx="93">
                  <c:v>92.558999999999997</c:v>
                </c:pt>
                <c:pt idx="94">
                  <c:v>91.186000000000007</c:v>
                </c:pt>
                <c:pt idx="95">
                  <c:v>91.661000000000001</c:v>
                </c:pt>
                <c:pt idx="96">
                  <c:v>90.626999999999995</c:v>
                </c:pt>
                <c:pt idx="97">
                  <c:v>92.322000000000003</c:v>
                </c:pt>
                <c:pt idx="98">
                  <c:v>89.694999999999993</c:v>
                </c:pt>
                <c:pt idx="99">
                  <c:v>92.712000000000003</c:v>
                </c:pt>
                <c:pt idx="100">
                  <c:v>91.424000000000007</c:v>
                </c:pt>
                <c:pt idx="101">
                  <c:v>89.168999999999997</c:v>
                </c:pt>
                <c:pt idx="102">
                  <c:v>90.897999999999996</c:v>
                </c:pt>
                <c:pt idx="103">
                  <c:v>92.441000000000003</c:v>
                </c:pt>
                <c:pt idx="104">
                  <c:v>95.355999999999995</c:v>
                </c:pt>
                <c:pt idx="105">
                  <c:v>94.168999999999997</c:v>
                </c:pt>
                <c:pt idx="106">
                  <c:v>95.677999999999997</c:v>
                </c:pt>
                <c:pt idx="107">
                  <c:v>100.678</c:v>
                </c:pt>
                <c:pt idx="108">
                  <c:v>102.458</c:v>
                </c:pt>
                <c:pt idx="109">
                  <c:v>105.57599999999999</c:v>
                </c:pt>
                <c:pt idx="110">
                  <c:v>105.30500000000001</c:v>
                </c:pt>
                <c:pt idx="111">
                  <c:v>101.96599999999999</c:v>
                </c:pt>
                <c:pt idx="112">
                  <c:v>99.287999999999997</c:v>
                </c:pt>
                <c:pt idx="113">
                  <c:v>94.424000000000007</c:v>
                </c:pt>
                <c:pt idx="114">
                  <c:v>93.897999999999996</c:v>
                </c:pt>
                <c:pt idx="115">
                  <c:v>90.067999999999998</c:v>
                </c:pt>
                <c:pt idx="116">
                  <c:v>88.39</c:v>
                </c:pt>
                <c:pt idx="117">
                  <c:v>87.593000000000004</c:v>
                </c:pt>
                <c:pt idx="118">
                  <c:v>86.322000000000003</c:v>
                </c:pt>
                <c:pt idx="119">
                  <c:v>87.287999999999997</c:v>
                </c:pt>
                <c:pt idx="120">
                  <c:v>85.474999999999994</c:v>
                </c:pt>
                <c:pt idx="121">
                  <c:v>86.694999999999993</c:v>
                </c:pt>
                <c:pt idx="122">
                  <c:v>86.558999999999997</c:v>
                </c:pt>
                <c:pt idx="123">
                  <c:v>86.983000000000004</c:v>
                </c:pt>
                <c:pt idx="124">
                  <c:v>86.084999999999994</c:v>
                </c:pt>
                <c:pt idx="125">
                  <c:v>86.203000000000003</c:v>
                </c:pt>
                <c:pt idx="126">
                  <c:v>84.305000000000007</c:v>
                </c:pt>
                <c:pt idx="127">
                  <c:v>87.897999999999996</c:v>
                </c:pt>
                <c:pt idx="128">
                  <c:v>88.474999999999994</c:v>
                </c:pt>
                <c:pt idx="129">
                  <c:v>87.813999999999993</c:v>
                </c:pt>
                <c:pt idx="130">
                  <c:v>88.441000000000003</c:v>
                </c:pt>
                <c:pt idx="131">
                  <c:v>87.813999999999993</c:v>
                </c:pt>
                <c:pt idx="132">
                  <c:v>90.168999999999997</c:v>
                </c:pt>
                <c:pt idx="133">
                  <c:v>92.626999999999995</c:v>
                </c:pt>
                <c:pt idx="134">
                  <c:v>94.186000000000007</c:v>
                </c:pt>
                <c:pt idx="135">
                  <c:v>95.305000000000007</c:v>
                </c:pt>
                <c:pt idx="136">
                  <c:v>98.287999999999997</c:v>
                </c:pt>
                <c:pt idx="137">
                  <c:v>93.22</c:v>
                </c:pt>
                <c:pt idx="138">
                  <c:v>91.084999999999994</c:v>
                </c:pt>
                <c:pt idx="139">
                  <c:v>86.119</c:v>
                </c:pt>
                <c:pt idx="140">
                  <c:v>87.051000000000002</c:v>
                </c:pt>
                <c:pt idx="141">
                  <c:v>84.677999999999997</c:v>
                </c:pt>
                <c:pt idx="142">
                  <c:v>85.441000000000003</c:v>
                </c:pt>
                <c:pt idx="143">
                  <c:v>83.457999999999998</c:v>
                </c:pt>
                <c:pt idx="144">
                  <c:v>83.338999999999999</c:v>
                </c:pt>
                <c:pt idx="145">
                  <c:v>82.644000000000005</c:v>
                </c:pt>
                <c:pt idx="146">
                  <c:v>83.153000000000006</c:v>
                </c:pt>
                <c:pt idx="147">
                  <c:v>83.897999999999996</c:v>
                </c:pt>
                <c:pt idx="148">
                  <c:v>82.135999999999996</c:v>
                </c:pt>
                <c:pt idx="149">
                  <c:v>81.644000000000005</c:v>
                </c:pt>
                <c:pt idx="150">
                  <c:v>82.287999999999997</c:v>
                </c:pt>
                <c:pt idx="151">
                  <c:v>81.373000000000005</c:v>
                </c:pt>
                <c:pt idx="152">
                  <c:v>83.322000000000003</c:v>
                </c:pt>
                <c:pt idx="153">
                  <c:v>82.728999999999999</c:v>
                </c:pt>
                <c:pt idx="154">
                  <c:v>81.338999999999999</c:v>
                </c:pt>
                <c:pt idx="155">
                  <c:v>82.474999999999994</c:v>
                </c:pt>
                <c:pt idx="156">
                  <c:v>81.373000000000005</c:v>
                </c:pt>
                <c:pt idx="157">
                  <c:v>82.016999999999996</c:v>
                </c:pt>
                <c:pt idx="158">
                  <c:v>80.051000000000002</c:v>
                </c:pt>
                <c:pt idx="159">
                  <c:v>82.153000000000006</c:v>
                </c:pt>
                <c:pt idx="160">
                  <c:v>80.965999999999994</c:v>
                </c:pt>
                <c:pt idx="161">
                  <c:v>82.694999999999993</c:v>
                </c:pt>
                <c:pt idx="162">
                  <c:v>81.424000000000007</c:v>
                </c:pt>
                <c:pt idx="163">
                  <c:v>80</c:v>
                </c:pt>
                <c:pt idx="164">
                  <c:v>79.457999999999998</c:v>
                </c:pt>
                <c:pt idx="165">
                  <c:v>81.507999999999996</c:v>
                </c:pt>
                <c:pt idx="166">
                  <c:v>81.271000000000001</c:v>
                </c:pt>
                <c:pt idx="167">
                  <c:v>82.016999999999996</c:v>
                </c:pt>
                <c:pt idx="168">
                  <c:v>84.016999999999996</c:v>
                </c:pt>
                <c:pt idx="169">
                  <c:v>81.983000000000004</c:v>
                </c:pt>
                <c:pt idx="170">
                  <c:v>83.441000000000003</c:v>
                </c:pt>
                <c:pt idx="171">
                  <c:v>82.236999999999995</c:v>
                </c:pt>
                <c:pt idx="172">
                  <c:v>82.78</c:v>
                </c:pt>
                <c:pt idx="173">
                  <c:v>82.846999999999994</c:v>
                </c:pt>
                <c:pt idx="174">
                  <c:v>81.236999999999995</c:v>
                </c:pt>
                <c:pt idx="175">
                  <c:v>82.507999999999996</c:v>
                </c:pt>
                <c:pt idx="176">
                  <c:v>81.355999999999995</c:v>
                </c:pt>
                <c:pt idx="177">
                  <c:v>81.102000000000004</c:v>
                </c:pt>
                <c:pt idx="178">
                  <c:v>81.034000000000006</c:v>
                </c:pt>
                <c:pt idx="179">
                  <c:v>80.983000000000004</c:v>
                </c:pt>
                <c:pt idx="180">
                  <c:v>82.135999999999996</c:v>
                </c:pt>
                <c:pt idx="181">
                  <c:v>80.084999999999994</c:v>
                </c:pt>
                <c:pt idx="182">
                  <c:v>80.915000000000006</c:v>
                </c:pt>
                <c:pt idx="183">
                  <c:v>79.236999999999995</c:v>
                </c:pt>
                <c:pt idx="184">
                  <c:v>79.22</c:v>
                </c:pt>
                <c:pt idx="185">
                  <c:v>78.677999999999997</c:v>
                </c:pt>
                <c:pt idx="186">
                  <c:v>79.322000000000003</c:v>
                </c:pt>
                <c:pt idx="187">
                  <c:v>80.694999999999993</c:v>
                </c:pt>
                <c:pt idx="188">
                  <c:v>78.745999999999995</c:v>
                </c:pt>
                <c:pt idx="189">
                  <c:v>79.694999999999993</c:v>
                </c:pt>
                <c:pt idx="190">
                  <c:v>79.575999999999993</c:v>
                </c:pt>
                <c:pt idx="191">
                  <c:v>79.965999999999994</c:v>
                </c:pt>
                <c:pt idx="192">
                  <c:v>79.102000000000004</c:v>
                </c:pt>
                <c:pt idx="193">
                  <c:v>78.236999999999995</c:v>
                </c:pt>
                <c:pt idx="194">
                  <c:v>80</c:v>
                </c:pt>
                <c:pt idx="195">
                  <c:v>80.932000000000002</c:v>
                </c:pt>
                <c:pt idx="196">
                  <c:v>78.626999999999995</c:v>
                </c:pt>
                <c:pt idx="197">
                  <c:v>79.373000000000005</c:v>
                </c:pt>
                <c:pt idx="198">
                  <c:v>80.102000000000004</c:v>
                </c:pt>
                <c:pt idx="199">
                  <c:v>80.102000000000004</c:v>
                </c:pt>
                <c:pt idx="200">
                  <c:v>80.067999999999998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101.81647422394465</c:v>
                </c:pt>
                <c:pt idx="6">
                  <c:v>101.94431667606447</c:v>
                </c:pt>
                <c:pt idx="7">
                  <c:v>102.07104608075802</c:v>
                </c:pt>
                <c:pt idx="8">
                  <c:v>102.19647885298285</c:v>
                </c:pt>
                <c:pt idx="9">
                  <c:v>102.32040931391555</c:v>
                </c:pt>
                <c:pt idx="10">
                  <c:v>102.44260779558145</c:v>
                </c:pt>
                <c:pt idx="11">
                  <c:v>102.56281871542198</c:v>
                </c:pt>
                <c:pt idx="12">
                  <c:v>102.68075865401772</c:v>
                </c:pt>
                <c:pt idx="13">
                  <c:v>102.79611447835997</c:v>
                </c:pt>
                <c:pt idx="14">
                  <c:v>102.90854156401846</c:v>
                </c:pt>
                <c:pt idx="15">
                  <c:v>103.01766218304742</c:v>
                </c:pt>
                <c:pt idx="16">
                  <c:v>103.12306414211103</c:v>
                </c:pt>
                <c:pt idx="17">
                  <c:v>103.22429978043438</c:v>
                </c:pt>
                <c:pt idx="18">
                  <c:v>103.32088547653096</c:v>
                </c:pt>
                <c:pt idx="19">
                  <c:v>103.41230187928645</c:v>
                </c:pt>
                <c:pt idx="20">
                  <c:v>103.49799519728128</c:v>
                </c:pt>
                <c:pt idx="21">
                  <c:v>103.57738009390562</c:v>
                </c:pt>
                <c:pt idx="22">
                  <c:v>103.64984511996998</c:v>
                </c:pt>
                <c:pt idx="23">
                  <c:v>103.71476229359686</c:v>
                </c:pt>
                <c:pt idx="24">
                  <c:v>103.77150360255609</c:v>
                </c:pt>
                <c:pt idx="25">
                  <c:v>103.81946914357211</c:v>
                </c:pt>
                <c:pt idx="26">
                  <c:v>103.85813472488773</c:v>
                </c:pt>
                <c:pt idx="27">
                  <c:v>103.8871315523286</c:v>
                </c:pt>
                <c:pt idx="28">
                  <c:v>103.90637767547184</c:v>
                </c:pt>
                <c:pt idx="29">
                  <c:v>103.91629072736775</c:v>
                </c:pt>
                <c:pt idx="30">
                  <c:v>103.91812442497184</c:v>
                </c:pt>
                <c:pt idx="31">
                  <c:v>103.91448696581516</c:v>
                </c:pt>
                <c:pt idx="32">
                  <c:v>103.91011639858773</c:v>
                </c:pt>
                <c:pt idx="33">
                  <c:v>103.91300308380441</c:v>
                </c:pt>
                <c:pt idx="34">
                  <c:v>103.93595703359013</c:v>
                </c:pt>
                <c:pt idx="35">
                  <c:v>103.99871017506834</c:v>
                </c:pt>
                <c:pt idx="36">
                  <c:v>104.13061007146862</c:v>
                </c:pt>
                <c:pt idx="37">
                  <c:v>104.37389099445517</c:v>
                </c:pt>
                <c:pt idx="38">
                  <c:v>104.78739068545701</c:v>
                </c:pt>
                <c:pt idx="39">
                  <c:v>105.45041246545424</c:v>
                </c:pt>
                <c:pt idx="40">
                  <c:v>106.46621895364986</c:v>
                </c:pt>
                <c:pt idx="41">
                  <c:v>107.96440761097278</c:v>
                </c:pt>
                <c:pt idx="42">
                  <c:v>110.10120080104271</c:v>
                </c:pt>
                <c:pt idx="43">
                  <c:v>113.05654394587326</c:v>
                </c:pt>
                <c:pt idx="44">
                  <c:v>117.02691701233725</c:v>
                </c:pt>
                <c:pt idx="45">
                  <c:v>122.21299852170975</c:v>
                </c:pt>
                <c:pt idx="46">
                  <c:v>128.80182823671461</c:v>
                </c:pt>
                <c:pt idx="47">
                  <c:v>136.94389934006801</c:v>
                </c:pt>
                <c:pt idx="48">
                  <c:v>146.7265949888592</c:v>
                </c:pt>
                <c:pt idx="49">
                  <c:v>158.14630011187472</c:v>
                </c:pt>
                <c:pt idx="50">
                  <c:v>171.08150962945206</c:v>
                </c:pt>
                <c:pt idx="51">
                  <c:v>185.26577378596039</c:v>
                </c:pt>
                <c:pt idx="52">
                  <c:v>200.24705453150332</c:v>
                </c:pt>
                <c:pt idx="53">
                  <c:v>215.29596992488948</c:v>
                </c:pt>
                <c:pt idx="54">
                  <c:v>229.2118093491967</c:v>
                </c:pt>
                <c:pt idx="55">
                  <c:v>240.04859507868622</c:v>
                </c:pt>
                <c:pt idx="56">
                  <c:v>245.01805386907409</c:v>
                </c:pt>
                <c:pt idx="57">
                  <c:v>241.0713420439412</c:v>
                </c:pt>
                <c:pt idx="58">
                  <c:v>226.42624540034248</c:v>
                </c:pt>
                <c:pt idx="59">
                  <c:v>202.32747967535886</c:v>
                </c:pt>
                <c:pt idx="60">
                  <c:v>173.45892818273981</c:v>
                </c:pt>
                <c:pt idx="61">
                  <c:v>146.09907412322977</c:v>
                </c:pt>
                <c:pt idx="62">
                  <c:v>125.15091956426832</c:v>
                </c:pt>
                <c:pt idx="63">
                  <c:v>112.3212722236438</c:v>
                </c:pt>
                <c:pt idx="64">
                  <c:v>106.53644470669295</c:v>
                </c:pt>
                <c:pt idx="65">
                  <c:v>105.65290029782105</c:v>
                </c:pt>
                <c:pt idx="66">
                  <c:v>107.89247612486727</c:v>
                </c:pt>
                <c:pt idx="67">
                  <c:v>112.32075596117082</c:v>
                </c:pt>
                <c:pt idx="68">
                  <c:v>118.65421406151387</c:v>
                </c:pt>
                <c:pt idx="69">
                  <c:v>126.90089318659597</c:v>
                </c:pt>
                <c:pt idx="70">
                  <c:v>137.09110392645775</c:v>
                </c:pt>
                <c:pt idx="71">
                  <c:v>149.12384497414646</c:v>
                </c:pt>
                <c:pt idx="72">
                  <c:v>162.67905884229717</c:v>
                </c:pt>
                <c:pt idx="73">
                  <c:v>177.13243994078115</c:v>
                </c:pt>
                <c:pt idx="74">
                  <c:v>191.36347715213</c:v>
                </c:pt>
                <c:pt idx="75">
                  <c:v>203.32690115620545</c:v>
                </c:pt>
                <c:pt idx="76">
                  <c:v>209.59405250146119</c:v>
                </c:pt>
                <c:pt idx="77">
                  <c:v>205.91064064735011</c:v>
                </c:pt>
                <c:pt idx="78">
                  <c:v>189.86121040265115</c:v>
                </c:pt>
                <c:pt idx="79">
                  <c:v>164.17322603704653</c:v>
                </c:pt>
                <c:pt idx="80">
                  <c:v>136.53454490808002</c:v>
                </c:pt>
                <c:pt idx="81">
                  <c:v>114.6896097769861</c:v>
                </c:pt>
                <c:pt idx="82">
                  <c:v>101.65256577681151</c:v>
                </c:pt>
                <c:pt idx="83">
                  <c:v>95.679255184488312</c:v>
                </c:pt>
                <c:pt idx="84">
                  <c:v>93.509634558979513</c:v>
                </c:pt>
                <c:pt idx="85">
                  <c:v>92.808771409009069</c:v>
                </c:pt>
                <c:pt idx="86">
                  <c:v>92.526601096714472</c:v>
                </c:pt>
                <c:pt idx="87">
                  <c:v>92.334730997129654</c:v>
                </c:pt>
                <c:pt idx="88">
                  <c:v>92.158799453550131</c:v>
                </c:pt>
                <c:pt idx="89">
                  <c:v>91.986344896731865</c:v>
                </c:pt>
                <c:pt idx="90">
                  <c:v>91.815837944329445</c:v>
                </c:pt>
                <c:pt idx="91">
                  <c:v>91.647317261984924</c:v>
                </c:pt>
                <c:pt idx="92">
                  <c:v>91.481302439853678</c:v>
                </c:pt>
                <c:pt idx="93">
                  <c:v>91.319006866835593</c:v>
                </c:pt>
                <c:pt idx="94">
                  <c:v>91.162925199248932</c:v>
                </c:pt>
                <c:pt idx="95">
                  <c:v>91.017812842487885</c:v>
                </c:pt>
                <c:pt idx="96">
                  <c:v>90.892168221192875</c:v>
                </c:pt>
                <c:pt idx="97">
                  <c:v>90.80026536842189</c:v>
                </c:pt>
                <c:pt idx="98">
                  <c:v>90.764607917449283</c:v>
                </c:pt>
                <c:pt idx="99">
                  <c:v>90.818368308025242</c:v>
                </c:pt>
                <c:pt idx="100">
                  <c:v>91.006963109590131</c:v>
                </c:pt>
                <c:pt idx="101">
                  <c:v>91.387505414237609</c:v>
                </c:pt>
                <c:pt idx="102">
                  <c:v>92.02466995916555</c:v>
                </c:pt>
                <c:pt idx="103">
                  <c:v>92.981736885874895</c:v>
                </c:pt>
                <c:pt idx="104">
                  <c:v>94.30627433323744</c:v>
                </c:pt>
                <c:pt idx="105">
                  <c:v>96.010380874321399</c:v>
                </c:pt>
                <c:pt idx="106">
                  <c:v>98.043829056558778</c:v>
                </c:pt>
                <c:pt idx="107">
                  <c:v>100.25448166158071</c:v>
                </c:pt>
                <c:pt idx="108">
                  <c:v>102.33438205429641</c:v>
                </c:pt>
                <c:pt idx="109">
                  <c:v>103.78638170995663</c:v>
                </c:pt>
                <c:pt idx="110">
                  <c:v>104.00976535736226</c:v>
                </c:pt>
                <c:pt idx="111">
                  <c:v>102.58796967377246</c:v>
                </c:pt>
                <c:pt idx="112">
                  <c:v>99.65264749405361</c:v>
                </c:pt>
                <c:pt idx="113">
                  <c:v>95.969036499400957</c:v>
                </c:pt>
                <c:pt idx="114">
                  <c:v>92.542181022528055</c:v>
                </c:pt>
                <c:pt idx="115">
                  <c:v>90.044854474243365</c:v>
                </c:pt>
                <c:pt idx="116">
                  <c:v>88.570208734735445</c:v>
                </c:pt>
                <c:pt idx="117">
                  <c:v>87.826057451070724</c:v>
                </c:pt>
                <c:pt idx="118">
                  <c:v>87.462904976995773</c:v>
                </c:pt>
                <c:pt idx="119">
                  <c:v>87.251039532148454</c:v>
                </c:pt>
                <c:pt idx="120">
                  <c:v>87.085899751240291</c:v>
                </c:pt>
                <c:pt idx="121">
                  <c:v>86.932288393156014</c:v>
                </c:pt>
                <c:pt idx="122">
                  <c:v>86.781464457089626</c:v>
                </c:pt>
                <c:pt idx="123">
                  <c:v>86.632919247441166</c:v>
                </c:pt>
                <c:pt idx="124">
                  <c:v>86.490713178074401</c:v>
                </c:pt>
                <c:pt idx="125">
                  <c:v>86.367340009479292</c:v>
                </c:pt>
                <c:pt idx="126">
                  <c:v>86.293843179598326</c:v>
                </c:pt>
                <c:pt idx="127">
                  <c:v>86.335398860097669</c:v>
                </c:pt>
                <c:pt idx="128">
                  <c:v>86.605054419387272</c:v>
                </c:pt>
                <c:pt idx="129">
                  <c:v>87.256656728612313</c:v>
                </c:pt>
                <c:pt idx="130">
                  <c:v>88.432020885362192</c:v>
                </c:pt>
                <c:pt idx="131">
                  <c:v>90.155928392155033</c:v>
                </c:pt>
                <c:pt idx="132">
                  <c:v>92.222626581526356</c:v>
                </c:pt>
                <c:pt idx="133">
                  <c:v>94.16671025782631</c:v>
                </c:pt>
                <c:pt idx="134">
                  <c:v>95.395780457138557</c:v>
                </c:pt>
                <c:pt idx="135">
                  <c:v>95.454874101434115</c:v>
                </c:pt>
                <c:pt idx="136">
                  <c:v>94.266966959977452</c:v>
                </c:pt>
                <c:pt idx="137">
                  <c:v>92.178383703089281</c:v>
                </c:pt>
                <c:pt idx="138">
                  <c:v>89.773234285574731</c:v>
                </c:pt>
                <c:pt idx="139">
                  <c:v>87.591232477168788</c:v>
                </c:pt>
                <c:pt idx="140">
                  <c:v>85.932678400588017</c:v>
                </c:pt>
                <c:pt idx="141">
                  <c:v>84.835574228978274</c:v>
                </c:pt>
                <c:pt idx="142">
                  <c:v>84.176158058568447</c:v>
                </c:pt>
                <c:pt idx="143">
                  <c:v>83.789942917856649</c:v>
                </c:pt>
                <c:pt idx="144">
                  <c:v>83.545522235606526</c:v>
                </c:pt>
                <c:pt idx="145">
                  <c:v>83.363464459411489</c:v>
                </c:pt>
                <c:pt idx="146">
                  <c:v>83.204908015450243</c:v>
                </c:pt>
                <c:pt idx="147">
                  <c:v>83.05399628735772</c:v>
                </c:pt>
                <c:pt idx="148">
                  <c:v>82.905243687412764</c:v>
                </c:pt>
                <c:pt idx="149">
                  <c:v>82.757023284197331</c:v>
                </c:pt>
                <c:pt idx="150">
                  <c:v>82.608916608328087</c:v>
                </c:pt>
                <c:pt idx="151">
                  <c:v>82.460827770041547</c:v>
                </c:pt>
                <c:pt idx="152">
                  <c:v>82.312735113512574</c:v>
                </c:pt>
                <c:pt idx="153">
                  <c:v>82.164632086199802</c:v>
                </c:pt>
                <c:pt idx="154">
                  <c:v>82.016515167217207</c:v>
                </c:pt>
                <c:pt idx="155">
                  <c:v>81.868381721997451</c:v>
                </c:pt>
                <c:pt idx="156">
                  <c:v>81.720229645221025</c:v>
                </c:pt>
                <c:pt idx="157">
                  <c:v>81.572057279094182</c:v>
                </c:pt>
                <c:pt idx="158">
                  <c:v>81.423863367316542</c:v>
                </c:pt>
                <c:pt idx="159">
                  <c:v>81.275647012940496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101.81647422393802</c:v>
                </c:pt>
                <c:pt idx="6">
                  <c:v>101.94431667604404</c:v>
                </c:pt>
                <c:pt idx="7">
                  <c:v>102.07104608069641</c:v>
                </c:pt>
                <c:pt idx="8">
                  <c:v>102.19647885280084</c:v>
                </c:pt>
                <c:pt idx="9">
                  <c:v>102.32040931338896</c:v>
                </c:pt>
                <c:pt idx="10">
                  <c:v>102.44260779408943</c:v>
                </c:pt>
                <c:pt idx="11">
                  <c:v>102.56281871128164</c:v>
                </c:pt>
                <c:pt idx="12">
                  <c:v>102.68075864276518</c:v>
                </c:pt>
                <c:pt idx="13">
                  <c:v>102.7961144484087</c:v>
                </c:pt>
                <c:pt idx="14">
                  <c:v>102.90854148593994</c:v>
                </c:pt>
                <c:pt idx="15">
                  <c:v>103.01766198370494</c:v>
                </c:pt>
                <c:pt idx="16">
                  <c:v>103.12306364366297</c:v>
                </c:pt>
                <c:pt idx="17">
                  <c:v>103.22429855978281</c:v>
                </c:pt>
                <c:pt idx="18">
                  <c:v>103.32088254890701</c:v>
                </c:pt>
                <c:pt idx="19">
                  <c:v>103.41229500241923</c:v>
                </c:pt>
                <c:pt idx="20">
                  <c:v>103.49797937687048</c:v>
                </c:pt>
                <c:pt idx="21">
                  <c:v>103.57734444906768</c:v>
                </c:pt>
                <c:pt idx="22">
                  <c:v>103.64976646479482</c:v>
                </c:pt>
                <c:pt idx="23">
                  <c:v>103.71459230893699</c:v>
                </c:pt>
                <c:pt idx="24">
                  <c:v>103.77114381683059</c:v>
                </c:pt>
                <c:pt idx="25">
                  <c:v>103.81872333066174</c:v>
                </c:pt>
                <c:pt idx="26">
                  <c:v>103.85662057930047</c:v>
                </c:pt>
                <c:pt idx="27">
                  <c:v>103.88412092400181</c:v>
                </c:pt>
                <c:pt idx="28">
                  <c:v>103.90051496534061</c:v>
                </c:pt>
                <c:pt idx="29">
                  <c:v>103.90510944872381</c:v>
                </c:pt>
                <c:pt idx="30">
                  <c:v>103.89723933795631</c:v>
                </c:pt>
                <c:pt idx="31">
                  <c:v>103.87628085089287</c:v>
                </c:pt>
                <c:pt idx="32">
                  <c:v>103.84166517173587</c:v>
                </c:pt>
                <c:pt idx="33">
                  <c:v>103.79289247585501</c:v>
                </c:pt>
                <c:pt idx="34">
                  <c:v>103.72954583103623</c:v>
                </c:pt>
                <c:pt idx="35">
                  <c:v>103.65130448049227</c:v>
                </c:pt>
                <c:pt idx="36">
                  <c:v>103.55795597466218</c:v>
                </c:pt>
                <c:pt idx="37">
                  <c:v>103.44940660715511</c:v>
                </c:pt>
                <c:pt idx="38">
                  <c:v>103.32568963018123</c:v>
                </c:pt>
                <c:pt idx="39">
                  <c:v>103.18697077933453</c:v>
                </c:pt>
                <c:pt idx="40">
                  <c:v>103.03355072668778</c:v>
                </c:pt>
                <c:pt idx="41">
                  <c:v>102.86586420160991</c:v>
                </c:pt>
                <c:pt idx="42">
                  <c:v>102.68447566398781</c:v>
                </c:pt>
                <c:pt idx="43">
                  <c:v>102.4900715751789</c:v>
                </c:pt>
                <c:pt idx="44">
                  <c:v>102.28344947648093</c:v>
                </c:pt>
                <c:pt idx="45">
                  <c:v>102.06550424068959</c:v>
                </c:pt>
                <c:pt idx="46">
                  <c:v>101.83721199735321</c:v>
                </c:pt>
                <c:pt idx="47">
                  <c:v>101.59961233632555</c:v>
                </c:pt>
                <c:pt idx="48">
                  <c:v>101.35378945978223</c:v>
                </c:pt>
                <c:pt idx="49">
                  <c:v>101.10085297628943</c:v>
                </c:pt>
                <c:pt idx="50">
                  <c:v>100.84191901202544</c:v>
                </c:pt>
                <c:pt idx="51">
                  <c:v>100.57809225778323</c:v>
                </c:pt>
                <c:pt idx="52">
                  <c:v>100.31044948287297</c:v>
                </c:pt>
                <c:pt idx="53">
                  <c:v>100.04002493747531</c:v>
                </c:pt>
                <c:pt idx="54">
                  <c:v>99.767797943243991</c:v>
                </c:pt>
                <c:pt idx="55">
                  <c:v>99.494682847712895</c:v>
                </c:pt>
                <c:pt idx="56">
                  <c:v>99.221521399902926</c:v>
                </c:pt>
                <c:pt idx="57">
                  <c:v>98.949077499273173</c:v>
                </c:pt>
                <c:pt idx="58">
                  <c:v>98.678034182538966</c:v>
                </c:pt>
                <c:pt idx="59">
                  <c:v>98.40899264545493</c:v>
                </c:pt>
                <c:pt idx="60">
                  <c:v>98.142473050031157</c:v>
                </c:pt>
                <c:pt idx="61">
                  <c:v>97.878916840788506</c:v>
                </c:pt>
                <c:pt idx="62">
                  <c:v>97.618690284355054</c:v>
                </c:pt>
                <c:pt idx="63">
                  <c:v>97.362088951998544</c:v>
                </c:pt>
                <c:pt idx="64">
                  <c:v>97.1093428812963</c:v>
                </c:pt>
                <c:pt idx="65">
                  <c:v>96.860622177779035</c:v>
                </c:pt>
                <c:pt idx="66">
                  <c:v>96.61604284702419</c:v>
                </c:pt>
                <c:pt idx="67">
                  <c:v>96.375672679699832</c:v>
                </c:pt>
                <c:pt idx="68">
                  <c:v>96.139537044356814</c:v>
                </c:pt>
                <c:pt idx="69">
                  <c:v>95.907624473726784</c:v>
                </c:pt>
                <c:pt idx="70">
                  <c:v>95.679891958783841</c:v>
                </c:pt>
                <c:pt idx="71">
                  <c:v>95.456269890168073</c:v>
                </c:pt>
                <c:pt idx="72">
                  <c:v>95.236666608405997</c:v>
                </c:pt>
                <c:pt idx="73">
                  <c:v>95.020972542617685</c:v>
                </c:pt>
                <c:pt idx="74">
                  <c:v>94.809063932205618</c:v>
                </c:pt>
                <c:pt idx="75">
                  <c:v>94.600806137633924</c:v>
                </c:pt>
                <c:pt idx="76">
                  <c:v>94.396056555175036</c:v>
                </c:pt>
                <c:pt idx="77">
                  <c:v>94.194667156805025</c:v>
                </c:pt>
                <c:pt idx="78">
                  <c:v>93.996486680657327</c:v>
                </c:pt>
                <c:pt idx="79">
                  <c:v>93.801362499970978</c:v>
                </c:pt>
                <c:pt idx="80">
                  <c:v>93.609142199636267</c:v>
                </c:pt>
                <c:pt idx="81">
                  <c:v>93.419674889552596</c:v>
                </c:pt>
                <c:pt idx="82">
                  <c:v>93.232812283333985</c:v>
                </c:pt>
                <c:pt idx="83">
                  <c:v>93.048409569648797</c:v>
                </c:pt>
                <c:pt idx="84">
                  <c:v>92.866326101844123</c:v>
                </c:pt>
                <c:pt idx="85">
                  <c:v>92.686425929628257</c:v>
                </c:pt>
                <c:pt idx="86">
                  <c:v>92.50857819458318</c:v>
                </c:pt>
                <c:pt idx="87">
                  <c:v>92.33265740923936</c:v>
                </c:pt>
                <c:pt idx="88">
                  <c:v>92.158543637434377</c:v>
                </c:pt>
                <c:pt idx="89">
                  <c:v>91.986122591740866</c:v>
                </c:pt>
                <c:pt idx="90">
                  <c:v>91.815285661919006</c:v>
                </c:pt>
                <c:pt idx="91">
                  <c:v>91.645929886647011</c:v>
                </c:pt>
                <c:pt idx="92">
                  <c:v>91.477957879215523</c:v>
                </c:pt>
                <c:pt idx="93">
                  <c:v>91.311277716447691</c:v>
                </c:pt>
                <c:pt idx="94">
                  <c:v>91.145802798819929</c:v>
                </c:pt>
                <c:pt idx="95">
                  <c:v>90.981451688607336</c:v>
                </c:pt>
                <c:pt idx="96">
                  <c:v>90.818147931852522</c:v>
                </c:pt>
                <c:pt idx="97">
                  <c:v>90.655819869049722</c:v>
                </c:pt>
                <c:pt idx="98">
                  <c:v>90.494400438636418</c:v>
                </c:pt>
                <c:pt idx="99">
                  <c:v>90.333826976683511</c:v>
                </c:pt>
                <c:pt idx="100">
                  <c:v>90.174041015560036</c:v>
                </c:pt>
                <c:pt idx="101">
                  <c:v>90.01498808381146</c:v>
                </c:pt>
                <c:pt idx="102">
                  <c:v>89.856617509021433</c:v>
                </c:pt>
                <c:pt idx="103">
                  <c:v>89.698882225016476</c:v>
                </c:pt>
                <c:pt idx="104">
                  <c:v>89.541738584414219</c:v>
                </c:pt>
                <c:pt idx="105">
                  <c:v>89.385146177200113</c:v>
                </c:pt>
                <c:pt idx="106">
                  <c:v>89.229067655740096</c:v>
                </c:pt>
                <c:pt idx="107">
                  <c:v>89.073468566390687</c:v>
                </c:pt>
                <c:pt idx="108">
                  <c:v>88.91831718765026</c:v>
                </c:pt>
                <c:pt idx="109">
                  <c:v>88.76358437460145</c:v>
                </c:pt>
                <c:pt idx="110">
                  <c:v>88.60924340922378</c:v>
                </c:pt>
                <c:pt idx="111">
                  <c:v>88.455269856006595</c:v>
                </c:pt>
                <c:pt idx="112">
                  <c:v>88.301641422164664</c:v>
                </c:pt>
                <c:pt idx="113">
                  <c:v>88.14833782165671</c:v>
                </c:pt>
                <c:pt idx="114">
                  <c:v>87.995340642131524</c:v>
                </c:pt>
                <c:pt idx="115">
                  <c:v>87.842633213883843</c:v>
                </c:pt>
                <c:pt idx="116">
                  <c:v>87.690200479897328</c:v>
                </c:pt>
                <c:pt idx="117">
                  <c:v>87.538028866091622</c:v>
                </c:pt>
                <c:pt idx="118">
                  <c:v>87.386106150982442</c:v>
                </c:pt>
                <c:pt idx="119">
                  <c:v>87.234421334111062</c:v>
                </c:pt>
                <c:pt idx="120">
                  <c:v>87.082964502810739</c:v>
                </c:pt>
                <c:pt idx="121">
                  <c:v>86.931726697151007</c:v>
                </c:pt>
                <c:pt idx="122">
                  <c:v>86.780699773235554</c:v>
                </c:pt>
                <c:pt idx="123">
                  <c:v>86.629876265418346</c:v>
                </c:pt>
                <c:pt idx="124">
                  <c:v>86.47924924843079</c:v>
                </c:pt>
                <c:pt idx="125">
                  <c:v>86.328812200859346</c:v>
                </c:pt>
                <c:pt idx="126">
                  <c:v>86.178558871852275</c:v>
                </c:pt>
                <c:pt idx="127">
                  <c:v>86.028483153328921</c:v>
                </c:pt>
                <c:pt idx="128">
                  <c:v>85.878578960281729</c:v>
                </c:pt>
                <c:pt idx="129">
                  <c:v>85.728840121958413</c:v>
                </c:pt>
                <c:pt idx="130">
                  <c:v>85.579260286755868</c:v>
                </c:pt>
                <c:pt idx="131">
                  <c:v>85.429832843521268</c:v>
                </c:pt>
                <c:pt idx="132">
                  <c:v>85.280550861623269</c:v>
                </c:pt>
                <c:pt idx="133">
                  <c:v>85.131407051629253</c:v>
                </c:pt>
                <c:pt idx="134">
                  <c:v>84.982393747722995</c:v>
                </c:pt>
                <c:pt idx="135">
                  <c:v>84.833502912158309</c:v>
                </c:pt>
                <c:pt idx="136">
                  <c:v>84.684726161124686</c:v>
                </c:pt>
                <c:pt idx="137">
                  <c:v>84.536054810465458</c:v>
                </c:pt>
                <c:pt idx="138">
                  <c:v>84.387479938812362</c:v>
                </c:pt>
                <c:pt idx="139">
                  <c:v>84.238992464948765</c:v>
                </c:pt>
                <c:pt idx="140">
                  <c:v>84.090583235648751</c:v>
                </c:pt>
                <c:pt idx="141">
                  <c:v>83.942243119900922</c:v>
                </c:pt>
                <c:pt idx="142">
                  <c:v>83.793963105335465</c:v>
                </c:pt>
                <c:pt idx="143">
                  <c:v>83.645734392826256</c:v>
                </c:pt>
                <c:pt idx="144">
                  <c:v>83.497548485615042</c:v>
                </c:pt>
                <c:pt idx="145">
                  <c:v>83.349397269856212</c:v>
                </c:pt>
                <c:pt idx="146">
                  <c:v>83.201273084157577</c:v>
                </c:pt>
                <c:pt idx="147">
                  <c:v>83.053168776433751</c:v>
                </c:pt>
                <c:pt idx="148">
                  <c:v>82.905077747137796</c:v>
                </c:pt>
                <c:pt idx="149">
                  <c:v>82.756993978642328</c:v>
                </c:pt>
                <c:pt idx="150">
                  <c:v>82.608912051163998</c:v>
                </c:pt>
                <c:pt idx="151">
                  <c:v>82.460827146136126</c:v>
                </c:pt>
                <c:pt idx="152">
                  <c:v>82.312735038322458</c:v>
                </c:pt>
                <c:pt idx="153">
                  <c:v>82.164632078224187</c:v>
                </c:pt>
                <c:pt idx="154">
                  <c:v>82.016515166472686</c:v>
                </c:pt>
                <c:pt idx="155">
                  <c:v>81.868381721936288</c:v>
                </c:pt>
                <c:pt idx="156">
                  <c:v>81.720229645216605</c:v>
                </c:pt>
                <c:pt idx="157">
                  <c:v>81.572057279093897</c:v>
                </c:pt>
                <c:pt idx="158">
                  <c:v>81.423863367316528</c:v>
                </c:pt>
                <c:pt idx="159">
                  <c:v>81.275647012940496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101.508</c:v>
                </c:pt>
                <c:pt idx="1">
                  <c:v>102.18600000000001</c:v>
                </c:pt>
                <c:pt idx="2">
                  <c:v>101.102</c:v>
                </c:pt>
                <c:pt idx="3">
                  <c:v>98.593000000000004</c:v>
                </c:pt>
                <c:pt idx="4">
                  <c:v>101.35599999999999</c:v>
                </c:pt>
                <c:pt idx="5">
                  <c:v>100.96599999999999</c:v>
                </c:pt>
                <c:pt idx="6">
                  <c:v>101.203</c:v>
                </c:pt>
                <c:pt idx="7">
                  <c:v>98.661000000000001</c:v>
                </c:pt>
                <c:pt idx="8">
                  <c:v>101.03400000000001</c:v>
                </c:pt>
                <c:pt idx="9">
                  <c:v>99.287999999999997</c:v>
                </c:pt>
                <c:pt idx="10">
                  <c:v>99.575999999999993</c:v>
                </c:pt>
                <c:pt idx="11">
                  <c:v>100.051</c:v>
                </c:pt>
                <c:pt idx="12">
                  <c:v>100.983</c:v>
                </c:pt>
                <c:pt idx="13">
                  <c:v>101.831</c:v>
                </c:pt>
                <c:pt idx="14">
                  <c:v>101.712</c:v>
                </c:pt>
                <c:pt idx="15">
                  <c:v>100.322</c:v>
                </c:pt>
                <c:pt idx="16">
                  <c:v>102.03400000000001</c:v>
                </c:pt>
                <c:pt idx="17">
                  <c:v>99.965999999999994</c:v>
                </c:pt>
                <c:pt idx="18">
                  <c:v>101.593</c:v>
                </c:pt>
                <c:pt idx="19">
                  <c:v>100.203</c:v>
                </c:pt>
                <c:pt idx="20">
                  <c:v>100.47499999999999</c:v>
                </c:pt>
                <c:pt idx="21">
                  <c:v>100.983</c:v>
                </c:pt>
                <c:pt idx="22">
                  <c:v>101.78</c:v>
                </c:pt>
                <c:pt idx="23">
                  <c:v>99.965999999999994</c:v>
                </c:pt>
                <c:pt idx="24">
                  <c:v>102.47499999999999</c:v>
                </c:pt>
                <c:pt idx="25">
                  <c:v>101.492</c:v>
                </c:pt>
                <c:pt idx="26">
                  <c:v>101.339</c:v>
                </c:pt>
                <c:pt idx="27">
                  <c:v>102.91500000000001</c:v>
                </c:pt>
                <c:pt idx="28">
                  <c:v>103.52500000000001</c:v>
                </c:pt>
                <c:pt idx="29">
                  <c:v>103.068</c:v>
                </c:pt>
                <c:pt idx="30">
                  <c:v>102.898</c:v>
                </c:pt>
                <c:pt idx="31">
                  <c:v>105.068</c:v>
                </c:pt>
                <c:pt idx="32">
                  <c:v>107.017</c:v>
                </c:pt>
                <c:pt idx="33">
                  <c:v>104.441</c:v>
                </c:pt>
                <c:pt idx="34">
                  <c:v>104.864</c:v>
                </c:pt>
                <c:pt idx="35">
                  <c:v>106.08499999999999</c:v>
                </c:pt>
                <c:pt idx="36">
                  <c:v>104.03400000000001</c:v>
                </c:pt>
                <c:pt idx="37">
                  <c:v>106.30500000000001</c:v>
                </c:pt>
                <c:pt idx="38">
                  <c:v>106.068</c:v>
                </c:pt>
                <c:pt idx="39">
                  <c:v>104.23699999999999</c:v>
                </c:pt>
                <c:pt idx="40">
                  <c:v>107.119</c:v>
                </c:pt>
                <c:pt idx="41">
                  <c:v>108.91500000000001</c:v>
                </c:pt>
                <c:pt idx="42">
                  <c:v>108.661</c:v>
                </c:pt>
                <c:pt idx="43">
                  <c:v>109</c:v>
                </c:pt>
                <c:pt idx="44">
                  <c:v>111.47499999999999</c:v>
                </c:pt>
                <c:pt idx="45">
                  <c:v>116.508</c:v>
                </c:pt>
                <c:pt idx="46">
                  <c:v>118.898</c:v>
                </c:pt>
                <c:pt idx="47">
                  <c:v>126.949</c:v>
                </c:pt>
                <c:pt idx="48">
                  <c:v>138.78</c:v>
                </c:pt>
                <c:pt idx="49">
                  <c:v>156.16900000000001</c:v>
                </c:pt>
                <c:pt idx="50">
                  <c:v>173.84700000000001</c:v>
                </c:pt>
                <c:pt idx="51">
                  <c:v>193.83099999999999</c:v>
                </c:pt>
                <c:pt idx="52">
                  <c:v>207.69499999999999</c:v>
                </c:pt>
                <c:pt idx="53">
                  <c:v>219.23699999999999</c:v>
                </c:pt>
                <c:pt idx="54">
                  <c:v>227.78</c:v>
                </c:pt>
                <c:pt idx="55">
                  <c:v>231.50800000000001</c:v>
                </c:pt>
                <c:pt idx="56">
                  <c:v>231.61</c:v>
                </c:pt>
                <c:pt idx="57">
                  <c:v>228.017</c:v>
                </c:pt>
                <c:pt idx="58">
                  <c:v>219.37299999999999</c:v>
                </c:pt>
                <c:pt idx="59">
                  <c:v>204.661</c:v>
                </c:pt>
                <c:pt idx="60">
                  <c:v>178.03399999999999</c:v>
                </c:pt>
                <c:pt idx="61">
                  <c:v>141.94900000000001</c:v>
                </c:pt>
                <c:pt idx="62">
                  <c:v>114.69499999999999</c:v>
                </c:pt>
                <c:pt idx="63">
                  <c:v>101.15300000000001</c:v>
                </c:pt>
                <c:pt idx="64">
                  <c:v>98</c:v>
                </c:pt>
                <c:pt idx="65">
                  <c:v>100.52500000000001</c:v>
                </c:pt>
                <c:pt idx="66">
                  <c:v>102.932</c:v>
                </c:pt>
                <c:pt idx="67">
                  <c:v>108.57599999999999</c:v>
                </c:pt>
                <c:pt idx="68">
                  <c:v>112.15300000000001</c:v>
                </c:pt>
                <c:pt idx="69">
                  <c:v>126.136</c:v>
                </c:pt>
                <c:pt idx="70">
                  <c:v>138.864</c:v>
                </c:pt>
                <c:pt idx="71">
                  <c:v>151.322</c:v>
                </c:pt>
                <c:pt idx="72">
                  <c:v>166.62700000000001</c:v>
                </c:pt>
                <c:pt idx="73">
                  <c:v>179.136</c:v>
                </c:pt>
                <c:pt idx="74">
                  <c:v>187.03399999999999</c:v>
                </c:pt>
                <c:pt idx="75">
                  <c:v>191.94900000000001</c:v>
                </c:pt>
                <c:pt idx="76">
                  <c:v>194.102</c:v>
                </c:pt>
                <c:pt idx="77">
                  <c:v>191.458</c:v>
                </c:pt>
                <c:pt idx="78">
                  <c:v>184.35599999999999</c:v>
                </c:pt>
                <c:pt idx="79">
                  <c:v>168.69499999999999</c:v>
                </c:pt>
                <c:pt idx="80">
                  <c:v>140.57599999999999</c:v>
                </c:pt>
                <c:pt idx="81">
                  <c:v>110.373</c:v>
                </c:pt>
                <c:pt idx="82">
                  <c:v>96.016999999999996</c:v>
                </c:pt>
                <c:pt idx="83">
                  <c:v>91.864000000000004</c:v>
                </c:pt>
                <c:pt idx="84">
                  <c:v>91.661000000000001</c:v>
                </c:pt>
                <c:pt idx="85">
                  <c:v>89.983000000000004</c:v>
                </c:pt>
                <c:pt idx="86">
                  <c:v>90.575999999999993</c:v>
                </c:pt>
                <c:pt idx="87">
                  <c:v>90.153000000000006</c:v>
                </c:pt>
                <c:pt idx="88">
                  <c:v>88.881</c:v>
                </c:pt>
                <c:pt idx="89">
                  <c:v>87.051000000000002</c:v>
                </c:pt>
                <c:pt idx="90">
                  <c:v>91.051000000000002</c:v>
                </c:pt>
                <c:pt idx="91">
                  <c:v>92.034000000000006</c:v>
                </c:pt>
                <c:pt idx="92">
                  <c:v>90.186000000000007</c:v>
                </c:pt>
                <c:pt idx="93">
                  <c:v>88.694999999999993</c:v>
                </c:pt>
                <c:pt idx="94">
                  <c:v>90.507999999999996</c:v>
                </c:pt>
                <c:pt idx="95">
                  <c:v>88.626999999999995</c:v>
                </c:pt>
                <c:pt idx="96">
                  <c:v>90.846999999999994</c:v>
                </c:pt>
                <c:pt idx="97">
                  <c:v>92.441000000000003</c:v>
                </c:pt>
                <c:pt idx="98">
                  <c:v>90.813999999999993</c:v>
                </c:pt>
                <c:pt idx="99">
                  <c:v>88.644000000000005</c:v>
                </c:pt>
                <c:pt idx="100">
                  <c:v>90</c:v>
                </c:pt>
                <c:pt idx="101">
                  <c:v>89.507999999999996</c:v>
                </c:pt>
                <c:pt idx="102">
                  <c:v>89.119</c:v>
                </c:pt>
                <c:pt idx="103">
                  <c:v>92.78</c:v>
                </c:pt>
                <c:pt idx="104">
                  <c:v>94.626999999999995</c:v>
                </c:pt>
                <c:pt idx="105">
                  <c:v>97.457999999999998</c:v>
                </c:pt>
                <c:pt idx="106">
                  <c:v>99.424000000000007</c:v>
                </c:pt>
                <c:pt idx="107">
                  <c:v>101.76300000000001</c:v>
                </c:pt>
                <c:pt idx="108">
                  <c:v>106.508</c:v>
                </c:pt>
                <c:pt idx="109">
                  <c:v>108.322</c:v>
                </c:pt>
                <c:pt idx="110">
                  <c:v>104.254</c:v>
                </c:pt>
                <c:pt idx="111">
                  <c:v>101.881</c:v>
                </c:pt>
                <c:pt idx="112">
                  <c:v>97.558999999999997</c:v>
                </c:pt>
                <c:pt idx="113">
                  <c:v>92.677999999999997</c:v>
                </c:pt>
                <c:pt idx="114">
                  <c:v>90.322000000000003</c:v>
                </c:pt>
                <c:pt idx="115">
                  <c:v>87.492000000000004</c:v>
                </c:pt>
                <c:pt idx="116">
                  <c:v>85.355999999999995</c:v>
                </c:pt>
                <c:pt idx="117">
                  <c:v>84.948999999999998</c:v>
                </c:pt>
                <c:pt idx="118">
                  <c:v>86.153000000000006</c:v>
                </c:pt>
                <c:pt idx="119">
                  <c:v>85.542000000000002</c:v>
                </c:pt>
                <c:pt idx="120">
                  <c:v>83.846999999999994</c:v>
                </c:pt>
                <c:pt idx="121">
                  <c:v>84.373000000000005</c:v>
                </c:pt>
                <c:pt idx="122">
                  <c:v>85.355999999999995</c:v>
                </c:pt>
                <c:pt idx="123">
                  <c:v>84.948999999999998</c:v>
                </c:pt>
                <c:pt idx="124">
                  <c:v>84.694999999999993</c:v>
                </c:pt>
                <c:pt idx="125">
                  <c:v>84.287999999999997</c:v>
                </c:pt>
                <c:pt idx="126">
                  <c:v>86.135999999999996</c:v>
                </c:pt>
                <c:pt idx="127">
                  <c:v>83.507999999999996</c:v>
                </c:pt>
                <c:pt idx="128">
                  <c:v>85.728999999999999</c:v>
                </c:pt>
                <c:pt idx="129">
                  <c:v>84.932000000000002</c:v>
                </c:pt>
                <c:pt idx="130">
                  <c:v>86.694999999999993</c:v>
                </c:pt>
                <c:pt idx="131">
                  <c:v>90.507999999999996</c:v>
                </c:pt>
                <c:pt idx="132">
                  <c:v>93.102000000000004</c:v>
                </c:pt>
                <c:pt idx="133">
                  <c:v>96.763000000000005</c:v>
                </c:pt>
                <c:pt idx="134">
                  <c:v>96.915000000000006</c:v>
                </c:pt>
                <c:pt idx="135">
                  <c:v>96.525000000000006</c:v>
                </c:pt>
                <c:pt idx="136">
                  <c:v>95.203000000000003</c:v>
                </c:pt>
                <c:pt idx="137">
                  <c:v>90.525000000000006</c:v>
                </c:pt>
                <c:pt idx="138">
                  <c:v>87.441000000000003</c:v>
                </c:pt>
                <c:pt idx="139">
                  <c:v>81.983000000000004</c:v>
                </c:pt>
                <c:pt idx="140">
                  <c:v>83.051000000000002</c:v>
                </c:pt>
                <c:pt idx="141">
                  <c:v>83.492000000000004</c:v>
                </c:pt>
                <c:pt idx="142">
                  <c:v>80.525000000000006</c:v>
                </c:pt>
                <c:pt idx="143">
                  <c:v>81.897999999999996</c:v>
                </c:pt>
                <c:pt idx="144">
                  <c:v>82.186000000000007</c:v>
                </c:pt>
                <c:pt idx="145">
                  <c:v>81.492000000000004</c:v>
                </c:pt>
                <c:pt idx="146">
                  <c:v>81.745999999999995</c:v>
                </c:pt>
                <c:pt idx="147">
                  <c:v>80.694999999999993</c:v>
                </c:pt>
                <c:pt idx="148">
                  <c:v>81.084999999999994</c:v>
                </c:pt>
                <c:pt idx="149">
                  <c:v>80.457999999999998</c:v>
                </c:pt>
                <c:pt idx="150">
                  <c:v>79.067999999999998</c:v>
                </c:pt>
                <c:pt idx="151">
                  <c:v>80.677999999999997</c:v>
                </c:pt>
                <c:pt idx="152">
                  <c:v>80.153000000000006</c:v>
                </c:pt>
                <c:pt idx="153">
                  <c:v>83.661000000000001</c:v>
                </c:pt>
                <c:pt idx="154">
                  <c:v>80.424000000000007</c:v>
                </c:pt>
                <c:pt idx="155">
                  <c:v>79.864000000000004</c:v>
                </c:pt>
                <c:pt idx="156">
                  <c:v>80.881</c:v>
                </c:pt>
                <c:pt idx="157">
                  <c:v>80.305000000000007</c:v>
                </c:pt>
                <c:pt idx="158">
                  <c:v>79.507999999999996</c:v>
                </c:pt>
                <c:pt idx="159">
                  <c:v>81.287999999999997</c:v>
                </c:pt>
                <c:pt idx="160">
                  <c:v>78.846999999999994</c:v>
                </c:pt>
                <c:pt idx="161">
                  <c:v>79.474999999999994</c:v>
                </c:pt>
                <c:pt idx="162">
                  <c:v>80.135999999999996</c:v>
                </c:pt>
                <c:pt idx="163">
                  <c:v>79.287999999999997</c:v>
                </c:pt>
                <c:pt idx="164">
                  <c:v>81.694999999999993</c:v>
                </c:pt>
                <c:pt idx="165">
                  <c:v>80.322000000000003</c:v>
                </c:pt>
                <c:pt idx="166">
                  <c:v>79.22</c:v>
                </c:pt>
                <c:pt idx="167">
                  <c:v>79.525000000000006</c:v>
                </c:pt>
                <c:pt idx="168">
                  <c:v>79.034000000000006</c:v>
                </c:pt>
                <c:pt idx="169">
                  <c:v>80.474999999999994</c:v>
                </c:pt>
                <c:pt idx="170">
                  <c:v>78.948999999999998</c:v>
                </c:pt>
                <c:pt idx="171">
                  <c:v>77.525000000000006</c:v>
                </c:pt>
                <c:pt idx="172">
                  <c:v>79.965999999999994</c:v>
                </c:pt>
                <c:pt idx="173">
                  <c:v>78.492000000000004</c:v>
                </c:pt>
                <c:pt idx="174">
                  <c:v>77.881</c:v>
                </c:pt>
                <c:pt idx="175">
                  <c:v>79.102000000000004</c:v>
                </c:pt>
                <c:pt idx="176">
                  <c:v>80.661000000000001</c:v>
                </c:pt>
                <c:pt idx="177">
                  <c:v>80.644000000000005</c:v>
                </c:pt>
                <c:pt idx="178">
                  <c:v>79.186000000000007</c:v>
                </c:pt>
                <c:pt idx="179">
                  <c:v>79.728999999999999</c:v>
                </c:pt>
                <c:pt idx="180">
                  <c:v>79.186000000000007</c:v>
                </c:pt>
                <c:pt idx="181">
                  <c:v>78.813999999999993</c:v>
                </c:pt>
                <c:pt idx="182">
                  <c:v>76.558999999999997</c:v>
                </c:pt>
                <c:pt idx="183">
                  <c:v>78.644000000000005</c:v>
                </c:pt>
                <c:pt idx="184">
                  <c:v>78.881</c:v>
                </c:pt>
                <c:pt idx="185">
                  <c:v>77.881</c:v>
                </c:pt>
                <c:pt idx="186">
                  <c:v>77.355999999999995</c:v>
                </c:pt>
                <c:pt idx="187">
                  <c:v>78.813999999999993</c:v>
                </c:pt>
                <c:pt idx="188">
                  <c:v>76.78</c:v>
                </c:pt>
                <c:pt idx="189">
                  <c:v>76.677999999999997</c:v>
                </c:pt>
                <c:pt idx="190">
                  <c:v>75.271000000000001</c:v>
                </c:pt>
                <c:pt idx="191">
                  <c:v>77.39</c:v>
                </c:pt>
                <c:pt idx="192">
                  <c:v>75.507999999999996</c:v>
                </c:pt>
                <c:pt idx="193">
                  <c:v>75.728999999999999</c:v>
                </c:pt>
                <c:pt idx="194">
                  <c:v>78.119</c:v>
                </c:pt>
                <c:pt idx="195">
                  <c:v>77.763000000000005</c:v>
                </c:pt>
                <c:pt idx="196">
                  <c:v>79.016999999999996</c:v>
                </c:pt>
                <c:pt idx="197">
                  <c:v>77.135999999999996</c:v>
                </c:pt>
                <c:pt idx="198">
                  <c:v>76.322000000000003</c:v>
                </c:pt>
                <c:pt idx="199">
                  <c:v>74.728999999999999</c:v>
                </c:pt>
                <c:pt idx="200">
                  <c:v>75.897999999999996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99.094265512703259</c:v>
                </c:pt>
                <c:pt idx="7">
                  <c:v>99.30387792304677</c:v>
                </c:pt>
                <c:pt idx="8">
                  <c:v>99.512262933455048</c:v>
                </c:pt>
                <c:pt idx="9">
                  <c:v>99.719192441310966</c:v>
                </c:pt>
                <c:pt idx="10">
                  <c:v>99.924409676502833</c:v>
                </c:pt>
                <c:pt idx="11">
                  <c:v>100.12762668372255</c:v>
                </c:pt>
                <c:pt idx="12">
                  <c:v>100.32852176383788</c:v>
                </c:pt>
                <c:pt idx="13">
                  <c:v>100.52673691913446</c:v>
                </c:pt>
                <c:pt idx="14">
                  <c:v>100.72187535940891</c:v>
                </c:pt>
                <c:pt idx="15">
                  <c:v>100.91349914018092</c:v>
                </c:pt>
                <c:pt idx="16">
                  <c:v>101.10112702143594</c:v>
                </c:pt>
                <c:pt idx="17">
                  <c:v>101.28423265698132</c:v>
                </c:pt>
                <c:pt idx="18">
                  <c:v>101.46224325436246</c:v>
                </c:pt>
                <c:pt idx="19">
                  <c:v>101.63453889104359</c:v>
                </c:pt>
                <c:pt idx="20">
                  <c:v>101.80045274969787</c:v>
                </c:pt>
                <c:pt idx="21">
                  <c:v>101.95927267378124</c:v>
                </c:pt>
                <c:pt idx="22">
                  <c:v>102.11024469893543</c:v>
                </c:pt>
                <c:pt idx="23">
                  <c:v>102.25257968270033</c:v>
                </c:pt>
                <c:pt idx="24">
                  <c:v>102.38546499647794</c:v>
                </c:pt>
                <c:pt idx="25">
                  <c:v>102.50808471783991</c:v>
                </c:pt>
                <c:pt idx="26">
                  <c:v>102.6196542564157</c:v>
                </c:pt>
                <c:pt idx="27">
                  <c:v>102.71947940787004</c:v>
                </c:pt>
                <c:pt idx="28">
                  <c:v>102.80705615846531</c:v>
                </c:pt>
                <c:pt idx="29">
                  <c:v>102.88223694971319</c:v>
                </c:pt>
                <c:pt idx="30">
                  <c:v>102.94550226865971</c:v>
                </c:pt>
                <c:pt idx="31">
                  <c:v>102.99839364305841</c:v>
                </c:pt>
                <c:pt idx="32">
                  <c:v>103.04418471150497</c:v>
                </c:pt>
                <c:pt idx="33">
                  <c:v>103.08888860022597</c:v>
                </c:pt>
                <c:pt idx="34">
                  <c:v>103.14271736297329</c:v>
                </c:pt>
                <c:pt idx="35">
                  <c:v>103.22211435360285</c:v>
                </c:pt>
                <c:pt idx="36">
                  <c:v>103.35246110415774</c:v>
                </c:pt>
                <c:pt idx="37">
                  <c:v>103.57150175612979</c:v>
                </c:pt>
                <c:pt idx="38">
                  <c:v>103.93341515509725</c:v>
                </c:pt>
                <c:pt idx="39">
                  <c:v>104.5132863384369</c:v>
                </c:pt>
                <c:pt idx="40">
                  <c:v>105.4114849384155</c:v>
                </c:pt>
                <c:pt idx="41">
                  <c:v>106.75716578514985</c:v>
                </c:pt>
                <c:pt idx="42">
                  <c:v>108.70980927118877</c:v>
                </c:pt>
                <c:pt idx="43">
                  <c:v>111.45748574824314</c:v>
                </c:pt>
                <c:pt idx="44">
                  <c:v>115.21045194355568</c:v>
                </c:pt>
                <c:pt idx="45">
                  <c:v>120.18886855662724</c:v>
                </c:pt>
                <c:pt idx="46">
                  <c:v>126.6039490031481</c:v>
                </c:pt>
                <c:pt idx="47">
                  <c:v>134.63273349933706</c:v>
                </c:pt>
                <c:pt idx="48">
                  <c:v>144.38781855903187</c:v>
                </c:pt>
                <c:pt idx="49">
                  <c:v>155.88429475187939</c:v>
                </c:pt>
                <c:pt idx="50">
                  <c:v>169.00544465897676</c:v>
                </c:pt>
                <c:pt idx="51">
                  <c:v>183.46317126685997</c:v>
                </c:pt>
                <c:pt idx="52">
                  <c:v>198.73472293571913</c:v>
                </c:pt>
                <c:pt idx="53">
                  <c:v>213.93951993880154</c:v>
                </c:pt>
                <c:pt idx="54">
                  <c:v>227.63494218218733</c:v>
                </c:pt>
                <c:pt idx="55">
                  <c:v>237.62327769258781</c:v>
                </c:pt>
                <c:pt idx="56">
                  <c:v>241.07179437123008</c:v>
                </c:pt>
                <c:pt idx="57">
                  <c:v>235.32727246086941</c:v>
                </c:pt>
                <c:pt idx="58">
                  <c:v>219.39539270390452</c:v>
                </c:pt>
                <c:pt idx="59">
                  <c:v>195.22462877866508</c:v>
                </c:pt>
                <c:pt idx="60">
                  <c:v>167.55920146369183</c:v>
                </c:pt>
                <c:pt idx="61">
                  <c:v>142.02857832918403</c:v>
                </c:pt>
                <c:pt idx="62">
                  <c:v>122.69794324694973</c:v>
                </c:pt>
                <c:pt idx="63">
                  <c:v>110.81363272373618</c:v>
                </c:pt>
                <c:pt idx="64">
                  <c:v>105.33570764073492</c:v>
                </c:pt>
                <c:pt idx="65">
                  <c:v>104.38748779800144</c:v>
                </c:pt>
                <c:pt idx="66">
                  <c:v>106.4230915761156</c:v>
                </c:pt>
                <c:pt idx="67">
                  <c:v>110.62270120905326</c:v>
                </c:pt>
                <c:pt idx="68">
                  <c:v>116.73988949717776</c:v>
                </c:pt>
                <c:pt idx="69">
                  <c:v>124.79408200289623</c:v>
                </c:pt>
                <c:pt idx="70">
                  <c:v>134.8213443401456</c:v>
                </c:pt>
                <c:pt idx="71">
                  <c:v>146.71216440910587</c:v>
                </c:pt>
                <c:pt idx="72">
                  <c:v>160.08669039496567</c:v>
                </c:pt>
                <c:pt idx="73">
                  <c:v>174.13807887312834</c:v>
                </c:pt>
                <c:pt idx="74">
                  <c:v>187.39355065328462</c:v>
                </c:pt>
                <c:pt idx="75">
                  <c:v>197.48191374967902</c:v>
                </c:pt>
                <c:pt idx="76">
                  <c:v>201.2930194984296</c:v>
                </c:pt>
                <c:pt idx="77">
                  <c:v>196.04186387821588</c:v>
                </c:pt>
                <c:pt idx="78">
                  <c:v>181.11232785170034</c:v>
                </c:pt>
                <c:pt idx="79">
                  <c:v>159.33669459236478</c:v>
                </c:pt>
                <c:pt idx="80">
                  <c:v>136.13658160521931</c:v>
                </c:pt>
                <c:pt idx="81">
                  <c:v>116.73599207089468</c:v>
                </c:pt>
                <c:pt idx="82">
                  <c:v>103.67563223333717</c:v>
                </c:pt>
                <c:pt idx="83">
                  <c:v>96.496504371188522</c:v>
                </c:pt>
                <c:pt idx="84">
                  <c:v>93.215215635926882</c:v>
                </c:pt>
                <c:pt idx="85">
                  <c:v>91.908420613832121</c:v>
                </c:pt>
                <c:pt idx="86">
                  <c:v>91.38836917669326</c:v>
                </c:pt>
                <c:pt idx="87">
                  <c:v>91.119245381981386</c:v>
                </c:pt>
                <c:pt idx="88">
                  <c:v>90.915689045943921</c:v>
                </c:pt>
                <c:pt idx="89">
                  <c:v>90.727380668899642</c:v>
                </c:pt>
                <c:pt idx="90">
                  <c:v>90.543552079803192</c:v>
                </c:pt>
                <c:pt idx="91">
                  <c:v>90.36267535043865</c:v>
                </c:pt>
                <c:pt idx="92">
                  <c:v>90.185398311970715</c:v>
                </c:pt>
                <c:pt idx="93">
                  <c:v>90.013706930447299</c:v>
                </c:pt>
                <c:pt idx="94">
                  <c:v>89.851667707680761</c:v>
                </c:pt>
                <c:pt idx="95">
                  <c:v>89.706928989243792</c:v>
                </c:pt>
                <c:pt idx="96">
                  <c:v>89.592963620110382</c:v>
                </c:pt>
                <c:pt idx="97">
                  <c:v>89.5320263779887</c:v>
                </c:pt>
                <c:pt idx="98">
                  <c:v>89.558501067708207</c:v>
                </c:pt>
                <c:pt idx="99">
                  <c:v>89.721815361500205</c:v>
                </c:pt>
                <c:pt idx="100">
                  <c:v>90.087500944301198</c:v>
                </c:pt>
                <c:pt idx="101">
                  <c:v>90.734489958227684</c:v>
                </c:pt>
                <c:pt idx="102">
                  <c:v>91.746696381916607</c:v>
                </c:pt>
                <c:pt idx="103">
                  <c:v>93.197591524333077</c:v>
                </c:pt>
                <c:pt idx="104">
                  <c:v>95.12749737214483</c:v>
                </c:pt>
                <c:pt idx="105">
                  <c:v>97.512853894276532</c:v>
                </c:pt>
                <c:pt idx="106">
                  <c:v>100.22230700860925</c:v>
                </c:pt>
                <c:pt idx="107">
                  <c:v>102.95189481608031</c:v>
                </c:pt>
                <c:pt idx="108">
                  <c:v>105.15895662322339</c:v>
                </c:pt>
                <c:pt idx="109">
                  <c:v>106.09512996347647</c:v>
                </c:pt>
                <c:pt idx="110">
                  <c:v>105.08591700524892</c:v>
                </c:pt>
                <c:pt idx="111">
                  <c:v>102.01901580246451</c:v>
                </c:pt>
                <c:pt idx="112">
                  <c:v>97.636893430385996</c:v>
                </c:pt>
                <c:pt idx="113">
                  <c:v>93.21236177824882</c:v>
                </c:pt>
                <c:pt idx="114">
                  <c:v>89.791050099373763</c:v>
                </c:pt>
                <c:pt idx="115">
                  <c:v>87.691052040477672</c:v>
                </c:pt>
                <c:pt idx="116">
                  <c:v>86.623909324685499</c:v>
                </c:pt>
                <c:pt idx="117">
                  <c:v>86.129198702863675</c:v>
                </c:pt>
                <c:pt idx="118">
                  <c:v>85.872093299079879</c:v>
                </c:pt>
                <c:pt idx="119">
                  <c:v>85.690789791102375</c:v>
                </c:pt>
                <c:pt idx="120">
                  <c:v>85.528530930608127</c:v>
                </c:pt>
                <c:pt idx="121">
                  <c:v>85.37044791338262</c:v>
                </c:pt>
                <c:pt idx="122">
                  <c:v>85.214085339203478</c:v>
                </c:pt>
                <c:pt idx="123">
                  <c:v>85.061184127557482</c:v>
                </c:pt>
                <c:pt idx="124">
                  <c:v>84.918986719161708</c:v>
                </c:pt>
                <c:pt idx="125">
                  <c:v>84.808190170163542</c:v>
                </c:pt>
                <c:pt idx="126">
                  <c:v>84.778843942071418</c:v>
                </c:pt>
                <c:pt idx="127">
                  <c:v>84.932342514479998</c:v>
                </c:pt>
                <c:pt idx="128">
                  <c:v>85.435490575569219</c:v>
                </c:pt>
                <c:pt idx="129">
                  <c:v>86.496002253269594</c:v>
                </c:pt>
                <c:pt idx="130">
                  <c:v>88.267553758861879</c:v>
                </c:pt>
                <c:pt idx="131">
                  <c:v>90.693341993436974</c:v>
                </c:pt>
                <c:pt idx="132">
                  <c:v>93.375895772977117</c:v>
                </c:pt>
                <c:pt idx="133">
                  <c:v>95.60979168503917</c:v>
                </c:pt>
                <c:pt idx="134">
                  <c:v>96.643785637608971</c:v>
                </c:pt>
                <c:pt idx="135">
                  <c:v>96.057245740179297</c:v>
                </c:pt>
                <c:pt idx="136">
                  <c:v>93.9986286113228</c:v>
                </c:pt>
                <c:pt idx="137">
                  <c:v>91.104146251966355</c:v>
                </c:pt>
                <c:pt idx="138">
                  <c:v>88.156639299542476</c:v>
                </c:pt>
                <c:pt idx="139">
                  <c:v>85.731707905646331</c:v>
                </c:pt>
                <c:pt idx="140">
                  <c:v>84.04307335278277</c:v>
                </c:pt>
                <c:pt idx="141">
                  <c:v>83.010504506722384</c:v>
                </c:pt>
                <c:pt idx="142">
                  <c:v>82.426500958266232</c:v>
                </c:pt>
                <c:pt idx="143">
                  <c:v>82.092264815062137</c:v>
                </c:pt>
                <c:pt idx="144">
                  <c:v>81.874356922582862</c:v>
                </c:pt>
                <c:pt idx="145">
                  <c:v>81.702432693168049</c:v>
                </c:pt>
                <c:pt idx="146">
                  <c:v>81.546076749073023</c:v>
                </c:pt>
                <c:pt idx="147">
                  <c:v>81.394262644321572</c:v>
                </c:pt>
                <c:pt idx="148">
                  <c:v>81.24359056093131</c:v>
                </c:pt>
                <c:pt idx="149">
                  <c:v>81.093155271935515</c:v>
                </c:pt>
                <c:pt idx="150">
                  <c:v>80.942740878309905</c:v>
                </c:pt>
                <c:pt idx="151">
                  <c:v>80.792294764456855</c:v>
                </c:pt>
                <c:pt idx="152">
                  <c:v>80.641798617099866</c:v>
                </c:pt>
                <c:pt idx="153">
                  <c:v>80.491241513880851</c:v>
                </c:pt>
                <c:pt idx="154">
                  <c:v>80.3406150587779</c:v>
                </c:pt>
                <c:pt idx="155">
                  <c:v>80.189912548225905</c:v>
                </c:pt>
                <c:pt idx="156">
                  <c:v>80.039128757850449</c:v>
                </c:pt>
                <c:pt idx="157">
                  <c:v>79.888259805177583</c:v>
                </c:pt>
                <c:pt idx="158">
                  <c:v>79.737303017268275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99.094265512699607</c:v>
                </c:pt>
                <c:pt idx="7">
                  <c:v>99.303877923034975</c:v>
                </c:pt>
                <c:pt idx="8">
                  <c:v>99.512262933417816</c:v>
                </c:pt>
                <c:pt idx="9">
                  <c:v>99.719192441195986</c:v>
                </c:pt>
                <c:pt idx="10">
                  <c:v>99.924409676155548</c:v>
                </c:pt>
                <c:pt idx="11">
                  <c:v>100.12762668269669</c:v>
                </c:pt>
                <c:pt idx="12">
                  <c:v>100.32852176087395</c:v>
                </c:pt>
                <c:pt idx="13">
                  <c:v>100.5267369107592</c:v>
                </c:pt>
                <c:pt idx="14">
                  <c:v>100.72187533626227</c:v>
                </c:pt>
                <c:pt idx="15">
                  <c:v>100.91349907761541</c:v>
                </c:pt>
                <c:pt idx="16">
                  <c:v>101.10112685603437</c:v>
                </c:pt>
                <c:pt idx="17">
                  <c:v>101.28423222931791</c:v>
                </c:pt>
                <c:pt idx="18">
                  <c:v>101.46224217287299</c:v>
                </c:pt>
                <c:pt idx="19">
                  <c:v>101.63453621618839</c:v>
                </c:pt>
                <c:pt idx="20">
                  <c:v>101.80044627922494</c:v>
                </c:pt>
                <c:pt idx="21">
                  <c:v>101.9592573653904</c:v>
                </c:pt>
                <c:pt idx="22">
                  <c:v>102.11020927630331</c:v>
                </c:pt>
                <c:pt idx="23">
                  <c:v>102.25249951676106</c:v>
                </c:pt>
                <c:pt idx="24">
                  <c:v>102.38528755436043</c:v>
                </c:pt>
                <c:pt idx="25">
                  <c:v>102.50770058511485</c:v>
                </c:pt>
                <c:pt idx="26">
                  <c:v>102.61884093225723</c:v>
                </c:pt>
                <c:pt idx="27">
                  <c:v>102.71779516852949</c:v>
                </c:pt>
                <c:pt idx="28">
                  <c:v>102.80364500143826</c:v>
                </c:pt>
                <c:pt idx="29">
                  <c:v>102.87547989577024</c:v>
                </c:pt>
                <c:pt idx="30">
                  <c:v>102.93241132874003</c:v>
                </c:pt>
                <c:pt idx="31">
                  <c:v>102.97358848247165</c:v>
                </c:pt>
                <c:pt idx="32">
                  <c:v>102.99821507963884</c:v>
                </c:pt>
                <c:pt idx="33">
                  <c:v>103.00556696620302</c:v>
                </c:pt>
                <c:pt idx="34">
                  <c:v>102.99500994705872</c:v>
                </c:pt>
                <c:pt idx="35">
                  <c:v>102.96601729403332</c:v>
                </c:pt>
                <c:pt idx="36">
                  <c:v>102.91818627978161</c:v>
                </c:pt>
                <c:pt idx="37">
                  <c:v>102.85125305424415</c:v>
                </c:pt>
                <c:pt idx="38">
                  <c:v>102.76510517996194</c:v>
                </c:pt>
                <c:pt idx="39">
                  <c:v>102.65979118397971</c:v>
                </c:pt>
                <c:pt idx="40">
                  <c:v>102.53552656949967</c:v>
                </c:pt>
                <c:pt idx="41">
                  <c:v>102.39269585819302</c:v>
                </c:pt>
                <c:pt idx="42">
                  <c:v>102.23185039826068</c:v>
                </c:pt>
                <c:pt idx="43">
                  <c:v>102.05370186408746</c:v>
                </c:pt>
                <c:pt idx="44">
                  <c:v>101.85911157752973</c:v>
                </c:pt>
                <c:pt idx="45">
                  <c:v>101.64907598338007</c:v>
                </c:pt>
                <c:pt idx="46">
                  <c:v>101.42470879682125</c:v>
                </c:pt>
                <c:pt idx="47">
                  <c:v>101.18722049448138</c:v>
                </c:pt>
                <c:pt idx="48">
                  <c:v>100.93789593169659</c:v>
                </c:pt>
                <c:pt idx="49">
                  <c:v>100.67807092955174</c:v>
                </c:pt>
                <c:pt idx="50">
                  <c:v>100.409108683749</c:v>
                </c:pt>
                <c:pt idx="51">
                  <c:v>100.13237680570106</c:v>
                </c:pt>
                <c:pt idx="52">
                  <c:v>99.849225721040014</c:v>
                </c:pt>
                <c:pt idx="53">
                  <c:v>99.560969031758049</c:v>
                </c:pt>
                <c:pt idx="54">
                  <c:v>99.268866307099344</c:v>
                </c:pt>
                <c:pt idx="55">
                  <c:v>98.97410861723985</c:v>
                </c:pt>
                <c:pt idx="56">
                  <c:v>98.677806974095034</c:v>
                </c:pt>
                <c:pt idx="57">
                  <c:v>98.380983704897602</c:v>
                </c:pt>
                <c:pt idx="58">
                  <c:v>98.084566663741839</c:v>
                </c:pt>
                <c:pt idx="59">
                  <c:v>97.789386088728875</c:v>
                </c:pt>
                <c:pt idx="60">
                  <c:v>97.49617383974892</c:v>
                </c:pt>
                <c:pt idx="61">
                  <c:v>97.205564704174449</c:v>
                </c:pt>
                <c:pt idx="62">
                  <c:v>96.918099432926425</c:v>
                </c:pt>
                <c:pt idx="63">
                  <c:v>96.634229164439503</c:v>
                </c:pt>
                <c:pt idx="64">
                  <c:v>96.354320905227667</c:v>
                </c:pt>
                <c:pt idx="65">
                  <c:v>96.078663759060106</c:v>
                </c:pt>
                <c:pt idx="66">
                  <c:v>95.807475628360734</c:v>
                </c:pt>
                <c:pt idx="67">
                  <c:v>95.540910147893229</c:v>
                </c:pt>
                <c:pt idx="68">
                  <c:v>95.27906364918492</c:v>
                </c:pt>
                <c:pt idx="69">
                  <c:v>95.021981992174517</c:v>
                </c:pt>
                <c:pt idx="70">
                  <c:v>94.769667136541145</c:v>
                </c:pt>
                <c:pt idx="71">
                  <c:v>94.522083357937305</c:v>
                </c:pt>
                <c:pt idx="72">
                  <c:v>94.279163043224571</c:v>
                </c:pt>
                <c:pt idx="73">
                  <c:v>94.040812023506732</c:v>
                </c:pt>
                <c:pt idx="74">
                  <c:v>93.806914424264065</c:v>
                </c:pt>
                <c:pt idx="75">
                  <c:v>93.577337028420743</c:v>
                </c:pt>
                <c:pt idx="76">
                  <c:v>93.351933161065588</c:v>
                </c:pt>
                <c:pt idx="77">
                  <c:v>93.130546114215008</c:v>
                </c:pt>
                <c:pt idx="78">
                  <c:v>92.913012136903902</c:v>
                </c:pt>
                <c:pt idx="79">
                  <c:v>92.699163020470294</c:v>
                </c:pt>
                <c:pt idx="80">
                  <c:v>92.488828311583504</c:v>
                </c:pt>
                <c:pt idx="81">
                  <c:v>92.281837186745918</c:v>
                </c:pt>
                <c:pt idx="82">
                  <c:v>92.078020022013845</c:v>
                </c:pt>
                <c:pt idx="83">
                  <c:v>91.877209690830625</c:v>
                </c:pt>
                <c:pt idx="84">
                  <c:v>91.679242621387431</c:v>
                </c:pt>
                <c:pt idx="85">
                  <c:v>91.483959643031085</c:v>
                </c:pt>
                <c:pt idx="86">
                  <c:v>91.291206649079797</c:v>
                </c:pt>
                <c:pt idx="87">
                  <c:v>91.100835101119159</c:v>
                </c:pt>
                <c:pt idx="88">
                  <c:v>90.912702397523972</c:v>
                </c:pt>
                <c:pt idx="89">
                  <c:v>90.72667212666093</c:v>
                </c:pt>
                <c:pt idx="90">
                  <c:v>90.542614223023122</c:v>
                </c:pt>
                <c:pt idx="91">
                  <c:v>90.360405042461863</c:v>
                </c:pt>
                <c:pt idx="92">
                  <c:v>90.17992737073908</c:v>
                </c:pt>
                <c:pt idx="93">
                  <c:v>90.00107037783269</c:v>
                </c:pt>
                <c:pt idx="94">
                  <c:v>89.823729528791404</c:v>
                </c:pt>
                <c:pt idx="95">
                  <c:v>89.64780646045422</c:v>
                </c:pt>
                <c:pt idx="96">
                  <c:v>89.473208832013185</c:v>
                </c:pt>
                <c:pt idx="97">
                  <c:v>89.299850156199625</c:v>
                </c:pt>
                <c:pt idx="98">
                  <c:v>89.127649616801492</c:v>
                </c:pt>
                <c:pt idx="99">
                  <c:v>88.956531877259309</c:v>
                </c:pt>
                <c:pt idx="100">
                  <c:v>88.786426884231631</c:v>
                </c:pt>
                <c:pt idx="101">
                  <c:v>88.617269669249055</c:v>
                </c:pt>
                <c:pt idx="102">
                  <c:v>88.449000150884004</c:v>
                </c:pt>
                <c:pt idx="103">
                  <c:v>88.281562939233169</c:v>
                </c:pt>
                <c:pt idx="104">
                  <c:v>88.114907143935042</c:v>
                </c:pt>
                <c:pt idx="105">
                  <c:v>87.948986186415013</c:v>
                </c:pt>
                <c:pt idx="106">
                  <c:v>87.783757616557722</c:v>
                </c:pt>
                <c:pt idx="107">
                  <c:v>87.619182933545645</c:v>
                </c:pt>
                <c:pt idx="108">
                  <c:v>87.455227410170409</c:v>
                </c:pt>
                <c:pt idx="109">
                  <c:v>87.291859919517606</c:v>
                </c:pt>
                <c:pt idx="110">
                  <c:v>87.129052762552419</c:v>
                </c:pt>
                <c:pt idx="111">
                  <c:v>86.966781494793182</c:v>
                </c:pt>
                <c:pt idx="112">
                  <c:v>86.805024749968013</c:v>
                </c:pt>
                <c:pt idx="113">
                  <c:v>86.643764058315838</c:v>
                </c:pt>
                <c:pt idx="114">
                  <c:v>86.482983657038488</c:v>
                </c:pt>
                <c:pt idx="115">
                  <c:v>86.322670290353244</c:v>
                </c:pt>
                <c:pt idx="116">
                  <c:v>86.162812996664385</c:v>
                </c:pt>
                <c:pt idx="117">
                  <c:v>86.00340288058824</c:v>
                </c:pt>
                <c:pt idx="118">
                  <c:v>85.844432867959739</c:v>
                </c:pt>
                <c:pt idx="119">
                  <c:v>85.685897442535563</c:v>
                </c:pt>
                <c:pt idx="120">
                  <c:v>85.527792363908901</c:v>
                </c:pt>
                <c:pt idx="121">
                  <c:v>85.370114367162174</c:v>
                </c:pt>
                <c:pt idx="122">
                  <c:v>85.212860845996374</c:v>
                </c:pt>
                <c:pt idx="123">
                  <c:v>85.056029522454693</c:v>
                </c:pt>
                <c:pt idx="124">
                  <c:v>84.899618107848767</c:v>
                </c:pt>
                <c:pt idx="125">
                  <c:v>84.743623961015885</c:v>
                </c:pt>
                <c:pt idx="126">
                  <c:v>84.58804375148442</c:v>
                </c:pt>
                <c:pt idx="127">
                  <c:v>84.432873136378589</c:v>
                </c:pt>
                <c:pt idx="128">
                  <c:v>84.278106460820382</c:v>
                </c:pt>
                <c:pt idx="129">
                  <c:v>84.123736492060374</c:v>
                </c:pt>
                <c:pt idx="130">
                  <c:v>83.969754197472227</c:v>
                </c:pt>
                <c:pt idx="131">
                  <c:v>83.816148575803822</c:v>
                </c:pt>
                <c:pt idx="132">
                  <c:v>83.662906549654437</c:v>
                </c:pt>
                <c:pt idx="133">
                  <c:v>83.510012925074861</c:v>
                </c:pt>
                <c:pt idx="134">
                  <c:v>83.357450421554887</c:v>
                </c:pt>
                <c:pt idx="135">
                  <c:v>83.205199772628092</c:v>
                </c:pt>
                <c:pt idx="136">
                  <c:v>83.053239894093124</c:v>
                </c:pt>
                <c:pt idx="137">
                  <c:v>82.901548113664077</c:v>
                </c:pt>
                <c:pt idx="138">
                  <c:v>82.750100452966791</c:v>
                </c:pt>
                <c:pt idx="139">
                  <c:v>82.598871950419976</c:v>
                </c:pt>
                <c:pt idx="140">
                  <c:v>82.447837011862049</c:v>
                </c:pt>
                <c:pt idx="141">
                  <c:v>82.296969774922658</c:v>
                </c:pt>
                <c:pt idx="142">
                  <c:v>82.146244473130764</c:v>
                </c:pt>
                <c:pt idx="143">
                  <c:v>81.995635786558211</c:v>
                </c:pt>
                <c:pt idx="144">
                  <c:v>81.845119167314067</c:v>
                </c:pt>
                <c:pt idx="145">
                  <c:v>81.694671130260417</c:v>
                </c:pt>
                <c:pt idx="146">
                  <c:v>81.544269501730398</c:v>
                </c:pt>
                <c:pt idx="147">
                  <c:v>81.393893621581498</c:v>
                </c:pt>
                <c:pt idx="148">
                  <c:v>81.243524496431121</c:v>
                </c:pt>
                <c:pt idx="149">
                  <c:v>81.093144904227486</c:v>
                </c:pt>
                <c:pt idx="150">
                  <c:v>80.9427394522951</c:v>
                </c:pt>
                <c:pt idx="151">
                  <c:v>80.792294592576837</c:v>
                </c:pt>
                <c:pt idx="152">
                  <c:v>80.641798598947801</c:v>
                </c:pt>
                <c:pt idx="153">
                  <c:v>80.491241512201384</c:v>
                </c:pt>
                <c:pt idx="154">
                  <c:v>80.340615058641788</c:v>
                </c:pt>
                <c:pt idx="155">
                  <c:v>80.189912548216242</c:v>
                </c:pt>
                <c:pt idx="156">
                  <c:v>80.039128757849852</c:v>
                </c:pt>
                <c:pt idx="157">
                  <c:v>79.888259805177555</c:v>
                </c:pt>
                <c:pt idx="158">
                  <c:v>79.737303017268275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104.169</c:v>
                </c:pt>
                <c:pt idx="1">
                  <c:v>104.08499999999999</c:v>
                </c:pt>
                <c:pt idx="2">
                  <c:v>102.47499999999999</c:v>
                </c:pt>
                <c:pt idx="3">
                  <c:v>101.91500000000001</c:v>
                </c:pt>
                <c:pt idx="4">
                  <c:v>101.119</c:v>
                </c:pt>
                <c:pt idx="5">
                  <c:v>101.271</c:v>
                </c:pt>
                <c:pt idx="6">
                  <c:v>102.339</c:v>
                </c:pt>
                <c:pt idx="7">
                  <c:v>104.03400000000001</c:v>
                </c:pt>
                <c:pt idx="8">
                  <c:v>102.136</c:v>
                </c:pt>
                <c:pt idx="9">
                  <c:v>104.797</c:v>
                </c:pt>
                <c:pt idx="10">
                  <c:v>101.949</c:v>
                </c:pt>
                <c:pt idx="11">
                  <c:v>102.627</c:v>
                </c:pt>
                <c:pt idx="12">
                  <c:v>103.492</c:v>
                </c:pt>
                <c:pt idx="13">
                  <c:v>102.18600000000001</c:v>
                </c:pt>
                <c:pt idx="14">
                  <c:v>101.57599999999999</c:v>
                </c:pt>
                <c:pt idx="15">
                  <c:v>103.051</c:v>
                </c:pt>
                <c:pt idx="16">
                  <c:v>103.254</c:v>
                </c:pt>
                <c:pt idx="17">
                  <c:v>103.15300000000001</c:v>
                </c:pt>
                <c:pt idx="18">
                  <c:v>100.983</c:v>
                </c:pt>
                <c:pt idx="19">
                  <c:v>101.373</c:v>
                </c:pt>
                <c:pt idx="20">
                  <c:v>101.91500000000001</c:v>
                </c:pt>
                <c:pt idx="21">
                  <c:v>104.42400000000001</c:v>
                </c:pt>
                <c:pt idx="22">
                  <c:v>102.288</c:v>
                </c:pt>
                <c:pt idx="23">
                  <c:v>103.322</c:v>
                </c:pt>
                <c:pt idx="24">
                  <c:v>103.441</c:v>
                </c:pt>
                <c:pt idx="25">
                  <c:v>102.797</c:v>
                </c:pt>
                <c:pt idx="26">
                  <c:v>102.508</c:v>
                </c:pt>
                <c:pt idx="27">
                  <c:v>106.508</c:v>
                </c:pt>
                <c:pt idx="28">
                  <c:v>104.76300000000001</c:v>
                </c:pt>
                <c:pt idx="29">
                  <c:v>105.508</c:v>
                </c:pt>
                <c:pt idx="30">
                  <c:v>106.983</c:v>
                </c:pt>
                <c:pt idx="31">
                  <c:v>104.76300000000001</c:v>
                </c:pt>
                <c:pt idx="32">
                  <c:v>104.508</c:v>
                </c:pt>
                <c:pt idx="33">
                  <c:v>108.23699999999999</c:v>
                </c:pt>
                <c:pt idx="34">
                  <c:v>106.39</c:v>
                </c:pt>
                <c:pt idx="35">
                  <c:v>107.254</c:v>
                </c:pt>
                <c:pt idx="36">
                  <c:v>108.627</c:v>
                </c:pt>
                <c:pt idx="37">
                  <c:v>107.407</c:v>
                </c:pt>
                <c:pt idx="38">
                  <c:v>107.64400000000001</c:v>
                </c:pt>
                <c:pt idx="39">
                  <c:v>110.508</c:v>
                </c:pt>
                <c:pt idx="40">
                  <c:v>109.47499999999999</c:v>
                </c:pt>
                <c:pt idx="41">
                  <c:v>107.864</c:v>
                </c:pt>
                <c:pt idx="42">
                  <c:v>110.017</c:v>
                </c:pt>
                <c:pt idx="43">
                  <c:v>111.288</c:v>
                </c:pt>
                <c:pt idx="44">
                  <c:v>113.712</c:v>
                </c:pt>
                <c:pt idx="45">
                  <c:v>117.542</c:v>
                </c:pt>
                <c:pt idx="46">
                  <c:v>122.64400000000001</c:v>
                </c:pt>
                <c:pt idx="47">
                  <c:v>127.102</c:v>
                </c:pt>
                <c:pt idx="48">
                  <c:v>139.05099999999999</c:v>
                </c:pt>
                <c:pt idx="49">
                  <c:v>154.322</c:v>
                </c:pt>
                <c:pt idx="50">
                  <c:v>173.15299999999999</c:v>
                </c:pt>
                <c:pt idx="51">
                  <c:v>192.542</c:v>
                </c:pt>
                <c:pt idx="52">
                  <c:v>206.339</c:v>
                </c:pt>
                <c:pt idx="53">
                  <c:v>219.35599999999999</c:v>
                </c:pt>
                <c:pt idx="54">
                  <c:v>226.25399999999999</c:v>
                </c:pt>
                <c:pt idx="55">
                  <c:v>230.37299999999999</c:v>
                </c:pt>
                <c:pt idx="56">
                  <c:v>229.797</c:v>
                </c:pt>
                <c:pt idx="57">
                  <c:v>226.797</c:v>
                </c:pt>
                <c:pt idx="58">
                  <c:v>218.15299999999999</c:v>
                </c:pt>
                <c:pt idx="59">
                  <c:v>198.64400000000001</c:v>
                </c:pt>
                <c:pt idx="60">
                  <c:v>168.102</c:v>
                </c:pt>
                <c:pt idx="61">
                  <c:v>131.119</c:v>
                </c:pt>
                <c:pt idx="62">
                  <c:v>109.23699999999999</c:v>
                </c:pt>
                <c:pt idx="63">
                  <c:v>101.729</c:v>
                </c:pt>
                <c:pt idx="64">
                  <c:v>101.373</c:v>
                </c:pt>
                <c:pt idx="65">
                  <c:v>103.068</c:v>
                </c:pt>
                <c:pt idx="66">
                  <c:v>106.322</c:v>
                </c:pt>
                <c:pt idx="67">
                  <c:v>108.746</c:v>
                </c:pt>
                <c:pt idx="68">
                  <c:v>119.102</c:v>
                </c:pt>
                <c:pt idx="69">
                  <c:v>127.492</c:v>
                </c:pt>
                <c:pt idx="70">
                  <c:v>143.47499999999999</c:v>
                </c:pt>
                <c:pt idx="71">
                  <c:v>157.57599999999999</c:v>
                </c:pt>
                <c:pt idx="72">
                  <c:v>170.74600000000001</c:v>
                </c:pt>
                <c:pt idx="73">
                  <c:v>181.62700000000001</c:v>
                </c:pt>
                <c:pt idx="74">
                  <c:v>189.983</c:v>
                </c:pt>
                <c:pt idx="75">
                  <c:v>195.18600000000001</c:v>
                </c:pt>
                <c:pt idx="76">
                  <c:v>195.52500000000001</c:v>
                </c:pt>
                <c:pt idx="77">
                  <c:v>190.61</c:v>
                </c:pt>
                <c:pt idx="78">
                  <c:v>177.64400000000001</c:v>
                </c:pt>
                <c:pt idx="79">
                  <c:v>151.03399999999999</c:v>
                </c:pt>
                <c:pt idx="80">
                  <c:v>121.288</c:v>
                </c:pt>
                <c:pt idx="81">
                  <c:v>101.797</c:v>
                </c:pt>
                <c:pt idx="82">
                  <c:v>93.287999999999997</c:v>
                </c:pt>
                <c:pt idx="83">
                  <c:v>91.644000000000005</c:v>
                </c:pt>
                <c:pt idx="84">
                  <c:v>92.677999999999997</c:v>
                </c:pt>
                <c:pt idx="85">
                  <c:v>91.153000000000006</c:v>
                </c:pt>
                <c:pt idx="86">
                  <c:v>91.983000000000004</c:v>
                </c:pt>
                <c:pt idx="87">
                  <c:v>91.203000000000003</c:v>
                </c:pt>
                <c:pt idx="88">
                  <c:v>89.831000000000003</c:v>
                </c:pt>
                <c:pt idx="89">
                  <c:v>91.102000000000004</c:v>
                </c:pt>
                <c:pt idx="90">
                  <c:v>91.067999999999998</c:v>
                </c:pt>
                <c:pt idx="91">
                  <c:v>91.813999999999993</c:v>
                </c:pt>
                <c:pt idx="92">
                  <c:v>92.525000000000006</c:v>
                </c:pt>
                <c:pt idx="93">
                  <c:v>90.441000000000003</c:v>
                </c:pt>
                <c:pt idx="94">
                  <c:v>90.948999999999998</c:v>
                </c:pt>
                <c:pt idx="95">
                  <c:v>91.965999999999994</c:v>
                </c:pt>
                <c:pt idx="96">
                  <c:v>91.355999999999995</c:v>
                </c:pt>
                <c:pt idx="97">
                  <c:v>91.78</c:v>
                </c:pt>
                <c:pt idx="98">
                  <c:v>90.728999999999999</c:v>
                </c:pt>
                <c:pt idx="99">
                  <c:v>90</c:v>
                </c:pt>
                <c:pt idx="100">
                  <c:v>90.441000000000003</c:v>
                </c:pt>
                <c:pt idx="101">
                  <c:v>91.864000000000004</c:v>
                </c:pt>
                <c:pt idx="102">
                  <c:v>92.948999999999998</c:v>
                </c:pt>
                <c:pt idx="103">
                  <c:v>93.796999999999997</c:v>
                </c:pt>
                <c:pt idx="104">
                  <c:v>96.441000000000003</c:v>
                </c:pt>
                <c:pt idx="105">
                  <c:v>99.831000000000003</c:v>
                </c:pt>
                <c:pt idx="106">
                  <c:v>102.69499999999999</c:v>
                </c:pt>
                <c:pt idx="107">
                  <c:v>105.678</c:v>
                </c:pt>
                <c:pt idx="108">
                  <c:v>109.39</c:v>
                </c:pt>
                <c:pt idx="109">
                  <c:v>108.47499999999999</c:v>
                </c:pt>
                <c:pt idx="110">
                  <c:v>103.746</c:v>
                </c:pt>
                <c:pt idx="111">
                  <c:v>101.051</c:v>
                </c:pt>
                <c:pt idx="112">
                  <c:v>97.39</c:v>
                </c:pt>
                <c:pt idx="113">
                  <c:v>92.78</c:v>
                </c:pt>
                <c:pt idx="114">
                  <c:v>90.694999999999993</c:v>
                </c:pt>
                <c:pt idx="115">
                  <c:v>88.542000000000002</c:v>
                </c:pt>
                <c:pt idx="116">
                  <c:v>87.236999999999995</c:v>
                </c:pt>
                <c:pt idx="117">
                  <c:v>88.525000000000006</c:v>
                </c:pt>
                <c:pt idx="118">
                  <c:v>86.644000000000005</c:v>
                </c:pt>
                <c:pt idx="119">
                  <c:v>88.728999999999999</c:v>
                </c:pt>
                <c:pt idx="120">
                  <c:v>88.948999999999998</c:v>
                </c:pt>
                <c:pt idx="121">
                  <c:v>86.965999999999994</c:v>
                </c:pt>
                <c:pt idx="122">
                  <c:v>86.558999999999997</c:v>
                </c:pt>
                <c:pt idx="123">
                  <c:v>84.492000000000004</c:v>
                </c:pt>
                <c:pt idx="124">
                  <c:v>85.558999999999997</c:v>
                </c:pt>
                <c:pt idx="125">
                  <c:v>86.338999999999999</c:v>
                </c:pt>
                <c:pt idx="126">
                  <c:v>86.796999999999997</c:v>
                </c:pt>
                <c:pt idx="127">
                  <c:v>88.153000000000006</c:v>
                </c:pt>
                <c:pt idx="128">
                  <c:v>88.558999999999997</c:v>
                </c:pt>
                <c:pt idx="129">
                  <c:v>93.016999999999996</c:v>
                </c:pt>
                <c:pt idx="130">
                  <c:v>91.983000000000004</c:v>
                </c:pt>
                <c:pt idx="131">
                  <c:v>95.236999999999995</c:v>
                </c:pt>
                <c:pt idx="132">
                  <c:v>94.831000000000003</c:v>
                </c:pt>
                <c:pt idx="133">
                  <c:v>96.881</c:v>
                </c:pt>
                <c:pt idx="134">
                  <c:v>98.373000000000005</c:v>
                </c:pt>
                <c:pt idx="135">
                  <c:v>99.084999999999994</c:v>
                </c:pt>
                <c:pt idx="136">
                  <c:v>94.119</c:v>
                </c:pt>
                <c:pt idx="137">
                  <c:v>87.965999999999994</c:v>
                </c:pt>
                <c:pt idx="138">
                  <c:v>85.22</c:v>
                </c:pt>
                <c:pt idx="139">
                  <c:v>84.305000000000007</c:v>
                </c:pt>
                <c:pt idx="140">
                  <c:v>81.983000000000004</c:v>
                </c:pt>
                <c:pt idx="141">
                  <c:v>83.525000000000006</c:v>
                </c:pt>
                <c:pt idx="142">
                  <c:v>84.897999999999996</c:v>
                </c:pt>
                <c:pt idx="143">
                  <c:v>84.542000000000002</c:v>
                </c:pt>
                <c:pt idx="144">
                  <c:v>83.78</c:v>
                </c:pt>
                <c:pt idx="145">
                  <c:v>83.119</c:v>
                </c:pt>
                <c:pt idx="146">
                  <c:v>80.61</c:v>
                </c:pt>
                <c:pt idx="147">
                  <c:v>82.677999999999997</c:v>
                </c:pt>
                <c:pt idx="148">
                  <c:v>83.016999999999996</c:v>
                </c:pt>
                <c:pt idx="149">
                  <c:v>80.507999999999996</c:v>
                </c:pt>
                <c:pt idx="150">
                  <c:v>83.644000000000005</c:v>
                </c:pt>
                <c:pt idx="151">
                  <c:v>80.507999999999996</c:v>
                </c:pt>
                <c:pt idx="152">
                  <c:v>81.457999999999998</c:v>
                </c:pt>
                <c:pt idx="153">
                  <c:v>81.644000000000005</c:v>
                </c:pt>
                <c:pt idx="154">
                  <c:v>79.677999999999997</c:v>
                </c:pt>
                <c:pt idx="155">
                  <c:v>78.424000000000007</c:v>
                </c:pt>
                <c:pt idx="156">
                  <c:v>80.507999999999996</c:v>
                </c:pt>
                <c:pt idx="157">
                  <c:v>82.322000000000003</c:v>
                </c:pt>
                <c:pt idx="158">
                  <c:v>80.948999999999998</c:v>
                </c:pt>
                <c:pt idx="159">
                  <c:v>81.728999999999999</c:v>
                </c:pt>
                <c:pt idx="160">
                  <c:v>82.322000000000003</c:v>
                </c:pt>
                <c:pt idx="161">
                  <c:v>82.39</c:v>
                </c:pt>
                <c:pt idx="162">
                  <c:v>80.897999999999996</c:v>
                </c:pt>
                <c:pt idx="163">
                  <c:v>80.661000000000001</c:v>
                </c:pt>
                <c:pt idx="164">
                  <c:v>82.084999999999994</c:v>
                </c:pt>
                <c:pt idx="165">
                  <c:v>81.78</c:v>
                </c:pt>
                <c:pt idx="166">
                  <c:v>80.457999999999998</c:v>
                </c:pt>
                <c:pt idx="167">
                  <c:v>81.305000000000007</c:v>
                </c:pt>
                <c:pt idx="168">
                  <c:v>81.135999999999996</c:v>
                </c:pt>
                <c:pt idx="169">
                  <c:v>78.338999999999999</c:v>
                </c:pt>
                <c:pt idx="170">
                  <c:v>79.034000000000006</c:v>
                </c:pt>
                <c:pt idx="171">
                  <c:v>77.168999999999997</c:v>
                </c:pt>
                <c:pt idx="172">
                  <c:v>81.492000000000004</c:v>
                </c:pt>
                <c:pt idx="173">
                  <c:v>79.492000000000004</c:v>
                </c:pt>
                <c:pt idx="174">
                  <c:v>80.558999999999997</c:v>
                </c:pt>
                <c:pt idx="175">
                  <c:v>80.525000000000006</c:v>
                </c:pt>
                <c:pt idx="176">
                  <c:v>82.593000000000004</c:v>
                </c:pt>
                <c:pt idx="177">
                  <c:v>79.728999999999999</c:v>
                </c:pt>
                <c:pt idx="178">
                  <c:v>78.203000000000003</c:v>
                </c:pt>
                <c:pt idx="179">
                  <c:v>79.474999999999994</c:v>
                </c:pt>
                <c:pt idx="180">
                  <c:v>78.051000000000002</c:v>
                </c:pt>
                <c:pt idx="181">
                  <c:v>78.745999999999995</c:v>
                </c:pt>
                <c:pt idx="182">
                  <c:v>79.236999999999995</c:v>
                </c:pt>
                <c:pt idx="183">
                  <c:v>77.575999999999993</c:v>
                </c:pt>
                <c:pt idx="184">
                  <c:v>79.016999999999996</c:v>
                </c:pt>
                <c:pt idx="185">
                  <c:v>78.948999999999998</c:v>
                </c:pt>
                <c:pt idx="186">
                  <c:v>79.322000000000003</c:v>
                </c:pt>
                <c:pt idx="187">
                  <c:v>78.965999999999994</c:v>
                </c:pt>
                <c:pt idx="188">
                  <c:v>77.644000000000005</c:v>
                </c:pt>
                <c:pt idx="189">
                  <c:v>78.983000000000004</c:v>
                </c:pt>
                <c:pt idx="190">
                  <c:v>79.067999999999998</c:v>
                </c:pt>
                <c:pt idx="191">
                  <c:v>78.897999999999996</c:v>
                </c:pt>
                <c:pt idx="192">
                  <c:v>76.78</c:v>
                </c:pt>
                <c:pt idx="193">
                  <c:v>78.932000000000002</c:v>
                </c:pt>
                <c:pt idx="194">
                  <c:v>79.067999999999998</c:v>
                </c:pt>
                <c:pt idx="195">
                  <c:v>79.355999999999995</c:v>
                </c:pt>
                <c:pt idx="196">
                  <c:v>78.102000000000004</c:v>
                </c:pt>
                <c:pt idx="197">
                  <c:v>76.441000000000003</c:v>
                </c:pt>
                <c:pt idx="198">
                  <c:v>79.153000000000006</c:v>
                </c:pt>
                <c:pt idx="199">
                  <c:v>77.22</c:v>
                </c:pt>
                <c:pt idx="200">
                  <c:v>78.441000000000003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101.1878234999359</c:v>
                </c:pt>
                <c:pt idx="8">
                  <c:v>101.38988251060916</c:v>
                </c:pt>
                <c:pt idx="9">
                  <c:v>101.58997882715597</c:v>
                </c:pt>
                <c:pt idx="10">
                  <c:v>101.78782208491059</c:v>
                </c:pt>
                <c:pt idx="11">
                  <c:v>101.98308956796885</c:v>
                </c:pt>
                <c:pt idx="12">
                  <c:v>102.17542381282206</c:v>
                </c:pt>
                <c:pt idx="13">
                  <c:v>102.36443026232259</c:v>
                </c:pt>
                <c:pt idx="14">
                  <c:v>102.54967503284806</c:v>
                </c:pt>
                <c:pt idx="15">
                  <c:v>102.73068287161325</c:v>
                </c:pt>
                <c:pt idx="16">
                  <c:v>102.90693539748017</c:v>
                </c:pt>
                <c:pt idx="17">
                  <c:v>103.0778697386225</c:v>
                </c:pt>
                <c:pt idx="18">
                  <c:v>103.24287770697258</c:v>
                </c:pt>
                <c:pt idx="19">
                  <c:v>103.40130568901405</c:v>
                </c:pt>
                <c:pt idx="20">
                  <c:v>103.5524554986242</c:v>
                </c:pt>
                <c:pt idx="21">
                  <c:v>103.69558655683969</c:v>
                </c:pt>
                <c:pt idx="22">
                  <c:v>103.82991998546359</c:v>
                </c:pt>
                <c:pt idx="23">
                  <c:v>103.95464561581876</c:v>
                </c:pt>
                <c:pt idx="24">
                  <c:v>104.06893367366172</c:v>
                </c:pt>
                <c:pt idx="25">
                  <c:v>104.17195425481646</c:v>
                </c:pt>
                <c:pt idx="26">
                  <c:v>104.26291003464893</c:v>
                </c:pt>
                <c:pt idx="27">
                  <c:v>104.34109150476512</c:v>
                </c:pt>
                <c:pt idx="28">
                  <c:v>104.40597012279422</c:v>
                </c:pt>
                <c:pt idx="29">
                  <c:v>104.45735393918022</c:v>
                </c:pt>
                <c:pt idx="30">
                  <c:v>104.495643333782</c:v>
                </c:pt>
                <c:pt idx="31">
                  <c:v>104.52224188985168</c:v>
                </c:pt>
                <c:pt idx="32">
                  <c:v>104.54019866180028</c:v>
                </c:pt>
                <c:pt idx="33">
                  <c:v>104.55518094308978</c:v>
                </c:pt>
                <c:pt idx="34">
                  <c:v>104.57689622458594</c:v>
                </c:pt>
                <c:pt idx="35">
                  <c:v>104.6210899063736</c:v>
                </c:pt>
                <c:pt idx="36">
                  <c:v>104.71222908587008</c:v>
                </c:pt>
                <c:pt idx="37">
                  <c:v>104.88692672029073</c:v>
                </c:pt>
                <c:pt idx="38">
                  <c:v>105.19804814867447</c:v>
                </c:pt>
                <c:pt idx="39">
                  <c:v>105.71926071876055</c:v>
                </c:pt>
                <c:pt idx="40">
                  <c:v>106.54953526032348</c:v>
                </c:pt>
                <c:pt idx="41">
                  <c:v>107.81680258902044</c:v>
                </c:pt>
                <c:pt idx="42">
                  <c:v>109.67965278685944</c:v>
                </c:pt>
                <c:pt idx="43">
                  <c:v>112.32571314466065</c:v>
                </c:pt>
                <c:pt idx="44">
                  <c:v>115.96525104384331</c:v>
                </c:pt>
                <c:pt idx="45">
                  <c:v>120.81872905197898</c:v>
                </c:pt>
                <c:pt idx="46">
                  <c:v>127.09758170690949</c:v>
                </c:pt>
                <c:pt idx="47">
                  <c:v>134.97842133266926</c:v>
                </c:pt>
                <c:pt idx="48">
                  <c:v>144.57213354641615</c:v>
                </c:pt>
                <c:pt idx="49">
                  <c:v>155.89053934888463</c:v>
                </c:pt>
                <c:pt idx="50">
                  <c:v>168.81329892888112</c:v>
                </c:pt>
                <c:pt idx="51">
                  <c:v>183.05310397482785</c:v>
                </c:pt>
                <c:pt idx="52">
                  <c:v>198.1015048825515</c:v>
                </c:pt>
                <c:pt idx="53">
                  <c:v>213.11013187435407</c:v>
                </c:pt>
                <c:pt idx="54">
                  <c:v>226.65870233067255</c:v>
                </c:pt>
                <c:pt idx="55">
                  <c:v>236.47962087335469</c:v>
                </c:pt>
                <c:pt idx="56">
                  <c:v>239.50021492017245</c:v>
                </c:pt>
                <c:pt idx="57">
                  <c:v>232.75228251123067</c:v>
                </c:pt>
                <c:pt idx="58">
                  <c:v>215.19887468888874</c:v>
                </c:pt>
                <c:pt idx="59">
                  <c:v>189.32794969184371</c:v>
                </c:pt>
                <c:pt idx="60">
                  <c:v>160.80294779014596</c:v>
                </c:pt>
                <c:pt idx="61">
                  <c:v>135.85723886651684</c:v>
                </c:pt>
                <c:pt idx="62">
                  <c:v>118.34548710396324</c:v>
                </c:pt>
                <c:pt idx="63">
                  <c:v>108.71716071241474</c:v>
                </c:pt>
                <c:pt idx="64">
                  <c:v>105.19863453012712</c:v>
                </c:pt>
                <c:pt idx="65">
                  <c:v>105.64050692391915</c:v>
                </c:pt>
                <c:pt idx="66">
                  <c:v>108.6083081129253</c:v>
                </c:pt>
                <c:pt idx="67">
                  <c:v>113.50336753926111</c:v>
                </c:pt>
                <c:pt idx="68">
                  <c:v>120.22821023360373</c:v>
                </c:pt>
                <c:pt idx="69">
                  <c:v>128.84261889991959</c:v>
                </c:pt>
                <c:pt idx="70">
                  <c:v>139.34686780958964</c:v>
                </c:pt>
                <c:pt idx="71">
                  <c:v>151.56061548972613</c:v>
                </c:pt>
                <c:pt idx="72">
                  <c:v>165.03275366333381</c:v>
                </c:pt>
                <c:pt idx="73">
                  <c:v>178.89802799253459</c:v>
                </c:pt>
                <c:pt idx="74">
                  <c:v>191.57181517841707</c:v>
                </c:pt>
                <c:pt idx="75">
                  <c:v>200.33856910568815</c:v>
                </c:pt>
                <c:pt idx="76">
                  <c:v>201.45747250234939</c:v>
                </c:pt>
                <c:pt idx="77">
                  <c:v>191.79221206759027</c:v>
                </c:pt>
                <c:pt idx="78">
                  <c:v>171.68829997247425</c:v>
                </c:pt>
                <c:pt idx="79">
                  <c:v>146.32739191169748</c:v>
                </c:pt>
                <c:pt idx="80">
                  <c:v>123.09304121304889</c:v>
                </c:pt>
                <c:pt idx="81">
                  <c:v>106.92242816570591</c:v>
                </c:pt>
                <c:pt idx="82">
                  <c:v>98.209938053349006</c:v>
                </c:pt>
                <c:pt idx="83">
                  <c:v>94.505221124474133</c:v>
                </c:pt>
                <c:pt idx="84">
                  <c:v>93.194909898779784</c:v>
                </c:pt>
                <c:pt idx="85">
                  <c:v>92.734114859526741</c:v>
                </c:pt>
                <c:pt idx="86">
                  <c:v>92.502330386348973</c:v>
                </c:pt>
                <c:pt idx="87">
                  <c:v>92.319240980351481</c:v>
                </c:pt>
                <c:pt idx="88">
                  <c:v>92.145816665281643</c:v>
                </c:pt>
                <c:pt idx="89">
                  <c:v>91.975682873753655</c:v>
                </c:pt>
                <c:pt idx="90">
                  <c:v>91.808208836182757</c:v>
                </c:pt>
                <c:pt idx="91">
                  <c:v>91.643868171766513</c:v>
                </c:pt>
                <c:pt idx="92">
                  <c:v>91.483992912693708</c:v>
                </c:pt>
                <c:pt idx="93">
                  <c:v>91.331428417728148</c:v>
                </c:pt>
                <c:pt idx="94">
                  <c:v>91.191734980628013</c:v>
                </c:pt>
                <c:pt idx="95">
                  <c:v>91.075048495977498</c:v>
                </c:pt>
                <c:pt idx="96">
                  <c:v>90.998679834505339</c:v>
                </c:pt>
                <c:pt idx="97">
                  <c:v>90.990310360300512</c:v>
                </c:pt>
                <c:pt idx="98">
                  <c:v>91.091232240033492</c:v>
                </c:pt>
                <c:pt idx="99">
                  <c:v>91.358517232016723</c:v>
                </c:pt>
                <c:pt idx="100">
                  <c:v>91.864422354950165</c:v>
                </c:pt>
                <c:pt idx="101">
                  <c:v>92.691037874402014</c:v>
                </c:pt>
                <c:pt idx="102">
                  <c:v>93.91848437540763</c:v>
                </c:pt>
                <c:pt idx="103">
                  <c:v>95.605917706402764</c:v>
                </c:pt>
                <c:pt idx="104">
                  <c:v>97.765197287479609</c:v>
                </c:pt>
                <c:pt idx="105">
                  <c:v>100.32474082567357</c:v>
                </c:pt>
                <c:pt idx="106">
                  <c:v>103.07574907845552</c:v>
                </c:pt>
                <c:pt idx="107">
                  <c:v>105.60088148557544</c:v>
                </c:pt>
                <c:pt idx="108">
                  <c:v>107.24101004232543</c:v>
                </c:pt>
                <c:pt idx="109">
                  <c:v>107.2402712485181</c:v>
                </c:pt>
                <c:pt idx="110">
                  <c:v>105.1582845215605</c:v>
                </c:pt>
                <c:pt idx="111">
                  <c:v>101.32045106115164</c:v>
                </c:pt>
                <c:pt idx="112">
                  <c:v>96.815208635987744</c:v>
                </c:pt>
                <c:pt idx="113">
                  <c:v>92.87927977289992</c:v>
                </c:pt>
                <c:pt idx="114">
                  <c:v>90.194574721902768</c:v>
                </c:pt>
                <c:pt idx="115">
                  <c:v>88.715342496972369</c:v>
                </c:pt>
                <c:pt idx="116">
                  <c:v>88.014548635736361</c:v>
                </c:pt>
                <c:pt idx="117">
                  <c:v>87.682180412108409</c:v>
                </c:pt>
                <c:pt idx="118">
                  <c:v>87.481822375757901</c:v>
                </c:pt>
                <c:pt idx="119">
                  <c:v>87.317548611460737</c:v>
                </c:pt>
                <c:pt idx="120">
                  <c:v>87.160540857809309</c:v>
                </c:pt>
                <c:pt idx="121">
                  <c:v>87.004645101334674</c:v>
                </c:pt>
                <c:pt idx="122">
                  <c:v>86.850657830931624</c:v>
                </c:pt>
                <c:pt idx="123">
                  <c:v>86.705121681747386</c:v>
                </c:pt>
                <c:pt idx="124">
                  <c:v>86.587375042380017</c:v>
                </c:pt>
                <c:pt idx="125">
                  <c:v>86.544884851288614</c:v>
                </c:pt>
                <c:pt idx="126">
                  <c:v>86.675204294982052</c:v>
                </c:pt>
                <c:pt idx="127">
                  <c:v>87.141501794853383</c:v>
                </c:pt>
                <c:pt idx="128">
                  <c:v>88.151761947633091</c:v>
                </c:pt>
                <c:pt idx="129">
                  <c:v>89.868515268703433</c:v>
                </c:pt>
                <c:pt idx="130">
                  <c:v>92.253759528724203</c:v>
                </c:pt>
                <c:pt idx="131">
                  <c:v>94.932039989333546</c:v>
                </c:pt>
                <c:pt idx="132">
                  <c:v>97.209080460918656</c:v>
                </c:pt>
                <c:pt idx="133">
                  <c:v>98.32195998873388</c:v>
                </c:pt>
                <c:pt idx="134">
                  <c:v>97.817499716070245</c:v>
                </c:pt>
                <c:pt idx="135">
                  <c:v>95.808271371283695</c:v>
                </c:pt>
                <c:pt idx="136">
                  <c:v>92.911738921536568</c:v>
                </c:pt>
                <c:pt idx="137">
                  <c:v>89.916829662369793</c:v>
                </c:pt>
                <c:pt idx="138">
                  <c:v>87.42114088370235</c:v>
                </c:pt>
                <c:pt idx="139">
                  <c:v>85.660696738485527</c:v>
                </c:pt>
                <c:pt idx="140">
                  <c:v>84.567780465486592</c:v>
                </c:pt>
                <c:pt idx="141">
                  <c:v>83.936997064430699</c:v>
                </c:pt>
                <c:pt idx="142">
                  <c:v>83.566031962769188</c:v>
                </c:pt>
                <c:pt idx="143">
                  <c:v>83.317019549869741</c:v>
                </c:pt>
                <c:pt idx="144">
                  <c:v>83.116506666827391</c:v>
                </c:pt>
                <c:pt idx="145">
                  <c:v>82.932495554245932</c:v>
                </c:pt>
                <c:pt idx="146">
                  <c:v>82.753354847855263</c:v>
                </c:pt>
                <c:pt idx="147">
                  <c:v>82.575536146156523</c:v>
                </c:pt>
                <c:pt idx="148">
                  <c:v>82.398150518434463</c:v>
                </c:pt>
                <c:pt idx="149">
                  <c:v>82.221042316638531</c:v>
                </c:pt>
                <c:pt idx="150">
                  <c:v>82.044223253168724</c:v>
                </c:pt>
                <c:pt idx="151">
                  <c:v>81.86773273516998</c:v>
                </c:pt>
                <c:pt idx="152">
                  <c:v>81.691608774226196</c:v>
                </c:pt>
                <c:pt idx="153">
                  <c:v>81.515883063134893</c:v>
                </c:pt>
                <c:pt idx="154">
                  <c:v>81.340580592462373</c:v>
                </c:pt>
                <c:pt idx="155">
                  <c:v>81.165720040552515</c:v>
                </c:pt>
                <c:pt idx="156">
                  <c:v>80.991314306911164</c:v>
                </c:pt>
                <c:pt idx="157">
                  <c:v>80.817371083533061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101.18782349992873</c:v>
                </c:pt>
                <c:pt idx="8">
                  <c:v>101.38988251058601</c:v>
                </c:pt>
                <c:pt idx="9">
                  <c:v>101.589978827083</c:v>
                </c:pt>
                <c:pt idx="10">
                  <c:v>101.78782208468569</c:v>
                </c:pt>
                <c:pt idx="11">
                  <c:v>101.98308956729124</c:v>
                </c:pt>
                <c:pt idx="12">
                  <c:v>102.17542381082626</c:v>
                </c:pt>
                <c:pt idx="13">
                  <c:v>102.36443025657604</c:v>
                </c:pt>
                <c:pt idx="14">
                  <c:v>102.54967501667295</c:v>
                </c:pt>
                <c:pt idx="15">
                  <c:v>102.73068282710531</c:v>
                </c:pt>
                <c:pt idx="16">
                  <c:v>102.9069352777572</c:v>
                </c:pt>
                <c:pt idx="17">
                  <c:v>103.0778694237989</c:v>
                </c:pt>
                <c:pt idx="18">
                  <c:v>103.24287689767773</c:v>
                </c:pt>
                <c:pt idx="19">
                  <c:v>103.40130365527129</c:v>
                </c:pt>
                <c:pt idx="20">
                  <c:v>103.55245050247966</c:v>
                </c:pt>
                <c:pt idx="21">
                  <c:v>103.6955745584295</c:v>
                </c:pt>
                <c:pt idx="22">
                  <c:v>103.8298918170654</c:v>
                </c:pt>
                <c:pt idx="23">
                  <c:v>103.95458096852752</c:v>
                </c:pt>
                <c:pt idx="24">
                  <c:v>104.06878863350892</c:v>
                </c:pt>
                <c:pt idx="25">
                  <c:v>104.17163614585778</c:v>
                </c:pt>
                <c:pt idx="26">
                  <c:v>104.26222798924526</c:v>
                </c:pt>
                <c:pt idx="27">
                  <c:v>104.3396619512815</c:v>
                </c:pt>
                <c:pt idx="28">
                  <c:v>104.4030410021147</c:v>
                </c:pt>
                <c:pt idx="29">
                  <c:v>104.45148683423096</c:v>
                </c:pt>
                <c:pt idx="30">
                  <c:v>104.48415491697004</c:v>
                </c:pt>
                <c:pt idx="31">
                  <c:v>104.50025082567326</c:v>
                </c:pt>
                <c:pt idx="32">
                  <c:v>104.49904750546625</c:v>
                </c:pt>
                <c:pt idx="33">
                  <c:v>104.47990302915218</c:v>
                </c:pt>
                <c:pt idx="34">
                  <c:v>104.44227831474275</c:v>
                </c:pt>
                <c:pt idx="35">
                  <c:v>104.3857541890596</c:v>
                </c:pt>
                <c:pt idx="36">
                  <c:v>104.31004712834643</c:v>
                </c:pt>
                <c:pt idx="37">
                  <c:v>104.21502298328284</c:v>
                </c:pt>
                <c:pt idx="38">
                  <c:v>104.1007080111215</c:v>
                </c:pt>
                <c:pt idx="39">
                  <c:v>103.96729659634357</c:v>
                </c:pt>
                <c:pt idx="40">
                  <c:v>103.81515514431261</c:v>
                </c:pt>
                <c:pt idx="41">
                  <c:v>103.64482177691715</c:v>
                </c:pt>
                <c:pt idx="42">
                  <c:v>103.45700163789158</c:v>
                </c:pt>
                <c:pt idx="43">
                  <c:v>103.25255781722996</c:v>
                </c:pt>
                <c:pt idx="44">
                  <c:v>103.03249811468437</c:v>
                </c:pt>
                <c:pt idx="45">
                  <c:v>102.79795806594061</c:v>
                </c:pt>
                <c:pt idx="46">
                  <c:v>102.55018083592921</c:v>
                </c:pt>
                <c:pt idx="47">
                  <c:v>102.29049472789806</c:v>
                </c:pt>
                <c:pt idx="48">
                  <c:v>102.02028915376718</c:v>
                </c:pt>
                <c:pt idx="49">
                  <c:v>101.74098995482784</c:v>
                </c:pt>
                <c:pt idx="50">
                  <c:v>101.45403495098738</c:v>
                </c:pt>
                <c:pt idx="51">
                  <c:v>101.16085053535171</c:v>
                </c:pt>
                <c:pt idx="52">
                  <c:v>100.86283002699662</c:v>
                </c:pt>
                <c:pt idx="53">
                  <c:v>100.5613143593138</c:v>
                </c:pt>
                <c:pt idx="54">
                  <c:v>100.25757552689316</c:v>
                </c:pt>
                <c:pt idx="55">
                  <c:v>99.952803053204462</c:v>
                </c:pt>
                <c:pt idx="56">
                  <c:v>99.648093585914381</c:v>
                </c:pt>
                <c:pt idx="57">
                  <c:v>99.344443585979249</c:v>
                </c:pt>
                <c:pt idx="58">
                  <c:v>99.042744957518494</c:v>
                </c:pt>
                <c:pt idx="59">
                  <c:v>98.743783371920188</c:v>
                </c:pt>
                <c:pt idx="60">
                  <c:v>98.448238973050564</c:v>
                </c:pt>
                <c:pt idx="61">
                  <c:v>98.156689109979638</c:v>
                </c:pt>
                <c:pt idx="62">
                  <c:v>97.869612726759016</c:v>
                </c:pt>
                <c:pt idx="63">
                  <c:v>97.58739604183954</c:v>
                </c:pt>
                <c:pt idx="64">
                  <c:v>97.310339168485839</c:v>
                </c:pt>
                <c:pt idx="65">
                  <c:v>97.038663357725909</c:v>
                </c:pt>
                <c:pt idx="66">
                  <c:v>96.772518582922672</c:v>
                </c:pt>
                <c:pt idx="67">
                  <c:v>96.511991226422538</c:v>
                </c:pt>
                <c:pt idx="68">
                  <c:v>96.257111671006399</c:v>
                </c:pt>
                <c:pt idx="69">
                  <c:v>96.007861639790178</c:v>
                </c:pt>
                <c:pt idx="70">
                  <c:v>95.764181166189374</c:v>
                </c:pt>
                <c:pt idx="71">
                  <c:v>95.525975109546522</c:v>
                </c:pt>
                <c:pt idx="72">
                  <c:v>95.293119161472561</c:v>
                </c:pt>
                <c:pt idx="73">
                  <c:v>95.065465312710273</c:v>
                </c:pt>
                <c:pt idx="74">
                  <c:v>94.842846770505417</c:v>
                </c:pt>
                <c:pt idx="75">
                  <c:v>94.625082332386157</c:v>
                </c:pt>
                <c:pt idx="76">
                  <c:v>94.411980234335331</c:v>
                </c:pt>
                <c:pt idx="77">
                  <c:v>94.203341500090659</c:v>
                </c:pt>
                <c:pt idx="78">
                  <c:v>93.998962824236642</c:v>
                </c:pt>
                <c:pt idx="79">
                  <c:v>93.798639025356763</c:v>
                </c:pt>
                <c:pt idx="80">
                  <c:v>93.602165107253342</c:v>
                </c:pt>
                <c:pt idx="81">
                  <c:v>93.409337966530472</c:v>
                </c:pt>
                <c:pt idx="82">
                  <c:v>93.21995778402713</c:v>
                </c:pt>
                <c:pt idx="83">
                  <c:v>93.033829135987688</c:v>
                </c:pt>
                <c:pt idx="84">
                  <c:v>92.850761858713994</c:v>
                </c:pt>
                <c:pt idx="85">
                  <c:v>92.670571697961122</c:v>
                </c:pt>
                <c:pt idx="86">
                  <c:v>92.493080771674656</c:v>
                </c:pt>
                <c:pt idx="87">
                  <c:v>92.318117871947123</c:v>
                </c:pt>
                <c:pt idx="88">
                  <c:v>92.145518629383986</c:v>
                </c:pt>
                <c:pt idx="89">
                  <c:v>91.975125560485679</c:v>
                </c:pt>
                <c:pt idx="90">
                  <c:v>91.806788016215904</c:v>
                </c:pt>
                <c:pt idx="91">
                  <c:v>91.640362047670749</c:v>
                </c:pt>
                <c:pt idx="92">
                  <c:v>91.475710202706082</c:v>
                </c:pt>
                <c:pt idx="93">
                  <c:v>91.312701265532951</c:v>
                </c:pt>
                <c:pt idx="94">
                  <c:v>91.151209949655311</c:v>
                </c:pt>
                <c:pt idx="95">
                  <c:v>90.99111655310152</c:v>
                </c:pt>
                <c:pt idx="96">
                  <c:v>90.832306583687398</c:v>
                </c:pt>
                <c:pt idx="97">
                  <c:v>90.674670361037371</c:v>
                </c:pt>
                <c:pt idx="98">
                  <c:v>90.518102601281754</c:v>
                </c:pt>
                <c:pt idx="99">
                  <c:v>90.362501989727519</c:v>
                </c:pt>
                <c:pt idx="100">
                  <c:v>90.207770746373654</c:v>
                </c:pt>
                <c:pt idx="101">
                  <c:v>90.053814188894435</c:v>
                </c:pt>
                <c:pt idx="102">
                  <c:v>89.900540297646884</c:v>
                </c:pt>
                <c:pt idx="103">
                  <c:v>89.747859287364122</c:v>
                </c:pt>
                <c:pt idx="104">
                  <c:v>89.595683190463831</c:v>
                </c:pt>
                <c:pt idx="105">
                  <c:v>89.443925457326884</c:v>
                </c:pt>
                <c:pt idx="106">
                  <c:v>89.2925005794621</c:v>
                </c:pt>
                <c:pt idx="107">
                  <c:v>89.141323742155208</c:v>
                </c:pt>
                <c:pt idx="108">
                  <c:v>88.990310513969078</c:v>
                </c:pt>
                <c:pt idx="109">
                  <c:v>88.839376581280703</c:v>
                </c:pt>
                <c:pt idx="110">
                  <c:v>88.688437536853826</c:v>
                </c:pt>
                <c:pt idx="111">
                  <c:v>88.537408732188581</c:v>
                </c:pt>
                <c:pt idx="112">
                  <c:v>88.386205203976971</c:v>
                </c:pt>
                <c:pt idx="113">
                  <c:v>88.234741685325687</c:v>
                </c:pt>
                <c:pt idx="114">
                  <c:v>88.082932712372752</c:v>
                </c:pt>
                <c:pt idx="115">
                  <c:v>87.930692836394712</c:v>
                </c:pt>
                <c:pt idx="116">
                  <c:v>87.777936950347566</c:v>
                </c:pt>
                <c:pt idx="117">
                  <c:v>87.624580736879395</c:v>
                </c:pt>
                <c:pt idx="118">
                  <c:v>87.470541242089524</c:v>
                </c:pt>
                <c:pt idx="119">
                  <c:v>87.315737575611351</c:v>
                </c:pt>
                <c:pt idx="120">
                  <c:v>87.160091732942419</c:v>
                </c:pt>
                <c:pt idx="121">
                  <c:v>87.003529530388164</c:v>
                </c:pt>
                <c:pt idx="122">
                  <c:v>86.84598163666621</c:v>
                </c:pt>
                <c:pt idx="123">
                  <c:v>86.687384678387019</c:v>
                </c:pt>
                <c:pt idx="124">
                  <c:v>86.527682389645463</c:v>
                </c:pt>
                <c:pt idx="125">
                  <c:v>86.366826769296736</c:v>
                </c:pt>
                <c:pt idx="126">
                  <c:v>86.204779203705243</c:v>
                </c:pt>
                <c:pt idx="127">
                  <c:v>86.041511508448679</c:v>
                </c:pt>
                <c:pt idx="128">
                  <c:v>85.877006840234344</c:v>
                </c:pt>
                <c:pt idx="129">
                  <c:v>85.711260430658854</c:v>
                </c:pt>
                <c:pt idx="130">
                  <c:v>85.544280096797181</c:v>
                </c:pt>
                <c:pt idx="131">
                  <c:v>85.37608649009519</c:v>
                </c:pt>
                <c:pt idx="132">
                  <c:v>85.206713054551301</c:v>
                </c:pt>
                <c:pt idx="133">
                  <c:v>85.036205677288478</c:v>
                </c:pt>
                <c:pt idx="134">
                  <c:v>84.864622028636703</c:v>
                </c:pt>
                <c:pt idx="135">
                  <c:v>84.692030603817372</c:v>
                </c:pt>
                <c:pt idx="136">
                  <c:v>84.518509493146013</c:v>
                </c:pt>
                <c:pt idx="137">
                  <c:v>84.344144921202769</c:v>
                </c:pt>
                <c:pt idx="138">
                  <c:v>84.169029606604823</c:v>
                </c:pt>
                <c:pt idx="139">
                  <c:v>83.993261001997084</c:v>
                </c:pt>
                <c:pt idx="140">
                  <c:v>83.816939478105155</c:v>
                </c:pt>
                <c:pt idx="141">
                  <c:v>83.640166515966413</c:v>
                </c:pt>
                <c:pt idx="142">
                  <c:v>83.463042967938662</c:v>
                </c:pt>
                <c:pt idx="143">
                  <c:v>83.285667441269112</c:v>
                </c:pt>
                <c:pt idx="144">
                  <c:v>83.108134848632858</c:v>
                </c:pt>
                <c:pt idx="145">
                  <c:v>82.930535159009594</c:v>
                </c:pt>
                <c:pt idx="146">
                  <c:v>82.752952370501049</c:v>
                </c:pt>
                <c:pt idx="147">
                  <c:v>82.575463715079621</c:v>
                </c:pt>
                <c:pt idx="148">
                  <c:v>82.398139094554651</c:v>
                </c:pt>
                <c:pt idx="149">
                  <c:v>82.221040737813269</c:v>
                </c:pt>
                <c:pt idx="150">
                  <c:v>82.044223061998949</c:v>
                </c:pt>
                <c:pt idx="151">
                  <c:v>81.867732714892782</c:v>
                </c:pt>
                <c:pt idx="152">
                  <c:v>81.691608772342363</c:v>
                </c:pt>
                <c:pt idx="153">
                  <c:v>81.515883062981615</c:v>
                </c:pt>
                <c:pt idx="154">
                  <c:v>81.34058059245146</c:v>
                </c:pt>
                <c:pt idx="155">
                  <c:v>81.165720040551832</c:v>
                </c:pt>
                <c:pt idx="156">
                  <c:v>80.991314306911121</c:v>
                </c:pt>
                <c:pt idx="157">
                  <c:v>80.817371083533061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104.379</c:v>
                </c:pt>
                <c:pt idx="1">
                  <c:v>104.39700000000001</c:v>
                </c:pt>
                <c:pt idx="2">
                  <c:v>106.931</c:v>
                </c:pt>
                <c:pt idx="3">
                  <c:v>103.569</c:v>
                </c:pt>
                <c:pt idx="4">
                  <c:v>105.759</c:v>
                </c:pt>
                <c:pt idx="5">
                  <c:v>104.345</c:v>
                </c:pt>
                <c:pt idx="6">
                  <c:v>103.31</c:v>
                </c:pt>
                <c:pt idx="7">
                  <c:v>105.879</c:v>
                </c:pt>
                <c:pt idx="8">
                  <c:v>103</c:v>
                </c:pt>
                <c:pt idx="9">
                  <c:v>105.655</c:v>
                </c:pt>
                <c:pt idx="10">
                  <c:v>105.03400000000001</c:v>
                </c:pt>
                <c:pt idx="11">
                  <c:v>104.70699999999999</c:v>
                </c:pt>
                <c:pt idx="12">
                  <c:v>104.155</c:v>
                </c:pt>
                <c:pt idx="13">
                  <c:v>104.414</c:v>
                </c:pt>
                <c:pt idx="14">
                  <c:v>104.94799999999999</c:v>
                </c:pt>
                <c:pt idx="15">
                  <c:v>103.36199999999999</c:v>
                </c:pt>
                <c:pt idx="16">
                  <c:v>105.621</c:v>
                </c:pt>
                <c:pt idx="17">
                  <c:v>102.569</c:v>
                </c:pt>
                <c:pt idx="18">
                  <c:v>103.741</c:v>
                </c:pt>
                <c:pt idx="19">
                  <c:v>105.224</c:v>
                </c:pt>
                <c:pt idx="20">
                  <c:v>105.36199999999999</c:v>
                </c:pt>
                <c:pt idx="21">
                  <c:v>104.55200000000001</c:v>
                </c:pt>
                <c:pt idx="22">
                  <c:v>105.672</c:v>
                </c:pt>
                <c:pt idx="23">
                  <c:v>104.345</c:v>
                </c:pt>
                <c:pt idx="24">
                  <c:v>105.621</c:v>
                </c:pt>
                <c:pt idx="25">
                  <c:v>105.224</c:v>
                </c:pt>
                <c:pt idx="26">
                  <c:v>106.724</c:v>
                </c:pt>
                <c:pt idx="27">
                  <c:v>106.569</c:v>
                </c:pt>
                <c:pt idx="28">
                  <c:v>104.759</c:v>
                </c:pt>
                <c:pt idx="29">
                  <c:v>104.19</c:v>
                </c:pt>
                <c:pt idx="30">
                  <c:v>105.29300000000001</c:v>
                </c:pt>
                <c:pt idx="31">
                  <c:v>108.345</c:v>
                </c:pt>
                <c:pt idx="32">
                  <c:v>106.017</c:v>
                </c:pt>
                <c:pt idx="33">
                  <c:v>107.63800000000001</c:v>
                </c:pt>
                <c:pt idx="34">
                  <c:v>108.89700000000001</c:v>
                </c:pt>
                <c:pt idx="35">
                  <c:v>108.81</c:v>
                </c:pt>
                <c:pt idx="36">
                  <c:v>108.724</c:v>
                </c:pt>
                <c:pt idx="37">
                  <c:v>110.69</c:v>
                </c:pt>
                <c:pt idx="38">
                  <c:v>109.89700000000001</c:v>
                </c:pt>
                <c:pt idx="39">
                  <c:v>111.241</c:v>
                </c:pt>
                <c:pt idx="40">
                  <c:v>111.69</c:v>
                </c:pt>
                <c:pt idx="41">
                  <c:v>111.94799999999999</c:v>
                </c:pt>
                <c:pt idx="42">
                  <c:v>111.276</c:v>
                </c:pt>
                <c:pt idx="43">
                  <c:v>112</c:v>
                </c:pt>
                <c:pt idx="44">
                  <c:v>115.155</c:v>
                </c:pt>
                <c:pt idx="45">
                  <c:v>119.879</c:v>
                </c:pt>
                <c:pt idx="46">
                  <c:v>121.724</c:v>
                </c:pt>
                <c:pt idx="47">
                  <c:v>127.53400000000001</c:v>
                </c:pt>
                <c:pt idx="48">
                  <c:v>132.60300000000001</c:v>
                </c:pt>
                <c:pt idx="49">
                  <c:v>143.63800000000001</c:v>
                </c:pt>
                <c:pt idx="50">
                  <c:v>159.56899999999999</c:v>
                </c:pt>
                <c:pt idx="51">
                  <c:v>177.017</c:v>
                </c:pt>
                <c:pt idx="52">
                  <c:v>195.20699999999999</c:v>
                </c:pt>
                <c:pt idx="53">
                  <c:v>209.03399999999999</c:v>
                </c:pt>
                <c:pt idx="54">
                  <c:v>220.06899999999999</c:v>
                </c:pt>
                <c:pt idx="55">
                  <c:v>227.172</c:v>
                </c:pt>
                <c:pt idx="56">
                  <c:v>230.74100000000001</c:v>
                </c:pt>
                <c:pt idx="57">
                  <c:v>229.672</c:v>
                </c:pt>
                <c:pt idx="58">
                  <c:v>226.29300000000001</c:v>
                </c:pt>
                <c:pt idx="59">
                  <c:v>212.70699999999999</c:v>
                </c:pt>
                <c:pt idx="60">
                  <c:v>193.31</c:v>
                </c:pt>
                <c:pt idx="61">
                  <c:v>162.19</c:v>
                </c:pt>
                <c:pt idx="62">
                  <c:v>128.517</c:v>
                </c:pt>
                <c:pt idx="63">
                  <c:v>109.96599999999999</c:v>
                </c:pt>
                <c:pt idx="64">
                  <c:v>105.172</c:v>
                </c:pt>
                <c:pt idx="65">
                  <c:v>104.845</c:v>
                </c:pt>
                <c:pt idx="66">
                  <c:v>108.39700000000001</c:v>
                </c:pt>
                <c:pt idx="67">
                  <c:v>110.414</c:v>
                </c:pt>
                <c:pt idx="68">
                  <c:v>114.5</c:v>
                </c:pt>
                <c:pt idx="69">
                  <c:v>124.828</c:v>
                </c:pt>
                <c:pt idx="70">
                  <c:v>135.345</c:v>
                </c:pt>
                <c:pt idx="71">
                  <c:v>150.5</c:v>
                </c:pt>
                <c:pt idx="72">
                  <c:v>163.62100000000001</c:v>
                </c:pt>
                <c:pt idx="73">
                  <c:v>176.53399999999999</c:v>
                </c:pt>
                <c:pt idx="74">
                  <c:v>186.93100000000001</c:v>
                </c:pt>
                <c:pt idx="75">
                  <c:v>192.43100000000001</c:v>
                </c:pt>
                <c:pt idx="76">
                  <c:v>195.22399999999999</c:v>
                </c:pt>
                <c:pt idx="77">
                  <c:v>193.5</c:v>
                </c:pt>
                <c:pt idx="78">
                  <c:v>187</c:v>
                </c:pt>
                <c:pt idx="79">
                  <c:v>168.03399999999999</c:v>
                </c:pt>
                <c:pt idx="80">
                  <c:v>142.41399999999999</c:v>
                </c:pt>
                <c:pt idx="81">
                  <c:v>114.328</c:v>
                </c:pt>
                <c:pt idx="82">
                  <c:v>99.69</c:v>
                </c:pt>
                <c:pt idx="83">
                  <c:v>95.155000000000001</c:v>
                </c:pt>
                <c:pt idx="84">
                  <c:v>95.361999999999995</c:v>
                </c:pt>
                <c:pt idx="85">
                  <c:v>93.585999999999999</c:v>
                </c:pt>
                <c:pt idx="86">
                  <c:v>94.379000000000005</c:v>
                </c:pt>
                <c:pt idx="87">
                  <c:v>93.5</c:v>
                </c:pt>
                <c:pt idx="88">
                  <c:v>93.759</c:v>
                </c:pt>
                <c:pt idx="89">
                  <c:v>93.930999999999997</c:v>
                </c:pt>
                <c:pt idx="90">
                  <c:v>93.828000000000003</c:v>
                </c:pt>
                <c:pt idx="91">
                  <c:v>93.102999999999994</c:v>
                </c:pt>
                <c:pt idx="92">
                  <c:v>95.069000000000003</c:v>
                </c:pt>
                <c:pt idx="93">
                  <c:v>92.465999999999994</c:v>
                </c:pt>
                <c:pt idx="94">
                  <c:v>93.293000000000006</c:v>
                </c:pt>
                <c:pt idx="95">
                  <c:v>93.602999999999994</c:v>
                </c:pt>
                <c:pt idx="96">
                  <c:v>95.069000000000003</c:v>
                </c:pt>
                <c:pt idx="97">
                  <c:v>93.655000000000001</c:v>
                </c:pt>
                <c:pt idx="98">
                  <c:v>95.069000000000003</c:v>
                </c:pt>
                <c:pt idx="99">
                  <c:v>95.706999999999994</c:v>
                </c:pt>
                <c:pt idx="100">
                  <c:v>94.552000000000007</c:v>
                </c:pt>
                <c:pt idx="101">
                  <c:v>92.447999999999993</c:v>
                </c:pt>
                <c:pt idx="102">
                  <c:v>95.5</c:v>
                </c:pt>
                <c:pt idx="103">
                  <c:v>96.447999999999993</c:v>
                </c:pt>
                <c:pt idx="104">
                  <c:v>98.414000000000001</c:v>
                </c:pt>
                <c:pt idx="105">
                  <c:v>100.741</c:v>
                </c:pt>
                <c:pt idx="106">
                  <c:v>106.96599999999999</c:v>
                </c:pt>
                <c:pt idx="107">
                  <c:v>107.414</c:v>
                </c:pt>
                <c:pt idx="108">
                  <c:v>112.414</c:v>
                </c:pt>
                <c:pt idx="109">
                  <c:v>111.79300000000001</c:v>
                </c:pt>
                <c:pt idx="110">
                  <c:v>110.328</c:v>
                </c:pt>
                <c:pt idx="111">
                  <c:v>109.155</c:v>
                </c:pt>
                <c:pt idx="112">
                  <c:v>106.741</c:v>
                </c:pt>
                <c:pt idx="113">
                  <c:v>98.31</c:v>
                </c:pt>
                <c:pt idx="114">
                  <c:v>94.671999999999997</c:v>
                </c:pt>
                <c:pt idx="115">
                  <c:v>93.19</c:v>
                </c:pt>
                <c:pt idx="116">
                  <c:v>88.69</c:v>
                </c:pt>
                <c:pt idx="117">
                  <c:v>89.879000000000005</c:v>
                </c:pt>
                <c:pt idx="118">
                  <c:v>91.69</c:v>
                </c:pt>
                <c:pt idx="119">
                  <c:v>88.552000000000007</c:v>
                </c:pt>
                <c:pt idx="120">
                  <c:v>87.602999999999994</c:v>
                </c:pt>
                <c:pt idx="121">
                  <c:v>88.430999999999997</c:v>
                </c:pt>
                <c:pt idx="122">
                  <c:v>87.638000000000005</c:v>
                </c:pt>
                <c:pt idx="123">
                  <c:v>88.206999999999994</c:v>
                </c:pt>
                <c:pt idx="124">
                  <c:v>88.775999999999996</c:v>
                </c:pt>
                <c:pt idx="125">
                  <c:v>89.914000000000001</c:v>
                </c:pt>
                <c:pt idx="126">
                  <c:v>89.759</c:v>
                </c:pt>
                <c:pt idx="127">
                  <c:v>91.724000000000004</c:v>
                </c:pt>
                <c:pt idx="128">
                  <c:v>90.171999999999997</c:v>
                </c:pt>
                <c:pt idx="129">
                  <c:v>91.155000000000001</c:v>
                </c:pt>
                <c:pt idx="130">
                  <c:v>92.861999999999995</c:v>
                </c:pt>
                <c:pt idx="131">
                  <c:v>95.275999999999996</c:v>
                </c:pt>
                <c:pt idx="132">
                  <c:v>97.085999999999999</c:v>
                </c:pt>
                <c:pt idx="133">
                  <c:v>100.655</c:v>
                </c:pt>
                <c:pt idx="134">
                  <c:v>100.017</c:v>
                </c:pt>
                <c:pt idx="135">
                  <c:v>102.81</c:v>
                </c:pt>
                <c:pt idx="136">
                  <c:v>98.724000000000004</c:v>
                </c:pt>
                <c:pt idx="137">
                  <c:v>95.465999999999994</c:v>
                </c:pt>
                <c:pt idx="138">
                  <c:v>94.344999999999999</c:v>
                </c:pt>
                <c:pt idx="139">
                  <c:v>91.844999999999999</c:v>
                </c:pt>
                <c:pt idx="140">
                  <c:v>88.741</c:v>
                </c:pt>
                <c:pt idx="141">
                  <c:v>86.879000000000005</c:v>
                </c:pt>
                <c:pt idx="142">
                  <c:v>85.724000000000004</c:v>
                </c:pt>
                <c:pt idx="143">
                  <c:v>87.552000000000007</c:v>
                </c:pt>
                <c:pt idx="144">
                  <c:v>85.259</c:v>
                </c:pt>
                <c:pt idx="145">
                  <c:v>86.69</c:v>
                </c:pt>
                <c:pt idx="146">
                  <c:v>87.397000000000006</c:v>
                </c:pt>
                <c:pt idx="147">
                  <c:v>87.5</c:v>
                </c:pt>
                <c:pt idx="148">
                  <c:v>84.552000000000007</c:v>
                </c:pt>
                <c:pt idx="149">
                  <c:v>84.275999999999996</c:v>
                </c:pt>
                <c:pt idx="150">
                  <c:v>85.241</c:v>
                </c:pt>
                <c:pt idx="151">
                  <c:v>85.465999999999994</c:v>
                </c:pt>
                <c:pt idx="152">
                  <c:v>85.516999999999996</c:v>
                </c:pt>
                <c:pt idx="153">
                  <c:v>83.120999999999995</c:v>
                </c:pt>
                <c:pt idx="154">
                  <c:v>85.138000000000005</c:v>
                </c:pt>
                <c:pt idx="155">
                  <c:v>85.241</c:v>
                </c:pt>
                <c:pt idx="156">
                  <c:v>84.930999999999997</c:v>
                </c:pt>
                <c:pt idx="157">
                  <c:v>84.879000000000005</c:v>
                </c:pt>
                <c:pt idx="158">
                  <c:v>83.465999999999994</c:v>
                </c:pt>
                <c:pt idx="159">
                  <c:v>81.138000000000005</c:v>
                </c:pt>
                <c:pt idx="160">
                  <c:v>85.361999999999995</c:v>
                </c:pt>
                <c:pt idx="161">
                  <c:v>83.706999999999994</c:v>
                </c:pt>
                <c:pt idx="162">
                  <c:v>85.19</c:v>
                </c:pt>
                <c:pt idx="163">
                  <c:v>82.655000000000001</c:v>
                </c:pt>
                <c:pt idx="164">
                  <c:v>81.483000000000004</c:v>
                </c:pt>
                <c:pt idx="165">
                  <c:v>83.224000000000004</c:v>
                </c:pt>
                <c:pt idx="166">
                  <c:v>83.275999999999996</c:v>
                </c:pt>
                <c:pt idx="167">
                  <c:v>80.69</c:v>
                </c:pt>
                <c:pt idx="168">
                  <c:v>82.069000000000003</c:v>
                </c:pt>
                <c:pt idx="169">
                  <c:v>84.671999999999997</c:v>
                </c:pt>
                <c:pt idx="170">
                  <c:v>81.741</c:v>
                </c:pt>
                <c:pt idx="171">
                  <c:v>80.671999999999997</c:v>
                </c:pt>
                <c:pt idx="172">
                  <c:v>80.759</c:v>
                </c:pt>
                <c:pt idx="173">
                  <c:v>81.085999999999999</c:v>
                </c:pt>
                <c:pt idx="174">
                  <c:v>81.328000000000003</c:v>
                </c:pt>
                <c:pt idx="175">
                  <c:v>80.414000000000001</c:v>
                </c:pt>
                <c:pt idx="176">
                  <c:v>82.19</c:v>
                </c:pt>
                <c:pt idx="177">
                  <c:v>81.224000000000004</c:v>
                </c:pt>
                <c:pt idx="178">
                  <c:v>80.224000000000004</c:v>
                </c:pt>
                <c:pt idx="179">
                  <c:v>80.879000000000005</c:v>
                </c:pt>
                <c:pt idx="180">
                  <c:v>80.620999999999995</c:v>
                </c:pt>
                <c:pt idx="181">
                  <c:v>80.171999999999997</c:v>
                </c:pt>
                <c:pt idx="182">
                  <c:v>80.155000000000001</c:v>
                </c:pt>
                <c:pt idx="183">
                  <c:v>81.155000000000001</c:v>
                </c:pt>
                <c:pt idx="184">
                  <c:v>81.430999999999997</c:v>
                </c:pt>
                <c:pt idx="185">
                  <c:v>80.379000000000005</c:v>
                </c:pt>
                <c:pt idx="186">
                  <c:v>79.5</c:v>
                </c:pt>
                <c:pt idx="187">
                  <c:v>80.81</c:v>
                </c:pt>
                <c:pt idx="188">
                  <c:v>82.447999999999993</c:v>
                </c:pt>
                <c:pt idx="189">
                  <c:v>80.552000000000007</c:v>
                </c:pt>
                <c:pt idx="190">
                  <c:v>79.759</c:v>
                </c:pt>
                <c:pt idx="191">
                  <c:v>77.759</c:v>
                </c:pt>
                <c:pt idx="192">
                  <c:v>78.897000000000006</c:v>
                </c:pt>
                <c:pt idx="193">
                  <c:v>79.724000000000004</c:v>
                </c:pt>
                <c:pt idx="194">
                  <c:v>80.275999999999996</c:v>
                </c:pt>
                <c:pt idx="195">
                  <c:v>79.759</c:v>
                </c:pt>
                <c:pt idx="196">
                  <c:v>77.120999999999995</c:v>
                </c:pt>
                <c:pt idx="197">
                  <c:v>79.259</c:v>
                </c:pt>
                <c:pt idx="198">
                  <c:v>79.224000000000004</c:v>
                </c:pt>
                <c:pt idx="199">
                  <c:v>78.585999999999999</c:v>
                </c:pt>
                <c:pt idx="200">
                  <c:v>77.328000000000003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102.82709827275669</c:v>
                </c:pt>
                <c:pt idx="7">
                  <c:v>103.0264782397653</c:v>
                </c:pt>
                <c:pt idx="8">
                  <c:v>103.22450010356036</c:v>
                </c:pt>
                <c:pt idx="9">
                  <c:v>103.42093840191943</c:v>
                </c:pt>
                <c:pt idx="10">
                  <c:v>103.6155404958766</c:v>
                </c:pt>
                <c:pt idx="11">
                  <c:v>103.80802424275417</c:v>
                </c:pt>
                <c:pt idx="12">
                  <c:v>103.99807563437399</c:v>
                </c:pt>
                <c:pt idx="13">
                  <c:v>104.1853464416281</c:v>
                </c:pt>
                <c:pt idx="14">
                  <c:v>104.36945191761978</c:v>
                </c:pt>
                <c:pt idx="15">
                  <c:v>104.54996862440917</c:v>
                </c:pt>
                <c:pt idx="16">
                  <c:v>104.72643246350779</c:v>
                </c:pt>
                <c:pt idx="17">
                  <c:v>104.89833700878272</c:v>
                </c:pt>
                <c:pt idx="18">
                  <c:v>105.06513226482528</c:v>
                </c:pt>
                <c:pt idx="19">
                  <c:v>105.22622400938114</c:v>
                </c:pt>
                <c:pt idx="20">
                  <c:v>105.38097393585456</c:v>
                </c:pt>
                <c:pt idx="21">
                  <c:v>105.52870091206229</c:v>
                </c:pt>
                <c:pt idx="22">
                  <c:v>105.66868385318462</c:v>
                </c:pt>
                <c:pt idx="23">
                  <c:v>105.80016703940754</c:v>
                </c:pt>
                <c:pt idx="24">
                  <c:v>105.92236930969233</c:v>
                </c:pt>
                <c:pt idx="25">
                  <c:v>106.03449962278468</c:v>
                </c:pt>
                <c:pt idx="26">
                  <c:v>106.13578328673211</c:v>
                </c:pt>
                <c:pt idx="27">
                  <c:v>106.22550613848141</c:v>
                </c:pt>
                <c:pt idx="28">
                  <c:v>106.30308866376218</c:v>
                </c:pt>
                <c:pt idx="29">
                  <c:v>106.36820915136855</c:v>
                </c:pt>
                <c:pt idx="30">
                  <c:v>106.42100514464548</c:v>
                </c:pt>
                <c:pt idx="31">
                  <c:v>106.46239613105342</c:v>
                </c:pt>
                <c:pt idx="32">
                  <c:v>106.49458742594125</c:v>
                </c:pt>
                <c:pt idx="33">
                  <c:v>106.52183419502704</c:v>
                </c:pt>
                <c:pt idx="34">
                  <c:v>106.55156224593956</c:v>
                </c:pt>
                <c:pt idx="35">
                  <c:v>106.59595268917737</c:v>
                </c:pt>
                <c:pt idx="36">
                  <c:v>106.6740918116312</c:v>
                </c:pt>
                <c:pt idx="37">
                  <c:v>106.81475362983079</c:v>
                </c:pt>
                <c:pt idx="38">
                  <c:v>107.05980721790786</c:v>
                </c:pt>
                <c:pt idx="39">
                  <c:v>107.46811218829734</c:v>
                </c:pt>
                <c:pt idx="40">
                  <c:v>108.11957811391659</c:v>
                </c:pt>
                <c:pt idx="41">
                  <c:v>109.11882416560378</c:v>
                </c:pt>
                <c:pt idx="42">
                  <c:v>110.5976094912222</c:v>
                </c:pt>
                <c:pt idx="43">
                  <c:v>112.71496157946851</c:v>
                </c:pt>
                <c:pt idx="44">
                  <c:v>115.65378021253673</c:v>
                </c:pt>
                <c:pt idx="45">
                  <c:v>119.6127243118077</c:v>
                </c:pt>
                <c:pt idx="46">
                  <c:v>124.79248130170316</c:v>
                </c:pt>
                <c:pt idx="47">
                  <c:v>131.37612920070276</c:v>
                </c:pt>
                <c:pt idx="48">
                  <c:v>139.50422639930204</c:v>
                </c:pt>
                <c:pt idx="49">
                  <c:v>149.24638733287404</c:v>
                </c:pt>
                <c:pt idx="50">
                  <c:v>160.57202931742211</c:v>
                </c:pt>
                <c:pt idx="51">
                  <c:v>173.32241006309584</c:v>
                </c:pt>
                <c:pt idx="52">
                  <c:v>187.18031162890827</c:v>
                </c:pt>
                <c:pt idx="53">
                  <c:v>201.61618246606332</c:v>
                </c:pt>
                <c:pt idx="54">
                  <c:v>215.76151557304348</c:v>
                </c:pt>
                <c:pt idx="55">
                  <c:v>228.16513966750495</c:v>
                </c:pt>
                <c:pt idx="56">
                  <c:v>236.52926734434485</c:v>
                </c:pt>
                <c:pt idx="57">
                  <c:v>237.82746362628237</c:v>
                </c:pt>
                <c:pt idx="58">
                  <c:v>229.34085209834427</c:v>
                </c:pt>
                <c:pt idx="59">
                  <c:v>210.52513869089671</c:v>
                </c:pt>
                <c:pt idx="60">
                  <c:v>184.39752508652111</c:v>
                </c:pt>
                <c:pt idx="61">
                  <c:v>156.81096563891177</c:v>
                </c:pt>
                <c:pt idx="62">
                  <c:v>133.65612230584216</c:v>
                </c:pt>
                <c:pt idx="63">
                  <c:v>118.1383852489041</c:v>
                </c:pt>
                <c:pt idx="64">
                  <c:v>110.18425711759947</c:v>
                </c:pt>
                <c:pt idx="65">
                  <c:v>107.86177156710758</c:v>
                </c:pt>
                <c:pt idx="66">
                  <c:v>109.14595607253555</c:v>
                </c:pt>
                <c:pt idx="67">
                  <c:v>112.79888378259689</c:v>
                </c:pt>
                <c:pt idx="68">
                  <c:v>118.35298882427807</c:v>
                </c:pt>
                <c:pt idx="69">
                  <c:v>125.74909808593932</c:v>
                </c:pt>
                <c:pt idx="70">
                  <c:v>135.0162368774275</c:v>
                </c:pt>
                <c:pt idx="71">
                  <c:v>146.07992678698912</c:v>
                </c:pt>
                <c:pt idx="72">
                  <c:v>158.64825287454224</c:v>
                </c:pt>
                <c:pt idx="73">
                  <c:v>172.09612019812189</c:v>
                </c:pt>
                <c:pt idx="74">
                  <c:v>185.25345887767722</c:v>
                </c:pt>
                <c:pt idx="75">
                  <c:v>196.06578227862204</c:v>
                </c:pt>
                <c:pt idx="76">
                  <c:v>201.42665985856971</c:v>
                </c:pt>
                <c:pt idx="77">
                  <c:v>197.94452630548298</c:v>
                </c:pt>
                <c:pt idx="78">
                  <c:v>184.06013223811095</c:v>
                </c:pt>
                <c:pt idx="79">
                  <c:v>162.17901303823265</c:v>
                </c:pt>
                <c:pt idx="80">
                  <c:v>138.27659640316222</c:v>
                </c:pt>
                <c:pt idx="81">
                  <c:v>118.49398862104425</c:v>
                </c:pt>
                <c:pt idx="82">
                  <c:v>105.72984765210114</c:v>
                </c:pt>
                <c:pt idx="83">
                  <c:v>99.207955745956568</c:v>
                </c:pt>
                <c:pt idx="84">
                  <c:v>96.507912294225008</c:v>
                </c:pt>
                <c:pt idx="85">
                  <c:v>95.537759938687145</c:v>
                </c:pt>
                <c:pt idx="86">
                  <c:v>95.16430618885687</c:v>
                </c:pt>
                <c:pt idx="87">
                  <c:v>94.9510320424627</c:v>
                </c:pt>
                <c:pt idx="88">
                  <c:v>94.772690746440674</c:v>
                </c:pt>
                <c:pt idx="89">
                  <c:v>94.601890058610209</c:v>
                </c:pt>
                <c:pt idx="90">
                  <c:v>94.434051447260359</c:v>
                </c:pt>
                <c:pt idx="91">
                  <c:v>94.2688067279704</c:v>
                </c:pt>
                <c:pt idx="92">
                  <c:v>94.106783266665303</c:v>
                </c:pt>
                <c:pt idx="93">
                  <c:v>93.949583581820107</c:v>
                </c:pt>
                <c:pt idx="94">
                  <c:v>93.800565157227368</c:v>
                </c:pt>
                <c:pt idx="95">
                  <c:v>93.666224006379792</c:v>
                </c:pt>
                <c:pt idx="96">
                  <c:v>93.55832357118166</c:v>
                </c:pt>
                <c:pt idx="97">
                  <c:v>93.49685034953491</c:v>
                </c:pt>
                <c:pt idx="98">
                  <c:v>93.513618463448552</c:v>
                </c:pt>
                <c:pt idx="99">
                  <c:v>93.655878242228695</c:v>
                </c:pt>
                <c:pt idx="100">
                  <c:v>93.988647097818841</c:v>
                </c:pt>
                <c:pt idx="101">
                  <c:v>94.593844667379543</c:v>
                </c:pt>
                <c:pt idx="102">
                  <c:v>95.56399972851824</c:v>
                </c:pt>
                <c:pt idx="103">
                  <c:v>96.988670356231253</c:v>
                </c:pt>
                <c:pt idx="104">
                  <c:v>98.932802310951843</c:v>
                </c:pt>
                <c:pt idx="105">
                  <c:v>101.40684598732916</c:v>
                </c:pt>
                <c:pt idx="106">
                  <c:v>104.32564671638693</c:v>
                </c:pt>
                <c:pt idx="107">
                  <c:v>107.44720456368083</c:v>
                </c:pt>
                <c:pt idx="108">
                  <c:v>110.29255955136531</c:v>
                </c:pt>
                <c:pt idx="109">
                  <c:v>112.11260262442589</c:v>
                </c:pt>
                <c:pt idx="110">
                  <c:v>112.06087919194385</c:v>
                </c:pt>
                <c:pt idx="111">
                  <c:v>109.66420736966016</c:v>
                </c:pt>
                <c:pt idx="112">
                  <c:v>105.31987937729782</c:v>
                </c:pt>
                <c:pt idx="113">
                  <c:v>100.26938173706392</c:v>
                </c:pt>
                <c:pt idx="114">
                  <c:v>95.893939653851319</c:v>
                </c:pt>
                <c:pt idx="115">
                  <c:v>92.935840320150604</c:v>
                </c:pt>
                <c:pt idx="116">
                  <c:v>91.325321588673788</c:v>
                </c:pt>
                <c:pt idx="117">
                  <c:v>90.578171907990139</c:v>
                </c:pt>
                <c:pt idx="118">
                  <c:v>90.237595710893913</c:v>
                </c:pt>
                <c:pt idx="119">
                  <c:v>90.042596885903478</c:v>
                </c:pt>
                <c:pt idx="120">
                  <c:v>89.887973076317394</c:v>
                </c:pt>
                <c:pt idx="121">
                  <c:v>89.74229201820873</c:v>
                </c:pt>
                <c:pt idx="122">
                  <c:v>89.598816372363117</c:v>
                </c:pt>
                <c:pt idx="123">
                  <c:v>89.458097028160708</c:v>
                </c:pt>
                <c:pt idx="124">
                  <c:v>89.326129778411556</c:v>
                </c:pt>
                <c:pt idx="125">
                  <c:v>89.220883788459318</c:v>
                </c:pt>
                <c:pt idx="126">
                  <c:v>89.187128271566806</c:v>
                </c:pt>
                <c:pt idx="127">
                  <c:v>89.318577315434538</c:v>
                </c:pt>
                <c:pt idx="128">
                  <c:v>89.775691012130608</c:v>
                </c:pt>
                <c:pt idx="129">
                  <c:v>90.770216762583573</c:v>
                </c:pt>
                <c:pt idx="130">
                  <c:v>92.481335053694352</c:v>
                </c:pt>
                <c:pt idx="131">
                  <c:v>94.901426170457256</c:v>
                </c:pt>
                <c:pt idx="132">
                  <c:v>97.68691353583057</c:v>
                </c:pt>
                <c:pt idx="133">
                  <c:v>100.15297007997916</c:v>
                </c:pt>
                <c:pt idx="134">
                  <c:v>101.50435811597667</c:v>
                </c:pt>
                <c:pt idx="135">
                  <c:v>101.21989190531359</c:v>
                </c:pt>
                <c:pt idx="136">
                  <c:v>99.343140155086473</c:v>
                </c:pt>
                <c:pt idx="137">
                  <c:v>96.461264422509998</c:v>
                </c:pt>
                <c:pt idx="138">
                  <c:v>93.385512506978586</c:v>
                </c:pt>
                <c:pt idx="139">
                  <c:v>90.768164693266115</c:v>
                </c:pt>
                <c:pt idx="140">
                  <c:v>88.897848047842302</c:v>
                </c:pt>
                <c:pt idx="141">
                  <c:v>87.734915931019231</c:v>
                </c:pt>
                <c:pt idx="142">
                  <c:v>87.076487007597592</c:v>
                </c:pt>
                <c:pt idx="143">
                  <c:v>86.708976059964129</c:v>
                </c:pt>
                <c:pt idx="144">
                  <c:v>86.481276073010349</c:v>
                </c:pt>
                <c:pt idx="145">
                  <c:v>86.310478036645108</c:v>
                </c:pt>
                <c:pt idx="146">
                  <c:v>86.159485504003911</c:v>
                </c:pt>
                <c:pt idx="147">
                  <c:v>86.014433219882307</c:v>
                </c:pt>
                <c:pt idx="148">
                  <c:v>85.870933229366997</c:v>
                </c:pt>
                <c:pt idx="149">
                  <c:v>85.727800117650403</c:v>
                </c:pt>
                <c:pt idx="150">
                  <c:v>85.584759398828268</c:v>
                </c:pt>
                <c:pt idx="151">
                  <c:v>85.441756787917384</c:v>
                </c:pt>
                <c:pt idx="152">
                  <c:v>85.298783432163148</c:v>
                </c:pt>
                <c:pt idx="153">
                  <c:v>85.155838397749136</c:v>
                </c:pt>
                <c:pt idx="154">
                  <c:v>85.012921794467914</c:v>
                </c:pt>
                <c:pt idx="155">
                  <c:v>84.870033701236665</c:v>
                </c:pt>
                <c:pt idx="156">
                  <c:v>84.727174031747666</c:v>
                </c:pt>
                <c:pt idx="157">
                  <c:v>84.584342532689035</c:v>
                </c:pt>
                <c:pt idx="158">
                  <c:v>84.441538799284118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102.8270982727541</c:v>
                </c:pt>
                <c:pt idx="7">
                  <c:v>103.02647823975697</c:v>
                </c:pt>
                <c:pt idx="8">
                  <c:v>103.22450010353415</c:v>
                </c:pt>
                <c:pt idx="9">
                  <c:v>103.42093840183878</c:v>
                </c:pt>
                <c:pt idx="10">
                  <c:v>103.61554049563382</c:v>
                </c:pt>
                <c:pt idx="11">
                  <c:v>103.80802424203907</c:v>
                </c:pt>
                <c:pt idx="12">
                  <c:v>103.99807563231315</c:v>
                </c:pt>
                <c:pt idx="13">
                  <c:v>104.18534643581725</c:v>
                </c:pt>
                <c:pt idx="14">
                  <c:v>104.36945190158919</c:v>
                </c:pt>
                <c:pt idx="15">
                  <c:v>104.54996858114035</c:v>
                </c:pt>
                <c:pt idx="16">
                  <c:v>104.72643234924203</c:v>
                </c:pt>
                <c:pt idx="17">
                  <c:v>104.89833671354448</c:v>
                </c:pt>
                <c:pt idx="18">
                  <c:v>105.0651315184718</c:v>
                </c:pt>
                <c:pt idx="19">
                  <c:v>105.22622216337982</c:v>
                </c:pt>
                <c:pt idx="20">
                  <c:v>105.3809694686592</c:v>
                </c:pt>
                <c:pt idx="21">
                  <c:v>105.52869033528478</c:v>
                </c:pt>
                <c:pt idx="22">
                  <c:v>105.66865935198877</c:v>
                </c:pt>
                <c:pt idx="23">
                  <c:v>105.80011150825547</c:v>
                </c:pt>
                <c:pt idx="24">
                  <c:v>105.92224616900485</c:v>
                </c:pt>
                <c:pt idx="25">
                  <c:v>106.03423245631438</c:v>
                </c:pt>
                <c:pt idx="26">
                  <c:v>106.13521616300149</c:v>
                </c:pt>
                <c:pt idx="27">
                  <c:v>106.2243282906783</c:v>
                </c:pt>
                <c:pt idx="28">
                  <c:v>106.30069525971614</c:v>
                </c:pt>
                <c:pt idx="29">
                  <c:v>106.3634507797763</c:v>
                </c:pt>
                <c:pt idx="30">
                  <c:v>106.41174929745755</c:v>
                </c:pt>
                <c:pt idx="31">
                  <c:v>106.44478085367035</c:v>
                </c:pt>
                <c:pt idx="32">
                  <c:v>106.46178709049126</c:v>
                </c:pt>
                <c:pt idx="33">
                  <c:v>106.46207804996756</c:v>
                </c:pt>
                <c:pt idx="34">
                  <c:v>106.44504931166544</c:v>
                </c:pt>
                <c:pt idx="35">
                  <c:v>106.41019892903275</c:v>
                </c:pt>
                <c:pt idx="36">
                  <c:v>106.35714355510036</c:v>
                </c:pt>
                <c:pt idx="37">
                  <c:v>106.28563310404706</c:v>
                </c:pt>
                <c:pt idx="38">
                  <c:v>106.19556328435623</c:v>
                </c:pt>
                <c:pt idx="39">
                  <c:v>106.08698536761534</c:v>
                </c:pt>
                <c:pt idx="40">
                  <c:v>105.96011262764905</c:v>
                </c:pt>
                <c:pt idx="41">
                  <c:v>105.81532299729965</c:v>
                </c:pt>
                <c:pt idx="42">
                  <c:v>105.65315764043476</c:v>
                </c:pt>
                <c:pt idx="43">
                  <c:v>105.47431531631614</c:v>
                </c:pt>
                <c:pt idx="44">
                  <c:v>105.27964261046546</c:v>
                </c:pt>
                <c:pt idx="45">
                  <c:v>105.0701203063358</c:v>
                </c:pt>
                <c:pt idx="46">
                  <c:v>104.8468463601869</c:v>
                </c:pt>
                <c:pt idx="47">
                  <c:v>104.61101610299391</c:v>
                </c:pt>
                <c:pt idx="48">
                  <c:v>104.36390041574661</c:v>
                </c:pt>
                <c:pt idx="49">
                  <c:v>104.106822699536</c:v>
                </c:pt>
                <c:pt idx="50">
                  <c:v>103.84113548533766</c:v>
                </c:pt>
                <c:pt idx="51">
                  <c:v>103.56819750114018</c:v>
                </c:pt>
                <c:pt idx="52">
                  <c:v>103.28935194123211</c:v>
                </c:pt>
                <c:pt idx="53">
                  <c:v>103.00590657282267</c:v>
                </c:pt>
                <c:pt idx="54">
                  <c:v>102.71911617982876</c:v>
                </c:pt>
                <c:pt idx="55">
                  <c:v>102.43016769467877</c:v>
                </c:pt>
                <c:pt idx="56">
                  <c:v>102.1401682180618</c:v>
                </c:pt>
                <c:pt idx="57">
                  <c:v>101.8501359839485</c:v>
                </c:pt>
                <c:pt idx="58">
                  <c:v>101.56099420098722</c:v>
                </c:pt>
                <c:pt idx="59">
                  <c:v>101.27356759701685</c:v>
                </c:pt>
                <c:pt idx="60">
                  <c:v>100.98858141380994</c:v>
                </c:pt>
                <c:pt idx="61">
                  <c:v>100.70666254477732</c:v>
                </c:pt>
                <c:pt idx="62">
                  <c:v>100.42834247781617</c:v>
                </c:pt>
                <c:pt idx="63">
                  <c:v>100.15406169596446</c:v>
                </c:pt>
                <c:pt idx="64">
                  <c:v>99.884175196382998</c:v>
                </c:pt>
                <c:pt idx="65">
                  <c:v>99.618958809410174</c:v>
                </c:pt>
                <c:pt idx="66">
                  <c:v>99.358616030056453</c:v>
                </c:pt>
                <c:pt idx="67">
                  <c:v>99.103285110684567</c:v>
                </c:pt>
                <c:pt idx="68">
                  <c:v>98.853046202640542</c:v>
                </c:pt>
                <c:pt idx="69">
                  <c:v>98.60792837374251</c:v>
                </c:pt>
                <c:pt idx="70">
                  <c:v>98.367916365907533</c:v>
                </c:pt>
                <c:pt idx="71">
                  <c:v>98.132956991487433</c:v>
                </c:pt>
                <c:pt idx="72">
                  <c:v>97.902965097287236</c:v>
                </c:pt>
                <c:pt idx="73">
                  <c:v>97.677829051369599</c:v>
                </c:pt>
                <c:pt idx="74">
                  <c:v>97.457415729538923</c:v>
                </c:pt>
                <c:pt idx="75">
                  <c:v>97.241574996023203</c:v>
                </c:pt>
                <c:pt idx="76">
                  <c:v>97.030143686661091</c:v>
                </c:pt>
                <c:pt idx="77">
                  <c:v>96.822949113275001</c:v>
                </c:pt>
                <c:pt idx="78">
                  <c:v>96.619812115337396</c:v>
                </c:pt>
                <c:pt idx="79">
                  <c:v>96.420549689985819</c:v>
                </c:pt>
                <c:pt idx="80">
                  <c:v>96.224977234360651</c:v>
                </c:pt>
                <c:pt idx="81">
                  <c:v>96.032910435544466</c:v>
                </c:pt>
                <c:pt idx="82">
                  <c:v>95.844166843432376</c:v>
                </c:pt>
                <c:pt idx="83">
                  <c:v>95.658567160979644</c:v>
                </c:pt>
                <c:pt idx="84">
                  <c:v>95.475936284717505</c:v>
                </c:pt>
                <c:pt idx="85">
                  <c:v>95.296104126417333</c:v>
                </c:pt>
                <c:pt idx="86">
                  <c:v>95.118906244495903</c:v>
                </c:pt>
                <c:pt idx="87">
                  <c:v>94.944184311321052</c:v>
                </c:pt>
                <c:pt idx="88">
                  <c:v>94.771786440107931</c:v>
                </c:pt>
                <c:pt idx="89">
                  <c:v>94.601567392664549</c:v>
                </c:pt>
                <c:pt idx="90">
                  <c:v>94.4333886869087</c:v>
                </c:pt>
                <c:pt idx="91">
                  <c:v>94.267118620875053</c:v>
                </c:pt>
                <c:pt idx="92">
                  <c:v>94.102632227879639</c:v>
                </c:pt>
                <c:pt idx="93">
                  <c:v>93.939811175629998</c:v>
                </c:pt>
                <c:pt idx="94">
                  <c:v>93.778543620357794</c:v>
                </c:pt>
                <c:pt idx="95">
                  <c:v>93.618724025513799</c:v>
                </c:pt>
                <c:pt idx="96">
                  <c:v>93.460252953190448</c:v>
                </c:pt>
                <c:pt idx="97">
                  <c:v>93.30303683522024</c:v>
                </c:pt>
                <c:pt idx="98">
                  <c:v>93.146987729826776</c:v>
                </c:pt>
                <c:pt idx="99">
                  <c:v>92.992023068768773</c:v>
                </c:pt>
                <c:pt idx="100">
                  <c:v>92.838065399104352</c:v>
                </c:pt>
                <c:pt idx="101">
                  <c:v>92.685042123000287</c:v>
                </c:pt>
                <c:pt idx="102">
                  <c:v>92.532885238411907</c:v>
                </c:pt>
                <c:pt idx="103">
                  <c:v>92.38153108294668</c:v>
                </c:pt>
                <c:pt idx="104">
                  <c:v>92.230920082796175</c:v>
                </c:pt>
                <c:pt idx="105">
                  <c:v>92.080996508261407</c:v>
                </c:pt>
                <c:pt idx="106">
                  <c:v>91.931708237101219</c:v>
                </c:pt>
                <c:pt idx="107">
                  <c:v>91.783006526692418</c:v>
                </c:pt>
                <c:pt idx="108">
                  <c:v>91.634845795798526</c:v>
                </c:pt>
                <c:pt idx="109">
                  <c:v>91.487183416591449</c:v>
                </c:pt>
                <c:pt idx="110">
                  <c:v>91.339979517453315</c:v>
                </c:pt>
                <c:pt idx="111">
                  <c:v>91.193196796996361</c:v>
                </c:pt>
                <c:pt idx="112">
                  <c:v>91.046800349669525</c:v>
                </c:pt>
                <c:pt idx="113">
                  <c:v>90.900757503266306</c:v>
                </c:pt>
                <c:pt idx="114">
                  <c:v>90.755037668601204</c:v>
                </c:pt>
                <c:pt idx="115">
                  <c:v>90.609612201574933</c:v>
                </c:pt>
                <c:pt idx="116">
                  <c:v>90.464454277793294</c:v>
                </c:pt>
                <c:pt idx="117">
                  <c:v>90.319538779835085</c:v>
                </c:pt>
                <c:pt idx="118">
                  <c:v>90.174842197172367</c:v>
                </c:pt>
                <c:pt idx="119">
                  <c:v>90.030342538626499</c:v>
                </c:pt>
                <c:pt idx="120">
                  <c:v>89.88601925708943</c:v>
                </c:pt>
                <c:pt idx="121">
                  <c:v>89.741853186051742</c:v>
                </c:pt>
                <c:pt idx="122">
                  <c:v>89.597826487254594</c:v>
                </c:pt>
                <c:pt idx="123">
                  <c:v>89.453922608528799</c:v>
                </c:pt>
                <c:pt idx="124">
                  <c:v>89.310126250607595</c:v>
                </c:pt>
                <c:pt idx="125">
                  <c:v>89.166423341416348</c:v>
                </c:pt>
                <c:pt idx="126">
                  <c:v>89.022801016067504</c:v>
                </c:pt>
                <c:pt idx="127">
                  <c:v>88.87924760054922</c:v>
                </c:pt>
                <c:pt idx="128">
                  <c:v>88.735752596910842</c:v>
                </c:pt>
                <c:pt idx="129">
                  <c:v>88.592306667648288</c:v>
                </c:pt>
                <c:pt idx="130">
                  <c:v>88.448901616995045</c:v>
                </c:pt>
                <c:pt idx="131">
                  <c:v>88.305530366950222</c:v>
                </c:pt>
                <c:pt idx="132">
                  <c:v>88.162186926130815</c:v>
                </c:pt>
                <c:pt idx="133">
                  <c:v>88.018866349919364</c:v>
                </c:pt>
                <c:pt idx="134">
                  <c:v>87.875564690873659</c:v>
                </c:pt>
                <c:pt idx="135">
                  <c:v>87.732278938948554</c:v>
                </c:pt>
                <c:pt idx="136">
                  <c:v>87.589006951708342</c:v>
                </c:pt>
                <c:pt idx="137">
                  <c:v>87.44574737534262</c:v>
                </c:pt>
                <c:pt idx="138">
                  <c:v>87.302499557884829</c:v>
                </c:pt>
                <c:pt idx="139">
                  <c:v>87.159263456532102</c:v>
                </c:pt>
                <c:pt idx="140">
                  <c:v>87.01603954133509</c:v>
                </c:pt>
                <c:pt idx="141">
                  <c:v>86.872828697744779</c:v>
                </c:pt>
                <c:pt idx="142">
                  <c:v>86.729632130557135</c:v>
                </c:pt>
                <c:pt idx="143">
                  <c:v>86.586451271690464</c:v>
                </c:pt>
                <c:pt idx="144">
                  <c:v>86.443287693982327</c:v>
                </c:pt>
                <c:pt idx="145">
                  <c:v>86.3001430328315</c:v>
                </c:pt>
                <c:pt idx="146">
                  <c:v>86.157018917072975</c:v>
                </c:pt>
                <c:pt idx="147">
                  <c:v>86.013916909996823</c:v>
                </c:pt>
                <c:pt idx="148">
                  <c:v>85.870838460944952</c:v>
                </c:pt>
                <c:pt idx="149">
                  <c:v>85.727784867473972</c:v>
                </c:pt>
                <c:pt idx="150">
                  <c:v>85.584757247681566</c:v>
                </c:pt>
                <c:pt idx="151">
                  <c:v>85.441756521978704</c:v>
                </c:pt>
                <c:pt idx="152">
                  <c:v>85.298783403352871</c:v>
                </c:pt>
                <c:pt idx="153">
                  <c:v>85.155838395014428</c:v>
                </c:pt>
                <c:pt idx="154">
                  <c:v>85.012921794240498</c:v>
                </c:pt>
                <c:pt idx="155">
                  <c:v>84.870033701220095</c:v>
                </c:pt>
                <c:pt idx="156">
                  <c:v>84.727174031746614</c:v>
                </c:pt>
                <c:pt idx="157">
                  <c:v>84.584342532688979</c:v>
                </c:pt>
                <c:pt idx="158">
                  <c:v>84.441538799284118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104.79300000000001</c:v>
                </c:pt>
                <c:pt idx="1">
                  <c:v>106.741</c:v>
                </c:pt>
                <c:pt idx="2">
                  <c:v>104.241</c:v>
                </c:pt>
                <c:pt idx="3">
                  <c:v>103.931</c:v>
                </c:pt>
                <c:pt idx="4">
                  <c:v>104.81</c:v>
                </c:pt>
                <c:pt idx="5">
                  <c:v>103.69</c:v>
                </c:pt>
                <c:pt idx="6">
                  <c:v>105.276</c:v>
                </c:pt>
                <c:pt idx="7">
                  <c:v>106.483</c:v>
                </c:pt>
                <c:pt idx="8">
                  <c:v>106.96599999999999</c:v>
                </c:pt>
                <c:pt idx="9">
                  <c:v>103.89700000000001</c:v>
                </c:pt>
                <c:pt idx="10">
                  <c:v>103.586</c:v>
                </c:pt>
                <c:pt idx="11">
                  <c:v>103.19</c:v>
                </c:pt>
                <c:pt idx="12">
                  <c:v>103.879</c:v>
                </c:pt>
                <c:pt idx="13">
                  <c:v>104.155</c:v>
                </c:pt>
                <c:pt idx="14">
                  <c:v>105.672</c:v>
                </c:pt>
                <c:pt idx="15">
                  <c:v>103.655</c:v>
                </c:pt>
                <c:pt idx="16">
                  <c:v>105.10299999999999</c:v>
                </c:pt>
                <c:pt idx="17">
                  <c:v>104.621</c:v>
                </c:pt>
                <c:pt idx="18">
                  <c:v>104.983</c:v>
                </c:pt>
                <c:pt idx="19">
                  <c:v>105.19</c:v>
                </c:pt>
                <c:pt idx="20">
                  <c:v>105.96599999999999</c:v>
                </c:pt>
                <c:pt idx="21">
                  <c:v>106.36199999999999</c:v>
                </c:pt>
                <c:pt idx="22">
                  <c:v>104.69</c:v>
                </c:pt>
                <c:pt idx="23">
                  <c:v>105.224</c:v>
                </c:pt>
                <c:pt idx="24">
                  <c:v>104.46599999999999</c:v>
                </c:pt>
                <c:pt idx="25">
                  <c:v>104.431</c:v>
                </c:pt>
                <c:pt idx="26">
                  <c:v>104</c:v>
                </c:pt>
                <c:pt idx="27">
                  <c:v>106.983</c:v>
                </c:pt>
                <c:pt idx="28">
                  <c:v>106.03400000000001</c:v>
                </c:pt>
                <c:pt idx="29">
                  <c:v>105.96599999999999</c:v>
                </c:pt>
                <c:pt idx="30">
                  <c:v>106.63800000000001</c:v>
                </c:pt>
                <c:pt idx="31">
                  <c:v>107.155</c:v>
                </c:pt>
                <c:pt idx="32">
                  <c:v>106.69</c:v>
                </c:pt>
                <c:pt idx="33">
                  <c:v>106.828</c:v>
                </c:pt>
                <c:pt idx="34">
                  <c:v>108.70699999999999</c:v>
                </c:pt>
                <c:pt idx="35">
                  <c:v>107.759</c:v>
                </c:pt>
                <c:pt idx="36">
                  <c:v>108.31</c:v>
                </c:pt>
                <c:pt idx="37">
                  <c:v>108.29300000000001</c:v>
                </c:pt>
                <c:pt idx="38">
                  <c:v>108.81</c:v>
                </c:pt>
                <c:pt idx="39">
                  <c:v>108.96599999999999</c:v>
                </c:pt>
                <c:pt idx="40">
                  <c:v>111.05200000000001</c:v>
                </c:pt>
                <c:pt idx="41">
                  <c:v>111.44799999999999</c:v>
                </c:pt>
                <c:pt idx="42">
                  <c:v>113.845</c:v>
                </c:pt>
                <c:pt idx="43">
                  <c:v>113.759</c:v>
                </c:pt>
                <c:pt idx="44">
                  <c:v>114.845</c:v>
                </c:pt>
                <c:pt idx="45">
                  <c:v>118.60299999999999</c:v>
                </c:pt>
                <c:pt idx="46">
                  <c:v>124.94799999999999</c:v>
                </c:pt>
                <c:pt idx="47">
                  <c:v>130.55199999999999</c:v>
                </c:pt>
                <c:pt idx="48">
                  <c:v>143.81</c:v>
                </c:pt>
                <c:pt idx="49">
                  <c:v>158.63800000000001</c:v>
                </c:pt>
                <c:pt idx="50">
                  <c:v>180.24100000000001</c:v>
                </c:pt>
                <c:pt idx="51">
                  <c:v>198.81</c:v>
                </c:pt>
                <c:pt idx="52">
                  <c:v>212.03399999999999</c:v>
                </c:pt>
                <c:pt idx="53">
                  <c:v>223.517</c:v>
                </c:pt>
                <c:pt idx="54">
                  <c:v>228.75899999999999</c:v>
                </c:pt>
                <c:pt idx="55">
                  <c:v>231.55199999999999</c:v>
                </c:pt>
                <c:pt idx="56">
                  <c:v>230.58600000000001</c:v>
                </c:pt>
                <c:pt idx="57">
                  <c:v>226.53399999999999</c:v>
                </c:pt>
                <c:pt idx="58">
                  <c:v>212.86199999999999</c:v>
                </c:pt>
                <c:pt idx="59">
                  <c:v>189.655</c:v>
                </c:pt>
                <c:pt idx="60">
                  <c:v>150.155</c:v>
                </c:pt>
                <c:pt idx="61">
                  <c:v>118.517</c:v>
                </c:pt>
                <c:pt idx="62">
                  <c:v>103.69</c:v>
                </c:pt>
                <c:pt idx="63">
                  <c:v>101</c:v>
                </c:pt>
                <c:pt idx="64">
                  <c:v>98.741</c:v>
                </c:pt>
                <c:pt idx="65">
                  <c:v>102.845</c:v>
                </c:pt>
                <c:pt idx="66">
                  <c:v>104.155</c:v>
                </c:pt>
                <c:pt idx="67">
                  <c:v>112.79300000000001</c:v>
                </c:pt>
                <c:pt idx="68">
                  <c:v>117.655</c:v>
                </c:pt>
                <c:pt idx="69">
                  <c:v>130.37899999999999</c:v>
                </c:pt>
                <c:pt idx="70">
                  <c:v>146.328</c:v>
                </c:pt>
                <c:pt idx="71">
                  <c:v>161.89699999999999</c:v>
                </c:pt>
                <c:pt idx="72">
                  <c:v>175.19</c:v>
                </c:pt>
                <c:pt idx="73">
                  <c:v>184.39699999999999</c:v>
                </c:pt>
                <c:pt idx="74">
                  <c:v>192.517</c:v>
                </c:pt>
                <c:pt idx="75">
                  <c:v>195.63800000000001</c:v>
                </c:pt>
                <c:pt idx="76">
                  <c:v>195.87899999999999</c:v>
                </c:pt>
                <c:pt idx="77">
                  <c:v>190.03399999999999</c:v>
                </c:pt>
                <c:pt idx="78">
                  <c:v>175.655</c:v>
                </c:pt>
                <c:pt idx="79">
                  <c:v>145.72399999999999</c:v>
                </c:pt>
                <c:pt idx="80">
                  <c:v>113.63800000000001</c:v>
                </c:pt>
                <c:pt idx="81">
                  <c:v>96.016999999999996</c:v>
                </c:pt>
                <c:pt idx="82">
                  <c:v>91.793000000000006</c:v>
                </c:pt>
                <c:pt idx="83">
                  <c:v>91.534000000000006</c:v>
                </c:pt>
                <c:pt idx="84">
                  <c:v>87.552000000000007</c:v>
                </c:pt>
                <c:pt idx="85">
                  <c:v>90.31</c:v>
                </c:pt>
                <c:pt idx="86">
                  <c:v>89.430999999999997</c:v>
                </c:pt>
                <c:pt idx="87">
                  <c:v>89.379000000000005</c:v>
                </c:pt>
                <c:pt idx="88">
                  <c:v>88.241</c:v>
                </c:pt>
                <c:pt idx="89">
                  <c:v>89.983000000000004</c:v>
                </c:pt>
                <c:pt idx="90">
                  <c:v>90.897000000000006</c:v>
                </c:pt>
                <c:pt idx="91">
                  <c:v>89.69</c:v>
                </c:pt>
                <c:pt idx="92">
                  <c:v>89.844999999999999</c:v>
                </c:pt>
                <c:pt idx="93">
                  <c:v>90.069000000000003</c:v>
                </c:pt>
                <c:pt idx="94">
                  <c:v>89.534000000000006</c:v>
                </c:pt>
                <c:pt idx="95">
                  <c:v>90.102999999999994</c:v>
                </c:pt>
                <c:pt idx="96">
                  <c:v>93.397000000000006</c:v>
                </c:pt>
                <c:pt idx="97">
                  <c:v>91.275999999999996</c:v>
                </c:pt>
                <c:pt idx="98">
                  <c:v>89.259</c:v>
                </c:pt>
                <c:pt idx="99">
                  <c:v>90.361999999999995</c:v>
                </c:pt>
                <c:pt idx="100">
                  <c:v>90.102999999999994</c:v>
                </c:pt>
                <c:pt idx="101">
                  <c:v>90.897000000000006</c:v>
                </c:pt>
                <c:pt idx="102">
                  <c:v>89.552000000000007</c:v>
                </c:pt>
                <c:pt idx="103">
                  <c:v>91.344999999999999</c:v>
                </c:pt>
                <c:pt idx="104">
                  <c:v>95.793000000000006</c:v>
                </c:pt>
                <c:pt idx="105">
                  <c:v>98.861999999999995</c:v>
                </c:pt>
                <c:pt idx="106">
                  <c:v>105.70699999999999</c:v>
                </c:pt>
                <c:pt idx="107">
                  <c:v>108.29300000000001</c:v>
                </c:pt>
                <c:pt idx="108">
                  <c:v>111.05200000000001</c:v>
                </c:pt>
                <c:pt idx="109">
                  <c:v>111.517</c:v>
                </c:pt>
                <c:pt idx="110">
                  <c:v>108.621</c:v>
                </c:pt>
                <c:pt idx="111">
                  <c:v>104.655</c:v>
                </c:pt>
                <c:pt idx="112">
                  <c:v>100.828</c:v>
                </c:pt>
                <c:pt idx="113">
                  <c:v>94.397000000000006</c:v>
                </c:pt>
                <c:pt idx="114">
                  <c:v>90.620999999999995</c:v>
                </c:pt>
                <c:pt idx="115">
                  <c:v>88.947999999999993</c:v>
                </c:pt>
                <c:pt idx="116">
                  <c:v>86.293000000000006</c:v>
                </c:pt>
                <c:pt idx="117">
                  <c:v>85.414000000000001</c:v>
                </c:pt>
                <c:pt idx="118">
                  <c:v>84.69</c:v>
                </c:pt>
                <c:pt idx="119">
                  <c:v>84.19</c:v>
                </c:pt>
                <c:pt idx="120">
                  <c:v>86.138000000000005</c:v>
                </c:pt>
                <c:pt idx="121">
                  <c:v>85.052000000000007</c:v>
                </c:pt>
                <c:pt idx="122">
                  <c:v>86.016999999999996</c:v>
                </c:pt>
                <c:pt idx="123">
                  <c:v>83.724000000000004</c:v>
                </c:pt>
                <c:pt idx="124">
                  <c:v>86.19</c:v>
                </c:pt>
                <c:pt idx="125">
                  <c:v>83</c:v>
                </c:pt>
                <c:pt idx="126">
                  <c:v>85.171999999999997</c:v>
                </c:pt>
                <c:pt idx="127">
                  <c:v>84.671999999999997</c:v>
                </c:pt>
                <c:pt idx="128">
                  <c:v>86.206999999999994</c:v>
                </c:pt>
                <c:pt idx="129">
                  <c:v>86.620999999999995</c:v>
                </c:pt>
                <c:pt idx="130">
                  <c:v>87.516999999999996</c:v>
                </c:pt>
                <c:pt idx="131">
                  <c:v>91.206999999999994</c:v>
                </c:pt>
                <c:pt idx="132">
                  <c:v>93.5</c:v>
                </c:pt>
                <c:pt idx="133">
                  <c:v>95.81</c:v>
                </c:pt>
                <c:pt idx="134">
                  <c:v>97.344999999999999</c:v>
                </c:pt>
                <c:pt idx="135">
                  <c:v>98.430999999999997</c:v>
                </c:pt>
                <c:pt idx="136">
                  <c:v>99.397000000000006</c:v>
                </c:pt>
                <c:pt idx="137">
                  <c:v>94.120999999999995</c:v>
                </c:pt>
                <c:pt idx="138">
                  <c:v>88.671999999999997</c:v>
                </c:pt>
                <c:pt idx="139">
                  <c:v>87.983000000000004</c:v>
                </c:pt>
                <c:pt idx="140">
                  <c:v>84.897000000000006</c:v>
                </c:pt>
                <c:pt idx="141">
                  <c:v>84.397000000000006</c:v>
                </c:pt>
                <c:pt idx="142">
                  <c:v>83.947999999999993</c:v>
                </c:pt>
                <c:pt idx="143">
                  <c:v>89.516999999999996</c:v>
                </c:pt>
                <c:pt idx="144">
                  <c:v>89.361999999999995</c:v>
                </c:pt>
                <c:pt idx="145">
                  <c:v>85.344999999999999</c:v>
                </c:pt>
                <c:pt idx="146">
                  <c:v>82.259</c:v>
                </c:pt>
                <c:pt idx="147">
                  <c:v>82.759</c:v>
                </c:pt>
                <c:pt idx="148">
                  <c:v>80.102999999999994</c:v>
                </c:pt>
                <c:pt idx="149">
                  <c:v>80.828000000000003</c:v>
                </c:pt>
                <c:pt idx="150">
                  <c:v>80.947999999999993</c:v>
                </c:pt>
                <c:pt idx="151">
                  <c:v>82.534000000000006</c:v>
                </c:pt>
                <c:pt idx="152">
                  <c:v>80.171999999999997</c:v>
                </c:pt>
                <c:pt idx="153">
                  <c:v>80.671999999999997</c:v>
                </c:pt>
                <c:pt idx="154">
                  <c:v>81.361999999999995</c:v>
                </c:pt>
                <c:pt idx="155">
                  <c:v>81.81</c:v>
                </c:pt>
                <c:pt idx="156">
                  <c:v>80.414000000000001</c:v>
                </c:pt>
                <c:pt idx="157">
                  <c:v>78.965999999999994</c:v>
                </c:pt>
                <c:pt idx="158">
                  <c:v>81.552000000000007</c:v>
                </c:pt>
                <c:pt idx="159">
                  <c:v>79.552000000000007</c:v>
                </c:pt>
                <c:pt idx="160">
                  <c:v>80.138000000000005</c:v>
                </c:pt>
                <c:pt idx="161">
                  <c:v>81.034000000000006</c:v>
                </c:pt>
                <c:pt idx="162">
                  <c:v>81.344999999999999</c:v>
                </c:pt>
                <c:pt idx="163">
                  <c:v>78.741</c:v>
                </c:pt>
                <c:pt idx="164">
                  <c:v>78.344999999999999</c:v>
                </c:pt>
                <c:pt idx="165">
                  <c:v>80.034000000000006</c:v>
                </c:pt>
                <c:pt idx="166">
                  <c:v>81.552000000000007</c:v>
                </c:pt>
                <c:pt idx="167">
                  <c:v>79.775999999999996</c:v>
                </c:pt>
                <c:pt idx="168">
                  <c:v>78.914000000000001</c:v>
                </c:pt>
                <c:pt idx="169">
                  <c:v>79.552000000000007</c:v>
                </c:pt>
                <c:pt idx="170">
                  <c:v>79.844999999999999</c:v>
                </c:pt>
                <c:pt idx="171">
                  <c:v>80.034000000000006</c:v>
                </c:pt>
                <c:pt idx="172">
                  <c:v>79.31</c:v>
                </c:pt>
                <c:pt idx="173">
                  <c:v>78.259</c:v>
                </c:pt>
                <c:pt idx="174">
                  <c:v>80.534000000000006</c:v>
                </c:pt>
                <c:pt idx="175">
                  <c:v>79.483000000000004</c:v>
                </c:pt>
                <c:pt idx="176">
                  <c:v>76.034000000000006</c:v>
                </c:pt>
                <c:pt idx="177">
                  <c:v>79.069000000000003</c:v>
                </c:pt>
                <c:pt idx="178">
                  <c:v>76.034000000000006</c:v>
                </c:pt>
                <c:pt idx="179">
                  <c:v>77.344999999999999</c:v>
                </c:pt>
                <c:pt idx="180">
                  <c:v>77.552000000000007</c:v>
                </c:pt>
                <c:pt idx="181">
                  <c:v>78.293000000000006</c:v>
                </c:pt>
                <c:pt idx="182">
                  <c:v>79.585999999999999</c:v>
                </c:pt>
                <c:pt idx="183">
                  <c:v>78.516999999999996</c:v>
                </c:pt>
                <c:pt idx="184">
                  <c:v>77.620999999999995</c:v>
                </c:pt>
                <c:pt idx="185">
                  <c:v>77.879000000000005</c:v>
                </c:pt>
                <c:pt idx="186">
                  <c:v>77.19</c:v>
                </c:pt>
                <c:pt idx="187">
                  <c:v>77.138000000000005</c:v>
                </c:pt>
                <c:pt idx="188">
                  <c:v>79.706999999999994</c:v>
                </c:pt>
                <c:pt idx="189">
                  <c:v>77.724000000000004</c:v>
                </c:pt>
                <c:pt idx="190">
                  <c:v>76.465999999999994</c:v>
                </c:pt>
                <c:pt idx="191">
                  <c:v>77.914000000000001</c:v>
                </c:pt>
                <c:pt idx="192">
                  <c:v>77.171999999999997</c:v>
                </c:pt>
                <c:pt idx="193">
                  <c:v>77.052000000000007</c:v>
                </c:pt>
                <c:pt idx="194">
                  <c:v>78.516999999999996</c:v>
                </c:pt>
                <c:pt idx="195">
                  <c:v>76.19</c:v>
                </c:pt>
                <c:pt idx="196">
                  <c:v>77.775999999999996</c:v>
                </c:pt>
                <c:pt idx="197">
                  <c:v>77.155000000000001</c:v>
                </c:pt>
                <c:pt idx="198">
                  <c:v>77.069000000000003</c:v>
                </c:pt>
                <c:pt idx="199">
                  <c:v>77.947999999999993</c:v>
                </c:pt>
                <c:pt idx="200">
                  <c:v>75.724000000000004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102.73804122112041</c:v>
                </c:pt>
                <c:pt idx="10">
                  <c:v>102.93159791826145</c:v>
                </c:pt>
                <c:pt idx="11">
                  <c:v>103.12159697384423</c:v>
                </c:pt>
                <c:pt idx="12">
                  <c:v>103.30760575310663</c:v>
                </c:pt>
                <c:pt idx="13">
                  <c:v>103.48915057286197</c:v>
                </c:pt>
                <c:pt idx="14">
                  <c:v>103.66571460161674</c:v>
                </c:pt>
                <c:pt idx="15">
                  <c:v>103.83673602893539</c:v>
                </c:pt>
                <c:pt idx="16">
                  <c:v>104.00160660797141</c:v>
                </c:pt>
                <c:pt idx="17">
                  <c:v>104.15967069239694</c:v>
                </c:pt>
                <c:pt idx="18">
                  <c:v>104.31022490876867</c:v>
                </c:pt>
                <c:pt idx="19">
                  <c:v>104.45251863037851</c:v>
                </c:pt>
                <c:pt idx="20">
                  <c:v>104.58575545559432</c:v>
                </c:pt>
                <c:pt idx="21">
                  <c:v>104.70909595777833</c:v>
                </c:pt>
                <c:pt idx="22">
                  <c:v>104.82166209705943</c:v>
                </c:pt>
                <c:pt idx="23">
                  <c:v>104.92254393011051</c:v>
                </c:pt>
                <c:pt idx="24">
                  <c:v>105.01080974259935</c:v>
                </c:pt>
                <c:pt idx="25">
                  <c:v>105.08552167489086</c:v>
                </c:pt>
                <c:pt idx="26">
                  <c:v>105.14576067880103</c:v>
                </c:pt>
                <c:pt idx="27">
                  <c:v>105.19066781224457</c:v>
                </c:pt>
                <c:pt idx="28">
                  <c:v>105.21951431252617</c:v>
                </c:pt>
                <c:pt idx="29">
                  <c:v>105.23182176318166</c:v>
                </c:pt>
                <c:pt idx="30">
                  <c:v>105.22756740034336</c:v>
                </c:pt>
                <c:pt idx="31">
                  <c:v>105.20752957983194</c:v>
                </c:pt>
                <c:pt idx="32">
                  <c:v>105.17385540917297</c:v>
                </c:pt>
                <c:pt idx="33">
                  <c:v>105.13096564907758</c:v>
                </c:pt>
                <c:pt idx="34">
                  <c:v>105.08694716824623</c:v>
                </c:pt>
                <c:pt idx="35">
                  <c:v>105.05561152045399</c:v>
                </c:pt>
                <c:pt idx="36">
                  <c:v>105.05940411317164</c:v>
                </c:pt>
                <c:pt idx="37">
                  <c:v>105.13330947701226</c:v>
                </c:pt>
                <c:pt idx="38">
                  <c:v>105.3297867866814</c:v>
                </c:pt>
                <c:pt idx="39">
                  <c:v>105.72455908197341</c:v>
                </c:pt>
                <c:pt idx="40">
                  <c:v>106.42275344441788</c:v>
                </c:pt>
                <c:pt idx="41">
                  <c:v>107.56445652961818</c:v>
                </c:pt>
                <c:pt idx="42">
                  <c:v>109.3282594764281</c:v>
                </c:pt>
                <c:pt idx="43">
                  <c:v>111.93091880469436</c:v>
                </c:pt>
                <c:pt idx="44">
                  <c:v>115.62100660728959</c:v>
                </c:pt>
                <c:pt idx="45">
                  <c:v>120.66454590563977</c:v>
                </c:pt>
                <c:pt idx="46">
                  <c:v>127.3212930832065</c:v>
                </c:pt>
                <c:pt idx="47">
                  <c:v>135.81161474069276</c:v>
                </c:pt>
                <c:pt idx="48">
                  <c:v>146.27563771440612</c:v>
                </c:pt>
                <c:pt idx="49">
                  <c:v>158.72767236355847</c:v>
                </c:pt>
                <c:pt idx="50">
                  <c:v>173.00720869611044</c:v>
                </c:pt>
                <c:pt idx="51">
                  <c:v>188.71761322176218</c:v>
                </c:pt>
                <c:pt idx="52">
                  <c:v>205.12127439566973</c:v>
                </c:pt>
                <c:pt idx="53">
                  <c:v>220.94502568789935</c:v>
                </c:pt>
                <c:pt idx="54">
                  <c:v>234.11429013257001</c:v>
                </c:pt>
                <c:pt idx="55">
                  <c:v>241.65528732572463</c:v>
                </c:pt>
                <c:pt idx="56">
                  <c:v>240.25330887464497</c:v>
                </c:pt>
                <c:pt idx="57">
                  <c:v>227.7643412932544</c:v>
                </c:pt>
                <c:pt idx="58">
                  <c:v>205.0444485220597</c:v>
                </c:pt>
                <c:pt idx="59">
                  <c:v>176.541012928247</c:v>
                </c:pt>
                <c:pt idx="60">
                  <c:v>148.61344276566436</c:v>
                </c:pt>
                <c:pt idx="61">
                  <c:v>126.53635555577206</c:v>
                </c:pt>
                <c:pt idx="62">
                  <c:v>112.4515059449662</c:v>
                </c:pt>
                <c:pt idx="63">
                  <c:v>105.5522405274527</c:v>
                </c:pt>
                <c:pt idx="64">
                  <c:v>103.73496925916403</c:v>
                </c:pt>
                <c:pt idx="65">
                  <c:v>105.13011083679488</c:v>
                </c:pt>
                <c:pt idx="66">
                  <c:v>108.70078424579492</c:v>
                </c:pt>
                <c:pt idx="67">
                  <c:v>114.11152983298471</c:v>
                </c:pt>
                <c:pt idx="68">
                  <c:v>121.37533047928865</c:v>
                </c:pt>
                <c:pt idx="69">
                  <c:v>130.56958605039779</c:v>
                </c:pt>
                <c:pt idx="70">
                  <c:v>141.66705288115506</c:v>
                </c:pt>
                <c:pt idx="71">
                  <c:v>154.43673418902648</c:v>
                </c:pt>
                <c:pt idx="72">
                  <c:v>168.35772907103919</c:v>
                </c:pt>
                <c:pt idx="73">
                  <c:v>182.45798628981365</c:v>
                </c:pt>
                <c:pt idx="74">
                  <c:v>194.96192575832654</c:v>
                </c:pt>
                <c:pt idx="75">
                  <c:v>202.85481617644356</c:v>
                </c:pt>
                <c:pt idx="76">
                  <c:v>202.14886461392842</c:v>
                </c:pt>
                <c:pt idx="77">
                  <c:v>189.9207687454319</c:v>
                </c:pt>
                <c:pt idx="78">
                  <c:v>167.42365979442056</c:v>
                </c:pt>
                <c:pt idx="79">
                  <c:v>140.91578016810308</c:v>
                </c:pt>
                <c:pt idx="80">
                  <c:v>118.08018321772475</c:v>
                </c:pt>
                <c:pt idx="81">
                  <c:v>103.16315128960969</c:v>
                </c:pt>
                <c:pt idx="82">
                  <c:v>95.643303160358471</c:v>
                </c:pt>
                <c:pt idx="83">
                  <c:v>92.647327611130933</c:v>
                </c:pt>
                <c:pt idx="84">
                  <c:v>91.630739249938884</c:v>
                </c:pt>
                <c:pt idx="85">
                  <c:v>91.256279204542139</c:v>
                </c:pt>
                <c:pt idx="86">
                  <c:v>91.040298254880298</c:v>
                </c:pt>
                <c:pt idx="87">
                  <c:v>90.856025582393727</c:v>
                </c:pt>
                <c:pt idx="88">
                  <c:v>90.678720321324477</c:v>
                </c:pt>
                <c:pt idx="89">
                  <c:v>90.504714458742981</c:v>
                </c:pt>
                <c:pt idx="90">
                  <c:v>90.333700250990802</c:v>
                </c:pt>
                <c:pt idx="91">
                  <c:v>90.166091524728031</c:v>
                </c:pt>
                <c:pt idx="92">
                  <c:v>90.003068488951783</c:v>
                </c:pt>
                <c:pt idx="93">
                  <c:v>89.84724990849783</c:v>
                </c:pt>
                <c:pt idx="94">
                  <c:v>89.703906132013444</c:v>
                </c:pt>
                <c:pt idx="95">
                  <c:v>89.582904107745634</c:v>
                </c:pt>
                <c:pt idx="96">
                  <c:v>89.501551002713839</c:v>
                </c:pt>
                <c:pt idx="97">
                  <c:v>89.488311147996214</c:v>
                </c:pt>
                <c:pt idx="98">
                  <c:v>89.586966820062273</c:v>
                </c:pt>
                <c:pt idx="99">
                  <c:v>89.86016619281726</c:v>
                </c:pt>
                <c:pt idx="100">
                  <c:v>90.39055880452689</c:v>
                </c:pt>
                <c:pt idx="101">
                  <c:v>91.277135705390265</c:v>
                </c:pt>
                <c:pt idx="102">
                  <c:v>92.624378303266582</c:v>
                </c:pt>
                <c:pt idx="103">
                  <c:v>94.522678675007768</c:v>
                </c:pt>
                <c:pt idx="104">
                  <c:v>97.019732337085173</c:v>
                </c:pt>
                <c:pt idx="105">
                  <c:v>100.08185987777489</c:v>
                </c:pt>
                <c:pt idx="106">
                  <c:v>103.53856095724632</c:v>
                </c:pt>
                <c:pt idx="107">
                  <c:v>107.0010324581726</c:v>
                </c:pt>
                <c:pt idx="108">
                  <c:v>109.78160367791349</c:v>
                </c:pt>
                <c:pt idx="109">
                  <c:v>110.94263049801002</c:v>
                </c:pt>
                <c:pt idx="110">
                  <c:v>109.65572842566114</c:v>
                </c:pt>
                <c:pt idx="111">
                  <c:v>105.81078247693465</c:v>
                </c:pt>
                <c:pt idx="112">
                  <c:v>100.36198093277849</c:v>
                </c:pt>
                <c:pt idx="113">
                  <c:v>94.901557927321818</c:v>
                </c:pt>
                <c:pt idx="114">
                  <c:v>90.715011295389075</c:v>
                </c:pt>
                <c:pt idx="115">
                  <c:v>88.176816758984174</c:v>
                </c:pt>
                <c:pt idx="116">
                  <c:v>86.916774413202191</c:v>
                </c:pt>
                <c:pt idx="117">
                  <c:v>86.361427782219309</c:v>
                </c:pt>
                <c:pt idx="118">
                  <c:v>86.097419905519857</c:v>
                </c:pt>
                <c:pt idx="119">
                  <c:v>85.925929538071472</c:v>
                </c:pt>
                <c:pt idx="120">
                  <c:v>85.777373995010265</c:v>
                </c:pt>
                <c:pt idx="121">
                  <c:v>85.633437039757581</c:v>
                </c:pt>
                <c:pt idx="122">
                  <c:v>85.49066164930413</c:v>
                </c:pt>
                <c:pt idx="123">
                  <c:v>85.349596853011334</c:v>
                </c:pt>
                <c:pt idx="124">
                  <c:v>85.214268028680607</c:v>
                </c:pt>
                <c:pt idx="125">
                  <c:v>85.09737736923968</c:v>
                </c:pt>
                <c:pt idx="126">
                  <c:v>85.032714836939547</c:v>
                </c:pt>
                <c:pt idx="127">
                  <c:v>85.096426518133057</c:v>
                </c:pt>
                <c:pt idx="128">
                  <c:v>85.430908439631878</c:v>
                </c:pt>
                <c:pt idx="129">
                  <c:v>86.24809492439465</c:v>
                </c:pt>
                <c:pt idx="130">
                  <c:v>87.773701413712388</c:v>
                </c:pt>
                <c:pt idx="131">
                  <c:v>90.108470974858847</c:v>
                </c:pt>
                <c:pt idx="132">
                  <c:v>93.048802061547136</c:v>
                </c:pt>
                <c:pt idx="133">
                  <c:v>95.995967040234646</c:v>
                </c:pt>
                <c:pt idx="134">
                  <c:v>98.094062240222556</c:v>
                </c:pt>
                <c:pt idx="135">
                  <c:v>98.599335947082778</c:v>
                </c:pt>
                <c:pt idx="136">
                  <c:v>97.274775515327093</c:v>
                </c:pt>
                <c:pt idx="137">
                  <c:v>94.528640996703643</c:v>
                </c:pt>
                <c:pt idx="138">
                  <c:v>91.188148546383999</c:v>
                </c:pt>
                <c:pt idx="139">
                  <c:v>88.077572252911352</c:v>
                </c:pt>
                <c:pt idx="140">
                  <c:v>85.691108993771223</c:v>
                </c:pt>
                <c:pt idx="141">
                  <c:v>84.124162140075754</c:v>
                </c:pt>
                <c:pt idx="142">
                  <c:v>83.210851518616053</c:v>
                </c:pt>
                <c:pt idx="143">
                  <c:v>82.709706743418408</c:v>
                </c:pt>
                <c:pt idx="144">
                  <c:v>82.422955525620409</c:v>
                </c:pt>
                <c:pt idx="145">
                  <c:v>82.230124694847888</c:v>
                </c:pt>
                <c:pt idx="146">
                  <c:v>82.072360294526618</c:v>
                </c:pt>
                <c:pt idx="147">
                  <c:v>81.925845464446766</c:v>
                </c:pt>
                <c:pt idx="148">
                  <c:v>81.782458379742565</c:v>
                </c:pt>
                <c:pt idx="149">
                  <c:v>81.639841766276049</c:v>
                </c:pt>
                <c:pt idx="150">
                  <c:v>81.497410345480532</c:v>
                </c:pt>
                <c:pt idx="151">
                  <c:v>81.355040177078308</c:v>
                </c:pt>
                <c:pt idx="152">
                  <c:v>81.21270967518889</c:v>
                </c:pt>
                <c:pt idx="153">
                  <c:v>81.070416510145321</c:v>
                </c:pt>
                <c:pt idx="154">
                  <c:v>80.928161221270585</c:v>
                </c:pt>
                <c:pt idx="155">
                  <c:v>80.785944458910578</c:v>
                </c:pt>
                <c:pt idx="156">
                  <c:v>80.643766601767652</c:v>
                </c:pt>
                <c:pt idx="157">
                  <c:v>80.501627731773226</c:v>
                </c:pt>
                <c:pt idx="158">
                  <c:v>80.359527657248279</c:v>
                </c:pt>
                <c:pt idx="159">
                  <c:v>80.21746594278062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102.73804122111264</c:v>
                </c:pt>
                <c:pt idx="10">
                  <c:v>102.9315979182349</c:v>
                </c:pt>
                <c:pt idx="11">
                  <c:v>103.12159697375573</c:v>
                </c:pt>
                <c:pt idx="12">
                  <c:v>103.30760575281887</c:v>
                </c:pt>
                <c:pt idx="13">
                  <c:v>103.48915057194959</c:v>
                </c:pt>
                <c:pt idx="14">
                  <c:v>103.6657145987954</c:v>
                </c:pt>
                <c:pt idx="15">
                  <c:v>103.83673602042673</c:v>
                </c:pt>
                <c:pt idx="16">
                  <c:v>104.00160658294539</c:v>
                </c:pt>
                <c:pt idx="17">
                  <c:v>104.15967062060986</c:v>
                </c:pt>
                <c:pt idx="18">
                  <c:v>104.31022470794026</c:v>
                </c:pt>
                <c:pt idx="19">
                  <c:v>104.45251808244443</c:v>
                </c:pt>
                <c:pt idx="20">
                  <c:v>104.58575399760001</c:v>
                </c:pt>
                <c:pt idx="21">
                  <c:v>104.70909217415672</c:v>
                </c:pt>
                <c:pt idx="22">
                  <c:v>104.82165252106438</c:v>
                </c:pt>
                <c:pt idx="23">
                  <c:v>104.92252029353922</c:v>
                </c:pt>
                <c:pt idx="24">
                  <c:v>105.01075284297595</c:v>
                </c:pt>
                <c:pt idx="25">
                  <c:v>105.08538808959563</c:v>
                </c:pt>
                <c:pt idx="26">
                  <c:v>105.14545481205282</c:v>
                </c:pt>
                <c:pt idx="27">
                  <c:v>105.18998479726886</c:v>
                </c:pt>
                <c:pt idx="28">
                  <c:v>105.21802682773155</c:v>
                </c:pt>
                <c:pt idx="29">
                  <c:v>105.22866240261924</c:v>
                </c:pt>
                <c:pt idx="30">
                  <c:v>105.22102299487153</c:v>
                </c:pt>
                <c:pt idx="31">
                  <c:v>105.19430854180709</c:v>
                </c:pt>
                <c:pt idx="32">
                  <c:v>105.14780675690236</c:v>
                </c:pt>
                <c:pt idx="33">
                  <c:v>105.08091274146614</c:v>
                </c:pt>
                <c:pt idx="34">
                  <c:v>104.99314827532201</c:v>
                </c:pt>
                <c:pt idx="35">
                  <c:v>104.88418008450419</c:v>
                </c:pt>
                <c:pt idx="36">
                  <c:v>104.75383633102312</c:v>
                </c:pt>
                <c:pt idx="37">
                  <c:v>104.60212055402516</c:v>
                </c:pt>
                <c:pt idx="38">
                  <c:v>104.42922232048532</c:v>
                </c:pt>
                <c:pt idx="39">
                  <c:v>104.23552392137873</c:v>
                </c:pt>
                <c:pt idx="40">
                  <c:v>104.02160257660913</c:v>
                </c:pt>
                <c:pt idx="41">
                  <c:v>103.78822778476598</c:v>
                </c:pt>
                <c:pt idx="42">
                  <c:v>103.53635366319719</c:v>
                </c:pt>
                <c:pt idx="43">
                  <c:v>103.26710635673618</c:v>
                </c:pt>
                <c:pt idx="44">
                  <c:v>102.98176683324009</c:v>
                </c:pt>
                <c:pt idx="45">
                  <c:v>102.6817496127459</c:v>
                </c:pt>
                <c:pt idx="46">
                  <c:v>102.36857817666234</c:v>
                </c:pt>
                <c:pt idx="47">
                  <c:v>102.04385795839325</c:v>
                </c:pt>
                <c:pt idx="48">
                  <c:v>101.70924791558932</c:v>
                </c:pt>
                <c:pt idx="49">
                  <c:v>101.36643172058481</c:v>
                </c:pt>
                <c:pt idx="50">
                  <c:v>101.01708957908852</c:v>
                </c:pt>
                <c:pt idx="51">
                  <c:v>100.66287160308146</c:v>
                </c:pt>
                <c:pt idx="52">
                  <c:v>100.30537353208975</c:v>
                </c:pt>
                <c:pt idx="53">
                  <c:v>99.94611543082965</c:v>
                </c:pt>
                <c:pt idx="54">
                  <c:v>99.586523805575681</c:v>
                </c:pt>
                <c:pt idx="55">
                  <c:v>99.227917391358488</c:v>
                </c:pt>
                <c:pt idx="56">
                  <c:v>98.871496680611628</c:v>
                </c:pt>
                <c:pt idx="57">
                  <c:v>98.518337101938201</c:v>
                </c:pt>
                <c:pt idx="58">
                  <c:v>98.169385622844473</c:v>
                </c:pt>
                <c:pt idx="59">
                  <c:v>97.825460446828359</c:v>
                </c:pt>
                <c:pt idx="60">
                  <c:v>97.487253404244811</c:v>
                </c:pt>
                <c:pt idx="61">
                  <c:v>97.155334596424524</c:v>
                </c:pt>
                <c:pt idx="62">
                  <c:v>96.830158840186357</c:v>
                </c:pt>
                <c:pt idx="63">
                  <c:v>96.51207347052015</c:v>
                </c:pt>
                <c:pt idx="64">
                  <c:v>96.20132708761183</c:v>
                </c:pt>
                <c:pt idx="65">
                  <c:v>95.898078875305274</c:v>
                </c:pt>
                <c:pt idx="66">
                  <c:v>95.602408166699178</c:v>
                </c:pt>
                <c:pt idx="67">
                  <c:v>95.314323984674644</c:v>
                </c:pt>
                <c:pt idx="68">
                  <c:v>95.033774337350238</c:v>
                </c:pt>
                <c:pt idx="69">
                  <c:v>94.760655098199422</c:v>
                </c:pt>
                <c:pt idx="70">
                  <c:v>94.494818346068541</c:v>
                </c:pt>
                <c:pt idx="71">
                  <c:v>94.236080080509055</c:v>
                </c:pt>
                <c:pt idx="72">
                  <c:v>93.984227262177328</c:v>
                </c:pt>
                <c:pt idx="73">
                  <c:v>93.739024156481506</c:v>
                </c:pt>
                <c:pt idx="74">
                  <c:v>93.500217981425763</c:v>
                </c:pt>
                <c:pt idx="75">
                  <c:v>93.267543878180305</c:v>
                </c:pt>
                <c:pt idx="76">
                  <c:v>93.040729235888008</c:v>
                </c:pt>
                <c:pt idx="77">
                  <c:v>92.819497411252428</c:v>
                </c:pt>
                <c:pt idx="78">
                  <c:v>92.603570889193094</c:v>
                </c:pt>
                <c:pt idx="79">
                  <c:v>92.392673933921856</c:v>
                </c:pt>
                <c:pt idx="80">
                  <c:v>92.186534780756986</c:v>
                </c:pt>
                <c:pt idx="81">
                  <c:v>91.984887418348691</c:v>
                </c:pt>
                <c:pt idx="82">
                  <c:v>91.787473009168622</c:v>
                </c:pt>
                <c:pt idx="83">
                  <c:v>91.594040993473413</c:v>
                </c:pt>
                <c:pt idx="84">
                  <c:v>91.404349918780099</c:v>
                </c:pt>
                <c:pt idx="85">
                  <c:v>91.218168033418124</c:v>
                </c:pt>
                <c:pt idx="86">
                  <c:v>91.035273679129972</c:v>
                </c:pt>
                <c:pt idx="87">
                  <c:v>90.855455514110915</c:v>
                </c:pt>
                <c:pt idx="88">
                  <c:v>90.678512594408261</c:v>
                </c:pt>
                <c:pt idx="89">
                  <c:v>90.504254338307362</c:v>
                </c:pt>
                <c:pt idx="90">
                  <c:v>90.332500395258506</c:v>
                </c:pt>
                <c:pt idx="91">
                  <c:v>90.163080438072527</c:v>
                </c:pt>
                <c:pt idx="92">
                  <c:v>89.995833894541491</c:v>
                </c:pt>
                <c:pt idx="93">
                  <c:v>89.830609632327295</c:v>
                </c:pt>
                <c:pt idx="94">
                  <c:v>89.66726560889532</c:v>
                </c:pt>
                <c:pt idx="95">
                  <c:v>89.505668496444045</c:v>
                </c:pt>
                <c:pt idx="96">
                  <c:v>89.345693290175404</c:v>
                </c:pt>
                <c:pt idx="97">
                  <c:v>89.187222906850735</c:v>
                </c:pt>
                <c:pt idx="98">
                  <c:v>89.03014777936437</c:v>
                </c:pt>
                <c:pt idx="99">
                  <c:v>88.874365452022687</c:v>
                </c:pt>
                <c:pt idx="100">
                  <c:v>88.71978018032604</c:v>
                </c:pt>
                <c:pt idx="101">
                  <c:v>88.566302538294934</c:v>
                </c:pt>
                <c:pt idx="102">
                  <c:v>88.413849035748186</c:v>
                </c:pt>
                <c:pt idx="103">
                  <c:v>88.262341747413231</c:v>
                </c:pt>
                <c:pt idx="104">
                  <c:v>88.111707955315808</c:v>
                </c:pt>
                <c:pt idx="105">
                  <c:v>87.961879805546431</c:v>
                </c:pt>
                <c:pt idx="106">
                  <c:v>87.812793980223617</c:v>
                </c:pt>
                <c:pt idx="107">
                  <c:v>87.66439138525854</c:v>
                </c:pt>
                <c:pt idx="108">
                  <c:v>87.516616854366092</c:v>
                </c:pt>
                <c:pt idx="109">
                  <c:v>87.369418869651355</c:v>
                </c:pt>
                <c:pt idx="110">
                  <c:v>87.2227492990245</c:v>
                </c:pt>
                <c:pt idx="111">
                  <c:v>87.076563150648113</c:v>
                </c:pt>
                <c:pt idx="112">
                  <c:v>86.930818344596076</c:v>
                </c:pt>
                <c:pt idx="113">
                  <c:v>86.785475501889763</c:v>
                </c:pt>
                <c:pt idx="114">
                  <c:v>86.640497751067116</c:v>
                </c:pt>
                <c:pt idx="115">
                  <c:v>86.495850552426646</c:v>
                </c:pt>
                <c:pt idx="116">
                  <c:v>86.351501540057228</c:v>
                </c:pt>
                <c:pt idx="117">
                  <c:v>86.207420381707735</c:v>
                </c:pt>
                <c:pt idx="118">
                  <c:v>86.063578656459299</c:v>
                </c:pt>
                <c:pt idx="119">
                  <c:v>85.919949750025012</c:v>
                </c:pt>
                <c:pt idx="120">
                  <c:v>85.776508767311952</c:v>
                </c:pt>
                <c:pt idx="121">
                  <c:v>85.633232461635174</c:v>
                </c:pt>
                <c:pt idx="122">
                  <c:v>85.490099179667737</c:v>
                </c:pt>
                <c:pt idx="123">
                  <c:v>85.347088820856484</c:v>
                </c:pt>
                <c:pt idx="124">
                  <c:v>85.204182809634162</c:v>
                </c:pt>
                <c:pt idx="125">
                  <c:v>85.061364078339878</c:v>
                </c:pt>
                <c:pt idx="126">
                  <c:v>84.918617058341596</c:v>
                </c:pt>
                <c:pt idx="127">
                  <c:v>84.77592767647279</c:v>
                </c:pt>
                <c:pt idx="128">
                  <c:v>84.633283353584531</c:v>
                </c:pt>
                <c:pt idx="129">
                  <c:v>84.490673001813803</c:v>
                </c:pt>
                <c:pt idx="130">
                  <c:v>84.348087017115262</c:v>
                </c:pt>
                <c:pt idx="131">
                  <c:v>84.205517263725369</c:v>
                </c:pt>
                <c:pt idx="132">
                  <c:v>84.062957047545012</c:v>
                </c:pt>
                <c:pt idx="133">
                  <c:v>83.920401075940134</c:v>
                </c:pt>
                <c:pt idx="134">
                  <c:v>83.777845402156828</c:v>
                </c:pt>
                <c:pt idx="135">
                  <c:v>83.635287353389202</c:v>
                </c:pt>
                <c:pt idx="136">
                  <c:v>83.492725442478886</c:v>
                </c:pt>
                <c:pt idx="137">
                  <c:v>83.35015926419311</c:v>
                </c:pt>
                <c:pt idx="138">
                  <c:v>83.20758937795739</c:v>
                </c:pt>
                <c:pt idx="139">
                  <c:v>83.065017179733928</c:v>
                </c:pt>
                <c:pt idx="140">
                  <c:v>82.922444766377737</c:v>
                </c:pt>
                <c:pt idx="141">
                  <c:v>82.779874796221947</c:v>
                </c:pt>
                <c:pt idx="142">
                  <c:v>82.637310349816786</c:v>
                </c:pt>
                <c:pt idx="143">
                  <c:v>82.49475479466966</c:v>
                </c:pt>
                <c:pt idx="144">
                  <c:v>82.352211657527434</c:v>
                </c:pt>
                <c:pt idx="145">
                  <c:v>82.209684507244802</c:v>
                </c:pt>
                <c:pt idx="146">
                  <c:v>82.06717685064605</c:v>
                </c:pt>
                <c:pt idx="147">
                  <c:v>81.924692043070422</c:v>
                </c:pt>
                <c:pt idx="148">
                  <c:v>81.782233214552363</c:v>
                </c:pt>
                <c:pt idx="149">
                  <c:v>81.639803211879908</c:v>
                </c:pt>
                <c:pt idx="150">
                  <c:v>81.497404556139998</c:v>
                </c:pt>
                <c:pt idx="151">
                  <c:v>81.355039414829662</c:v>
                </c:pt>
                <c:pt idx="152">
                  <c:v>81.212709587203108</c:v>
                </c:pt>
                <c:pt idx="153">
                  <c:v>81.070416501242704</c:v>
                </c:pt>
                <c:pt idx="154">
                  <c:v>80.928161220481073</c:v>
                </c:pt>
                <c:pt idx="155">
                  <c:v>80.785944458849215</c:v>
                </c:pt>
                <c:pt idx="156">
                  <c:v>80.643766601763474</c:v>
                </c:pt>
                <c:pt idx="157">
                  <c:v>80.50162773177297</c:v>
                </c:pt>
                <c:pt idx="158">
                  <c:v>80.359527657248265</c:v>
                </c:pt>
                <c:pt idx="159">
                  <c:v>80.21746594278062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100.05200000000001</c:v>
                </c:pt>
                <c:pt idx="1">
                  <c:v>102.483</c:v>
                </c:pt>
                <c:pt idx="2">
                  <c:v>100.517</c:v>
                </c:pt>
                <c:pt idx="3">
                  <c:v>100.46599999999999</c:v>
                </c:pt>
                <c:pt idx="4">
                  <c:v>100.241</c:v>
                </c:pt>
                <c:pt idx="5">
                  <c:v>99.206999999999994</c:v>
                </c:pt>
                <c:pt idx="6">
                  <c:v>102.53400000000001</c:v>
                </c:pt>
                <c:pt idx="7">
                  <c:v>100.69</c:v>
                </c:pt>
                <c:pt idx="8">
                  <c:v>101.983</c:v>
                </c:pt>
                <c:pt idx="9">
                  <c:v>99.69</c:v>
                </c:pt>
                <c:pt idx="10">
                  <c:v>100.345</c:v>
                </c:pt>
                <c:pt idx="11">
                  <c:v>99.930999999999997</c:v>
                </c:pt>
                <c:pt idx="12">
                  <c:v>98.844999999999999</c:v>
                </c:pt>
                <c:pt idx="13">
                  <c:v>99.706999999999994</c:v>
                </c:pt>
                <c:pt idx="14">
                  <c:v>99.483000000000004</c:v>
                </c:pt>
                <c:pt idx="15">
                  <c:v>100.79300000000001</c:v>
                </c:pt>
                <c:pt idx="16">
                  <c:v>102.29300000000001</c:v>
                </c:pt>
                <c:pt idx="17">
                  <c:v>99.741</c:v>
                </c:pt>
                <c:pt idx="18">
                  <c:v>99.5</c:v>
                </c:pt>
                <c:pt idx="19">
                  <c:v>100.776</c:v>
                </c:pt>
                <c:pt idx="20">
                  <c:v>102.914</c:v>
                </c:pt>
                <c:pt idx="21">
                  <c:v>101.241</c:v>
                </c:pt>
                <c:pt idx="22">
                  <c:v>102.776</c:v>
                </c:pt>
                <c:pt idx="23">
                  <c:v>100.13800000000001</c:v>
                </c:pt>
                <c:pt idx="24">
                  <c:v>102.017</c:v>
                </c:pt>
                <c:pt idx="25">
                  <c:v>100.36199999999999</c:v>
                </c:pt>
                <c:pt idx="26">
                  <c:v>100.569</c:v>
                </c:pt>
                <c:pt idx="27">
                  <c:v>101.69</c:v>
                </c:pt>
                <c:pt idx="28">
                  <c:v>101.621</c:v>
                </c:pt>
                <c:pt idx="29">
                  <c:v>103.44799999999999</c:v>
                </c:pt>
                <c:pt idx="30">
                  <c:v>102.241</c:v>
                </c:pt>
                <c:pt idx="31">
                  <c:v>102.69</c:v>
                </c:pt>
                <c:pt idx="32">
                  <c:v>101.086</c:v>
                </c:pt>
                <c:pt idx="33">
                  <c:v>104.60299999999999</c:v>
                </c:pt>
                <c:pt idx="34">
                  <c:v>102.69</c:v>
                </c:pt>
                <c:pt idx="35">
                  <c:v>105.31</c:v>
                </c:pt>
                <c:pt idx="36">
                  <c:v>104.776</c:v>
                </c:pt>
                <c:pt idx="37">
                  <c:v>104.81</c:v>
                </c:pt>
                <c:pt idx="38">
                  <c:v>104.828</c:v>
                </c:pt>
                <c:pt idx="39">
                  <c:v>105.724</c:v>
                </c:pt>
                <c:pt idx="40">
                  <c:v>104.96599999999999</c:v>
                </c:pt>
                <c:pt idx="41">
                  <c:v>107.741</c:v>
                </c:pt>
                <c:pt idx="42">
                  <c:v>111.017</c:v>
                </c:pt>
                <c:pt idx="43">
                  <c:v>110.517</c:v>
                </c:pt>
                <c:pt idx="44">
                  <c:v>111.79300000000001</c:v>
                </c:pt>
                <c:pt idx="45">
                  <c:v>115.70699999999999</c:v>
                </c:pt>
                <c:pt idx="46">
                  <c:v>117.586</c:v>
                </c:pt>
                <c:pt idx="47">
                  <c:v>123.63800000000001</c:v>
                </c:pt>
                <c:pt idx="48">
                  <c:v>137.72399999999999</c:v>
                </c:pt>
                <c:pt idx="49">
                  <c:v>151.672</c:v>
                </c:pt>
                <c:pt idx="50">
                  <c:v>170.08600000000001</c:v>
                </c:pt>
                <c:pt idx="51">
                  <c:v>190.37899999999999</c:v>
                </c:pt>
                <c:pt idx="52">
                  <c:v>205.828</c:v>
                </c:pt>
                <c:pt idx="53">
                  <c:v>216.53399999999999</c:v>
                </c:pt>
                <c:pt idx="54">
                  <c:v>223.27600000000001</c:v>
                </c:pt>
                <c:pt idx="55">
                  <c:v>228.655</c:v>
                </c:pt>
                <c:pt idx="56">
                  <c:v>228.36199999999999</c:v>
                </c:pt>
                <c:pt idx="57">
                  <c:v>225.483</c:v>
                </c:pt>
                <c:pt idx="58">
                  <c:v>215.94800000000001</c:v>
                </c:pt>
                <c:pt idx="59">
                  <c:v>194.39699999999999</c:v>
                </c:pt>
                <c:pt idx="60">
                  <c:v>162.53399999999999</c:v>
                </c:pt>
                <c:pt idx="61">
                  <c:v>127.586</c:v>
                </c:pt>
                <c:pt idx="62">
                  <c:v>106.276</c:v>
                </c:pt>
                <c:pt idx="63">
                  <c:v>98.914000000000001</c:v>
                </c:pt>
                <c:pt idx="64">
                  <c:v>97.620999999999995</c:v>
                </c:pt>
                <c:pt idx="65">
                  <c:v>99.016999999999996</c:v>
                </c:pt>
                <c:pt idx="66">
                  <c:v>102.569</c:v>
                </c:pt>
                <c:pt idx="67">
                  <c:v>106.39700000000001</c:v>
                </c:pt>
                <c:pt idx="68">
                  <c:v>113.672</c:v>
                </c:pt>
                <c:pt idx="69">
                  <c:v>124.70699999999999</c:v>
                </c:pt>
                <c:pt idx="70">
                  <c:v>138.03399999999999</c:v>
                </c:pt>
                <c:pt idx="71">
                  <c:v>153.25899999999999</c:v>
                </c:pt>
                <c:pt idx="72">
                  <c:v>167.94800000000001</c:v>
                </c:pt>
                <c:pt idx="73">
                  <c:v>178.63800000000001</c:v>
                </c:pt>
                <c:pt idx="74">
                  <c:v>188.56899999999999</c:v>
                </c:pt>
                <c:pt idx="75">
                  <c:v>193.08600000000001</c:v>
                </c:pt>
                <c:pt idx="76">
                  <c:v>194.983</c:v>
                </c:pt>
                <c:pt idx="77">
                  <c:v>191.845</c:v>
                </c:pt>
                <c:pt idx="78">
                  <c:v>177.94800000000001</c:v>
                </c:pt>
                <c:pt idx="79">
                  <c:v>155</c:v>
                </c:pt>
                <c:pt idx="80">
                  <c:v>125.20699999999999</c:v>
                </c:pt>
                <c:pt idx="81">
                  <c:v>103.44799999999999</c:v>
                </c:pt>
                <c:pt idx="82">
                  <c:v>94.016999999999996</c:v>
                </c:pt>
                <c:pt idx="83">
                  <c:v>89.983000000000004</c:v>
                </c:pt>
                <c:pt idx="84">
                  <c:v>91.465999999999994</c:v>
                </c:pt>
                <c:pt idx="85">
                  <c:v>90.275999999999996</c:v>
                </c:pt>
                <c:pt idx="86">
                  <c:v>90.793000000000006</c:v>
                </c:pt>
                <c:pt idx="87">
                  <c:v>91.138000000000005</c:v>
                </c:pt>
                <c:pt idx="88">
                  <c:v>90.206999999999994</c:v>
                </c:pt>
                <c:pt idx="89">
                  <c:v>92</c:v>
                </c:pt>
                <c:pt idx="90">
                  <c:v>91.206999999999994</c:v>
                </c:pt>
                <c:pt idx="91">
                  <c:v>89.052000000000007</c:v>
                </c:pt>
                <c:pt idx="92">
                  <c:v>91.844999999999999</c:v>
                </c:pt>
                <c:pt idx="93">
                  <c:v>90.224000000000004</c:v>
                </c:pt>
                <c:pt idx="94">
                  <c:v>89.897000000000006</c:v>
                </c:pt>
                <c:pt idx="95">
                  <c:v>90.983000000000004</c:v>
                </c:pt>
                <c:pt idx="96">
                  <c:v>92.085999999999999</c:v>
                </c:pt>
                <c:pt idx="97">
                  <c:v>91.81</c:v>
                </c:pt>
                <c:pt idx="98">
                  <c:v>91.224000000000004</c:v>
                </c:pt>
                <c:pt idx="99">
                  <c:v>91.861999999999995</c:v>
                </c:pt>
                <c:pt idx="100">
                  <c:v>90.655000000000001</c:v>
                </c:pt>
                <c:pt idx="101">
                  <c:v>90.171999999999997</c:v>
                </c:pt>
                <c:pt idx="102">
                  <c:v>89.793000000000006</c:v>
                </c:pt>
                <c:pt idx="103">
                  <c:v>92.052000000000007</c:v>
                </c:pt>
                <c:pt idx="104">
                  <c:v>94.69</c:v>
                </c:pt>
                <c:pt idx="105">
                  <c:v>99.534000000000006</c:v>
                </c:pt>
                <c:pt idx="106">
                  <c:v>102.845</c:v>
                </c:pt>
                <c:pt idx="107">
                  <c:v>108.03400000000001</c:v>
                </c:pt>
                <c:pt idx="108">
                  <c:v>111.63800000000001</c:v>
                </c:pt>
                <c:pt idx="109">
                  <c:v>112.241</c:v>
                </c:pt>
                <c:pt idx="110">
                  <c:v>113.5</c:v>
                </c:pt>
                <c:pt idx="111">
                  <c:v>112.63800000000001</c:v>
                </c:pt>
                <c:pt idx="112">
                  <c:v>107.121</c:v>
                </c:pt>
                <c:pt idx="113">
                  <c:v>101.13800000000001</c:v>
                </c:pt>
                <c:pt idx="114">
                  <c:v>94.034000000000006</c:v>
                </c:pt>
                <c:pt idx="115">
                  <c:v>92.844999999999999</c:v>
                </c:pt>
                <c:pt idx="116">
                  <c:v>90.81</c:v>
                </c:pt>
                <c:pt idx="117">
                  <c:v>86.81</c:v>
                </c:pt>
                <c:pt idx="118">
                  <c:v>85.793000000000006</c:v>
                </c:pt>
                <c:pt idx="119">
                  <c:v>87.655000000000001</c:v>
                </c:pt>
                <c:pt idx="120">
                  <c:v>87.655000000000001</c:v>
                </c:pt>
                <c:pt idx="121">
                  <c:v>84.447999999999993</c:v>
                </c:pt>
                <c:pt idx="122">
                  <c:v>86.793000000000006</c:v>
                </c:pt>
                <c:pt idx="123">
                  <c:v>85.552000000000007</c:v>
                </c:pt>
                <c:pt idx="124">
                  <c:v>83.293000000000006</c:v>
                </c:pt>
                <c:pt idx="125">
                  <c:v>85.775999999999996</c:v>
                </c:pt>
                <c:pt idx="126">
                  <c:v>86.879000000000005</c:v>
                </c:pt>
                <c:pt idx="127">
                  <c:v>87.259</c:v>
                </c:pt>
                <c:pt idx="128">
                  <c:v>85.414000000000001</c:v>
                </c:pt>
                <c:pt idx="129">
                  <c:v>86.534000000000006</c:v>
                </c:pt>
                <c:pt idx="130">
                  <c:v>86.120999999999995</c:v>
                </c:pt>
                <c:pt idx="131">
                  <c:v>90.81</c:v>
                </c:pt>
                <c:pt idx="132">
                  <c:v>93.844999999999999</c:v>
                </c:pt>
                <c:pt idx="133">
                  <c:v>97.861999999999995</c:v>
                </c:pt>
                <c:pt idx="134">
                  <c:v>99.259</c:v>
                </c:pt>
                <c:pt idx="135">
                  <c:v>102.741</c:v>
                </c:pt>
                <c:pt idx="136">
                  <c:v>100.81</c:v>
                </c:pt>
                <c:pt idx="137">
                  <c:v>98.585999999999999</c:v>
                </c:pt>
                <c:pt idx="138">
                  <c:v>95.914000000000001</c:v>
                </c:pt>
                <c:pt idx="139">
                  <c:v>93.741</c:v>
                </c:pt>
                <c:pt idx="140">
                  <c:v>91.447999999999993</c:v>
                </c:pt>
                <c:pt idx="141">
                  <c:v>86.569000000000003</c:v>
                </c:pt>
                <c:pt idx="142">
                  <c:v>85.19</c:v>
                </c:pt>
                <c:pt idx="143">
                  <c:v>84.465999999999994</c:v>
                </c:pt>
                <c:pt idx="144">
                  <c:v>84.516999999999996</c:v>
                </c:pt>
                <c:pt idx="145">
                  <c:v>84.120999999999995</c:v>
                </c:pt>
                <c:pt idx="146">
                  <c:v>85.5</c:v>
                </c:pt>
                <c:pt idx="147">
                  <c:v>83.483000000000004</c:v>
                </c:pt>
                <c:pt idx="148">
                  <c:v>83.361999999999995</c:v>
                </c:pt>
                <c:pt idx="149">
                  <c:v>84.447999999999993</c:v>
                </c:pt>
                <c:pt idx="150">
                  <c:v>83.671999999999997</c:v>
                </c:pt>
                <c:pt idx="151">
                  <c:v>82.516999999999996</c:v>
                </c:pt>
                <c:pt idx="152">
                  <c:v>83.483000000000004</c:v>
                </c:pt>
                <c:pt idx="153">
                  <c:v>84.052000000000007</c:v>
                </c:pt>
                <c:pt idx="154">
                  <c:v>85.361999999999995</c:v>
                </c:pt>
                <c:pt idx="155">
                  <c:v>82.724000000000004</c:v>
                </c:pt>
                <c:pt idx="156">
                  <c:v>82.569000000000003</c:v>
                </c:pt>
                <c:pt idx="157">
                  <c:v>81.983000000000004</c:v>
                </c:pt>
                <c:pt idx="158">
                  <c:v>81.569000000000003</c:v>
                </c:pt>
                <c:pt idx="159">
                  <c:v>83.19</c:v>
                </c:pt>
                <c:pt idx="160">
                  <c:v>83.241</c:v>
                </c:pt>
                <c:pt idx="161">
                  <c:v>80.516999999999996</c:v>
                </c:pt>
                <c:pt idx="162">
                  <c:v>82.328000000000003</c:v>
                </c:pt>
                <c:pt idx="163">
                  <c:v>83.206999999999994</c:v>
                </c:pt>
                <c:pt idx="164">
                  <c:v>82.206999999999994</c:v>
                </c:pt>
                <c:pt idx="165">
                  <c:v>83.085999999999999</c:v>
                </c:pt>
                <c:pt idx="166">
                  <c:v>80.638000000000005</c:v>
                </c:pt>
                <c:pt idx="167">
                  <c:v>83.275999999999996</c:v>
                </c:pt>
                <c:pt idx="168">
                  <c:v>82.534000000000006</c:v>
                </c:pt>
                <c:pt idx="169">
                  <c:v>80.293000000000006</c:v>
                </c:pt>
                <c:pt idx="170">
                  <c:v>81.793000000000006</c:v>
                </c:pt>
                <c:pt idx="171">
                  <c:v>82.793000000000006</c:v>
                </c:pt>
                <c:pt idx="172">
                  <c:v>80.914000000000001</c:v>
                </c:pt>
                <c:pt idx="173">
                  <c:v>84.034000000000006</c:v>
                </c:pt>
                <c:pt idx="174">
                  <c:v>80.241</c:v>
                </c:pt>
                <c:pt idx="175">
                  <c:v>81.759</c:v>
                </c:pt>
                <c:pt idx="176">
                  <c:v>79.965999999999994</c:v>
                </c:pt>
                <c:pt idx="177">
                  <c:v>83.914000000000001</c:v>
                </c:pt>
                <c:pt idx="178">
                  <c:v>81.483000000000004</c:v>
                </c:pt>
                <c:pt idx="179">
                  <c:v>81.447999999999993</c:v>
                </c:pt>
                <c:pt idx="180">
                  <c:v>81.655000000000001</c:v>
                </c:pt>
                <c:pt idx="181">
                  <c:v>81.741</c:v>
                </c:pt>
                <c:pt idx="182">
                  <c:v>80.328000000000003</c:v>
                </c:pt>
                <c:pt idx="183">
                  <c:v>78.361999999999995</c:v>
                </c:pt>
                <c:pt idx="184">
                  <c:v>82.706999999999994</c:v>
                </c:pt>
                <c:pt idx="185">
                  <c:v>81.085999999999999</c:v>
                </c:pt>
                <c:pt idx="186">
                  <c:v>80.034000000000006</c:v>
                </c:pt>
                <c:pt idx="187">
                  <c:v>81.69</c:v>
                </c:pt>
                <c:pt idx="188">
                  <c:v>78.844999999999999</c:v>
                </c:pt>
                <c:pt idx="189">
                  <c:v>80.947999999999993</c:v>
                </c:pt>
                <c:pt idx="190">
                  <c:v>79.759</c:v>
                </c:pt>
                <c:pt idx="191">
                  <c:v>79.397000000000006</c:v>
                </c:pt>
                <c:pt idx="192">
                  <c:v>81.430999999999997</c:v>
                </c:pt>
                <c:pt idx="193">
                  <c:v>80.19</c:v>
                </c:pt>
                <c:pt idx="194">
                  <c:v>80.983000000000004</c:v>
                </c:pt>
                <c:pt idx="195">
                  <c:v>80.069000000000003</c:v>
                </c:pt>
                <c:pt idx="196">
                  <c:v>78.655000000000001</c:v>
                </c:pt>
                <c:pt idx="197">
                  <c:v>79.552000000000007</c:v>
                </c:pt>
                <c:pt idx="198">
                  <c:v>79.275999999999996</c:v>
                </c:pt>
                <c:pt idx="199">
                  <c:v>80.275999999999996</c:v>
                </c:pt>
                <c:pt idx="200">
                  <c:v>81.241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99.256683999148279</c:v>
                </c:pt>
                <c:pt idx="8">
                  <c:v>99.429140427487994</c:v>
                </c:pt>
                <c:pt idx="9">
                  <c:v>99.600379296213674</c:v>
                </c:pt>
                <c:pt idx="10">
                  <c:v>99.770183399541665</c:v>
                </c:pt>
                <c:pt idx="11">
                  <c:v>99.938309027477743</c:v>
                </c:pt>
                <c:pt idx="12">
                  <c:v>100.10448378056952</c:v>
                </c:pt>
                <c:pt idx="13">
                  <c:v>100.26840438602916</c:v>
                </c:pt>
                <c:pt idx="14">
                  <c:v>100.42973456342446</c:v>
                </c:pt>
                <c:pt idx="15">
                  <c:v>100.58810300020809</c:v>
                </c:pt>
                <c:pt idx="16">
                  <c:v>100.74310151178322</c:v>
                </c:pt>
                <c:pt idx="17">
                  <c:v>100.89428347896973</c:v>
                </c:pt>
                <c:pt idx="18">
                  <c:v>101.04116268072899</c:v>
                </c:pt>
                <c:pt idx="19">
                  <c:v>101.18321267845461</c:v>
                </c:pt>
                <c:pt idx="20">
                  <c:v>101.31986697361936</c:v>
                </c:pt>
                <c:pt idx="21">
                  <c:v>101.45052027968718</c:v>
                </c:pt>
                <c:pt idx="22">
                  <c:v>101.57453147177671</c:v>
                </c:pt>
                <c:pt idx="23">
                  <c:v>101.6912291927927</c:v>
                </c:pt>
                <c:pt idx="24">
                  <c:v>101.79992185492054</c:v>
                </c:pt>
                <c:pt idx="25">
                  <c:v>101.89991512759676</c:v>
                </c:pt>
                <c:pt idx="26">
                  <c:v>101.99054232595087</c:v>
                </c:pt>
                <c:pt idx="27">
                  <c:v>102.07121694966919</c:v>
                </c:pt>
                <c:pt idx="28">
                  <c:v>102.14152268514545</c:v>
                </c:pt>
                <c:pt idx="29">
                  <c:v>102.20136530740115</c:v>
                </c:pt>
                <c:pt idx="30">
                  <c:v>102.25122389495282</c:v>
                </c:pt>
                <c:pt idx="31">
                  <c:v>102.29255602022232</c:v>
                </c:pt>
                <c:pt idx="32">
                  <c:v>102.32843259284805</c:v>
                </c:pt>
                <c:pt idx="33">
                  <c:v>102.36450059010521</c:v>
                </c:pt>
                <c:pt idx="34">
                  <c:v>102.41039112496796</c:v>
                </c:pt>
                <c:pt idx="35">
                  <c:v>102.48169776600545</c:v>
                </c:pt>
                <c:pt idx="36">
                  <c:v>102.60263341275009</c:v>
                </c:pt>
                <c:pt idx="37">
                  <c:v>102.80941781856826</c:v>
                </c:pt>
                <c:pt idx="38">
                  <c:v>103.1543357581385</c:v>
                </c:pt>
                <c:pt idx="39">
                  <c:v>103.71022551005326</c:v>
                </c:pt>
                <c:pt idx="40">
                  <c:v>104.57490725148136</c:v>
                </c:pt>
                <c:pt idx="41">
                  <c:v>105.87475862048977</c:v>
                </c:pt>
                <c:pt idx="42">
                  <c:v>107.76633385281738</c:v>
                </c:pt>
                <c:pt idx="43">
                  <c:v>110.43467674124358</c:v>
                </c:pt>
                <c:pt idx="44">
                  <c:v>114.08689410719148</c:v>
                </c:pt>
                <c:pt idx="45">
                  <c:v>118.93974252586462</c:v>
                </c:pt>
                <c:pt idx="46">
                  <c:v>125.20052567718847</c:v>
                </c:pt>
                <c:pt idx="47">
                  <c:v>133.04153781644644</c:v>
                </c:pt>
                <c:pt idx="48">
                  <c:v>142.56955707095418</c:v>
                </c:pt>
                <c:pt idx="49">
                  <c:v>153.79323477562698</c:v>
                </c:pt>
                <c:pt idx="50">
                  <c:v>166.59180160582753</c:v>
                </c:pt>
                <c:pt idx="51">
                  <c:v>180.68546080601189</c:v>
                </c:pt>
                <c:pt idx="52">
                  <c:v>195.59370023551961</c:v>
                </c:pt>
                <c:pt idx="53">
                  <c:v>210.53422250882127</c:v>
                </c:pt>
                <c:pt idx="54">
                  <c:v>224.18646407856318</c:v>
                </c:pt>
                <c:pt idx="55">
                  <c:v>234.33547602106341</c:v>
                </c:pt>
                <c:pt idx="56">
                  <c:v>237.76040282566655</c:v>
                </c:pt>
                <c:pt idx="57">
                  <c:v>231.09727569732573</c:v>
                </c:pt>
                <c:pt idx="58">
                  <c:v>212.95299092953996</c:v>
                </c:pt>
                <c:pt idx="59">
                  <c:v>185.95905676641235</c:v>
                </c:pt>
                <c:pt idx="60">
                  <c:v>156.46818504835531</c:v>
                </c:pt>
                <c:pt idx="61">
                  <c:v>131.36166246486928</c:v>
                </c:pt>
                <c:pt idx="62">
                  <c:v>114.51772009616091</c:v>
                </c:pt>
                <c:pt idx="63">
                  <c:v>105.86775009089361</c:v>
                </c:pt>
                <c:pt idx="64">
                  <c:v>103.1121250467466</c:v>
                </c:pt>
                <c:pt idx="65">
                  <c:v>103.90330439564241</c:v>
                </c:pt>
                <c:pt idx="66">
                  <c:v>106.87452980827754</c:v>
                </c:pt>
                <c:pt idx="67">
                  <c:v>111.56340593003534</c:v>
                </c:pt>
                <c:pt idx="68">
                  <c:v>117.97146310121393</c:v>
                </c:pt>
                <c:pt idx="69">
                  <c:v>126.21558856803728</c:v>
                </c:pt>
                <c:pt idx="70">
                  <c:v>136.33728579334974</c:v>
                </c:pt>
                <c:pt idx="71">
                  <c:v>148.20014490614761</c:v>
                </c:pt>
                <c:pt idx="72">
                  <c:v>161.41136004568352</c:v>
                </c:pt>
                <c:pt idx="73">
                  <c:v>175.19908658276356</c:v>
                </c:pt>
                <c:pt idx="74">
                  <c:v>188.14327839042917</c:v>
                </c:pt>
                <c:pt idx="75">
                  <c:v>197.76343118040919</c:v>
                </c:pt>
                <c:pt idx="76">
                  <c:v>200.46486191474472</c:v>
                </c:pt>
                <c:pt idx="77">
                  <c:v>192.85025485396358</c:v>
                </c:pt>
                <c:pt idx="78">
                  <c:v>174.48737324935445</c:v>
                </c:pt>
                <c:pt idx="79">
                  <c:v>149.75163958317609</c:v>
                </c:pt>
                <c:pt idx="80">
                  <c:v>125.90597827757853</c:v>
                </c:pt>
                <c:pt idx="81">
                  <c:v>108.52246440617265</c:v>
                </c:pt>
                <c:pt idx="82">
                  <c:v>98.737477622832785</c:v>
                </c:pt>
                <c:pt idx="83">
                  <c:v>94.410896279337621</c:v>
                </c:pt>
                <c:pt idx="84">
                  <c:v>92.845193015238436</c:v>
                </c:pt>
                <c:pt idx="85">
                  <c:v>92.310551445130614</c:v>
                </c:pt>
                <c:pt idx="86">
                  <c:v>92.067142243223287</c:v>
                </c:pt>
                <c:pt idx="87">
                  <c:v>91.887659271688221</c:v>
                </c:pt>
                <c:pt idx="88">
                  <c:v>91.720273874327503</c:v>
                </c:pt>
                <c:pt idx="89">
                  <c:v>91.556048872536167</c:v>
                </c:pt>
                <c:pt idx="90">
                  <c:v>91.39385683594675</c:v>
                </c:pt>
                <c:pt idx="91">
                  <c:v>91.233817897388974</c:v>
                </c:pt>
                <c:pt idx="92">
                  <c:v>91.076598665337713</c:v>
                </c:pt>
                <c:pt idx="93">
                  <c:v>90.923777154734893</c:v>
                </c:pt>
                <c:pt idx="94">
                  <c:v>90.778688184097575</c:v>
                </c:pt>
                <c:pt idx="95">
                  <c:v>90.647883386841045</c:v>
                </c:pt>
                <c:pt idx="96">
                  <c:v>90.543436707366624</c:v>
                </c:pt>
                <c:pt idx="97">
                  <c:v>90.486256372187682</c:v>
                </c:pt>
                <c:pt idx="98">
                  <c:v>90.510312178599094</c:v>
                </c:pt>
                <c:pt idx="99">
                  <c:v>90.667191387596745</c:v>
                </c:pt>
                <c:pt idx="100">
                  <c:v>91.029663452189112</c:v>
                </c:pt>
                <c:pt idx="101">
                  <c:v>91.692115332004676</c:v>
                </c:pt>
                <c:pt idx="102">
                  <c:v>92.7651584249314</c:v>
                </c:pt>
                <c:pt idx="103">
                  <c:v>94.361870294377013</c:v>
                </c:pt>
                <c:pt idx="104">
                  <c:v>96.574261106569409</c:v>
                </c:pt>
                <c:pt idx="105">
                  <c:v>99.439769124232768</c:v>
                </c:pt>
                <c:pt idx="106">
                  <c:v>102.89580394354036</c:v>
                </c:pt>
                <c:pt idx="107">
                  <c:v>106.71327214012837</c:v>
                </c:pt>
                <c:pt idx="108">
                  <c:v>110.40198800997707</c:v>
                </c:pt>
                <c:pt idx="109">
                  <c:v>113.13675920798617</c:v>
                </c:pt>
                <c:pt idx="110">
                  <c:v>113.87225117240602</c:v>
                </c:pt>
                <c:pt idx="111">
                  <c:v>111.82216651254222</c:v>
                </c:pt>
                <c:pt idx="112">
                  <c:v>107.12540803654269</c:v>
                </c:pt>
                <c:pt idx="113">
                  <c:v>101.06030760557653</c:v>
                </c:pt>
                <c:pt idx="114">
                  <c:v>95.381442244743582</c:v>
                </c:pt>
                <c:pt idx="115">
                  <c:v>91.284112073943319</c:v>
                </c:pt>
                <c:pt idx="116">
                  <c:v>88.937448120178047</c:v>
                </c:pt>
                <c:pt idx="117">
                  <c:v>87.828759989655481</c:v>
                </c:pt>
                <c:pt idx="118">
                  <c:v>87.35274824796852</c:v>
                </c:pt>
                <c:pt idx="119">
                  <c:v>87.120747539641755</c:v>
                </c:pt>
                <c:pt idx="120">
                  <c:v>86.961384267144737</c:v>
                </c:pt>
                <c:pt idx="121">
                  <c:v>86.819151570258569</c:v>
                </c:pt>
                <c:pt idx="122">
                  <c:v>86.680533160527446</c:v>
                </c:pt>
                <c:pt idx="123">
                  <c:v>86.543414759622877</c:v>
                </c:pt>
                <c:pt idx="124">
                  <c:v>86.409216285728334</c:v>
                </c:pt>
                <c:pt idx="125">
                  <c:v>86.284116028019653</c:v>
                </c:pt>
                <c:pt idx="126">
                  <c:v>86.186774148061275</c:v>
                </c:pt>
                <c:pt idx="127">
                  <c:v>86.1651616563842</c:v>
                </c:pt>
                <c:pt idx="128">
                  <c:v>86.323359135781061</c:v>
                </c:pt>
                <c:pt idx="129">
                  <c:v>86.847286484523949</c:v>
                </c:pt>
                <c:pt idx="130">
                  <c:v>87.996835513745594</c:v>
                </c:pt>
                <c:pt idx="131">
                  <c:v>90.018570526556672</c:v>
                </c:pt>
                <c:pt idx="132">
                  <c:v>92.963512484206547</c:v>
                </c:pt>
                <c:pt idx="133">
                  <c:v>96.485152670629148</c:v>
                </c:pt>
                <c:pt idx="134">
                  <c:v>99.78590467059793</c:v>
                </c:pt>
                <c:pt idx="135">
                  <c:v>101.85408367953244</c:v>
                </c:pt>
                <c:pt idx="136">
                  <c:v>101.93413710030204</c:v>
                </c:pt>
                <c:pt idx="137">
                  <c:v>99.941622043301663</c:v>
                </c:pt>
                <c:pt idx="138">
                  <c:v>96.516426263545313</c:v>
                </c:pt>
                <c:pt idx="139">
                  <c:v>92.669582294419314</c:v>
                </c:pt>
                <c:pt idx="140">
                  <c:v>89.28679931123267</c:v>
                </c:pt>
                <c:pt idx="141">
                  <c:v>86.816425573695909</c:v>
                </c:pt>
                <c:pt idx="142">
                  <c:v>85.267101543305515</c:v>
                </c:pt>
                <c:pt idx="143">
                  <c:v>84.402302635595987</c:v>
                </c:pt>
                <c:pt idx="144">
                  <c:v>83.945365631771821</c:v>
                </c:pt>
                <c:pt idx="145">
                  <c:v>83.690111335313915</c:v>
                </c:pt>
                <c:pt idx="146">
                  <c:v>83.519104550298024</c:v>
                </c:pt>
                <c:pt idx="147">
                  <c:v>83.378137967430646</c:v>
                </c:pt>
                <c:pt idx="148">
                  <c:v>83.246371612978663</c:v>
                </c:pt>
                <c:pt idx="149">
                  <c:v>83.117023628441004</c:v>
                </c:pt>
                <c:pt idx="150">
                  <c:v>82.988199284145054</c:v>
                </c:pt>
                <c:pt idx="151">
                  <c:v>82.859431833340281</c:v>
                </c:pt>
                <c:pt idx="152">
                  <c:v>82.730610278265473</c:v>
                </c:pt>
                <c:pt idx="153">
                  <c:v>82.601701091422981</c:v>
                </c:pt>
                <c:pt idx="154">
                  <c:v>82.472687001981683</c:v>
                </c:pt>
                <c:pt idx="155">
                  <c:v>82.34355542139879</c:v>
                </c:pt>
                <c:pt idx="156">
                  <c:v>82.214296455329674</c:v>
                </c:pt>
                <c:pt idx="157">
                  <c:v>82.084902478485304</c:v>
                </c:pt>
                <c:pt idx="158">
                  <c:v>81.955367917124889</c:v>
                </c:pt>
                <c:pt idx="159">
                  <c:v>81.825689049155827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99.256683999141188</c:v>
                </c:pt>
                <c:pt idx="8">
                  <c:v>99.4291404274651</c:v>
                </c:pt>
                <c:pt idx="9">
                  <c:v>99.600379296141469</c:v>
                </c:pt>
                <c:pt idx="10">
                  <c:v>99.770183399319038</c:v>
                </c:pt>
                <c:pt idx="11">
                  <c:v>99.938309026806692</c:v>
                </c:pt>
                <c:pt idx="12">
                  <c:v>100.10448377859223</c:v>
                </c:pt>
                <c:pt idx="13">
                  <c:v>100.26840438033364</c:v>
                </c:pt>
                <c:pt idx="14">
                  <c:v>100.42973454738708</c:v>
                </c:pt>
                <c:pt idx="15">
                  <c:v>100.58810295606405</c:v>
                </c:pt>
                <c:pt idx="16">
                  <c:v>100.74310139300145</c:v>
                </c:pt>
                <c:pt idx="17">
                  <c:v>100.8942831665297</c:v>
                </c:pt>
                <c:pt idx="18">
                  <c:v>101.04116187734596</c:v>
                </c:pt>
                <c:pt idx="19">
                  <c:v>101.18321065907587</c:v>
                </c:pt>
                <c:pt idx="20">
                  <c:v>101.31986201167332</c:v>
                </c:pt>
                <c:pt idx="21">
                  <c:v>101.4505083610822</c:v>
                </c:pt>
                <c:pt idx="22">
                  <c:v>101.57450348596248</c:v>
                </c:pt>
                <c:pt idx="23">
                  <c:v>101.69116495514953</c:v>
                </c:pt>
                <c:pt idx="24">
                  <c:v>101.79977771629335</c:v>
                </c:pt>
                <c:pt idx="25">
                  <c:v>101.89959896514162</c:v>
                </c:pt>
                <c:pt idx="26">
                  <c:v>101.9898644045556</c:v>
                </c:pt>
                <c:pt idx="27">
                  <c:v>102.06979597113704</c:v>
                </c:pt>
                <c:pt idx="28">
                  <c:v>102.13861106427233</c:v>
                </c:pt>
                <c:pt idx="29">
                  <c:v>102.19553325707896</c:v>
                </c:pt>
                <c:pt idx="30">
                  <c:v>102.23980440169775</c:v>
                </c:pt>
                <c:pt idx="31">
                  <c:v>102.27069796427949</c:v>
                </c:pt>
                <c:pt idx="32">
                  <c:v>102.28753334086991</c:v>
                </c:pt>
                <c:pt idx="33">
                  <c:v>102.28969081860949</c:v>
                </c:pt>
                <c:pt idx="34">
                  <c:v>102.27662676297891</c:v>
                </c:pt>
                <c:pt idx="35">
                  <c:v>102.24788853805035</c:v>
                </c:pt>
                <c:pt idx="36">
                  <c:v>102.20312861024335</c:v>
                </c:pt>
                <c:pt idx="37">
                  <c:v>102.14211725424236</c:v>
                </c:pt>
                <c:pt idx="38">
                  <c:v>102.06475327887949</c:v>
                </c:pt>
                <c:pt idx="39">
                  <c:v>101.9710722254746</c:v>
                </c:pt>
                <c:pt idx="40">
                  <c:v>101.86125156324395</c:v>
                </c:pt>
                <c:pt idx="41">
                  <c:v>101.73561251455168</c:v>
                </c:pt>
                <c:pt idx="42">
                  <c:v>101.59461828202546</c:v>
                </c:pt>
                <c:pt idx="43">
                  <c:v>101.43886861153429</c:v>
                </c:pt>
                <c:pt idx="44">
                  <c:v>101.26909079858542</c:v>
                </c:pt>
                <c:pt idx="45">
                  <c:v>101.08612741799102</c:v>
                </c:pt>
                <c:pt idx="46">
                  <c:v>100.89092121445617</c:v>
                </c:pt>
                <c:pt idx="47">
                  <c:v>100.68449772293226</c:v>
                </c:pt>
                <c:pt idx="48">
                  <c:v>100.46794628249404</c:v>
                </c:pt>
                <c:pt idx="49">
                  <c:v>100.242400159951</c:v>
                </c:pt>
                <c:pt idx="50">
                  <c:v>100.00901650726489</c:v>
                </c:pt>
                <c:pt idx="51">
                  <c:v>99.768956842065975</c:v>
                </c:pt>
                <c:pt idx="52">
                  <c:v>99.523368668700513</c:v>
                </c:pt>
                <c:pt idx="53">
                  <c:v>99.273368756577241</c:v>
                </c:pt>
                <c:pt idx="54">
                  <c:v>99.020028472996913</c:v>
                </c:pt>
                <c:pt idx="55">
                  <c:v>98.764361439450497</c:v>
                </c:pt>
                <c:pt idx="56">
                  <c:v>98.507313653220834</c:v>
                </c:pt>
                <c:pt idx="57">
                  <c:v>98.249756098208763</c:v>
                </c:pt>
                <c:pt idx="58">
                  <c:v>97.992479766404401</c:v>
                </c:pt>
                <c:pt idx="59">
                  <c:v>97.736192928296404</c:v>
                </c:pt>
                <c:pt idx="60">
                  <c:v>97.481520428553324</c:v>
                </c:pt>
                <c:pt idx="61">
                  <c:v>97.229004742428316</c:v>
                </c:pt>
                <c:pt idx="62">
                  <c:v>96.979108506958084</c:v>
                </c:pt>
                <c:pt idx="63">
                  <c:v>96.732218236545862</c:v>
                </c:pt>
                <c:pt idx="64">
                  <c:v>96.488648941754178</c:v>
                </c:pt>
                <c:pt idx="65">
                  <c:v>96.248649389714316</c:v>
                </c:pt>
                <c:pt idx="66">
                  <c:v>96.01240777122473</c:v>
                </c:pt>
                <c:pt idx="67">
                  <c:v>95.780057570435986</c:v>
                </c:pt>
                <c:pt idx="68">
                  <c:v>95.551683465530587</c:v>
                </c:pt>
                <c:pt idx="69">
                  <c:v>95.327327121049137</c:v>
                </c:pt>
                <c:pt idx="70">
                  <c:v>95.106992763036473</c:v>
                </c:pt>
                <c:pt idx="71">
                  <c:v>94.890652456004304</c:v>
                </c:pt>
                <c:pt idx="72">
                  <c:v>94.678251025245871</c:v>
                </c:pt>
                <c:pt idx="73">
                  <c:v>94.469710589041114</c:v>
                </c:pt>
                <c:pt idx="74">
                  <c:v>94.264934682747281</c:v>
                </c:pt>
                <c:pt idx="75">
                  <c:v>94.063811970851333</c:v>
                </c:pt>
                <c:pt idx="76">
                  <c:v>93.866219554053856</c:v>
                </c:pt>
                <c:pt idx="77">
                  <c:v>93.672025886713627</c:v>
                </c:pt>
                <c:pt idx="78">
                  <c:v>93.481093325886036</c:v>
                </c:pt>
                <c:pt idx="79">
                  <c:v>93.293280337123264</c:v>
                </c:pt>
                <c:pt idx="80">
                  <c:v>93.108443384524108</c:v>
                </c:pt>
                <c:pt idx="81">
                  <c:v>92.926438533561821</c:v>
                </c:pt>
                <c:pt idx="82">
                  <c:v>92.747122795265994</c:v>
                </c:pt>
                <c:pt idx="83">
                  <c:v>92.570355239638829</c:v>
                </c:pt>
                <c:pt idx="84">
                  <c:v>92.395997904959685</c:v>
                </c:pt>
                <c:pt idx="85">
                  <c:v>92.223916528042508</c:v>
                </c:pt>
                <c:pt idx="86">
                  <c:v>92.05398111869853</c:v>
                </c:pt>
                <c:pt idx="87">
                  <c:v>91.886066399729472</c:v>
                </c:pt>
                <c:pt idx="88">
                  <c:v>91.720052131814313</c:v>
                </c:pt>
                <c:pt idx="89">
                  <c:v>91.55582334071984</c:v>
                </c:pt>
                <c:pt idx="90">
                  <c:v>91.393270462401901</c:v>
                </c:pt>
                <c:pt idx="91">
                  <c:v>91.232289419801731</c:v>
                </c:pt>
                <c:pt idx="92">
                  <c:v>91.072781643497066</c:v>
                </c:pt>
                <c:pt idx="93">
                  <c:v>90.914654046849833</c:v>
                </c:pt>
                <c:pt idx="94">
                  <c:v>90.757818964904587</c:v>
                </c:pt>
                <c:pt idx="95">
                  <c:v>90.602194065032677</c:v>
                </c:pt>
                <c:pt idx="96">
                  <c:v>90.447702236176895</c:v>
                </c:pt>
                <c:pt idx="97">
                  <c:v>90.294271462527419</c:v>
                </c:pt>
                <c:pt idx="98">
                  <c:v>90.141834686536811</c:v>
                </c:pt>
                <c:pt idx="99">
                  <c:v>89.99032966535205</c:v>
                </c:pt>
                <c:pt idx="100">
                  <c:v>89.839698823991256</c:v>
                </c:pt>
                <c:pt idx="101">
                  <c:v>89.689889107911895</c:v>
                </c:pt>
                <c:pt idx="102">
                  <c:v>89.540851836992914</c:v>
                </c:pt>
                <c:pt idx="103">
                  <c:v>89.392542562376093</c:v>
                </c:pt>
                <c:pt idx="104">
                  <c:v>89.24492092706889</c:v>
                </c:pt>
                <c:pt idx="105">
                  <c:v>89.097950530697233</c:v>
                </c:pt>
                <c:pt idx="106">
                  <c:v>88.951598798299528</c:v>
                </c:pt>
                <c:pt idx="107">
                  <c:v>88.805836852570977</c:v>
                </c:pt>
                <c:pt idx="108">
                  <c:v>88.660639388493209</c:v>
                </c:pt>
                <c:pt idx="109">
                  <c:v>88.515984548818579</c:v>
                </c:pt>
                <c:pt idx="110">
                  <c:v>88.371853798424638</c:v>
                </c:pt>
                <c:pt idx="111">
                  <c:v>88.228231795115832</c:v>
                </c:pt>
                <c:pt idx="112">
                  <c:v>88.085106254041278</c:v>
                </c:pt>
                <c:pt idx="113">
                  <c:v>87.942467802532533</c:v>
                </c:pt>
                <c:pt idx="114">
                  <c:v>87.800309821867856</c:v>
                </c:pt>
                <c:pt idx="115">
                  <c:v>87.658628272266739</c:v>
                </c:pt>
                <c:pt idx="116">
                  <c:v>87.517421497343847</c:v>
                </c:pt>
                <c:pt idx="117">
                  <c:v>87.376690004342592</c:v>
                </c:pt>
                <c:pt idx="118">
                  <c:v>87.236436216766094</c:v>
                </c:pt>
                <c:pt idx="119">
                  <c:v>87.096664196567247</c:v>
                </c:pt>
                <c:pt idx="120">
                  <c:v>86.957379333885541</c:v>
                </c:pt>
                <c:pt idx="121">
                  <c:v>86.818588003452632</c:v>
                </c:pt>
                <c:pt idx="122">
                  <c:v>86.680297188241653</c:v>
                </c:pt>
                <c:pt idx="123">
                  <c:v>86.54251407269669</c:v>
                </c:pt>
                <c:pt idx="124">
                  <c:v>86.405245609906828</c:v>
                </c:pt>
                <c:pt idx="125">
                  <c:v>86.268498069312088</c:v>
                </c:pt>
                <c:pt idx="126">
                  <c:v>86.132276573832897</c:v>
                </c:pt>
                <c:pt idx="127">
                  <c:v>85.996584637558158</c:v>
                </c:pt>
                <c:pt idx="128">
                  <c:v>85.861423717127224</c:v>
                </c:pt>
                <c:pt idx="129">
                  <c:v>85.726792791505758</c:v>
                </c:pt>
                <c:pt idx="130">
                  <c:v>85.592687985782533</c:v>
                </c:pt>
                <c:pt idx="131">
                  <c:v>85.459102254724016</c:v>
                </c:pt>
                <c:pt idx="132">
                  <c:v>85.326025140976043</c:v>
                </c:pt>
                <c:pt idx="133">
                  <c:v>85.193442620927982</c:v>
                </c:pt>
                <c:pt idx="134">
                  <c:v>85.061337048364251</c:v>
                </c:pt>
                <c:pt idx="135">
                  <c:v>84.929687202236806</c:v>
                </c:pt>
                <c:pt idx="136">
                  <c:v>84.798468440406225</c:v>
                </c:pt>
                <c:pt idx="137">
                  <c:v>84.667652956314811</c:v>
                </c:pt>
                <c:pt idx="138">
                  <c:v>84.537210130625965</c:v>
                </c:pt>
                <c:pt idx="139">
                  <c:v>84.407106965268227</c:v>
                </c:pt>
                <c:pt idx="140">
                  <c:v>84.277308583419511</c:v>
                </c:pt>
                <c:pt idx="141">
                  <c:v>84.147778776062225</c:v>
                </c:pt>
                <c:pt idx="142">
                  <c:v>84.01848057403835</c:v>
                </c:pt>
                <c:pt idx="143">
                  <c:v>83.889376824138509</c:v>
                </c:pt>
                <c:pt idx="144">
                  <c:v>83.760430748638527</c:v>
                </c:pt>
                <c:pt idx="145">
                  <c:v>83.63160646972014</c:v>
                </c:pt>
                <c:pt idx="146">
                  <c:v>83.502869483147336</c:v>
                </c:pt>
                <c:pt idx="147">
                  <c:v>83.374187069132844</c:v>
                </c:pt>
                <c:pt idx="148">
                  <c:v>83.245528632208703</c:v>
                </c:pt>
                <c:pt idx="149">
                  <c:v>83.116865965810888</c:v>
                </c:pt>
                <c:pt idx="150">
                  <c:v>82.988173440938738</c:v>
                </c:pt>
                <c:pt idx="151">
                  <c:v>82.859428121450534</c:v>
                </c:pt>
                <c:pt idx="152">
                  <c:v>82.730609811169757</c:v>
                </c:pt>
                <c:pt idx="153">
                  <c:v>82.601701039933801</c:v>
                </c:pt>
                <c:pt idx="154">
                  <c:v>82.472686997010413</c:v>
                </c:pt>
                <c:pt idx="155">
                  <c:v>82.343555420978447</c:v>
                </c:pt>
                <c:pt idx="156">
                  <c:v>82.214296455298552</c:v>
                </c:pt>
                <c:pt idx="157">
                  <c:v>82.084902478483286</c:v>
                </c:pt>
                <c:pt idx="158">
                  <c:v>81.955367917124775</c:v>
                </c:pt>
                <c:pt idx="159">
                  <c:v>81.825689049155827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105.19</c:v>
                </c:pt>
                <c:pt idx="1">
                  <c:v>103.379</c:v>
                </c:pt>
                <c:pt idx="2">
                  <c:v>104.44799999999999</c:v>
                </c:pt>
                <c:pt idx="3">
                  <c:v>102.44799999999999</c:v>
                </c:pt>
                <c:pt idx="4">
                  <c:v>103.44799999999999</c:v>
                </c:pt>
                <c:pt idx="5">
                  <c:v>103.31</c:v>
                </c:pt>
                <c:pt idx="6">
                  <c:v>104.31</c:v>
                </c:pt>
                <c:pt idx="7">
                  <c:v>102.36199999999999</c:v>
                </c:pt>
                <c:pt idx="8">
                  <c:v>101.81</c:v>
                </c:pt>
                <c:pt idx="9">
                  <c:v>102.86199999999999</c:v>
                </c:pt>
                <c:pt idx="10">
                  <c:v>102.569</c:v>
                </c:pt>
                <c:pt idx="11">
                  <c:v>103.29300000000001</c:v>
                </c:pt>
                <c:pt idx="12">
                  <c:v>102.20699999999999</c:v>
                </c:pt>
                <c:pt idx="13">
                  <c:v>102.483</c:v>
                </c:pt>
                <c:pt idx="14">
                  <c:v>102.845</c:v>
                </c:pt>
                <c:pt idx="15">
                  <c:v>104.672</c:v>
                </c:pt>
                <c:pt idx="16">
                  <c:v>102.931</c:v>
                </c:pt>
                <c:pt idx="17">
                  <c:v>104.63800000000001</c:v>
                </c:pt>
                <c:pt idx="18">
                  <c:v>101.55200000000001</c:v>
                </c:pt>
                <c:pt idx="19">
                  <c:v>102.931</c:v>
                </c:pt>
                <c:pt idx="20">
                  <c:v>103.13800000000001</c:v>
                </c:pt>
                <c:pt idx="21">
                  <c:v>104.13800000000001</c:v>
                </c:pt>
                <c:pt idx="22">
                  <c:v>102.741</c:v>
                </c:pt>
                <c:pt idx="23">
                  <c:v>104.39700000000001</c:v>
                </c:pt>
                <c:pt idx="24">
                  <c:v>104.086</c:v>
                </c:pt>
                <c:pt idx="25">
                  <c:v>103.10299999999999</c:v>
                </c:pt>
                <c:pt idx="26">
                  <c:v>105.121</c:v>
                </c:pt>
                <c:pt idx="27">
                  <c:v>102.86199999999999</c:v>
                </c:pt>
                <c:pt idx="28">
                  <c:v>104.224</c:v>
                </c:pt>
                <c:pt idx="29">
                  <c:v>106.155</c:v>
                </c:pt>
                <c:pt idx="30">
                  <c:v>106.121</c:v>
                </c:pt>
                <c:pt idx="31">
                  <c:v>104.63800000000001</c:v>
                </c:pt>
                <c:pt idx="32">
                  <c:v>106.845</c:v>
                </c:pt>
                <c:pt idx="33">
                  <c:v>106.89700000000001</c:v>
                </c:pt>
                <c:pt idx="34">
                  <c:v>106.05200000000001</c:v>
                </c:pt>
                <c:pt idx="35">
                  <c:v>106.172</c:v>
                </c:pt>
                <c:pt idx="36">
                  <c:v>105.89700000000001</c:v>
                </c:pt>
                <c:pt idx="37">
                  <c:v>108.586</c:v>
                </c:pt>
                <c:pt idx="38">
                  <c:v>108.46599999999999</c:v>
                </c:pt>
                <c:pt idx="39">
                  <c:v>108.328</c:v>
                </c:pt>
                <c:pt idx="40">
                  <c:v>110.53400000000001</c:v>
                </c:pt>
                <c:pt idx="41">
                  <c:v>111.121</c:v>
                </c:pt>
                <c:pt idx="42">
                  <c:v>111</c:v>
                </c:pt>
                <c:pt idx="43">
                  <c:v>111</c:v>
                </c:pt>
                <c:pt idx="44">
                  <c:v>113.20699999999999</c:v>
                </c:pt>
                <c:pt idx="45">
                  <c:v>116.81</c:v>
                </c:pt>
                <c:pt idx="46">
                  <c:v>119.879</c:v>
                </c:pt>
                <c:pt idx="47">
                  <c:v>125.672</c:v>
                </c:pt>
                <c:pt idx="48">
                  <c:v>132.56899999999999</c:v>
                </c:pt>
                <c:pt idx="49">
                  <c:v>146.12100000000001</c:v>
                </c:pt>
                <c:pt idx="50">
                  <c:v>166.25899999999999</c:v>
                </c:pt>
                <c:pt idx="51">
                  <c:v>185.62100000000001</c:v>
                </c:pt>
                <c:pt idx="52">
                  <c:v>202.08600000000001</c:v>
                </c:pt>
                <c:pt idx="53">
                  <c:v>217.46600000000001</c:v>
                </c:pt>
                <c:pt idx="54">
                  <c:v>223.63800000000001</c:v>
                </c:pt>
                <c:pt idx="55">
                  <c:v>230.12100000000001</c:v>
                </c:pt>
                <c:pt idx="56">
                  <c:v>232.03399999999999</c:v>
                </c:pt>
                <c:pt idx="57">
                  <c:v>229.017</c:v>
                </c:pt>
                <c:pt idx="58">
                  <c:v>221.91399999999999</c:v>
                </c:pt>
                <c:pt idx="59">
                  <c:v>209.828</c:v>
                </c:pt>
                <c:pt idx="60">
                  <c:v>184.77600000000001</c:v>
                </c:pt>
                <c:pt idx="61">
                  <c:v>149.41399999999999</c:v>
                </c:pt>
                <c:pt idx="62">
                  <c:v>120.431</c:v>
                </c:pt>
                <c:pt idx="63">
                  <c:v>102.10299999999999</c:v>
                </c:pt>
                <c:pt idx="64">
                  <c:v>99.741</c:v>
                </c:pt>
                <c:pt idx="65">
                  <c:v>101.379</c:v>
                </c:pt>
                <c:pt idx="66">
                  <c:v>100.259</c:v>
                </c:pt>
                <c:pt idx="67">
                  <c:v>105.31</c:v>
                </c:pt>
                <c:pt idx="68">
                  <c:v>112.69</c:v>
                </c:pt>
                <c:pt idx="69">
                  <c:v>122.983</c:v>
                </c:pt>
                <c:pt idx="70">
                  <c:v>133.86199999999999</c:v>
                </c:pt>
                <c:pt idx="71">
                  <c:v>150.06899999999999</c:v>
                </c:pt>
                <c:pt idx="72">
                  <c:v>165.172</c:v>
                </c:pt>
                <c:pt idx="73">
                  <c:v>178.31</c:v>
                </c:pt>
                <c:pt idx="74">
                  <c:v>186.517</c:v>
                </c:pt>
                <c:pt idx="75">
                  <c:v>193.345</c:v>
                </c:pt>
                <c:pt idx="76">
                  <c:v>196.46600000000001</c:v>
                </c:pt>
                <c:pt idx="77">
                  <c:v>195.91399999999999</c:v>
                </c:pt>
                <c:pt idx="78">
                  <c:v>189.58600000000001</c:v>
                </c:pt>
                <c:pt idx="79">
                  <c:v>176.12100000000001</c:v>
                </c:pt>
                <c:pt idx="80">
                  <c:v>153.55199999999999</c:v>
                </c:pt>
                <c:pt idx="81">
                  <c:v>124.29300000000001</c:v>
                </c:pt>
                <c:pt idx="82">
                  <c:v>104.5</c:v>
                </c:pt>
                <c:pt idx="83">
                  <c:v>97.465999999999994</c:v>
                </c:pt>
                <c:pt idx="84">
                  <c:v>91.759</c:v>
                </c:pt>
                <c:pt idx="85">
                  <c:v>94.5</c:v>
                </c:pt>
                <c:pt idx="86">
                  <c:v>93.052000000000007</c:v>
                </c:pt>
                <c:pt idx="87">
                  <c:v>92.361999999999995</c:v>
                </c:pt>
                <c:pt idx="88">
                  <c:v>93.828000000000003</c:v>
                </c:pt>
                <c:pt idx="89">
                  <c:v>94.620999999999995</c:v>
                </c:pt>
                <c:pt idx="90">
                  <c:v>92.293000000000006</c:v>
                </c:pt>
                <c:pt idx="91">
                  <c:v>93.930999999999997</c:v>
                </c:pt>
                <c:pt idx="92">
                  <c:v>92.31</c:v>
                </c:pt>
                <c:pt idx="93">
                  <c:v>93.224000000000004</c:v>
                </c:pt>
                <c:pt idx="94">
                  <c:v>94.344999999999999</c:v>
                </c:pt>
                <c:pt idx="95">
                  <c:v>93.293000000000006</c:v>
                </c:pt>
                <c:pt idx="96">
                  <c:v>95.638000000000005</c:v>
                </c:pt>
                <c:pt idx="97">
                  <c:v>95.447999999999993</c:v>
                </c:pt>
                <c:pt idx="98">
                  <c:v>94.465999999999994</c:v>
                </c:pt>
                <c:pt idx="99">
                  <c:v>94.052000000000007</c:v>
                </c:pt>
                <c:pt idx="100">
                  <c:v>94.602999999999994</c:v>
                </c:pt>
                <c:pt idx="101">
                  <c:v>92.828000000000003</c:v>
                </c:pt>
                <c:pt idx="102">
                  <c:v>96.861999999999995</c:v>
                </c:pt>
                <c:pt idx="103">
                  <c:v>95.224000000000004</c:v>
                </c:pt>
                <c:pt idx="104">
                  <c:v>97.155000000000001</c:v>
                </c:pt>
                <c:pt idx="105">
                  <c:v>100.414</c:v>
                </c:pt>
                <c:pt idx="106">
                  <c:v>104.328</c:v>
                </c:pt>
                <c:pt idx="107">
                  <c:v>110.483</c:v>
                </c:pt>
                <c:pt idx="108">
                  <c:v>114.724</c:v>
                </c:pt>
                <c:pt idx="109">
                  <c:v>119.155</c:v>
                </c:pt>
                <c:pt idx="110">
                  <c:v>119.10299999999999</c:v>
                </c:pt>
                <c:pt idx="111">
                  <c:v>118.46599999999999</c:v>
                </c:pt>
                <c:pt idx="112">
                  <c:v>114.20699999999999</c:v>
                </c:pt>
                <c:pt idx="113">
                  <c:v>109.55200000000001</c:v>
                </c:pt>
                <c:pt idx="114">
                  <c:v>102.155</c:v>
                </c:pt>
                <c:pt idx="115">
                  <c:v>98.706999999999994</c:v>
                </c:pt>
                <c:pt idx="116">
                  <c:v>95.259</c:v>
                </c:pt>
                <c:pt idx="117">
                  <c:v>92.759</c:v>
                </c:pt>
                <c:pt idx="118">
                  <c:v>90.016999999999996</c:v>
                </c:pt>
                <c:pt idx="119">
                  <c:v>92.259</c:v>
                </c:pt>
                <c:pt idx="120">
                  <c:v>92.069000000000003</c:v>
                </c:pt>
                <c:pt idx="121">
                  <c:v>90.430999999999997</c:v>
                </c:pt>
                <c:pt idx="122">
                  <c:v>90.085999999999999</c:v>
                </c:pt>
                <c:pt idx="123">
                  <c:v>88.224000000000004</c:v>
                </c:pt>
                <c:pt idx="124">
                  <c:v>88.19</c:v>
                </c:pt>
                <c:pt idx="125">
                  <c:v>91.414000000000001</c:v>
                </c:pt>
                <c:pt idx="126">
                  <c:v>91.69</c:v>
                </c:pt>
                <c:pt idx="127">
                  <c:v>91.397000000000006</c:v>
                </c:pt>
                <c:pt idx="128">
                  <c:v>89.052000000000007</c:v>
                </c:pt>
                <c:pt idx="129">
                  <c:v>91.5</c:v>
                </c:pt>
                <c:pt idx="130">
                  <c:v>92.483000000000004</c:v>
                </c:pt>
                <c:pt idx="131">
                  <c:v>93.206999999999994</c:v>
                </c:pt>
                <c:pt idx="132">
                  <c:v>97.069000000000003</c:v>
                </c:pt>
                <c:pt idx="133">
                  <c:v>99.724000000000004</c:v>
                </c:pt>
                <c:pt idx="134">
                  <c:v>105.586</c:v>
                </c:pt>
                <c:pt idx="135">
                  <c:v>106.19</c:v>
                </c:pt>
                <c:pt idx="136">
                  <c:v>104.379</c:v>
                </c:pt>
                <c:pt idx="137">
                  <c:v>106.259</c:v>
                </c:pt>
                <c:pt idx="138">
                  <c:v>105.345</c:v>
                </c:pt>
                <c:pt idx="139">
                  <c:v>99.793000000000006</c:v>
                </c:pt>
                <c:pt idx="140">
                  <c:v>95.241</c:v>
                </c:pt>
                <c:pt idx="141">
                  <c:v>91.741</c:v>
                </c:pt>
                <c:pt idx="142">
                  <c:v>90.671999999999997</c:v>
                </c:pt>
                <c:pt idx="143">
                  <c:v>89.465999999999994</c:v>
                </c:pt>
                <c:pt idx="144">
                  <c:v>88.241</c:v>
                </c:pt>
                <c:pt idx="145">
                  <c:v>87.5</c:v>
                </c:pt>
                <c:pt idx="146">
                  <c:v>86.447999999999993</c:v>
                </c:pt>
                <c:pt idx="147">
                  <c:v>87.465999999999994</c:v>
                </c:pt>
                <c:pt idx="148">
                  <c:v>86.81</c:v>
                </c:pt>
                <c:pt idx="149">
                  <c:v>86.724000000000004</c:v>
                </c:pt>
                <c:pt idx="150">
                  <c:v>88.259</c:v>
                </c:pt>
                <c:pt idx="151">
                  <c:v>86.052000000000007</c:v>
                </c:pt>
                <c:pt idx="152">
                  <c:v>88.016999999999996</c:v>
                </c:pt>
                <c:pt idx="153">
                  <c:v>85.861999999999995</c:v>
                </c:pt>
                <c:pt idx="154">
                  <c:v>85.447999999999993</c:v>
                </c:pt>
                <c:pt idx="155">
                  <c:v>87.138000000000005</c:v>
                </c:pt>
                <c:pt idx="156">
                  <c:v>86.947999999999993</c:v>
                </c:pt>
                <c:pt idx="157">
                  <c:v>86.793000000000006</c:v>
                </c:pt>
                <c:pt idx="158">
                  <c:v>86.206999999999994</c:v>
                </c:pt>
                <c:pt idx="159">
                  <c:v>86.19</c:v>
                </c:pt>
                <c:pt idx="160">
                  <c:v>84.602999999999994</c:v>
                </c:pt>
                <c:pt idx="161">
                  <c:v>85.897000000000006</c:v>
                </c:pt>
                <c:pt idx="162">
                  <c:v>88.965999999999994</c:v>
                </c:pt>
                <c:pt idx="163">
                  <c:v>86.275999999999996</c:v>
                </c:pt>
                <c:pt idx="164">
                  <c:v>86.171999999999997</c:v>
                </c:pt>
                <c:pt idx="165">
                  <c:v>85.102999999999994</c:v>
                </c:pt>
                <c:pt idx="166">
                  <c:v>84.793000000000006</c:v>
                </c:pt>
                <c:pt idx="167">
                  <c:v>85.759</c:v>
                </c:pt>
                <c:pt idx="168">
                  <c:v>86.81</c:v>
                </c:pt>
                <c:pt idx="169">
                  <c:v>86.224000000000004</c:v>
                </c:pt>
                <c:pt idx="170">
                  <c:v>86.120999999999995</c:v>
                </c:pt>
                <c:pt idx="171">
                  <c:v>86.930999999999997</c:v>
                </c:pt>
                <c:pt idx="172">
                  <c:v>86.793000000000006</c:v>
                </c:pt>
                <c:pt idx="173">
                  <c:v>87.430999999999997</c:v>
                </c:pt>
                <c:pt idx="174">
                  <c:v>91.034000000000006</c:v>
                </c:pt>
                <c:pt idx="175">
                  <c:v>85.241</c:v>
                </c:pt>
                <c:pt idx="176">
                  <c:v>85.741</c:v>
                </c:pt>
                <c:pt idx="177">
                  <c:v>82.706999999999994</c:v>
                </c:pt>
                <c:pt idx="178">
                  <c:v>85.741</c:v>
                </c:pt>
                <c:pt idx="179">
                  <c:v>84.861999999999995</c:v>
                </c:pt>
                <c:pt idx="180">
                  <c:v>85.224000000000004</c:v>
                </c:pt>
                <c:pt idx="181">
                  <c:v>85.379000000000005</c:v>
                </c:pt>
                <c:pt idx="182">
                  <c:v>84.861999999999995</c:v>
                </c:pt>
                <c:pt idx="183">
                  <c:v>83.861999999999995</c:v>
                </c:pt>
                <c:pt idx="184">
                  <c:v>84.69</c:v>
                </c:pt>
                <c:pt idx="185">
                  <c:v>83.430999999999997</c:v>
                </c:pt>
                <c:pt idx="186">
                  <c:v>86.19</c:v>
                </c:pt>
                <c:pt idx="187">
                  <c:v>84.930999999999997</c:v>
                </c:pt>
                <c:pt idx="188">
                  <c:v>84.844999999999999</c:v>
                </c:pt>
                <c:pt idx="189">
                  <c:v>84.569000000000003</c:v>
                </c:pt>
                <c:pt idx="190">
                  <c:v>82.759</c:v>
                </c:pt>
                <c:pt idx="191">
                  <c:v>84.947999999999993</c:v>
                </c:pt>
                <c:pt idx="192">
                  <c:v>85.275999999999996</c:v>
                </c:pt>
                <c:pt idx="193">
                  <c:v>85.447999999999993</c:v>
                </c:pt>
                <c:pt idx="194">
                  <c:v>83.120999999999995</c:v>
                </c:pt>
                <c:pt idx="195">
                  <c:v>87.034000000000006</c:v>
                </c:pt>
                <c:pt idx="196">
                  <c:v>83.724000000000004</c:v>
                </c:pt>
                <c:pt idx="197">
                  <c:v>83.914000000000001</c:v>
                </c:pt>
                <c:pt idx="198">
                  <c:v>84.397000000000006</c:v>
                </c:pt>
                <c:pt idx="199">
                  <c:v>83.69</c:v>
                </c:pt>
                <c:pt idx="200">
                  <c:v>84.259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101.14729448844776</c:v>
                </c:pt>
                <c:pt idx="8">
                  <c:v>101.35531438292954</c:v>
                </c:pt>
                <c:pt idx="9">
                  <c:v>101.56129254732257</c:v>
                </c:pt>
                <c:pt idx="10">
                  <c:v>101.76494967532345</c:v>
                </c:pt>
                <c:pt idx="11">
                  <c:v>101.96597660551878</c:v>
                </c:pt>
                <c:pt idx="12">
                  <c:v>102.1640322015037</c:v>
                </c:pt>
                <c:pt idx="13">
                  <c:v>102.35874129002428</c:v>
                </c:pt>
                <c:pt idx="14">
                  <c:v>102.54969271508887</c:v>
                </c:pt>
                <c:pt idx="15">
                  <c:v>102.73643757861159</c:v>
                </c:pt>
                <c:pt idx="16">
                  <c:v>102.91848775275226</c:v>
                </c:pt>
                <c:pt idx="17">
                  <c:v>103.09531476675099</c:v>
                </c:pt>
                <c:pt idx="18">
                  <c:v>103.26634919416071</c:v>
                </c:pt>
                <c:pt idx="19">
                  <c:v>103.43098070034145</c:v>
                </c:pt>
                <c:pt idx="20">
                  <c:v>103.58855896607679</c:v>
                </c:pt>
                <c:pt idx="21">
                  <c:v>103.73839580335218</c:v>
                </c:pt>
                <c:pt idx="22">
                  <c:v>103.87976896548383</c:v>
                </c:pt>
                <c:pt idx="23">
                  <c:v>104.01192850123417</c:v>
                </c:pt>
                <c:pt idx="24">
                  <c:v>104.13410714082316</c:v>
                </c:pt>
                <c:pt idx="25">
                  <c:v>104.24553734272097</c:v>
                </c:pt>
                <c:pt idx="26">
                  <c:v>104.3454796017526</c:v>
                </c:pt>
                <c:pt idx="27">
                  <c:v>104.43326989762672</c:v>
                </c:pt>
                <c:pt idx="28">
                  <c:v>104.50839938766903</c:v>
                </c:pt>
                <c:pt idx="29">
                  <c:v>104.57064738874499</c:v>
                </c:pt>
                <c:pt idx="30">
                  <c:v>104.62030013186936</c:v>
                </c:pt>
                <c:pt idx="31">
                  <c:v>104.65850323535511</c:v>
                </c:pt>
                <c:pt idx="32">
                  <c:v>104.6878151400023</c:v>
                </c:pt>
                <c:pt idx="33">
                  <c:v>104.71305029802889</c:v>
                </c:pt>
                <c:pt idx="34">
                  <c:v>104.742520870308</c:v>
                </c:pt>
                <c:pt idx="35">
                  <c:v>104.78979711638317</c:v>
                </c:pt>
                <c:pt idx="36">
                  <c:v>104.87609896697518</c:v>
                </c:pt>
                <c:pt idx="37">
                  <c:v>105.0333905145596</c:v>
                </c:pt>
                <c:pt idx="38">
                  <c:v>105.30815980788269</c:v>
                </c:pt>
                <c:pt idx="39">
                  <c:v>105.76571496453548</c:v>
                </c:pt>
                <c:pt idx="40">
                  <c:v>106.49460874361894</c:v>
                </c:pt>
                <c:pt idx="41">
                  <c:v>107.61052721077756</c:v>
                </c:pt>
                <c:pt idx="42">
                  <c:v>109.25867652670013</c:v>
                </c:pt>
                <c:pt idx="43">
                  <c:v>111.61343502702982</c:v>
                </c:pt>
                <c:pt idx="44">
                  <c:v>114.87389121067504</c:v>
                </c:pt>
                <c:pt idx="45">
                  <c:v>119.25396250050974</c:v>
                </c:pt>
                <c:pt idx="46">
                  <c:v>124.96617839741843</c:v>
                </c:pt>
                <c:pt idx="47">
                  <c:v>132.19897024877849</c:v>
                </c:pt>
                <c:pt idx="48">
                  <c:v>141.08841305842458</c:v>
                </c:pt>
                <c:pt idx="49">
                  <c:v>151.68662233008786</c:v>
                </c:pt>
                <c:pt idx="50">
                  <c:v>163.92976747737305</c:v>
                </c:pt>
                <c:pt idx="51">
                  <c:v>177.60683431149872</c:v>
                </c:pt>
                <c:pt idx="52">
                  <c:v>192.32065274417894</c:v>
                </c:pt>
                <c:pt idx="53">
                  <c:v>207.40912815639172</c:v>
                </c:pt>
                <c:pt idx="54">
                  <c:v>221.76981043486677</c:v>
                </c:pt>
                <c:pt idx="55">
                  <c:v>233.57577423386718</c:v>
                </c:pt>
                <c:pt idx="56">
                  <c:v>240.09092771955522</c:v>
                </c:pt>
                <c:pt idx="57">
                  <c:v>238.10517723539488</c:v>
                </c:pt>
                <c:pt idx="58">
                  <c:v>225.40791524106768</c:v>
                </c:pt>
                <c:pt idx="59">
                  <c:v>202.74115002080342</c:v>
                </c:pt>
                <c:pt idx="60">
                  <c:v>174.54590104526591</c:v>
                </c:pt>
                <c:pt idx="61">
                  <c:v>147.25747119871363</c:v>
                </c:pt>
                <c:pt idx="62">
                  <c:v>126.12999191198961</c:v>
                </c:pt>
                <c:pt idx="63">
                  <c:v>113.11035188935644</c:v>
                </c:pt>
                <c:pt idx="64">
                  <c:v>107.15084120733742</c:v>
                </c:pt>
                <c:pt idx="65">
                  <c:v>106.02236597045965</c:v>
                </c:pt>
                <c:pt idx="66">
                  <c:v>107.86994528618298</c:v>
                </c:pt>
                <c:pt idx="67">
                  <c:v>111.72764284507716</c:v>
                </c:pt>
                <c:pt idx="68">
                  <c:v>117.31082561525933</c:v>
                </c:pt>
                <c:pt idx="69">
                  <c:v>124.64319346666096</c:v>
                </c:pt>
                <c:pt idx="70">
                  <c:v>133.78811303890245</c:v>
                </c:pt>
                <c:pt idx="71">
                  <c:v>144.69980965688083</c:v>
                </c:pt>
                <c:pt idx="72">
                  <c:v>157.13451960979086</c:v>
                </c:pt>
                <c:pt idx="73">
                  <c:v>170.55924047018291</c:v>
                </c:pt>
                <c:pt idx="74">
                  <c:v>183.98238448803838</c:v>
                </c:pt>
                <c:pt idx="75">
                  <c:v>195.65387979965726</c:v>
                </c:pt>
                <c:pt idx="76">
                  <c:v>202.81339270761066</c:v>
                </c:pt>
                <c:pt idx="77">
                  <c:v>202.10412702549098</c:v>
                </c:pt>
                <c:pt idx="78">
                  <c:v>191.24782676703697</c:v>
                </c:pt>
                <c:pt idx="79">
                  <c:v>171.28574160175108</c:v>
                </c:pt>
                <c:pt idx="80">
                  <c:v>147.1497524516617</c:v>
                </c:pt>
                <c:pt idx="81">
                  <c:v>125.20587218420501</c:v>
                </c:pt>
                <c:pt idx="82">
                  <c:v>109.63120638465769</c:v>
                </c:pt>
                <c:pt idx="83">
                  <c:v>100.86412073188296</c:v>
                </c:pt>
                <c:pt idx="84">
                  <c:v>96.896896966347427</c:v>
                </c:pt>
                <c:pt idx="85">
                  <c:v>95.409238969972691</c:v>
                </c:pt>
                <c:pt idx="86">
                  <c:v>94.897337396550668</c:v>
                </c:pt>
                <c:pt idx="87">
                  <c:v>94.684200091707311</c:v>
                </c:pt>
                <c:pt idx="88">
                  <c:v>94.544028971989619</c:v>
                </c:pt>
                <c:pt idx="89">
                  <c:v>94.419385393199647</c:v>
                </c:pt>
                <c:pt idx="90">
                  <c:v>94.298992350668925</c:v>
                </c:pt>
                <c:pt idx="91">
                  <c:v>94.18132603695085</c:v>
                </c:pt>
                <c:pt idx="92">
                  <c:v>94.066820768527222</c:v>
                </c:pt>
                <c:pt idx="93">
                  <c:v>93.956972826674701</c:v>
                </c:pt>
                <c:pt idx="94">
                  <c:v>93.854962776442079</c:v>
                </c:pt>
                <c:pt idx="95">
                  <c:v>93.766978414051621</c:v>
                </c:pt>
                <c:pt idx="96">
                  <c:v>93.704310355065715</c:v>
                </c:pt>
                <c:pt idx="97">
                  <c:v>93.686355232477894</c:v>
                </c:pt>
                <c:pt idx="98">
                  <c:v>93.744470201249953</c:v>
                </c:pt>
                <c:pt idx="99">
                  <c:v>93.926218431180871</c:v>
                </c:pt>
                <c:pt idx="100">
                  <c:v>94.298935707521622</c:v>
                </c:pt>
                <c:pt idx="101">
                  <c:v>94.950840636261134</c:v>
                </c:pt>
                <c:pt idx="102">
                  <c:v>95.987363022766942</c:v>
                </c:pt>
                <c:pt idx="103">
                  <c:v>97.520352475900623</c:v>
                </c:pt>
                <c:pt idx="104">
                  <c:v>99.64863384190366</c:v>
                </c:pt>
                <c:pt idx="105">
                  <c:v>102.42959593622238</c:v>
                </c:pt>
                <c:pt idx="106">
                  <c:v>105.84108050017301</c:v>
                </c:pt>
                <c:pt idx="107">
                  <c:v>109.72782361740435</c:v>
                </c:pt>
                <c:pt idx="108">
                  <c:v>113.72228787585445</c:v>
                </c:pt>
                <c:pt idx="109">
                  <c:v>117.15561502314128</c:v>
                </c:pt>
                <c:pt idx="110">
                  <c:v>119.06394879164709</c:v>
                </c:pt>
                <c:pt idx="111">
                  <c:v>118.47478589763726</c:v>
                </c:pt>
                <c:pt idx="112">
                  <c:v>115.00130480413607</c:v>
                </c:pt>
                <c:pt idx="113">
                  <c:v>109.33959471104012</c:v>
                </c:pt>
                <c:pt idx="114">
                  <c:v>103.08080485636469</c:v>
                </c:pt>
                <c:pt idx="115">
                  <c:v>97.823522341223267</c:v>
                </c:pt>
                <c:pt idx="116">
                  <c:v>94.341559478782855</c:v>
                </c:pt>
                <c:pt idx="117">
                  <c:v>92.480693208901684</c:v>
                </c:pt>
                <c:pt idx="118">
                  <c:v>91.647433601060428</c:v>
                </c:pt>
                <c:pt idx="119">
                  <c:v>91.301111256646408</c:v>
                </c:pt>
                <c:pt idx="120">
                  <c:v>91.132332215415161</c:v>
                </c:pt>
                <c:pt idx="121">
                  <c:v>91.013873722746069</c:v>
                </c:pt>
                <c:pt idx="122">
                  <c:v>90.906347748781002</c:v>
                </c:pt>
                <c:pt idx="123">
                  <c:v>90.800651270173859</c:v>
                </c:pt>
                <c:pt idx="124">
                  <c:v>90.69643923453998</c:v>
                </c:pt>
                <c:pt idx="125">
                  <c:v>90.598436207727786</c:v>
                </c:pt>
                <c:pt idx="126">
                  <c:v>90.521592570208242</c:v>
                </c:pt>
                <c:pt idx="127">
                  <c:v>90.504636965076585</c:v>
                </c:pt>
                <c:pt idx="128">
                  <c:v>90.632975538385438</c:v>
                </c:pt>
                <c:pt idx="129">
                  <c:v>91.064168415392899</c:v>
                </c:pt>
                <c:pt idx="130">
                  <c:v>92.032220055162995</c:v>
                </c:pt>
                <c:pt idx="131">
                  <c:v>93.791508064949895</c:v>
                </c:pt>
                <c:pt idx="132">
                  <c:v>96.474074186970881</c:v>
                </c:pt>
                <c:pt idx="133">
                  <c:v>99.897589674722582</c:v>
                </c:pt>
                <c:pt idx="134">
                  <c:v>103.44966496652309</c:v>
                </c:pt>
                <c:pt idx="135">
                  <c:v>106.19780549640342</c:v>
                </c:pt>
                <c:pt idx="136">
                  <c:v>107.25457038899015</c:v>
                </c:pt>
                <c:pt idx="137">
                  <c:v>106.21710199032279</c:v>
                </c:pt>
                <c:pt idx="138">
                  <c:v>103.38849590996691</c:v>
                </c:pt>
                <c:pt idx="139">
                  <c:v>99.61716823206406</c:v>
                </c:pt>
                <c:pt idx="140">
                  <c:v>95.869226140583095</c:v>
                </c:pt>
                <c:pt idx="141">
                  <c:v>92.825484572523465</c:v>
                </c:pt>
                <c:pt idx="142">
                  <c:v>90.724096926052923</c:v>
                </c:pt>
                <c:pt idx="143">
                  <c:v>89.4547341193542</c:v>
                </c:pt>
                <c:pt idx="144">
                  <c:v>88.757906390656615</c:v>
                </c:pt>
                <c:pt idx="145">
                  <c:v>88.3851879162914</c:v>
                </c:pt>
                <c:pt idx="146">
                  <c:v>88.167192858038845</c:v>
                </c:pt>
                <c:pt idx="147">
                  <c:v>88.012337564317178</c:v>
                </c:pt>
                <c:pt idx="148">
                  <c:v>87.879708700346029</c:v>
                </c:pt>
                <c:pt idx="149">
                  <c:v>87.753904142826102</c:v>
                </c:pt>
                <c:pt idx="150">
                  <c:v>87.62999694345595</c:v>
                </c:pt>
                <c:pt idx="151">
                  <c:v>87.506657267132042</c:v>
                </c:pt>
                <c:pt idx="152">
                  <c:v>87.383601007685471</c:v>
                </c:pt>
                <c:pt idx="153">
                  <c:v>87.26080097930884</c:v>
                </c:pt>
                <c:pt idx="154">
                  <c:v>87.138280546381779</c:v>
                </c:pt>
                <c:pt idx="155">
                  <c:v>87.016067618574169</c:v>
                </c:pt>
                <c:pt idx="156">
                  <c:v>86.894186041637568</c:v>
                </c:pt>
                <c:pt idx="157">
                  <c:v>86.772654478191782</c:v>
                </c:pt>
                <c:pt idx="158">
                  <c:v>86.651486609814626</c:v>
                </c:pt>
                <c:pt idx="159">
                  <c:v>86.530691560787389</c:v>
                </c:pt>
                <c:pt idx="160">
                  <c:v>86.410274363321477</c:v>
                </c:pt>
                <c:pt idx="161">
                  <c:v>86.290236428605823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101.14729448844142</c:v>
                </c:pt>
                <c:pt idx="8">
                  <c:v>101.35531438290921</c:v>
                </c:pt>
                <c:pt idx="9">
                  <c:v>101.56129254725883</c:v>
                </c:pt>
                <c:pt idx="10">
                  <c:v>101.76494967512797</c:v>
                </c:pt>
                <c:pt idx="11">
                  <c:v>101.96597660493249</c:v>
                </c:pt>
                <c:pt idx="12">
                  <c:v>102.1640321997843</c:v>
                </c:pt>
                <c:pt idx="13">
                  <c:v>102.35874128509333</c:v>
                </c:pt>
                <c:pt idx="14">
                  <c:v>102.54969270126057</c:v>
                </c:pt>
                <c:pt idx="15">
                  <c:v>102.73643754068978</c:v>
                </c:pt>
                <c:pt idx="16">
                  <c:v>102.91848765105902</c:v>
                </c:pt>
                <c:pt idx="17">
                  <c:v>103.09531450007873</c:v>
                </c:pt>
                <c:pt idx="18">
                  <c:v>103.2663485103334</c:v>
                </c:pt>
                <c:pt idx="19">
                  <c:v>103.4309789856032</c:v>
                </c:pt>
                <c:pt idx="20">
                  <c:v>103.58855476140567</c:v>
                </c:pt>
                <c:pt idx="21">
                  <c:v>103.73838572129797</c:v>
                </c:pt>
                <c:pt idx="22">
                  <c:v>103.87974532541024</c:v>
                </c:pt>
                <c:pt idx="23">
                  <c:v>104.01187429722371</c:v>
                </c:pt>
                <c:pt idx="24">
                  <c:v>104.13398560709604</c:v>
                </c:pt>
                <c:pt idx="25">
                  <c:v>104.24527087475106</c:v>
                </c:pt>
                <c:pt idx="26">
                  <c:v>104.34490828624863</c:v>
                </c:pt>
                <c:pt idx="27">
                  <c:v>104.43207208246372</c:v>
                </c:pt>
                <c:pt idx="28">
                  <c:v>104.50594362494341</c:v>
                </c:pt>
                <c:pt idx="29">
                  <c:v>104.5657239810504</c:v>
                </c:pt>
                <c:pt idx="30">
                  <c:v>104.61064789442457</c:v>
                </c:pt>
                <c:pt idx="31">
                  <c:v>104.63999892115645</c:v>
                </c:pt>
                <c:pt idx="32">
                  <c:v>104.65312542026214</c:v>
                </c:pt>
                <c:pt idx="33">
                  <c:v>104.64945699417596</c:v>
                </c:pt>
                <c:pt idx="34">
                  <c:v>104.62852088752793</c:v>
                </c:pt>
                <c:pt idx="35">
                  <c:v>104.58995777800857</c:v>
                </c:pt>
                <c:pt idx="36">
                  <c:v>104.53353633972691</c:v>
                </c:pt>
                <c:pt idx="37">
                  <c:v>104.45916593497942</c:v>
                </c:pt>
                <c:pt idx="38">
                  <c:v>104.36690680142745</c:v>
                </c:pt>
                <c:pt idx="39">
                  <c:v>104.25697715284913</c:v>
                </c:pt>
                <c:pt idx="40">
                  <c:v>104.12975670433875</c:v>
                </c:pt>
                <c:pt idx="41">
                  <c:v>103.98578626482291</c:v>
                </c:pt>
                <c:pt idx="42">
                  <c:v>103.82576320481002</c:v>
                </c:pt>
                <c:pt idx="43">
                  <c:v>103.65053279538762</c:v>
                </c:pt>
                <c:pt idx="44">
                  <c:v>103.46107561263607</c:v>
                </c:pt>
                <c:pt idx="45">
                  <c:v>103.25849139505988</c:v>
                </c:pt>
                <c:pt idx="46">
                  <c:v>103.04397991536575</c:v>
                </c:pt>
                <c:pt idx="47">
                  <c:v>102.81881956839993</c:v>
                </c:pt>
                <c:pt idx="48">
                  <c:v>102.58434447374631</c:v>
                </c:pt>
                <c:pt idx="49">
                  <c:v>102.34192093795298</c:v>
                </c:pt>
                <c:pt idx="50">
                  <c:v>102.09292411591814</c:v>
                </c:pt>
                <c:pt idx="51">
                  <c:v>101.83871565666426</c:v>
                </c:pt>
                <c:pt idx="52">
                  <c:v>101.58062302271549</c:v>
                </c:pt>
                <c:pt idx="53">
                  <c:v>101.31992104477666</c:v>
                </c:pt>
                <c:pt idx="54">
                  <c:v>101.05781612630166</c:v>
                </c:pt>
                <c:pt idx="55">
                  <c:v>100.79543335807482</c:v>
                </c:pt>
                <c:pt idx="56">
                  <c:v>100.53380665240969</c:v>
                </c:pt>
                <c:pt idx="57">
                  <c:v>100.27387186940811</c:v>
                </c:pt>
                <c:pt idx="58">
                  <c:v>100.01646279084164</c:v>
                </c:pt>
                <c:pt idx="59">
                  <c:v>99.762309704837207</c:v>
                </c:pt>
                <c:pt idx="60">
                  <c:v>99.512040298296341</c:v>
                </c:pt>
                <c:pt idx="61">
                  <c:v>99.26618251325236</c:v>
                </c:pt>
                <c:pt idx="62">
                  <c:v>99.025169005852717</c:v>
                </c:pt>
                <c:pt idx="63">
                  <c:v>98.78934284887093</c:v>
                </c:pt>
                <c:pt idx="64">
                  <c:v>98.558964136528033</c:v>
                </c:pt>
                <c:pt idx="65">
                  <c:v>98.334217179717555</c:v>
                </c:pt>
                <c:pt idx="66">
                  <c:v>98.115218016482331</c:v>
                </c:pt>
                <c:pt idx="67">
                  <c:v>97.902022003264605</c:v>
                </c:pt>
                <c:pt idx="68">
                  <c:v>97.694631294116931</c:v>
                </c:pt>
                <c:pt idx="69">
                  <c:v>97.493002055466846</c:v>
                </c:pt>
                <c:pt idx="70">
                  <c:v>97.297051301544897</c:v>
                </c:pt>
                <c:pt idx="71">
                  <c:v>97.106663269174575</c:v>
                </c:pt>
                <c:pt idx="72">
                  <c:v>96.921695279716275</c:v>
                </c:pt>
                <c:pt idx="73">
                  <c:v>96.741983060385309</c:v>
                </c:pt>
                <c:pt idx="74">
                  <c:v>96.567345517034283</c:v>
                </c:pt>
                <c:pt idx="75">
                  <c:v>96.397588966115592</c:v>
                </c:pt>
                <c:pt idx="76">
                  <c:v>96.232510845350802</c:v>
                </c:pt>
                <c:pt idx="77">
                  <c:v>96.071902931128875</c:v>
                </c:pt>
                <c:pt idx="78">
                  <c:v>95.915554096347392</c:v>
                </c:pt>
                <c:pt idx="79">
                  <c:v>95.763252645796683</c:v>
                </c:pt>
                <c:pt idx="80">
                  <c:v>95.614788267731115</c:v>
                </c:pt>
                <c:pt idx="81">
                  <c:v>95.469953640383011</c:v>
                </c:pt>
                <c:pt idx="82">
                  <c:v>95.328545731214746</c:v>
                </c:pt>
                <c:pt idx="83">
                  <c:v>95.190366824972187</c:v>
                </c:pt>
                <c:pt idx="84">
                  <c:v>95.055225314348803</c:v>
                </c:pt>
                <c:pt idx="85">
                  <c:v>94.922936284494369</c:v>
                </c:pt>
                <c:pt idx="86">
                  <c:v>94.793321919862436</c:v>
                </c:pt>
                <c:pt idx="87">
                  <c:v>94.666211759106744</c:v>
                </c:pt>
                <c:pt idx="88">
                  <c:v>94.541442821000757</c:v>
                </c:pt>
                <c:pt idx="89">
                  <c:v>94.418859621725446</c:v>
                </c:pt>
                <c:pt idx="90">
                  <c:v>94.298314101397864</c:v>
                </c:pt>
                <c:pt idx="91">
                  <c:v>94.179665475421032</c:v>
                </c:pt>
                <c:pt idx="92">
                  <c:v>94.062780024140451</c:v>
                </c:pt>
                <c:pt idx="93">
                  <c:v>93.947530832402165</c:v>
                </c:pt>
                <c:pt idx="94">
                  <c:v>93.833797488919686</c:v>
                </c:pt>
                <c:pt idx="95">
                  <c:v>93.721465753869893</c:v>
                </c:pt>
                <c:pt idx="96">
                  <c:v>93.610427201842569</c:v>
                </c:pt>
                <c:pt idx="97">
                  <c:v>93.500578846157666</c:v>
                </c:pt>
                <c:pt idx="98">
                  <c:v>93.391822749627906</c:v>
                </c:pt>
                <c:pt idx="99">
                  <c:v>93.28406562607492</c:v>
                </c:pt>
                <c:pt idx="100">
                  <c:v>93.177218436296243</c:v>
                </c:pt>
                <c:pt idx="101">
                  <c:v>93.071195981719541</c:v>
                </c:pt>
                <c:pt idx="102">
                  <c:v>92.965916498666459</c:v>
                </c:pt>
                <c:pt idx="103">
                  <c:v>92.861301255972933</c:v>
                </c:pt>
                <c:pt idx="104">
                  <c:v>92.757274158674178</c:v>
                </c:pt>
                <c:pt idx="105">
                  <c:v>92.653761360553787</c:v>
                </c:pt>
                <c:pt idx="106">
                  <c:v>92.550690888576042</c:v>
                </c:pt>
                <c:pt idx="107">
                  <c:v>92.447992282557934</c:v>
                </c:pt>
                <c:pt idx="108">
                  <c:v>92.345596253889823</c:v>
                </c:pt>
                <c:pt idx="109">
                  <c:v>92.243434367661393</c:v>
                </c:pt>
                <c:pt idx="110">
                  <c:v>92.141438753182513</c:v>
                </c:pt>
                <c:pt idx="111">
                  <c:v>92.039541848574615</c:v>
                </c:pt>
                <c:pt idx="112">
                  <c:v>91.937676185818702</c:v>
                </c:pt>
                <c:pt idx="113">
                  <c:v>91.835774223333502</c:v>
                </c:pt>
                <c:pt idx="114">
                  <c:v>91.73376823376573</c:v>
                </c:pt>
                <c:pt idx="115">
                  <c:v>91.631590255135507</c:v>
                </c:pt>
                <c:pt idx="116">
                  <c:v>91.529172113708512</c:v>
                </c:pt>
                <c:pt idx="117">
                  <c:v>91.426445526872754</c:v>
                </c:pt>
                <c:pt idx="118">
                  <c:v>91.323342293775127</c:v>
                </c:pt>
                <c:pt idx="119">
                  <c:v>91.219794580420952</c:v>
                </c:pt>
                <c:pt idx="120">
                  <c:v>91.115735304257825</c:v>
                </c:pt>
                <c:pt idx="121">
                  <c:v>91.011098620873014</c:v>
                </c:pt>
                <c:pt idx="122">
                  <c:v>90.905820512278439</c:v>
                </c:pt>
                <c:pt idx="123">
                  <c:v>90.799839472339173</c:v>
                </c:pt>
                <c:pt idx="124">
                  <c:v>90.693097280273037</c:v>
                </c:pt>
                <c:pt idx="125">
                  <c:v>90.585539847950457</c:v>
                </c:pt>
                <c:pt idx="126">
                  <c:v>90.477118121174541</c:v>
                </c:pt>
                <c:pt idx="127">
                  <c:v>90.367789009537944</c:v>
                </c:pt>
                <c:pt idx="128">
                  <c:v>90.257516314229861</c:v>
                </c:pt>
                <c:pt idx="129">
                  <c:v>90.146271618765695</c:v>
                </c:pt>
                <c:pt idx="130">
                  <c:v>90.034035104522587</c:v>
                </c:pt>
                <c:pt idx="131">
                  <c:v>89.920796251659198</c:v>
                </c:pt>
                <c:pt idx="132">
                  <c:v>89.806554386876343</c:v>
                </c:pt>
                <c:pt idx="133">
                  <c:v>89.691319042800671</c:v>
                </c:pt>
                <c:pt idx="134">
                  <c:v>89.575110099626102</c:v>
                </c:pt>
                <c:pt idx="135">
                  <c:v>89.457957687875023</c:v>
                </c:pt>
                <c:pt idx="136">
                  <c:v>89.33990184135267</c:v>
                </c:pt>
                <c:pt idx="137">
                  <c:v>89.220991900942806</c:v>
                </c:pt>
                <c:pt idx="138">
                  <c:v>89.101285682028873</c:v>
                </c:pt>
                <c:pt idx="139">
                  <c:v>88.98084843011803</c:v>
                </c:pt>
                <c:pt idx="140">
                  <c:v>88.859751599777695</c:v>
                </c:pt>
                <c:pt idx="141">
                  <c:v>88.738071500446722</c:v>
                </c:pt>
                <c:pt idx="142">
                  <c:v>88.615887858414936</c:v>
                </c:pt>
                <c:pt idx="143">
                  <c:v>88.493282346899804</c:v>
                </c:pt>
                <c:pt idx="144">
                  <c:v>88.370337135592052</c:v>
                </c:pt>
                <c:pt idx="145">
                  <c:v>88.247133507499797</c:v>
                </c:pt>
                <c:pt idx="146">
                  <c:v>88.123750584839371</c:v>
                </c:pt>
                <c:pt idx="147">
                  <c:v>88.000264197740705</c:v>
                </c:pt>
                <c:pt idx="148">
                  <c:v>87.876745920391173</c:v>
                </c:pt>
                <c:pt idx="149">
                  <c:v>87.753262289692202</c:v>
                </c:pt>
                <c:pt idx="150">
                  <c:v>87.629874212237524</c:v>
                </c:pt>
                <c:pt idx="151">
                  <c:v>87.50663655701959</c:v>
                </c:pt>
                <c:pt idx="152">
                  <c:v>87.383597924147907</c:v>
                </c:pt>
                <c:pt idx="153">
                  <c:v>87.260800574273816</c:v>
                </c:pt>
                <c:pt idx="154">
                  <c:v>87.138280499451312</c:v>
                </c:pt>
                <c:pt idx="155">
                  <c:v>87.016067613778119</c:v>
                </c:pt>
                <c:pt idx="156">
                  <c:v>86.894186041205316</c:v>
                </c:pt>
                <c:pt idx="157">
                  <c:v>86.772654478157435</c:v>
                </c:pt>
                <c:pt idx="158">
                  <c:v>86.651486609812224</c:v>
                </c:pt>
                <c:pt idx="159">
                  <c:v>86.530691560787247</c:v>
                </c:pt>
                <c:pt idx="160">
                  <c:v>86.410274363321463</c:v>
                </c:pt>
                <c:pt idx="161">
                  <c:v>86.290236428605823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105.70699999999999</c:v>
                </c:pt>
                <c:pt idx="1">
                  <c:v>106.46599999999999</c:v>
                </c:pt>
                <c:pt idx="2">
                  <c:v>105.379</c:v>
                </c:pt>
                <c:pt idx="3">
                  <c:v>107.44799999999999</c:v>
                </c:pt>
                <c:pt idx="4">
                  <c:v>106.172</c:v>
                </c:pt>
                <c:pt idx="5">
                  <c:v>107.621</c:v>
                </c:pt>
                <c:pt idx="6">
                  <c:v>105.069</c:v>
                </c:pt>
                <c:pt idx="7">
                  <c:v>105.776</c:v>
                </c:pt>
                <c:pt idx="8">
                  <c:v>105.276</c:v>
                </c:pt>
                <c:pt idx="9">
                  <c:v>106.241</c:v>
                </c:pt>
                <c:pt idx="10">
                  <c:v>105.345</c:v>
                </c:pt>
                <c:pt idx="11">
                  <c:v>105.069</c:v>
                </c:pt>
                <c:pt idx="12">
                  <c:v>105</c:v>
                </c:pt>
                <c:pt idx="13">
                  <c:v>105.741</c:v>
                </c:pt>
                <c:pt idx="14">
                  <c:v>106.569</c:v>
                </c:pt>
                <c:pt idx="15">
                  <c:v>105.586</c:v>
                </c:pt>
                <c:pt idx="16">
                  <c:v>104.845</c:v>
                </c:pt>
                <c:pt idx="17">
                  <c:v>106.79300000000001</c:v>
                </c:pt>
                <c:pt idx="18">
                  <c:v>106.20699999999999</c:v>
                </c:pt>
                <c:pt idx="19">
                  <c:v>106.931</c:v>
                </c:pt>
                <c:pt idx="20">
                  <c:v>107.224</c:v>
                </c:pt>
                <c:pt idx="21">
                  <c:v>108.55200000000001</c:v>
                </c:pt>
                <c:pt idx="22">
                  <c:v>107.345</c:v>
                </c:pt>
                <c:pt idx="23">
                  <c:v>108.55200000000001</c:v>
                </c:pt>
                <c:pt idx="24">
                  <c:v>106.931</c:v>
                </c:pt>
                <c:pt idx="25">
                  <c:v>107.81</c:v>
                </c:pt>
                <c:pt idx="26">
                  <c:v>107.121</c:v>
                </c:pt>
                <c:pt idx="27">
                  <c:v>106.60299999999999</c:v>
                </c:pt>
                <c:pt idx="28">
                  <c:v>109.483</c:v>
                </c:pt>
                <c:pt idx="29">
                  <c:v>109.155</c:v>
                </c:pt>
                <c:pt idx="30">
                  <c:v>111.172</c:v>
                </c:pt>
                <c:pt idx="31">
                  <c:v>110.741</c:v>
                </c:pt>
                <c:pt idx="32">
                  <c:v>110.55200000000001</c:v>
                </c:pt>
                <c:pt idx="33">
                  <c:v>110.621</c:v>
                </c:pt>
                <c:pt idx="34">
                  <c:v>111.776</c:v>
                </c:pt>
                <c:pt idx="35">
                  <c:v>110.914</c:v>
                </c:pt>
                <c:pt idx="36">
                  <c:v>112.121</c:v>
                </c:pt>
                <c:pt idx="37">
                  <c:v>112.621</c:v>
                </c:pt>
                <c:pt idx="38">
                  <c:v>113.328</c:v>
                </c:pt>
                <c:pt idx="39">
                  <c:v>113.276</c:v>
                </c:pt>
                <c:pt idx="40">
                  <c:v>112.328</c:v>
                </c:pt>
                <c:pt idx="41">
                  <c:v>112.121</c:v>
                </c:pt>
                <c:pt idx="42">
                  <c:v>114.672</c:v>
                </c:pt>
                <c:pt idx="43">
                  <c:v>114.172</c:v>
                </c:pt>
                <c:pt idx="44">
                  <c:v>117.828</c:v>
                </c:pt>
                <c:pt idx="45">
                  <c:v>119.345</c:v>
                </c:pt>
                <c:pt idx="46">
                  <c:v>124.10299999999999</c:v>
                </c:pt>
                <c:pt idx="47">
                  <c:v>129.328</c:v>
                </c:pt>
                <c:pt idx="48">
                  <c:v>138.56899999999999</c:v>
                </c:pt>
                <c:pt idx="49">
                  <c:v>153.56899999999999</c:v>
                </c:pt>
                <c:pt idx="50">
                  <c:v>170.345</c:v>
                </c:pt>
                <c:pt idx="51">
                  <c:v>189.43100000000001</c:v>
                </c:pt>
                <c:pt idx="52">
                  <c:v>205.828</c:v>
                </c:pt>
                <c:pt idx="53">
                  <c:v>220.08600000000001</c:v>
                </c:pt>
                <c:pt idx="54">
                  <c:v>228.36199999999999</c:v>
                </c:pt>
                <c:pt idx="55">
                  <c:v>232.20699999999999</c:v>
                </c:pt>
                <c:pt idx="56">
                  <c:v>233.828</c:v>
                </c:pt>
                <c:pt idx="57">
                  <c:v>232.017</c:v>
                </c:pt>
                <c:pt idx="58">
                  <c:v>225.328</c:v>
                </c:pt>
                <c:pt idx="59">
                  <c:v>212.655</c:v>
                </c:pt>
                <c:pt idx="60">
                  <c:v>190.172</c:v>
                </c:pt>
                <c:pt idx="61">
                  <c:v>157.94800000000001</c:v>
                </c:pt>
                <c:pt idx="62">
                  <c:v>125.39700000000001</c:v>
                </c:pt>
                <c:pt idx="63">
                  <c:v>111.155</c:v>
                </c:pt>
                <c:pt idx="64">
                  <c:v>103.759</c:v>
                </c:pt>
                <c:pt idx="65">
                  <c:v>105.914</c:v>
                </c:pt>
                <c:pt idx="66">
                  <c:v>106.845</c:v>
                </c:pt>
                <c:pt idx="67">
                  <c:v>109.20699999999999</c:v>
                </c:pt>
                <c:pt idx="68">
                  <c:v>114.776</c:v>
                </c:pt>
                <c:pt idx="69">
                  <c:v>125.44799999999999</c:v>
                </c:pt>
                <c:pt idx="70">
                  <c:v>137.22399999999999</c:v>
                </c:pt>
                <c:pt idx="71">
                  <c:v>152.60300000000001</c:v>
                </c:pt>
                <c:pt idx="72">
                  <c:v>167.845</c:v>
                </c:pt>
                <c:pt idx="73">
                  <c:v>178.70699999999999</c:v>
                </c:pt>
                <c:pt idx="74">
                  <c:v>188.60300000000001</c:v>
                </c:pt>
                <c:pt idx="75">
                  <c:v>195.08600000000001</c:v>
                </c:pt>
                <c:pt idx="76">
                  <c:v>198.19</c:v>
                </c:pt>
                <c:pt idx="77">
                  <c:v>200.24100000000001</c:v>
                </c:pt>
                <c:pt idx="78">
                  <c:v>197.13800000000001</c:v>
                </c:pt>
                <c:pt idx="79">
                  <c:v>186</c:v>
                </c:pt>
                <c:pt idx="80">
                  <c:v>166.72399999999999</c:v>
                </c:pt>
                <c:pt idx="81">
                  <c:v>142.655</c:v>
                </c:pt>
                <c:pt idx="82">
                  <c:v>114.914</c:v>
                </c:pt>
                <c:pt idx="83">
                  <c:v>101.19</c:v>
                </c:pt>
                <c:pt idx="84">
                  <c:v>100.414</c:v>
                </c:pt>
                <c:pt idx="85">
                  <c:v>99.414000000000001</c:v>
                </c:pt>
                <c:pt idx="86">
                  <c:v>98.034000000000006</c:v>
                </c:pt>
                <c:pt idx="87">
                  <c:v>97.397000000000006</c:v>
                </c:pt>
                <c:pt idx="88">
                  <c:v>98.706999999999994</c:v>
                </c:pt>
                <c:pt idx="89">
                  <c:v>98.483000000000004</c:v>
                </c:pt>
                <c:pt idx="90">
                  <c:v>98.793000000000006</c:v>
                </c:pt>
                <c:pt idx="91">
                  <c:v>98.293000000000006</c:v>
                </c:pt>
                <c:pt idx="92">
                  <c:v>99.016999999999996</c:v>
                </c:pt>
                <c:pt idx="93">
                  <c:v>100.776</c:v>
                </c:pt>
                <c:pt idx="94">
                  <c:v>98.447999999999993</c:v>
                </c:pt>
                <c:pt idx="95">
                  <c:v>98.379000000000005</c:v>
                </c:pt>
                <c:pt idx="96">
                  <c:v>101.36199999999999</c:v>
                </c:pt>
                <c:pt idx="97">
                  <c:v>99.328000000000003</c:v>
                </c:pt>
                <c:pt idx="98">
                  <c:v>100.483</c:v>
                </c:pt>
                <c:pt idx="99">
                  <c:v>99.620999999999995</c:v>
                </c:pt>
                <c:pt idx="100">
                  <c:v>99.965999999999994</c:v>
                </c:pt>
                <c:pt idx="101">
                  <c:v>98.775999999999996</c:v>
                </c:pt>
                <c:pt idx="102">
                  <c:v>99.085999999999999</c:v>
                </c:pt>
                <c:pt idx="103">
                  <c:v>98.585999999999999</c:v>
                </c:pt>
                <c:pt idx="104">
                  <c:v>102.328</c:v>
                </c:pt>
                <c:pt idx="105">
                  <c:v>105.069</c:v>
                </c:pt>
                <c:pt idx="106">
                  <c:v>109.621</c:v>
                </c:pt>
                <c:pt idx="107">
                  <c:v>113.879</c:v>
                </c:pt>
                <c:pt idx="108">
                  <c:v>120.069</c:v>
                </c:pt>
                <c:pt idx="109">
                  <c:v>124.29300000000001</c:v>
                </c:pt>
                <c:pt idx="110">
                  <c:v>124.55200000000001</c:v>
                </c:pt>
                <c:pt idx="111">
                  <c:v>125.39700000000001</c:v>
                </c:pt>
                <c:pt idx="112">
                  <c:v>122.63800000000001</c:v>
                </c:pt>
                <c:pt idx="113">
                  <c:v>116.20699999999999</c:v>
                </c:pt>
                <c:pt idx="114">
                  <c:v>107.5</c:v>
                </c:pt>
                <c:pt idx="115">
                  <c:v>104.44799999999999</c:v>
                </c:pt>
                <c:pt idx="116">
                  <c:v>98.828000000000003</c:v>
                </c:pt>
                <c:pt idx="117">
                  <c:v>97.293000000000006</c:v>
                </c:pt>
                <c:pt idx="118">
                  <c:v>95.206999999999994</c:v>
                </c:pt>
                <c:pt idx="119">
                  <c:v>93.552000000000007</c:v>
                </c:pt>
                <c:pt idx="120">
                  <c:v>95.516999999999996</c:v>
                </c:pt>
                <c:pt idx="121">
                  <c:v>93.930999999999997</c:v>
                </c:pt>
                <c:pt idx="122">
                  <c:v>94.171999999999997</c:v>
                </c:pt>
                <c:pt idx="123">
                  <c:v>93.120999999999995</c:v>
                </c:pt>
                <c:pt idx="124">
                  <c:v>91.879000000000005</c:v>
                </c:pt>
                <c:pt idx="125">
                  <c:v>94.293000000000006</c:v>
                </c:pt>
                <c:pt idx="126">
                  <c:v>92.69</c:v>
                </c:pt>
                <c:pt idx="127">
                  <c:v>93.671999999999997</c:v>
                </c:pt>
                <c:pt idx="128">
                  <c:v>92.947999999999993</c:v>
                </c:pt>
                <c:pt idx="129">
                  <c:v>92.861999999999995</c:v>
                </c:pt>
                <c:pt idx="130">
                  <c:v>94.844999999999999</c:v>
                </c:pt>
                <c:pt idx="131">
                  <c:v>96.759</c:v>
                </c:pt>
                <c:pt idx="132">
                  <c:v>99.397000000000006</c:v>
                </c:pt>
                <c:pt idx="133">
                  <c:v>102.224</c:v>
                </c:pt>
                <c:pt idx="134">
                  <c:v>108.39700000000001</c:v>
                </c:pt>
                <c:pt idx="135">
                  <c:v>109.414</c:v>
                </c:pt>
                <c:pt idx="136">
                  <c:v>112.328</c:v>
                </c:pt>
                <c:pt idx="137">
                  <c:v>113.569</c:v>
                </c:pt>
                <c:pt idx="138">
                  <c:v>113.10299999999999</c:v>
                </c:pt>
                <c:pt idx="139">
                  <c:v>106.03400000000001</c:v>
                </c:pt>
                <c:pt idx="140">
                  <c:v>100.70699999999999</c:v>
                </c:pt>
                <c:pt idx="141">
                  <c:v>98.516999999999996</c:v>
                </c:pt>
                <c:pt idx="142">
                  <c:v>93.638000000000005</c:v>
                </c:pt>
                <c:pt idx="143">
                  <c:v>91.965999999999994</c:v>
                </c:pt>
                <c:pt idx="144">
                  <c:v>92.983000000000004</c:v>
                </c:pt>
                <c:pt idx="145">
                  <c:v>89.31</c:v>
                </c:pt>
                <c:pt idx="146">
                  <c:v>92.069000000000003</c:v>
                </c:pt>
                <c:pt idx="147">
                  <c:v>90.052000000000007</c:v>
                </c:pt>
                <c:pt idx="148">
                  <c:v>93.155000000000001</c:v>
                </c:pt>
                <c:pt idx="149">
                  <c:v>93.671999999999997</c:v>
                </c:pt>
                <c:pt idx="150">
                  <c:v>91.5</c:v>
                </c:pt>
                <c:pt idx="151">
                  <c:v>91.569000000000003</c:v>
                </c:pt>
                <c:pt idx="152">
                  <c:v>90.259</c:v>
                </c:pt>
                <c:pt idx="153">
                  <c:v>90.914000000000001</c:v>
                </c:pt>
                <c:pt idx="154">
                  <c:v>88.965999999999994</c:v>
                </c:pt>
                <c:pt idx="155">
                  <c:v>90.447999999999993</c:v>
                </c:pt>
                <c:pt idx="156">
                  <c:v>89.741</c:v>
                </c:pt>
                <c:pt idx="157">
                  <c:v>91.947999999999993</c:v>
                </c:pt>
                <c:pt idx="158">
                  <c:v>92.224000000000004</c:v>
                </c:pt>
                <c:pt idx="159">
                  <c:v>90.585999999999999</c:v>
                </c:pt>
                <c:pt idx="160">
                  <c:v>90.361999999999995</c:v>
                </c:pt>
                <c:pt idx="161">
                  <c:v>89.793000000000006</c:v>
                </c:pt>
                <c:pt idx="162">
                  <c:v>88.585999999999999</c:v>
                </c:pt>
                <c:pt idx="163">
                  <c:v>90.844999999999999</c:v>
                </c:pt>
                <c:pt idx="164">
                  <c:v>89.844999999999999</c:v>
                </c:pt>
                <c:pt idx="165">
                  <c:v>91.016999999999996</c:v>
                </c:pt>
                <c:pt idx="166">
                  <c:v>90.483000000000004</c:v>
                </c:pt>
                <c:pt idx="167">
                  <c:v>89.120999999999995</c:v>
                </c:pt>
                <c:pt idx="168">
                  <c:v>89.897000000000006</c:v>
                </c:pt>
                <c:pt idx="169">
                  <c:v>88.897000000000006</c:v>
                </c:pt>
                <c:pt idx="170">
                  <c:v>89.671999999999997</c:v>
                </c:pt>
                <c:pt idx="171">
                  <c:v>90.671999999999997</c:v>
                </c:pt>
                <c:pt idx="172">
                  <c:v>89.224000000000004</c:v>
                </c:pt>
                <c:pt idx="173">
                  <c:v>91.69</c:v>
                </c:pt>
                <c:pt idx="174">
                  <c:v>88.655000000000001</c:v>
                </c:pt>
                <c:pt idx="175">
                  <c:v>90.741</c:v>
                </c:pt>
                <c:pt idx="176">
                  <c:v>89.465999999999994</c:v>
                </c:pt>
                <c:pt idx="177">
                  <c:v>88.706999999999994</c:v>
                </c:pt>
                <c:pt idx="178">
                  <c:v>90.397000000000006</c:v>
                </c:pt>
                <c:pt idx="179">
                  <c:v>89.138000000000005</c:v>
                </c:pt>
                <c:pt idx="180">
                  <c:v>91.861999999999995</c:v>
                </c:pt>
                <c:pt idx="181">
                  <c:v>91.655000000000001</c:v>
                </c:pt>
                <c:pt idx="182">
                  <c:v>90.775999999999996</c:v>
                </c:pt>
                <c:pt idx="183">
                  <c:v>87.585999999999999</c:v>
                </c:pt>
                <c:pt idx="184">
                  <c:v>88.344999999999999</c:v>
                </c:pt>
                <c:pt idx="185">
                  <c:v>89.759</c:v>
                </c:pt>
                <c:pt idx="186">
                  <c:v>88.516999999999996</c:v>
                </c:pt>
                <c:pt idx="187">
                  <c:v>88.19</c:v>
                </c:pt>
                <c:pt idx="188">
                  <c:v>87.81</c:v>
                </c:pt>
                <c:pt idx="189">
                  <c:v>88.379000000000005</c:v>
                </c:pt>
                <c:pt idx="190">
                  <c:v>86.879000000000005</c:v>
                </c:pt>
                <c:pt idx="191">
                  <c:v>88.052000000000007</c:v>
                </c:pt>
                <c:pt idx="192">
                  <c:v>87.293000000000006</c:v>
                </c:pt>
                <c:pt idx="193">
                  <c:v>87.620999999999995</c:v>
                </c:pt>
                <c:pt idx="194">
                  <c:v>85.552000000000007</c:v>
                </c:pt>
                <c:pt idx="195">
                  <c:v>88.534000000000006</c:v>
                </c:pt>
                <c:pt idx="196">
                  <c:v>88.034000000000006</c:v>
                </c:pt>
                <c:pt idx="197">
                  <c:v>85.844999999999999</c:v>
                </c:pt>
                <c:pt idx="198">
                  <c:v>87.602999999999994</c:v>
                </c:pt>
                <c:pt idx="199">
                  <c:v>87.397000000000006</c:v>
                </c:pt>
                <c:pt idx="200">
                  <c:v>86.897000000000006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104.4870676319493</c:v>
                </c:pt>
                <c:pt idx="9">
                  <c:v>104.76425898039287</c:v>
                </c:pt>
                <c:pt idx="10">
                  <c:v>105.04078183572034</c:v>
                </c:pt>
                <c:pt idx="11">
                  <c:v>105.31641748714424</c:v>
                </c:pt>
                <c:pt idx="12">
                  <c:v>105.5909154375758</c:v>
                </c:pt>
                <c:pt idx="13">
                  <c:v>105.86399034129239</c:v>
                </c:pt>
                <c:pt idx="14">
                  <c:v>106.13531886505351</c:v>
                </c:pt>
                <c:pt idx="15">
                  <c:v>106.40453652376387</c:v>
                </c:pt>
                <c:pt idx="16">
                  <c:v>106.6712345565192</c:v>
                </c:pt>
                <c:pt idx="17">
                  <c:v>106.93495692618279</c:v>
                </c:pt>
                <c:pt idx="18">
                  <c:v>107.19519754650358</c:v>
                </c:pt>
                <c:pt idx="19">
                  <c:v>107.45139786747474</c:v>
                </c:pt>
                <c:pt idx="20">
                  <c:v>107.7029449873161</c:v>
                </c:pt>
                <c:pt idx="21">
                  <c:v>107.94917051937905</c:v>
                </c:pt>
                <c:pt idx="22">
                  <c:v>108.18935054763261</c:v>
                </c:pt>
                <c:pt idx="23">
                  <c:v>108.42270720094294</c:v>
                </c:pt>
                <c:pt idx="24">
                  <c:v>108.64841275004392</c:v>
                </c:pt>
                <c:pt idx="25">
                  <c:v>108.86559783565376</c:v>
                </c:pt>
                <c:pt idx="26">
                  <c:v>109.07336673280425</c:v>
                </c:pt>
                <c:pt idx="27">
                  <c:v>109.27082486431581</c:v>
                </c:pt>
                <c:pt idx="28">
                  <c:v>109.45712772584149</c:v>
                </c:pt>
                <c:pt idx="29">
                  <c:v>109.63156685142994</c:v>
                </c:pt>
                <c:pt idx="30">
                  <c:v>109.79371852508658</c:v>
                </c:pt>
                <c:pt idx="31">
                  <c:v>109.94369578469151</c:v>
                </c:pt>
                <c:pt idx="32">
                  <c:v>110.08256471160833</c:v>
                </c:pt>
                <c:pt idx="33">
                  <c:v>110.21301189821348</c:v>
                </c:pt>
                <c:pt idx="34">
                  <c:v>110.3403791444303</c:v>
                </c:pt>
                <c:pt idx="35">
                  <c:v>110.47420828953528</c:v>
                </c:pt>
                <c:pt idx="36">
                  <c:v>110.6304533507581</c:v>
                </c:pt>
                <c:pt idx="37">
                  <c:v>110.8345030024996</c:v>
                </c:pt>
                <c:pt idx="38">
                  <c:v>111.12509315557122</c:v>
                </c:pt>
                <c:pt idx="39">
                  <c:v>111.55905437439178</c:v>
                </c:pt>
                <c:pt idx="40">
                  <c:v>112.21661394672745</c:v>
                </c:pt>
                <c:pt idx="41">
                  <c:v>113.20665363171123</c:v>
                </c:pt>
                <c:pt idx="42">
                  <c:v>114.67093355340221</c:v>
                </c:pt>
                <c:pt idx="43">
                  <c:v>116.78588938747846</c:v>
                </c:pt>
                <c:pt idx="44">
                  <c:v>119.76029469090572</c:v>
                </c:pt>
                <c:pt idx="45">
                  <c:v>123.82698847536456</c:v>
                </c:pt>
                <c:pt idx="46">
                  <c:v>129.22714591592242</c:v>
                </c:pt>
                <c:pt idx="47">
                  <c:v>136.18632679060809</c:v>
                </c:pt>
                <c:pt idx="48">
                  <c:v>144.88275517727484</c:v>
                </c:pt>
                <c:pt idx="49">
                  <c:v>155.40960856289954</c:v>
                </c:pt>
                <c:pt idx="50">
                  <c:v>167.73329709702057</c:v>
                </c:pt>
                <c:pt idx="51">
                  <c:v>181.64587366033552</c:v>
                </c:pt>
                <c:pt idx="52">
                  <c:v>196.69798702291808</c:v>
                </c:pt>
                <c:pt idx="53">
                  <c:v>212.08255468308192</c:v>
                </c:pt>
                <c:pt idx="54">
                  <c:v>226.44782274129273</c:v>
                </c:pt>
                <c:pt idx="55">
                  <c:v>237.70998125773508</c:v>
                </c:pt>
                <c:pt idx="56">
                  <c:v>243.12174373841827</c:v>
                </c:pt>
                <c:pt idx="57">
                  <c:v>239.95615990775389</c:v>
                </c:pt>
                <c:pt idx="58">
                  <c:v>226.85472436943678</c:v>
                </c:pt>
                <c:pt idx="59">
                  <c:v>205.14644360870406</c:v>
                </c:pt>
                <c:pt idx="60">
                  <c:v>178.97853750419503</c:v>
                </c:pt>
                <c:pt idx="61">
                  <c:v>153.74774764668675</c:v>
                </c:pt>
                <c:pt idx="62">
                  <c:v>133.75538068844799</c:v>
                </c:pt>
                <c:pt idx="63">
                  <c:v>120.73011466073829</c:v>
                </c:pt>
                <c:pt idx="64">
                  <c:v>114.03312518010718</c:v>
                </c:pt>
                <c:pt idx="65">
                  <c:v>111.94395455961786</c:v>
                </c:pt>
                <c:pt idx="66">
                  <c:v>112.87969030928099</c:v>
                </c:pt>
                <c:pt idx="67">
                  <c:v>115.92652220347816</c:v>
                </c:pt>
                <c:pt idx="68">
                  <c:v>120.78466174703786</c:v>
                </c:pt>
                <c:pt idx="69">
                  <c:v>127.4924217563654</c:v>
                </c:pt>
                <c:pt idx="70">
                  <c:v>136.17123740309751</c:v>
                </c:pt>
                <c:pt idx="71">
                  <c:v>146.84844186126696</c:v>
                </c:pt>
                <c:pt idx="72">
                  <c:v>159.32360020598185</c:v>
                </c:pt>
                <c:pt idx="73">
                  <c:v>173.02427019786006</c:v>
                </c:pt>
                <c:pt idx="74">
                  <c:v>186.81038906712647</c:v>
                </c:pt>
                <c:pt idx="75">
                  <c:v>198.7661342406806</c:v>
                </c:pt>
                <c:pt idx="76">
                  <c:v>206.20604215088559</c:v>
                </c:pt>
                <c:pt idx="77">
                  <c:v>206.27907863537644</c:v>
                </c:pt>
                <c:pt idx="78">
                  <c:v>197.305146764032</c:v>
                </c:pt>
                <c:pt idx="79">
                  <c:v>180.18949252200758</c:v>
                </c:pt>
                <c:pt idx="80">
                  <c:v>158.66021822670322</c:v>
                </c:pt>
                <c:pt idx="81">
                  <c:v>137.70863948864346</c:v>
                </c:pt>
                <c:pt idx="82">
                  <c:v>121.20933393971912</c:v>
                </c:pt>
                <c:pt idx="83">
                  <c:v>110.49537901898213</c:v>
                </c:pt>
                <c:pt idx="84">
                  <c:v>104.68359186858945</c:v>
                </c:pt>
                <c:pt idx="85">
                  <c:v>101.99716831183822</c:v>
                </c:pt>
                <c:pt idx="86">
                  <c:v>100.88302376186854</c:v>
                </c:pt>
                <c:pt idx="87">
                  <c:v>100.40715673918625</c:v>
                </c:pt>
                <c:pt idx="88">
                  <c:v>100.14354404421125</c:v>
                </c:pt>
                <c:pt idx="89">
                  <c:v>99.93901904225379</c:v>
                </c:pt>
                <c:pt idx="90">
                  <c:v>99.749328809272171</c:v>
                </c:pt>
                <c:pt idx="91">
                  <c:v>99.564150587044168</c:v>
                </c:pt>
                <c:pt idx="92">
                  <c:v>99.381771473223807</c:v>
                </c:pt>
                <c:pt idx="93">
                  <c:v>99.202664263059788</c:v>
                </c:pt>
                <c:pt idx="94">
                  <c:v>99.028640186735458</c:v>
                </c:pt>
                <c:pt idx="95">
                  <c:v>98.863650081531205</c:v>
                </c:pt>
                <c:pt idx="96">
                  <c:v>98.715551476285995</c:v>
                </c:pt>
                <c:pt idx="97">
                  <c:v>98.598976931779887</c:v>
                </c:pt>
                <c:pt idx="98">
                  <c:v>98.539494983617217</c:v>
                </c:pt>
                <c:pt idx="99">
                  <c:v>98.578950637047541</c:v>
                </c:pt>
                <c:pt idx="100">
                  <c:v>98.781222884488557</c:v>
                </c:pt>
                <c:pt idx="101">
                  <c:v>99.236665920300027</c:v>
                </c:pt>
                <c:pt idx="102">
                  <c:v>100.06241981871057</c:v>
                </c:pt>
                <c:pt idx="103">
                  <c:v>101.39505864495399</c:v>
                </c:pt>
                <c:pt idx="104">
                  <c:v>103.37232128904014</c:v>
                </c:pt>
                <c:pt idx="105">
                  <c:v>106.10222058001406</c:v>
                </c:pt>
                <c:pt idx="106">
                  <c:v>109.61926691549345</c:v>
                </c:pt>
                <c:pt idx="107">
                  <c:v>113.82447106048932</c:v>
                </c:pt>
                <c:pt idx="108">
                  <c:v>118.39627572399181</c:v>
                </c:pt>
                <c:pt idx="109">
                  <c:v>122.66807732431404</c:v>
                </c:pt>
                <c:pt idx="110">
                  <c:v>125.55718709236817</c:v>
                </c:pt>
                <c:pt idx="111">
                  <c:v>125.78533960417033</c:v>
                </c:pt>
                <c:pt idx="112">
                  <c:v>122.56999076003693</c:v>
                </c:pt>
                <c:pt idx="113">
                  <c:v>116.41723191727552</c:v>
                </c:pt>
                <c:pt idx="114">
                  <c:v>109.14717841287442</c:v>
                </c:pt>
                <c:pt idx="115">
                  <c:v>102.8401913924674</c:v>
                </c:pt>
                <c:pt idx="116">
                  <c:v>98.621726056587164</c:v>
                </c:pt>
                <c:pt idx="117">
                  <c:v>96.382079052118385</c:v>
                </c:pt>
                <c:pt idx="118">
                  <c:v>95.391473215876459</c:v>
                </c:pt>
                <c:pt idx="119">
                  <c:v>94.975598518258096</c:v>
                </c:pt>
                <c:pt idx="120">
                  <c:v>94.759701443662976</c:v>
                </c:pt>
                <c:pt idx="121">
                  <c:v>94.597958780923989</c:v>
                </c:pt>
                <c:pt idx="122">
                  <c:v>94.448566031904576</c:v>
                </c:pt>
                <c:pt idx="123">
                  <c:v>94.302596025713328</c:v>
                </c:pt>
                <c:pt idx="124">
                  <c:v>94.159071260912228</c:v>
                </c:pt>
                <c:pt idx="125">
                  <c:v>94.019814191653666</c:v>
                </c:pt>
                <c:pt idx="126">
                  <c:v>93.891907267890289</c:v>
                </c:pt>
                <c:pt idx="127">
                  <c:v>93.797249501387952</c:v>
                </c:pt>
                <c:pt idx="128">
                  <c:v>93.793684802735854</c:v>
                </c:pt>
                <c:pt idx="129">
                  <c:v>94.009795017749425</c:v>
                </c:pt>
                <c:pt idx="130">
                  <c:v>94.680021143108547</c:v>
                </c:pt>
                <c:pt idx="131">
                  <c:v>96.137470041283535</c:v>
                </c:pt>
                <c:pt idx="132">
                  <c:v>98.701810189130427</c:v>
                </c:pt>
                <c:pt idx="133">
                  <c:v>102.43890618294819</c:v>
                </c:pt>
                <c:pt idx="134">
                  <c:v>106.89293824713468</c:v>
                </c:pt>
                <c:pt idx="135">
                  <c:v>111.02064768677749</c:v>
                </c:pt>
                <c:pt idx="136">
                  <c:v>113.5185580458708</c:v>
                </c:pt>
                <c:pt idx="137">
                  <c:v>113.45362897461968</c:v>
                </c:pt>
                <c:pt idx="138">
                  <c:v>110.793875726891</c:v>
                </c:pt>
                <c:pt idx="139">
                  <c:v>106.43354499492833</c:v>
                </c:pt>
                <c:pt idx="140">
                  <c:v>101.68803267952717</c:v>
                </c:pt>
                <c:pt idx="141">
                  <c:v>97.643214602239439</c:v>
                </c:pt>
                <c:pt idx="142">
                  <c:v>94.790224584700482</c:v>
                </c:pt>
                <c:pt idx="143">
                  <c:v>93.072142412739822</c:v>
                </c:pt>
                <c:pt idx="144">
                  <c:v>92.159109196591018</c:v>
                </c:pt>
                <c:pt idx="145">
                  <c:v>91.704655020720907</c:v>
                </c:pt>
                <c:pt idx="146">
                  <c:v>91.466734108839617</c:v>
                </c:pt>
                <c:pt idx="147">
                  <c:v>91.315002420225696</c:v>
                </c:pt>
                <c:pt idx="148">
                  <c:v>91.192483299789814</c:v>
                </c:pt>
                <c:pt idx="149">
                  <c:v>91.078426645507491</c:v>
                </c:pt>
                <c:pt idx="150">
                  <c:v>90.96641286163181</c:v>
                </c:pt>
                <c:pt idx="151">
                  <c:v>90.854701955749562</c:v>
                </c:pt>
                <c:pt idx="152">
                  <c:v>90.74284037823557</c:v>
                </c:pt>
                <c:pt idx="153">
                  <c:v>90.630680373745051</c:v>
                </c:pt>
                <c:pt idx="154">
                  <c:v>90.518142973739273</c:v>
                </c:pt>
                <c:pt idx="155">
                  <c:v>90.405169392749059</c:v>
                </c:pt>
                <c:pt idx="156">
                  <c:v>90.291712216598967</c:v>
                </c:pt>
                <c:pt idx="157">
                  <c:v>90.177733602564487</c:v>
                </c:pt>
                <c:pt idx="158">
                  <c:v>90.063204464332969</c:v>
                </c:pt>
                <c:pt idx="159">
                  <c:v>89.948103728466961</c:v>
                </c:pt>
                <c:pt idx="160">
                  <c:v>89.832417566184176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104.48706763194711</c:v>
                </c:pt>
                <c:pt idx="9">
                  <c:v>104.76425898038536</c:v>
                </c:pt>
                <c:pt idx="10">
                  <c:v>105.04078183569526</c:v>
                </c:pt>
                <c:pt idx="11">
                  <c:v>105.31641748706235</c:v>
                </c:pt>
                <c:pt idx="12">
                  <c:v>105.59091543731481</c:v>
                </c:pt>
                <c:pt idx="13">
                  <c:v>105.86399034048044</c:v>
                </c:pt>
                <c:pt idx="14">
                  <c:v>106.13531886258782</c:v>
                </c:pt>
                <c:pt idx="15">
                  <c:v>106.40453651645504</c:v>
                </c:pt>
                <c:pt idx="16">
                  <c:v>106.67123453537164</c:v>
                </c:pt>
                <c:pt idx="17">
                  <c:v>106.93495686645495</c:v>
                </c:pt>
                <c:pt idx="18">
                  <c:v>107.19519738184027</c:v>
                </c:pt>
                <c:pt idx="19">
                  <c:v>107.45139742435566</c:v>
                </c:pt>
                <c:pt idx="20">
                  <c:v>107.7029438233305</c:v>
                </c:pt>
                <c:pt idx="21">
                  <c:v>107.9491675348328</c:v>
                </c:pt>
                <c:pt idx="22">
                  <c:v>108.18934307777079</c:v>
                </c:pt>
                <c:pt idx="23">
                  <c:v>108.4226889514681</c:v>
                </c:pt>
                <c:pt idx="24">
                  <c:v>108.64836922975991</c:v>
                </c:pt>
                <c:pt idx="25">
                  <c:v>108.86549652931555</c:v>
                </c:pt>
                <c:pt idx="26">
                  <c:v>109.07313654354147</c:v>
                </c:pt>
                <c:pt idx="27">
                  <c:v>109.27031431575811</c:v>
                </c:pt>
                <c:pt idx="28">
                  <c:v>109.45602239422489</c:v>
                </c:pt>
                <c:pt idx="29">
                  <c:v>109.62923096524045</c:v>
                </c:pt>
                <c:pt idx="30">
                  <c:v>109.7888999979107</c:v>
                </c:pt>
                <c:pt idx="31">
                  <c:v>109.93399335523603</c:v>
                </c:pt>
                <c:pt idx="32">
                  <c:v>110.06349473228477</c:v>
                </c:pt>
                <c:pt idx="33">
                  <c:v>110.17642517642638</c:v>
                </c:pt>
                <c:pt idx="34">
                  <c:v>110.27186183176318</c:v>
                </c:pt>
                <c:pt idx="35">
                  <c:v>110.34895743673373</c:v>
                </c:pt>
                <c:pt idx="36">
                  <c:v>110.40695999865821</c:v>
                </c:pt>
                <c:pt idx="37">
                  <c:v>110.44523198112313</c:v>
                </c:pt>
                <c:pt idx="38">
                  <c:v>110.46326827921526</c:v>
                </c:pt>
                <c:pt idx="39">
                  <c:v>110.46071223262247</c:v>
                </c:pt>
                <c:pt idx="40">
                  <c:v>110.43736894456043</c:v>
                </c:pt>
                <c:pt idx="41">
                  <c:v>110.39321523939813</c:v>
                </c:pt>
                <c:pt idx="42">
                  <c:v>110.3284057038712</c:v>
                </c:pt>
                <c:pt idx="43">
                  <c:v>110.24327441158336</c:v>
                </c:pt>
                <c:pt idx="44">
                  <c:v>110.1383321193513</c:v>
                </c:pt>
                <c:pt idx="45">
                  <c:v>110.0142589342483</c:v>
                </c:pt>
                <c:pt idx="46">
                  <c:v>109.87189266664367</c:v>
                </c:pt>
                <c:pt idx="47">
                  <c:v>109.71221329071484</c:v>
                </c:pt>
                <c:pt idx="48">
                  <c:v>109.53632411409394</c:v>
                </c:pt>
                <c:pt idx="49">
                  <c:v>109.34543039921076</c:v>
                </c:pt>
                <c:pt idx="50">
                  <c:v>109.14081627105986</c:v>
                </c:pt>
                <c:pt idx="51">
                  <c:v>108.92382078485387</c:v>
                </c:pt>
                <c:pt idx="52">
                  <c:v>108.69581401264361</c:v>
                </c:pt>
                <c:pt idx="53">
                  <c:v>108.45817394542664</c:v>
                </c:pt>
                <c:pt idx="54">
                  <c:v>108.21226490518897</c:v>
                </c:pt>
                <c:pt idx="55">
                  <c:v>107.95941803083473</c:v>
                </c:pt>
                <c:pt idx="56">
                  <c:v>107.70091425521177</c:v>
                </c:pt>
                <c:pt idx="57">
                  <c:v>107.43797003930634</c:v>
                </c:pt>
                <c:pt idx="58">
                  <c:v>107.17172598464485</c:v>
                </c:pt>
                <c:pt idx="59">
                  <c:v>106.90323831436534</c:v>
                </c:pt>
                <c:pt idx="60">
                  <c:v>106.63347310312618</c:v>
                </c:pt>
                <c:pt idx="61">
                  <c:v>106.36330304927503</c:v>
                </c:pt>
                <c:pt idx="62">
                  <c:v>106.09350652042073</c:v>
                </c:pt>
                <c:pt idx="63">
                  <c:v>105.82476856473993</c:v>
                </c:pt>
                <c:pt idx="64">
                  <c:v>105.55768356258976</c:v>
                </c:pt>
                <c:pt idx="65">
                  <c:v>105.29275919297653</c:v>
                </c:pt>
                <c:pt idx="66">
                  <c:v>105.03042140341967</c:v>
                </c:pt>
                <c:pt idx="67">
                  <c:v>104.77102009598437</c:v>
                </c:pt>
                <c:pt idx="68">
                  <c:v>104.51483527323443</c:v>
                </c:pt>
                <c:pt idx="69">
                  <c:v>104.26208342251481</c:v>
                </c:pt>
                <c:pt idx="70">
                  <c:v>104.01292395279864</c:v>
                </c:pt>
                <c:pt idx="71">
                  <c:v>103.7674655333762</c:v>
                </c:pt>
                <c:pt idx="72">
                  <c:v>103.52577221651828</c:v>
                </c:pt>
                <c:pt idx="73">
                  <c:v>103.28786925599739</c:v>
                </c:pt>
                <c:pt idx="74">
                  <c:v>103.05374855947294</c:v>
                </c:pt>
                <c:pt idx="75">
                  <c:v>102.82337373505511</c:v>
                </c:pt>
                <c:pt idx="76">
                  <c:v>102.5966847108953</c:v>
                </c:pt>
                <c:pt idx="77">
                  <c:v>102.37360192162801</c:v>
                </c:pt>
                <c:pt idx="78">
                  <c:v>102.15403006723086</c:v>
                </c:pt>
                <c:pt idx="79">
                  <c:v>101.93786145875481</c:v>
                </c:pt>
                <c:pt idx="80">
                  <c:v>101.72497897181191</c:v>
                </c:pt>
                <c:pt idx="81">
                  <c:v>101.51525863308532</c:v>
                </c:pt>
                <c:pt idx="82">
                  <c:v>101.30857186782254</c:v>
                </c:pt>
                <c:pt idx="83">
                  <c:v>101.10478743762238</c:v>
                </c:pt>
                <c:pt idx="84">
                  <c:v>100.90377309813157</c:v>
                </c:pt>
                <c:pt idx="85">
                  <c:v>100.70539700577895</c:v>
                </c:pt>
                <c:pt idx="86">
                  <c:v>100.5095289016121</c:v>
                </c:pt>
                <c:pt idx="87">
                  <c:v>100.3160410988377</c:v>
                </c:pt>
                <c:pt idx="88">
                  <c:v>100.12480929894569</c:v>
                </c:pt>
                <c:pt idx="89">
                  <c:v>99.935713259427743</c:v>
                </c:pt>
                <c:pt idx="90">
                  <c:v>99.748637334170397</c:v>
                </c:pt>
                <c:pt idx="91">
                  <c:v>99.56347090567418</c:v>
                </c:pt>
                <c:pt idx="92">
                  <c:v>99.380108726367226</c:v>
                </c:pt>
                <c:pt idx="93">
                  <c:v>99.198451184475545</c:v>
                </c:pt>
                <c:pt idx="94">
                  <c:v>99.018404508200874</c:v>
                </c:pt>
                <c:pt idx="95">
                  <c:v>98.839880920347639</c:v>
                </c:pt>
                <c:pt idx="96">
                  <c:v>98.662798754036018</c:v>
                </c:pt>
                <c:pt idx="97">
                  <c:v>98.487082538730846</c:v>
                </c:pt>
                <c:pt idx="98">
                  <c:v>98.312663064498366</c:v>
                </c:pt>
                <c:pt idx="99">
                  <c:v>98.139477431160998</c:v>
                </c:pt>
                <c:pt idx="100">
                  <c:v>97.967469087836292</c:v>
                </c:pt>
                <c:pt idx="101">
                  <c:v>97.796587867206867</c:v>
                </c:pt>
                <c:pt idx="102">
                  <c:v>97.62679001774957</c:v>
                </c:pt>
                <c:pt idx="103">
                  <c:v>97.45803823603832</c:v>
                </c:pt>
                <c:pt idx="104">
                  <c:v>97.290301700107477</c:v>
                </c:pt>
                <c:pt idx="105">
                  <c:v>97.123556103698817</c:v>
                </c:pt>
                <c:pt idx="106">
                  <c:v>96.95778369000827</c:v>
                </c:pt>
                <c:pt idx="107">
                  <c:v>96.792973282276265</c:v>
                </c:pt>
                <c:pt idx="108">
                  <c:v>96.629120307230764</c:v>
                </c:pt>
                <c:pt idx="109">
                  <c:v>96.466226805989166</c:v>
                </c:pt>
                <c:pt idx="110">
                  <c:v>96.304301425567374</c:v>
                </c:pt>
                <c:pt idx="111">
                  <c:v>96.143359382652292</c:v>
                </c:pt>
                <c:pt idx="112">
                  <c:v>95.98342238980652</c:v>
                </c:pt>
                <c:pt idx="113">
                  <c:v>95.824518532844394</c:v>
                </c:pt>
                <c:pt idx="114">
                  <c:v>95.666682086821922</c:v>
                </c:pt>
                <c:pt idx="115">
                  <c:v>95.5099532570202</c:v>
                </c:pt>
                <c:pt idx="116">
                  <c:v>95.354377830585008</c:v>
                </c:pt>
                <c:pt idx="117">
                  <c:v>95.200006724265421</c:v>
                </c:pt>
                <c:pt idx="118">
                  <c:v>95.046895414120257</c:v>
                </c:pt>
                <c:pt idx="119">
                  <c:v>94.895103234306873</c:v>
                </c:pt>
                <c:pt idx="120">
                  <c:v>94.744692534297002</c:v>
                </c:pt>
                <c:pt idx="121">
                  <c:v>94.595727687222748</c:v>
                </c:pt>
                <c:pt idx="122">
                  <c:v>94.448273946655618</c:v>
                </c:pt>
                <c:pt idx="123">
                  <c:v>94.302396155003194</c:v>
                </c:pt>
                <c:pt idx="124">
                  <c:v>94.15815731382385</c:v>
                </c:pt>
                <c:pt idx="125">
                  <c:v>94.015617034551383</c:v>
                </c:pt>
                <c:pt idx="126">
                  <c:v>93.874829897080957</c:v>
                </c:pt>
                <c:pt idx="127">
                  <c:v>93.735843752953087</c:v>
                </c:pt>
                <c:pt idx="128">
                  <c:v>93.598698018880469</c:v>
                </c:pt>
                <c:pt idx="129">
                  <c:v>93.463422014383994</c:v>
                </c:pt>
                <c:pt idx="130">
                  <c:v>93.330033403538096</c:v>
                </c:pt>
                <c:pt idx="131">
                  <c:v>93.198536804472823</c:v>
                </c:pt>
                <c:pt idx="132">
                  <c:v>93.068922630613244</c:v>
                </c:pt>
                <c:pt idx="133">
                  <c:v>92.941166224108201</c:v>
                </c:pt>
                <c:pt idx="134">
                  <c:v>92.815227334228283</c:v>
                </c:pt>
                <c:pt idx="135">
                  <c:v>92.691049981769368</c:v>
                </c:pt>
                <c:pt idx="136">
                  <c:v>92.568562735143985</c:v>
                </c:pt>
                <c:pt idx="137">
                  <c:v>92.447679405734419</c:v>
                </c:pt>
                <c:pt idx="138">
                  <c:v>92.328300150413867</c:v>
                </c:pt>
                <c:pt idx="139">
                  <c:v>92.210312949341812</c:v>
                </c:pt>
                <c:pt idx="140">
                  <c:v>92.093595408726657</c:v>
                </c:pt>
                <c:pt idx="141">
                  <c:v>91.978016822661914</c:v>
                </c:pt>
                <c:pt idx="142">
                  <c:v>91.863440416584439</c:v>
                </c:pt>
                <c:pt idx="143">
                  <c:v>91.749725688200058</c:v>
                </c:pt>
                <c:pt idx="144">
                  <c:v>91.636730760243154</c:v>
                </c:pt>
                <c:pt idx="145">
                  <c:v>91.524314663065283</c:v>
                </c:pt>
                <c:pt idx="146">
                  <c:v>91.41233947321885</c:v>
                </c:pt>
                <c:pt idx="147">
                  <c:v>91.300672245996168</c:v>
                </c:pt>
                <c:pt idx="148">
                  <c:v>91.189186694149953</c:v>
                </c:pt>
                <c:pt idx="149">
                  <c:v>91.077764580516885</c:v>
                </c:pt>
                <c:pt idx="150">
                  <c:v>90.966296807797022</c:v>
                </c:pt>
                <c:pt idx="151">
                  <c:v>90.854684203267709</c:v>
                </c:pt>
                <c:pt idx="152">
                  <c:v>90.742838008922988</c:v>
                </c:pt>
                <c:pt idx="153">
                  <c:v>90.630680097891144</c:v>
                </c:pt>
                <c:pt idx="154">
                  <c:v>90.518142945725899</c:v>
                </c:pt>
                <c:pt idx="155">
                  <c:v>90.405169390268085</c:v>
                </c:pt>
                <c:pt idx="156">
                  <c:v>90.291712216407362</c:v>
                </c:pt>
                <c:pt idx="157">
                  <c:v>90.177733602551584</c:v>
                </c:pt>
                <c:pt idx="158">
                  <c:v>90.063204464332216</c:v>
                </c:pt>
                <c:pt idx="159">
                  <c:v>89.948103728466918</c:v>
                </c:pt>
                <c:pt idx="160">
                  <c:v>89.832417566184176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1.5391448602938698E-2</c:v>
                </c:pt>
                <c:pt idx="2">
                  <c:v>2.7212683551695916E-2</c:v>
                </c:pt>
                <c:pt idx="3">
                  <c:v>3.81644023358228E-2</c:v>
                </c:pt>
                <c:pt idx="4">
                  <c:v>4.2087554970195826E-2</c:v>
                </c:pt>
                <c:pt idx="5">
                  <c:v>4.7891491739123646E-2</c:v>
                </c:pt>
                <c:pt idx="6">
                  <c:v>5.8716858666653854E-2</c:v>
                </c:pt>
                <c:pt idx="7">
                  <c:v>6.0297853025612434E-2</c:v>
                </c:pt>
                <c:pt idx="8">
                  <c:v>6.8392294461694939E-2</c:v>
                </c:pt>
                <c:pt idx="9">
                  <c:v>7.5887778956333918E-2</c:v>
                </c:pt>
                <c:pt idx="10">
                  <c:v>8.2375083516939743E-2</c:v>
                </c:pt>
                <c:pt idx="11">
                  <c:v>8.7257538033525026E-2</c:v>
                </c:pt>
                <c:pt idx="12">
                  <c:v>9.5131508990536254E-2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1.6645980322722808E-3</c:v>
                </c:pt>
                <c:pt idx="1">
                  <c:v>1.0859893876088392E-2</c:v>
                </c:pt>
                <c:pt idx="2">
                  <c:v>2.5960195406861838E-2</c:v>
                </c:pt>
                <c:pt idx="3">
                  <c:v>3.6175772906957046E-2</c:v>
                </c:pt>
                <c:pt idx="4">
                  <c:v>4.0799761837285765E-2</c:v>
                </c:pt>
                <c:pt idx="5">
                  <c:v>5.0093776901957023E-2</c:v>
                </c:pt>
                <c:pt idx="6">
                  <c:v>6.2824982344308056E-2</c:v>
                </c:pt>
                <c:pt idx="7">
                  <c:v>6.5081786356713439E-2</c:v>
                </c:pt>
                <c:pt idx="8">
                  <c:v>6.8206071489294903E-2</c:v>
                </c:pt>
                <c:pt idx="9">
                  <c:v>7.0906377767754186E-2</c:v>
                </c:pt>
                <c:pt idx="10">
                  <c:v>8.3369911180428774E-2</c:v>
                </c:pt>
                <c:pt idx="11">
                  <c:v>8.4879169510660449E-2</c:v>
                </c:pt>
                <c:pt idx="12">
                  <c:v>9.7413430123344816E-2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102.983</c:v>
                </c:pt>
                <c:pt idx="1">
                  <c:v>103.983</c:v>
                </c:pt>
                <c:pt idx="2">
                  <c:v>105.60299999999999</c:v>
                </c:pt>
                <c:pt idx="3">
                  <c:v>104.328</c:v>
                </c:pt>
                <c:pt idx="4">
                  <c:v>103.431</c:v>
                </c:pt>
                <c:pt idx="5">
                  <c:v>103.983</c:v>
                </c:pt>
                <c:pt idx="6">
                  <c:v>104.379</c:v>
                </c:pt>
                <c:pt idx="7">
                  <c:v>104.241</c:v>
                </c:pt>
                <c:pt idx="8">
                  <c:v>104.121</c:v>
                </c:pt>
                <c:pt idx="9">
                  <c:v>104.86199999999999</c:v>
                </c:pt>
                <c:pt idx="10">
                  <c:v>104.379</c:v>
                </c:pt>
                <c:pt idx="11">
                  <c:v>104</c:v>
                </c:pt>
                <c:pt idx="12">
                  <c:v>105.172</c:v>
                </c:pt>
                <c:pt idx="13">
                  <c:v>102.70699999999999</c:v>
                </c:pt>
                <c:pt idx="14">
                  <c:v>104.276</c:v>
                </c:pt>
                <c:pt idx="15">
                  <c:v>105.586</c:v>
                </c:pt>
                <c:pt idx="16">
                  <c:v>105.655</c:v>
                </c:pt>
                <c:pt idx="17">
                  <c:v>105.121</c:v>
                </c:pt>
                <c:pt idx="18">
                  <c:v>104.13800000000001</c:v>
                </c:pt>
                <c:pt idx="19">
                  <c:v>105.621</c:v>
                </c:pt>
                <c:pt idx="20">
                  <c:v>105.19</c:v>
                </c:pt>
                <c:pt idx="21">
                  <c:v>105.086</c:v>
                </c:pt>
                <c:pt idx="22">
                  <c:v>104.20699999999999</c:v>
                </c:pt>
                <c:pt idx="23">
                  <c:v>104.379</c:v>
                </c:pt>
                <c:pt idx="24">
                  <c:v>105.879</c:v>
                </c:pt>
                <c:pt idx="25">
                  <c:v>106.10299999999999</c:v>
                </c:pt>
                <c:pt idx="26">
                  <c:v>106.914</c:v>
                </c:pt>
                <c:pt idx="27">
                  <c:v>105.724</c:v>
                </c:pt>
                <c:pt idx="28">
                  <c:v>107.983</c:v>
                </c:pt>
                <c:pt idx="29">
                  <c:v>105.776</c:v>
                </c:pt>
                <c:pt idx="30">
                  <c:v>107.776</c:v>
                </c:pt>
                <c:pt idx="31">
                  <c:v>105.94799999999999</c:v>
                </c:pt>
                <c:pt idx="32">
                  <c:v>107.431</c:v>
                </c:pt>
                <c:pt idx="33">
                  <c:v>107.879</c:v>
                </c:pt>
                <c:pt idx="34">
                  <c:v>108.44799999999999</c:v>
                </c:pt>
                <c:pt idx="35">
                  <c:v>110.20699999999999</c:v>
                </c:pt>
                <c:pt idx="36">
                  <c:v>109.55200000000001</c:v>
                </c:pt>
                <c:pt idx="37">
                  <c:v>111.017</c:v>
                </c:pt>
                <c:pt idx="38">
                  <c:v>109.776</c:v>
                </c:pt>
                <c:pt idx="39">
                  <c:v>111.46599999999999</c:v>
                </c:pt>
                <c:pt idx="40">
                  <c:v>109.121</c:v>
                </c:pt>
                <c:pt idx="41">
                  <c:v>111.724</c:v>
                </c:pt>
                <c:pt idx="42">
                  <c:v>111.621</c:v>
                </c:pt>
                <c:pt idx="43">
                  <c:v>111.086</c:v>
                </c:pt>
                <c:pt idx="44">
                  <c:v>116.03400000000001</c:v>
                </c:pt>
                <c:pt idx="45">
                  <c:v>116.776</c:v>
                </c:pt>
                <c:pt idx="46">
                  <c:v>120</c:v>
                </c:pt>
                <c:pt idx="47">
                  <c:v>125.983</c:v>
                </c:pt>
                <c:pt idx="48">
                  <c:v>136.75899999999999</c:v>
                </c:pt>
                <c:pt idx="49">
                  <c:v>151.05199999999999</c:v>
                </c:pt>
                <c:pt idx="50">
                  <c:v>171.12100000000001</c:v>
                </c:pt>
                <c:pt idx="51">
                  <c:v>190.77600000000001</c:v>
                </c:pt>
                <c:pt idx="52">
                  <c:v>206.517</c:v>
                </c:pt>
                <c:pt idx="53">
                  <c:v>218.655</c:v>
                </c:pt>
                <c:pt idx="54">
                  <c:v>227.69</c:v>
                </c:pt>
                <c:pt idx="55">
                  <c:v>231.24100000000001</c:v>
                </c:pt>
                <c:pt idx="56">
                  <c:v>230.37899999999999</c:v>
                </c:pt>
                <c:pt idx="57">
                  <c:v>225.13800000000001</c:v>
                </c:pt>
                <c:pt idx="58">
                  <c:v>211.91399999999999</c:v>
                </c:pt>
                <c:pt idx="59">
                  <c:v>189.27600000000001</c:v>
                </c:pt>
                <c:pt idx="60">
                  <c:v>159.155</c:v>
                </c:pt>
                <c:pt idx="61">
                  <c:v>129.655</c:v>
                </c:pt>
                <c:pt idx="62">
                  <c:v>112.241</c:v>
                </c:pt>
                <c:pt idx="63">
                  <c:v>107.086</c:v>
                </c:pt>
                <c:pt idx="64">
                  <c:v>107.155</c:v>
                </c:pt>
                <c:pt idx="65">
                  <c:v>108</c:v>
                </c:pt>
                <c:pt idx="66">
                  <c:v>111.155</c:v>
                </c:pt>
                <c:pt idx="67">
                  <c:v>111.224</c:v>
                </c:pt>
                <c:pt idx="68">
                  <c:v>117.724</c:v>
                </c:pt>
                <c:pt idx="69">
                  <c:v>126.79300000000001</c:v>
                </c:pt>
                <c:pt idx="70">
                  <c:v>138.345</c:v>
                </c:pt>
                <c:pt idx="71">
                  <c:v>154.29300000000001</c:v>
                </c:pt>
                <c:pt idx="72">
                  <c:v>165.345</c:v>
                </c:pt>
                <c:pt idx="73">
                  <c:v>179.05199999999999</c:v>
                </c:pt>
                <c:pt idx="74">
                  <c:v>188.53399999999999</c:v>
                </c:pt>
                <c:pt idx="75">
                  <c:v>191.69</c:v>
                </c:pt>
                <c:pt idx="76">
                  <c:v>193.77600000000001</c:v>
                </c:pt>
                <c:pt idx="77">
                  <c:v>194.41399999999999</c:v>
                </c:pt>
                <c:pt idx="78">
                  <c:v>185.77600000000001</c:v>
                </c:pt>
                <c:pt idx="79">
                  <c:v>167.39699999999999</c:v>
                </c:pt>
                <c:pt idx="80">
                  <c:v>145.017</c:v>
                </c:pt>
                <c:pt idx="81">
                  <c:v>121.70699999999999</c:v>
                </c:pt>
                <c:pt idx="82">
                  <c:v>106.776</c:v>
                </c:pt>
                <c:pt idx="83">
                  <c:v>102.63800000000001</c:v>
                </c:pt>
                <c:pt idx="84">
                  <c:v>100.759</c:v>
                </c:pt>
                <c:pt idx="85">
                  <c:v>103</c:v>
                </c:pt>
                <c:pt idx="86">
                  <c:v>101.53400000000001</c:v>
                </c:pt>
                <c:pt idx="87">
                  <c:v>102.483</c:v>
                </c:pt>
                <c:pt idx="88">
                  <c:v>103.345</c:v>
                </c:pt>
                <c:pt idx="89">
                  <c:v>101.13800000000001</c:v>
                </c:pt>
                <c:pt idx="90">
                  <c:v>100.63800000000001</c:v>
                </c:pt>
                <c:pt idx="91">
                  <c:v>102.5</c:v>
                </c:pt>
                <c:pt idx="92">
                  <c:v>101.241</c:v>
                </c:pt>
                <c:pt idx="93">
                  <c:v>103.931</c:v>
                </c:pt>
                <c:pt idx="94">
                  <c:v>103.655</c:v>
                </c:pt>
                <c:pt idx="95">
                  <c:v>101.724</c:v>
                </c:pt>
                <c:pt idx="96">
                  <c:v>102.379</c:v>
                </c:pt>
                <c:pt idx="97">
                  <c:v>105.414</c:v>
                </c:pt>
                <c:pt idx="98">
                  <c:v>102.345</c:v>
                </c:pt>
                <c:pt idx="99">
                  <c:v>105.155</c:v>
                </c:pt>
                <c:pt idx="100">
                  <c:v>103.276</c:v>
                </c:pt>
                <c:pt idx="101">
                  <c:v>104.55200000000001</c:v>
                </c:pt>
                <c:pt idx="102">
                  <c:v>105.983</c:v>
                </c:pt>
                <c:pt idx="103">
                  <c:v>108.10299999999999</c:v>
                </c:pt>
                <c:pt idx="104">
                  <c:v>111.845</c:v>
                </c:pt>
                <c:pt idx="105">
                  <c:v>118.879</c:v>
                </c:pt>
                <c:pt idx="106">
                  <c:v>126.741</c:v>
                </c:pt>
                <c:pt idx="107">
                  <c:v>135.75899999999999</c:v>
                </c:pt>
                <c:pt idx="108">
                  <c:v>141.63800000000001</c:v>
                </c:pt>
                <c:pt idx="109">
                  <c:v>150.483</c:v>
                </c:pt>
                <c:pt idx="110">
                  <c:v>154.36199999999999</c:v>
                </c:pt>
                <c:pt idx="111">
                  <c:v>153.43100000000001</c:v>
                </c:pt>
                <c:pt idx="112">
                  <c:v>146.58600000000001</c:v>
                </c:pt>
                <c:pt idx="113">
                  <c:v>142.62100000000001</c:v>
                </c:pt>
                <c:pt idx="114">
                  <c:v>131.86199999999999</c:v>
                </c:pt>
                <c:pt idx="115">
                  <c:v>120.94799999999999</c:v>
                </c:pt>
                <c:pt idx="116">
                  <c:v>109.241</c:v>
                </c:pt>
                <c:pt idx="117">
                  <c:v>104.328</c:v>
                </c:pt>
                <c:pt idx="118">
                  <c:v>100.03400000000001</c:v>
                </c:pt>
                <c:pt idx="119">
                  <c:v>97.155000000000001</c:v>
                </c:pt>
                <c:pt idx="120">
                  <c:v>96.206999999999994</c:v>
                </c:pt>
                <c:pt idx="121">
                  <c:v>95.483000000000004</c:v>
                </c:pt>
                <c:pt idx="122">
                  <c:v>95.914000000000001</c:v>
                </c:pt>
                <c:pt idx="123">
                  <c:v>98.706999999999994</c:v>
                </c:pt>
                <c:pt idx="124">
                  <c:v>94.569000000000003</c:v>
                </c:pt>
                <c:pt idx="125">
                  <c:v>96.655000000000001</c:v>
                </c:pt>
                <c:pt idx="126">
                  <c:v>98.085999999999999</c:v>
                </c:pt>
                <c:pt idx="127">
                  <c:v>97.293000000000006</c:v>
                </c:pt>
                <c:pt idx="128">
                  <c:v>97.241</c:v>
                </c:pt>
                <c:pt idx="129">
                  <c:v>97.397000000000006</c:v>
                </c:pt>
                <c:pt idx="130">
                  <c:v>98.965999999999994</c:v>
                </c:pt>
                <c:pt idx="131">
                  <c:v>101.931</c:v>
                </c:pt>
                <c:pt idx="132">
                  <c:v>107.121</c:v>
                </c:pt>
                <c:pt idx="133">
                  <c:v>112.39700000000001</c:v>
                </c:pt>
                <c:pt idx="134">
                  <c:v>116.63800000000001</c:v>
                </c:pt>
                <c:pt idx="135">
                  <c:v>123.05200000000001</c:v>
                </c:pt>
                <c:pt idx="136">
                  <c:v>128.87899999999999</c:v>
                </c:pt>
                <c:pt idx="137">
                  <c:v>130.017</c:v>
                </c:pt>
                <c:pt idx="138">
                  <c:v>129.56899999999999</c:v>
                </c:pt>
                <c:pt idx="139">
                  <c:v>125.569</c:v>
                </c:pt>
                <c:pt idx="140">
                  <c:v>121.20699999999999</c:v>
                </c:pt>
                <c:pt idx="141">
                  <c:v>114.276</c:v>
                </c:pt>
                <c:pt idx="142">
                  <c:v>108</c:v>
                </c:pt>
                <c:pt idx="143">
                  <c:v>102.89700000000001</c:v>
                </c:pt>
                <c:pt idx="144">
                  <c:v>95.844999999999999</c:v>
                </c:pt>
                <c:pt idx="145">
                  <c:v>95.81</c:v>
                </c:pt>
                <c:pt idx="146">
                  <c:v>93.897000000000006</c:v>
                </c:pt>
                <c:pt idx="147">
                  <c:v>92.861999999999995</c:v>
                </c:pt>
                <c:pt idx="148">
                  <c:v>91.620999999999995</c:v>
                </c:pt>
                <c:pt idx="149">
                  <c:v>92.516999999999996</c:v>
                </c:pt>
                <c:pt idx="150">
                  <c:v>91.085999999999999</c:v>
                </c:pt>
                <c:pt idx="151">
                  <c:v>94.206999999999994</c:v>
                </c:pt>
                <c:pt idx="152">
                  <c:v>93.5</c:v>
                </c:pt>
                <c:pt idx="153">
                  <c:v>91.81</c:v>
                </c:pt>
                <c:pt idx="154">
                  <c:v>88.879000000000005</c:v>
                </c:pt>
                <c:pt idx="155">
                  <c:v>90.671999999999997</c:v>
                </c:pt>
                <c:pt idx="156">
                  <c:v>90.085999999999999</c:v>
                </c:pt>
                <c:pt idx="157">
                  <c:v>91.293000000000006</c:v>
                </c:pt>
                <c:pt idx="158">
                  <c:v>90.465999999999994</c:v>
                </c:pt>
                <c:pt idx="159">
                  <c:v>90.379000000000005</c:v>
                </c:pt>
                <c:pt idx="160">
                  <c:v>90.81</c:v>
                </c:pt>
                <c:pt idx="161">
                  <c:v>89.224000000000004</c:v>
                </c:pt>
                <c:pt idx="162">
                  <c:v>90.5</c:v>
                </c:pt>
                <c:pt idx="163">
                  <c:v>89.069000000000003</c:v>
                </c:pt>
                <c:pt idx="164">
                  <c:v>90.671999999999997</c:v>
                </c:pt>
                <c:pt idx="165">
                  <c:v>88.828000000000003</c:v>
                </c:pt>
                <c:pt idx="166">
                  <c:v>87.930999999999997</c:v>
                </c:pt>
                <c:pt idx="167">
                  <c:v>89.879000000000005</c:v>
                </c:pt>
                <c:pt idx="168">
                  <c:v>88.638000000000005</c:v>
                </c:pt>
                <c:pt idx="169">
                  <c:v>87.120999999999995</c:v>
                </c:pt>
                <c:pt idx="170">
                  <c:v>90.259</c:v>
                </c:pt>
                <c:pt idx="171">
                  <c:v>90.259</c:v>
                </c:pt>
                <c:pt idx="172">
                  <c:v>90.138000000000005</c:v>
                </c:pt>
                <c:pt idx="173">
                  <c:v>88.655000000000001</c:v>
                </c:pt>
                <c:pt idx="174">
                  <c:v>89.138000000000005</c:v>
                </c:pt>
                <c:pt idx="175">
                  <c:v>88.569000000000003</c:v>
                </c:pt>
                <c:pt idx="176">
                  <c:v>87.379000000000005</c:v>
                </c:pt>
                <c:pt idx="177">
                  <c:v>88.397000000000006</c:v>
                </c:pt>
                <c:pt idx="178">
                  <c:v>89.155000000000001</c:v>
                </c:pt>
                <c:pt idx="179">
                  <c:v>87.638000000000005</c:v>
                </c:pt>
                <c:pt idx="180">
                  <c:v>88.69</c:v>
                </c:pt>
                <c:pt idx="181">
                  <c:v>88.828000000000003</c:v>
                </c:pt>
                <c:pt idx="182">
                  <c:v>87.793000000000006</c:v>
                </c:pt>
                <c:pt idx="183">
                  <c:v>87.102999999999994</c:v>
                </c:pt>
                <c:pt idx="184">
                  <c:v>86.344999999999999</c:v>
                </c:pt>
                <c:pt idx="185">
                  <c:v>90.741</c:v>
                </c:pt>
                <c:pt idx="186">
                  <c:v>87.465999999999994</c:v>
                </c:pt>
                <c:pt idx="187">
                  <c:v>87.465999999999994</c:v>
                </c:pt>
                <c:pt idx="188">
                  <c:v>88.671999999999997</c:v>
                </c:pt>
                <c:pt idx="189">
                  <c:v>87.430999999999997</c:v>
                </c:pt>
                <c:pt idx="190">
                  <c:v>85.930999999999997</c:v>
                </c:pt>
                <c:pt idx="191">
                  <c:v>87.914000000000001</c:v>
                </c:pt>
                <c:pt idx="192">
                  <c:v>87.241</c:v>
                </c:pt>
                <c:pt idx="193">
                  <c:v>87.447999999999993</c:v>
                </c:pt>
                <c:pt idx="194">
                  <c:v>87.102999999999994</c:v>
                </c:pt>
                <c:pt idx="195">
                  <c:v>86.620999999999995</c:v>
                </c:pt>
                <c:pt idx="196">
                  <c:v>85.328000000000003</c:v>
                </c:pt>
                <c:pt idx="197">
                  <c:v>86.259</c:v>
                </c:pt>
                <c:pt idx="198">
                  <c:v>85.224000000000004</c:v>
                </c:pt>
                <c:pt idx="199">
                  <c:v>86.085999999999999</c:v>
                </c:pt>
                <c:pt idx="200">
                  <c:v>86.861999999999995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104.2512074673861</c:v>
                </c:pt>
                <c:pt idx="15">
                  <c:v>104.53734653278897</c:v>
                </c:pt>
                <c:pt idx="16">
                  <c:v>104.82353926398612</c:v>
                </c:pt>
                <c:pt idx="17">
                  <c:v>105.10953805642615</c:v>
                </c:pt>
                <c:pt idx="18">
                  <c:v>105.39505441913582</c:v>
                </c:pt>
                <c:pt idx="19">
                  <c:v>105.67975533322817</c:v>
                </c:pt>
                <c:pt idx="20">
                  <c:v>105.96325968865196</c:v>
                </c:pt>
                <c:pt idx="21">
                  <c:v>106.24513490793254</c:v>
                </c:pt>
                <c:pt idx="22">
                  <c:v>106.52489389156669</c:v>
                </c:pt>
                <c:pt idx="23">
                  <c:v>106.80199245479332</c:v>
                </c:pt>
                <c:pt idx="24">
                  <c:v>107.07582748229044</c:v>
                </c:pt>
                <c:pt idx="25">
                  <c:v>107.34573613718024</c:v>
                </c:pt>
                <c:pt idx="26">
                  <c:v>107.61099669585681</c:v>
                </c:pt>
                <c:pt idx="27">
                  <c:v>107.87083209821877</c:v>
                </c:pt>
                <c:pt idx="28">
                  <c:v>108.12441842773825</c:v>
                </c:pt>
                <c:pt idx="29">
                  <c:v>108.37090289318877</c:v>
                </c:pt>
                <c:pt idx="30">
                  <c:v>108.60944060505135</c:v>
                </c:pt>
                <c:pt idx="31">
                  <c:v>108.83926842101208</c:v>
                </c:pt>
                <c:pt idx="32">
                  <c:v>109.05985027934987</c:v>
                </c:pt>
                <c:pt idx="33">
                  <c:v>109.27115568749571</c:v>
                </c:pt>
                <c:pt idx="34">
                  <c:v>109.47417582641106</c:v>
                </c:pt>
                <c:pt idx="35">
                  <c:v>109.67184336200606</c:v>
                </c:pt>
                <c:pt idx="36">
                  <c:v>109.87060131165147</c:v>
                </c:pt>
                <c:pt idx="37">
                  <c:v>110.08295210722106</c:v>
                </c:pt>
                <c:pt idx="38">
                  <c:v>110.33138254353635</c:v>
                </c:pt>
                <c:pt idx="39">
                  <c:v>110.65405312736883</c:v>
                </c:pt>
                <c:pt idx="40">
                  <c:v>111.11248756603506</c:v>
                </c:pt>
                <c:pt idx="41">
                  <c:v>111.80111336290412</c:v>
                </c:pt>
                <c:pt idx="42">
                  <c:v>112.8578173966292</c:v>
                </c:pt>
                <c:pt idx="43">
                  <c:v>114.47368463553926</c:v>
                </c:pt>
                <c:pt idx="44">
                  <c:v>116.89890054935661</c:v>
                </c:pt>
                <c:pt idx="45">
                  <c:v>120.44070573692633</c:v>
                </c:pt>
                <c:pt idx="46">
                  <c:v>125.44874951717144</c:v>
                </c:pt>
                <c:pt idx="47">
                  <c:v>132.28370288761798</c:v>
                </c:pt>
                <c:pt idx="48">
                  <c:v>141.26676695656872</c:v>
                </c:pt>
                <c:pt idx="49">
                  <c:v>152.60987652131521</c:v>
                </c:pt>
                <c:pt idx="50">
                  <c:v>166.32587096480833</c:v>
                </c:pt>
                <c:pt idx="51">
                  <c:v>182.11006910594304</c:v>
                </c:pt>
                <c:pt idx="52">
                  <c:v>199.17216415763136</c:v>
                </c:pt>
                <c:pt idx="53">
                  <c:v>216.01007340046871</c:v>
                </c:pt>
                <c:pt idx="54">
                  <c:v>230.21550068302298</c:v>
                </c:pt>
                <c:pt idx="55">
                  <c:v>238.5928260186009</c:v>
                </c:pt>
                <c:pt idx="56">
                  <c:v>237.96367746671913</c:v>
                </c:pt>
                <c:pt idx="57">
                  <c:v>226.67269463765086</c:v>
                </c:pt>
                <c:pt idx="58">
                  <c:v>206.01075375719131</c:v>
                </c:pt>
                <c:pt idx="59">
                  <c:v>180.31131183725506</c:v>
                </c:pt>
                <c:pt idx="60">
                  <c:v>155.22418307358237</c:v>
                </c:pt>
                <c:pt idx="61">
                  <c:v>135.21122186704446</c:v>
                </c:pt>
                <c:pt idx="62">
                  <c:v>122.01840224031928</c:v>
                </c:pt>
                <c:pt idx="63">
                  <c:v>114.93627576909826</c:v>
                </c:pt>
                <c:pt idx="64">
                  <c:v>112.16460749926503</c:v>
                </c:pt>
                <c:pt idx="65">
                  <c:v>112.0735619391814</c:v>
                </c:pt>
                <c:pt idx="66">
                  <c:v>113.74275496330655</c:v>
                </c:pt>
                <c:pt idx="67">
                  <c:v>116.90670053429051</c:v>
                </c:pt>
                <c:pt idx="68">
                  <c:v>121.68535483865213</c:v>
                </c:pt>
                <c:pt idx="69">
                  <c:v>128.336259918525</c:v>
                </c:pt>
                <c:pt idx="70">
                  <c:v>137.07702477304031</c:v>
                </c:pt>
                <c:pt idx="71">
                  <c:v>147.94452213017061</c:v>
                </c:pt>
                <c:pt idx="72">
                  <c:v>160.64531675076276</c:v>
                </c:pt>
                <c:pt idx="73">
                  <c:v>174.35466079949046</c:v>
                </c:pt>
                <c:pt idx="74">
                  <c:v>187.45992668148563</c:v>
                </c:pt>
                <c:pt idx="75">
                  <c:v>197.40489338877879</c:v>
                </c:pt>
                <c:pt idx="76">
                  <c:v>201.04423562719577</c:v>
                </c:pt>
                <c:pt idx="77">
                  <c:v>195.88252312679094</c:v>
                </c:pt>
                <c:pt idx="78">
                  <c:v>181.81233413490801</c:v>
                </c:pt>
                <c:pt idx="79">
                  <c:v>161.96099301646717</c:v>
                </c:pt>
                <c:pt idx="80">
                  <c:v>141.46437977866961</c:v>
                </c:pt>
                <c:pt idx="81">
                  <c:v>124.81309674636722</c:v>
                </c:pt>
                <c:pt idx="82">
                  <c:v>113.88532721363197</c:v>
                </c:pt>
                <c:pt idx="83">
                  <c:v>108.00142967750956</c:v>
                </c:pt>
                <c:pt idx="84">
                  <c:v>105.34722934619688</c:v>
                </c:pt>
                <c:pt idx="85">
                  <c:v>104.28805852496045</c:v>
                </c:pt>
                <c:pt idx="86">
                  <c:v>103.85259407026477</c:v>
                </c:pt>
                <c:pt idx="87">
                  <c:v>103.61341874269506</c:v>
                </c:pt>
                <c:pt idx="88">
                  <c:v>103.42514434032121</c:v>
                </c:pt>
                <c:pt idx="89">
                  <c:v>103.24888168268342</c:v>
                </c:pt>
                <c:pt idx="90">
                  <c:v>103.07676043256693</c:v>
                </c:pt>
                <c:pt idx="91">
                  <c:v>102.90852142750393</c:v>
                </c:pt>
                <c:pt idx="92">
                  <c:v>102.74644433585298</c:v>
                </c:pt>
                <c:pt idx="93">
                  <c:v>102.59536899199279</c:v>
                </c:pt>
                <c:pt idx="94">
                  <c:v>102.46433383228182</c:v>
                </c:pt>
                <c:pt idx="95">
                  <c:v>102.3693318416904</c:v>
                </c:pt>
                <c:pt idx="96">
                  <c:v>102.33728520677384</c:v>
                </c:pt>
                <c:pt idx="97">
                  <c:v>102.41125927257249</c:v>
                </c:pt>
                <c:pt idx="98">
                  <c:v>102.65655328358139</c:v>
                </c:pt>
                <c:pt idx="99">
                  <c:v>103.16667021487565</c:v>
                </c:pt>
                <c:pt idx="100">
                  <c:v>104.06734792136949</c:v>
                </c:pt>
                <c:pt idx="101">
                  <c:v>105.51602141491574</c:v>
                </c:pt>
                <c:pt idx="102">
                  <c:v>107.69361621187166</c:v>
                </c:pt>
                <c:pt idx="103">
                  <c:v>110.78582175375581</c:v>
                </c:pt>
                <c:pt idx="104">
                  <c:v>114.9520468649677</c:v>
                </c:pt>
                <c:pt idx="105">
                  <c:v>120.28123795215708</c:v>
                </c:pt>
                <c:pt idx="106">
                  <c:v>126.73232226744058</c:v>
                </c:pt>
                <c:pt idx="107">
                  <c:v>134.05187952192023</c:v>
                </c:pt>
                <c:pt idx="108">
                  <c:v>141.66177411204453</c:v>
                </c:pt>
                <c:pt idx="109">
                  <c:v>148.54352468727376</c:v>
                </c:pt>
                <c:pt idx="110">
                  <c:v>153.23634536237213</c:v>
                </c:pt>
                <c:pt idx="111">
                  <c:v>154.14469127643997</c:v>
                </c:pt>
                <c:pt idx="112">
                  <c:v>150.23384168894557</c:v>
                </c:pt>
                <c:pt idx="113">
                  <c:v>141.79939254199678</c:v>
                </c:pt>
                <c:pt idx="114">
                  <c:v>130.66875099017068</c:v>
                </c:pt>
                <c:pt idx="115">
                  <c:v>119.46471599152004</c:v>
                </c:pt>
                <c:pt idx="116">
                  <c:v>110.36316031303937</c:v>
                </c:pt>
                <c:pt idx="117">
                  <c:v>104.25663206735784</c:v>
                </c:pt>
                <c:pt idx="118">
                  <c:v>100.81730889736156</c:v>
                </c:pt>
                <c:pt idx="119">
                  <c:v>99.149809701810099</c:v>
                </c:pt>
                <c:pt idx="120">
                  <c:v>98.409121128137897</c:v>
                </c:pt>
                <c:pt idx="121">
                  <c:v>98.059179881954506</c:v>
                </c:pt>
                <c:pt idx="122">
                  <c:v>97.843559931620874</c:v>
                </c:pt>
                <c:pt idx="123">
                  <c:v>97.666239200408043</c:v>
                </c:pt>
                <c:pt idx="124">
                  <c:v>97.500327916973319</c:v>
                </c:pt>
                <c:pt idx="125">
                  <c:v>97.345891675411835</c:v>
                </c:pt>
                <c:pt idx="126">
                  <c:v>97.220866762848431</c:v>
                </c:pt>
                <c:pt idx="127">
                  <c:v>97.170931484491348</c:v>
                </c:pt>
                <c:pt idx="128">
                  <c:v>97.292448137354896</c:v>
                </c:pt>
                <c:pt idx="129">
                  <c:v>97.762807255499126</c:v>
                </c:pt>
                <c:pt idx="130">
                  <c:v>98.862366657851638</c:v>
                </c:pt>
                <c:pt idx="131">
                  <c:v>100.95654725754103</c:v>
                </c:pt>
                <c:pt idx="132">
                  <c:v>104.39993959197975</c:v>
                </c:pt>
                <c:pt idx="133">
                  <c:v>109.34803505672045</c:v>
                </c:pt>
                <c:pt idx="134">
                  <c:v>115.52694717355085</c:v>
                </c:pt>
                <c:pt idx="135">
                  <c:v>122.08982787744317</c:v>
                </c:pt>
                <c:pt idx="136">
                  <c:v>127.71134120905407</c:v>
                </c:pt>
                <c:pt idx="137">
                  <c:v>130.97640373957952</c:v>
                </c:pt>
                <c:pt idx="138">
                  <c:v>130.92997260426776</c:v>
                </c:pt>
                <c:pt idx="139">
                  <c:v>127.50241920500913</c:v>
                </c:pt>
                <c:pt idx="140">
                  <c:v>121.55404057387315</c:v>
                </c:pt>
                <c:pt idx="141">
                  <c:v>114.50359072096821</c:v>
                </c:pt>
                <c:pt idx="142">
                  <c:v>107.75978287738667</c:v>
                </c:pt>
                <c:pt idx="143">
                  <c:v>102.26698247416275</c:v>
                </c:pt>
                <c:pt idx="144">
                  <c:v>98.354769461245624</c:v>
                </c:pt>
                <c:pt idx="145">
                  <c:v>95.868961721061098</c:v>
                </c:pt>
                <c:pt idx="146">
                  <c:v>94.424527596100205</c:v>
                </c:pt>
                <c:pt idx="147">
                  <c:v>93.623063278909399</c:v>
                </c:pt>
                <c:pt idx="148">
                  <c:v>93.164528679975874</c:v>
                </c:pt>
                <c:pt idx="149">
                  <c:v>92.865893300788954</c:v>
                </c:pt>
                <c:pt idx="150">
                  <c:v>92.632957621868883</c:v>
                </c:pt>
                <c:pt idx="151">
                  <c:v>92.423994905115606</c:v>
                </c:pt>
                <c:pt idx="152">
                  <c:v>92.222929809920913</c:v>
                </c:pt>
                <c:pt idx="153">
                  <c:v>92.024358604012079</c:v>
                </c:pt>
                <c:pt idx="154">
                  <c:v>91.826711879739662</c:v>
                </c:pt>
                <c:pt idx="155">
                  <c:v>91.629617981137116</c:v>
                </c:pt>
                <c:pt idx="156">
                  <c:v>91.43302865929985</c:v>
                </c:pt>
                <c:pt idx="157">
                  <c:v>91.236967186452262</c:v>
                </c:pt>
                <c:pt idx="158">
                  <c:v>91.041465136053759</c:v>
                </c:pt>
                <c:pt idx="159">
                  <c:v>90.84654883096222</c:v>
                </c:pt>
                <c:pt idx="160">
                  <c:v>90.652237259244686</c:v>
                </c:pt>
                <c:pt idx="161">
                  <c:v>90.458542338052084</c:v>
                </c:pt>
                <c:pt idx="162">
                  <c:v>90.26546960807012</c:v>
                </c:pt>
                <c:pt idx="163">
                  <c:v>90.073018990847686</c:v>
                </c:pt>
                <c:pt idx="164">
                  <c:v>89.881185535484335</c:v>
                </c:pt>
                <c:pt idx="165">
                  <c:v>89.689960132964828</c:v>
                </c:pt>
                <c:pt idx="166">
                  <c:v>89.49933018705245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104.251207467382</c:v>
                </c:pt>
                <c:pt idx="15">
                  <c:v>104.5373465327724</c:v>
                </c:pt>
                <c:pt idx="16">
                  <c:v>104.82353926392126</c:v>
                </c:pt>
                <c:pt idx="17">
                  <c:v>105.10953805618013</c:v>
                </c:pt>
                <c:pt idx="18">
                  <c:v>105.39505441823185</c:v>
                </c:pt>
                <c:pt idx="19">
                  <c:v>105.67975533001071</c:v>
                </c:pt>
                <c:pt idx="20">
                  <c:v>105.96325967755854</c:v>
                </c:pt>
                <c:pt idx="21">
                  <c:v>106.24513487088127</c:v>
                </c:pt>
                <c:pt idx="22">
                  <c:v>106.52489377169211</c:v>
                </c:pt>
                <c:pt idx="23">
                  <c:v>106.80199207909607</c:v>
                </c:pt>
                <c:pt idx="24">
                  <c:v>107.0758263416845</c:v>
                </c:pt>
                <c:pt idx="25">
                  <c:v>107.3457327827409</c:v>
                </c:pt>
                <c:pt idx="26">
                  <c:v>107.61098713953045</c:v>
                </c:pt>
                <c:pt idx="27">
                  <c:v>107.87080572587561</c:v>
                </c:pt>
                <c:pt idx="28">
                  <c:v>108.12434792707913</c:v>
                </c:pt>
                <c:pt idx="29">
                  <c:v>108.37072032531792</c:v>
                </c:pt>
                <c:pt idx="30">
                  <c:v>108.60898262955868</c:v>
                </c:pt>
                <c:pt idx="31">
                  <c:v>108.83815554484816</c:v>
                </c:pt>
                <c:pt idx="32">
                  <c:v>109.05723066019732</c:v>
                </c:pt>
                <c:pt idx="33">
                  <c:v>109.26518236190505</c:v>
                </c:pt>
                <c:pt idx="34">
                  <c:v>109.46098169112931</c:v>
                </c:pt>
                <c:pt idx="35">
                  <c:v>109.64361196353096</c:v>
                </c:pt>
                <c:pt idx="36">
                  <c:v>109.81208585945024</c:v>
                </c:pt>
                <c:pt idx="37">
                  <c:v>109.96546358169469</c:v>
                </c:pt>
                <c:pt idx="38">
                  <c:v>110.10287157256971</c:v>
                </c:pt>
                <c:pt idx="39">
                  <c:v>110.22352119125534</c:v>
                </c:pt>
                <c:pt idx="40">
                  <c:v>110.32672668629226</c:v>
                </c:pt>
                <c:pt idx="41">
                  <c:v>110.41192176432099</c:v>
                </c:pt>
                <c:pt idx="42">
                  <c:v>110.47867406205351</c:v>
                </c:pt>
                <c:pt idx="43">
                  <c:v>110.52669687762824</c:v>
                </c:pt>
                <c:pt idx="44">
                  <c:v>110.55585761022655</c:v>
                </c:pt>
                <c:pt idx="45">
                  <c:v>110.56618248923336</c:v>
                </c:pt>
                <c:pt idx="46">
                  <c:v>110.55785733840142</c:v>
                </c:pt>
                <c:pt idx="47">
                  <c:v>110.53122430510641</c:v>
                </c:pt>
                <c:pt idx="48">
                  <c:v>110.48677467621881</c:v>
                </c:pt>
                <c:pt idx="49">
                  <c:v>110.42513808587563</c:v>
                </c:pt>
                <c:pt idx="50">
                  <c:v>110.34706858274517</c:v>
                </c:pt>
                <c:pt idx="51">
                  <c:v>110.25342815371381</c:v>
                </c:pt>
                <c:pt idx="52">
                  <c:v>110.14516838915654</c:v>
                </c:pt>
                <c:pt idx="53">
                  <c:v>110.02331101806519</c:v>
                </c:pt>
                <c:pt idx="54">
                  <c:v>109.88892803951533</c:v>
                </c:pt>
                <c:pt idx="55">
                  <c:v>109.74312213432691</c:v>
                </c:pt>
                <c:pt idx="56">
                  <c:v>109.58700796442815</c:v>
                </c:pt>
                <c:pt idx="57">
                  <c:v>109.42169486643672</c:v>
                </c:pt>
                <c:pt idx="58">
                  <c:v>109.24827133021788</c:v>
                </c:pt>
                <c:pt idx="59">
                  <c:v>109.06779153229074</c:v>
                </c:pt>
                <c:pt idx="60">
                  <c:v>108.88126407643874</c:v>
                </c:pt>
                <c:pt idx="61">
                  <c:v>108.68964298654446</c:v>
                </c:pt>
                <c:pt idx="62">
                  <c:v>108.49382090432866</c:v>
                </c:pt>
                <c:pt idx="63">
                  <c:v>108.29462437012933</c:v>
                </c:pt>
                <c:pt idx="64">
                  <c:v>108.09281100908707</c:v>
                </c:pt>
                <c:pt idx="65">
                  <c:v>107.88906840757807</c:v>
                </c:pt>
                <c:pt idx="66">
                  <c:v>107.68401444380984</c:v>
                </c:pt>
                <c:pt idx="67">
                  <c:v>107.4781988298023</c:v>
                </c:pt>
                <c:pt idx="68">
                  <c:v>107.27210562678792</c:v>
                </c:pt>
                <c:pt idx="69">
                  <c:v>107.06615650958516</c:v>
                </c:pt>
                <c:pt idx="70">
                  <c:v>106.86071457508359</c:v>
                </c:pt>
                <c:pt idx="71">
                  <c:v>106.65608851328678</c:v>
                </c:pt>
                <c:pt idx="72">
                  <c:v>106.45253698442133</c:v>
                </c:pt>
                <c:pt idx="73">
                  <c:v>106.25027307088315</c:v>
                </c:pt>
                <c:pt idx="74">
                  <c:v>106.04946869708729</c:v>
                </c:pt>
                <c:pt idx="75">
                  <c:v>105.85025893281075</c:v>
                </c:pt>
                <c:pt idx="76">
                  <c:v>105.65274611586412</c:v>
                </c:pt>
                <c:pt idx="77">
                  <c:v>105.45700374764296</c:v>
                </c:pt>
                <c:pt idx="78">
                  <c:v>105.26308013022654</c:v>
                </c:pt>
                <c:pt idx="79">
                  <c:v>105.0710017262855</c:v>
                </c:pt>
                <c:pt idx="80">
                  <c:v>104.88077623329649</c:v>
                </c:pt>
                <c:pt idx="81">
                  <c:v>104.69239537166656</c:v>
                </c:pt>
                <c:pt idx="82">
                  <c:v>104.50583739260031</c:v>
                </c:pt>
                <c:pt idx="83">
                  <c:v>104.32106931615502</c:v>
                </c:pt>
                <c:pt idx="84">
                  <c:v>104.13804891318652</c:v>
                </c:pt>
                <c:pt idx="85">
                  <c:v>103.95672644702229</c:v>
                </c:pt>
                <c:pt idx="86">
                  <c:v>103.77704619193038</c:v>
                </c:pt>
                <c:pt idx="87">
                  <c:v>103.5989477459697</c:v>
                </c:pt>
                <c:pt idx="88">
                  <c:v>103.4223671557742</c:v>
                </c:pt>
                <c:pt idx="89">
                  <c:v>103.24723787038172</c:v>
                </c:pt>
                <c:pt idx="90">
                  <c:v>103.07349154047979</c:v>
                </c:pt>
                <c:pt idx="91">
                  <c:v>102.90105867850372</c:v>
                </c:pt>
                <c:pt idx="92">
                  <c:v>102.72986919396178</c:v>
                </c:pt>
                <c:pt idx="93">
                  <c:v>102.5598528172392</c:v>
                </c:pt>
                <c:pt idx="94">
                  <c:v>102.39093942399593</c:v>
                </c:pt>
                <c:pt idx="95">
                  <c:v>102.22305927115832</c:v>
                </c:pt>
                <c:pt idx="96">
                  <c:v>102.05614315444305</c:v>
                </c:pt>
                <c:pt idx="97">
                  <c:v>101.89012249636194</c:v>
                </c:pt>
                <c:pt idx="98">
                  <c:v>101.72492937275865</c:v>
                </c:pt>
                <c:pt idx="99">
                  <c:v>101.56049648513276</c:v>
                </c:pt>
                <c:pt idx="100">
                  <c:v>101.39675708532697</c:v>
                </c:pt>
                <c:pt idx="101">
                  <c:v>101.23364485859524</c:v>
                </c:pt>
                <c:pt idx="102">
                  <c:v>101.07109377064249</c:v>
                </c:pt>
                <c:pt idx="103">
                  <c:v>100.9090378839372</c:v>
                </c:pt>
                <c:pt idx="104">
                  <c:v>100.74741114845128</c:v>
                </c:pt>
                <c:pt idx="105">
                  <c:v>100.58614717198488</c:v>
                </c:pt>
                <c:pt idx="106">
                  <c:v>100.42517897539027</c:v>
                </c:pt>
                <c:pt idx="107">
                  <c:v>100.26443873832156</c:v>
                </c:pt>
                <c:pt idx="108">
                  <c:v>100.10385754160778</c:v>
                </c:pt>
                <c:pt idx="109">
                  <c:v>99.943365112969929</c:v>
                </c:pt>
                <c:pt idx="110">
                  <c:v>99.782889583571205</c:v>
                </c:pt>
                <c:pt idx="111">
                  <c:v>99.622357263784295</c:v>
                </c:pt>
                <c:pt idx="112">
                  <c:v>99.46169244755778</c:v>
                </c:pt>
                <c:pt idx="113">
                  <c:v>99.300817255820434</c:v>
                </c:pt>
                <c:pt idx="114">
                  <c:v>99.139651530429433</c:v>
                </c:pt>
                <c:pt idx="115">
                  <c:v>98.978112791167248</c:v>
                </c:pt>
                <c:pt idx="116">
                  <c:v>98.816116269136131</c:v>
                </c:pt>
                <c:pt idx="117">
                  <c:v>98.653575030471316</c:v>
                </c:pt>
                <c:pt idx="118">
                  <c:v>98.490400204463356</c:v>
                </c:pt>
                <c:pt idx="119">
                  <c:v>98.326501329797182</c:v>
                </c:pt>
                <c:pt idx="120">
                  <c:v>98.161786831516579</c:v>
                </c:pt>
                <c:pt idx="121">
                  <c:v>97.996164639349075</c:v>
                </c:pt>
                <c:pt idx="122">
                  <c:v>97.829542955026952</c:v>
                </c:pt>
                <c:pt idx="123">
                  <c:v>97.661831172097834</c:v>
                </c:pt>
                <c:pt idx="124">
                  <c:v>97.492940946370027</c:v>
                </c:pt>
                <c:pt idx="125">
                  <c:v>97.322787408600206</c:v>
                </c:pt>
                <c:pt idx="126">
                  <c:v>97.15129050342253</c:v>
                </c:pt>
                <c:pt idx="127">
                  <c:v>96.978376430087025</c:v>
                </c:pt>
                <c:pt idx="128">
                  <c:v>96.80397915170569</c:v>
                </c:pt>
                <c:pt idx="129">
                  <c:v>96.628041930927949</c:v>
                </c:pt>
                <c:pt idx="130">
                  <c:v>96.45051884193731</c:v>
                </c:pt>
                <c:pt idx="131">
                  <c:v>96.271376202121829</c:v>
                </c:pt>
                <c:pt idx="132">
                  <c:v>96.090593862501933</c:v>
                </c:pt>
                <c:pt idx="133">
                  <c:v>95.908166294727124</c:v>
                </c:pt>
                <c:pt idx="134">
                  <c:v>95.72410341476953</c:v>
                </c:pt>
                <c:pt idx="135">
                  <c:v>95.538431089708808</c:v>
                </c:pt>
                <c:pt idx="136">
                  <c:v>95.351191284259869</c:v>
                </c:pt>
                <c:pt idx="137">
                  <c:v>95.162441817620021</c:v>
                </c:pt>
                <c:pt idx="138">
                  <c:v>94.972255718092242</c:v>
                </c:pt>
                <c:pt idx="139">
                  <c:v>94.780720181715523</c:v>
                </c:pt>
                <c:pt idx="140">
                  <c:v>94.587935160475865</c:v>
                </c:pt>
                <c:pt idx="141">
                  <c:v>94.394011624116388</c:v>
                </c:pt>
                <c:pt idx="142">
                  <c:v>94.199069555677255</c:v>
                </c:pt>
                <c:pt idx="143">
                  <c:v>94.003235753407722</c:v>
                </c:pt>
                <c:pt idx="144">
                  <c:v>93.80664151967872</c:v>
                </c:pt>
                <c:pt idx="145">
                  <c:v>93.60942032047106</c:v>
                </c:pt>
                <c:pt idx="146">
                  <c:v>93.411705496889056</c:v>
                </c:pt>
                <c:pt idx="147">
                  <c:v>93.213628103371775</c:v>
                </c:pt>
                <c:pt idx="148">
                  <c:v>93.015314936643989</c:v>
                </c:pt>
                <c:pt idx="149">
                  <c:v>92.816886806039378</c:v>
                </c:pt>
                <c:pt idx="150">
                  <c:v>92.61845708084347</c:v>
                </c:pt>
                <c:pt idx="151">
                  <c:v>92.420130534941904</c:v>
                </c:pt>
                <c:pt idx="152">
                  <c:v>92.222002494404919</c:v>
                </c:pt>
                <c:pt idx="153">
                  <c:v>92.024158280557231</c:v>
                </c:pt>
                <c:pt idx="154">
                  <c:v>91.826672930194405</c:v>
                </c:pt>
                <c:pt idx="155">
                  <c:v>91.629611166248594</c:v>
                </c:pt>
                <c:pt idx="156">
                  <c:v>91.433027586476953</c:v>
                </c:pt>
                <c:pt idx="157">
                  <c:v>91.236967034522024</c:v>
                </c:pt>
                <c:pt idx="158">
                  <c:v>91.041465116700806</c:v>
                </c:pt>
                <c:pt idx="159">
                  <c:v>90.846548828745128</c:v>
                </c:pt>
                <c:pt idx="160">
                  <c:v>90.652237259016289</c:v>
                </c:pt>
                <c:pt idx="161">
                  <c:v>90.458542338030924</c:v>
                </c:pt>
                <c:pt idx="162">
                  <c:v>90.265469608068358</c:v>
                </c:pt>
                <c:pt idx="163">
                  <c:v>90.073018990847558</c:v>
                </c:pt>
                <c:pt idx="164">
                  <c:v>89.88118553548432</c:v>
                </c:pt>
                <c:pt idx="165">
                  <c:v>89.689960132964828</c:v>
                </c:pt>
                <c:pt idx="166">
                  <c:v>89.49933018705245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101.797</c:v>
                </c:pt>
                <c:pt idx="1">
                  <c:v>104.339</c:v>
                </c:pt>
                <c:pt idx="2">
                  <c:v>103.39</c:v>
                </c:pt>
                <c:pt idx="3">
                  <c:v>102.661</c:v>
                </c:pt>
                <c:pt idx="4">
                  <c:v>102.458</c:v>
                </c:pt>
                <c:pt idx="5">
                  <c:v>105.051</c:v>
                </c:pt>
                <c:pt idx="6">
                  <c:v>102.441</c:v>
                </c:pt>
                <c:pt idx="7">
                  <c:v>104.288</c:v>
                </c:pt>
                <c:pt idx="8">
                  <c:v>104.831</c:v>
                </c:pt>
                <c:pt idx="9">
                  <c:v>104.746</c:v>
                </c:pt>
                <c:pt idx="10">
                  <c:v>105.339</c:v>
                </c:pt>
                <c:pt idx="11">
                  <c:v>106</c:v>
                </c:pt>
                <c:pt idx="12">
                  <c:v>104.864</c:v>
                </c:pt>
                <c:pt idx="13">
                  <c:v>104.61</c:v>
                </c:pt>
                <c:pt idx="14">
                  <c:v>103.136</c:v>
                </c:pt>
                <c:pt idx="15">
                  <c:v>105.881</c:v>
                </c:pt>
                <c:pt idx="16">
                  <c:v>106.407</c:v>
                </c:pt>
                <c:pt idx="17">
                  <c:v>104.051</c:v>
                </c:pt>
                <c:pt idx="18">
                  <c:v>106.051</c:v>
                </c:pt>
                <c:pt idx="19">
                  <c:v>102.81399999999999</c:v>
                </c:pt>
                <c:pt idx="20">
                  <c:v>105.492</c:v>
                </c:pt>
                <c:pt idx="21">
                  <c:v>104.407</c:v>
                </c:pt>
                <c:pt idx="22">
                  <c:v>106.78</c:v>
                </c:pt>
                <c:pt idx="23">
                  <c:v>101.458</c:v>
                </c:pt>
                <c:pt idx="24">
                  <c:v>104.322</c:v>
                </c:pt>
                <c:pt idx="25">
                  <c:v>103.84699999999999</c:v>
                </c:pt>
                <c:pt idx="26">
                  <c:v>104.508</c:v>
                </c:pt>
                <c:pt idx="27">
                  <c:v>105.864</c:v>
                </c:pt>
                <c:pt idx="28">
                  <c:v>104.881</c:v>
                </c:pt>
                <c:pt idx="29">
                  <c:v>105.254</c:v>
                </c:pt>
                <c:pt idx="30">
                  <c:v>102.797</c:v>
                </c:pt>
                <c:pt idx="31">
                  <c:v>104.169</c:v>
                </c:pt>
                <c:pt idx="32">
                  <c:v>104.949</c:v>
                </c:pt>
                <c:pt idx="33">
                  <c:v>104.932</c:v>
                </c:pt>
                <c:pt idx="34">
                  <c:v>106.169</c:v>
                </c:pt>
                <c:pt idx="35">
                  <c:v>106.102</c:v>
                </c:pt>
                <c:pt idx="36">
                  <c:v>106.051</c:v>
                </c:pt>
                <c:pt idx="37">
                  <c:v>104.949</c:v>
                </c:pt>
                <c:pt idx="38">
                  <c:v>106.627</c:v>
                </c:pt>
                <c:pt idx="39">
                  <c:v>104.78</c:v>
                </c:pt>
                <c:pt idx="40">
                  <c:v>104.42400000000001</c:v>
                </c:pt>
                <c:pt idx="41">
                  <c:v>108.03400000000001</c:v>
                </c:pt>
                <c:pt idx="42">
                  <c:v>104.441</c:v>
                </c:pt>
                <c:pt idx="43">
                  <c:v>107.119</c:v>
                </c:pt>
                <c:pt idx="44">
                  <c:v>109.47499999999999</c:v>
                </c:pt>
                <c:pt idx="45">
                  <c:v>110.23699999999999</c:v>
                </c:pt>
                <c:pt idx="46">
                  <c:v>111.52500000000001</c:v>
                </c:pt>
                <c:pt idx="47">
                  <c:v>116.119</c:v>
                </c:pt>
                <c:pt idx="48">
                  <c:v>120.169</c:v>
                </c:pt>
                <c:pt idx="49">
                  <c:v>129.23699999999999</c:v>
                </c:pt>
                <c:pt idx="50">
                  <c:v>143.458</c:v>
                </c:pt>
                <c:pt idx="51">
                  <c:v>160.322</c:v>
                </c:pt>
                <c:pt idx="52">
                  <c:v>178.16900000000001</c:v>
                </c:pt>
                <c:pt idx="53">
                  <c:v>192.76300000000001</c:v>
                </c:pt>
                <c:pt idx="54">
                  <c:v>204.983</c:v>
                </c:pt>
                <c:pt idx="55">
                  <c:v>210.797</c:v>
                </c:pt>
                <c:pt idx="56">
                  <c:v>212.72900000000001</c:v>
                </c:pt>
                <c:pt idx="57">
                  <c:v>207.119</c:v>
                </c:pt>
                <c:pt idx="58">
                  <c:v>195.40700000000001</c:v>
                </c:pt>
                <c:pt idx="59">
                  <c:v>173.71199999999999</c:v>
                </c:pt>
                <c:pt idx="60">
                  <c:v>144.74600000000001</c:v>
                </c:pt>
                <c:pt idx="61">
                  <c:v>123.068</c:v>
                </c:pt>
                <c:pt idx="62">
                  <c:v>107.492</c:v>
                </c:pt>
                <c:pt idx="63">
                  <c:v>103.746</c:v>
                </c:pt>
                <c:pt idx="64">
                  <c:v>103.441</c:v>
                </c:pt>
                <c:pt idx="65">
                  <c:v>102.407</c:v>
                </c:pt>
                <c:pt idx="66">
                  <c:v>103.69499999999999</c:v>
                </c:pt>
                <c:pt idx="67">
                  <c:v>103.15300000000001</c:v>
                </c:pt>
                <c:pt idx="68">
                  <c:v>107.30500000000001</c:v>
                </c:pt>
                <c:pt idx="69">
                  <c:v>109.051</c:v>
                </c:pt>
                <c:pt idx="70">
                  <c:v>117.898</c:v>
                </c:pt>
                <c:pt idx="71">
                  <c:v>127.47499999999999</c:v>
                </c:pt>
                <c:pt idx="72">
                  <c:v>138.30500000000001</c:v>
                </c:pt>
                <c:pt idx="73">
                  <c:v>152.559</c:v>
                </c:pt>
                <c:pt idx="74">
                  <c:v>164.102</c:v>
                </c:pt>
                <c:pt idx="75">
                  <c:v>172.15299999999999</c:v>
                </c:pt>
                <c:pt idx="76">
                  <c:v>175.18600000000001</c:v>
                </c:pt>
                <c:pt idx="77">
                  <c:v>177.69499999999999</c:v>
                </c:pt>
                <c:pt idx="78">
                  <c:v>172.52500000000001</c:v>
                </c:pt>
                <c:pt idx="79">
                  <c:v>160.458</c:v>
                </c:pt>
                <c:pt idx="80">
                  <c:v>139.458</c:v>
                </c:pt>
                <c:pt idx="81">
                  <c:v>119.52500000000001</c:v>
                </c:pt>
                <c:pt idx="82">
                  <c:v>105.91500000000001</c:v>
                </c:pt>
                <c:pt idx="83">
                  <c:v>100.051</c:v>
                </c:pt>
                <c:pt idx="84">
                  <c:v>97.728999999999999</c:v>
                </c:pt>
                <c:pt idx="85">
                  <c:v>96.983000000000004</c:v>
                </c:pt>
                <c:pt idx="86">
                  <c:v>97.39</c:v>
                </c:pt>
                <c:pt idx="87">
                  <c:v>100</c:v>
                </c:pt>
                <c:pt idx="88">
                  <c:v>98.067999999999998</c:v>
                </c:pt>
                <c:pt idx="89">
                  <c:v>99.712000000000003</c:v>
                </c:pt>
                <c:pt idx="90">
                  <c:v>97.525000000000006</c:v>
                </c:pt>
                <c:pt idx="91">
                  <c:v>100.23699999999999</c:v>
                </c:pt>
                <c:pt idx="92">
                  <c:v>98.186000000000007</c:v>
                </c:pt>
                <c:pt idx="93">
                  <c:v>100.96599999999999</c:v>
                </c:pt>
                <c:pt idx="94">
                  <c:v>99.915000000000006</c:v>
                </c:pt>
                <c:pt idx="95">
                  <c:v>99.831000000000003</c:v>
                </c:pt>
                <c:pt idx="96">
                  <c:v>101.288</c:v>
                </c:pt>
                <c:pt idx="97">
                  <c:v>102.78</c:v>
                </c:pt>
                <c:pt idx="98">
                  <c:v>104.322</c:v>
                </c:pt>
                <c:pt idx="99">
                  <c:v>102.729</c:v>
                </c:pt>
                <c:pt idx="100">
                  <c:v>104.102</c:v>
                </c:pt>
                <c:pt idx="101">
                  <c:v>103.84699999999999</c:v>
                </c:pt>
                <c:pt idx="102">
                  <c:v>105.78</c:v>
                </c:pt>
                <c:pt idx="103">
                  <c:v>109.76300000000001</c:v>
                </c:pt>
                <c:pt idx="104">
                  <c:v>113.39</c:v>
                </c:pt>
                <c:pt idx="105">
                  <c:v>122.983</c:v>
                </c:pt>
                <c:pt idx="106">
                  <c:v>131.83099999999999</c:v>
                </c:pt>
                <c:pt idx="107">
                  <c:v>145.881</c:v>
                </c:pt>
                <c:pt idx="108">
                  <c:v>157.37299999999999</c:v>
                </c:pt>
                <c:pt idx="109">
                  <c:v>169.203</c:v>
                </c:pt>
                <c:pt idx="110">
                  <c:v>178.542</c:v>
                </c:pt>
                <c:pt idx="111">
                  <c:v>184.64400000000001</c:v>
                </c:pt>
                <c:pt idx="112">
                  <c:v>190</c:v>
                </c:pt>
                <c:pt idx="113">
                  <c:v>187.49199999999999</c:v>
                </c:pt>
                <c:pt idx="114">
                  <c:v>182.69499999999999</c:v>
                </c:pt>
                <c:pt idx="115">
                  <c:v>175.62700000000001</c:v>
                </c:pt>
                <c:pt idx="116">
                  <c:v>158.91499999999999</c:v>
                </c:pt>
                <c:pt idx="117">
                  <c:v>144.881</c:v>
                </c:pt>
                <c:pt idx="118">
                  <c:v>124.881</c:v>
                </c:pt>
                <c:pt idx="119">
                  <c:v>111.441</c:v>
                </c:pt>
                <c:pt idx="120">
                  <c:v>100.864</c:v>
                </c:pt>
                <c:pt idx="121">
                  <c:v>95.322000000000003</c:v>
                </c:pt>
                <c:pt idx="122">
                  <c:v>95</c:v>
                </c:pt>
                <c:pt idx="123">
                  <c:v>94.78</c:v>
                </c:pt>
                <c:pt idx="124">
                  <c:v>92.831000000000003</c:v>
                </c:pt>
                <c:pt idx="125">
                  <c:v>94.677999999999997</c:v>
                </c:pt>
                <c:pt idx="126">
                  <c:v>93.507999999999996</c:v>
                </c:pt>
                <c:pt idx="127">
                  <c:v>93.897999999999996</c:v>
                </c:pt>
                <c:pt idx="128">
                  <c:v>97.119</c:v>
                </c:pt>
                <c:pt idx="129">
                  <c:v>99.084999999999994</c:v>
                </c:pt>
                <c:pt idx="130">
                  <c:v>99.474999999999994</c:v>
                </c:pt>
                <c:pt idx="131">
                  <c:v>102.169</c:v>
                </c:pt>
                <c:pt idx="132">
                  <c:v>106.898</c:v>
                </c:pt>
                <c:pt idx="133">
                  <c:v>111.373</c:v>
                </c:pt>
                <c:pt idx="134">
                  <c:v>120.203</c:v>
                </c:pt>
                <c:pt idx="135">
                  <c:v>126.03400000000001</c:v>
                </c:pt>
                <c:pt idx="136">
                  <c:v>136.898</c:v>
                </c:pt>
                <c:pt idx="137">
                  <c:v>144.18600000000001</c:v>
                </c:pt>
                <c:pt idx="138">
                  <c:v>151.119</c:v>
                </c:pt>
                <c:pt idx="139">
                  <c:v>154.05099999999999</c:v>
                </c:pt>
                <c:pt idx="140">
                  <c:v>154.76300000000001</c:v>
                </c:pt>
                <c:pt idx="141">
                  <c:v>154.119</c:v>
                </c:pt>
                <c:pt idx="142">
                  <c:v>145.69499999999999</c:v>
                </c:pt>
                <c:pt idx="143">
                  <c:v>135.678</c:v>
                </c:pt>
                <c:pt idx="144">
                  <c:v>123.339</c:v>
                </c:pt>
                <c:pt idx="145">
                  <c:v>112.508</c:v>
                </c:pt>
                <c:pt idx="146">
                  <c:v>102.542</c:v>
                </c:pt>
                <c:pt idx="147">
                  <c:v>94.864000000000004</c:v>
                </c:pt>
                <c:pt idx="148">
                  <c:v>91.881</c:v>
                </c:pt>
                <c:pt idx="149">
                  <c:v>91.22</c:v>
                </c:pt>
                <c:pt idx="150">
                  <c:v>91.305000000000007</c:v>
                </c:pt>
                <c:pt idx="151">
                  <c:v>90.338999999999999</c:v>
                </c:pt>
                <c:pt idx="152">
                  <c:v>89.373000000000005</c:v>
                </c:pt>
                <c:pt idx="153">
                  <c:v>91.745999999999995</c:v>
                </c:pt>
                <c:pt idx="154">
                  <c:v>89.61</c:v>
                </c:pt>
                <c:pt idx="155">
                  <c:v>90.203000000000003</c:v>
                </c:pt>
                <c:pt idx="156">
                  <c:v>88.728999999999999</c:v>
                </c:pt>
                <c:pt idx="157">
                  <c:v>88</c:v>
                </c:pt>
                <c:pt idx="158">
                  <c:v>88.897999999999996</c:v>
                </c:pt>
                <c:pt idx="159">
                  <c:v>88.084999999999994</c:v>
                </c:pt>
                <c:pt idx="160">
                  <c:v>89.102000000000004</c:v>
                </c:pt>
                <c:pt idx="161">
                  <c:v>86.305000000000007</c:v>
                </c:pt>
                <c:pt idx="162">
                  <c:v>85.525000000000006</c:v>
                </c:pt>
                <c:pt idx="163">
                  <c:v>89.796999999999997</c:v>
                </c:pt>
                <c:pt idx="164">
                  <c:v>86.119</c:v>
                </c:pt>
                <c:pt idx="165">
                  <c:v>85.236999999999995</c:v>
                </c:pt>
                <c:pt idx="166">
                  <c:v>88.051000000000002</c:v>
                </c:pt>
                <c:pt idx="167">
                  <c:v>87.932000000000002</c:v>
                </c:pt>
                <c:pt idx="168">
                  <c:v>89</c:v>
                </c:pt>
                <c:pt idx="169">
                  <c:v>87.558999999999997</c:v>
                </c:pt>
                <c:pt idx="170">
                  <c:v>88.745999999999995</c:v>
                </c:pt>
                <c:pt idx="171">
                  <c:v>87.39</c:v>
                </c:pt>
                <c:pt idx="172">
                  <c:v>87</c:v>
                </c:pt>
                <c:pt idx="173">
                  <c:v>86.525000000000006</c:v>
                </c:pt>
                <c:pt idx="174">
                  <c:v>89.575999999999993</c:v>
                </c:pt>
                <c:pt idx="175">
                  <c:v>86.492000000000004</c:v>
                </c:pt>
                <c:pt idx="176">
                  <c:v>86.575999999999993</c:v>
                </c:pt>
                <c:pt idx="177">
                  <c:v>86.864000000000004</c:v>
                </c:pt>
                <c:pt idx="178">
                  <c:v>86.745999999999995</c:v>
                </c:pt>
                <c:pt idx="179">
                  <c:v>87.507999999999996</c:v>
                </c:pt>
                <c:pt idx="180">
                  <c:v>88.186000000000007</c:v>
                </c:pt>
                <c:pt idx="181">
                  <c:v>88.525000000000006</c:v>
                </c:pt>
                <c:pt idx="182">
                  <c:v>85.507999999999996</c:v>
                </c:pt>
                <c:pt idx="183">
                  <c:v>87.135999999999996</c:v>
                </c:pt>
                <c:pt idx="184">
                  <c:v>87.558999999999997</c:v>
                </c:pt>
                <c:pt idx="185">
                  <c:v>88.507999999999996</c:v>
                </c:pt>
                <c:pt idx="186">
                  <c:v>88</c:v>
                </c:pt>
                <c:pt idx="187">
                  <c:v>87.034000000000006</c:v>
                </c:pt>
                <c:pt idx="188">
                  <c:v>86.271000000000001</c:v>
                </c:pt>
                <c:pt idx="189">
                  <c:v>87.322000000000003</c:v>
                </c:pt>
                <c:pt idx="190">
                  <c:v>87.965999999999994</c:v>
                </c:pt>
                <c:pt idx="191">
                  <c:v>86.78</c:v>
                </c:pt>
                <c:pt idx="192">
                  <c:v>88.084999999999994</c:v>
                </c:pt>
                <c:pt idx="193">
                  <c:v>86.78</c:v>
                </c:pt>
                <c:pt idx="194">
                  <c:v>87.338999999999999</c:v>
                </c:pt>
                <c:pt idx="195">
                  <c:v>87.424000000000007</c:v>
                </c:pt>
                <c:pt idx="196">
                  <c:v>86.067999999999998</c:v>
                </c:pt>
                <c:pt idx="197">
                  <c:v>84.287999999999997</c:v>
                </c:pt>
                <c:pt idx="198">
                  <c:v>87.338999999999999</c:v>
                </c:pt>
                <c:pt idx="199">
                  <c:v>85.457999999999998</c:v>
                </c:pt>
                <c:pt idx="200">
                  <c:v>85.626999999999995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104.09546515983136</c:v>
                </c:pt>
                <c:pt idx="18">
                  <c:v>104.20066558720684</c:v>
                </c:pt>
                <c:pt idx="19">
                  <c:v>104.30506903630561</c:v>
                </c:pt>
                <c:pt idx="20">
                  <c:v>104.40847867229485</c:v>
                </c:pt>
                <c:pt idx="21">
                  <c:v>104.51067392185054</c:v>
                </c:pt>
                <c:pt idx="22">
                  <c:v>104.61140919332635</c:v>
                </c:pt>
                <c:pt idx="23">
                  <c:v>104.71041281719124</c:v>
                </c:pt>
                <c:pt idx="24">
                  <c:v>104.80738628751972</c:v>
                </c:pt>
                <c:pt idx="25">
                  <c:v>104.90200390484952</c:v>
                </c:pt>
                <c:pt idx="26">
                  <c:v>104.99391295958992</c:v>
                </c:pt>
                <c:pt idx="27">
                  <c:v>105.08273468715407</c:v>
                </c:pt>
                <c:pt idx="28">
                  <c:v>105.16806645498161</c:v>
                </c:pt>
                <c:pt idx="29">
                  <c:v>105.2494862029686</c:v>
                </c:pt>
                <c:pt idx="30">
                  <c:v>105.32656147956568</c:v>
                </c:pt>
                <c:pt idx="31">
                  <c:v>105.398868369428</c:v>
                </c:pt>
                <c:pt idx="32">
                  <c:v>105.46603185646408</c:v>
                </c:pt>
                <c:pt idx="33">
                  <c:v>105.52781161713783</c:v>
                </c:pt>
                <c:pt idx="34">
                  <c:v>105.58428049759679</c:v>
                </c:pt>
                <c:pt idx="35">
                  <c:v>105.6361833660383</c:v>
                </c:pt>
                <c:pt idx="36">
                  <c:v>105.68562874711594</c:v>
                </c:pt>
                <c:pt idx="37">
                  <c:v>105.73735919956533</c:v>
                </c:pt>
                <c:pt idx="38">
                  <c:v>105.80096413152252</c:v>
                </c:pt>
                <c:pt idx="39">
                  <c:v>105.89451625667965</c:v>
                </c:pt>
                <c:pt idx="40">
                  <c:v>106.05017354422525</c:v>
                </c:pt>
                <c:pt idx="41">
                  <c:v>106.32219490937685</c:v>
                </c:pt>
                <c:pt idx="42">
                  <c:v>106.79743804963603</c:v>
                </c:pt>
                <c:pt idx="43">
                  <c:v>107.60760952754887</c:v>
                </c:pt>
                <c:pt idx="44">
                  <c:v>108.94125965230474</c:v>
                </c:pt>
                <c:pt idx="45">
                  <c:v>111.0518710899719</c:v>
                </c:pt>
                <c:pt idx="46">
                  <c:v>114.2567665036518</c:v>
                </c:pt>
                <c:pt idx="47">
                  <c:v>118.92064235361664</c:v>
                </c:pt>
                <c:pt idx="48">
                  <c:v>125.41815073990688</c:v>
                </c:pt>
                <c:pt idx="49">
                  <c:v>134.07251658200238</c:v>
                </c:pt>
                <c:pt idx="50">
                  <c:v>145.07034868946585</c:v>
                </c:pt>
                <c:pt idx="51">
                  <c:v>158.35136291326825</c:v>
                </c:pt>
                <c:pt idx="52">
                  <c:v>173.45805895768905</c:v>
                </c:pt>
                <c:pt idx="53">
                  <c:v>189.31310700677358</c:v>
                </c:pt>
                <c:pt idx="54">
                  <c:v>203.93489803779553</c:v>
                </c:pt>
                <c:pt idx="55">
                  <c:v>214.30368157388219</c:v>
                </c:pt>
                <c:pt idx="56">
                  <c:v>216.87276381439378</c:v>
                </c:pt>
                <c:pt idx="57">
                  <c:v>209.09491334061264</c:v>
                </c:pt>
                <c:pt idx="58">
                  <c:v>191.37019280083001</c:v>
                </c:pt>
                <c:pt idx="59">
                  <c:v>167.75155370166186</c:v>
                </c:pt>
                <c:pt idx="60">
                  <c:v>144.24316337486172</c:v>
                </c:pt>
                <c:pt idx="61">
                  <c:v>125.72277818284751</c:v>
                </c:pt>
                <c:pt idx="62">
                  <c:v>113.94425427781846</c:v>
                </c:pt>
                <c:pt idx="63">
                  <c:v>107.88468176468717</c:v>
                </c:pt>
                <c:pt idx="64">
                  <c:v>105.46427277258999</c:v>
                </c:pt>
                <c:pt idx="65">
                  <c:v>104.97676142079811</c:v>
                </c:pt>
                <c:pt idx="66">
                  <c:v>105.55335701089258</c:v>
                </c:pt>
                <c:pt idx="67">
                  <c:v>106.99381283903691</c:v>
                </c:pt>
                <c:pt idx="68">
                  <c:v>109.4700676605266</c:v>
                </c:pt>
                <c:pt idx="69">
                  <c:v>113.31927327321266</c:v>
                </c:pt>
                <c:pt idx="70">
                  <c:v>118.9162103868488</c:v>
                </c:pt>
                <c:pt idx="71">
                  <c:v>126.56364341185908</c:v>
                </c:pt>
                <c:pt idx="72">
                  <c:v>136.36250656347198</c:v>
                </c:pt>
                <c:pt idx="73">
                  <c:v>148.03769660866982</c:v>
                </c:pt>
                <c:pt idx="74">
                  <c:v>160.68323678838073</c:v>
                </c:pt>
                <c:pt idx="75">
                  <c:v>172.43089449988355</c:v>
                </c:pt>
                <c:pt idx="76">
                  <c:v>180.30241938588861</c:v>
                </c:pt>
                <c:pt idx="77">
                  <c:v>180.89109011060756</c:v>
                </c:pt>
                <c:pt idx="78">
                  <c:v>172.26139970586257</c:v>
                </c:pt>
                <c:pt idx="79">
                  <c:v>155.96905708677838</c:v>
                </c:pt>
                <c:pt idx="80">
                  <c:v>136.9458418238959</c:v>
                </c:pt>
                <c:pt idx="81">
                  <c:v>120.63439886887319</c:v>
                </c:pt>
                <c:pt idx="82">
                  <c:v>109.87892995607226</c:v>
                </c:pt>
                <c:pt idx="83">
                  <c:v>104.31290082939684</c:v>
                </c:pt>
                <c:pt idx="84">
                  <c:v>102.00450811007947</c:v>
                </c:pt>
                <c:pt idx="85">
                  <c:v>101.19376395061282</c:v>
                </c:pt>
                <c:pt idx="86">
                  <c:v>100.90468233690531</c:v>
                </c:pt>
                <c:pt idx="87">
                  <c:v>100.75614901489841</c:v>
                </c:pt>
                <c:pt idx="88">
                  <c:v>100.63815420327454</c:v>
                </c:pt>
                <c:pt idx="89">
                  <c:v>100.52716823900145</c:v>
                </c:pt>
                <c:pt idx="90">
                  <c:v>100.42050750231485</c:v>
                </c:pt>
                <c:pt idx="91">
                  <c:v>100.32032425401471</c:v>
                </c:pt>
                <c:pt idx="92">
                  <c:v>100.23147861791841</c:v>
                </c:pt>
                <c:pt idx="93">
                  <c:v>100.16260516278427</c:v>
                </c:pt>
                <c:pt idx="94">
                  <c:v>100.12831901657033</c:v>
                </c:pt>
                <c:pt idx="95">
                  <c:v>100.15241860472895</c:v>
                </c:pt>
                <c:pt idx="96">
                  <c:v>100.27217221472281</c:v>
                </c:pt>
                <c:pt idx="97">
                  <c:v>100.54363220270507</c:v>
                </c:pt>
                <c:pt idx="98">
                  <c:v>101.04760742965144</c:v>
                </c:pt>
                <c:pt idx="99">
                  <c:v>101.89546321156864</c:v>
                </c:pt>
                <c:pt idx="100">
                  <c:v>103.23335101308321</c:v>
                </c:pt>
                <c:pt idx="101">
                  <c:v>105.24290371254142</c:v>
                </c:pt>
                <c:pt idx="102">
                  <c:v>108.13603943753736</c:v>
                </c:pt>
                <c:pt idx="103">
                  <c:v>112.1414913060557</c:v>
                </c:pt>
                <c:pt idx="104">
                  <c:v>117.4811049872789</c:v>
                </c:pt>
                <c:pt idx="105">
                  <c:v>124.3345568695579</c:v>
                </c:pt>
                <c:pt idx="106">
                  <c:v>132.7911376832005</c:v>
                </c:pt>
                <c:pt idx="107">
                  <c:v>142.78573947662485</c:v>
                </c:pt>
                <c:pt idx="108">
                  <c:v>154.01441547031257</c:v>
                </c:pt>
                <c:pt idx="109">
                  <c:v>165.82992557460261</c:v>
                </c:pt>
                <c:pt idx="110">
                  <c:v>177.14246681575378</c:v>
                </c:pt>
                <c:pt idx="111">
                  <c:v>186.40037143225229</c:v>
                </c:pt>
                <c:pt idx="112">
                  <c:v>191.76981692986189</c:v>
                </c:pt>
                <c:pt idx="113">
                  <c:v>191.59848874643978</c:v>
                </c:pt>
                <c:pt idx="114">
                  <c:v>185.08035955717838</c:v>
                </c:pt>
                <c:pt idx="115">
                  <c:v>172.80793222181401</c:v>
                </c:pt>
                <c:pt idx="116">
                  <c:v>156.81696025581758</c:v>
                </c:pt>
                <c:pt idx="117">
                  <c:v>139.96452285167848</c:v>
                </c:pt>
                <c:pt idx="118">
                  <c:v>124.9192228410471</c:v>
                </c:pt>
                <c:pt idx="119">
                  <c:v>113.31928032892097</c:v>
                </c:pt>
                <c:pt idx="120">
                  <c:v>105.51600687006166</c:v>
                </c:pt>
                <c:pt idx="121">
                  <c:v>100.89938975010146</c:v>
                </c:pt>
                <c:pt idx="122">
                  <c:v>98.470853073137462</c:v>
                </c:pt>
                <c:pt idx="123">
                  <c:v>97.309198275071807</c:v>
                </c:pt>
                <c:pt idx="124">
                  <c:v>96.779433279175592</c:v>
                </c:pt>
                <c:pt idx="125">
                  <c:v>96.534829775067635</c:v>
                </c:pt>
                <c:pt idx="126">
                  <c:v>96.434577471653114</c:v>
                </c:pt>
                <c:pt idx="127">
                  <c:v>96.467503758872056</c:v>
                </c:pt>
                <c:pt idx="128">
                  <c:v>96.714572237136238</c:v>
                </c:pt>
                <c:pt idx="129">
                  <c:v>97.344992597714835</c:v>
                </c:pt>
                <c:pt idx="130">
                  <c:v>98.625439588719644</c:v>
                </c:pt>
                <c:pt idx="131">
                  <c:v>100.91652400043426</c:v>
                </c:pt>
                <c:pt idx="132">
                  <c:v>104.62905245737394</c:v>
                </c:pt>
                <c:pt idx="133">
                  <c:v>110.11885933782492</c:v>
                </c:pt>
                <c:pt idx="134">
                  <c:v>117.52087974153407</c:v>
                </c:pt>
                <c:pt idx="135">
                  <c:v>126.56175049024776</c:v>
                </c:pt>
                <c:pt idx="136">
                  <c:v>136.43141415700455</c:v>
                </c:pt>
                <c:pt idx="137">
                  <c:v>145.80932139866869</c:v>
                </c:pt>
                <c:pt idx="138">
                  <c:v>153.10261023973715</c:v>
                </c:pt>
                <c:pt idx="139">
                  <c:v>156.86151341926629</c:v>
                </c:pt>
                <c:pt idx="140">
                  <c:v>156.2322206076843</c:v>
                </c:pt>
                <c:pt idx="141">
                  <c:v>151.2559393346273</c:v>
                </c:pt>
                <c:pt idx="142">
                  <c:v>142.87153084911438</c:v>
                </c:pt>
                <c:pt idx="143">
                  <c:v>132.61283949414596</c:v>
                </c:pt>
                <c:pt idx="144">
                  <c:v>122.13524165004887</c:v>
                </c:pt>
                <c:pt idx="145">
                  <c:v>112.77367407159669</c:v>
                </c:pt>
                <c:pt idx="146">
                  <c:v>105.29232658732795</c:v>
                </c:pt>
                <c:pt idx="147">
                  <c:v>99.872178060354429</c:v>
                </c:pt>
                <c:pt idx="148">
                  <c:v>96.272168741695879</c:v>
                </c:pt>
                <c:pt idx="149">
                  <c:v>94.050051383696598</c:v>
                </c:pt>
                <c:pt idx="150">
                  <c:v>92.746786803037381</c:v>
                </c:pt>
                <c:pt idx="151">
                  <c:v>91.99114892599448</c:v>
                </c:pt>
                <c:pt idx="152">
                  <c:v>91.529824395181222</c:v>
                </c:pt>
                <c:pt idx="153">
                  <c:v>91.212087916435706</c:v>
                </c:pt>
                <c:pt idx="154">
                  <c:v>90.958412074279693</c:v>
                </c:pt>
                <c:pt idx="155">
                  <c:v>90.731237536767551</c:v>
                </c:pt>
                <c:pt idx="156">
                  <c:v>90.514612525713702</c:v>
                </c:pt>
                <c:pt idx="157">
                  <c:v>90.30244735216101</c:v>
                </c:pt>
                <c:pt idx="158">
                  <c:v>90.0926744833246</c:v>
                </c:pt>
                <c:pt idx="159">
                  <c:v>89.884694810709391</c:v>
                </c:pt>
                <c:pt idx="160">
                  <c:v>89.678384164069385</c:v>
                </c:pt>
                <c:pt idx="161">
                  <c:v>89.473747398470664</c:v>
                </c:pt>
                <c:pt idx="162">
                  <c:v>89.270810743846056</c:v>
                </c:pt>
                <c:pt idx="163">
                  <c:v>89.069592564251266</c:v>
                </c:pt>
                <c:pt idx="164">
                  <c:v>88.870097325528064</c:v>
                </c:pt>
                <c:pt idx="165">
                  <c:v>88.672315739649633</c:v>
                </c:pt>
                <c:pt idx="166">
                  <c:v>88.476226346551982</c:v>
                </c:pt>
                <c:pt idx="167">
                  <c:v>88.281797327591974</c:v>
                </c:pt>
                <c:pt idx="168">
                  <c:v>88.088988260971476</c:v>
                </c:pt>
                <c:pt idx="169">
                  <c:v>87.897751748291782</c:v>
                </c:pt>
                <c:pt idx="170">
                  <c:v>87.708034892800882</c:v>
                </c:pt>
                <c:pt idx="171">
                  <c:v>87.519780624280031</c:v>
                </c:pt>
                <c:pt idx="172">
                  <c:v>87.332928871723212</c:v>
                </c:pt>
                <c:pt idx="173">
                  <c:v>87.147417588822876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104.09546515982719</c:v>
                </c:pt>
                <c:pt idx="18">
                  <c:v>104.20066558718844</c:v>
                </c:pt>
                <c:pt idx="19">
                  <c:v>104.30506903622734</c:v>
                </c:pt>
                <c:pt idx="20">
                  <c:v>104.40847867197364</c:v>
                </c:pt>
                <c:pt idx="21">
                  <c:v>104.51067392057926</c:v>
                </c:pt>
                <c:pt idx="22">
                  <c:v>104.61140918847364</c:v>
                </c:pt>
                <c:pt idx="23">
                  <c:v>104.71041279932534</c:v>
                </c:pt>
                <c:pt idx="24">
                  <c:v>104.80738622407986</c:v>
                </c:pt>
                <c:pt idx="25">
                  <c:v>104.90200368758124</c:v>
                </c:pt>
                <c:pt idx="26">
                  <c:v>104.99391224191589</c:v>
                </c:pt>
                <c:pt idx="27">
                  <c:v>105.08273240073991</c:v>
                </c:pt>
                <c:pt idx="28">
                  <c:v>105.16805942944767</c:v>
                </c:pt>
                <c:pt idx="29">
                  <c:v>105.24946538201888</c:v>
                </c:pt>
                <c:pt idx="30">
                  <c:v>105.3265019656539</c:v>
                </c:pt>
                <c:pt idx="31">
                  <c:v>105.39870429790032</c:v>
                </c:pt>
                <c:pt idx="32">
                  <c:v>105.4655955971521</c:v>
                </c:pt>
                <c:pt idx="33">
                  <c:v>105.52669281583947</c:v>
                </c:pt>
                <c:pt idx="34">
                  <c:v>105.58151318655098</c:v>
                </c:pt>
                <c:pt idx="35">
                  <c:v>105.62958160569099</c:v>
                </c:pt>
                <c:pt idx="36">
                  <c:v>105.67043872884129</c:v>
                </c:pt>
                <c:pt idx="37">
                  <c:v>105.70364959940876</c:v>
                </c:pt>
                <c:pt idx="38">
                  <c:v>105.72881258084232</c:v>
                </c:pt>
                <c:pt idx="39">
                  <c:v>105.74556831677536</c:v>
                </c:pt>
                <c:pt idx="40">
                  <c:v>105.75360840729333</c:v>
                </c:pt>
                <c:pt idx="41">
                  <c:v>105.75268346744645</c:v>
                </c:pt>
                <c:pt idx="42">
                  <c:v>105.74261022982982</c:v>
                </c:pt>
                <c:pt idx="43">
                  <c:v>105.72327736911605</c:v>
                </c:pt>
                <c:pt idx="44">
                  <c:v>105.69464976384998</c:v>
                </c:pt>
                <c:pt idx="45">
                  <c:v>105.65677096868421</c:v>
                </c:pt>
                <c:pt idx="46">
                  <c:v>105.60976374562449</c:v>
                </c:pt>
                <c:pt idx="47">
                  <c:v>105.55382859096312</c:v>
                </c:pt>
                <c:pt idx="48">
                  <c:v>105.48924028915829</c:v>
                </c:pt>
                <c:pt idx="49">
                  <c:v>105.41634261888122</c:v>
                </c:pt>
                <c:pt idx="50">
                  <c:v>105.33554142266338</c:v>
                </c:pt>
                <c:pt idx="51">
                  <c:v>105.24729632361502</c:v>
                </c:pt>
                <c:pt idx="52">
                  <c:v>105.15211142556026</c:v>
                </c:pt>
                <c:pt idx="53">
                  <c:v>105.05052536356479</c:v>
                </c:pt>
                <c:pt idx="54">
                  <c:v>104.94310107928271</c:v>
                </c:pt>
                <c:pt idx="55">
                  <c:v>104.83041568099175</c:v>
                </c:pt>
                <c:pt idx="56">
                  <c:v>104.7130507145726</c:v>
                </c:pt>
                <c:pt idx="57">
                  <c:v>104.59158312329447</c:v>
                </c:pt>
                <c:pt idx="58">
                  <c:v>104.46657711608331</c:v>
                </c:pt>
                <c:pt idx="59">
                  <c:v>104.33857710110846</c:v>
                </c:pt>
                <c:pt idx="60">
                  <c:v>104.20810177878037</c:v>
                </c:pt>
                <c:pt idx="61">
                  <c:v>104.07563942961237</c:v>
                </c:pt>
                <c:pt idx="62">
                  <c:v>103.94164438085838</c:v>
                </c:pt>
                <c:pt idx="63">
                  <c:v>103.80653459334209</c:v>
                </c:pt>
                <c:pt idx="64">
                  <c:v>103.67069027733253</c:v>
                </c:pt>
                <c:pt idx="65">
                  <c:v>103.53445342372221</c:v>
                </c:pt>
                <c:pt idx="66">
                  <c:v>103.3981281234466</c:v>
                </c:pt>
                <c:pt idx="67">
                  <c:v>103.26198154288922</c:v>
                </c:pt>
                <c:pt idx="68">
                  <c:v>103.12624542451954</c:v>
                </c:pt>
                <c:pt idx="69">
                  <c:v>102.99111798867824</c:v>
                </c:pt>
                <c:pt idx="70">
                  <c:v>102.85676612277362</c:v>
                </c:pt>
                <c:pt idx="71">
                  <c:v>102.72332775683505</c:v>
                </c:pt>
                <c:pt idx="72">
                  <c:v>102.59091433823416</c:v>
                </c:pt>
                <c:pt idx="73">
                  <c:v>102.45961333250231</c:v>
                </c:pt>
                <c:pt idx="74">
                  <c:v>102.3294906908439</c:v>
                </c:pt>
                <c:pt idx="75">
                  <c:v>102.20059323766665</c:v>
                </c:pt>
                <c:pt idx="76">
                  <c:v>102.07295094291021</c:v>
                </c:pt>
                <c:pt idx="77">
                  <c:v>101.94657905398154</c:v>
                </c:pt>
                <c:pt idx="78">
                  <c:v>101.82148007064687</c:v>
                </c:pt>
                <c:pt idx="79">
                  <c:v>101.69764555332117</c:v>
                </c:pt>
                <c:pt idx="80">
                  <c:v>101.57505776092208</c:v>
                </c:pt>
                <c:pt idx="81">
                  <c:v>101.45369111895171</c:v>
                </c:pt>
                <c:pt idx="82">
                  <c:v>101.33351352187681</c:v>
                </c:pt>
                <c:pt idx="83">
                  <c:v>101.21448747635212</c:v>
                </c:pt>
                <c:pt idx="84">
                  <c:v>101.09657109352344</c:v>
                </c:pt>
                <c:pt idx="85">
                  <c:v>100.97971893969384</c:v>
                </c:pt>
                <c:pt idx="86">
                  <c:v>100.86388275516831</c:v>
                </c:pt>
                <c:pt idx="87">
                  <c:v>100.749012051219</c:v>
                </c:pt>
                <c:pt idx="88">
                  <c:v>100.63505459493372</c:v>
                </c:pt>
                <c:pt idx="89">
                  <c:v>100.52195679130594</c:v>
                </c:pt>
                <c:pt idx="90">
                  <c:v>100.40966397136206</c:v>
                </c:pt>
                <c:pt idx="91">
                  <c:v>100.29812059446019</c:v>
                </c:pt>
                <c:pt idx="92">
                  <c:v>100.18727037217882</c:v>
                </c:pt>
                <c:pt idx="93">
                  <c:v>100.07705632047812</c:v>
                </c:pt>
                <c:pt idx="94">
                  <c:v>99.967420746096465</c:v>
                </c:pt>
                <c:pt idx="95">
                  <c:v>99.858305172458628</c:v>
                </c:pt>
                <c:pt idx="96">
                  <c:v>99.749650209745425</c:v>
                </c:pt>
                <c:pt idx="97">
                  <c:v>99.641395373219709</c:v>
                </c:pt>
                <c:pt idx="98">
                  <c:v>99.533478853441906</c:v>
                </c:pt>
                <c:pt idx="99">
                  <c:v>99.425837241646875</c:v>
                </c:pt>
                <c:pt idx="100">
                  <c:v>99.318405213316424</c:v>
                </c:pt>
                <c:pt idx="101">
                  <c:v>99.211115172873988</c:v>
                </c:pt>
                <c:pt idx="102">
                  <c:v>99.103896862473235</c:v>
                </c:pt>
                <c:pt idx="103">
                  <c:v>98.996676938064297</c:v>
                </c:pt>
                <c:pt idx="104">
                  <c:v>98.889378516318573</c:v>
                </c:pt>
                <c:pt idx="105">
                  <c:v>98.781920696597609</c:v>
                </c:pt>
                <c:pt idx="106">
                  <c:v>98.674218062979193</c:v>
                </c:pt>
                <c:pt idx="107">
                  <c:v>98.566180172430705</c:v>
                </c:pt>
                <c:pt idx="108">
                  <c:v>98.457711036554741</c:v>
                </c:pt>
                <c:pt idx="109">
                  <c:v>98.348708605949014</c:v>
                </c:pt>
                <c:pt idx="110">
                  <c:v>98.239064268119037</c:v>
                </c:pt>
                <c:pt idx="111">
                  <c:v>98.128662372062706</c:v>
                </c:pt>
                <c:pt idx="112">
                  <c:v>98.01737979508917</c:v>
                </c:pt>
                <c:pt idx="113">
                  <c:v>97.90508557010412</c:v>
                </c:pt>
                <c:pt idx="114">
                  <c:v>97.791640594431769</c:v>
                </c:pt>
                <c:pt idx="115">
                  <c:v>97.676897444150143</c:v>
                </c:pt>
                <c:pt idx="116">
                  <c:v>97.560700320768646</c:v>
                </c:pt>
                <c:pt idx="117">
                  <c:v>97.442885159691897</c:v>
                </c:pt>
                <c:pt idx="118">
                  <c:v>97.323279932074229</c:v>
                </c:pt>
                <c:pt idx="119">
                  <c:v>97.201705173099</c:v>
                </c:pt>
                <c:pt idx="120">
                  <c:v>97.077974770092297</c:v>
                </c:pt>
                <c:pt idx="121">
                  <c:v>96.95189704284175</c:v>
                </c:pt>
                <c:pt idx="122">
                  <c:v>96.823276145645835</c:v>
                </c:pt>
                <c:pt idx="123">
                  <c:v>96.69191381557863</c:v>
                </c:pt>
                <c:pt idx="124">
                  <c:v>96.557611483861677</c:v>
                </c:pt>
                <c:pt idx="125">
                  <c:v>96.420172756810729</c:v>
                </c:pt>
                <c:pt idx="126">
                  <c:v>96.279406259426253</c:v>
                </c:pt>
                <c:pt idx="127">
                  <c:v>96.135128818374255</c:v>
                </c:pt>
                <c:pt idx="128">
                  <c:v>95.987168942164203</c:v>
                </c:pt>
                <c:pt idx="129">
                  <c:v>95.835370535397288</c:v>
                </c:pt>
                <c:pt idx="130">
                  <c:v>95.679596761991277</c:v>
                </c:pt>
                <c:pt idx="131">
                  <c:v>95.519733950608497</c:v>
                </c:pt>
                <c:pt idx="132">
                  <c:v>95.355695415751129</c:v>
                </c:pt>
                <c:pt idx="133">
                  <c:v>95.187425051997096</c:v>
                </c:pt>
                <c:pt idx="134">
                  <c:v>95.014900548568136</c:v>
                </c:pt>
                <c:pt idx="135">
                  <c:v>94.838136068671702</c:v>
                </c:pt>
                <c:pt idx="136">
                  <c:v>94.657184244323659</c:v>
                </c:pt>
                <c:pt idx="137">
                  <c:v>94.472137353546856</c:v>
                </c:pt>
                <c:pt idx="138">
                  <c:v>94.283127573073315</c:v>
                </c:pt>
                <c:pt idx="139">
                  <c:v>94.090326235149959</c:v>
                </c:pt>
                <c:pt idx="140">
                  <c:v>93.893942059979594</c:v>
                </c:pt>
                <c:pt idx="141">
                  <c:v>93.694218383048934</c:v>
                </c:pt>
                <c:pt idx="142">
                  <c:v>93.491429445751777</c:v>
                </c:pt>
                <c:pt idx="143">
                  <c:v>93.285875864590338</c:v>
                </c:pt>
                <c:pt idx="144">
                  <c:v>93.077879435155694</c:v>
                </c:pt>
                <c:pt idx="145">
                  <c:v>92.867777458815453</c:v>
                </c:pt>
                <c:pt idx="146">
                  <c:v>92.655916800162984</c:v>
                </c:pt>
                <c:pt idx="147">
                  <c:v>92.442647890475087</c:v>
                </c:pt>
                <c:pt idx="148">
                  <c:v>92.228318886567564</c:v>
                </c:pt>
                <c:pt idx="149">
                  <c:v>92.013270176582495</c:v>
                </c:pt>
                <c:pt idx="150">
                  <c:v>91.797829396441145</c:v>
                </c:pt>
                <c:pt idx="151">
                  <c:v>91.58230708571439</c:v>
                </c:pt>
                <c:pt idx="152">
                  <c:v>91.366993072613724</c:v>
                </c:pt>
                <c:pt idx="153">
                  <c:v>91.152153637817179</c:v>
                </c:pt>
                <c:pt idx="154">
                  <c:v>90.938029468730008</c:v>
                </c:pt>
                <c:pt idx="155">
                  <c:v>90.724834381820884</c:v>
                </c:pt>
                <c:pt idx="156">
                  <c:v>90.51275476247946</c:v>
                </c:pt>
                <c:pt idx="157">
                  <c:v>90.301949650310959</c:v>
                </c:pt>
                <c:pt idx="158">
                  <c:v>90.09255138315649</c:v>
                </c:pt>
                <c:pt idx="159">
                  <c:v>89.884666705089444</c:v>
                </c:pt>
                <c:pt idx="160">
                  <c:v>89.678378241455448</c:v>
                </c:pt>
                <c:pt idx="161">
                  <c:v>89.473746246701751</c:v>
                </c:pt>
                <c:pt idx="162">
                  <c:v>89.270810537165474</c:v>
                </c:pt>
                <c:pt idx="163">
                  <c:v>89.06959253003194</c:v>
                </c:pt>
                <c:pt idx="164">
                  <c:v>88.870097320301227</c:v>
                </c:pt>
                <c:pt idx="165">
                  <c:v>88.672315738913142</c:v>
                </c:pt>
                <c:pt idx="166">
                  <c:v>88.476226346456258</c:v>
                </c:pt>
                <c:pt idx="167">
                  <c:v>88.281797327580506</c:v>
                </c:pt>
                <c:pt idx="168">
                  <c:v>88.088988260970211</c:v>
                </c:pt>
                <c:pt idx="169">
                  <c:v>87.897751748291654</c:v>
                </c:pt>
                <c:pt idx="170">
                  <c:v>87.708034892800868</c:v>
                </c:pt>
                <c:pt idx="171">
                  <c:v>87.519780624280031</c:v>
                </c:pt>
                <c:pt idx="172">
                  <c:v>87.332928871723212</c:v>
                </c:pt>
                <c:pt idx="173">
                  <c:v>87.147417588822876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108.175</c:v>
                </c:pt>
                <c:pt idx="1">
                  <c:v>109.444</c:v>
                </c:pt>
                <c:pt idx="2">
                  <c:v>107.81</c:v>
                </c:pt>
                <c:pt idx="3">
                  <c:v>109.36499999999999</c:v>
                </c:pt>
                <c:pt idx="4">
                  <c:v>109.63500000000001</c:v>
                </c:pt>
                <c:pt idx="5">
                  <c:v>109.54</c:v>
                </c:pt>
                <c:pt idx="6">
                  <c:v>106.714</c:v>
                </c:pt>
                <c:pt idx="7">
                  <c:v>109.952</c:v>
                </c:pt>
                <c:pt idx="8">
                  <c:v>107.825</c:v>
                </c:pt>
                <c:pt idx="9">
                  <c:v>110.27</c:v>
                </c:pt>
                <c:pt idx="10">
                  <c:v>108.286</c:v>
                </c:pt>
                <c:pt idx="11">
                  <c:v>108.476</c:v>
                </c:pt>
                <c:pt idx="12">
                  <c:v>108.429</c:v>
                </c:pt>
                <c:pt idx="13">
                  <c:v>107.73</c:v>
                </c:pt>
                <c:pt idx="14">
                  <c:v>108.175</c:v>
                </c:pt>
                <c:pt idx="15">
                  <c:v>107.30200000000001</c:v>
                </c:pt>
                <c:pt idx="16">
                  <c:v>110.30200000000001</c:v>
                </c:pt>
                <c:pt idx="17">
                  <c:v>107.22199999999999</c:v>
                </c:pt>
                <c:pt idx="18">
                  <c:v>109.825</c:v>
                </c:pt>
                <c:pt idx="19">
                  <c:v>109.22199999999999</c:v>
                </c:pt>
                <c:pt idx="20">
                  <c:v>108.349</c:v>
                </c:pt>
                <c:pt idx="21">
                  <c:v>110.032</c:v>
                </c:pt>
                <c:pt idx="22">
                  <c:v>107.937</c:v>
                </c:pt>
                <c:pt idx="23">
                  <c:v>111.746</c:v>
                </c:pt>
                <c:pt idx="24">
                  <c:v>108.746</c:v>
                </c:pt>
                <c:pt idx="25">
                  <c:v>111.84099999999999</c:v>
                </c:pt>
                <c:pt idx="26">
                  <c:v>108.857</c:v>
                </c:pt>
                <c:pt idx="27">
                  <c:v>112.032</c:v>
                </c:pt>
                <c:pt idx="28">
                  <c:v>111.667</c:v>
                </c:pt>
                <c:pt idx="29">
                  <c:v>109.825</c:v>
                </c:pt>
                <c:pt idx="30">
                  <c:v>110.556</c:v>
                </c:pt>
                <c:pt idx="31">
                  <c:v>108.968</c:v>
                </c:pt>
                <c:pt idx="32">
                  <c:v>113.571</c:v>
                </c:pt>
                <c:pt idx="33">
                  <c:v>113.238</c:v>
                </c:pt>
                <c:pt idx="34">
                  <c:v>113.31699999999999</c:v>
                </c:pt>
                <c:pt idx="35">
                  <c:v>117.762</c:v>
                </c:pt>
                <c:pt idx="36">
                  <c:v>115.556</c:v>
                </c:pt>
                <c:pt idx="37">
                  <c:v>115.508</c:v>
                </c:pt>
                <c:pt idx="38">
                  <c:v>115.111</c:v>
                </c:pt>
                <c:pt idx="39">
                  <c:v>114.825</c:v>
                </c:pt>
                <c:pt idx="40">
                  <c:v>115.254</c:v>
                </c:pt>
                <c:pt idx="41">
                  <c:v>114.937</c:v>
                </c:pt>
                <c:pt idx="42">
                  <c:v>114.429</c:v>
                </c:pt>
                <c:pt idx="43">
                  <c:v>114.111</c:v>
                </c:pt>
                <c:pt idx="44">
                  <c:v>116.68300000000001</c:v>
                </c:pt>
                <c:pt idx="45">
                  <c:v>120.286</c:v>
                </c:pt>
                <c:pt idx="46">
                  <c:v>126.254</c:v>
                </c:pt>
                <c:pt idx="47">
                  <c:v>136.60300000000001</c:v>
                </c:pt>
                <c:pt idx="48">
                  <c:v>148.93700000000001</c:v>
                </c:pt>
                <c:pt idx="49">
                  <c:v>165.96799999999999</c:v>
                </c:pt>
                <c:pt idx="50">
                  <c:v>181.93700000000001</c:v>
                </c:pt>
                <c:pt idx="51">
                  <c:v>198</c:v>
                </c:pt>
                <c:pt idx="52">
                  <c:v>211.619</c:v>
                </c:pt>
                <c:pt idx="53">
                  <c:v>221.667</c:v>
                </c:pt>
                <c:pt idx="54">
                  <c:v>226.87299999999999</c:v>
                </c:pt>
                <c:pt idx="55">
                  <c:v>229.01599999999999</c:v>
                </c:pt>
                <c:pt idx="56">
                  <c:v>228.952</c:v>
                </c:pt>
                <c:pt idx="57">
                  <c:v>227.143</c:v>
                </c:pt>
                <c:pt idx="58">
                  <c:v>221.095</c:v>
                </c:pt>
                <c:pt idx="59">
                  <c:v>211.92099999999999</c:v>
                </c:pt>
                <c:pt idx="60">
                  <c:v>196.048</c:v>
                </c:pt>
                <c:pt idx="61">
                  <c:v>167.238</c:v>
                </c:pt>
                <c:pt idx="62">
                  <c:v>137.03200000000001</c:v>
                </c:pt>
                <c:pt idx="63">
                  <c:v>117.238</c:v>
                </c:pt>
                <c:pt idx="64">
                  <c:v>106.349</c:v>
                </c:pt>
                <c:pt idx="65">
                  <c:v>107.84099999999999</c:v>
                </c:pt>
                <c:pt idx="66">
                  <c:v>108.889</c:v>
                </c:pt>
                <c:pt idx="67">
                  <c:v>112.84099999999999</c:v>
                </c:pt>
                <c:pt idx="68">
                  <c:v>120.63500000000001</c:v>
                </c:pt>
                <c:pt idx="69">
                  <c:v>130.048</c:v>
                </c:pt>
                <c:pt idx="70">
                  <c:v>139.41300000000001</c:v>
                </c:pt>
                <c:pt idx="71">
                  <c:v>151.36500000000001</c:v>
                </c:pt>
                <c:pt idx="72">
                  <c:v>162.30199999999999</c:v>
                </c:pt>
                <c:pt idx="73">
                  <c:v>173.27</c:v>
                </c:pt>
                <c:pt idx="74">
                  <c:v>182.20599999999999</c:v>
                </c:pt>
                <c:pt idx="75">
                  <c:v>188.524</c:v>
                </c:pt>
                <c:pt idx="76">
                  <c:v>191.20599999999999</c:v>
                </c:pt>
                <c:pt idx="77">
                  <c:v>192.65100000000001</c:v>
                </c:pt>
                <c:pt idx="78">
                  <c:v>191.73</c:v>
                </c:pt>
                <c:pt idx="79">
                  <c:v>187.69800000000001</c:v>
                </c:pt>
                <c:pt idx="80">
                  <c:v>177.07900000000001</c:v>
                </c:pt>
                <c:pt idx="81">
                  <c:v>162.25399999999999</c:v>
                </c:pt>
                <c:pt idx="82">
                  <c:v>136.12700000000001</c:v>
                </c:pt>
                <c:pt idx="83">
                  <c:v>110.587</c:v>
                </c:pt>
                <c:pt idx="84">
                  <c:v>102.01600000000001</c:v>
                </c:pt>
                <c:pt idx="85">
                  <c:v>98.745999999999995</c:v>
                </c:pt>
                <c:pt idx="86">
                  <c:v>100.07899999999999</c:v>
                </c:pt>
                <c:pt idx="87">
                  <c:v>98.81</c:v>
                </c:pt>
                <c:pt idx="88">
                  <c:v>96.016000000000005</c:v>
                </c:pt>
                <c:pt idx="89">
                  <c:v>99.46</c:v>
                </c:pt>
                <c:pt idx="90">
                  <c:v>97.856999999999999</c:v>
                </c:pt>
                <c:pt idx="91">
                  <c:v>99.745999999999995</c:v>
                </c:pt>
                <c:pt idx="92">
                  <c:v>96.936999999999998</c:v>
                </c:pt>
                <c:pt idx="93">
                  <c:v>95.873000000000005</c:v>
                </c:pt>
                <c:pt idx="94">
                  <c:v>99.381</c:v>
                </c:pt>
                <c:pt idx="95">
                  <c:v>98.713999999999999</c:v>
                </c:pt>
                <c:pt idx="96">
                  <c:v>97.697999999999993</c:v>
                </c:pt>
                <c:pt idx="97">
                  <c:v>97.888999999999996</c:v>
                </c:pt>
                <c:pt idx="98">
                  <c:v>98.697999999999993</c:v>
                </c:pt>
                <c:pt idx="99">
                  <c:v>99.635000000000005</c:v>
                </c:pt>
                <c:pt idx="100">
                  <c:v>98.349000000000004</c:v>
                </c:pt>
                <c:pt idx="101">
                  <c:v>97.316999999999993</c:v>
                </c:pt>
                <c:pt idx="102">
                  <c:v>95.364999999999995</c:v>
                </c:pt>
                <c:pt idx="103">
                  <c:v>94.888999999999996</c:v>
                </c:pt>
                <c:pt idx="104">
                  <c:v>98.316999999999993</c:v>
                </c:pt>
                <c:pt idx="105">
                  <c:v>96.174999999999997</c:v>
                </c:pt>
                <c:pt idx="106">
                  <c:v>93.683000000000007</c:v>
                </c:pt>
                <c:pt idx="107">
                  <c:v>93.667000000000002</c:v>
                </c:pt>
                <c:pt idx="108">
                  <c:v>96.524000000000001</c:v>
                </c:pt>
                <c:pt idx="109">
                  <c:v>94.54</c:v>
                </c:pt>
                <c:pt idx="110">
                  <c:v>96.016000000000005</c:v>
                </c:pt>
                <c:pt idx="111">
                  <c:v>94.221999999999994</c:v>
                </c:pt>
                <c:pt idx="112">
                  <c:v>92.73</c:v>
                </c:pt>
                <c:pt idx="113">
                  <c:v>93.397000000000006</c:v>
                </c:pt>
                <c:pt idx="114">
                  <c:v>94.793999999999997</c:v>
                </c:pt>
                <c:pt idx="115">
                  <c:v>91.713999999999999</c:v>
                </c:pt>
                <c:pt idx="116">
                  <c:v>93.778000000000006</c:v>
                </c:pt>
                <c:pt idx="117">
                  <c:v>93.888999999999996</c:v>
                </c:pt>
                <c:pt idx="118">
                  <c:v>92.888999999999996</c:v>
                </c:pt>
                <c:pt idx="119">
                  <c:v>90.683000000000007</c:v>
                </c:pt>
                <c:pt idx="120">
                  <c:v>92.54</c:v>
                </c:pt>
                <c:pt idx="121">
                  <c:v>89.873000000000005</c:v>
                </c:pt>
                <c:pt idx="122">
                  <c:v>91.81</c:v>
                </c:pt>
                <c:pt idx="123">
                  <c:v>91.46</c:v>
                </c:pt>
                <c:pt idx="124">
                  <c:v>91.19</c:v>
                </c:pt>
                <c:pt idx="125">
                  <c:v>92.031999999999996</c:v>
                </c:pt>
                <c:pt idx="126">
                  <c:v>91.856999999999999</c:v>
                </c:pt>
                <c:pt idx="127">
                  <c:v>91.143000000000001</c:v>
                </c:pt>
                <c:pt idx="128">
                  <c:v>93.429000000000002</c:v>
                </c:pt>
                <c:pt idx="129">
                  <c:v>91.286000000000001</c:v>
                </c:pt>
                <c:pt idx="130">
                  <c:v>89.524000000000001</c:v>
                </c:pt>
                <c:pt idx="131">
                  <c:v>92.602999999999994</c:v>
                </c:pt>
                <c:pt idx="132">
                  <c:v>92.492000000000004</c:v>
                </c:pt>
                <c:pt idx="133">
                  <c:v>93.381</c:v>
                </c:pt>
                <c:pt idx="134">
                  <c:v>88.159000000000006</c:v>
                </c:pt>
                <c:pt idx="135">
                  <c:v>89.968000000000004</c:v>
                </c:pt>
                <c:pt idx="136">
                  <c:v>91.619</c:v>
                </c:pt>
                <c:pt idx="137">
                  <c:v>91.349000000000004</c:v>
                </c:pt>
                <c:pt idx="138">
                  <c:v>89.936999999999998</c:v>
                </c:pt>
                <c:pt idx="139">
                  <c:v>89.238</c:v>
                </c:pt>
                <c:pt idx="140">
                  <c:v>90.19</c:v>
                </c:pt>
                <c:pt idx="141">
                  <c:v>91.713999999999999</c:v>
                </c:pt>
                <c:pt idx="142">
                  <c:v>88.174999999999997</c:v>
                </c:pt>
                <c:pt idx="143">
                  <c:v>89.968000000000004</c:v>
                </c:pt>
                <c:pt idx="144">
                  <c:v>89.429000000000002</c:v>
                </c:pt>
                <c:pt idx="145">
                  <c:v>87.73</c:v>
                </c:pt>
                <c:pt idx="146">
                  <c:v>87.951999999999998</c:v>
                </c:pt>
                <c:pt idx="147">
                  <c:v>86.46</c:v>
                </c:pt>
                <c:pt idx="148">
                  <c:v>87.619</c:v>
                </c:pt>
                <c:pt idx="149">
                  <c:v>89.412999999999997</c:v>
                </c:pt>
                <c:pt idx="150">
                  <c:v>87.951999999999998</c:v>
                </c:pt>
                <c:pt idx="151">
                  <c:v>89.492000000000004</c:v>
                </c:pt>
                <c:pt idx="152">
                  <c:v>88.27</c:v>
                </c:pt>
                <c:pt idx="153">
                  <c:v>87.286000000000001</c:v>
                </c:pt>
                <c:pt idx="154">
                  <c:v>85.54</c:v>
                </c:pt>
                <c:pt idx="155">
                  <c:v>87.094999999999999</c:v>
                </c:pt>
                <c:pt idx="156">
                  <c:v>86.936999999999998</c:v>
                </c:pt>
                <c:pt idx="157">
                  <c:v>86.873000000000005</c:v>
                </c:pt>
                <c:pt idx="158">
                  <c:v>86.619</c:v>
                </c:pt>
                <c:pt idx="159">
                  <c:v>85.492000000000004</c:v>
                </c:pt>
                <c:pt idx="160">
                  <c:v>86.968000000000004</c:v>
                </c:pt>
                <c:pt idx="161">
                  <c:v>85.762</c:v>
                </c:pt>
                <c:pt idx="162">
                  <c:v>85.921000000000006</c:v>
                </c:pt>
                <c:pt idx="163">
                  <c:v>85.063000000000002</c:v>
                </c:pt>
                <c:pt idx="164">
                  <c:v>85.364999999999995</c:v>
                </c:pt>
                <c:pt idx="165">
                  <c:v>83.793999999999997</c:v>
                </c:pt>
                <c:pt idx="166">
                  <c:v>84.635000000000005</c:v>
                </c:pt>
                <c:pt idx="167">
                  <c:v>85.936999999999998</c:v>
                </c:pt>
                <c:pt idx="168">
                  <c:v>89.094999999999999</c:v>
                </c:pt>
                <c:pt idx="169">
                  <c:v>85.888999999999996</c:v>
                </c:pt>
                <c:pt idx="170">
                  <c:v>84.983999999999995</c:v>
                </c:pt>
                <c:pt idx="171">
                  <c:v>86.475999999999999</c:v>
                </c:pt>
                <c:pt idx="172">
                  <c:v>86.888999999999996</c:v>
                </c:pt>
                <c:pt idx="173">
                  <c:v>85.856999999999999</c:v>
                </c:pt>
                <c:pt idx="174">
                  <c:v>86.364999999999995</c:v>
                </c:pt>
                <c:pt idx="175">
                  <c:v>86.286000000000001</c:v>
                </c:pt>
                <c:pt idx="176">
                  <c:v>88.111000000000004</c:v>
                </c:pt>
                <c:pt idx="177">
                  <c:v>86.429000000000002</c:v>
                </c:pt>
                <c:pt idx="178">
                  <c:v>85.555999999999997</c:v>
                </c:pt>
                <c:pt idx="179">
                  <c:v>85.793999999999997</c:v>
                </c:pt>
                <c:pt idx="180">
                  <c:v>84.635000000000005</c:v>
                </c:pt>
                <c:pt idx="181">
                  <c:v>84.031999999999996</c:v>
                </c:pt>
                <c:pt idx="182">
                  <c:v>84.650999999999996</c:v>
                </c:pt>
                <c:pt idx="183">
                  <c:v>83.381</c:v>
                </c:pt>
                <c:pt idx="184">
                  <c:v>84.762</c:v>
                </c:pt>
                <c:pt idx="185">
                  <c:v>84.54</c:v>
                </c:pt>
                <c:pt idx="186">
                  <c:v>83.475999999999999</c:v>
                </c:pt>
                <c:pt idx="187">
                  <c:v>82.81</c:v>
                </c:pt>
                <c:pt idx="188">
                  <c:v>82.793999999999997</c:v>
                </c:pt>
                <c:pt idx="189">
                  <c:v>84.635000000000005</c:v>
                </c:pt>
                <c:pt idx="190">
                  <c:v>83.349000000000004</c:v>
                </c:pt>
                <c:pt idx="191">
                  <c:v>81.570999999999998</c:v>
                </c:pt>
                <c:pt idx="192">
                  <c:v>83</c:v>
                </c:pt>
                <c:pt idx="193">
                  <c:v>84.888999999999996</c:v>
                </c:pt>
                <c:pt idx="194">
                  <c:v>84.54</c:v>
                </c:pt>
                <c:pt idx="195">
                  <c:v>84.570999999999998</c:v>
                </c:pt>
                <c:pt idx="196">
                  <c:v>81.381</c:v>
                </c:pt>
                <c:pt idx="197">
                  <c:v>85.444000000000003</c:v>
                </c:pt>
                <c:pt idx="198">
                  <c:v>82.143000000000001</c:v>
                </c:pt>
                <c:pt idx="199">
                  <c:v>83.221999999999994</c:v>
                </c:pt>
                <c:pt idx="200">
                  <c:v>83.81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107.08774830808814</c:v>
                </c:pt>
                <c:pt idx="7">
                  <c:v>107.3284304301913</c:v>
                </c:pt>
                <c:pt idx="8">
                  <c:v>107.56866473329242</c:v>
                </c:pt>
                <c:pt idx="9">
                  <c:v>107.80826526188142</c:v>
                </c:pt>
                <c:pt idx="10">
                  <c:v>108.04701755360237</c:v>
                </c:pt>
                <c:pt idx="11">
                  <c:v>108.28467569004245</c:v>
                </c:pt>
                <c:pt idx="12">
                  <c:v>108.52095922387576</c:v>
                </c:pt>
                <c:pt idx="13">
                  <c:v>108.75555001883046</c:v>
                </c:pt>
                <c:pt idx="14">
                  <c:v>108.98808905149869</c:v>
                </c:pt>
                <c:pt idx="15">
                  <c:v>109.21817323903799</c:v>
                </c:pt>
                <c:pt idx="16">
                  <c:v>109.44535237510971</c:v>
                </c:pt>
                <c:pt idx="17">
                  <c:v>109.66912627959692</c:v>
                </c:pt>
                <c:pt idx="18">
                  <c:v>109.88894229920172</c:v>
                </c:pt>
                <c:pt idx="19">
                  <c:v>110.10419334307491</c:v>
                </c:pt>
                <c:pt idx="20">
                  <c:v>110.31421671443215</c:v>
                </c:pt>
                <c:pt idx="21">
                  <c:v>110.51829413295917</c:v>
                </c:pt>
                <c:pt idx="22">
                  <c:v>110.71565358388115</c:v>
                </c:pt>
                <c:pt idx="23">
                  <c:v>110.90547406607728</c:v>
                </c:pt>
                <c:pt idx="24">
                  <c:v>111.08689509160378</c:v>
                </c:pt>
                <c:pt idx="25">
                  <c:v>111.25903414857842</c:v>
                </c:pt>
                <c:pt idx="26">
                  <c:v>111.42101763425154</c:v>
                </c:pt>
                <c:pt idx="27">
                  <c:v>111.57203449579721</c:v>
                </c:pt>
                <c:pt idx="28">
                  <c:v>111.71142762889326</c:v>
                </c:pt>
                <c:pt idx="29">
                  <c:v>111.83884671481003</c:v>
                </c:pt>
                <c:pt idx="30">
                  <c:v>111.95449829767045</c:v>
                </c:pt>
                <c:pt idx="31">
                  <c:v>112.05954481880002</c:v>
                </c:pt>
                <c:pt idx="32">
                  <c:v>112.15672347535067</c:v>
                </c:pt>
                <c:pt idx="33">
                  <c:v>112.25127604324884</c:v>
                </c:pt>
                <c:pt idx="34">
                  <c:v>112.35229772590432</c:v>
                </c:pt>
                <c:pt idx="35">
                  <c:v>112.47461909778977</c:v>
                </c:pt>
                <c:pt idx="36">
                  <c:v>112.6413193676802</c:v>
                </c:pt>
                <c:pt idx="37">
                  <c:v>112.88691782478899</c:v>
                </c:pt>
                <c:pt idx="38">
                  <c:v>113.26118919393629</c:v>
                </c:pt>
                <c:pt idx="39">
                  <c:v>113.83338688311723</c:v>
                </c:pt>
                <c:pt idx="40">
                  <c:v>114.69643423443733</c:v>
                </c:pt>
                <c:pt idx="41">
                  <c:v>115.97037262114439</c:v>
                </c:pt>
                <c:pt idx="42">
                  <c:v>117.80407382366187</c:v>
                </c:pt>
                <c:pt idx="43">
                  <c:v>120.37399517674751</c:v>
                </c:pt>
                <c:pt idx="44">
                  <c:v>123.87866339452049</c:v>
                </c:pt>
                <c:pt idx="45">
                  <c:v>128.52770647153025</c:v>
                </c:pt>
                <c:pt idx="46">
                  <c:v>134.52467327992755</c:v>
                </c:pt>
                <c:pt idx="47">
                  <c:v>142.04354513451648</c:v>
                </c:pt>
                <c:pt idx="48">
                  <c:v>151.19945968450946</c:v>
                </c:pt>
                <c:pt idx="49">
                  <c:v>162.01397507286313</c:v>
                </c:pt>
                <c:pt idx="50">
                  <c:v>174.37296804155633</c:v>
                </c:pt>
                <c:pt idx="51">
                  <c:v>187.9703966625637</c:v>
                </c:pt>
                <c:pt idx="52">
                  <c:v>202.2271538297941</c:v>
                </c:pt>
                <c:pt idx="53">
                  <c:v>216.18296777359811</c:v>
                </c:pt>
                <c:pt idx="54">
                  <c:v>228.39778006692299</c:v>
                </c:pt>
                <c:pt idx="55">
                  <c:v>236.96682162571824</c:v>
                </c:pt>
                <c:pt idx="56">
                  <c:v>239.79927366912469</c:v>
                </c:pt>
                <c:pt idx="57">
                  <c:v>235.23751860018854</c:v>
                </c:pt>
                <c:pt idx="58">
                  <c:v>222.85749582898899</c:v>
                </c:pt>
                <c:pt idx="59">
                  <c:v>204.0225282339623</c:v>
                </c:pt>
                <c:pt idx="60">
                  <c:v>181.73910978110007</c:v>
                </c:pt>
                <c:pt idx="61">
                  <c:v>159.73163792573425</c:v>
                </c:pt>
                <c:pt idx="62">
                  <c:v>141.18618939779392</c:v>
                </c:pt>
                <c:pt idx="63">
                  <c:v>127.85310720208585</c:v>
                </c:pt>
                <c:pt idx="64">
                  <c:v>119.92190069541029</c:v>
                </c:pt>
                <c:pt idx="65">
                  <c:v>116.54801851220012</c:v>
                </c:pt>
                <c:pt idx="66">
                  <c:v>116.57414464879479</c:v>
                </c:pt>
                <c:pt idx="67">
                  <c:v>119.04334620790222</c:v>
                </c:pt>
                <c:pt idx="68">
                  <c:v>123.37601652157606</c:v>
                </c:pt>
                <c:pt idx="69">
                  <c:v>129.30580899106297</c:v>
                </c:pt>
                <c:pt idx="70">
                  <c:v>136.72724993642166</c:v>
                </c:pt>
                <c:pt idx="71">
                  <c:v>145.55407155106116</c:v>
                </c:pt>
                <c:pt idx="72">
                  <c:v>155.61580019338984</c:v>
                </c:pt>
                <c:pt idx="73">
                  <c:v>166.57437875102261</c:v>
                </c:pt>
                <c:pt idx="74">
                  <c:v>177.82276310595063</c:v>
                </c:pt>
                <c:pt idx="75">
                  <c:v>188.33889828644027</c:v>
                </c:pt>
                <c:pt idx="76">
                  <c:v>196.54516329833109</c:v>
                </c:pt>
                <c:pt idx="77">
                  <c:v>200.36995843862076</c:v>
                </c:pt>
                <c:pt idx="78">
                  <c:v>197.78334129044401</c:v>
                </c:pt>
                <c:pt idx="79">
                  <c:v>187.82792869002827</c:v>
                </c:pt>
                <c:pt idx="80">
                  <c:v>171.59093514824139</c:v>
                </c:pt>
                <c:pt idx="81">
                  <c:v>152.23291292603128</c:v>
                </c:pt>
                <c:pt idx="82">
                  <c:v>133.73437313735522</c:v>
                </c:pt>
                <c:pt idx="83">
                  <c:v>119.12642079044149</c:v>
                </c:pt>
                <c:pt idx="84">
                  <c:v>109.45500420713452</c:v>
                </c:pt>
                <c:pt idx="85">
                  <c:v>104.02209577891121</c:v>
                </c:pt>
                <c:pt idx="86">
                  <c:v>101.37848715810689</c:v>
                </c:pt>
                <c:pt idx="87">
                  <c:v>100.2041698643809</c:v>
                </c:pt>
                <c:pt idx="88">
                  <c:v>99.662393223477494</c:v>
                </c:pt>
                <c:pt idx="89">
                  <c:v>99.346213542191663</c:v>
                </c:pt>
                <c:pt idx="90">
                  <c:v>99.097829728573544</c:v>
                </c:pt>
                <c:pt idx="91">
                  <c:v>98.867462967151369</c:v>
                </c:pt>
                <c:pt idx="92">
                  <c:v>98.642150772145953</c:v>
                </c:pt>
                <c:pt idx="93">
                  <c:v>98.419037999256673</c:v>
                </c:pt>
                <c:pt idx="94">
                  <c:v>98.197538497996774</c:v>
                </c:pt>
                <c:pt idx="95">
                  <c:v>97.977489387611101</c:v>
                </c:pt>
                <c:pt idx="96">
                  <c:v>97.758797213742625</c:v>
                </c:pt>
                <c:pt idx="97">
                  <c:v>97.541382194799851</c:v>
                </c:pt>
                <c:pt idx="98">
                  <c:v>97.325170933185603</c:v>
                </c:pt>
                <c:pt idx="99">
                  <c:v>97.110095588126143</c:v>
                </c:pt>
                <c:pt idx="100">
                  <c:v>96.896093753300576</c:v>
                </c:pt>
                <c:pt idx="101">
                  <c:v>96.68310839392187</c:v>
                </c:pt>
                <c:pt idx="102">
                  <c:v>96.47108778607938</c:v>
                </c:pt>
                <c:pt idx="103">
                  <c:v>96.259985456188815</c:v>
                </c:pt>
                <c:pt idx="104">
                  <c:v>96.049760121984079</c:v>
                </c:pt>
                <c:pt idx="105">
                  <c:v>95.840375635985396</c:v>
                </c:pt>
                <c:pt idx="106">
                  <c:v>95.631800931607302</c:v>
                </c:pt>
                <c:pt idx="107">
                  <c:v>95.424009971269015</c:v>
                </c:pt>
                <c:pt idx="108">
                  <c:v>95.216981695047579</c:v>
                </c:pt>
                <c:pt idx="109">
                  <c:v>95.010699967562715</c:v>
                </c:pt>
                <c:pt idx="110">
                  <c:v>94.805153519903897</c:v>
                </c:pt>
                <c:pt idx="111">
                  <c:v>94.600335882507053</c:v>
                </c:pt>
                <c:pt idx="112">
                  <c:v>94.39624530397586</c:v>
                </c:pt>
                <c:pt idx="113">
                  <c:v>94.19288464993997</c:v>
                </c:pt>
                <c:pt idx="114">
                  <c:v>93.990261275184466</c:v>
                </c:pt>
                <c:pt idx="115">
                  <c:v>93.788386861520664</c:v>
                </c:pt>
                <c:pt idx="116">
                  <c:v>93.587277213293333</c:v>
                </c:pt>
                <c:pt idx="117">
                  <c:v>93.386952002366186</c:v>
                </c:pt>
                <c:pt idx="118">
                  <c:v>93.187434456550108</c:v>
                </c:pt>
                <c:pt idx="119">
                  <c:v>92.988750998176343</c:v>
                </c:pt>
                <c:pt idx="120">
                  <c:v>92.790930902159118</c:v>
                </c:pt>
                <c:pt idx="121">
                  <c:v>92.594006315964364</c:v>
                </c:pt>
                <c:pt idx="122">
                  <c:v>92.398014033594251</c:v>
                </c:pt>
                <c:pt idx="123">
                  <c:v>92.203003927316388</c:v>
                </c:pt>
                <c:pt idx="124">
                  <c:v>92.009068985215947</c:v>
                </c:pt>
                <c:pt idx="125">
                  <c:v>91.816435762550483</c:v>
                </c:pt>
                <c:pt idx="126">
                  <c:v>91.625698403261765</c:v>
                </c:pt>
                <c:pt idx="127">
                  <c:v>91.438333503022335</c:v>
                </c:pt>
                <c:pt idx="128">
                  <c:v>91.25763502206533</c:v>
                </c:pt>
                <c:pt idx="129">
                  <c:v>91.090020204840414</c:v>
                </c:pt>
                <c:pt idx="130">
                  <c:v>90.9461299616856</c:v>
                </c:pt>
                <c:pt idx="131">
                  <c:v>90.840360175203998</c:v>
                </c:pt>
                <c:pt idx="132">
                  <c:v>90.787035078202535</c:v>
                </c:pt>
                <c:pt idx="133">
                  <c:v>90.792456370063107</c:v>
                </c:pt>
                <c:pt idx="134">
                  <c:v>90.845108187373995</c:v>
                </c:pt>
                <c:pt idx="135">
                  <c:v>90.909964098569858</c:v>
                </c:pt>
                <c:pt idx="136">
                  <c:v>90.933604337915455</c:v>
                </c:pt>
                <c:pt idx="137">
                  <c:v>90.86185439927327</c:v>
                </c:pt>
                <c:pt idx="138">
                  <c:v>90.662746256243111</c:v>
                </c:pt>
                <c:pt idx="139">
                  <c:v>90.341702009991891</c:v>
                </c:pt>
                <c:pt idx="140">
                  <c:v>89.939164554304099</c:v>
                </c:pt>
                <c:pt idx="141">
                  <c:v>89.512052550503</c:v>
                </c:pt>
                <c:pt idx="142">
                  <c:v>89.110582726751929</c:v>
                </c:pt>
                <c:pt idx="143">
                  <c:v>88.763193928957662</c:v>
                </c:pt>
                <c:pt idx="144">
                  <c:v>88.474825988658239</c:v>
                </c:pt>
                <c:pt idx="145">
                  <c:v>88.234905850767021</c:v>
                </c:pt>
                <c:pt idx="146">
                  <c:v>88.027611400896973</c:v>
                </c:pt>
                <c:pt idx="147">
                  <c:v>87.838988527799501</c:v>
                </c:pt>
                <c:pt idx="148">
                  <c:v>87.659613339707406</c:v>
                </c:pt>
                <c:pt idx="149">
                  <c:v>87.484238396773378</c:v>
                </c:pt>
                <c:pt idx="150">
                  <c:v>87.310366427208763</c:v>
                </c:pt>
                <c:pt idx="151">
                  <c:v>87.136951007202782</c:v>
                </c:pt>
                <c:pt idx="152">
                  <c:v>86.963587614710292</c:v>
                </c:pt>
                <c:pt idx="153">
                  <c:v>86.790116978950351</c:v>
                </c:pt>
                <c:pt idx="154">
                  <c:v>86.616463910212033</c:v>
                </c:pt>
                <c:pt idx="155">
                  <c:v>86.442581605817395</c:v>
                </c:pt>
                <c:pt idx="156">
                  <c:v>86.268434942607087</c:v>
                </c:pt>
                <c:pt idx="157">
                  <c:v>86.093995938479551</c:v>
                </c:pt>
                <c:pt idx="158">
                  <c:v>85.919242444173278</c:v>
                </c:pt>
                <c:pt idx="159">
                  <c:v>85.744157550956231</c:v>
                </c:pt>
                <c:pt idx="160">
                  <c:v>85.568729117051305</c:v>
                </c:pt>
                <c:pt idx="161">
                  <c:v>85.392949300052265</c:v>
                </c:pt>
                <c:pt idx="162">
                  <c:v>85.216814086303316</c:v>
                </c:pt>
                <c:pt idx="163">
                  <c:v>85.040322825772222</c:v>
                </c:pt>
                <c:pt idx="164">
                  <c:v>84.863477781764814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107.08774830808457</c:v>
                </c:pt>
                <c:pt idx="7">
                  <c:v>107.32843043017985</c:v>
                </c:pt>
                <c:pt idx="8">
                  <c:v>107.5686647332564</c:v>
                </c:pt>
                <c:pt idx="9">
                  <c:v>107.8082652617706</c:v>
                </c:pt>
                <c:pt idx="10">
                  <c:v>108.04701755326892</c:v>
                </c:pt>
                <c:pt idx="11">
                  <c:v>108.2846756890609</c:v>
                </c:pt>
                <c:pt idx="12">
                  <c:v>108.52095922104954</c:v>
                </c:pt>
                <c:pt idx="13">
                  <c:v>108.75555001087021</c:v>
                </c:pt>
                <c:pt idx="14">
                  <c:v>108.98808902956708</c:v>
                </c:pt>
                <c:pt idx="15">
                  <c:v>109.21817317993131</c:v>
                </c:pt>
                <c:pt idx="16">
                  <c:v>109.44535221928884</c:v>
                </c:pt>
                <c:pt idx="17">
                  <c:v>109.66912587777144</c:v>
                </c:pt>
                <c:pt idx="18">
                  <c:v>109.88894128558864</c:v>
                </c:pt>
                <c:pt idx="19">
                  <c:v>110.10419084198229</c:v>
                </c:pt>
                <c:pt idx="20">
                  <c:v>110.31421067758471</c:v>
                </c:pt>
                <c:pt idx="21">
                  <c:v>110.5182798797231</c:v>
                </c:pt>
                <c:pt idx="22">
                  <c:v>110.71562066541371</c:v>
                </c:pt>
                <c:pt idx="23">
                  <c:v>110.9053996976513</c:v>
                </c:pt>
                <c:pt idx="24">
                  <c:v>111.08673074511756</c:v>
                </c:pt>
                <c:pt idx="25">
                  <c:v>111.25867888138212</c:v>
                </c:pt>
                <c:pt idx="26">
                  <c:v>111.42026640473058</c:v>
                </c:pt>
                <c:pt idx="27">
                  <c:v>111.57048063168907</c:v>
                </c:pt>
                <c:pt idx="28">
                  <c:v>111.70828367421771</c:v>
                </c:pt>
                <c:pt idx="29">
                  <c:v>111.83262425114145</c:v>
                </c:pt>
                <c:pt idx="30">
                  <c:v>111.9424515083699</c:v>
                </c:pt>
                <c:pt idx="31">
                  <c:v>112.03673073084771</c:v>
                </c:pt>
                <c:pt idx="32">
                  <c:v>112.11446072461203</c:v>
                </c:pt>
                <c:pt idx="33">
                  <c:v>112.17469253429293</c:v>
                </c:pt>
                <c:pt idx="34">
                  <c:v>112.21654904622966</c:v>
                </c:pt>
                <c:pt idx="35">
                  <c:v>112.23924491813685</c:v>
                </c:pt>
                <c:pt idx="36">
                  <c:v>112.24210618222509</c:v>
                </c:pt>
                <c:pt idx="37">
                  <c:v>112.22458879964701</c:v>
                </c:pt>
                <c:pt idx="38">
                  <c:v>112.18629540940707</c:v>
                </c:pt>
                <c:pt idx="39">
                  <c:v>112.12698952212718</c:v>
                </c:pt>
                <c:pt idx="40">
                  <c:v>112.04660646321543</c:v>
                </c:pt>
                <c:pt idx="41">
                  <c:v>111.94526047218736</c:v>
                </c:pt>
                <c:pt idx="42">
                  <c:v>111.82324751188563</c:v>
                </c:pt>
                <c:pt idx="43">
                  <c:v>111.68104352531907</c:v>
                </c:pt>
                <c:pt idx="44">
                  <c:v>111.51929808689403</c:v>
                </c:pt>
                <c:pt idx="45">
                  <c:v>111.33882361397181</c:v>
                </c:pt>
                <c:pt idx="46">
                  <c:v>111.14058051744742</c:v>
                </c:pt>
                <c:pt idx="47">
                  <c:v>110.92565886015234</c:v>
                </c:pt>
                <c:pt idx="48">
                  <c:v>110.69525724513103</c:v>
                </c:pt>
                <c:pt idx="49">
                  <c:v>110.45065976162142</c:v>
                </c:pt>
                <c:pt idx="50">
                  <c:v>110.19321186891938</c:v>
                </c:pt>
                <c:pt idx="51">
                  <c:v>109.92429609633541</c:v>
                </c:pt>
                <c:pt idx="52">
                  <c:v>109.64530838510345</c:v>
                </c:pt>
                <c:pt idx="53">
                  <c:v>109.35763580334419</c:v>
                </c:pt>
                <c:pt idx="54">
                  <c:v>109.06263623880294</c:v>
                </c:pt>
                <c:pt idx="55">
                  <c:v>108.76162052825731</c:v>
                </c:pt>
                <c:pt idx="56">
                  <c:v>108.45583732942734</c:v>
                </c:pt>
                <c:pt idx="57">
                  <c:v>108.14646089196548</c:v>
                </c:pt>
                <c:pt idx="58">
                  <c:v>107.83458174768941</c:v>
                </c:pt>
                <c:pt idx="59">
                  <c:v>107.52120022317993</c:v>
                </c:pt>
                <c:pt idx="60">
                  <c:v>107.20722258411517</c:v>
                </c:pt>
                <c:pt idx="61">
                  <c:v>106.893459551725</c:v>
                </c:pt>
                <c:pt idx="62">
                  <c:v>106.58062688692507</c:v>
                </c:pt>
                <c:pt idx="63">
                  <c:v>106.26934771488686</c:v>
                </c:pt>
                <c:pt idx="64">
                  <c:v>105.96015625882389</c:v>
                </c:pt>
                <c:pt idx="65">
                  <c:v>105.65350266291523</c:v>
                </c:pt>
                <c:pt idx="66">
                  <c:v>105.34975860670372</c:v>
                </c:pt>
                <c:pt idx="67">
                  <c:v>105.0492234433692</c:v>
                </c:pt>
                <c:pt idx="68">
                  <c:v>104.75213062875977</c:v>
                </c:pt>
                <c:pt idx="69">
                  <c:v>104.45865424428462</c:v>
                </c:pt>
                <c:pt idx="70">
                  <c:v>104.16891545261724</c:v>
                </c:pt>
                <c:pt idx="71">
                  <c:v>103.88298875907837</c:v>
                </c:pt>
                <c:pt idx="72">
                  <c:v>103.60090798251967</c:v>
                </c:pt>
                <c:pt idx="73">
                  <c:v>103.32267186690046</c:v>
                </c:pt>
                <c:pt idx="74">
                  <c:v>103.04824928826913</c:v>
                </c:pt>
                <c:pt idx="75">
                  <c:v>102.7775840315298</c:v>
                </c:pt>
                <c:pt idx="76">
                  <c:v>102.51059912737063</c:v>
                </c:pt>
                <c:pt idx="77">
                  <c:v>102.24720075236149</c:v>
                </c:pt>
                <c:pt idx="78">
                  <c:v>101.98728170487321</c:v>
                </c:pt>
                <c:pt idx="79">
                  <c:v>101.7307244765267</c:v>
                </c:pt>
                <c:pt idx="80">
                  <c:v>101.47740394376351</c:v>
                </c:pt>
                <c:pt idx="81">
                  <c:v>101.22718970721515</c:v>
                </c:pt>
                <c:pt idx="82">
                  <c:v>100.97994810819611</c:v>
                </c:pt>
                <c:pt idx="83">
                  <c:v>100.73554395216236</c:v>
                </c:pt>
                <c:pt idx="84">
                  <c:v>100.4938419686367</c:v>
                </c:pt>
                <c:pt idx="85">
                  <c:v>100.25470803612855</c:v>
                </c:pt>
                <c:pt idx="86">
                  <c:v>100.01801019916016</c:v>
                </c:pt>
                <c:pt idx="87">
                  <c:v>99.78361950280312</c:v>
                </c:pt>
                <c:pt idx="88">
                  <c:v>99.551410668251563</c:v>
                </c:pt>
                <c:pt idx="89">
                  <c:v>99.321262631001957</c:v>
                </c:pt>
                <c:pt idx="90">
                  <c:v>99.093058961247081</c:v>
                </c:pt>
                <c:pt idx="91">
                  <c:v>98.866688184172389</c:v>
                </c:pt>
                <c:pt idx="92">
                  <c:v>98.642044016002899</c:v>
                </c:pt>
                <c:pt idx="93">
                  <c:v>98.41902552991148</c:v>
                </c:pt>
                <c:pt idx="94">
                  <c:v>98.197537264276605</c:v>
                </c:pt>
                <c:pt idx="95">
                  <c:v>97.977489284275663</c:v>
                </c:pt>
                <c:pt idx="96">
                  <c:v>97.758797206419075</c:v>
                </c:pt>
                <c:pt idx="97">
                  <c:v>97.541382194360864</c:v>
                </c:pt>
                <c:pt idx="98">
                  <c:v>97.325170933163363</c:v>
                </c:pt>
                <c:pt idx="99">
                  <c:v>97.110095588125191</c:v>
                </c:pt>
                <c:pt idx="100">
                  <c:v>96.896093753300548</c:v>
                </c:pt>
                <c:pt idx="101">
                  <c:v>96.68310839392187</c:v>
                </c:pt>
                <c:pt idx="102">
                  <c:v>96.47108778607938</c:v>
                </c:pt>
                <c:pt idx="103">
                  <c:v>96.259985456188815</c:v>
                </c:pt>
                <c:pt idx="104">
                  <c:v>96.049760121984079</c:v>
                </c:pt>
                <c:pt idx="105">
                  <c:v>95.840375635985396</c:v>
                </c:pt>
                <c:pt idx="106">
                  <c:v>95.631800931607302</c:v>
                </c:pt>
                <c:pt idx="107">
                  <c:v>95.424009971269015</c:v>
                </c:pt>
                <c:pt idx="108">
                  <c:v>95.216981695047579</c:v>
                </c:pt>
                <c:pt idx="109">
                  <c:v>95.010699967562715</c:v>
                </c:pt>
                <c:pt idx="110">
                  <c:v>94.805153519903897</c:v>
                </c:pt>
                <c:pt idx="111">
                  <c:v>94.600335882507053</c:v>
                </c:pt>
                <c:pt idx="112">
                  <c:v>94.396245303975846</c:v>
                </c:pt>
                <c:pt idx="113">
                  <c:v>94.192884649939799</c:v>
                </c:pt>
                <c:pt idx="114">
                  <c:v>93.990261275182718</c:v>
                </c:pt>
                <c:pt idx="115">
                  <c:v>93.788386861504108</c:v>
                </c:pt>
                <c:pt idx="116">
                  <c:v>93.587277213150372</c:v>
                </c:pt>
                <c:pt idx="117">
                  <c:v>93.386952001242975</c:v>
                </c:pt>
                <c:pt idx="118">
                  <c:v>93.187434448523902</c:v>
                </c:pt>
                <c:pt idx="119">
                  <c:v>92.988750946020559</c:v>
                </c:pt>
                <c:pt idx="120">
                  <c:v>92.790930594012707</c:v>
                </c:pt>
                <c:pt idx="121">
                  <c:v>92.594004661049098</c:v>
                </c:pt>
                <c:pt idx="122">
                  <c:v>92.398005956804951</c:v>
                </c:pt>
                <c:pt idx="123">
                  <c:v>92.2029681173494</c:v>
                </c:pt>
                <c:pt idx="124">
                  <c:v>92.008924804930672</c:v>
                </c:pt>
                <c:pt idx="125">
                  <c:v>91.815908828650564</c:v>
                </c:pt>
                <c:pt idx="126">
                  <c:v>91.623951197289912</c:v>
                </c:pt>
                <c:pt idx="127">
                  <c:v>91.43308012087779</c:v>
                </c:pt>
                <c:pt idx="128">
                  <c:v>91.2433199830962</c:v>
                </c:pt>
                <c:pt idx="129">
                  <c:v>91.054690311924801</c:v>
                </c:pt>
                <c:pt idx="130">
                  <c:v>90.867204780623226</c:v>
                </c:pt>
                <c:pt idx="131">
                  <c:v>90.680870274754412</c:v>
                </c:pt>
                <c:pt idx="132">
                  <c:v>90.495686062992036</c:v>
                </c:pt>
                <c:pt idx="133">
                  <c:v>90.311643109506747</c:v>
                </c:pt>
                <c:pt idx="134">
                  <c:v>90.128723563470601</c:v>
                </c:pt>
                <c:pt idx="135">
                  <c:v>89.946900456500813</c:v>
                </c:pt>
                <c:pt idx="136">
                  <c:v>89.766137631741998</c:v>
                </c:pt>
                <c:pt idx="137">
                  <c:v>89.586389919043341</c:v>
                </c:pt>
                <c:pt idx="138">
                  <c:v>89.407603559851168</c:v>
                </c:pt>
                <c:pt idx="139">
                  <c:v>89.229716873722182</c:v>
                </c:pt>
                <c:pt idx="140">
                  <c:v>89.052661146626306</c:v>
                </c:pt>
                <c:pt idx="141">
                  <c:v>88.876361710350892</c:v>
                </c:pt>
                <c:pt idx="142">
                  <c:v>88.700739173191579</c:v>
                </c:pt>
                <c:pt idx="143">
                  <c:v>88.525710755420974</c:v>
                </c:pt>
                <c:pt idx="144">
                  <c:v>88.351191679244948</c:v>
                </c:pt>
                <c:pt idx="145">
                  <c:v>88.177096562285797</c:v>
                </c:pt>
                <c:pt idx="146">
                  <c:v>88.003340765988668</c:v>
                </c:pt>
                <c:pt idx="147">
                  <c:v>87.829841655382197</c:v>
                </c:pt>
                <c:pt idx="148">
                  <c:v>87.656519733774871</c:v>
                </c:pt>
                <c:pt idx="149">
                  <c:v>87.48329962454747</c:v>
                </c:pt>
                <c:pt idx="150">
                  <c:v>87.310110881466102</c:v>
                </c:pt>
                <c:pt idx="151">
                  <c:v>87.136888618181814</c:v>
                </c:pt>
                <c:pt idx="152">
                  <c:v>86.963573956189322</c:v>
                </c:pt>
                <c:pt idx="153">
                  <c:v>86.790114298014771</c:v>
                </c:pt>
                <c:pt idx="154">
                  <c:v>86.61646343848227</c:v>
                </c:pt>
                <c:pt idx="155">
                  <c:v>86.442581531418483</c:v>
                </c:pt>
                <c:pt idx="156">
                  <c:v>86.268434932091026</c:v>
                </c:pt>
                <c:pt idx="157">
                  <c:v>86.093995937147554</c:v>
                </c:pt>
                <c:pt idx="158">
                  <c:v>85.919242444022103</c:v>
                </c:pt>
                <c:pt idx="159">
                  <c:v>85.744157550940855</c:v>
                </c:pt>
                <c:pt idx="160">
                  <c:v>85.568729117049898</c:v>
                </c:pt>
                <c:pt idx="161">
                  <c:v>85.392949300052152</c:v>
                </c:pt>
                <c:pt idx="162">
                  <c:v>85.216814086303302</c:v>
                </c:pt>
                <c:pt idx="163">
                  <c:v>85.040322825772222</c:v>
                </c:pt>
                <c:pt idx="164">
                  <c:v>84.863477781764814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103.86199999999999</c:v>
                </c:pt>
                <c:pt idx="1">
                  <c:v>103.29300000000001</c:v>
                </c:pt>
                <c:pt idx="2">
                  <c:v>102.10299999999999</c:v>
                </c:pt>
                <c:pt idx="3">
                  <c:v>102.19</c:v>
                </c:pt>
                <c:pt idx="4">
                  <c:v>102.53400000000001</c:v>
                </c:pt>
                <c:pt idx="5">
                  <c:v>104.776</c:v>
                </c:pt>
                <c:pt idx="6">
                  <c:v>102.776</c:v>
                </c:pt>
                <c:pt idx="7">
                  <c:v>102.44799999999999</c:v>
                </c:pt>
                <c:pt idx="8">
                  <c:v>104.5</c:v>
                </c:pt>
                <c:pt idx="9">
                  <c:v>102.94799999999999</c:v>
                </c:pt>
                <c:pt idx="10">
                  <c:v>102.569</c:v>
                </c:pt>
                <c:pt idx="11">
                  <c:v>103.931</c:v>
                </c:pt>
                <c:pt idx="12">
                  <c:v>103.69</c:v>
                </c:pt>
                <c:pt idx="13">
                  <c:v>104.414</c:v>
                </c:pt>
                <c:pt idx="14">
                  <c:v>103.96599999999999</c:v>
                </c:pt>
                <c:pt idx="15">
                  <c:v>103.46599999999999</c:v>
                </c:pt>
                <c:pt idx="16">
                  <c:v>104.379</c:v>
                </c:pt>
                <c:pt idx="17">
                  <c:v>102.70699999999999</c:v>
                </c:pt>
                <c:pt idx="18">
                  <c:v>103.259</c:v>
                </c:pt>
                <c:pt idx="19">
                  <c:v>107</c:v>
                </c:pt>
                <c:pt idx="20">
                  <c:v>104.29300000000001</c:v>
                </c:pt>
                <c:pt idx="21">
                  <c:v>104.672</c:v>
                </c:pt>
                <c:pt idx="22">
                  <c:v>102.483</c:v>
                </c:pt>
                <c:pt idx="23">
                  <c:v>105.96599999999999</c:v>
                </c:pt>
                <c:pt idx="24">
                  <c:v>103.39700000000001</c:v>
                </c:pt>
                <c:pt idx="25">
                  <c:v>104.44799999999999</c:v>
                </c:pt>
                <c:pt idx="26">
                  <c:v>104.845</c:v>
                </c:pt>
                <c:pt idx="27">
                  <c:v>105.828</c:v>
                </c:pt>
                <c:pt idx="28">
                  <c:v>106.379</c:v>
                </c:pt>
                <c:pt idx="29">
                  <c:v>106.121</c:v>
                </c:pt>
                <c:pt idx="30">
                  <c:v>106.828</c:v>
                </c:pt>
                <c:pt idx="31">
                  <c:v>106.724</c:v>
                </c:pt>
                <c:pt idx="32">
                  <c:v>106.672</c:v>
                </c:pt>
                <c:pt idx="33">
                  <c:v>108.224</c:v>
                </c:pt>
                <c:pt idx="34">
                  <c:v>110.517</c:v>
                </c:pt>
                <c:pt idx="35">
                  <c:v>109.03400000000001</c:v>
                </c:pt>
                <c:pt idx="36">
                  <c:v>108.29300000000001</c:v>
                </c:pt>
                <c:pt idx="37">
                  <c:v>110.172</c:v>
                </c:pt>
                <c:pt idx="38">
                  <c:v>110.94799999999999</c:v>
                </c:pt>
                <c:pt idx="39">
                  <c:v>109.414</c:v>
                </c:pt>
                <c:pt idx="40">
                  <c:v>110.96599999999999</c:v>
                </c:pt>
                <c:pt idx="41">
                  <c:v>114.05200000000001</c:v>
                </c:pt>
                <c:pt idx="42">
                  <c:v>117.759</c:v>
                </c:pt>
                <c:pt idx="43">
                  <c:v>120.086</c:v>
                </c:pt>
                <c:pt idx="44">
                  <c:v>121.10299999999999</c:v>
                </c:pt>
                <c:pt idx="45">
                  <c:v>129.37899999999999</c:v>
                </c:pt>
                <c:pt idx="46">
                  <c:v>137.10300000000001</c:v>
                </c:pt>
                <c:pt idx="47">
                  <c:v>150.155</c:v>
                </c:pt>
                <c:pt idx="48">
                  <c:v>166.31</c:v>
                </c:pt>
                <c:pt idx="49">
                  <c:v>185.483</c:v>
                </c:pt>
                <c:pt idx="50">
                  <c:v>202.483</c:v>
                </c:pt>
                <c:pt idx="51">
                  <c:v>215.08600000000001</c:v>
                </c:pt>
                <c:pt idx="52">
                  <c:v>228.60300000000001</c:v>
                </c:pt>
                <c:pt idx="53">
                  <c:v>234.81</c:v>
                </c:pt>
                <c:pt idx="54">
                  <c:v>238.46600000000001</c:v>
                </c:pt>
                <c:pt idx="55">
                  <c:v>239.12100000000001</c:v>
                </c:pt>
                <c:pt idx="56">
                  <c:v>236.70699999999999</c:v>
                </c:pt>
                <c:pt idx="57">
                  <c:v>231.94800000000001</c:v>
                </c:pt>
                <c:pt idx="58">
                  <c:v>224.10300000000001</c:v>
                </c:pt>
                <c:pt idx="59">
                  <c:v>206.43100000000001</c:v>
                </c:pt>
                <c:pt idx="60">
                  <c:v>179.983</c:v>
                </c:pt>
                <c:pt idx="61">
                  <c:v>144.43100000000001</c:v>
                </c:pt>
                <c:pt idx="62">
                  <c:v>116.172</c:v>
                </c:pt>
                <c:pt idx="63">
                  <c:v>104.5</c:v>
                </c:pt>
                <c:pt idx="64">
                  <c:v>104.69</c:v>
                </c:pt>
                <c:pt idx="65">
                  <c:v>105.70699999999999</c:v>
                </c:pt>
                <c:pt idx="66">
                  <c:v>111.03400000000001</c:v>
                </c:pt>
                <c:pt idx="67">
                  <c:v>114.70699999999999</c:v>
                </c:pt>
                <c:pt idx="68">
                  <c:v>126.086</c:v>
                </c:pt>
                <c:pt idx="69">
                  <c:v>139.58600000000001</c:v>
                </c:pt>
                <c:pt idx="70">
                  <c:v>155.345</c:v>
                </c:pt>
                <c:pt idx="71">
                  <c:v>167.72399999999999</c:v>
                </c:pt>
                <c:pt idx="72">
                  <c:v>179.81</c:v>
                </c:pt>
                <c:pt idx="73">
                  <c:v>188.70699999999999</c:v>
                </c:pt>
                <c:pt idx="74">
                  <c:v>195.79300000000001</c:v>
                </c:pt>
                <c:pt idx="75">
                  <c:v>199.37899999999999</c:v>
                </c:pt>
                <c:pt idx="76">
                  <c:v>201.24100000000001</c:v>
                </c:pt>
                <c:pt idx="77">
                  <c:v>198.06899999999999</c:v>
                </c:pt>
                <c:pt idx="78">
                  <c:v>193.94800000000001</c:v>
                </c:pt>
                <c:pt idx="79">
                  <c:v>183.75899999999999</c:v>
                </c:pt>
                <c:pt idx="80">
                  <c:v>164.20699999999999</c:v>
                </c:pt>
                <c:pt idx="81">
                  <c:v>136.017</c:v>
                </c:pt>
                <c:pt idx="82">
                  <c:v>107.44799999999999</c:v>
                </c:pt>
                <c:pt idx="83">
                  <c:v>94.483000000000004</c:v>
                </c:pt>
                <c:pt idx="84">
                  <c:v>92.534000000000006</c:v>
                </c:pt>
                <c:pt idx="85">
                  <c:v>92.414000000000001</c:v>
                </c:pt>
                <c:pt idx="86">
                  <c:v>92.930999999999997</c:v>
                </c:pt>
                <c:pt idx="87">
                  <c:v>93.171999999999997</c:v>
                </c:pt>
                <c:pt idx="88">
                  <c:v>92.430999999999997</c:v>
                </c:pt>
                <c:pt idx="89">
                  <c:v>90.759</c:v>
                </c:pt>
                <c:pt idx="90">
                  <c:v>92.947999999999993</c:v>
                </c:pt>
                <c:pt idx="91">
                  <c:v>92.259</c:v>
                </c:pt>
                <c:pt idx="92">
                  <c:v>92.569000000000003</c:v>
                </c:pt>
                <c:pt idx="93">
                  <c:v>93.879000000000005</c:v>
                </c:pt>
                <c:pt idx="94">
                  <c:v>93.447999999999993</c:v>
                </c:pt>
                <c:pt idx="95">
                  <c:v>93.397000000000006</c:v>
                </c:pt>
                <c:pt idx="96">
                  <c:v>95.259</c:v>
                </c:pt>
                <c:pt idx="97">
                  <c:v>92.81</c:v>
                </c:pt>
                <c:pt idx="98">
                  <c:v>93.759</c:v>
                </c:pt>
                <c:pt idx="99">
                  <c:v>92.552000000000007</c:v>
                </c:pt>
                <c:pt idx="100">
                  <c:v>93.206999999999994</c:v>
                </c:pt>
                <c:pt idx="101">
                  <c:v>93.275999999999996</c:v>
                </c:pt>
                <c:pt idx="102">
                  <c:v>94.034000000000006</c:v>
                </c:pt>
                <c:pt idx="103">
                  <c:v>92.81</c:v>
                </c:pt>
                <c:pt idx="104">
                  <c:v>92.81</c:v>
                </c:pt>
                <c:pt idx="105">
                  <c:v>96.465999999999994</c:v>
                </c:pt>
                <c:pt idx="106">
                  <c:v>95.516999999999996</c:v>
                </c:pt>
                <c:pt idx="107">
                  <c:v>94.602999999999994</c:v>
                </c:pt>
                <c:pt idx="108">
                  <c:v>93.171999999999997</c:v>
                </c:pt>
                <c:pt idx="109">
                  <c:v>94.397000000000006</c:v>
                </c:pt>
                <c:pt idx="110">
                  <c:v>93.447999999999993</c:v>
                </c:pt>
                <c:pt idx="111">
                  <c:v>93.034000000000006</c:v>
                </c:pt>
                <c:pt idx="112">
                  <c:v>89.983000000000004</c:v>
                </c:pt>
                <c:pt idx="113">
                  <c:v>90.5</c:v>
                </c:pt>
                <c:pt idx="114">
                  <c:v>88.983000000000004</c:v>
                </c:pt>
                <c:pt idx="115">
                  <c:v>91.171999999999997</c:v>
                </c:pt>
                <c:pt idx="116">
                  <c:v>89.861999999999995</c:v>
                </c:pt>
                <c:pt idx="117">
                  <c:v>90.759</c:v>
                </c:pt>
                <c:pt idx="118">
                  <c:v>89.052000000000007</c:v>
                </c:pt>
                <c:pt idx="119">
                  <c:v>88.447999999999993</c:v>
                </c:pt>
                <c:pt idx="120">
                  <c:v>87.828000000000003</c:v>
                </c:pt>
                <c:pt idx="121">
                  <c:v>86.69</c:v>
                </c:pt>
                <c:pt idx="122">
                  <c:v>86.861999999999995</c:v>
                </c:pt>
                <c:pt idx="123">
                  <c:v>86.759</c:v>
                </c:pt>
                <c:pt idx="124">
                  <c:v>87.379000000000005</c:v>
                </c:pt>
                <c:pt idx="125">
                  <c:v>88.052000000000007</c:v>
                </c:pt>
                <c:pt idx="126">
                  <c:v>87.914000000000001</c:v>
                </c:pt>
                <c:pt idx="127">
                  <c:v>88.741</c:v>
                </c:pt>
                <c:pt idx="128">
                  <c:v>88.052000000000007</c:v>
                </c:pt>
                <c:pt idx="129">
                  <c:v>88.102999999999994</c:v>
                </c:pt>
                <c:pt idx="130">
                  <c:v>89.361999999999995</c:v>
                </c:pt>
                <c:pt idx="131">
                  <c:v>89.671999999999997</c:v>
                </c:pt>
                <c:pt idx="132">
                  <c:v>88.241</c:v>
                </c:pt>
                <c:pt idx="133">
                  <c:v>89.206999999999994</c:v>
                </c:pt>
                <c:pt idx="134">
                  <c:v>91.397000000000006</c:v>
                </c:pt>
                <c:pt idx="135">
                  <c:v>89.620999999999995</c:v>
                </c:pt>
                <c:pt idx="136">
                  <c:v>86.447999999999993</c:v>
                </c:pt>
                <c:pt idx="137">
                  <c:v>87.569000000000003</c:v>
                </c:pt>
                <c:pt idx="138">
                  <c:v>91.120999999999995</c:v>
                </c:pt>
                <c:pt idx="139">
                  <c:v>87.483000000000004</c:v>
                </c:pt>
                <c:pt idx="140">
                  <c:v>87.983000000000004</c:v>
                </c:pt>
                <c:pt idx="141">
                  <c:v>89.171999999999997</c:v>
                </c:pt>
                <c:pt idx="142">
                  <c:v>87.965999999999994</c:v>
                </c:pt>
                <c:pt idx="143">
                  <c:v>86.293000000000006</c:v>
                </c:pt>
                <c:pt idx="144">
                  <c:v>84.155000000000001</c:v>
                </c:pt>
                <c:pt idx="145">
                  <c:v>84.655000000000001</c:v>
                </c:pt>
                <c:pt idx="146">
                  <c:v>84.69</c:v>
                </c:pt>
                <c:pt idx="147">
                  <c:v>83.81</c:v>
                </c:pt>
                <c:pt idx="148">
                  <c:v>82.379000000000005</c:v>
                </c:pt>
                <c:pt idx="149">
                  <c:v>84.655000000000001</c:v>
                </c:pt>
                <c:pt idx="150">
                  <c:v>84.620999999999995</c:v>
                </c:pt>
                <c:pt idx="151">
                  <c:v>83.069000000000003</c:v>
                </c:pt>
                <c:pt idx="152">
                  <c:v>85.828000000000003</c:v>
                </c:pt>
                <c:pt idx="153">
                  <c:v>83.914000000000001</c:v>
                </c:pt>
                <c:pt idx="154">
                  <c:v>82.914000000000001</c:v>
                </c:pt>
                <c:pt idx="155">
                  <c:v>82.275999999999996</c:v>
                </c:pt>
                <c:pt idx="156">
                  <c:v>85.069000000000003</c:v>
                </c:pt>
                <c:pt idx="157">
                  <c:v>85.016999999999996</c:v>
                </c:pt>
                <c:pt idx="158">
                  <c:v>82.844999999999999</c:v>
                </c:pt>
                <c:pt idx="159">
                  <c:v>81.224000000000004</c:v>
                </c:pt>
                <c:pt idx="160">
                  <c:v>83.102999999999994</c:v>
                </c:pt>
                <c:pt idx="161">
                  <c:v>84.016999999999996</c:v>
                </c:pt>
                <c:pt idx="162">
                  <c:v>82.293000000000006</c:v>
                </c:pt>
                <c:pt idx="163">
                  <c:v>81.171999999999997</c:v>
                </c:pt>
                <c:pt idx="164">
                  <c:v>83.259</c:v>
                </c:pt>
                <c:pt idx="165">
                  <c:v>84.138000000000005</c:v>
                </c:pt>
                <c:pt idx="166">
                  <c:v>82.120999999999995</c:v>
                </c:pt>
                <c:pt idx="167">
                  <c:v>85.5</c:v>
                </c:pt>
                <c:pt idx="168">
                  <c:v>83.552000000000007</c:v>
                </c:pt>
                <c:pt idx="169">
                  <c:v>84.930999999999997</c:v>
                </c:pt>
                <c:pt idx="170">
                  <c:v>84.5</c:v>
                </c:pt>
                <c:pt idx="171">
                  <c:v>83</c:v>
                </c:pt>
                <c:pt idx="172">
                  <c:v>81.430999999999997</c:v>
                </c:pt>
                <c:pt idx="173">
                  <c:v>82.447999999999993</c:v>
                </c:pt>
                <c:pt idx="174">
                  <c:v>83.361999999999995</c:v>
                </c:pt>
                <c:pt idx="175">
                  <c:v>84.983000000000004</c:v>
                </c:pt>
                <c:pt idx="176">
                  <c:v>84.585999999999999</c:v>
                </c:pt>
                <c:pt idx="177">
                  <c:v>83.741</c:v>
                </c:pt>
                <c:pt idx="178">
                  <c:v>88.724000000000004</c:v>
                </c:pt>
                <c:pt idx="179">
                  <c:v>85.138000000000005</c:v>
                </c:pt>
                <c:pt idx="180">
                  <c:v>85.724000000000004</c:v>
                </c:pt>
                <c:pt idx="181">
                  <c:v>86.430999999999997</c:v>
                </c:pt>
                <c:pt idx="182">
                  <c:v>83.085999999999999</c:v>
                </c:pt>
                <c:pt idx="183">
                  <c:v>83.293000000000006</c:v>
                </c:pt>
                <c:pt idx="184">
                  <c:v>81.983000000000004</c:v>
                </c:pt>
                <c:pt idx="185">
                  <c:v>80.965999999999994</c:v>
                </c:pt>
                <c:pt idx="186">
                  <c:v>81.828000000000003</c:v>
                </c:pt>
                <c:pt idx="187">
                  <c:v>83.361999999999995</c:v>
                </c:pt>
                <c:pt idx="188">
                  <c:v>79.19</c:v>
                </c:pt>
                <c:pt idx="189">
                  <c:v>79.206999999999994</c:v>
                </c:pt>
                <c:pt idx="190">
                  <c:v>80.155000000000001</c:v>
                </c:pt>
                <c:pt idx="191">
                  <c:v>80.379000000000005</c:v>
                </c:pt>
                <c:pt idx="192">
                  <c:v>79.534000000000006</c:v>
                </c:pt>
                <c:pt idx="193">
                  <c:v>82.447999999999993</c:v>
                </c:pt>
                <c:pt idx="194">
                  <c:v>80.328000000000003</c:v>
                </c:pt>
                <c:pt idx="195">
                  <c:v>82.706999999999994</c:v>
                </c:pt>
                <c:pt idx="196">
                  <c:v>82.224000000000004</c:v>
                </c:pt>
                <c:pt idx="197">
                  <c:v>79.793000000000006</c:v>
                </c:pt>
                <c:pt idx="198">
                  <c:v>79</c:v>
                </c:pt>
                <c:pt idx="199">
                  <c:v>80.5</c:v>
                </c:pt>
                <c:pt idx="200">
                  <c:v>79.052000000000007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101.8233028405553</c:v>
                </c:pt>
                <c:pt idx="1">
                  <c:v>102.00626956351394</c:v>
                </c:pt>
                <c:pt idx="2">
                  <c:v>102.18879668383799</c:v>
                </c:pt>
                <c:pt idx="3">
                  <c:v>102.37076058740725</c:v>
                </c:pt>
                <c:pt idx="4">
                  <c:v>102.55201946708868</c:v>
                </c:pt>
                <c:pt idx="5">
                  <c:v>102.73241135700391</c:v>
                </c:pt>
                <c:pt idx="6">
                  <c:v>102.91175204493079</c:v>
                </c:pt>
                <c:pt idx="7">
                  <c:v>103.08983287490734</c:v>
                </c:pt>
                <c:pt idx="8">
                  <c:v>103.26641845843793</c:v>
                </c:pt>
                <c:pt idx="9">
                  <c:v>103.44124432063393</c:v>
                </c:pt>
                <c:pt idx="10">
                  <c:v>103.61401451765023</c:v>
                </c:pt>
                <c:pt idx="11">
                  <c:v>103.78439927477532</c:v>
                </c:pt>
                <c:pt idx="12">
                  <c:v>103.95203271202448</c:v>
                </c:pt>
                <c:pt idx="13">
                  <c:v>104.11651074882978</c:v>
                </c:pt>
                <c:pt idx="14">
                  <c:v>104.27738931633074</c:v>
                </c:pt>
                <c:pt idx="15">
                  <c:v>104.43418306344878</c:v>
                </c:pt>
                <c:pt idx="16">
                  <c:v>104.58636483604289</c:v>
                </c:pt>
                <c:pt idx="17">
                  <c:v>104.73336636124314</c:v>
                </c:pt>
                <c:pt idx="18">
                  <c:v>104.87458082031098</c:v>
                </c:pt>
                <c:pt idx="19">
                  <c:v>105.00936840277321</c:v>
                </c:pt>
                <c:pt idx="20">
                  <c:v>105.13706659027734</c:v>
                </c:pt>
                <c:pt idx="21">
                  <c:v>105.25700794476607</c:v>
                </c:pt>
                <c:pt idx="22">
                  <c:v>105.36854973735045</c:v>
                </c:pt>
                <c:pt idx="23">
                  <c:v>105.47112205625167</c:v>
                </c:pt>
                <c:pt idx="24">
                  <c:v>105.56430430353522</c:v>
                </c:pt>
                <c:pt idx="25">
                  <c:v>105.64794444831301</c:v>
                </c:pt>
                <c:pt idx="26">
                  <c:v>105.72234118590818</c:v>
                </c:pt>
                <c:pt idx="27">
                  <c:v>105.78851620725419</c:v>
                </c:pt>
                <c:pt idx="28">
                  <c:v>105.84861171939214</c:v>
                </c:pt>
                <c:pt idx="29">
                  <c:v>105.90645625652728</c:v>
                </c:pt>
                <c:pt idx="30">
                  <c:v>105.96834803369941</c:v>
                </c:pt>
                <c:pt idx="31">
                  <c:v>106.04410708462278</c:v>
                </c:pt>
                <c:pt idx="32">
                  <c:v>106.14844172022418</c:v>
                </c:pt>
                <c:pt idx="33">
                  <c:v>106.30265720909537</c:v>
                </c:pt>
                <c:pt idx="34">
                  <c:v>106.5367005071443</c:v>
                </c:pt>
                <c:pt idx="35">
                  <c:v>106.89148046678228</c:v>
                </c:pt>
                <c:pt idx="36">
                  <c:v>107.42132629354819</c:v>
                </c:pt>
                <c:pt idx="37">
                  <c:v>108.19634973022706</c:v>
                </c:pt>
                <c:pt idx="38">
                  <c:v>109.30436546526973</c:v>
                </c:pt>
                <c:pt idx="39">
                  <c:v>110.85191315049643</c:v>
                </c:pt>
                <c:pt idx="40">
                  <c:v>112.96383379911171</c:v>
                </c:pt>
                <c:pt idx="41">
                  <c:v>115.78080980294796</c:v>
                </c:pt>
                <c:pt idx="42">
                  <c:v>119.45431079919454</c:v>
                </c:pt>
                <c:pt idx="43">
                  <c:v>124.13852418937232</c:v>
                </c:pt>
                <c:pt idx="44">
                  <c:v>129.97910688181105</c:v>
                </c:pt>
                <c:pt idx="45">
                  <c:v>137.09897355493359</c:v>
                </c:pt>
                <c:pt idx="46">
                  <c:v>145.58180660516669</c:v>
                </c:pt>
                <c:pt idx="47">
                  <c:v>155.45444419469297</c:v>
                </c:pt>
                <c:pt idx="48">
                  <c:v>166.66951828988689</c:v>
                </c:pt>
                <c:pt idx="49">
                  <c:v>179.08893837987262</c:v>
                </c:pt>
                <c:pt idx="50">
                  <c:v>192.46530994164544</c:v>
                </c:pt>
                <c:pt idx="51">
                  <c:v>206.40965010272461</c:v>
                </c:pt>
                <c:pt idx="52">
                  <c:v>220.32084287074312</c:v>
                </c:pt>
                <c:pt idx="53">
                  <c:v>233.2508135811203</c:v>
                </c:pt>
                <c:pt idx="54">
                  <c:v>243.72681277475624</c:v>
                </c:pt>
                <c:pt idx="55">
                  <c:v>249.67552291522313</c:v>
                </c:pt>
                <c:pt idx="56">
                  <c:v>248.7214524372213</c:v>
                </c:pt>
                <c:pt idx="57">
                  <c:v>239.05387439696668</c:v>
                </c:pt>
                <c:pt idx="58">
                  <c:v>220.61949437569311</c:v>
                </c:pt>
                <c:pt idx="59">
                  <c:v>195.86119266881414</c:v>
                </c:pt>
                <c:pt idx="60">
                  <c:v>169.22365487421041</c:v>
                </c:pt>
                <c:pt idx="61">
                  <c:v>145.47292175290201</c:v>
                </c:pt>
                <c:pt idx="62">
                  <c:v>127.86501003766595</c:v>
                </c:pt>
                <c:pt idx="63">
                  <c:v>117.32606856300217</c:v>
                </c:pt>
                <c:pt idx="64">
                  <c:v>112.9342767495522</c:v>
                </c:pt>
                <c:pt idx="65">
                  <c:v>113.04494545819101</c:v>
                </c:pt>
                <c:pt idx="66">
                  <c:v>116.21436352365723</c:v>
                </c:pt>
                <c:pt idx="67">
                  <c:v>121.55480215234505</c:v>
                </c:pt>
                <c:pt idx="68">
                  <c:v>128.65352855667007</c:v>
                </c:pt>
                <c:pt idx="69">
                  <c:v>137.34199901038585</c:v>
                </c:pt>
                <c:pt idx="70">
                  <c:v>147.49696692821698</c:v>
                </c:pt>
                <c:pt idx="71">
                  <c:v>158.91583893083305</c:v>
                </c:pt>
                <c:pt idx="72">
                  <c:v>171.23420123089221</c:v>
                </c:pt>
                <c:pt idx="73">
                  <c:v>183.82865365021587</c:v>
                </c:pt>
                <c:pt idx="74">
                  <c:v>195.6532336883507</c:v>
                </c:pt>
                <c:pt idx="75">
                  <c:v>205.03312683433029</c:v>
                </c:pt>
                <c:pt idx="76">
                  <c:v>209.62975693313237</c:v>
                </c:pt>
                <c:pt idx="77">
                  <c:v>206.96207826379145</c:v>
                </c:pt>
                <c:pt idx="78">
                  <c:v>195.64479707178381</c:v>
                </c:pt>
                <c:pt idx="79">
                  <c:v>176.73453506473959</c:v>
                </c:pt>
                <c:pt idx="80">
                  <c:v>153.96278287517717</c:v>
                </c:pt>
                <c:pt idx="81">
                  <c:v>132.22706029559953</c:v>
                </c:pt>
                <c:pt idx="82">
                  <c:v>115.27559292281244</c:v>
                </c:pt>
                <c:pt idx="83">
                  <c:v>104.32584564883632</c:v>
                </c:pt>
                <c:pt idx="84">
                  <c:v>98.406072705443464</c:v>
                </c:pt>
                <c:pt idx="85">
                  <c:v>95.679105483983392</c:v>
                </c:pt>
                <c:pt idx="86">
                  <c:v>94.555380411531686</c:v>
                </c:pt>
                <c:pt idx="87">
                  <c:v>94.081907743740061</c:v>
                </c:pt>
                <c:pt idx="88">
                  <c:v>93.824388871093078</c:v>
                </c:pt>
                <c:pt idx="89">
                  <c:v>93.626723576883563</c:v>
                </c:pt>
                <c:pt idx="90">
                  <c:v>93.443892063498708</c:v>
                </c:pt>
                <c:pt idx="91">
                  <c:v>93.265547172516236</c:v>
                </c:pt>
                <c:pt idx="92">
                  <c:v>93.090180676620463</c:v>
                </c:pt>
                <c:pt idx="93">
                  <c:v>92.918469092230978</c:v>
                </c:pt>
                <c:pt idx="94">
                  <c:v>92.752110913068861</c:v>
                </c:pt>
                <c:pt idx="95">
                  <c:v>92.593947866432728</c:v>
                </c:pt>
                <c:pt idx="96">
                  <c:v>92.448373774742407</c:v>
                </c:pt>
                <c:pt idx="97">
                  <c:v>92.321799377915113</c:v>
                </c:pt>
                <c:pt idx="98">
                  <c:v>92.223041496498652</c:v>
                </c:pt>
                <c:pt idx="99">
                  <c:v>92.163468751426436</c:v>
                </c:pt>
                <c:pt idx="100">
                  <c:v>92.156692028125917</c:v>
                </c:pt>
                <c:pt idx="101">
                  <c:v>92.217579237029739</c:v>
                </c:pt>
                <c:pt idx="102">
                  <c:v>92.360422845333687</c:v>
                </c:pt>
                <c:pt idx="103">
                  <c:v>92.596178128198957</c:v>
                </c:pt>
                <c:pt idx="104">
                  <c:v>92.92871631390102</c:v>
                </c:pt>
                <c:pt idx="105">
                  <c:v>93.349818166944601</c:v>
                </c:pt>
                <c:pt idx="106">
                  <c:v>93.832220818912205</c:v>
                </c:pt>
                <c:pt idx="107">
                  <c:v>94.320481965033395</c:v>
                </c:pt>
                <c:pt idx="108">
                  <c:v>94.723036354164933</c:v>
                </c:pt>
                <c:pt idx="109">
                  <c:v>94.916135656156996</c:v>
                </c:pt>
                <c:pt idx="110">
                  <c:v>94.774201293683817</c:v>
                </c:pt>
                <c:pt idx="111">
                  <c:v>94.227916381760124</c:v>
                </c:pt>
                <c:pt idx="112">
                  <c:v>93.320427731802496</c:v>
                </c:pt>
                <c:pt idx="113">
                  <c:v>92.213098416853157</c:v>
                </c:pt>
                <c:pt idx="114">
                  <c:v>91.120207886832063</c:v>
                </c:pt>
                <c:pt idx="115">
                  <c:v>90.212055788447501</c:v>
                </c:pt>
                <c:pt idx="116">
                  <c:v>89.554730734704265</c:v>
                </c:pt>
                <c:pt idx="117">
                  <c:v>89.118861591840854</c:v>
                </c:pt>
                <c:pt idx="118">
                  <c:v>88.83129910409626</c:v>
                </c:pt>
                <c:pt idx="119">
                  <c:v>88.623040116134803</c:v>
                </c:pt>
                <c:pt idx="120">
                  <c:v>88.449622107988262</c:v>
                </c:pt>
                <c:pt idx="121">
                  <c:v>88.28929171026239</c:v>
                </c:pt>
                <c:pt idx="122">
                  <c:v>88.133882231221975</c:v>
                </c:pt>
                <c:pt idx="123">
                  <c:v>87.981762218604359</c:v>
                </c:pt>
                <c:pt idx="124">
                  <c:v>87.834994267555601</c:v>
                </c:pt>
                <c:pt idx="125">
                  <c:v>87.699780292142449</c:v>
                </c:pt>
                <c:pt idx="126">
                  <c:v>87.588952341336537</c:v>
                </c:pt>
                <c:pt idx="127">
                  <c:v>87.525062418116022</c:v>
                </c:pt>
                <c:pt idx="128">
                  <c:v>87.541462542383329</c:v>
                </c:pt>
                <c:pt idx="129">
                  <c:v>87.677374228227919</c:v>
                </c:pt>
                <c:pt idx="130">
                  <c:v>87.963458676229635</c:v>
                </c:pt>
                <c:pt idx="131">
                  <c:v>88.399019879263065</c:v>
                </c:pt>
                <c:pt idx="132">
                  <c:v>88.93020116098819</c:v>
                </c:pt>
                <c:pt idx="133">
                  <c:v>89.444990658316087</c:v>
                </c:pt>
                <c:pt idx="134">
                  <c:v>89.797609125174432</c:v>
                </c:pt>
                <c:pt idx="135">
                  <c:v>89.859074604100769</c:v>
                </c:pt>
                <c:pt idx="136">
                  <c:v>89.571053364966062</c:v>
                </c:pt>
                <c:pt idx="137">
                  <c:v>88.972575251747159</c:v>
                </c:pt>
                <c:pt idx="138">
                  <c:v>88.183015627501888</c:v>
                </c:pt>
                <c:pt idx="139">
                  <c:v>87.351416934425075</c:v>
                </c:pt>
                <c:pt idx="140">
                  <c:v>86.60144850094936</c:v>
                </c:pt>
                <c:pt idx="141">
                  <c:v>85.999327246488178</c:v>
                </c:pt>
                <c:pt idx="142">
                  <c:v>85.553351114667819</c:v>
                </c:pt>
                <c:pt idx="143">
                  <c:v>85.234713768869483</c:v>
                </c:pt>
                <c:pt idx="144">
                  <c:v>85.002413227333506</c:v>
                </c:pt>
                <c:pt idx="145">
                  <c:v>84.820316152585065</c:v>
                </c:pt>
                <c:pt idx="146">
                  <c:v>84.663662743836625</c:v>
                </c:pt>
                <c:pt idx="147">
                  <c:v>84.518348595440216</c:v>
                </c:pt>
                <c:pt idx="148">
                  <c:v>84.377487308866222</c:v>
                </c:pt>
                <c:pt idx="149">
                  <c:v>84.238141433071135</c:v>
                </c:pt>
                <c:pt idx="150">
                  <c:v>84.099195065051688</c:v>
                </c:pt>
                <c:pt idx="151">
                  <c:v>83.960257357086235</c:v>
                </c:pt>
                <c:pt idx="152">
                  <c:v>83.821191205795344</c:v>
                </c:pt>
                <c:pt idx="153">
                  <c:v>83.681939971586033</c:v>
                </c:pt>
                <c:pt idx="154">
                  <c:v>83.542472114163104</c:v>
                </c:pt>
                <c:pt idx="155">
                  <c:v>83.402765561619546</c:v>
                </c:pt>
                <c:pt idx="156">
                  <c:v>83.262803639509727</c:v>
                </c:pt>
                <c:pt idx="157">
                  <c:v>83.122573919330861</c:v>
                </c:pt>
                <c:pt idx="158">
                  <c:v>82.982067703131349</c:v>
                </c:pt>
                <c:pt idx="159">
                  <c:v>82.841279624990548</c:v>
                </c:pt>
                <c:pt idx="160">
                  <c:v>82.700207272326054</c:v>
                </c:pt>
                <c:pt idx="161">
                  <c:v>82.558850816907793</c:v>
                </c:pt>
                <c:pt idx="162">
                  <c:v>82.417212659875389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101.82330284053891</c:v>
                </c:pt>
                <c:pt idx="1">
                  <c:v>102.00626956346906</c:v>
                </c:pt>
                <c:pt idx="2">
                  <c:v>102.18879668371711</c:v>
                </c:pt>
                <c:pt idx="3">
                  <c:v>102.37076058708722</c:v>
                </c:pt>
                <c:pt idx="4">
                  <c:v>102.55201946625587</c:v>
                </c:pt>
                <c:pt idx="5">
                  <c:v>102.73241135487362</c:v>
                </c:pt>
                <c:pt idx="6">
                  <c:v>102.91175203957455</c:v>
                </c:pt>
                <c:pt idx="7">
                  <c:v>103.08983286166961</c:v>
                </c:pt>
                <c:pt idx="8">
                  <c:v>103.26641842627927</c:v>
                </c:pt>
                <c:pt idx="9">
                  <c:v>103.44124424384253</c:v>
                </c:pt>
                <c:pt idx="10">
                  <c:v>103.61401433740735</c:v>
                </c:pt>
                <c:pt idx="11">
                  <c:v>103.78439885892749</c:v>
                </c:pt>
                <c:pt idx="12">
                  <c:v>103.95203176895967</c:v>
                </c:pt>
                <c:pt idx="13">
                  <c:v>104.1165086466038</c:v>
                </c:pt>
                <c:pt idx="14">
                  <c:v>104.27738471007517</c:v>
                </c:pt>
                <c:pt idx="15">
                  <c:v>104.43417314263186</c:v>
                </c:pt>
                <c:pt idx="16">
                  <c:v>104.58634383322283</c:v>
                </c:pt>
                <c:pt idx="17">
                  <c:v>104.73332265549496</c:v>
                </c:pt>
                <c:pt idx="18">
                  <c:v>104.87449142180139</c:v>
                </c:pt>
                <c:pt idx="19">
                  <c:v>105.00918865944901</c:v>
                </c:pt>
                <c:pt idx="20">
                  <c:v>105.13671136322533</c:v>
                </c:pt>
                <c:pt idx="21">
                  <c:v>105.25631787966275</c:v>
                </c:pt>
                <c:pt idx="22">
                  <c:v>105.36723207277264</c:v>
                </c:pt>
                <c:pt idx="23">
                  <c:v>105.46864890630577</c:v>
                </c:pt>
                <c:pt idx="24">
                  <c:v>105.559741552242</c:v>
                </c:pt>
                <c:pt idx="25">
                  <c:v>105.63967009774673</c:v>
                </c:pt>
                <c:pt idx="26">
                  <c:v>105.70759187233742</c:v>
                </c:pt>
                <c:pt idx="27">
                  <c:v>105.76267335336495</c:v>
                </c:pt>
                <c:pt idx="28">
                  <c:v>105.80410353208255</c:v>
                </c:pt>
                <c:pt idx="29">
                  <c:v>105.83110853681399</c:v>
                </c:pt>
                <c:pt idx="30">
                  <c:v>105.84296721778706</c:v>
                </c:pt>
                <c:pt idx="31">
                  <c:v>105.83902730531437</c:v>
                </c:pt>
                <c:pt idx="32">
                  <c:v>105.81872166579289</c:v>
                </c:pt>
                <c:pt idx="33">
                  <c:v>105.78158410605145</c:v>
                </c:pt>
                <c:pt idx="34">
                  <c:v>105.72726412389159</c:v>
                </c:pt>
                <c:pt idx="35">
                  <c:v>105.65553997882357</c:v>
                </c:pt>
                <c:pt idx="36">
                  <c:v>105.56632946824084</c:v>
                </c:pt>
                <c:pt idx="37">
                  <c:v>105.45969784455066</c:v>
                </c:pt>
                <c:pt idx="38">
                  <c:v>105.33586239893084</c:v>
                </c:pt>
                <c:pt idx="39">
                  <c:v>105.19519336458166</c:v>
                </c:pt>
                <c:pt idx="40">
                  <c:v>105.03821094996654</c:v>
                </c:pt>
                <c:pt idx="41">
                  <c:v>104.86557849051981</c:v>
                </c:pt>
                <c:pt idx="42">
                  <c:v>104.67809189297952</c:v>
                </c:pt>
                <c:pt idx="43">
                  <c:v>104.47666572590205</c:v>
                </c:pt>
                <c:pt idx="44">
                  <c:v>104.26231646921777</c:v>
                </c:pt>
                <c:pt idx="45">
                  <c:v>104.03614356282202</c:v>
                </c:pt>
                <c:pt idx="46">
                  <c:v>103.79930898012475</c:v>
                </c:pt>
                <c:pt idx="47">
                  <c:v>103.55301609215601</c:v>
                </c:pt>
                <c:pt idx="48">
                  <c:v>103.29848858056427</c:v>
                </c:pt>
                <c:pt idx="49">
                  <c:v>103.03695010715458</c:v>
                </c:pt>
                <c:pt idx="50">
                  <c:v>102.76960536052343</c:v>
                </c:pt>
                <c:pt idx="51">
                  <c:v>102.49762298633708</c:v>
                </c:pt>
                <c:pt idx="52">
                  <c:v>102.22212077759426</c:v>
                </c:pt>
                <c:pt idx="53">
                  <c:v>101.94415336555043</c:v>
                </c:pt>
                <c:pt idx="54">
                  <c:v>101.66470252056898</c:v>
                </c:pt>
                <c:pt idx="55">
                  <c:v>101.38467005292306</c:v>
                </c:pt>
                <c:pt idx="56">
                  <c:v>101.10487320218735</c:v>
                </c:pt>
                <c:pt idx="57">
                  <c:v>100.82604232367966</c:v>
                </c:pt>
                <c:pt idx="58">
                  <c:v>100.54882062259718</c:v>
                </c:pt>
                <c:pt idx="59">
                  <c:v>100.27376565035927</c:v>
                </c:pt>
                <c:pt idx="60">
                  <c:v>100.00135226114926</c:v>
                </c:pt>
                <c:pt idx="61">
                  <c:v>99.731976726761431</c:v>
                </c:pt>
                <c:pt idx="62">
                  <c:v>99.465961721175759</c:v>
                </c:pt>
                <c:pt idx="63">
                  <c:v>99.203561909285483</c:v>
                </c:pt>
                <c:pt idx="64">
                  <c:v>98.944969903585147</c:v>
                </c:pt>
                <c:pt idx="65">
                  <c:v>98.690322385486738</c:v>
                </c:pt>
                <c:pt idx="66">
                  <c:v>98.439706221860419</c:v>
                </c:pt>
                <c:pt idx="67">
                  <c:v>98.193164440533565</c:v>
                </c:pt>
                <c:pt idx="68">
                  <c:v>97.950701959478664</c:v>
                </c:pt>
                <c:pt idx="69">
                  <c:v>97.712290992395296</c:v>
                </c:pt>
                <c:pt idx="70">
                  <c:v>97.477876077855242</c:v>
                </c:pt>
                <c:pt idx="71">
                  <c:v>97.247378699951028</c:v>
                </c:pt>
                <c:pt idx="72">
                  <c:v>97.020701485525649</c:v>
                </c:pt>
                <c:pt idx="73">
                  <c:v>96.797731976778451</c:v>
                </c:pt>
                <c:pt idx="74">
                  <c:v>96.578345988664509</c:v>
                </c:pt>
                <c:pt idx="75">
                  <c:v>96.362410568406005</c:v>
                </c:pt>
                <c:pt idx="76">
                  <c:v>96.149786580013242</c:v>
                </c:pt>
                <c:pt idx="77">
                  <c:v>95.940330940354883</c:v>
                </c:pt>
                <c:pt idx="78">
                  <c:v>95.733898535391177</c:v>
                </c:pt>
                <c:pt idx="79">
                  <c:v>95.530343846011561</c:v>
                </c:pt>
                <c:pt idx="80">
                  <c:v>95.329522312796044</c:v>
                </c:pt>
                <c:pt idx="81">
                  <c:v>95.13129146818433</c:v>
                </c:pt>
                <c:pt idx="82">
                  <c:v>94.935511863200958</c:v>
                </c:pt>
                <c:pt idx="83">
                  <c:v>94.742047814211077</c:v>
                </c:pt>
                <c:pt idx="84">
                  <c:v>94.550767993305087</c:v>
                </c:pt>
                <c:pt idx="85">
                  <c:v>94.361545883935108</c:v>
                </c:pt>
                <c:pt idx="86">
                  <c:v>94.174260121431232</c:v>
                </c:pt>
                <c:pt idx="87">
                  <c:v>93.988794736067561</c:v>
                </c:pt>
                <c:pt idx="88">
                  <c:v>93.805039314469425</c:v>
                </c:pt>
                <c:pt idx="89">
                  <c:v>93.622889093380621</c:v>
                </c:pt>
                <c:pt idx="90">
                  <c:v>93.442244998157534</c:v>
                </c:pt>
                <c:pt idx="91">
                  <c:v>93.263013636836675</c:v>
                </c:pt>
                <c:pt idx="92">
                  <c:v>93.085107259231066</c:v>
                </c:pt>
                <c:pt idx="93">
                  <c:v>92.908443689247605</c:v>
                </c:pt>
                <c:pt idx="94">
                  <c:v>92.732946237475616</c:v>
                </c:pt>
                <c:pt idx="95">
                  <c:v>92.558543600063174</c:v>
                </c:pt>
                <c:pt idx="96">
                  <c:v>92.385169748965581</c:v>
                </c:pt>
                <c:pt idx="97">
                  <c:v>92.212763817803918</c:v>
                </c:pt>
                <c:pt idx="98">
                  <c:v>92.041269986798369</c:v>
                </c:pt>
                <c:pt idx="99">
                  <c:v>91.870637369528311</c:v>
                </c:pt>
                <c:pt idx="100">
                  <c:v>91.700819903604867</c:v>
                </c:pt>
                <c:pt idx="101">
                  <c:v>91.531776246708361</c:v>
                </c:pt>
                <c:pt idx="102">
                  <c:v>91.363469678829617</c:v>
                </c:pt>
                <c:pt idx="103">
                  <c:v>91.195868010950264</c:v>
                </c:pt>
                <c:pt idx="104">
                  <c:v>91.028943499789108</c:v>
                </c:pt>
                <c:pt idx="105">
                  <c:v>90.862672767623224</c:v>
                </c:pt>
                <c:pt idx="106">
                  <c:v>90.69703672555498</c:v>
                </c:pt>
                <c:pt idx="107">
                  <c:v>90.532020497935704</c:v>
                </c:pt>
                <c:pt idx="108">
                  <c:v>90.367613344975695</c:v>
                </c:pt>
                <c:pt idx="109">
                  <c:v>90.203808579870227</c:v>
                </c:pt>
                <c:pt idx="110">
                  <c:v>90.040603476066352</c:v>
                </c:pt>
                <c:pt idx="111">
                  <c:v>89.87799915960521</c:v>
                </c:pt>
                <c:pt idx="112">
                  <c:v>89.716000480822899</c:v>
                </c:pt>
                <c:pt idx="113">
                  <c:v>89.554615859123643</c:v>
                </c:pt>
                <c:pt idx="114">
                  <c:v>89.393857094093974</c:v>
                </c:pt>
                <c:pt idx="115">
                  <c:v>89.233739135970779</c:v>
                </c:pt>
                <c:pt idx="116">
                  <c:v>89.074279808472028</c:v>
                </c:pt>
                <c:pt idx="117">
                  <c:v>88.915499477327785</c:v>
                </c:pt>
                <c:pt idx="118">
                  <c:v>88.757420658584778</c:v>
                </c:pt>
                <c:pt idx="119">
                  <c:v>88.600067561979273</c:v>
                </c:pt>
                <c:pt idx="120">
                  <c:v>88.443465566442654</c:v>
                </c:pt>
                <c:pt idx="121">
                  <c:v>88.287640627163626</c:v>
                </c:pt>
                <c:pt idx="122">
                  <c:v>88.132618616591799</c:v>
                </c:pt>
                <c:pt idx="123">
                  <c:v>87.978424605287131</c:v>
                </c:pt>
                <c:pt idx="124">
                  <c:v>87.825082092507614</c:v>
                </c:pt>
                <c:pt idx="125">
                  <c:v>87.67261220071677</c:v>
                </c:pt>
                <c:pt idx="126">
                  <c:v>87.521032852553319</c:v>
                </c:pt>
                <c:pt idx="127">
                  <c:v>87.370357952937297</c:v>
                </c:pt>
                <c:pt idx="128">
                  <c:v>87.22059660254024</c:v>
                </c:pt>
                <c:pt idx="129">
                  <c:v>87.071752371442145</c:v>
                </c:pt>
                <c:pt idx="130">
                  <c:v>86.923822663064428</c:v>
                </c:pt>
                <c:pt idx="131">
                  <c:v>86.77679819808462</c:v>
                </c:pt>
                <c:pt idx="132">
                  <c:v>86.630662645780305</c:v>
                </c:pt>
                <c:pt idx="133">
                  <c:v>86.485392426030728</c:v>
                </c:pt>
                <c:pt idx="134">
                  <c:v>86.340956699113633</c:v>
                </c:pt>
                <c:pt idx="135">
                  <c:v>86.197317552744522</c:v>
                </c:pt>
                <c:pt idx="136">
                  <c:v>86.054430386972683</c:v>
                </c:pt>
                <c:pt idx="137">
                  <c:v>85.912244488175517</c:v>
                </c:pt>
                <c:pt idx="138">
                  <c:v>85.770703774172858</c:v>
                </c:pt>
                <c:pt idx="139">
                  <c:v>85.629747684132894</c:v>
                </c:pt>
                <c:pt idx="140">
                  <c:v>85.489312180113345</c:v>
                </c:pt>
                <c:pt idx="141">
                  <c:v>85.34933082229773</c:v>
                </c:pt>
                <c:pt idx="142">
                  <c:v>85.20973587757544</c:v>
                </c:pt>
                <c:pt idx="143">
                  <c:v>85.070459421182605</c:v>
                </c:pt>
                <c:pt idx="144">
                  <c:v>84.931434393545302</c:v>
                </c:pt>
                <c:pt idx="145">
                  <c:v>84.792595578926324</c:v>
                </c:pt>
                <c:pt idx="146">
                  <c:v>84.653880478494074</c:v>
                </c:pt>
                <c:pt idx="147">
                  <c:v>84.515230057443475</c:v>
                </c:pt>
                <c:pt idx="148">
                  <c:v>84.376589353215024</c:v>
                </c:pt>
                <c:pt idx="149">
                  <c:v>84.237907939129315</c:v>
                </c:pt>
                <c:pt idx="150">
                  <c:v>84.099140244417569</c:v>
                </c:pt>
                <c:pt idx="151">
                  <c:v>83.960245737338681</c:v>
                </c:pt>
                <c:pt idx="152">
                  <c:v>83.821188982612455</c:v>
                </c:pt>
                <c:pt idx="153">
                  <c:v>83.681939587679125</c:v>
                </c:pt>
                <c:pt idx="154">
                  <c:v>83.542472054335775</c:v>
                </c:pt>
                <c:pt idx="155">
                  <c:v>83.402765553206549</c:v>
                </c:pt>
                <c:pt idx="156">
                  <c:v>83.262803638442307</c:v>
                </c:pt>
                <c:pt idx="157">
                  <c:v>83.122573919208676</c:v>
                </c:pt>
                <c:pt idx="158">
                  <c:v>82.98206770311873</c:v>
                </c:pt>
                <c:pt idx="159">
                  <c:v>82.841279624989369</c:v>
                </c:pt>
                <c:pt idx="160">
                  <c:v>82.700207272325954</c:v>
                </c:pt>
                <c:pt idx="161">
                  <c:v>82.558850816907778</c:v>
                </c:pt>
                <c:pt idx="162">
                  <c:v>82.417212659875389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102.42400000000001</c:v>
                </c:pt>
                <c:pt idx="1">
                  <c:v>100.52500000000001</c:v>
                </c:pt>
                <c:pt idx="2">
                  <c:v>102.169</c:v>
                </c:pt>
                <c:pt idx="3">
                  <c:v>101.068</c:v>
                </c:pt>
                <c:pt idx="4">
                  <c:v>100.559</c:v>
                </c:pt>
                <c:pt idx="5">
                  <c:v>104.797</c:v>
                </c:pt>
                <c:pt idx="6">
                  <c:v>100.23699999999999</c:v>
                </c:pt>
                <c:pt idx="7">
                  <c:v>102.881</c:v>
                </c:pt>
                <c:pt idx="8">
                  <c:v>100.593</c:v>
                </c:pt>
                <c:pt idx="9">
                  <c:v>102.661</c:v>
                </c:pt>
                <c:pt idx="10">
                  <c:v>103.712</c:v>
                </c:pt>
                <c:pt idx="11">
                  <c:v>101.271</c:v>
                </c:pt>
                <c:pt idx="12">
                  <c:v>98.677999999999997</c:v>
                </c:pt>
                <c:pt idx="13">
                  <c:v>100.47499999999999</c:v>
                </c:pt>
                <c:pt idx="14">
                  <c:v>101.983</c:v>
                </c:pt>
                <c:pt idx="15">
                  <c:v>101.64400000000001</c:v>
                </c:pt>
                <c:pt idx="16">
                  <c:v>101.017</c:v>
                </c:pt>
                <c:pt idx="17">
                  <c:v>101.18600000000001</c:v>
                </c:pt>
                <c:pt idx="18">
                  <c:v>102.441</c:v>
                </c:pt>
                <c:pt idx="19">
                  <c:v>103.729</c:v>
                </c:pt>
                <c:pt idx="20">
                  <c:v>101.119</c:v>
                </c:pt>
                <c:pt idx="21">
                  <c:v>99.813999999999993</c:v>
                </c:pt>
                <c:pt idx="22">
                  <c:v>103.441</c:v>
                </c:pt>
                <c:pt idx="23">
                  <c:v>103.76300000000001</c:v>
                </c:pt>
                <c:pt idx="24">
                  <c:v>103.57599999999999</c:v>
                </c:pt>
                <c:pt idx="25">
                  <c:v>102.627</c:v>
                </c:pt>
                <c:pt idx="26">
                  <c:v>101.932</c:v>
                </c:pt>
                <c:pt idx="27">
                  <c:v>103.729</c:v>
                </c:pt>
                <c:pt idx="28">
                  <c:v>104.458</c:v>
                </c:pt>
                <c:pt idx="29">
                  <c:v>106.373</c:v>
                </c:pt>
                <c:pt idx="30">
                  <c:v>103.35599999999999</c:v>
                </c:pt>
                <c:pt idx="31">
                  <c:v>105.949</c:v>
                </c:pt>
                <c:pt idx="32">
                  <c:v>106.949</c:v>
                </c:pt>
                <c:pt idx="33">
                  <c:v>105.78</c:v>
                </c:pt>
                <c:pt idx="34">
                  <c:v>107.068</c:v>
                </c:pt>
                <c:pt idx="35">
                  <c:v>107.559</c:v>
                </c:pt>
                <c:pt idx="36">
                  <c:v>106.746</c:v>
                </c:pt>
                <c:pt idx="37">
                  <c:v>107.458</c:v>
                </c:pt>
                <c:pt idx="38">
                  <c:v>107.254</c:v>
                </c:pt>
                <c:pt idx="39">
                  <c:v>107.068</c:v>
                </c:pt>
                <c:pt idx="40">
                  <c:v>107.203</c:v>
                </c:pt>
                <c:pt idx="41">
                  <c:v>110.03400000000001</c:v>
                </c:pt>
                <c:pt idx="42">
                  <c:v>113.492</c:v>
                </c:pt>
                <c:pt idx="43">
                  <c:v>114.52500000000001</c:v>
                </c:pt>
                <c:pt idx="44">
                  <c:v>117.64400000000001</c:v>
                </c:pt>
                <c:pt idx="45">
                  <c:v>121.22</c:v>
                </c:pt>
                <c:pt idx="46">
                  <c:v>128.25399999999999</c:v>
                </c:pt>
                <c:pt idx="47">
                  <c:v>133.03399999999999</c:v>
                </c:pt>
                <c:pt idx="48">
                  <c:v>147.322</c:v>
                </c:pt>
                <c:pt idx="49">
                  <c:v>164.203</c:v>
                </c:pt>
                <c:pt idx="50">
                  <c:v>181.05099999999999</c:v>
                </c:pt>
                <c:pt idx="51">
                  <c:v>198.27099999999999</c:v>
                </c:pt>
                <c:pt idx="52">
                  <c:v>211.559</c:v>
                </c:pt>
                <c:pt idx="53">
                  <c:v>223.08500000000001</c:v>
                </c:pt>
                <c:pt idx="54">
                  <c:v>231.64400000000001</c:v>
                </c:pt>
                <c:pt idx="55">
                  <c:v>234.15299999999999</c:v>
                </c:pt>
                <c:pt idx="56">
                  <c:v>234.64400000000001</c:v>
                </c:pt>
                <c:pt idx="57">
                  <c:v>233.441</c:v>
                </c:pt>
                <c:pt idx="58">
                  <c:v>225.22</c:v>
                </c:pt>
                <c:pt idx="59">
                  <c:v>208.322</c:v>
                </c:pt>
                <c:pt idx="60">
                  <c:v>182.28800000000001</c:v>
                </c:pt>
                <c:pt idx="61">
                  <c:v>154.559</c:v>
                </c:pt>
                <c:pt idx="62">
                  <c:v>128.69499999999999</c:v>
                </c:pt>
                <c:pt idx="63">
                  <c:v>109.18600000000001</c:v>
                </c:pt>
                <c:pt idx="64">
                  <c:v>103.03400000000001</c:v>
                </c:pt>
                <c:pt idx="65">
                  <c:v>100.797</c:v>
                </c:pt>
                <c:pt idx="66">
                  <c:v>103.102</c:v>
                </c:pt>
                <c:pt idx="67">
                  <c:v>107.593</c:v>
                </c:pt>
                <c:pt idx="68">
                  <c:v>115.61</c:v>
                </c:pt>
                <c:pt idx="69">
                  <c:v>128.42400000000001</c:v>
                </c:pt>
                <c:pt idx="70">
                  <c:v>140.27099999999999</c:v>
                </c:pt>
                <c:pt idx="71">
                  <c:v>155.28800000000001</c:v>
                </c:pt>
                <c:pt idx="72">
                  <c:v>170.50800000000001</c:v>
                </c:pt>
                <c:pt idx="73">
                  <c:v>180.898</c:v>
                </c:pt>
                <c:pt idx="74">
                  <c:v>190.71199999999999</c:v>
                </c:pt>
                <c:pt idx="75">
                  <c:v>196.64400000000001</c:v>
                </c:pt>
                <c:pt idx="76">
                  <c:v>200</c:v>
                </c:pt>
                <c:pt idx="77">
                  <c:v>198.05099999999999</c:v>
                </c:pt>
                <c:pt idx="78">
                  <c:v>191.71199999999999</c:v>
                </c:pt>
                <c:pt idx="79">
                  <c:v>178.91499999999999</c:v>
                </c:pt>
                <c:pt idx="80">
                  <c:v>156.339</c:v>
                </c:pt>
                <c:pt idx="81">
                  <c:v>130.76300000000001</c:v>
                </c:pt>
                <c:pt idx="82">
                  <c:v>111.441</c:v>
                </c:pt>
                <c:pt idx="83">
                  <c:v>96.915000000000006</c:v>
                </c:pt>
                <c:pt idx="84">
                  <c:v>93.694999999999993</c:v>
                </c:pt>
                <c:pt idx="85">
                  <c:v>89.254000000000005</c:v>
                </c:pt>
                <c:pt idx="86">
                  <c:v>89.745999999999995</c:v>
                </c:pt>
                <c:pt idx="87">
                  <c:v>88.254000000000005</c:v>
                </c:pt>
                <c:pt idx="88">
                  <c:v>89.424000000000007</c:v>
                </c:pt>
                <c:pt idx="89">
                  <c:v>89.965999999999994</c:v>
                </c:pt>
                <c:pt idx="90">
                  <c:v>90.254000000000005</c:v>
                </c:pt>
                <c:pt idx="91">
                  <c:v>89.763000000000005</c:v>
                </c:pt>
                <c:pt idx="92">
                  <c:v>90.948999999999998</c:v>
                </c:pt>
                <c:pt idx="93">
                  <c:v>91.575999999999993</c:v>
                </c:pt>
                <c:pt idx="94">
                  <c:v>90.983000000000004</c:v>
                </c:pt>
                <c:pt idx="95">
                  <c:v>90.915000000000006</c:v>
                </c:pt>
                <c:pt idx="96">
                  <c:v>90.897999999999996</c:v>
                </c:pt>
                <c:pt idx="97">
                  <c:v>93.338999999999999</c:v>
                </c:pt>
                <c:pt idx="98">
                  <c:v>89.119</c:v>
                </c:pt>
                <c:pt idx="99">
                  <c:v>89.457999999999998</c:v>
                </c:pt>
                <c:pt idx="100">
                  <c:v>88.492000000000004</c:v>
                </c:pt>
                <c:pt idx="101">
                  <c:v>88.575999999999993</c:v>
                </c:pt>
                <c:pt idx="102">
                  <c:v>87.406999999999996</c:v>
                </c:pt>
                <c:pt idx="103">
                  <c:v>91.102000000000004</c:v>
                </c:pt>
                <c:pt idx="104">
                  <c:v>91.457999999999998</c:v>
                </c:pt>
                <c:pt idx="105">
                  <c:v>93.694999999999993</c:v>
                </c:pt>
                <c:pt idx="106">
                  <c:v>94.507999999999996</c:v>
                </c:pt>
                <c:pt idx="107">
                  <c:v>94.712000000000003</c:v>
                </c:pt>
                <c:pt idx="108">
                  <c:v>95.644000000000005</c:v>
                </c:pt>
                <c:pt idx="109">
                  <c:v>97.763000000000005</c:v>
                </c:pt>
                <c:pt idx="110">
                  <c:v>93.525000000000006</c:v>
                </c:pt>
                <c:pt idx="111">
                  <c:v>92.626999999999995</c:v>
                </c:pt>
                <c:pt idx="112">
                  <c:v>90.796999999999997</c:v>
                </c:pt>
                <c:pt idx="113">
                  <c:v>87.864000000000004</c:v>
                </c:pt>
                <c:pt idx="114">
                  <c:v>86.965999999999994</c:v>
                </c:pt>
                <c:pt idx="115">
                  <c:v>85.119</c:v>
                </c:pt>
                <c:pt idx="116">
                  <c:v>85.084999999999994</c:v>
                </c:pt>
                <c:pt idx="117">
                  <c:v>86.61</c:v>
                </c:pt>
                <c:pt idx="118">
                  <c:v>85.575999999999993</c:v>
                </c:pt>
                <c:pt idx="119">
                  <c:v>86.338999999999999</c:v>
                </c:pt>
                <c:pt idx="120">
                  <c:v>80.626999999999995</c:v>
                </c:pt>
                <c:pt idx="121">
                  <c:v>84.406999999999996</c:v>
                </c:pt>
                <c:pt idx="122">
                  <c:v>85.084999999999994</c:v>
                </c:pt>
                <c:pt idx="123">
                  <c:v>84.016999999999996</c:v>
                </c:pt>
                <c:pt idx="124">
                  <c:v>85.373000000000005</c:v>
                </c:pt>
                <c:pt idx="125">
                  <c:v>83.254000000000005</c:v>
                </c:pt>
                <c:pt idx="126">
                  <c:v>84.626999999999995</c:v>
                </c:pt>
                <c:pt idx="127">
                  <c:v>83</c:v>
                </c:pt>
                <c:pt idx="128">
                  <c:v>84.593000000000004</c:v>
                </c:pt>
                <c:pt idx="129">
                  <c:v>85.016999999999996</c:v>
                </c:pt>
                <c:pt idx="130">
                  <c:v>84.474999999999994</c:v>
                </c:pt>
                <c:pt idx="131">
                  <c:v>84.61</c:v>
                </c:pt>
                <c:pt idx="132">
                  <c:v>85.644000000000005</c:v>
                </c:pt>
                <c:pt idx="133">
                  <c:v>86.881</c:v>
                </c:pt>
                <c:pt idx="134">
                  <c:v>89.881</c:v>
                </c:pt>
                <c:pt idx="135">
                  <c:v>91.441000000000003</c:v>
                </c:pt>
                <c:pt idx="136">
                  <c:v>88.525000000000006</c:v>
                </c:pt>
                <c:pt idx="137">
                  <c:v>85.983000000000004</c:v>
                </c:pt>
                <c:pt idx="138">
                  <c:v>84.593000000000004</c:v>
                </c:pt>
                <c:pt idx="139">
                  <c:v>84.084999999999994</c:v>
                </c:pt>
                <c:pt idx="140">
                  <c:v>83.831000000000003</c:v>
                </c:pt>
                <c:pt idx="141">
                  <c:v>82.626999999999995</c:v>
                </c:pt>
                <c:pt idx="142">
                  <c:v>83.492000000000004</c:v>
                </c:pt>
                <c:pt idx="143">
                  <c:v>84.745999999999995</c:v>
                </c:pt>
                <c:pt idx="144">
                  <c:v>84.236999999999995</c:v>
                </c:pt>
                <c:pt idx="145">
                  <c:v>82.897999999999996</c:v>
                </c:pt>
                <c:pt idx="146">
                  <c:v>81.254000000000005</c:v>
                </c:pt>
                <c:pt idx="147">
                  <c:v>81.373000000000005</c:v>
                </c:pt>
                <c:pt idx="148">
                  <c:v>81.135999999999996</c:v>
                </c:pt>
                <c:pt idx="149">
                  <c:v>82.542000000000002</c:v>
                </c:pt>
                <c:pt idx="150">
                  <c:v>79.338999999999999</c:v>
                </c:pt>
                <c:pt idx="151">
                  <c:v>79.492000000000004</c:v>
                </c:pt>
                <c:pt idx="152">
                  <c:v>81.745999999999995</c:v>
                </c:pt>
                <c:pt idx="153">
                  <c:v>80.355999999999995</c:v>
                </c:pt>
                <c:pt idx="154">
                  <c:v>81.897999999999996</c:v>
                </c:pt>
                <c:pt idx="155">
                  <c:v>79.457999999999998</c:v>
                </c:pt>
                <c:pt idx="156">
                  <c:v>81.254000000000005</c:v>
                </c:pt>
                <c:pt idx="157">
                  <c:v>78.305000000000007</c:v>
                </c:pt>
                <c:pt idx="158">
                  <c:v>81.119</c:v>
                </c:pt>
                <c:pt idx="159">
                  <c:v>80.203000000000003</c:v>
                </c:pt>
                <c:pt idx="160">
                  <c:v>82.983000000000004</c:v>
                </c:pt>
                <c:pt idx="161">
                  <c:v>82.254000000000005</c:v>
                </c:pt>
                <c:pt idx="162">
                  <c:v>81.932000000000002</c:v>
                </c:pt>
                <c:pt idx="163">
                  <c:v>81.051000000000002</c:v>
                </c:pt>
                <c:pt idx="164">
                  <c:v>79.763000000000005</c:v>
                </c:pt>
                <c:pt idx="165">
                  <c:v>79.593000000000004</c:v>
                </c:pt>
                <c:pt idx="166">
                  <c:v>79.168999999999997</c:v>
                </c:pt>
                <c:pt idx="167">
                  <c:v>81.322000000000003</c:v>
                </c:pt>
                <c:pt idx="168">
                  <c:v>81.236999999999995</c:v>
                </c:pt>
                <c:pt idx="169">
                  <c:v>82.305000000000007</c:v>
                </c:pt>
                <c:pt idx="170">
                  <c:v>82.492000000000004</c:v>
                </c:pt>
                <c:pt idx="171">
                  <c:v>81.626999999999995</c:v>
                </c:pt>
                <c:pt idx="172">
                  <c:v>81.78</c:v>
                </c:pt>
                <c:pt idx="173">
                  <c:v>79.712000000000003</c:v>
                </c:pt>
                <c:pt idx="174">
                  <c:v>79.457999999999998</c:v>
                </c:pt>
                <c:pt idx="175">
                  <c:v>82.016999999999996</c:v>
                </c:pt>
                <c:pt idx="176">
                  <c:v>80.186000000000007</c:v>
                </c:pt>
                <c:pt idx="177">
                  <c:v>79.271000000000001</c:v>
                </c:pt>
                <c:pt idx="178">
                  <c:v>78.728999999999999</c:v>
                </c:pt>
                <c:pt idx="179">
                  <c:v>77.558999999999997</c:v>
                </c:pt>
                <c:pt idx="180">
                  <c:v>80.846999999999994</c:v>
                </c:pt>
                <c:pt idx="181">
                  <c:v>81.712000000000003</c:v>
                </c:pt>
                <c:pt idx="182">
                  <c:v>79.915000000000006</c:v>
                </c:pt>
                <c:pt idx="183">
                  <c:v>80.355999999999995</c:v>
                </c:pt>
                <c:pt idx="184">
                  <c:v>81.39</c:v>
                </c:pt>
                <c:pt idx="185">
                  <c:v>76.796999999999997</c:v>
                </c:pt>
                <c:pt idx="186">
                  <c:v>77.507999999999996</c:v>
                </c:pt>
                <c:pt idx="187">
                  <c:v>77.728999999999999</c:v>
                </c:pt>
                <c:pt idx="188">
                  <c:v>80.153000000000006</c:v>
                </c:pt>
                <c:pt idx="189">
                  <c:v>80.661000000000001</c:v>
                </c:pt>
                <c:pt idx="190">
                  <c:v>80.796999999999997</c:v>
                </c:pt>
                <c:pt idx="191">
                  <c:v>81.153000000000006</c:v>
                </c:pt>
                <c:pt idx="192">
                  <c:v>78.593000000000004</c:v>
                </c:pt>
                <c:pt idx="193">
                  <c:v>76.948999999999998</c:v>
                </c:pt>
                <c:pt idx="194">
                  <c:v>77.051000000000002</c:v>
                </c:pt>
                <c:pt idx="195">
                  <c:v>79.373000000000005</c:v>
                </c:pt>
                <c:pt idx="196">
                  <c:v>78.305000000000007</c:v>
                </c:pt>
                <c:pt idx="197">
                  <c:v>80.186000000000007</c:v>
                </c:pt>
                <c:pt idx="198">
                  <c:v>78.864000000000004</c:v>
                </c:pt>
                <c:pt idx="199">
                  <c:v>80.796999999999997</c:v>
                </c:pt>
                <c:pt idx="200">
                  <c:v>80.763000000000005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100.28055545356816</c:v>
                </c:pt>
                <c:pt idx="4">
                  <c:v>100.47059703026802</c:v>
                </c:pt>
                <c:pt idx="5">
                  <c:v>100.66015528735747</c:v>
                </c:pt>
                <c:pt idx="6">
                  <c:v>100.84908136510128</c:v>
                </c:pt>
                <c:pt idx="7">
                  <c:v>101.03720433786695</c:v>
                </c:pt>
                <c:pt idx="8">
                  <c:v>101.22432888554184</c:v>
                </c:pt>
                <c:pt idx="9">
                  <c:v>101.41023284112997</c:v>
                </c:pt>
                <c:pt idx="10">
                  <c:v>101.59466463509139</c:v>
                </c:pt>
                <c:pt idx="11">
                  <c:v>101.77734066553595</c:v>
                </c:pt>
                <c:pt idx="12">
                  <c:v>101.95794263383898</c:v>
                </c:pt>
                <c:pt idx="13">
                  <c:v>102.13611489817961</c:v>
                </c:pt>
                <c:pt idx="14">
                  <c:v>102.31146191396721</c:v>
                </c:pt>
                <c:pt idx="15">
                  <c:v>102.48354585213434</c:v>
                </c:pt>
                <c:pt idx="16">
                  <c:v>102.65188451771826</c:v>
                </c:pt>
                <c:pt idx="17">
                  <c:v>102.81594973936805</c:v>
                </c:pt>
                <c:pt idx="18">
                  <c:v>102.97516647889816</c:v>
                </c:pt>
                <c:pt idx="19">
                  <c:v>103.12891304275649</c:v>
                </c:pt>
                <c:pt idx="20">
                  <c:v>103.27652300542996</c:v>
                </c:pt>
                <c:pt idx="21">
                  <c:v>103.41728984617347</c:v>
                </c:pt>
                <c:pt idx="22">
                  <c:v>103.55047596208884</c:v>
                </c:pt>
                <c:pt idx="23">
                  <c:v>103.67532881370829</c:v>
                </c:pt>
                <c:pt idx="24">
                  <c:v>103.79110871369558</c:v>
                </c:pt>
                <c:pt idx="25">
                  <c:v>103.89713549178835</c:v>
                </c:pt>
                <c:pt idx="26">
                  <c:v>103.99286533515966</c:v>
                </c:pt>
                <c:pt idx="27">
                  <c:v>104.07801491735168</c:v>
                </c:pt>
                <c:pt idx="28">
                  <c:v>104.15275783254353</c:v>
                </c:pt>
                <c:pt idx="29">
                  <c:v>104.21802845958639</c:v>
                </c:pt>
                <c:pt idx="30">
                  <c:v>104.27598032580774</c:v>
                </c:pt>
                <c:pt idx="31">
                  <c:v>104.33065863728253</c:v>
                </c:pt>
                <c:pt idx="32">
                  <c:v>104.38895749169968</c:v>
                </c:pt>
                <c:pt idx="33">
                  <c:v>104.46193742654296</c:v>
                </c:pt>
                <c:pt idx="34">
                  <c:v>104.56657267495041</c:v>
                </c:pt>
                <c:pt idx="35">
                  <c:v>104.72797258160773</c:v>
                </c:pt>
                <c:pt idx="36">
                  <c:v>104.98207017588074</c:v>
                </c:pt>
                <c:pt idx="37">
                  <c:v>105.37868600861947</c:v>
                </c:pt>
                <c:pt idx="38">
                  <c:v>105.98475367289593</c:v>
                </c:pt>
                <c:pt idx="39">
                  <c:v>106.88733834771995</c:v>
                </c:pt>
                <c:pt idx="40">
                  <c:v>108.19590471306132</c:v>
                </c:pt>
                <c:pt idx="41">
                  <c:v>110.04312172153725</c:v>
                </c:pt>
                <c:pt idx="42">
                  <c:v>112.58336791017167</c:v>
                </c:pt>
                <c:pt idx="43">
                  <c:v>115.98807095015752</c:v>
                </c:pt>
                <c:pt idx="44">
                  <c:v>120.43713014076658</c:v>
                </c:pt>
                <c:pt idx="45">
                  <c:v>126.10597230838479</c:v>
                </c:pt>
                <c:pt idx="46">
                  <c:v>133.14829638250632</c:v>
                </c:pt>
                <c:pt idx="47">
                  <c:v>141.67523660913969</c:v>
                </c:pt>
                <c:pt idx="48">
                  <c:v>151.73237723141057</c:v>
                </c:pt>
                <c:pt idx="49">
                  <c:v>163.27634278911952</c:v>
                </c:pt>
                <c:pt idx="50">
                  <c:v>176.15134460925125</c:v>
                </c:pt>
                <c:pt idx="51">
                  <c:v>190.06050097591751</c:v>
                </c:pt>
                <c:pt idx="52">
                  <c:v>204.51442161724054</c:v>
                </c:pt>
                <c:pt idx="53">
                  <c:v>218.72620460015781</c:v>
                </c:pt>
                <c:pt idx="54">
                  <c:v>231.43674802570325</c:v>
                </c:pt>
                <c:pt idx="55">
                  <c:v>240.74559522096325</c:v>
                </c:pt>
                <c:pt idx="56">
                  <c:v>244.18694755771506</c:v>
                </c:pt>
                <c:pt idx="57">
                  <c:v>239.36222424139359</c:v>
                </c:pt>
                <c:pt idx="58">
                  <c:v>225.15083204073406</c:v>
                </c:pt>
                <c:pt idx="59">
                  <c:v>202.88311673540474</c:v>
                </c:pt>
                <c:pt idx="60">
                  <c:v>176.47275079866981</c:v>
                </c:pt>
                <c:pt idx="61">
                  <c:v>151.04917761252275</c:v>
                </c:pt>
                <c:pt idx="62">
                  <c:v>130.84409792135199</c:v>
                </c:pt>
                <c:pt idx="63">
                  <c:v>117.75432955578093</c:v>
                </c:pt>
                <c:pt idx="64">
                  <c:v>111.3798928664183</c:v>
                </c:pt>
                <c:pt idx="65">
                  <c:v>110.12045633373421</c:v>
                </c:pt>
                <c:pt idx="66">
                  <c:v>112.33330561681063</c:v>
                </c:pt>
                <c:pt idx="67">
                  <c:v>116.91801373029404</c:v>
                </c:pt>
                <c:pt idx="68">
                  <c:v>123.33573549539953</c:v>
                </c:pt>
                <c:pt idx="69">
                  <c:v>131.37724214202282</c:v>
                </c:pt>
                <c:pt idx="70">
                  <c:v>140.93002941962857</c:v>
                </c:pt>
                <c:pt idx="71">
                  <c:v>151.82630953646242</c:v>
                </c:pt>
                <c:pt idx="72">
                  <c:v>163.74934936293201</c:v>
                </c:pt>
                <c:pt idx="73">
                  <c:v>176.14057111117242</c:v>
                </c:pt>
                <c:pt idx="74">
                  <c:v>188.05026733005641</c:v>
                </c:pt>
                <c:pt idx="75">
                  <c:v>197.93420004997287</c:v>
                </c:pt>
                <c:pt idx="76">
                  <c:v>203.5693120356905</c:v>
                </c:pt>
                <c:pt idx="77">
                  <c:v>202.45487213435072</c:v>
                </c:pt>
                <c:pt idx="78">
                  <c:v>192.93474976541759</c:v>
                </c:pt>
                <c:pt idx="79">
                  <c:v>175.58357728479967</c:v>
                </c:pt>
                <c:pt idx="80">
                  <c:v>153.69022570072588</c:v>
                </c:pt>
                <c:pt idx="81">
                  <c:v>132.02875177379397</c:v>
                </c:pt>
                <c:pt idx="82">
                  <c:v>114.59111098908538</c:v>
                </c:pt>
                <c:pt idx="83">
                  <c:v>102.98798587123653</c:v>
                </c:pt>
                <c:pt idx="84">
                  <c:v>96.532947868115343</c:v>
                </c:pt>
                <c:pt idx="85">
                  <c:v>93.475246639031226</c:v>
                </c:pt>
                <c:pt idx="86">
                  <c:v>92.181392946637331</c:v>
                </c:pt>
                <c:pt idx="87">
                  <c:v>91.624954078962261</c:v>
                </c:pt>
                <c:pt idx="88">
                  <c:v>91.320449437989282</c:v>
                </c:pt>
                <c:pt idx="89">
                  <c:v>91.087672004171267</c:v>
                </c:pt>
                <c:pt idx="90">
                  <c:v>90.87316213534497</c:v>
                </c:pt>
                <c:pt idx="91">
                  <c:v>90.664419478758987</c:v>
                </c:pt>
                <c:pt idx="92">
                  <c:v>90.459812295004767</c:v>
                </c:pt>
                <c:pt idx="93">
                  <c:v>90.260651859728256</c:v>
                </c:pt>
                <c:pt idx="94">
                  <c:v>90.069894074220642</c:v>
                </c:pt>
                <c:pt idx="95">
                  <c:v>89.892489525849513</c:v>
                </c:pt>
                <c:pt idx="96">
                  <c:v>89.736156166022212</c:v>
                </c:pt>
                <c:pt idx="97">
                  <c:v>89.612256758711183</c:v>
                </c:pt>
                <c:pt idx="98">
                  <c:v>89.536554385582434</c:v>
                </c:pt>
                <c:pt idx="99">
                  <c:v>89.529532607381796</c:v>
                </c:pt>
                <c:pt idx="100">
                  <c:v>89.615874866241583</c:v>
                </c:pt>
                <c:pt idx="101">
                  <c:v>89.822674259748197</c:v>
                </c:pt>
                <c:pt idx="102">
                  <c:v>90.17603495816725</c:v>
                </c:pt>
                <c:pt idx="103">
                  <c:v>90.695900358039225</c:v>
                </c:pt>
                <c:pt idx="104">
                  <c:v>91.38899642481887</c:v>
                </c:pt>
                <c:pt idx="105">
                  <c:v>92.239349192433892</c:v>
                </c:pt>
                <c:pt idx="106">
                  <c:v>93.195044953046988</c:v>
                </c:pt>
                <c:pt idx="107">
                  <c:v>94.150953988166975</c:v>
                </c:pt>
                <c:pt idx="108">
                  <c:v>94.934653465804985</c:v>
                </c:pt>
                <c:pt idx="109">
                  <c:v>95.317242677636017</c:v>
                </c:pt>
                <c:pt idx="110">
                  <c:v>95.076356160247613</c:v>
                </c:pt>
                <c:pt idx="111">
                  <c:v>94.108627752473495</c:v>
                </c:pt>
                <c:pt idx="112">
                  <c:v>92.527273410654573</c:v>
                </c:pt>
                <c:pt idx="113">
                  <c:v>90.652745870972197</c:v>
                </c:pt>
                <c:pt idx="114">
                  <c:v>88.87284717988021</c:v>
                </c:pt>
                <c:pt idx="115">
                  <c:v>87.464868529856446</c:v>
                </c:pt>
                <c:pt idx="116">
                  <c:v>86.507081647796468</c:v>
                </c:pt>
                <c:pt idx="117">
                  <c:v>85.918889850914184</c:v>
                </c:pt>
                <c:pt idx="118">
                  <c:v>85.562897249330092</c:v>
                </c:pt>
                <c:pt idx="119">
                  <c:v>85.323779692150978</c:v>
                </c:pt>
                <c:pt idx="120">
                  <c:v>85.133391593588811</c:v>
                </c:pt>
                <c:pt idx="121">
                  <c:v>84.960978700470463</c:v>
                </c:pt>
                <c:pt idx="122">
                  <c:v>84.795958480852818</c:v>
                </c:pt>
                <c:pt idx="123">
                  <c:v>84.636680914195296</c:v>
                </c:pt>
                <c:pt idx="124">
                  <c:v>84.486517463241313</c:v>
                </c:pt>
                <c:pt idx="125">
                  <c:v>84.355001502933618</c:v>
                </c:pt>
                <c:pt idx="126">
                  <c:v>84.262100610150213</c:v>
                </c:pt>
                <c:pt idx="127">
                  <c:v>84.243543734199292</c:v>
                </c:pt>
                <c:pt idx="128">
                  <c:v>84.35304456623841</c:v>
                </c:pt>
                <c:pt idx="129">
                  <c:v>84.654640717783565</c:v>
                </c:pt>
                <c:pt idx="130">
                  <c:v>85.19894901332141</c:v>
                </c:pt>
                <c:pt idx="131">
                  <c:v>85.984953308577843</c:v>
                </c:pt>
                <c:pt idx="132">
                  <c:v>86.923321733924155</c:v>
                </c:pt>
                <c:pt idx="133">
                  <c:v>87.828640785873915</c:v>
                </c:pt>
                <c:pt idx="134">
                  <c:v>88.462049061263869</c:v>
                </c:pt>
                <c:pt idx="135">
                  <c:v>88.617613215658423</c:v>
                </c:pt>
                <c:pt idx="136">
                  <c:v>88.211524258120676</c:v>
                </c:pt>
                <c:pt idx="137">
                  <c:v>87.321844691181639</c:v>
                </c:pt>
                <c:pt idx="138">
                  <c:v>86.153241521400972</c:v>
                </c:pt>
                <c:pt idx="139">
                  <c:v>84.948307536721273</c:v>
                </c:pt>
                <c:pt idx="140">
                  <c:v>83.897724787826604</c:v>
                </c:pt>
                <c:pt idx="141">
                  <c:v>83.093671454275764</c:v>
                </c:pt>
                <c:pt idx="142">
                  <c:v>82.536272081988471</c:v>
                </c:pt>
                <c:pt idx="143">
                  <c:v>82.171772122756465</c:v>
                </c:pt>
                <c:pt idx="144">
                  <c:v>81.933045154364422</c:v>
                </c:pt>
                <c:pt idx="145">
                  <c:v>81.764650780623612</c:v>
                </c:pt>
                <c:pt idx="146">
                  <c:v>81.630497222374032</c:v>
                </c:pt>
                <c:pt idx="147">
                  <c:v>81.510960970980477</c:v>
                </c:pt>
                <c:pt idx="148">
                  <c:v>81.396863755406542</c:v>
                </c:pt>
                <c:pt idx="149">
                  <c:v>81.284423269162346</c:v>
                </c:pt>
                <c:pt idx="150">
                  <c:v>81.172215866555476</c:v>
                </c:pt>
                <c:pt idx="151">
                  <c:v>81.059711933846998</c:v>
                </c:pt>
                <c:pt idx="152">
                  <c:v>80.946684726874608</c:v>
                </c:pt>
                <c:pt idx="153">
                  <c:v>80.83300604094326</c:v>
                </c:pt>
                <c:pt idx="154">
                  <c:v>80.718584647319432</c:v>
                </c:pt>
                <c:pt idx="155">
                  <c:v>80.603349578415433</c:v>
                </c:pt>
                <c:pt idx="156">
                  <c:v>80.487245507028234</c:v>
                </c:pt>
                <c:pt idx="157">
                  <c:v>80.370230902541948</c:v>
                </c:pt>
                <c:pt idx="158">
                  <c:v>80.252276701601332</c:v>
                </c:pt>
                <c:pt idx="159">
                  <c:v>80.133365040642133</c:v>
                </c:pt>
                <c:pt idx="160">
                  <c:v>80.01348799488153</c:v>
                </c:pt>
                <c:pt idx="161">
                  <c:v>79.892646339830463</c:v>
                </c:pt>
                <c:pt idx="162">
                  <c:v>79.770848358041377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100.28055545356133</c:v>
                </c:pt>
                <c:pt idx="4">
                  <c:v>100.47059703024784</c:v>
                </c:pt>
                <c:pt idx="5">
                  <c:v>100.66015528729898</c:v>
                </c:pt>
                <c:pt idx="6">
                  <c:v>100.84908136493496</c:v>
                </c:pt>
                <c:pt idx="7">
                  <c:v>101.03720433740305</c:v>
                </c:pt>
                <c:pt idx="8">
                  <c:v>101.22432888427274</c:v>
                </c:pt>
                <c:pt idx="9">
                  <c:v>101.41023283772459</c:v>
                </c:pt>
                <c:pt idx="10">
                  <c:v>101.59466462612883</c:v>
                </c:pt>
                <c:pt idx="11">
                  <c:v>101.77734064239952</c:v>
                </c:pt>
                <c:pt idx="12">
                  <c:v>101.95794257525777</c:v>
                </c:pt>
                <c:pt idx="13">
                  <c:v>102.1361147526946</c:v>
                </c:pt>
                <c:pt idx="14">
                  <c:v>102.31146155958169</c:v>
                </c:pt>
                <c:pt idx="15">
                  <c:v>102.48354500543059</c:v>
                </c:pt>
                <c:pt idx="16">
                  <c:v>102.65188253352113</c:v>
                </c:pt>
                <c:pt idx="17">
                  <c:v>102.81594517862128</c:v>
                </c:pt>
                <c:pt idx="18">
                  <c:v>102.975156196725</c:v>
                </c:pt>
                <c:pt idx="19">
                  <c:v>103.12889030583409</c:v>
                </c:pt>
                <c:pt idx="20">
                  <c:v>103.27647369074559</c:v>
                </c:pt>
                <c:pt idx="21">
                  <c:v>103.41718493574811</c:v>
                </c:pt>
                <c:pt idx="22">
                  <c:v>103.55025705549178</c:v>
                </c:pt>
                <c:pt idx="23">
                  <c:v>103.67488079426332</c:v>
                </c:pt>
                <c:pt idx="24">
                  <c:v>103.79020935551479</c:v>
                </c:pt>
                <c:pt idx="25">
                  <c:v>103.89536470477958</c:v>
                </c:pt>
                <c:pt idx="26">
                  <c:v>103.98944555824103</c:v>
                </c:pt>
                <c:pt idx="27">
                  <c:v>104.07153712476287</c:v>
                </c:pt>
                <c:pt idx="28">
                  <c:v>104.14072261037302</c:v>
                </c:pt>
                <c:pt idx="29">
                  <c:v>104.19609642120786</c:v>
                </c:pt>
                <c:pt idx="30">
                  <c:v>104.23677891522165</c:v>
                </c:pt>
                <c:pt idx="31">
                  <c:v>104.26193245749522</c:v>
                </c:pt>
                <c:pt idx="32">
                  <c:v>104.27077843332403</c:v>
                </c:pt>
                <c:pt idx="33">
                  <c:v>104.26261477361919</c:v>
                </c:pt>
                <c:pt idx="34">
                  <c:v>104.23683345607148</c:v>
                </c:pt>
                <c:pt idx="35">
                  <c:v>104.19293737144652</c:v>
                </c:pt>
                <c:pt idx="36">
                  <c:v>104.13055589588117</c:v>
                </c:pt>
                <c:pt idx="37">
                  <c:v>104.04945849495437</c:v>
                </c:pt>
                <c:pt idx="38">
                  <c:v>103.9495657096153</c:v>
                </c:pt>
                <c:pt idx="39">
                  <c:v>103.83095694098677</c:v>
                </c:pt>
                <c:pt idx="40">
                  <c:v>103.69387456023939</c:v>
                </c:pt>
                <c:pt idx="41">
                  <c:v>103.53872401673782</c:v>
                </c:pt>
                <c:pt idx="42">
                  <c:v>103.36606979408161</c:v>
                </c:pt>
                <c:pt idx="43">
                  <c:v>103.17662725766718</c:v>
                </c:pt>
                <c:pt idx="44">
                  <c:v>102.97125063482305</c:v>
                </c:pt>
                <c:pt idx="45">
                  <c:v>102.75091755439186</c:v>
                </c:pt>
                <c:pt idx="46">
                  <c:v>102.51671073261195</c:v>
                </c:pt>
                <c:pt idx="47">
                  <c:v>102.26979751441993</c:v>
                </c:pt>
                <c:pt idx="48">
                  <c:v>102.01140805563645</c:v>
                </c:pt>
                <c:pt idx="49">
                  <c:v>101.74281295812386</c:v>
                </c:pt>
                <c:pt idx="50">
                  <c:v>101.46530114776127</c:v>
                </c:pt>
                <c:pt idx="51">
                  <c:v>101.18015871904338</c:v>
                </c:pt>
                <c:pt idx="52">
                  <c:v>100.88864936870029</c:v>
                </c:pt>
                <c:pt idx="53">
                  <c:v>100.59199691453448</c:v>
                </c:pt>
                <c:pt idx="54">
                  <c:v>100.29137025609489</c:v>
                </c:pt>
                <c:pt idx="55">
                  <c:v>99.987870991887291</c:v>
                </c:pt>
                <c:pt idx="56">
                  <c:v>99.68252377317944</c:v>
                </c:pt>
                <c:pt idx="57">
                  <c:v>99.376269354662185</c:v>
                </c:pt>
                <c:pt idx="58">
                  <c:v>99.069960202415444</c:v>
                </c:pt>
                <c:pt idx="59">
                  <c:v>98.764358442533435</c:v>
                </c:pt>
                <c:pt idx="60">
                  <c:v>98.460135879931826</c:v>
                </c:pt>
                <c:pt idx="61">
                  <c:v>98.157875785075348</c:v>
                </c:pt>
                <c:pt idx="62">
                  <c:v>97.858076134126179</c:v>
                </c:pt>
                <c:pt idx="63">
                  <c:v>97.5611539920382</c:v>
                </c:pt>
                <c:pt idx="64">
                  <c:v>97.267450744790111</c:v>
                </c:pt>
                <c:pt idx="65">
                  <c:v>96.977237912662375</c:v>
                </c:pt>
                <c:pt idx="66">
                  <c:v>96.690723307905984</c:v>
                </c:pt>
                <c:pt idx="67">
                  <c:v>96.408057334474165</c:v>
                </c:pt>
                <c:pt idx="68">
                  <c:v>96.129339262363146</c:v>
                </c:pt>
                <c:pt idx="69">
                  <c:v>95.854623342776776</c:v>
                </c:pt>
                <c:pt idx="70">
                  <c:v>95.583924661537608</c:v>
                </c:pt>
                <c:pt idx="71">
                  <c:v>95.317224656129468</c:v>
                </c:pt>
                <c:pt idx="72">
                  <c:v>95.054476246056268</c:v>
                </c:pt>
                <c:pt idx="73">
                  <c:v>94.795608546728502</c:v>
                </c:pt>
                <c:pt idx="74">
                  <c:v>94.540531153941401</c:v>
                </c:pt>
                <c:pt idx="75">
                  <c:v>94.289137999442715</c:v>
                </c:pt>
                <c:pt idx="76">
                  <c:v>94.041310788443667</c:v>
                </c:pt>
                <c:pt idx="77">
                  <c:v>93.79692203759943</c:v>
                </c:pt>
                <c:pt idx="78">
                  <c:v>93.555837737372528</c:v>
                </c:pt>
                <c:pt idx="79">
                  <c:v>93.31791966618772</c:v>
                </c:pt>
                <c:pt idx="80">
                  <c:v>93.083027385750768</c:v>
                </c:pt>
                <c:pt idx="81">
                  <c:v>92.85101994765958</c:v>
                </c:pt>
                <c:pt idx="82">
                  <c:v>92.621757341268946</c:v>
                </c:pt>
                <c:pt idx="83">
                  <c:v>92.395101711919082</c:v>
                </c:pt>
                <c:pt idx="84">
                  <c:v>92.170918377301206</c:v>
                </c:pt>
                <c:pt idx="85">
                  <c:v>91.949076668075605</c:v>
                </c:pt>
                <c:pt idx="86">
                  <c:v>91.729450617003934</c:v>
                </c:pt>
                <c:pt idx="87">
                  <c:v>91.511919518910119</c:v>
                </c:pt>
                <c:pt idx="88">
                  <c:v>91.29636838181554</c:v>
                </c:pt>
                <c:pt idx="89">
                  <c:v>91.082688287658655</c:v>
                </c:pt>
                <c:pt idx="90">
                  <c:v>90.870776679143418</c:v>
                </c:pt>
                <c:pt idx="91">
                  <c:v>90.660537587486957</c:v>
                </c:pt>
                <c:pt idx="92">
                  <c:v>90.451881814166214</c:v>
                </c:pt>
                <c:pt idx="93">
                  <c:v>90.244727078197499</c:v>
                </c:pt>
                <c:pt idx="94">
                  <c:v>90.038998139018119</c:v>
                </c:pt>
                <c:pt idx="95">
                  <c:v>89.834626903662894</c:v>
                </c:pt>
                <c:pt idx="96">
                  <c:v>89.631552525628521</c:v>
                </c:pt>
                <c:pt idx="97">
                  <c:v>89.429721501570853</c:v>
                </c:pt>
                <c:pt idx="98">
                  <c:v>89.229087770770732</c:v>
                </c:pt>
                <c:pt idx="99">
                  <c:v>89.029612821100727</c:v>
                </c:pt>
                <c:pt idx="100">
                  <c:v>88.831265804010101</c:v>
                </c:pt>
                <c:pt idx="101">
                  <c:v>88.634023659787388</c:v>
                </c:pt>
                <c:pt idx="102">
                  <c:v>88.437871253036874</c:v>
                </c:pt>
                <c:pt idx="103">
                  <c:v>88.242801516890097</c:v>
                </c:pt>
                <c:pt idx="104">
                  <c:v>88.048815602944543</c:v>
                </c:pt>
                <c:pt idx="105">
                  <c:v>87.855923032262041</c:v>
                </c:pt>
                <c:pt idx="106">
                  <c:v>87.664141840955011</c:v>
                </c:pt>
                <c:pt idx="107">
                  <c:v>87.47349871194038</c:v>
                </c:pt>
                <c:pt idx="108">
                  <c:v>87.284029082355573</c:v>
                </c:pt>
                <c:pt idx="109">
                  <c:v>87.09577721393741</c:v>
                </c:pt>
                <c:pt idx="110">
                  <c:v>86.908796211410078</c:v>
                </c:pt>
                <c:pt idx="111">
                  <c:v>86.723147971683247</c:v>
                </c:pt>
                <c:pt idx="112">
                  <c:v>86.538903044531693</c:v>
                </c:pt>
                <c:pt idx="113">
                  <c:v>86.35614038354629</c:v>
                </c:pt>
                <c:pt idx="114">
                  <c:v>86.174946964687166</c:v>
                </c:pt>
                <c:pt idx="115">
                  <c:v>85.995417248938992</c:v>
                </c:pt>
                <c:pt idx="116">
                  <c:v>85.817652465608944</c:v>
                </c:pt>
                <c:pt idx="117">
                  <c:v>85.641759693978997</c:v>
                </c:pt>
                <c:pt idx="118">
                  <c:v>85.467850723604982</c:v>
                </c:pt>
                <c:pt idx="119">
                  <c:v>85.296040677802438</c:v>
                </c:pt>
                <c:pt idx="120">
                  <c:v>85.126446390994943</c:v>
                </c:pt>
                <c:pt idx="121">
                  <c:v>84.959184538770032</c:v>
                </c:pt>
                <c:pt idx="122">
                  <c:v>84.794369529712242</c:v>
                </c:pt>
                <c:pt idx="123">
                  <c:v>84.632111180228449</c:v>
                </c:pt>
                <c:pt idx="124">
                  <c:v>84.472512207307773</c:v>
                </c:pt>
                <c:pt idx="125">
                  <c:v>84.315665588900828</c:v>
                </c:pt>
                <c:pt idx="126">
                  <c:v>84.161651856547763</c:v>
                </c:pt>
                <c:pt idx="127">
                  <c:v>84.010536398999719</c:v>
                </c:pt>
                <c:pt idx="128">
                  <c:v>83.86236686765065</c:v>
                </c:pt>
                <c:pt idx="129">
                  <c:v>83.71717078332594</c:v>
                </c:pt>
                <c:pt idx="130">
                  <c:v>83.57495344809324</c:v>
                </c:pt>
                <c:pt idx="131">
                  <c:v>83.435696264179924</c:v>
                </c:pt>
                <c:pt idx="132">
                  <c:v>83.299355554052113</c:v>
                </c:pt>
                <c:pt idx="133">
                  <c:v>83.165861960967476</c:v>
                </c:pt>
                <c:pt idx="134">
                  <c:v>83.035120488189349</c:v>
                </c:pt>
                <c:pt idx="135">
                  <c:v>82.907011208516323</c:v>
                </c:pt>
                <c:pt idx="136">
                  <c:v>82.781390645429639</c:v>
                </c:pt>
                <c:pt idx="137">
                  <c:v>82.658093795069419</c:v>
                </c:pt>
                <c:pt idx="138">
                  <c:v>82.536936726809444</c:v>
                </c:pt>
                <c:pt idx="139">
                  <c:v>82.417719671841553</c:v>
                </c:pt>
                <c:pt idx="140">
                  <c:v>82.300230486123709</c:v>
                </c:pt>
                <c:pt idx="141">
                  <c:v>82.18424835803728</c:v>
                </c:pt>
                <c:pt idx="142">
                  <c:v>82.069547623223713</c:v>
                </c:pt>
                <c:pt idx="143">
                  <c:v>81.955901549647109</c:v>
                </c:pt>
                <c:pt idx="144">
                  <c:v>81.84308596450208</c:v>
                </c:pt>
                <c:pt idx="145">
                  <c:v>81.730882610023798</c:v>
                </c:pt>
                <c:pt idx="146">
                  <c:v>81.619082135916997</c:v>
                </c:pt>
                <c:pt idx="147">
                  <c:v>81.507486660067784</c:v>
                </c:pt>
                <c:pt idx="148">
                  <c:v>81.395911854436335</c:v>
                </c:pt>
                <c:pt idx="149">
                  <c:v>81.284188537691733</c:v>
                </c:pt>
                <c:pt idx="150">
                  <c:v>81.172163778683966</c:v>
                </c:pt>
                <c:pt idx="151">
                  <c:v>81.059701534099531</c:v>
                </c:pt>
                <c:pt idx="152">
                  <c:v>80.946682858902591</c:v>
                </c:pt>
                <c:pt idx="153">
                  <c:v>80.833005739139466</c:v>
                </c:pt>
                <c:pt idx="154">
                  <c:v>80.718584603462773</c:v>
                </c:pt>
                <c:pt idx="155">
                  <c:v>80.603349572684081</c:v>
                </c:pt>
                <c:pt idx="156">
                  <c:v>80.487245506354725</c:v>
                </c:pt>
                <c:pt idx="157">
                  <c:v>80.37023090247078</c:v>
                </c:pt>
                <c:pt idx="158">
                  <c:v>80.252276701594567</c:v>
                </c:pt>
                <c:pt idx="159">
                  <c:v>80.13336504064155</c:v>
                </c:pt>
                <c:pt idx="160">
                  <c:v>80.013487994881487</c:v>
                </c:pt>
                <c:pt idx="161">
                  <c:v>79.892646339830463</c:v>
                </c:pt>
                <c:pt idx="162">
                  <c:v>79.770848358041377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101.271</c:v>
                </c:pt>
                <c:pt idx="1">
                  <c:v>99.067999999999998</c:v>
                </c:pt>
                <c:pt idx="2">
                  <c:v>98.712000000000003</c:v>
                </c:pt>
                <c:pt idx="3">
                  <c:v>100.52500000000001</c:v>
                </c:pt>
                <c:pt idx="4">
                  <c:v>99.948999999999998</c:v>
                </c:pt>
                <c:pt idx="5">
                  <c:v>99.626999999999995</c:v>
                </c:pt>
                <c:pt idx="6">
                  <c:v>99.677999999999997</c:v>
                </c:pt>
                <c:pt idx="7">
                  <c:v>96.558999999999997</c:v>
                </c:pt>
                <c:pt idx="8">
                  <c:v>99.168999999999997</c:v>
                </c:pt>
                <c:pt idx="9">
                  <c:v>99.915000000000006</c:v>
                </c:pt>
                <c:pt idx="10">
                  <c:v>98.881</c:v>
                </c:pt>
                <c:pt idx="11">
                  <c:v>96.983000000000004</c:v>
                </c:pt>
                <c:pt idx="12">
                  <c:v>97.983000000000004</c:v>
                </c:pt>
                <c:pt idx="13">
                  <c:v>99.694999999999993</c:v>
                </c:pt>
                <c:pt idx="14">
                  <c:v>100.712</c:v>
                </c:pt>
                <c:pt idx="15">
                  <c:v>100.661</c:v>
                </c:pt>
                <c:pt idx="16">
                  <c:v>100.35599999999999</c:v>
                </c:pt>
                <c:pt idx="17">
                  <c:v>98.78</c:v>
                </c:pt>
                <c:pt idx="18">
                  <c:v>98.034000000000006</c:v>
                </c:pt>
                <c:pt idx="19">
                  <c:v>98.965999999999994</c:v>
                </c:pt>
                <c:pt idx="20">
                  <c:v>100.407</c:v>
                </c:pt>
                <c:pt idx="21">
                  <c:v>99.593000000000004</c:v>
                </c:pt>
                <c:pt idx="22">
                  <c:v>101.169</c:v>
                </c:pt>
                <c:pt idx="23">
                  <c:v>100.52500000000001</c:v>
                </c:pt>
                <c:pt idx="24">
                  <c:v>98.084999999999994</c:v>
                </c:pt>
                <c:pt idx="25">
                  <c:v>100.661</c:v>
                </c:pt>
                <c:pt idx="26">
                  <c:v>100.932</c:v>
                </c:pt>
                <c:pt idx="27">
                  <c:v>98.983000000000004</c:v>
                </c:pt>
                <c:pt idx="28">
                  <c:v>102.271</c:v>
                </c:pt>
                <c:pt idx="29">
                  <c:v>100.831</c:v>
                </c:pt>
                <c:pt idx="30">
                  <c:v>101.797</c:v>
                </c:pt>
                <c:pt idx="31">
                  <c:v>102.18600000000001</c:v>
                </c:pt>
                <c:pt idx="32">
                  <c:v>104.661</c:v>
                </c:pt>
                <c:pt idx="33">
                  <c:v>103.542</c:v>
                </c:pt>
                <c:pt idx="34">
                  <c:v>104.52500000000001</c:v>
                </c:pt>
                <c:pt idx="35">
                  <c:v>101.08499999999999</c:v>
                </c:pt>
                <c:pt idx="36">
                  <c:v>105.47499999999999</c:v>
                </c:pt>
                <c:pt idx="37">
                  <c:v>104.271</c:v>
                </c:pt>
                <c:pt idx="38">
                  <c:v>102.96599999999999</c:v>
                </c:pt>
                <c:pt idx="39">
                  <c:v>105.57599999999999</c:v>
                </c:pt>
                <c:pt idx="40">
                  <c:v>105.864</c:v>
                </c:pt>
                <c:pt idx="41">
                  <c:v>110.08499999999999</c:v>
                </c:pt>
                <c:pt idx="42">
                  <c:v>107.47499999999999</c:v>
                </c:pt>
                <c:pt idx="43">
                  <c:v>111.15300000000001</c:v>
                </c:pt>
                <c:pt idx="44">
                  <c:v>114.102</c:v>
                </c:pt>
                <c:pt idx="45">
                  <c:v>120.271</c:v>
                </c:pt>
                <c:pt idx="46">
                  <c:v>126.542</c:v>
                </c:pt>
                <c:pt idx="47">
                  <c:v>138.119</c:v>
                </c:pt>
                <c:pt idx="48">
                  <c:v>153.03399999999999</c:v>
                </c:pt>
                <c:pt idx="49">
                  <c:v>170.93199999999999</c:v>
                </c:pt>
                <c:pt idx="50">
                  <c:v>188.52500000000001</c:v>
                </c:pt>
                <c:pt idx="51">
                  <c:v>207.119</c:v>
                </c:pt>
                <c:pt idx="52">
                  <c:v>219.864</c:v>
                </c:pt>
                <c:pt idx="53">
                  <c:v>229.203</c:v>
                </c:pt>
                <c:pt idx="54">
                  <c:v>234.203</c:v>
                </c:pt>
                <c:pt idx="55">
                  <c:v>235.881</c:v>
                </c:pt>
                <c:pt idx="56">
                  <c:v>234.62700000000001</c:v>
                </c:pt>
                <c:pt idx="57">
                  <c:v>228.458</c:v>
                </c:pt>
                <c:pt idx="58">
                  <c:v>214.15299999999999</c:v>
                </c:pt>
                <c:pt idx="59">
                  <c:v>192.15299999999999</c:v>
                </c:pt>
                <c:pt idx="60">
                  <c:v>157.322</c:v>
                </c:pt>
                <c:pt idx="61">
                  <c:v>124.169</c:v>
                </c:pt>
                <c:pt idx="62">
                  <c:v>102.407</c:v>
                </c:pt>
                <c:pt idx="63">
                  <c:v>96.965999999999994</c:v>
                </c:pt>
                <c:pt idx="64">
                  <c:v>98.542000000000002</c:v>
                </c:pt>
                <c:pt idx="65">
                  <c:v>99.203000000000003</c:v>
                </c:pt>
                <c:pt idx="66">
                  <c:v>101.983</c:v>
                </c:pt>
                <c:pt idx="67">
                  <c:v>108.559</c:v>
                </c:pt>
                <c:pt idx="68">
                  <c:v>115.881</c:v>
                </c:pt>
                <c:pt idx="69">
                  <c:v>129.49199999999999</c:v>
                </c:pt>
                <c:pt idx="70">
                  <c:v>143.62700000000001</c:v>
                </c:pt>
                <c:pt idx="71">
                  <c:v>160.93199999999999</c:v>
                </c:pt>
                <c:pt idx="72">
                  <c:v>176.06800000000001</c:v>
                </c:pt>
                <c:pt idx="73">
                  <c:v>187.69499999999999</c:v>
                </c:pt>
                <c:pt idx="74">
                  <c:v>196.661</c:v>
                </c:pt>
                <c:pt idx="75">
                  <c:v>200.62700000000001</c:v>
                </c:pt>
                <c:pt idx="76">
                  <c:v>202.35599999999999</c:v>
                </c:pt>
                <c:pt idx="77">
                  <c:v>198.96600000000001</c:v>
                </c:pt>
                <c:pt idx="78">
                  <c:v>186.94900000000001</c:v>
                </c:pt>
                <c:pt idx="79">
                  <c:v>164.18600000000001</c:v>
                </c:pt>
                <c:pt idx="80">
                  <c:v>134.017</c:v>
                </c:pt>
                <c:pt idx="81">
                  <c:v>107.23699999999999</c:v>
                </c:pt>
                <c:pt idx="82">
                  <c:v>94.135999999999996</c:v>
                </c:pt>
                <c:pt idx="83">
                  <c:v>88.813999999999993</c:v>
                </c:pt>
                <c:pt idx="84">
                  <c:v>91.153000000000006</c:v>
                </c:pt>
                <c:pt idx="85">
                  <c:v>89.78</c:v>
                </c:pt>
                <c:pt idx="86">
                  <c:v>89.507999999999996</c:v>
                </c:pt>
                <c:pt idx="87">
                  <c:v>87.763000000000005</c:v>
                </c:pt>
                <c:pt idx="88">
                  <c:v>89.712000000000003</c:v>
                </c:pt>
                <c:pt idx="89">
                  <c:v>88.525000000000006</c:v>
                </c:pt>
                <c:pt idx="90">
                  <c:v>90.203000000000003</c:v>
                </c:pt>
                <c:pt idx="91">
                  <c:v>90.78</c:v>
                </c:pt>
                <c:pt idx="92">
                  <c:v>90.236999999999995</c:v>
                </c:pt>
                <c:pt idx="93">
                  <c:v>90.186000000000007</c:v>
                </c:pt>
                <c:pt idx="94">
                  <c:v>88.525000000000006</c:v>
                </c:pt>
                <c:pt idx="95">
                  <c:v>88.712000000000003</c:v>
                </c:pt>
                <c:pt idx="96">
                  <c:v>91.897999999999996</c:v>
                </c:pt>
                <c:pt idx="97">
                  <c:v>90.694999999999993</c:v>
                </c:pt>
                <c:pt idx="98">
                  <c:v>90.457999999999998</c:v>
                </c:pt>
                <c:pt idx="99">
                  <c:v>88.322000000000003</c:v>
                </c:pt>
                <c:pt idx="100">
                  <c:v>87.542000000000002</c:v>
                </c:pt>
                <c:pt idx="101">
                  <c:v>88.168999999999997</c:v>
                </c:pt>
                <c:pt idx="102">
                  <c:v>89.542000000000002</c:v>
                </c:pt>
                <c:pt idx="103">
                  <c:v>89.525000000000006</c:v>
                </c:pt>
                <c:pt idx="104">
                  <c:v>90.763000000000005</c:v>
                </c:pt>
                <c:pt idx="105">
                  <c:v>93.728999999999999</c:v>
                </c:pt>
                <c:pt idx="106">
                  <c:v>95.965999999999994</c:v>
                </c:pt>
                <c:pt idx="107">
                  <c:v>95.745999999999995</c:v>
                </c:pt>
                <c:pt idx="108">
                  <c:v>98.492000000000004</c:v>
                </c:pt>
                <c:pt idx="109">
                  <c:v>99.831000000000003</c:v>
                </c:pt>
                <c:pt idx="110">
                  <c:v>97.102000000000004</c:v>
                </c:pt>
                <c:pt idx="111">
                  <c:v>95.254000000000005</c:v>
                </c:pt>
                <c:pt idx="112">
                  <c:v>93.745999999999995</c:v>
                </c:pt>
                <c:pt idx="113">
                  <c:v>89.406999999999996</c:v>
                </c:pt>
                <c:pt idx="114">
                  <c:v>88.796999999999997</c:v>
                </c:pt>
                <c:pt idx="115">
                  <c:v>87.813999999999993</c:v>
                </c:pt>
                <c:pt idx="116">
                  <c:v>83.373000000000005</c:v>
                </c:pt>
                <c:pt idx="117">
                  <c:v>84.119</c:v>
                </c:pt>
                <c:pt idx="118">
                  <c:v>84.203000000000003</c:v>
                </c:pt>
                <c:pt idx="119">
                  <c:v>84.373000000000005</c:v>
                </c:pt>
                <c:pt idx="120">
                  <c:v>84.424000000000007</c:v>
                </c:pt>
                <c:pt idx="121">
                  <c:v>84.796999999999997</c:v>
                </c:pt>
                <c:pt idx="122">
                  <c:v>84.831000000000003</c:v>
                </c:pt>
                <c:pt idx="123">
                  <c:v>84.507999999999996</c:v>
                </c:pt>
                <c:pt idx="124">
                  <c:v>83.745999999999995</c:v>
                </c:pt>
                <c:pt idx="125">
                  <c:v>84.677999999999997</c:v>
                </c:pt>
                <c:pt idx="126">
                  <c:v>85.39</c:v>
                </c:pt>
                <c:pt idx="127">
                  <c:v>83.831000000000003</c:v>
                </c:pt>
                <c:pt idx="128">
                  <c:v>84.067999999999998</c:v>
                </c:pt>
                <c:pt idx="129">
                  <c:v>85.831000000000003</c:v>
                </c:pt>
                <c:pt idx="130">
                  <c:v>83.492000000000004</c:v>
                </c:pt>
                <c:pt idx="131">
                  <c:v>86.355999999999995</c:v>
                </c:pt>
                <c:pt idx="132">
                  <c:v>88.542000000000002</c:v>
                </c:pt>
                <c:pt idx="133">
                  <c:v>87.186000000000007</c:v>
                </c:pt>
                <c:pt idx="134">
                  <c:v>89.39</c:v>
                </c:pt>
                <c:pt idx="135">
                  <c:v>92.61</c:v>
                </c:pt>
                <c:pt idx="136">
                  <c:v>91.948999999999998</c:v>
                </c:pt>
                <c:pt idx="137">
                  <c:v>88.236999999999995</c:v>
                </c:pt>
                <c:pt idx="138">
                  <c:v>89.203000000000003</c:v>
                </c:pt>
                <c:pt idx="139">
                  <c:v>85.661000000000001</c:v>
                </c:pt>
                <c:pt idx="140">
                  <c:v>83.119</c:v>
                </c:pt>
                <c:pt idx="141">
                  <c:v>82.525000000000006</c:v>
                </c:pt>
                <c:pt idx="142">
                  <c:v>81.119</c:v>
                </c:pt>
                <c:pt idx="143">
                  <c:v>82.558999999999997</c:v>
                </c:pt>
                <c:pt idx="144">
                  <c:v>80.168999999999997</c:v>
                </c:pt>
                <c:pt idx="145">
                  <c:v>80.338999999999999</c:v>
                </c:pt>
                <c:pt idx="146">
                  <c:v>82.948999999999998</c:v>
                </c:pt>
                <c:pt idx="147">
                  <c:v>79.542000000000002</c:v>
                </c:pt>
                <c:pt idx="148">
                  <c:v>82.441000000000003</c:v>
                </c:pt>
                <c:pt idx="149">
                  <c:v>80.457999999999998</c:v>
                </c:pt>
                <c:pt idx="150">
                  <c:v>80.254000000000005</c:v>
                </c:pt>
                <c:pt idx="151">
                  <c:v>79.406999999999996</c:v>
                </c:pt>
                <c:pt idx="152">
                  <c:v>81.051000000000002</c:v>
                </c:pt>
                <c:pt idx="153">
                  <c:v>82.203000000000003</c:v>
                </c:pt>
                <c:pt idx="154">
                  <c:v>81.203000000000003</c:v>
                </c:pt>
                <c:pt idx="155">
                  <c:v>81.864000000000004</c:v>
                </c:pt>
                <c:pt idx="156">
                  <c:v>80.492000000000004</c:v>
                </c:pt>
                <c:pt idx="157">
                  <c:v>80.034000000000006</c:v>
                </c:pt>
                <c:pt idx="158">
                  <c:v>79.406999999999996</c:v>
                </c:pt>
                <c:pt idx="159">
                  <c:v>78.965999999999994</c:v>
                </c:pt>
                <c:pt idx="160">
                  <c:v>78.763000000000005</c:v>
                </c:pt>
                <c:pt idx="161">
                  <c:v>78.102000000000004</c:v>
                </c:pt>
                <c:pt idx="162">
                  <c:v>81.542000000000002</c:v>
                </c:pt>
                <c:pt idx="163">
                  <c:v>79.287999999999997</c:v>
                </c:pt>
                <c:pt idx="164">
                  <c:v>77.102000000000004</c:v>
                </c:pt>
                <c:pt idx="165">
                  <c:v>77.051000000000002</c:v>
                </c:pt>
                <c:pt idx="166">
                  <c:v>78.745999999999995</c:v>
                </c:pt>
                <c:pt idx="167">
                  <c:v>78.915000000000006</c:v>
                </c:pt>
                <c:pt idx="168">
                  <c:v>82.831000000000003</c:v>
                </c:pt>
                <c:pt idx="169">
                  <c:v>80.745999999999995</c:v>
                </c:pt>
                <c:pt idx="170">
                  <c:v>78.745999999999995</c:v>
                </c:pt>
                <c:pt idx="171">
                  <c:v>81.153000000000006</c:v>
                </c:pt>
                <c:pt idx="172">
                  <c:v>79.525000000000006</c:v>
                </c:pt>
                <c:pt idx="173">
                  <c:v>78.236999999999995</c:v>
                </c:pt>
                <c:pt idx="174">
                  <c:v>79.694999999999993</c:v>
                </c:pt>
                <c:pt idx="175">
                  <c:v>79.677999999999997</c:v>
                </c:pt>
                <c:pt idx="176">
                  <c:v>80.542000000000002</c:v>
                </c:pt>
                <c:pt idx="177">
                  <c:v>78</c:v>
                </c:pt>
                <c:pt idx="178">
                  <c:v>78.728999999999999</c:v>
                </c:pt>
                <c:pt idx="179">
                  <c:v>79.644000000000005</c:v>
                </c:pt>
                <c:pt idx="180">
                  <c:v>77.61</c:v>
                </c:pt>
                <c:pt idx="181">
                  <c:v>79.492000000000004</c:v>
                </c:pt>
                <c:pt idx="182">
                  <c:v>77.831000000000003</c:v>
                </c:pt>
                <c:pt idx="183">
                  <c:v>79.626999999999995</c:v>
                </c:pt>
                <c:pt idx="184">
                  <c:v>79.203000000000003</c:v>
                </c:pt>
                <c:pt idx="185">
                  <c:v>79.203000000000003</c:v>
                </c:pt>
                <c:pt idx="186">
                  <c:v>78.745999999999995</c:v>
                </c:pt>
                <c:pt idx="187">
                  <c:v>78.22</c:v>
                </c:pt>
                <c:pt idx="188">
                  <c:v>77.135999999999996</c:v>
                </c:pt>
                <c:pt idx="189">
                  <c:v>76.39</c:v>
                </c:pt>
                <c:pt idx="190">
                  <c:v>79.948999999999998</c:v>
                </c:pt>
                <c:pt idx="191">
                  <c:v>80.507999999999996</c:v>
                </c:pt>
                <c:pt idx="192">
                  <c:v>77.424000000000007</c:v>
                </c:pt>
                <c:pt idx="193">
                  <c:v>78.305000000000007</c:v>
                </c:pt>
                <c:pt idx="194">
                  <c:v>77.831000000000003</c:v>
                </c:pt>
                <c:pt idx="195">
                  <c:v>78.694999999999993</c:v>
                </c:pt>
                <c:pt idx="196">
                  <c:v>77.236999999999995</c:v>
                </c:pt>
                <c:pt idx="197">
                  <c:v>76.424000000000007</c:v>
                </c:pt>
                <c:pt idx="198">
                  <c:v>75.016999999999996</c:v>
                </c:pt>
                <c:pt idx="199">
                  <c:v>75.694999999999993</c:v>
                </c:pt>
                <c:pt idx="200">
                  <c:v>76.153000000000006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97.828774894264612</c:v>
                </c:pt>
                <c:pt idx="5">
                  <c:v>98.008582502368284</c:v>
                </c:pt>
                <c:pt idx="6">
                  <c:v>98.187640499738208</c:v>
                </c:pt>
                <c:pt idx="7">
                  <c:v>98.365781767167903</c:v>
                </c:pt>
                <c:pt idx="8">
                  <c:v>98.542816582265843</c:v>
                </c:pt>
                <c:pt idx="9">
                  <c:v>98.718530447286795</c:v>
                </c:pt>
                <c:pt idx="10">
                  <c:v>98.892681840968848</c:v>
                </c:pt>
                <c:pt idx="11">
                  <c:v>99.06499992338145</c:v>
                </c:pt>
                <c:pt idx="12">
                  <c:v>99.235182232181998</c:v>
                </c:pt>
                <c:pt idx="13">
                  <c:v>99.402892419994856</c:v>
                </c:pt>
                <c:pt idx="14">
                  <c:v>99.567758096565186</c:v>
                </c:pt>
                <c:pt idx="15">
                  <c:v>99.729368857343118</c:v>
                </c:pt>
                <c:pt idx="16">
                  <c:v>99.887274605167747</c:v>
                </c:pt>
                <c:pt idx="17">
                  <c:v>100.04098430968521</c:v>
                </c:pt>
                <c:pt idx="18">
                  <c:v>100.18996541160956</c:v>
                </c:pt>
                <c:pt idx="19">
                  <c:v>100.33364418760921</c:v>
                </c:pt>
                <c:pt idx="20">
                  <c:v>100.47140758563827</c:v>
                </c:pt>
                <c:pt idx="21">
                  <c:v>100.6026073877629</c:v>
                </c:pt>
                <c:pt idx="22">
                  <c:v>100.72656817049426</c:v>
                </c:pt>
                <c:pt idx="23">
                  <c:v>100.84260158938474</c:v>
                </c:pt>
                <c:pt idx="24">
                  <c:v>100.95003128236169</c:v>
                </c:pt>
                <c:pt idx="25">
                  <c:v>101.0482355417582</c:v>
                </c:pt>
                <c:pt idx="26">
                  <c:v>101.13671933995303</c:v>
                </c:pt>
                <c:pt idx="27">
                  <c:v>101.21523388442161</c:v>
                </c:pt>
                <c:pt idx="28">
                  <c:v>101.28397119132336</c:v>
                </c:pt>
                <c:pt idx="29">
                  <c:v>101.34387356432455</c:v>
                </c:pt>
                <c:pt idx="30">
                  <c:v>101.39711317681336</c:v>
                </c:pt>
                <c:pt idx="31">
                  <c:v>101.44781400476572</c:v>
                </c:pt>
                <c:pt idx="32">
                  <c:v>101.50310437400587</c:v>
                </c:pt>
                <c:pt idx="33">
                  <c:v>101.57459841012576</c:v>
                </c:pt>
                <c:pt idx="34">
                  <c:v>101.6804011711219</c:v>
                </c:pt>
                <c:pt idx="35">
                  <c:v>101.84770520691863</c:v>
                </c:pt>
                <c:pt idx="36">
                  <c:v>102.11598431044388</c:v>
                </c:pt>
                <c:pt idx="37">
                  <c:v>102.54068276101984</c:v>
                </c:pt>
                <c:pt idx="38">
                  <c:v>103.19713946640405</c:v>
                </c:pt>
                <c:pt idx="39">
                  <c:v>104.18427962868903</c:v>
                </c:pt>
                <c:pt idx="40">
                  <c:v>105.62737014421855</c:v>
                </c:pt>
                <c:pt idx="41">
                  <c:v>107.67890586377872</c:v>
                </c:pt>
                <c:pt idx="42">
                  <c:v>110.51652846903954</c:v>
                </c:pt>
                <c:pt idx="43">
                  <c:v>114.33684910024186</c:v>
                </c:pt>
                <c:pt idx="44">
                  <c:v>119.34422394546031</c:v>
                </c:pt>
                <c:pt idx="45">
                  <c:v>125.73397685005105</c:v>
                </c:pt>
                <c:pt idx="46">
                  <c:v>133.67029196506874</c:v>
                </c:pt>
                <c:pt idx="47">
                  <c:v>143.25995262759329</c:v>
                </c:pt>
                <c:pt idx="48">
                  <c:v>154.52404711525037</c:v>
                </c:pt>
                <c:pt idx="49">
                  <c:v>167.36995240154678</c:v>
                </c:pt>
                <c:pt idx="50">
                  <c:v>181.56317416143798</c:v>
                </c:pt>
                <c:pt idx="51">
                  <c:v>196.68841107587502</c:v>
                </c:pt>
                <c:pt idx="52">
                  <c:v>212.06832179445755</c:v>
                </c:pt>
                <c:pt idx="53">
                  <c:v>226.59333991639653</c:v>
                </c:pt>
                <c:pt idx="54">
                  <c:v>238.46840950890697</c:v>
                </c:pt>
                <c:pt idx="55">
                  <c:v>245.07476938126607</c:v>
                </c:pt>
                <c:pt idx="56">
                  <c:v>243.38388157861635</c:v>
                </c:pt>
                <c:pt idx="57">
                  <c:v>231.2500569984451</c:v>
                </c:pt>
                <c:pt idx="58">
                  <c:v>209.12704024324771</c:v>
                </c:pt>
                <c:pt idx="59">
                  <c:v>180.85024735389999</c:v>
                </c:pt>
                <c:pt idx="60">
                  <c:v>152.37815101620646</c:v>
                </c:pt>
                <c:pt idx="61">
                  <c:v>129.07368778812597</c:v>
                </c:pt>
                <c:pt idx="62">
                  <c:v>113.5273053162222</c:v>
                </c:pt>
                <c:pt idx="63">
                  <c:v>105.37012701971089</c:v>
                </c:pt>
                <c:pt idx="64">
                  <c:v>102.68029653137772</c:v>
                </c:pt>
                <c:pt idx="65">
                  <c:v>103.54059779494705</c:v>
                </c:pt>
                <c:pt idx="66">
                  <c:v>106.79628870922519</c:v>
                </c:pt>
                <c:pt idx="67">
                  <c:v>112.04111488882205</c:v>
                </c:pt>
                <c:pt idx="68">
                  <c:v>119.29248697642045</c:v>
                </c:pt>
                <c:pt idx="69">
                  <c:v>128.68554814574429</c:v>
                </c:pt>
                <c:pt idx="70">
                  <c:v>140.27009733323089</c:v>
                </c:pt>
                <c:pt idx="71">
                  <c:v>153.87266308471919</c:v>
                </c:pt>
                <c:pt idx="72">
                  <c:v>168.95989943634788</c:v>
                </c:pt>
                <c:pt idx="73">
                  <c:v>184.43750966151117</c:v>
                </c:pt>
                <c:pt idx="74">
                  <c:v>198.36998361040256</c:v>
                </c:pt>
                <c:pt idx="75">
                  <c:v>207.81852052467215</c:v>
                </c:pt>
                <c:pt idx="76">
                  <c:v>209.30767307324902</c:v>
                </c:pt>
                <c:pt idx="77">
                  <c:v>200.34101757182941</c:v>
                </c:pt>
                <c:pt idx="78">
                  <c:v>181.3960268519416</c:v>
                </c:pt>
                <c:pt idx="79">
                  <c:v>156.66986639083814</c:v>
                </c:pt>
                <c:pt idx="80">
                  <c:v>132.32522717271266</c:v>
                </c:pt>
                <c:pt idx="81">
                  <c:v>113.29940345640354</c:v>
                </c:pt>
                <c:pt idx="82">
                  <c:v>101.25881816255729</c:v>
                </c:pt>
                <c:pt idx="83">
                  <c:v>95.007586035579806</c:v>
                </c:pt>
                <c:pt idx="84">
                  <c:v>92.290768749044304</c:v>
                </c:pt>
                <c:pt idx="85">
                  <c:v>91.244815147370261</c:v>
                </c:pt>
                <c:pt idx="86">
                  <c:v>90.824845661372322</c:v>
                </c:pt>
                <c:pt idx="87">
                  <c:v>90.593635300789146</c:v>
                </c:pt>
                <c:pt idx="88">
                  <c:v>90.409348989805366</c:v>
                </c:pt>
                <c:pt idx="89">
                  <c:v>90.23559972098532</c:v>
                </c:pt>
                <c:pt idx="90">
                  <c:v>90.064922526159734</c:v>
                </c:pt>
                <c:pt idx="91">
                  <c:v>89.896162001135238</c:v>
                </c:pt>
                <c:pt idx="92">
                  <c:v>89.729451977268241</c:v>
                </c:pt>
                <c:pt idx="93">
                  <c:v>89.565554534112209</c:v>
                </c:pt>
                <c:pt idx="94">
                  <c:v>89.406209881892678</c:v>
                </c:pt>
                <c:pt idx="95">
                  <c:v>89.254957062763992</c:v>
                </c:pt>
                <c:pt idx="96">
                  <c:v>89.118466323043165</c:v>
                </c:pt>
                <c:pt idx="97">
                  <c:v>89.008458401486422</c:v>
                </c:pt>
                <c:pt idx="98">
                  <c:v>88.944122506661628</c:v>
                </c:pt>
                <c:pt idx="99">
                  <c:v>88.954610668605014</c:v>
                </c:pt>
                <c:pt idx="100">
                  <c:v>89.08070703952049</c:v>
                </c:pt>
                <c:pt idx="101">
                  <c:v>89.374274474767404</c:v>
                </c:pt>
                <c:pt idx="102">
                  <c:v>89.893821550364606</c:v>
                </c:pt>
                <c:pt idx="103">
                  <c:v>90.694786999447274</c:v>
                </c:pt>
                <c:pt idx="104">
                  <c:v>91.813821965342896</c:v>
                </c:pt>
                <c:pt idx="105">
                  <c:v>93.24635195812651</c:v>
                </c:pt>
                <c:pt idx="106">
                  <c:v>94.914371609680643</c:v>
                </c:pt>
                <c:pt idx="107">
                  <c:v>96.620586197709201</c:v>
                </c:pt>
                <c:pt idx="108">
                  <c:v>98.00440936520657</c:v>
                </c:pt>
                <c:pt idx="109">
                  <c:v>98.569378425331266</c:v>
                </c:pt>
                <c:pt idx="110">
                  <c:v>97.8780638798968</c:v>
                </c:pt>
                <c:pt idx="111">
                  <c:v>95.877057770104187</c:v>
                </c:pt>
                <c:pt idx="112">
                  <c:v>93.071899810364911</c:v>
                </c:pt>
                <c:pt idx="113">
                  <c:v>90.286909064554052</c:v>
                </c:pt>
                <c:pt idx="114">
                  <c:v>88.165495583784988</c:v>
                </c:pt>
                <c:pt idx="115">
                  <c:v>86.872667941668084</c:v>
                </c:pt>
                <c:pt idx="116">
                  <c:v>86.203626650259537</c:v>
                </c:pt>
                <c:pt idx="117">
                  <c:v>85.867977421108819</c:v>
                </c:pt>
                <c:pt idx="118">
                  <c:v>85.665620944683212</c:v>
                </c:pt>
                <c:pt idx="119">
                  <c:v>85.504205357757115</c:v>
                </c:pt>
                <c:pt idx="120">
                  <c:v>85.352764720309665</c:v>
                </c:pt>
                <c:pt idx="121">
                  <c:v>85.203502279928458</c:v>
                </c:pt>
                <c:pt idx="122">
                  <c:v>85.054949225564656</c:v>
                </c:pt>
                <c:pt idx="123">
                  <c:v>84.90704590313041</c:v>
                </c:pt>
                <c:pt idx="124">
                  <c:v>84.76046088894843</c:v>
                </c:pt>
                <c:pt idx="125">
                  <c:v>84.617760118447251</c:v>
                </c:pt>
                <c:pt idx="126">
                  <c:v>84.487118896264278</c:v>
                </c:pt>
                <c:pt idx="127">
                  <c:v>84.390672222177201</c:v>
                </c:pt>
                <c:pt idx="128">
                  <c:v>84.378607922801976</c:v>
                </c:pt>
                <c:pt idx="129">
                  <c:v>84.543779255699349</c:v>
                </c:pt>
                <c:pt idx="130">
                  <c:v>85.019134178879327</c:v>
                </c:pt>
                <c:pt idx="131">
                  <c:v>85.931398704629075</c:v>
                </c:pt>
                <c:pt idx="132">
                  <c:v>87.301188821053245</c:v>
                </c:pt>
                <c:pt idx="133">
                  <c:v>88.933584927222427</c:v>
                </c:pt>
                <c:pt idx="134">
                  <c:v>90.398004936577777</c:v>
                </c:pt>
                <c:pt idx="135">
                  <c:v>91.174948089389645</c:v>
                </c:pt>
                <c:pt idx="136">
                  <c:v>90.921125951805053</c:v>
                </c:pt>
                <c:pt idx="137">
                  <c:v>89.673696157034897</c:v>
                </c:pt>
                <c:pt idx="138">
                  <c:v>87.830618851067641</c:v>
                </c:pt>
                <c:pt idx="139">
                  <c:v>85.920851135934768</c:v>
                </c:pt>
                <c:pt idx="140">
                  <c:v>84.343217301361449</c:v>
                </c:pt>
                <c:pt idx="141">
                  <c:v>83.24551641779307</c:v>
                </c:pt>
                <c:pt idx="142">
                  <c:v>82.570783931465883</c:v>
                </c:pt>
                <c:pt idx="143">
                  <c:v>82.177465910274663</c:v>
                </c:pt>
                <c:pt idx="144">
                  <c:v>81.934733695176945</c:v>
                </c:pt>
                <c:pt idx="145">
                  <c:v>81.758651554240117</c:v>
                </c:pt>
                <c:pt idx="146">
                  <c:v>81.607345641195323</c:v>
                </c:pt>
                <c:pt idx="147">
                  <c:v>81.46385011039375</c:v>
                </c:pt>
                <c:pt idx="148">
                  <c:v>81.322453632224978</c:v>
                </c:pt>
                <c:pt idx="149">
                  <c:v>81.181530750568854</c:v>
                </c:pt>
                <c:pt idx="150">
                  <c:v>81.040678876218152</c:v>
                </c:pt>
                <c:pt idx="151">
                  <c:v>80.899802474759156</c:v>
                </c:pt>
                <c:pt idx="152">
                  <c:v>80.758872385717979</c:v>
                </c:pt>
                <c:pt idx="153">
                  <c:v>80.617873059730272</c:v>
                </c:pt>
                <c:pt idx="154">
                  <c:v>80.476792773078273</c:v>
                </c:pt>
                <c:pt idx="155">
                  <c:v>80.33562201693951</c:v>
                </c:pt>
                <c:pt idx="156">
                  <c:v>80.194353178491298</c:v>
                </c:pt>
                <c:pt idx="157">
                  <c:v>80.052980382328599</c:v>
                </c:pt>
                <c:pt idx="158">
                  <c:v>79.911499340179631</c:v>
                </c:pt>
                <c:pt idx="159">
                  <c:v>79.769907195894419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97.828774894259212</c:v>
                </c:pt>
                <c:pt idx="5">
                  <c:v>98.008582502351587</c:v>
                </c:pt>
                <c:pt idx="6">
                  <c:v>98.187640499687689</c:v>
                </c:pt>
                <c:pt idx="7">
                  <c:v>98.365781767018206</c:v>
                </c:pt>
                <c:pt idx="8">
                  <c:v>98.542816581831445</c:v>
                </c:pt>
                <c:pt idx="9">
                  <c:v>98.718530446052128</c:v>
                </c:pt>
                <c:pt idx="10">
                  <c:v>98.892681837531839</c:v>
                </c:pt>
                <c:pt idx="11">
                  <c:v>99.0649999140105</c:v>
                </c:pt>
                <c:pt idx="12">
                  <c:v>99.23518220715799</c:v>
                </c:pt>
                <c:pt idx="13">
                  <c:v>99.402892354546168</c:v>
                </c:pt>
                <c:pt idx="14">
                  <c:v>99.567757928910567</c:v>
                </c:pt>
                <c:pt idx="15">
                  <c:v>99.729368436712718</c:v>
                </c:pt>
                <c:pt idx="16">
                  <c:v>99.887273571558566</c:v>
                </c:pt>
                <c:pt idx="17">
                  <c:v>100.04098182207336</c:v>
                </c:pt>
                <c:pt idx="18">
                  <c:v>100.18995954780573</c:v>
                </c:pt>
                <c:pt idx="19">
                  <c:v>100.33363064984937</c:v>
                </c:pt>
                <c:pt idx="20">
                  <c:v>100.47137697412963</c:v>
                </c:pt>
                <c:pt idx="21">
                  <c:v>100.60253959345707</c:v>
                </c:pt>
                <c:pt idx="22">
                  <c:v>100.72642111804619</c:v>
                </c:pt>
                <c:pt idx="23">
                  <c:v>100.84228918159396</c:v>
                </c:pt>
                <c:pt idx="24">
                  <c:v>100.94938123947723</c:v>
                </c:pt>
                <c:pt idx="25">
                  <c:v>101.04691079544982</c:v>
                </c:pt>
                <c:pt idx="26">
                  <c:v>101.13407514188647</c:v>
                </c:pt>
                <c:pt idx="27">
                  <c:v>101.21006465503129</c:v>
                </c:pt>
                <c:pt idx="28">
                  <c:v>101.27407363042396</c:v>
                </c:pt>
                <c:pt idx="29">
                  <c:v>101.32531257518831</c:v>
                </c:pt>
                <c:pt idx="30">
                  <c:v>101.3630217948466</c:v>
                </c:pt>
                <c:pt idx="31">
                  <c:v>101.38648602580719</c:v>
                </c:pt>
                <c:pt idx="32">
                  <c:v>101.39504977516131</c:v>
                </c:pt>
                <c:pt idx="33">
                  <c:v>101.38813294279237</c:v>
                </c:pt>
                <c:pt idx="34">
                  <c:v>101.3652462240356</c:v>
                </c:pt>
                <c:pt idx="35">
                  <c:v>101.32600573183376</c:v>
                </c:pt>
                <c:pt idx="36">
                  <c:v>101.27014624303801</c:v>
                </c:pt>
                <c:pt idx="37">
                  <c:v>101.19753247078843</c:v>
                </c:pt>
                <c:pt idx="38">
                  <c:v>101.10816779850254</c:v>
                </c:pt>
                <c:pt idx="39">
                  <c:v>101.00219998291728</c:v>
                </c:pt>
                <c:pt idx="40">
                  <c:v>100.87992344252834</c:v>
                </c:pt>
                <c:pt idx="41">
                  <c:v>100.74177788866652</c:v>
                </c:pt>
                <c:pt idx="42">
                  <c:v>100.58834322087019</c:v>
                </c:pt>
                <c:pt idx="43">
                  <c:v>100.42033078484086</c:v>
                </c:pt>
                <c:pt idx="44">
                  <c:v>100.2385712670231</c:v>
                </c:pt>
                <c:pt idx="45">
                  <c:v>100.04399966126748</c:v>
                </c:pt>
                <c:pt idx="46">
                  <c:v>99.837637877752499</c:v>
                </c:pt>
                <c:pt idx="47">
                  <c:v>99.620575662481244</c:v>
                </c:pt>
                <c:pt idx="48">
                  <c:v>99.393950550879111</c:v>
                </c:pt>
                <c:pt idx="49">
                  <c:v>99.158927589059559</c:v>
                </c:pt>
                <c:pt idx="50">
                  <c:v>98.9166795230894</c:v>
                </c:pt>
                <c:pt idx="51">
                  <c:v>98.668368085628984</c:v>
                </c:pt>
                <c:pt idx="52">
                  <c:v>98.415126908956367</c:v>
                </c:pt>
                <c:pt idx="53">
                  <c:v>98.158046473563942</c:v>
                </c:pt>
                <c:pt idx="54">
                  <c:v>97.89816137262882</c:v>
                </c:pt>
                <c:pt idx="55">
                  <c:v>97.636440044466724</c:v>
                </c:pt>
                <c:pt idx="56">
                  <c:v>97.373777005869428</c:v>
                </c:pt>
                <c:pt idx="57">
                  <c:v>97.110987515269073</c:v>
                </c:pt>
                <c:pt idx="58">
                  <c:v>96.848804510016578</c:v>
                </c:pt>
                <c:pt idx="59">
                  <c:v>96.587877598576043</c:v>
                </c:pt>
                <c:pt idx="60">
                  <c:v>96.328773846093114</c:v>
                </c:pt>
                <c:pt idx="61">
                  <c:v>96.071980069069085</c:v>
                </c:pt>
                <c:pt idx="62">
                  <c:v>95.817906349197045</c:v>
                </c:pt>
                <c:pt idx="63">
                  <c:v>95.566890484631955</c:v>
                </c:pt>
                <c:pt idx="64">
                  <c:v>95.319203115711474</c:v>
                </c:pt>
                <c:pt idx="65">
                  <c:v>95.075053288161058</c:v>
                </c:pt>
                <c:pt idx="66">
                  <c:v>94.834594247169349</c:v>
                </c:pt>
                <c:pt idx="67">
                  <c:v>94.597929287921531</c:v>
                </c:pt>
                <c:pt idx="68">
                  <c:v>94.365117520257002</c:v>
                </c:pt>
                <c:pt idx="69">
                  <c:v>94.136179435596119</c:v>
                </c:pt>
                <c:pt idx="70">
                  <c:v>93.911102192160286</c:v>
                </c:pt>
                <c:pt idx="71">
                  <c:v>93.689844559182646</c:v>
                </c:pt>
                <c:pt idx="72">
                  <c:v>93.472341481999223</c:v>
                </c:pt>
                <c:pt idx="73">
                  <c:v>93.258508247594108</c:v>
                </c:pt>
                <c:pt idx="74">
                  <c:v>93.048244244504119</c:v>
                </c:pt>
                <c:pt idx="75">
                  <c:v>92.841436322239218</c:v>
                </c:pt>
                <c:pt idx="76">
                  <c:v>92.637961763889635</c:v>
                </c:pt>
                <c:pt idx="77">
                  <c:v>92.437690891742392</c:v>
                </c:pt>
                <c:pt idx="78">
                  <c:v>92.240489329893421</c:v>
                </c:pt>
                <c:pt idx="79">
                  <c:v>92.04621995037391</c:v>
                </c:pt>
                <c:pt idx="80">
                  <c:v>91.854744530539108</c:v>
                </c:pt>
                <c:pt idx="81">
                  <c:v>91.665925149682749</c:v>
                </c:pt>
                <c:pt idx="82">
                  <c:v>91.479625352291308</c:v>
                </c:pt>
                <c:pt idx="83">
                  <c:v>91.295711104249094</c:v>
                </c:pt>
                <c:pt idx="84">
                  <c:v>91.114051566821686</c:v>
                </c:pt>
                <c:pt idx="85">
                  <c:v>90.934519711519712</c:v>
                </c:pt>
                <c:pt idx="86">
                  <c:v>90.756992797088913</c:v>
                </c:pt>
                <c:pt idx="87">
                  <c:v>90.581352727967655</c:v>
                </c:pt>
                <c:pt idx="88">
                  <c:v>90.407486311665068</c:v>
                </c:pt>
                <c:pt idx="89">
                  <c:v>90.235285430685664</c:v>
                </c:pt>
                <c:pt idx="90">
                  <c:v>90.064647142890138</c:v>
                </c:pt>
                <c:pt idx="91">
                  <c:v>89.89547372255835</c:v>
                </c:pt>
                <c:pt idx="92">
                  <c:v>89.72767265291904</c:v>
                </c:pt>
                <c:pt idx="93">
                  <c:v>89.561156579535307</c:v>
                </c:pt>
                <c:pt idx="94">
                  <c:v>89.395843232686403</c:v>
                </c:pt>
                <c:pt idx="95">
                  <c:v>89.231655325757387</c:v>
                </c:pt>
                <c:pt idx="96">
                  <c:v>89.068520435634539</c:v>
                </c:pt>
                <c:pt idx="97">
                  <c:v>88.906370870194408</c:v>
                </c:pt>
                <c:pt idx="98">
                  <c:v>88.745143527161218</c:v>
                </c:pt>
                <c:pt idx="99">
                  <c:v>88.584779747876482</c:v>
                </c:pt>
                <c:pt idx="100">
                  <c:v>88.425225168869332</c:v>
                </c:pt>
                <c:pt idx="101">
                  <c:v>88.266429573523098</c:v>
                </c:pt>
                <c:pt idx="102">
                  <c:v>88.108346745593039</c:v>
                </c:pt>
                <c:pt idx="103">
                  <c:v>87.950934325834169</c:v>
                </c:pt>
                <c:pt idx="104">
                  <c:v>87.794153672534165</c:v>
                </c:pt>
                <c:pt idx="105">
                  <c:v>87.637969726310089</c:v>
                </c:pt>
                <c:pt idx="106">
                  <c:v>87.48235087911084</c:v>
                </c:pt>
                <c:pt idx="107">
                  <c:v>87.327268846963221</c:v>
                </c:pt>
                <c:pt idx="108">
                  <c:v>87.172698545608867</c:v>
                </c:pt>
                <c:pt idx="109">
                  <c:v>87.018617967795862</c:v>
                </c:pt>
                <c:pt idx="110">
                  <c:v>86.865008060620568</c:v>
                </c:pt>
                <c:pt idx="111">
                  <c:v>86.711852600960725</c:v>
                </c:pt>
                <c:pt idx="112">
                  <c:v>86.559138066715576</c:v>
                </c:pt>
                <c:pt idx="113">
                  <c:v>86.406853501280523</c:v>
                </c:pt>
                <c:pt idx="114">
                  <c:v>86.254990368454131</c:v>
                </c:pt>
                <c:pt idx="115">
                  <c:v>86.103542394824672</c:v>
                </c:pt>
                <c:pt idx="116">
                  <c:v>85.952505396639111</c:v>
                </c:pt>
                <c:pt idx="117">
                  <c:v>85.801877088249057</c:v>
                </c:pt>
                <c:pt idx="118">
                  <c:v>85.651656869488335</c:v>
                </c:pt>
                <c:pt idx="119">
                  <c:v>85.501845589794982</c:v>
                </c:pt>
                <c:pt idx="120">
                  <c:v>85.352445287574909</c:v>
                </c:pt>
                <c:pt idx="121">
                  <c:v>85.203458904234367</c:v>
                </c:pt>
                <c:pt idx="122">
                  <c:v>85.054889973487377</c:v>
                </c:pt>
                <c:pt idx="123">
                  <c:v>84.906742287963368</c:v>
                </c:pt>
                <c:pt idx="124">
                  <c:v>84.75901954676057</c:v>
                </c:pt>
                <c:pt idx="125">
                  <c:v>84.611724989352439</c:v>
                </c:pt>
                <c:pt idx="126">
                  <c:v>84.464861023063847</c:v>
                </c:pt>
                <c:pt idx="127">
                  <c:v>84.318428853073087</c:v>
                </c:pt>
                <c:pt idx="128">
                  <c:v>84.172428125422115</c:v>
                </c:pt>
                <c:pt idx="129">
                  <c:v>84.026856594674641</c:v>
                </c:pt>
                <c:pt idx="130">
                  <c:v>83.881709828496597</c:v>
                </c:pt>
                <c:pt idx="131">
                  <c:v>83.736980961404825</c:v>
                </c:pt>
                <c:pt idx="132">
                  <c:v>83.592660509140558</c:v>
                </c:pt>
                <c:pt idx="133">
                  <c:v>83.448736253525325</c:v>
                </c:pt>
                <c:pt idx="134">
                  <c:v>83.305193205272133</c:v>
                </c:pt>
                <c:pt idx="135">
                  <c:v>83.162013649155455</c:v>
                </c:pt>
                <c:pt idx="136">
                  <c:v>83.019177272365297</c:v>
                </c:pt>
                <c:pt idx="137">
                  <c:v>82.876661373021449</c:v>
                </c:pt>
                <c:pt idx="138">
                  <c:v>82.734441141991539</c:v>
                </c:pt>
                <c:pt idx="139">
                  <c:v>82.59249000762901</c:v>
                </c:pt>
                <c:pt idx="140">
                  <c:v>82.450780030109399</c:v>
                </c:pt>
                <c:pt idx="141">
                  <c:v>82.309282329914396</c:v>
                </c:pt>
                <c:pt idx="142">
                  <c:v>82.167967533849378</c:v>
                </c:pt>
                <c:pt idx="143">
                  <c:v>82.02680622183648</c:v>
                </c:pt>
                <c:pt idx="144">
                  <c:v>81.885769358570457</c:v>
                </c:pt>
                <c:pt idx="145">
                  <c:v>81.744828695835665</c:v>
                </c:pt>
                <c:pt idx="146">
                  <c:v>81.603957133674427</c:v>
                </c:pt>
                <c:pt idx="147">
                  <c:v>81.463129031438029</c:v>
                </c:pt>
                <c:pt idx="148">
                  <c:v>81.322320462802068</c:v>
                </c:pt>
                <c:pt idx="149">
                  <c:v>81.181509411853966</c:v>
                </c:pt>
                <c:pt idx="150">
                  <c:v>81.040675910165916</c:v>
                </c:pt>
                <c:pt idx="151">
                  <c:v>80.899802117198391</c:v>
                </c:pt>
                <c:pt idx="152">
                  <c:v>80.758872348341072</c:v>
                </c:pt>
                <c:pt idx="153">
                  <c:v>80.617873056342859</c:v>
                </c:pt>
                <c:pt idx="154">
                  <c:v>80.476792772812146</c:v>
                </c:pt>
                <c:pt idx="155">
                  <c:v>80.335622016921391</c:v>
                </c:pt>
                <c:pt idx="156">
                  <c:v>80.194353178490232</c:v>
                </c:pt>
                <c:pt idx="157">
                  <c:v>80.052980382328542</c:v>
                </c:pt>
                <c:pt idx="158">
                  <c:v>79.911499340179631</c:v>
                </c:pt>
                <c:pt idx="159">
                  <c:v>79.769907195894419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96.745999999999995</c:v>
                </c:pt>
                <c:pt idx="1">
                  <c:v>96.983000000000004</c:v>
                </c:pt>
                <c:pt idx="2">
                  <c:v>99.644000000000005</c:v>
                </c:pt>
                <c:pt idx="3">
                  <c:v>97.813999999999993</c:v>
                </c:pt>
                <c:pt idx="4">
                  <c:v>99.102000000000004</c:v>
                </c:pt>
                <c:pt idx="5">
                  <c:v>97.084999999999994</c:v>
                </c:pt>
                <c:pt idx="6">
                  <c:v>98.067999999999998</c:v>
                </c:pt>
                <c:pt idx="7">
                  <c:v>95.831000000000003</c:v>
                </c:pt>
                <c:pt idx="8">
                  <c:v>98.763000000000005</c:v>
                </c:pt>
                <c:pt idx="9">
                  <c:v>96.084999999999994</c:v>
                </c:pt>
                <c:pt idx="10">
                  <c:v>98.067999999999998</c:v>
                </c:pt>
                <c:pt idx="11">
                  <c:v>95.644000000000005</c:v>
                </c:pt>
                <c:pt idx="12">
                  <c:v>98</c:v>
                </c:pt>
                <c:pt idx="13">
                  <c:v>96.948999999999998</c:v>
                </c:pt>
                <c:pt idx="14">
                  <c:v>98.135999999999996</c:v>
                </c:pt>
                <c:pt idx="15">
                  <c:v>98.119</c:v>
                </c:pt>
                <c:pt idx="16">
                  <c:v>96.338999999999999</c:v>
                </c:pt>
                <c:pt idx="17">
                  <c:v>95.983000000000004</c:v>
                </c:pt>
                <c:pt idx="18">
                  <c:v>98.355999999999995</c:v>
                </c:pt>
                <c:pt idx="19">
                  <c:v>97.983000000000004</c:v>
                </c:pt>
                <c:pt idx="20">
                  <c:v>97.271000000000001</c:v>
                </c:pt>
                <c:pt idx="21">
                  <c:v>97.271000000000001</c:v>
                </c:pt>
                <c:pt idx="22">
                  <c:v>97.355999999999995</c:v>
                </c:pt>
                <c:pt idx="23">
                  <c:v>99.661000000000001</c:v>
                </c:pt>
                <c:pt idx="24">
                  <c:v>99.644000000000005</c:v>
                </c:pt>
                <c:pt idx="25">
                  <c:v>99.813999999999993</c:v>
                </c:pt>
                <c:pt idx="26">
                  <c:v>96.864000000000004</c:v>
                </c:pt>
                <c:pt idx="27">
                  <c:v>99.915000000000006</c:v>
                </c:pt>
                <c:pt idx="28">
                  <c:v>100.69499999999999</c:v>
                </c:pt>
                <c:pt idx="29">
                  <c:v>99.881</c:v>
                </c:pt>
                <c:pt idx="30">
                  <c:v>101.47499999999999</c:v>
                </c:pt>
                <c:pt idx="31">
                  <c:v>100.78</c:v>
                </c:pt>
                <c:pt idx="32">
                  <c:v>99.102000000000004</c:v>
                </c:pt>
                <c:pt idx="33">
                  <c:v>98.558999999999997</c:v>
                </c:pt>
                <c:pt idx="34">
                  <c:v>101.76300000000001</c:v>
                </c:pt>
                <c:pt idx="35">
                  <c:v>99.831000000000003</c:v>
                </c:pt>
                <c:pt idx="36">
                  <c:v>103.339</c:v>
                </c:pt>
                <c:pt idx="37">
                  <c:v>103.797</c:v>
                </c:pt>
                <c:pt idx="38">
                  <c:v>103.508</c:v>
                </c:pt>
                <c:pt idx="39">
                  <c:v>104.271</c:v>
                </c:pt>
                <c:pt idx="40">
                  <c:v>102.712</c:v>
                </c:pt>
                <c:pt idx="41">
                  <c:v>105.15300000000001</c:v>
                </c:pt>
                <c:pt idx="42">
                  <c:v>106.61</c:v>
                </c:pt>
                <c:pt idx="43">
                  <c:v>107.78</c:v>
                </c:pt>
                <c:pt idx="44">
                  <c:v>110.339</c:v>
                </c:pt>
                <c:pt idx="45">
                  <c:v>114.57599999999999</c:v>
                </c:pt>
                <c:pt idx="46">
                  <c:v>120.559</c:v>
                </c:pt>
                <c:pt idx="47">
                  <c:v>130.27099999999999</c:v>
                </c:pt>
                <c:pt idx="48">
                  <c:v>145.08500000000001</c:v>
                </c:pt>
                <c:pt idx="49">
                  <c:v>164.74600000000001</c:v>
                </c:pt>
                <c:pt idx="50">
                  <c:v>183.30500000000001</c:v>
                </c:pt>
                <c:pt idx="51">
                  <c:v>200.06800000000001</c:v>
                </c:pt>
                <c:pt idx="52">
                  <c:v>214.441</c:v>
                </c:pt>
                <c:pt idx="53">
                  <c:v>224.69499999999999</c:v>
                </c:pt>
                <c:pt idx="54">
                  <c:v>230.339</c:v>
                </c:pt>
                <c:pt idx="55">
                  <c:v>232.84700000000001</c:v>
                </c:pt>
                <c:pt idx="56">
                  <c:v>230.59299999999999</c:v>
                </c:pt>
                <c:pt idx="57">
                  <c:v>224.661</c:v>
                </c:pt>
                <c:pt idx="58">
                  <c:v>210.542</c:v>
                </c:pt>
                <c:pt idx="59">
                  <c:v>185.25399999999999</c:v>
                </c:pt>
                <c:pt idx="60">
                  <c:v>143.49199999999999</c:v>
                </c:pt>
                <c:pt idx="61">
                  <c:v>108.91500000000001</c:v>
                </c:pt>
                <c:pt idx="62">
                  <c:v>96.983000000000004</c:v>
                </c:pt>
                <c:pt idx="63">
                  <c:v>92.644000000000005</c:v>
                </c:pt>
                <c:pt idx="64">
                  <c:v>94.39</c:v>
                </c:pt>
                <c:pt idx="65">
                  <c:v>96.186000000000007</c:v>
                </c:pt>
                <c:pt idx="66">
                  <c:v>95.763000000000005</c:v>
                </c:pt>
                <c:pt idx="67">
                  <c:v>103.15300000000001</c:v>
                </c:pt>
                <c:pt idx="68">
                  <c:v>112.949</c:v>
                </c:pt>
                <c:pt idx="69">
                  <c:v>123.78</c:v>
                </c:pt>
                <c:pt idx="70">
                  <c:v>138.74600000000001</c:v>
                </c:pt>
                <c:pt idx="71">
                  <c:v>156.72900000000001</c:v>
                </c:pt>
                <c:pt idx="72">
                  <c:v>168.458</c:v>
                </c:pt>
                <c:pt idx="73">
                  <c:v>180.93199999999999</c:v>
                </c:pt>
                <c:pt idx="74">
                  <c:v>190.28800000000001</c:v>
                </c:pt>
                <c:pt idx="75">
                  <c:v>194.91499999999999</c:v>
                </c:pt>
                <c:pt idx="76">
                  <c:v>196.94900000000001</c:v>
                </c:pt>
                <c:pt idx="77">
                  <c:v>195.881</c:v>
                </c:pt>
                <c:pt idx="78">
                  <c:v>183.61</c:v>
                </c:pt>
                <c:pt idx="79">
                  <c:v>158.42400000000001</c:v>
                </c:pt>
                <c:pt idx="80">
                  <c:v>123.169</c:v>
                </c:pt>
                <c:pt idx="81">
                  <c:v>94.22</c:v>
                </c:pt>
                <c:pt idx="82">
                  <c:v>87.558999999999997</c:v>
                </c:pt>
                <c:pt idx="83">
                  <c:v>88.168999999999997</c:v>
                </c:pt>
                <c:pt idx="84">
                  <c:v>85.626999999999995</c:v>
                </c:pt>
                <c:pt idx="85">
                  <c:v>87.338999999999999</c:v>
                </c:pt>
                <c:pt idx="86">
                  <c:v>86.067999999999998</c:v>
                </c:pt>
                <c:pt idx="87">
                  <c:v>86.441000000000003</c:v>
                </c:pt>
                <c:pt idx="88">
                  <c:v>86.322000000000003</c:v>
                </c:pt>
                <c:pt idx="89">
                  <c:v>85.492000000000004</c:v>
                </c:pt>
                <c:pt idx="90">
                  <c:v>87.135999999999996</c:v>
                </c:pt>
                <c:pt idx="91">
                  <c:v>86.355999999999995</c:v>
                </c:pt>
                <c:pt idx="92">
                  <c:v>86.661000000000001</c:v>
                </c:pt>
                <c:pt idx="93">
                  <c:v>84.406999999999996</c:v>
                </c:pt>
                <c:pt idx="94">
                  <c:v>85.322000000000003</c:v>
                </c:pt>
                <c:pt idx="95">
                  <c:v>85.373000000000005</c:v>
                </c:pt>
                <c:pt idx="96">
                  <c:v>85.542000000000002</c:v>
                </c:pt>
                <c:pt idx="97">
                  <c:v>86.542000000000002</c:v>
                </c:pt>
                <c:pt idx="98">
                  <c:v>86.626999999999995</c:v>
                </c:pt>
                <c:pt idx="99">
                  <c:v>87</c:v>
                </c:pt>
                <c:pt idx="100">
                  <c:v>86.507999999999996</c:v>
                </c:pt>
                <c:pt idx="101">
                  <c:v>86.338999999999999</c:v>
                </c:pt>
                <c:pt idx="102">
                  <c:v>85.119</c:v>
                </c:pt>
                <c:pt idx="103">
                  <c:v>84.575999999999993</c:v>
                </c:pt>
                <c:pt idx="104">
                  <c:v>88.763000000000005</c:v>
                </c:pt>
                <c:pt idx="105">
                  <c:v>87.373000000000005</c:v>
                </c:pt>
                <c:pt idx="106">
                  <c:v>91.831000000000003</c:v>
                </c:pt>
                <c:pt idx="107">
                  <c:v>95.474999999999994</c:v>
                </c:pt>
                <c:pt idx="108">
                  <c:v>96.677999999999997</c:v>
                </c:pt>
                <c:pt idx="109">
                  <c:v>99.119</c:v>
                </c:pt>
                <c:pt idx="110">
                  <c:v>98.626999999999995</c:v>
                </c:pt>
                <c:pt idx="111">
                  <c:v>95.287999999999997</c:v>
                </c:pt>
                <c:pt idx="112">
                  <c:v>93.831000000000003</c:v>
                </c:pt>
                <c:pt idx="113">
                  <c:v>90.474999999999994</c:v>
                </c:pt>
                <c:pt idx="114">
                  <c:v>88.236999999999995</c:v>
                </c:pt>
                <c:pt idx="115">
                  <c:v>83</c:v>
                </c:pt>
                <c:pt idx="116">
                  <c:v>82.694999999999993</c:v>
                </c:pt>
                <c:pt idx="117">
                  <c:v>83.305000000000007</c:v>
                </c:pt>
                <c:pt idx="118">
                  <c:v>83.373000000000005</c:v>
                </c:pt>
                <c:pt idx="119">
                  <c:v>83.626999999999995</c:v>
                </c:pt>
                <c:pt idx="120">
                  <c:v>84.254000000000005</c:v>
                </c:pt>
                <c:pt idx="121">
                  <c:v>83.119</c:v>
                </c:pt>
                <c:pt idx="122">
                  <c:v>82.016999999999996</c:v>
                </c:pt>
                <c:pt idx="123">
                  <c:v>82.39</c:v>
                </c:pt>
                <c:pt idx="124">
                  <c:v>81.932000000000002</c:v>
                </c:pt>
                <c:pt idx="125">
                  <c:v>82</c:v>
                </c:pt>
                <c:pt idx="126">
                  <c:v>83.034000000000006</c:v>
                </c:pt>
                <c:pt idx="127">
                  <c:v>79.864000000000004</c:v>
                </c:pt>
                <c:pt idx="128">
                  <c:v>83.558999999999997</c:v>
                </c:pt>
                <c:pt idx="129">
                  <c:v>82.322000000000003</c:v>
                </c:pt>
                <c:pt idx="130">
                  <c:v>84.186000000000007</c:v>
                </c:pt>
                <c:pt idx="131">
                  <c:v>83.186000000000007</c:v>
                </c:pt>
                <c:pt idx="132">
                  <c:v>83.948999999999998</c:v>
                </c:pt>
                <c:pt idx="133">
                  <c:v>87.796999999999997</c:v>
                </c:pt>
                <c:pt idx="134">
                  <c:v>90.61</c:v>
                </c:pt>
                <c:pt idx="135">
                  <c:v>89.39</c:v>
                </c:pt>
                <c:pt idx="136">
                  <c:v>88.322000000000003</c:v>
                </c:pt>
                <c:pt idx="137">
                  <c:v>88.593000000000004</c:v>
                </c:pt>
                <c:pt idx="138">
                  <c:v>88.575999999999993</c:v>
                </c:pt>
                <c:pt idx="139">
                  <c:v>84.796999999999997</c:v>
                </c:pt>
                <c:pt idx="140">
                  <c:v>82.831000000000003</c:v>
                </c:pt>
                <c:pt idx="141">
                  <c:v>80.796999999999997</c:v>
                </c:pt>
                <c:pt idx="142">
                  <c:v>79.677999999999997</c:v>
                </c:pt>
                <c:pt idx="143">
                  <c:v>79.084999999999994</c:v>
                </c:pt>
                <c:pt idx="144">
                  <c:v>81.102000000000004</c:v>
                </c:pt>
                <c:pt idx="145">
                  <c:v>82.694999999999993</c:v>
                </c:pt>
                <c:pt idx="146">
                  <c:v>81.119</c:v>
                </c:pt>
                <c:pt idx="147">
                  <c:v>81.39</c:v>
                </c:pt>
                <c:pt idx="148">
                  <c:v>79.575999999999993</c:v>
                </c:pt>
                <c:pt idx="149">
                  <c:v>80.119</c:v>
                </c:pt>
                <c:pt idx="150">
                  <c:v>77.558999999999997</c:v>
                </c:pt>
                <c:pt idx="151">
                  <c:v>79.271000000000001</c:v>
                </c:pt>
                <c:pt idx="152">
                  <c:v>78.168999999999997</c:v>
                </c:pt>
                <c:pt idx="153">
                  <c:v>78.168999999999997</c:v>
                </c:pt>
                <c:pt idx="154">
                  <c:v>78.78</c:v>
                </c:pt>
                <c:pt idx="155">
                  <c:v>78.22</c:v>
                </c:pt>
                <c:pt idx="156">
                  <c:v>78.525000000000006</c:v>
                </c:pt>
                <c:pt idx="157">
                  <c:v>77.796999999999997</c:v>
                </c:pt>
                <c:pt idx="158">
                  <c:v>76.61</c:v>
                </c:pt>
                <c:pt idx="159">
                  <c:v>77.948999999999998</c:v>
                </c:pt>
                <c:pt idx="160">
                  <c:v>79.558999999999997</c:v>
                </c:pt>
                <c:pt idx="161">
                  <c:v>78.915000000000006</c:v>
                </c:pt>
                <c:pt idx="162">
                  <c:v>77.965999999999994</c:v>
                </c:pt>
                <c:pt idx="163">
                  <c:v>77.965999999999994</c:v>
                </c:pt>
                <c:pt idx="164">
                  <c:v>76.525000000000006</c:v>
                </c:pt>
                <c:pt idx="165">
                  <c:v>77</c:v>
                </c:pt>
                <c:pt idx="166">
                  <c:v>77.305000000000007</c:v>
                </c:pt>
                <c:pt idx="167">
                  <c:v>78.575999999999993</c:v>
                </c:pt>
                <c:pt idx="168">
                  <c:v>80.236999999999995</c:v>
                </c:pt>
                <c:pt idx="169">
                  <c:v>77.915000000000006</c:v>
                </c:pt>
                <c:pt idx="170">
                  <c:v>78.745999999999995</c:v>
                </c:pt>
                <c:pt idx="171">
                  <c:v>76.492000000000004</c:v>
                </c:pt>
                <c:pt idx="172">
                  <c:v>77.373000000000005</c:v>
                </c:pt>
                <c:pt idx="173">
                  <c:v>78.22</c:v>
                </c:pt>
                <c:pt idx="174">
                  <c:v>78.254000000000005</c:v>
                </c:pt>
                <c:pt idx="175">
                  <c:v>78.271000000000001</c:v>
                </c:pt>
                <c:pt idx="176">
                  <c:v>77.745999999999995</c:v>
                </c:pt>
                <c:pt idx="177">
                  <c:v>76.236999999999995</c:v>
                </c:pt>
                <c:pt idx="178">
                  <c:v>77.558999999999997</c:v>
                </c:pt>
                <c:pt idx="179">
                  <c:v>75.457999999999998</c:v>
                </c:pt>
                <c:pt idx="180">
                  <c:v>75.424000000000007</c:v>
                </c:pt>
                <c:pt idx="181">
                  <c:v>76.135999999999996</c:v>
                </c:pt>
                <c:pt idx="182">
                  <c:v>76.897999999999996</c:v>
                </c:pt>
                <c:pt idx="183">
                  <c:v>75.355999999999995</c:v>
                </c:pt>
                <c:pt idx="184">
                  <c:v>74.78</c:v>
                </c:pt>
                <c:pt idx="185">
                  <c:v>76.763000000000005</c:v>
                </c:pt>
                <c:pt idx="186">
                  <c:v>76.948999999999998</c:v>
                </c:pt>
                <c:pt idx="187">
                  <c:v>76.593000000000004</c:v>
                </c:pt>
                <c:pt idx="188">
                  <c:v>76.441000000000003</c:v>
                </c:pt>
                <c:pt idx="189">
                  <c:v>74.745999999999995</c:v>
                </c:pt>
                <c:pt idx="190">
                  <c:v>77.78</c:v>
                </c:pt>
                <c:pt idx="191">
                  <c:v>75.474999999999994</c:v>
                </c:pt>
                <c:pt idx="192">
                  <c:v>78.084999999999994</c:v>
                </c:pt>
                <c:pt idx="193">
                  <c:v>76.084999999999994</c:v>
                </c:pt>
                <c:pt idx="194">
                  <c:v>74.406999999999996</c:v>
                </c:pt>
                <c:pt idx="195">
                  <c:v>77.558999999999997</c:v>
                </c:pt>
                <c:pt idx="196">
                  <c:v>76.61</c:v>
                </c:pt>
                <c:pt idx="197">
                  <c:v>77.084999999999994</c:v>
                </c:pt>
                <c:pt idx="198">
                  <c:v>74.271000000000001</c:v>
                </c:pt>
                <c:pt idx="199">
                  <c:v>76.474999999999994</c:v>
                </c:pt>
                <c:pt idx="200">
                  <c:v>75.135999999999996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95.693968289229588</c:v>
                </c:pt>
                <c:pt idx="6">
                  <c:v>95.8785443221186</c:v>
                </c:pt>
                <c:pt idx="7">
                  <c:v>96.060982217975535</c:v>
                </c:pt>
                <c:pt idx="8">
                  <c:v>96.241003046205776</c:v>
                </c:pt>
                <c:pt idx="9">
                  <c:v>96.418298667449548</c:v>
                </c:pt>
                <c:pt idx="10">
                  <c:v>96.592529659015895</c:v>
                </c:pt>
                <c:pt idx="11">
                  <c:v>96.76332328705233</c:v>
                </c:pt>
                <c:pt idx="12">
                  <c:v>96.93027157913302</c:v>
                </c:pt>
                <c:pt idx="13">
                  <c:v>97.09292956287446</c:v>
                </c:pt>
                <c:pt idx="14">
                  <c:v>97.25081374998382</c:v>
                </c:pt>
                <c:pt idx="15">
                  <c:v>97.40340096165184</c:v>
                </c:pt>
                <c:pt idx="16">
                  <c:v>97.5501276123465</c:v>
                </c:pt>
                <c:pt idx="17">
                  <c:v>97.690389599014551</c:v>
                </c:pt>
                <c:pt idx="18">
                  <c:v>97.823542990059167</c:v>
                </c:pt>
                <c:pt idx="19">
                  <c:v>97.948905790111795</c:v>
                </c:pt>
                <c:pt idx="20">
                  <c:v>98.065761204242946</c:v>
                </c:pt>
                <c:pt idx="21">
                  <c:v>98.173363095724113</c:v>
                </c:pt>
                <c:pt idx="22">
                  <c:v>98.270944822333661</c:v>
                </c:pt>
                <c:pt idx="23">
                  <c:v>98.357733507189721</c:v>
                </c:pt>
                <c:pt idx="24">
                  <c:v>98.432973299387882</c:v>
                </c:pt>
                <c:pt idx="25">
                  <c:v>98.49596367105589</c:v>
                </c:pt>
                <c:pt idx="26">
                  <c:v>98.54612277736932</c:v>
                </c:pt>
                <c:pt idx="27">
                  <c:v>98.583091992378314</c:v>
                </c:pt>
                <c:pt idx="28">
                  <c:v>98.60690659473525</c:v>
                </c:pt>
                <c:pt idx="29">
                  <c:v>98.618269763911641</c:v>
                </c:pt>
                <c:pt idx="30">
                  <c:v>98.618982681176675</c:v>
                </c:pt>
                <c:pt idx="31">
                  <c:v>98.612601823224864</c:v>
                </c:pt>
                <c:pt idx="32">
                  <c:v>98.605413152906209</c:v>
                </c:pt>
                <c:pt idx="33">
                  <c:v>98.607827251285002</c:v>
                </c:pt>
                <c:pt idx="34">
                  <c:v>98.636302050522147</c:v>
                </c:pt>
                <c:pt idx="35">
                  <c:v>98.715880297585144</c:v>
                </c:pt>
                <c:pt idx="36">
                  <c:v>98.88337458998501</c:v>
                </c:pt>
                <c:pt idx="37">
                  <c:v>99.191131107875833</c:v>
                </c:pt>
                <c:pt idx="38">
                  <c:v>99.711145099800433</c:v>
                </c:pt>
                <c:pt idx="39">
                  <c:v>100.53908693848635</c:v>
                </c:pt>
                <c:pt idx="40">
                  <c:v>101.79754254916938</c:v>
                </c:pt>
                <c:pt idx="41">
                  <c:v>103.63751214652289</c:v>
                </c:pt>
                <c:pt idx="42">
                  <c:v>106.23700505197101</c:v>
                </c:pt>
                <c:pt idx="43">
                  <c:v>109.79549337407775</c:v>
                </c:pt>
                <c:pt idx="44">
                  <c:v>114.52312827060818</c:v>
                </c:pt>
                <c:pt idx="45">
                  <c:v>120.62405140053383</c:v>
                </c:pt>
                <c:pt idx="46">
                  <c:v>128.27388417438794</c:v>
                </c:pt>
                <c:pt idx="47">
                  <c:v>137.59251464032369</c:v>
                </c:pt>
                <c:pt idx="48">
                  <c:v>148.61448985925952</c:v>
                </c:pt>
                <c:pt idx="49">
                  <c:v>161.26029380003175</c:v>
                </c:pt>
                <c:pt idx="50">
                  <c:v>175.3113051708639</c:v>
                </c:pt>
                <c:pt idx="51">
                  <c:v>190.38496806874875</c:v>
                </c:pt>
                <c:pt idx="52">
                  <c:v>205.88436284798607</c:v>
                </c:pt>
                <c:pt idx="53">
                  <c:v>220.85207326405742</c:v>
                </c:pt>
                <c:pt idx="54">
                  <c:v>233.64522371754384</c:v>
                </c:pt>
                <c:pt idx="55">
                  <c:v>241.53791005207694</c:v>
                </c:pt>
                <c:pt idx="56">
                  <c:v>240.84325319809093</c:v>
                </c:pt>
                <c:pt idx="57">
                  <c:v>228.39251024815874</c:v>
                </c:pt>
                <c:pt idx="58">
                  <c:v>204.16596614561391</c:v>
                </c:pt>
                <c:pt idx="59">
                  <c:v>172.89309264539978</c:v>
                </c:pt>
                <c:pt idx="60">
                  <c:v>142.3093066704796</c:v>
                </c:pt>
                <c:pt idx="61">
                  <c:v>118.91709554104993</c:v>
                </c:pt>
                <c:pt idx="62">
                  <c:v>104.95898978116007</c:v>
                </c:pt>
                <c:pt idx="63">
                  <c:v>98.870640424555063</c:v>
                </c:pt>
                <c:pt idx="64">
                  <c:v>97.80157538533615</c:v>
                </c:pt>
                <c:pt idx="65">
                  <c:v>99.58876954509563</c:v>
                </c:pt>
                <c:pt idx="66">
                  <c:v>103.23288840023194</c:v>
                </c:pt>
                <c:pt idx="67">
                  <c:v>108.51534180438058</c:v>
                </c:pt>
                <c:pt idx="68">
                  <c:v>115.53156569375018</c:v>
                </c:pt>
                <c:pt idx="69">
                  <c:v>124.40959989939498</c:v>
                </c:pt>
                <c:pt idx="70">
                  <c:v>135.17229631156314</c:v>
                </c:pt>
                <c:pt idx="71">
                  <c:v>147.66332104193739</c:v>
                </c:pt>
                <c:pt idx="72">
                  <c:v>161.49609446581061</c:v>
                </c:pt>
                <c:pt idx="73">
                  <c:v>175.98335111414789</c:v>
                </c:pt>
                <c:pt idx="74">
                  <c:v>189.92488301290015</c:v>
                </c:pt>
                <c:pt idx="75">
                  <c:v>201.08041146996999</c:v>
                </c:pt>
                <c:pt idx="76">
                  <c:v>205.60588185923524</c:v>
                </c:pt>
                <c:pt idx="77">
                  <c:v>198.88386332318615</c:v>
                </c:pt>
                <c:pt idx="78">
                  <c:v>179.03384433025079</c:v>
                </c:pt>
                <c:pt idx="79">
                  <c:v>150.56806622280271</c:v>
                </c:pt>
                <c:pt idx="80">
                  <c:v>122.80509923866124</c:v>
                </c:pt>
                <c:pt idx="81">
                  <c:v>103.19551123406373</c:v>
                </c:pt>
                <c:pt idx="82">
                  <c:v>92.947273414543815</c:v>
                </c:pt>
                <c:pt idx="83">
                  <c:v>88.913336927690537</c:v>
                </c:pt>
                <c:pt idx="84">
                  <c:v>87.655812979691419</c:v>
                </c:pt>
                <c:pt idx="85">
                  <c:v>87.275854722581272</c:v>
                </c:pt>
                <c:pt idx="86">
                  <c:v>87.097657844721482</c:v>
                </c:pt>
                <c:pt idx="87">
                  <c:v>86.954981733018897</c:v>
                </c:pt>
                <c:pt idx="88">
                  <c:v>86.81861079973207</c:v>
                </c:pt>
                <c:pt idx="89">
                  <c:v>86.684745018213945</c:v>
                </c:pt>
                <c:pt idx="90">
                  <c:v>86.552982825355528</c:v>
                </c:pt>
                <c:pt idx="91">
                  <c:v>86.423363131167491</c:v>
                </c:pt>
                <c:pt idx="92">
                  <c:v>86.296205613716822</c:v>
                </c:pt>
                <c:pt idx="93">
                  <c:v>86.172355007860304</c:v>
                </c:pt>
                <c:pt idx="94">
                  <c:v>86.053664761782358</c:v>
                </c:pt>
                <c:pt idx="95">
                  <c:v>85.943820497086861</c:v>
                </c:pt>
                <c:pt idx="96">
                  <c:v>85.849628834074849</c:v>
                </c:pt>
                <c:pt idx="97">
                  <c:v>85.782849664642214</c:v>
                </c:pt>
                <c:pt idx="98">
                  <c:v>85.762502744376178</c:v>
                </c:pt>
                <c:pt idx="99">
                  <c:v>85.817299744144478</c:v>
                </c:pt>
                <c:pt idx="100">
                  <c:v>85.987449659035079</c:v>
                </c:pt>
                <c:pt idx="101">
                  <c:v>86.324649610392228</c:v>
                </c:pt>
                <c:pt idx="102">
                  <c:v>86.888795665431942</c:v>
                </c:pt>
                <c:pt idx="103">
                  <c:v>87.740063851566191</c:v>
                </c:pt>
                <c:pt idx="104">
                  <c:v>88.925566787361021</c:v>
                </c:pt>
                <c:pt idx="105">
                  <c:v>90.460157686157331</c:v>
                </c:pt>
                <c:pt idx="106">
                  <c:v>92.299655520465521</c:v>
                </c:pt>
                <c:pt idx="107">
                  <c:v>94.30225229575035</c:v>
                </c:pt>
                <c:pt idx="108">
                  <c:v>96.180306828681935</c:v>
                </c:pt>
                <c:pt idx="109">
                  <c:v>97.47916399907281</c:v>
                </c:pt>
                <c:pt idx="110">
                  <c:v>97.66903142632215</c:v>
                </c:pt>
                <c:pt idx="111">
                  <c:v>96.406459141211329</c:v>
                </c:pt>
                <c:pt idx="112">
                  <c:v>93.837252180703373</c:v>
                </c:pt>
                <c:pt idx="113">
                  <c:v>90.642045686385984</c:v>
                </c:pt>
                <c:pt idx="114">
                  <c:v>87.684399104267868</c:v>
                </c:pt>
                <c:pt idx="115">
                  <c:v>85.532203105968321</c:v>
                </c:pt>
                <c:pt idx="116">
                  <c:v>84.261311011734549</c:v>
                </c:pt>
                <c:pt idx="117">
                  <c:v>83.622939625047266</c:v>
                </c:pt>
                <c:pt idx="118">
                  <c:v>83.318324675010402</c:v>
                </c:pt>
                <c:pt idx="119">
                  <c:v>83.148470010381828</c:v>
                </c:pt>
                <c:pt idx="120">
                  <c:v>83.020935785659702</c:v>
                </c:pt>
                <c:pt idx="121">
                  <c:v>82.903696903963535</c:v>
                </c:pt>
                <c:pt idx="122">
                  <c:v>82.788265914563468</c:v>
                </c:pt>
                <c:pt idx="123">
                  <c:v>82.673109547612555</c:v>
                </c:pt>
                <c:pt idx="124">
                  <c:v>82.558952208466749</c:v>
                </c:pt>
                <c:pt idx="125">
                  <c:v>82.449264403610897</c:v>
                </c:pt>
                <c:pt idx="126">
                  <c:v>82.354356420577844</c:v>
                </c:pt>
                <c:pt idx="127">
                  <c:v>82.300113860122252</c:v>
                </c:pt>
                <c:pt idx="128">
                  <c:v>82.341360425666608</c:v>
                </c:pt>
                <c:pt idx="129">
                  <c:v>82.573649706897612</c:v>
                </c:pt>
                <c:pt idx="130">
                  <c:v>83.126878147183376</c:v>
                </c:pt>
                <c:pt idx="131">
                  <c:v>84.118852113022811</c:v>
                </c:pt>
                <c:pt idx="132">
                  <c:v>85.563806413439892</c:v>
                </c:pt>
                <c:pt idx="133">
                  <c:v>87.275869704961693</c:v>
                </c:pt>
                <c:pt idx="134">
                  <c:v>88.850225704998451</c:v>
                </c:pt>
                <c:pt idx="135">
                  <c:v>89.787125814432173</c:v>
                </c:pt>
                <c:pt idx="136">
                  <c:v>89.724519358818029</c:v>
                </c:pt>
                <c:pt idx="137">
                  <c:v>88.636072605302445</c:v>
                </c:pt>
                <c:pt idx="138">
                  <c:v>86.848916861519101</c:v>
                </c:pt>
                <c:pt idx="139">
                  <c:v>84.865511277554049</c:v>
                </c:pt>
                <c:pt idx="140">
                  <c:v>83.12069139078146</c:v>
                </c:pt>
                <c:pt idx="141">
                  <c:v>81.831916843123338</c:v>
                </c:pt>
                <c:pt idx="142">
                  <c:v>81.000753661677308</c:v>
                </c:pt>
                <c:pt idx="143">
                  <c:v>80.509182976231344</c:v>
                </c:pt>
                <c:pt idx="144">
                  <c:v>80.220081057201867</c:v>
                </c:pt>
                <c:pt idx="145">
                  <c:v>80.031292681136051</c:v>
                </c:pt>
                <c:pt idx="146">
                  <c:v>79.884528137069523</c:v>
                </c:pt>
                <c:pt idx="147">
                  <c:v>79.752810970590915</c:v>
                </c:pt>
                <c:pt idx="148">
                  <c:v>79.625752079343798</c:v>
                </c:pt>
                <c:pt idx="149">
                  <c:v>79.499984325279172</c:v>
                </c:pt>
                <c:pt idx="150">
                  <c:v>79.374593593414815</c:v>
                </c:pt>
                <c:pt idx="151">
                  <c:v>79.249383942818781</c:v>
                </c:pt>
                <c:pt idx="152">
                  <c:v>79.124335780074276</c:v>
                </c:pt>
                <c:pt idx="153">
                  <c:v>78.999464107054692</c:v>
                </c:pt>
                <c:pt idx="154">
                  <c:v>78.87478717367982</c:v>
                </c:pt>
                <c:pt idx="155">
                  <c:v>78.750320681427382</c:v>
                </c:pt>
                <c:pt idx="156">
                  <c:v>78.626077024497761</c:v>
                </c:pt>
                <c:pt idx="157">
                  <c:v>78.50206540197884</c:v>
                </c:pt>
                <c:pt idx="158">
                  <c:v>78.378292075498791</c:v>
                </c:pt>
                <c:pt idx="159">
                  <c:v>78.254760656688816</c:v>
                </c:pt>
                <c:pt idx="160">
                  <c:v>78.131472401653014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95.693968289222312</c:v>
                </c:pt>
                <c:pt idx="6">
                  <c:v>95.878544322095891</c:v>
                </c:pt>
                <c:pt idx="7">
                  <c:v>96.060982217906144</c:v>
                </c:pt>
                <c:pt idx="8">
                  <c:v>96.241003045998298</c:v>
                </c:pt>
                <c:pt idx="9">
                  <c:v>96.418298666842276</c:v>
                </c:pt>
                <c:pt idx="10">
                  <c:v>96.592529657276046</c:v>
                </c:pt>
                <c:pt idx="11">
                  <c:v>96.763323282173246</c:v>
                </c:pt>
                <c:pt idx="12">
                  <c:v>96.930271565740128</c:v>
                </c:pt>
                <c:pt idx="13">
                  <c:v>97.092929526889861</c:v>
                </c:pt>
                <c:pt idx="14">
                  <c:v>97.250813655345723</c:v>
                </c:pt>
                <c:pt idx="15">
                  <c:v>97.403400718026731</c:v>
                </c:pt>
                <c:pt idx="16">
                  <c:v>97.550126998464421</c:v>
                </c:pt>
                <c:pt idx="17">
                  <c:v>97.69038808491409</c:v>
                </c:pt>
                <c:pt idx="18">
                  <c:v>97.823539334689812</c:v>
                </c:pt>
                <c:pt idx="19">
                  <c:v>97.948897152082438</c:v>
                </c:pt>
                <c:pt idx="20">
                  <c:v>98.065741223808885</c:v>
                </c:pt>
                <c:pt idx="21">
                  <c:v>98.173317857869932</c:v>
                </c:pt>
                <c:pt idx="22">
                  <c:v>98.270844567364335</c:v>
                </c:pt>
                <c:pt idx="23">
                  <c:v>98.357516028526447</c:v>
                </c:pt>
                <c:pt idx="24">
                  <c:v>98.432511520327239</c:v>
                </c:pt>
                <c:pt idx="25">
                  <c:v>98.495003919883189</c:v>
                </c:pt>
                <c:pt idx="26">
                  <c:v>98.544170282499593</c:v>
                </c:pt>
                <c:pt idx="27">
                  <c:v>98.579203976893908</c:v>
                </c:pt>
                <c:pt idx="28">
                  <c:v>98.599328275344305</c:v>
                </c:pt>
                <c:pt idx="29">
                  <c:v>98.603811216673108</c:v>
                </c:pt>
                <c:pt idx="30">
                  <c:v>98.591981469957986</c:v>
                </c:pt>
                <c:pt idx="31">
                  <c:v>98.563244833015403</c:v>
                </c:pt>
                <c:pt idx="32">
                  <c:v>98.517100907856502</c:v>
                </c:pt>
                <c:pt idx="33">
                  <c:v>98.45315941259733</c:v>
                </c:pt>
                <c:pt idx="34">
                  <c:v>98.371155523693773</c:v>
                </c:pt>
                <c:pt idx="35">
                  <c:v>98.27096360204628</c:v>
                </c:pt>
                <c:pt idx="36">
                  <c:v>98.152608649006396</c:v>
                </c:pt>
                <c:pt idx="37">
                  <c:v>98.016274869505168</c:v>
                </c:pt>
                <c:pt idx="38">
                  <c:v>97.862310792685932</c:v>
                </c:pt>
                <c:pt idx="39">
                  <c:v>97.691230515387005</c:v>
                </c:pt>
                <c:pt idx="40">
                  <c:v>97.503710786440209</c:v>
                </c:pt>
                <c:pt idx="41">
                  <c:v>97.300583831854325</c:v>
                </c:pt>
                <c:pt idx="42">
                  <c:v>97.082826020784424</c:v>
                </c:pt>
                <c:pt idx="43">
                  <c:v>96.851542675410471</c:v>
                </c:pt>
                <c:pt idx="44">
                  <c:v>96.607949518976213</c:v>
                </c:pt>
                <c:pt idx="45">
                  <c:v>96.353351420299688</c:v>
                </c:pt>
                <c:pt idx="46">
                  <c:v>96.08911921730855</c:v>
                </c:pt>
                <c:pt idx="47">
                  <c:v>95.816665477466756</c:v>
                </c:pt>
                <c:pt idx="48">
                  <c:v>95.537420074860393</c:v>
                </c:pt>
                <c:pt idx="49">
                  <c:v>95.252806432682434</c:v>
                </c:pt>
                <c:pt idx="50">
                  <c:v>94.964219201088156</c:v>
                </c:pt>
                <c:pt idx="51">
                  <c:v>94.673004022898851</c:v>
                </c:pt>
                <c:pt idx="52">
                  <c:v>94.380439895021922</c:v>
                </c:pt>
                <c:pt idx="53">
                  <c:v>94.087724474475792</c:v>
                </c:pt>
                <c:pt idx="54">
                  <c:v>93.795962517035576</c:v>
                </c:pt>
                <c:pt idx="55">
                  <c:v>93.50615748476875</c:v>
                </c:pt>
                <c:pt idx="56">
                  <c:v>93.219206224818436</c:v>
                </c:pt>
                <c:pt idx="57">
                  <c:v>92.935896511673505</c:v>
                </c:pt>
                <c:pt idx="58">
                  <c:v>92.656907161968633</c:v>
                </c:pt>
                <c:pt idx="59">
                  <c:v>92.382810375136629</c:v>
                </c:pt>
                <c:pt idx="60">
                  <c:v>92.114075923426142</c:v>
                </c:pt>
                <c:pt idx="61">
                  <c:v>91.851076807794129</c:v>
                </c:pt>
                <c:pt idx="62">
                  <c:v>91.59409600793677</c:v>
                </c:pt>
                <c:pt idx="63">
                  <c:v>91.34333398078661</c:v>
                </c:pt>
                <c:pt idx="64">
                  <c:v>91.098916597777361</c:v>
                </c:pt>
                <c:pt idx="65">
                  <c:v>90.860903253036525</c:v>
                </c:pt>
                <c:pt idx="66">
                  <c:v>90.629294918970288</c:v>
                </c:pt>
                <c:pt idx="67">
                  <c:v>90.404041969694717</c:v>
                </c:pt>
                <c:pt idx="68">
                  <c:v>90.185051634389112</c:v>
                </c:pt>
                <c:pt idx="69">
                  <c:v>89.972194980495075</c:v>
                </c:pt>
                <c:pt idx="70">
                  <c:v>89.765313359926495</c:v>
                </c:pt>
                <c:pt idx="71">
                  <c:v>89.564224279722964</c:v>
                </c:pt>
                <c:pt idx="72">
                  <c:v>89.36872668186318</c:v>
                </c:pt>
                <c:pt idx="73">
                  <c:v>89.178605635503047</c:v>
                </c:pt>
                <c:pt idx="74">
                  <c:v>88.993636459134734</c:v>
                </c:pt>
                <c:pt idx="75">
                  <c:v>88.813588300588862</c:v>
                </c:pt>
                <c:pt idx="76">
                  <c:v>88.638227209975852</c:v>
                </c:pt>
                <c:pt idx="77">
                  <c:v>88.467318745134747</c:v>
                </c:pt>
                <c:pt idx="78">
                  <c:v>88.300630151447123</c:v>
                </c:pt>
                <c:pt idx="79">
                  <c:v>88.137932158451306</c:v>
                </c:pt>
                <c:pt idx="80">
                  <c:v>87.979000434970331</c:v>
                </c:pt>
                <c:pt idx="81">
                  <c:v>87.823616742799558</c:v>
                </c:pt>
                <c:pt idx="82">
                  <c:v>87.671569826677697</c:v>
                </c:pt>
                <c:pt idx="83">
                  <c:v>87.522656075527038</c:v>
                </c:pt>
                <c:pt idx="84">
                  <c:v>87.376679986981927</c:v>
                </c:pt>
                <c:pt idx="85">
                  <c:v>87.233454464175352</c:v>
                </c:pt>
                <c:pt idx="86">
                  <c:v>87.092800970727879</c:v>
                </c:pt>
                <c:pt idx="87">
                  <c:v>86.954549566961759</c:v>
                </c:pt>
                <c:pt idx="88">
                  <c:v>86.818538847599157</c:v>
                </c:pt>
                <c:pt idx="89">
                  <c:v>86.684615798629821</c:v>
                </c:pt>
                <c:pt idx="90">
                  <c:v>86.5526355886727</c:v>
                </c:pt>
                <c:pt idx="91">
                  <c:v>86.422461308014519</c:v>
                </c:pt>
                <c:pt idx="92">
                  <c:v>86.293963666585995</c:v>
                </c:pt>
                <c:pt idx="93">
                  <c:v>86.167020660429884</c:v>
                </c:pt>
                <c:pt idx="94">
                  <c:v>86.041517214712712</c:v>
                </c:pt>
                <c:pt idx="95">
                  <c:v>85.917344810023422</c:v>
                </c:pt>
                <c:pt idx="96">
                  <c:v>85.794401097575829</c:v>
                </c:pt>
                <c:pt idx="97">
                  <c:v>85.672589507971153</c:v>
                </c:pt>
                <c:pt idx="98">
                  <c:v>85.551818857375579</c:v>
                </c:pt>
                <c:pt idx="99">
                  <c:v>85.432002954307677</c:v>
                </c:pt>
                <c:pt idx="100">
                  <c:v>85.313060209706308</c:v>
                </c:pt>
                <c:pt idx="101">
                  <c:v>85.194913252548886</c:v>
                </c:pt>
                <c:pt idx="102">
                  <c:v>85.077488553007171</c:v>
                </c:pt>
                <c:pt idx="103">
                  <c:v>84.960716054951973</c:v>
                </c:pt>
                <c:pt idx="104">
                  <c:v>84.844528819548231</c:v>
                </c:pt>
                <c:pt idx="105">
                  <c:v>84.728862681707028</c:v>
                </c:pt>
                <c:pt idx="106">
                  <c:v>84.613655921277768</c:v>
                </c:pt>
                <c:pt idx="107">
                  <c:v>84.498848951064417</c:v>
                </c:pt>
                <c:pt idx="108">
                  <c:v>84.38438402402447</c:v>
                </c:pt>
                <c:pt idx="109">
                  <c:v>84.27020496234897</c:v>
                </c:pt>
                <c:pt idx="110">
                  <c:v>84.156256911509885</c:v>
                </c:pt>
                <c:pt idx="111">
                  <c:v>84.042486122777461</c:v>
                </c:pt>
                <c:pt idx="112">
                  <c:v>83.928839768131709</c:v>
                </c:pt>
                <c:pt idx="113">
                  <c:v>83.815265791883846</c:v>
                </c:pt>
                <c:pt idx="114">
                  <c:v>83.701712803646302</c:v>
                </c:pt>
                <c:pt idx="115">
                  <c:v>83.588130017496894</c:v>
                </c:pt>
                <c:pt idx="116">
                  <c:v>83.474467242217855</c:v>
                </c:pt>
                <c:pt idx="117">
                  <c:v>83.360674927291953</c:v>
                </c:pt>
                <c:pt idx="118">
                  <c:v>83.246704268843189</c:v>
                </c:pt>
                <c:pt idx="119">
                  <c:v>83.132507378855067</c:v>
                </c:pt>
                <c:pt idx="120">
                  <c:v>83.018037519728182</c:v>
                </c:pt>
                <c:pt idx="121">
                  <c:v>82.903249404512351</c:v>
                </c:pt>
                <c:pt idx="122">
                  <c:v>82.788099560948808</c:v>
                </c:pt>
                <c:pt idx="123">
                  <c:v>82.672546754801687</c:v>
                </c:pt>
                <c:pt idx="124">
                  <c:v>82.556552464909686</c:v>
                </c:pt>
                <c:pt idx="125">
                  <c:v>82.440081399055487</c:v>
                </c:pt>
                <c:pt idx="126">
                  <c:v>82.323102036305826</c:v>
                </c:pt>
                <c:pt idx="127">
                  <c:v>82.205587178137179</c:v>
                </c:pt>
                <c:pt idx="128">
                  <c:v>82.087514487700943</c:v>
                </c:pt>
                <c:pt idx="129">
                  <c:v>81.968866994294288</c:v>
                </c:pt>
                <c:pt idx="130">
                  <c:v>81.849633538788709</c:v>
                </c:pt>
                <c:pt idx="131">
                  <c:v>81.729809135697664</c:v>
                </c:pt>
                <c:pt idx="132">
                  <c:v>81.609395228946369</c:v>
                </c:pt>
                <c:pt idx="133">
                  <c:v>81.488399821340693</c:v>
                </c:pt>
                <c:pt idx="134">
                  <c:v>81.366837462196202</c:v>
                </c:pt>
                <c:pt idx="135">
                  <c:v>81.244729083405929</c:v>
                </c:pt>
                <c:pt idx="136">
                  <c:v>81.12210168107562</c:v>
                </c:pt>
                <c:pt idx="137">
                  <c:v>80.998987847289101</c:v>
                </c:pt>
                <c:pt idx="138">
                  <c:v>80.875425164044771</c:v>
                </c:pt>
                <c:pt idx="139">
                  <c:v>80.751455478355268</c:v>
                </c:pt>
                <c:pt idx="140">
                  <c:v>80.627124083382768</c:v>
                </c:pt>
                <c:pt idx="141">
                  <c:v>80.502478834835529</c:v>
                </c:pt>
                <c:pt idx="142">
                  <c:v>80.377569234367428</c:v>
                </c:pt>
                <c:pt idx="143">
                  <c:v>80.252445512256955</c:v>
                </c:pt>
                <c:pt idx="144">
                  <c:v>80.127157740243931</c:v>
                </c:pt>
                <c:pt idx="145">
                  <c:v>80.001755002280234</c:v>
                </c:pt>
                <c:pt idx="146">
                  <c:v>79.876284646457009</c:v>
                </c:pt>
                <c:pt idx="147">
                  <c:v>79.750791635941795</c:v>
                </c:pt>
                <c:pt idx="148">
                  <c:v>79.625318010865172</c:v>
                </c:pt>
                <c:pt idx="149">
                  <c:v>79.499902467195369</c:v>
                </c:pt>
                <c:pt idx="150">
                  <c:v>79.374580053123822</c:v>
                </c:pt>
                <c:pt idx="151">
                  <c:v>79.249381978664928</c:v>
                </c:pt>
                <c:pt idx="152">
                  <c:v>79.124335530252949</c:v>
                </c:pt>
                <c:pt idx="153">
                  <c:v>78.999464079198475</c:v>
                </c:pt>
                <c:pt idx="154">
                  <c:v>78.874787170957177</c:v>
                </c:pt>
                <c:pt idx="155">
                  <c:v>78.750320681194154</c:v>
                </c:pt>
                <c:pt idx="156">
                  <c:v>78.626077024480253</c:v>
                </c:pt>
                <c:pt idx="157">
                  <c:v>78.502065401977688</c:v>
                </c:pt>
                <c:pt idx="158">
                  <c:v>78.37829207549872</c:v>
                </c:pt>
                <c:pt idx="159">
                  <c:v>78.254760656688816</c:v>
                </c:pt>
                <c:pt idx="160">
                  <c:v>78.131472401653014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101.898</c:v>
                </c:pt>
                <c:pt idx="1">
                  <c:v>101.339</c:v>
                </c:pt>
                <c:pt idx="2">
                  <c:v>100.373</c:v>
                </c:pt>
                <c:pt idx="3">
                  <c:v>100.458</c:v>
                </c:pt>
                <c:pt idx="4">
                  <c:v>98.457999999999998</c:v>
                </c:pt>
                <c:pt idx="5">
                  <c:v>98.203000000000003</c:v>
                </c:pt>
                <c:pt idx="6">
                  <c:v>101.729</c:v>
                </c:pt>
                <c:pt idx="7">
                  <c:v>100.39</c:v>
                </c:pt>
                <c:pt idx="8">
                  <c:v>100.39</c:v>
                </c:pt>
                <c:pt idx="9">
                  <c:v>100.08499999999999</c:v>
                </c:pt>
                <c:pt idx="10">
                  <c:v>99.254000000000005</c:v>
                </c:pt>
                <c:pt idx="11">
                  <c:v>100.508</c:v>
                </c:pt>
                <c:pt idx="12">
                  <c:v>98.864000000000004</c:v>
                </c:pt>
                <c:pt idx="13">
                  <c:v>100.08499999999999</c:v>
                </c:pt>
                <c:pt idx="14">
                  <c:v>97.897999999999996</c:v>
                </c:pt>
                <c:pt idx="15">
                  <c:v>100.492</c:v>
                </c:pt>
                <c:pt idx="16">
                  <c:v>100.39</c:v>
                </c:pt>
                <c:pt idx="17">
                  <c:v>99.373000000000005</c:v>
                </c:pt>
                <c:pt idx="18">
                  <c:v>98.712000000000003</c:v>
                </c:pt>
                <c:pt idx="19">
                  <c:v>99.39</c:v>
                </c:pt>
                <c:pt idx="20">
                  <c:v>101.729</c:v>
                </c:pt>
                <c:pt idx="21">
                  <c:v>99.338999999999999</c:v>
                </c:pt>
                <c:pt idx="22">
                  <c:v>99.507999999999996</c:v>
                </c:pt>
                <c:pt idx="23">
                  <c:v>100.559</c:v>
                </c:pt>
                <c:pt idx="24">
                  <c:v>102.017</c:v>
                </c:pt>
                <c:pt idx="25">
                  <c:v>100.96599999999999</c:v>
                </c:pt>
                <c:pt idx="26">
                  <c:v>101.96599999999999</c:v>
                </c:pt>
                <c:pt idx="27">
                  <c:v>98.796999999999997</c:v>
                </c:pt>
                <c:pt idx="28">
                  <c:v>101.102</c:v>
                </c:pt>
                <c:pt idx="29">
                  <c:v>102.339</c:v>
                </c:pt>
                <c:pt idx="30">
                  <c:v>102.441</c:v>
                </c:pt>
                <c:pt idx="31">
                  <c:v>101.322</c:v>
                </c:pt>
                <c:pt idx="32">
                  <c:v>101.881</c:v>
                </c:pt>
                <c:pt idx="33">
                  <c:v>102.661</c:v>
                </c:pt>
                <c:pt idx="34">
                  <c:v>104.729</c:v>
                </c:pt>
                <c:pt idx="35">
                  <c:v>103.508</c:v>
                </c:pt>
                <c:pt idx="36">
                  <c:v>103.322</c:v>
                </c:pt>
                <c:pt idx="37">
                  <c:v>105.47499999999999</c:v>
                </c:pt>
                <c:pt idx="38">
                  <c:v>105.102</c:v>
                </c:pt>
                <c:pt idx="39">
                  <c:v>105.746</c:v>
                </c:pt>
                <c:pt idx="40">
                  <c:v>107.18600000000001</c:v>
                </c:pt>
                <c:pt idx="41">
                  <c:v>107.136</c:v>
                </c:pt>
                <c:pt idx="42">
                  <c:v>108</c:v>
                </c:pt>
                <c:pt idx="43">
                  <c:v>112.729</c:v>
                </c:pt>
                <c:pt idx="44">
                  <c:v>113.068</c:v>
                </c:pt>
                <c:pt idx="45">
                  <c:v>120.949</c:v>
                </c:pt>
                <c:pt idx="46">
                  <c:v>126.23699999999999</c:v>
                </c:pt>
                <c:pt idx="47">
                  <c:v>140.06800000000001</c:v>
                </c:pt>
                <c:pt idx="48">
                  <c:v>154.42400000000001</c:v>
                </c:pt>
                <c:pt idx="49">
                  <c:v>172.322</c:v>
                </c:pt>
                <c:pt idx="50">
                  <c:v>192.74600000000001</c:v>
                </c:pt>
                <c:pt idx="51">
                  <c:v>209.30500000000001</c:v>
                </c:pt>
                <c:pt idx="52">
                  <c:v>219.78</c:v>
                </c:pt>
                <c:pt idx="53">
                  <c:v>229.16900000000001</c:v>
                </c:pt>
                <c:pt idx="54">
                  <c:v>232.62700000000001</c:v>
                </c:pt>
                <c:pt idx="55">
                  <c:v>232.78</c:v>
                </c:pt>
                <c:pt idx="56">
                  <c:v>232.76300000000001</c:v>
                </c:pt>
                <c:pt idx="57">
                  <c:v>223.06800000000001</c:v>
                </c:pt>
                <c:pt idx="58">
                  <c:v>210.47499999999999</c:v>
                </c:pt>
                <c:pt idx="59">
                  <c:v>183.119</c:v>
                </c:pt>
                <c:pt idx="60">
                  <c:v>146.458</c:v>
                </c:pt>
                <c:pt idx="61">
                  <c:v>113.39</c:v>
                </c:pt>
                <c:pt idx="62">
                  <c:v>102.288</c:v>
                </c:pt>
                <c:pt idx="63">
                  <c:v>99.813999999999993</c:v>
                </c:pt>
                <c:pt idx="64">
                  <c:v>101.254</c:v>
                </c:pt>
                <c:pt idx="65">
                  <c:v>101.492</c:v>
                </c:pt>
                <c:pt idx="66">
                  <c:v>107.051</c:v>
                </c:pt>
                <c:pt idx="67">
                  <c:v>113.61</c:v>
                </c:pt>
                <c:pt idx="68">
                  <c:v>124.69499999999999</c:v>
                </c:pt>
                <c:pt idx="69">
                  <c:v>137.441</c:v>
                </c:pt>
                <c:pt idx="70">
                  <c:v>154.661</c:v>
                </c:pt>
                <c:pt idx="71">
                  <c:v>169.339</c:v>
                </c:pt>
                <c:pt idx="72">
                  <c:v>181</c:v>
                </c:pt>
                <c:pt idx="73">
                  <c:v>188.84700000000001</c:v>
                </c:pt>
                <c:pt idx="74">
                  <c:v>196.23699999999999</c:v>
                </c:pt>
                <c:pt idx="75">
                  <c:v>198.74600000000001</c:v>
                </c:pt>
                <c:pt idx="76">
                  <c:v>198.30500000000001</c:v>
                </c:pt>
                <c:pt idx="77">
                  <c:v>190.35599999999999</c:v>
                </c:pt>
                <c:pt idx="78">
                  <c:v>173.458</c:v>
                </c:pt>
                <c:pt idx="79">
                  <c:v>143.47499999999999</c:v>
                </c:pt>
                <c:pt idx="80">
                  <c:v>110.542</c:v>
                </c:pt>
                <c:pt idx="81">
                  <c:v>92.881</c:v>
                </c:pt>
                <c:pt idx="82">
                  <c:v>90.135999999999996</c:v>
                </c:pt>
                <c:pt idx="83">
                  <c:v>89.694999999999993</c:v>
                </c:pt>
                <c:pt idx="84">
                  <c:v>88.728999999999999</c:v>
                </c:pt>
                <c:pt idx="85">
                  <c:v>88.796999999999997</c:v>
                </c:pt>
                <c:pt idx="86">
                  <c:v>87.084999999999994</c:v>
                </c:pt>
                <c:pt idx="87">
                  <c:v>86.763000000000005</c:v>
                </c:pt>
                <c:pt idx="88">
                  <c:v>86.831000000000003</c:v>
                </c:pt>
                <c:pt idx="89">
                  <c:v>89.084999999999994</c:v>
                </c:pt>
                <c:pt idx="90">
                  <c:v>88.61</c:v>
                </c:pt>
                <c:pt idx="91">
                  <c:v>88.661000000000001</c:v>
                </c:pt>
                <c:pt idx="92">
                  <c:v>88.338999999999999</c:v>
                </c:pt>
                <c:pt idx="93">
                  <c:v>89.763000000000005</c:v>
                </c:pt>
                <c:pt idx="94">
                  <c:v>89.067999999999998</c:v>
                </c:pt>
                <c:pt idx="95">
                  <c:v>88.846999999999994</c:v>
                </c:pt>
                <c:pt idx="96">
                  <c:v>88.763000000000005</c:v>
                </c:pt>
                <c:pt idx="97">
                  <c:v>89.474999999999994</c:v>
                </c:pt>
                <c:pt idx="98">
                  <c:v>88.424000000000007</c:v>
                </c:pt>
                <c:pt idx="99">
                  <c:v>87.661000000000001</c:v>
                </c:pt>
                <c:pt idx="100">
                  <c:v>86.61</c:v>
                </c:pt>
                <c:pt idx="101">
                  <c:v>87.831000000000003</c:v>
                </c:pt>
                <c:pt idx="102">
                  <c:v>88.694999999999993</c:v>
                </c:pt>
                <c:pt idx="103">
                  <c:v>90.338999999999999</c:v>
                </c:pt>
                <c:pt idx="104">
                  <c:v>90.846999999999994</c:v>
                </c:pt>
                <c:pt idx="105">
                  <c:v>93.558999999999997</c:v>
                </c:pt>
                <c:pt idx="106">
                  <c:v>98.983000000000004</c:v>
                </c:pt>
                <c:pt idx="107">
                  <c:v>99.542000000000002</c:v>
                </c:pt>
                <c:pt idx="108">
                  <c:v>102.627</c:v>
                </c:pt>
                <c:pt idx="109">
                  <c:v>101.18600000000001</c:v>
                </c:pt>
                <c:pt idx="110">
                  <c:v>102.458</c:v>
                </c:pt>
                <c:pt idx="111">
                  <c:v>99.22</c:v>
                </c:pt>
                <c:pt idx="112">
                  <c:v>95.507999999999996</c:v>
                </c:pt>
                <c:pt idx="113">
                  <c:v>90.915000000000006</c:v>
                </c:pt>
                <c:pt idx="114">
                  <c:v>87.507999999999996</c:v>
                </c:pt>
                <c:pt idx="115">
                  <c:v>85.525000000000006</c:v>
                </c:pt>
                <c:pt idx="116">
                  <c:v>85.593000000000004</c:v>
                </c:pt>
                <c:pt idx="117">
                  <c:v>84.492000000000004</c:v>
                </c:pt>
                <c:pt idx="118">
                  <c:v>85.135999999999996</c:v>
                </c:pt>
                <c:pt idx="119">
                  <c:v>82.881</c:v>
                </c:pt>
                <c:pt idx="120">
                  <c:v>82.745999999999995</c:v>
                </c:pt>
                <c:pt idx="121">
                  <c:v>81.915000000000006</c:v>
                </c:pt>
                <c:pt idx="122">
                  <c:v>83.831000000000003</c:v>
                </c:pt>
                <c:pt idx="123">
                  <c:v>84.39</c:v>
                </c:pt>
                <c:pt idx="124">
                  <c:v>81.236999999999995</c:v>
                </c:pt>
                <c:pt idx="125">
                  <c:v>82.424000000000007</c:v>
                </c:pt>
                <c:pt idx="126">
                  <c:v>82.22</c:v>
                </c:pt>
                <c:pt idx="127">
                  <c:v>84.965999999999994</c:v>
                </c:pt>
                <c:pt idx="128">
                  <c:v>83.763000000000005</c:v>
                </c:pt>
                <c:pt idx="129">
                  <c:v>83.287999999999997</c:v>
                </c:pt>
                <c:pt idx="130">
                  <c:v>85.355999999999995</c:v>
                </c:pt>
                <c:pt idx="131">
                  <c:v>87.254000000000005</c:v>
                </c:pt>
                <c:pt idx="132">
                  <c:v>89.355999999999995</c:v>
                </c:pt>
                <c:pt idx="133">
                  <c:v>92.424000000000007</c:v>
                </c:pt>
                <c:pt idx="134">
                  <c:v>92.897999999999996</c:v>
                </c:pt>
                <c:pt idx="135">
                  <c:v>92.305000000000007</c:v>
                </c:pt>
                <c:pt idx="136">
                  <c:v>89.457999999999998</c:v>
                </c:pt>
                <c:pt idx="137">
                  <c:v>91.102000000000004</c:v>
                </c:pt>
                <c:pt idx="138">
                  <c:v>88.271000000000001</c:v>
                </c:pt>
                <c:pt idx="139">
                  <c:v>84.915000000000006</c:v>
                </c:pt>
                <c:pt idx="140">
                  <c:v>81.542000000000002</c:v>
                </c:pt>
                <c:pt idx="141">
                  <c:v>81.271000000000001</c:v>
                </c:pt>
                <c:pt idx="142">
                  <c:v>81.457999999999998</c:v>
                </c:pt>
                <c:pt idx="143">
                  <c:v>82.61</c:v>
                </c:pt>
                <c:pt idx="144">
                  <c:v>82.831000000000003</c:v>
                </c:pt>
                <c:pt idx="145">
                  <c:v>78.203000000000003</c:v>
                </c:pt>
                <c:pt idx="146">
                  <c:v>80.492000000000004</c:v>
                </c:pt>
                <c:pt idx="147">
                  <c:v>80.796999999999997</c:v>
                </c:pt>
                <c:pt idx="148">
                  <c:v>78.39</c:v>
                </c:pt>
                <c:pt idx="149">
                  <c:v>79.102000000000004</c:v>
                </c:pt>
                <c:pt idx="150">
                  <c:v>81.084999999999994</c:v>
                </c:pt>
                <c:pt idx="151">
                  <c:v>80.61</c:v>
                </c:pt>
                <c:pt idx="152">
                  <c:v>80.728999999999999</c:v>
                </c:pt>
                <c:pt idx="153">
                  <c:v>80.948999999999998</c:v>
                </c:pt>
                <c:pt idx="154">
                  <c:v>78.135999999999996</c:v>
                </c:pt>
                <c:pt idx="155">
                  <c:v>79.593000000000004</c:v>
                </c:pt>
                <c:pt idx="156">
                  <c:v>80.507999999999996</c:v>
                </c:pt>
                <c:pt idx="157">
                  <c:v>80.915000000000006</c:v>
                </c:pt>
                <c:pt idx="158">
                  <c:v>80.067999999999998</c:v>
                </c:pt>
                <c:pt idx="159">
                  <c:v>79.558999999999997</c:v>
                </c:pt>
                <c:pt idx="160">
                  <c:v>78.406999999999996</c:v>
                </c:pt>
                <c:pt idx="161">
                  <c:v>77.644000000000005</c:v>
                </c:pt>
                <c:pt idx="162">
                  <c:v>76.796999999999997</c:v>
                </c:pt>
                <c:pt idx="163">
                  <c:v>76.915000000000006</c:v>
                </c:pt>
                <c:pt idx="164">
                  <c:v>79.406999999999996</c:v>
                </c:pt>
                <c:pt idx="165">
                  <c:v>80.846999999999994</c:v>
                </c:pt>
                <c:pt idx="166">
                  <c:v>75.932000000000002</c:v>
                </c:pt>
                <c:pt idx="167">
                  <c:v>78.846999999999994</c:v>
                </c:pt>
                <c:pt idx="168">
                  <c:v>77.236999999999995</c:v>
                </c:pt>
                <c:pt idx="169">
                  <c:v>78.525000000000006</c:v>
                </c:pt>
                <c:pt idx="170">
                  <c:v>79.22</c:v>
                </c:pt>
                <c:pt idx="171">
                  <c:v>80.322000000000003</c:v>
                </c:pt>
                <c:pt idx="172">
                  <c:v>78.694999999999993</c:v>
                </c:pt>
                <c:pt idx="173">
                  <c:v>78.78</c:v>
                </c:pt>
                <c:pt idx="174">
                  <c:v>77.897999999999996</c:v>
                </c:pt>
                <c:pt idx="175">
                  <c:v>79.305000000000007</c:v>
                </c:pt>
                <c:pt idx="176">
                  <c:v>79.186000000000007</c:v>
                </c:pt>
                <c:pt idx="177">
                  <c:v>79.965999999999994</c:v>
                </c:pt>
                <c:pt idx="178">
                  <c:v>78.677999999999997</c:v>
                </c:pt>
                <c:pt idx="179">
                  <c:v>77.626999999999995</c:v>
                </c:pt>
                <c:pt idx="180">
                  <c:v>78.575999999999993</c:v>
                </c:pt>
                <c:pt idx="181">
                  <c:v>76.763000000000005</c:v>
                </c:pt>
                <c:pt idx="182">
                  <c:v>76.745999999999995</c:v>
                </c:pt>
                <c:pt idx="183">
                  <c:v>78.558999999999997</c:v>
                </c:pt>
                <c:pt idx="184">
                  <c:v>76.813999999999993</c:v>
                </c:pt>
                <c:pt idx="185">
                  <c:v>76.254000000000005</c:v>
                </c:pt>
                <c:pt idx="186">
                  <c:v>77.542000000000002</c:v>
                </c:pt>
                <c:pt idx="187">
                  <c:v>77.119</c:v>
                </c:pt>
                <c:pt idx="188">
                  <c:v>76.102000000000004</c:v>
                </c:pt>
                <c:pt idx="189">
                  <c:v>76.831000000000003</c:v>
                </c:pt>
                <c:pt idx="190">
                  <c:v>76.135999999999996</c:v>
                </c:pt>
                <c:pt idx="191">
                  <c:v>79.694999999999993</c:v>
                </c:pt>
                <c:pt idx="192">
                  <c:v>78.271000000000001</c:v>
                </c:pt>
                <c:pt idx="193">
                  <c:v>79.22</c:v>
                </c:pt>
                <c:pt idx="194">
                  <c:v>79.373000000000005</c:v>
                </c:pt>
                <c:pt idx="195">
                  <c:v>77.813999999999993</c:v>
                </c:pt>
                <c:pt idx="196">
                  <c:v>78.153000000000006</c:v>
                </c:pt>
                <c:pt idx="197">
                  <c:v>76.034000000000006</c:v>
                </c:pt>
                <c:pt idx="198">
                  <c:v>74.763000000000005</c:v>
                </c:pt>
                <c:pt idx="199">
                  <c:v>76.153000000000006</c:v>
                </c:pt>
                <c:pt idx="200">
                  <c:v>77.034000000000006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98.360112387335576</c:v>
                </c:pt>
                <c:pt idx="5">
                  <c:v>98.526170987995783</c:v>
                </c:pt>
                <c:pt idx="6">
                  <c:v>98.691130332478735</c:v>
                </c:pt>
                <c:pt idx="7">
                  <c:v>98.854794339174603</c:v>
                </c:pt>
                <c:pt idx="8">
                  <c:v>99.01694249043743</c:v>
                </c:pt>
                <c:pt idx="9">
                  <c:v>99.177327659753999</c:v>
                </c:pt>
                <c:pt idx="10">
                  <c:v>99.335673891160312</c:v>
                </c:pt>
                <c:pt idx="11">
                  <c:v>99.491674166100694</c:v>
                </c:pt>
                <c:pt idx="12">
                  <c:v>99.644988203048285</c:v>
                </c:pt>
                <c:pt idx="13">
                  <c:v>99.795240347259877</c:v>
                </c:pt>
                <c:pt idx="14">
                  <c:v>99.942017622768887</c:v>
                </c:pt>
                <c:pt idx="15">
                  <c:v>100.08486803766942</c:v>
                </c:pt>
                <c:pt idx="16">
                  <c:v>100.22329926013461</c:v>
                </c:pt>
                <c:pt idx="17">
                  <c:v>100.35677782295539</c:v>
                </c:pt>
                <c:pt idx="18">
                  <c:v>100.48472908137401</c:v>
                </c:pt>
                <c:pt idx="19">
                  <c:v>100.60653826639822</c:v>
                </c:pt>
                <c:pt idx="20">
                  <c:v>100.72155318641242</c:v>
                </c:pt>
                <c:pt idx="21">
                  <c:v>100.82908950757999</c:v>
                </c:pt>
                <c:pt idx="22">
                  <c:v>100.92844021009377</c:v>
                </c:pt>
                <c:pt idx="23">
                  <c:v>101.01889196436493</c:v>
                </c:pt>
                <c:pt idx="24">
                  <c:v>101.09975308402235</c:v>
                </c:pt>
                <c:pt idx="25">
                  <c:v>101.17040078949412</c:v>
                </c:pt>
                <c:pt idx="26">
                  <c:v>101.23036026982454</c:v>
                </c:pt>
                <c:pt idx="27">
                  <c:v>101.27943505003255</c:v>
                </c:pt>
                <c:pt idx="28">
                  <c:v>101.31791801190776</c:v>
                </c:pt>
                <c:pt idx="29">
                  <c:v>101.34692538240664</c:v>
                </c:pt>
                <c:pt idx="30">
                  <c:v>101.36891179429874</c:v>
                </c:pt>
                <c:pt idx="31">
                  <c:v>101.38844172800809</c:v>
                </c:pt>
                <c:pt idx="32">
                  <c:v>101.41330813521338</c:v>
                </c:pt>
                <c:pt idx="33">
                  <c:v>101.45609739497488</c:v>
                </c:pt>
                <c:pt idx="34">
                  <c:v>101.53629289775294</c:v>
                </c:pt>
                <c:pt idx="35">
                  <c:v>101.68297705036785</c:v>
                </c:pt>
                <c:pt idx="36">
                  <c:v>101.93812177424299</c:v>
                </c:pt>
                <c:pt idx="37">
                  <c:v>102.36034050609568</c:v>
                </c:pt>
                <c:pt idx="38">
                  <c:v>103.02880564237765</c:v>
                </c:pt>
                <c:pt idx="39">
                  <c:v>104.04682019831954</c:v>
                </c:pt>
                <c:pt idx="40">
                  <c:v>105.54429284452577</c:v>
                </c:pt>
                <c:pt idx="41">
                  <c:v>107.67814247610649</c:v>
                </c:pt>
                <c:pt idx="42">
                  <c:v>110.62951231194607</c:v>
                </c:pt>
                <c:pt idx="43">
                  <c:v>114.59667760612481</c:v>
                </c:pt>
                <c:pt idx="44">
                  <c:v>119.78275862832638</c:v>
                </c:pt>
                <c:pt idx="45">
                  <c:v>126.37785459179237</c:v>
                </c:pt>
                <c:pt idx="46">
                  <c:v>134.53600167074666</c:v>
                </c:pt>
                <c:pt idx="47">
                  <c:v>144.34835237593444</c:v>
                </c:pt>
                <c:pt idx="48">
                  <c:v>155.81490638182851</c:v>
                </c:pt>
                <c:pt idx="49">
                  <c:v>168.81713490093932</c:v>
                </c:pt>
                <c:pt idx="50">
                  <c:v>183.09039470812351</c:v>
                </c:pt>
                <c:pt idx="51">
                  <c:v>198.18285669280974</c:v>
                </c:pt>
                <c:pt idx="52">
                  <c:v>213.36379652304336</c:v>
                </c:pt>
                <c:pt idx="53">
                  <c:v>227.43059925277464</c:v>
                </c:pt>
                <c:pt idx="54">
                  <c:v>238.43616573457092</c:v>
                </c:pt>
                <c:pt idx="55">
                  <c:v>243.59011977442387</c:v>
                </c:pt>
                <c:pt idx="56">
                  <c:v>239.83124477786353</c:v>
                </c:pt>
                <c:pt idx="57">
                  <c:v>225.34212082547901</c:v>
                </c:pt>
                <c:pt idx="58">
                  <c:v>201.31250617077342</c:v>
                </c:pt>
                <c:pt idx="59">
                  <c:v>172.38497477784566</c:v>
                </c:pt>
                <c:pt idx="60">
                  <c:v>144.85339011512048</c:v>
                </c:pt>
                <c:pt idx="61">
                  <c:v>123.69926139544638</c:v>
                </c:pt>
                <c:pt idx="62">
                  <c:v>110.72557896826214</c:v>
                </c:pt>
                <c:pt idx="63">
                  <c:v>104.91560319495174</c:v>
                </c:pt>
                <c:pt idx="64">
                  <c:v>104.12265731337476</c:v>
                </c:pt>
                <c:pt idx="65">
                  <c:v>106.52372879763405</c:v>
                </c:pt>
                <c:pt idx="66">
                  <c:v>111.12579007714388</c:v>
                </c:pt>
                <c:pt idx="67">
                  <c:v>117.58907887780045</c:v>
                </c:pt>
                <c:pt idx="68">
                  <c:v>125.87282571833335</c:v>
                </c:pt>
                <c:pt idx="69">
                  <c:v>135.96903314785203</c:v>
                </c:pt>
                <c:pt idx="70">
                  <c:v>147.75470284099646</c:v>
                </c:pt>
                <c:pt idx="71">
                  <c:v>160.91161554874387</c:v>
                </c:pt>
                <c:pt idx="72">
                  <c:v>174.84945937074085</c:v>
                </c:pt>
                <c:pt idx="73">
                  <c:v>188.53276525902584</c:v>
                </c:pt>
                <c:pt idx="74">
                  <c:v>200.10280992025841</c:v>
                </c:pt>
                <c:pt idx="75">
                  <c:v>206.4688956026838</c:v>
                </c:pt>
                <c:pt idx="76">
                  <c:v>203.73275396658931</c:v>
                </c:pt>
                <c:pt idx="77">
                  <c:v>189.40258671238843</c:v>
                </c:pt>
                <c:pt idx="78">
                  <c:v>165.37281480939106</c:v>
                </c:pt>
                <c:pt idx="79">
                  <c:v>138.27336021960753</c:v>
                </c:pt>
                <c:pt idx="80">
                  <c:v>115.59397261718205</c:v>
                </c:pt>
                <c:pt idx="81">
                  <c:v>101.08641654518792</c:v>
                </c:pt>
                <c:pt idx="82">
                  <c:v>93.880931292450683</c:v>
                </c:pt>
                <c:pt idx="83">
                  <c:v>91.034341835737081</c:v>
                </c:pt>
                <c:pt idx="84">
                  <c:v>90.066695488977501</c:v>
                </c:pt>
                <c:pt idx="85">
                  <c:v>89.703003067896006</c:v>
                </c:pt>
                <c:pt idx="86">
                  <c:v>89.487266355405382</c:v>
                </c:pt>
                <c:pt idx="87">
                  <c:v>89.300505358799327</c:v>
                </c:pt>
                <c:pt idx="88">
                  <c:v>89.119520186184232</c:v>
                </c:pt>
                <c:pt idx="89">
                  <c:v>88.940900378646191</c:v>
                </c:pt>
                <c:pt idx="90">
                  <c:v>88.764393403751782</c:v>
                </c:pt>
                <c:pt idx="91">
                  <c:v>88.5903866911991</c:v>
                </c:pt>
                <c:pt idx="92">
                  <c:v>88.419881927983567</c:v>
                </c:pt>
                <c:pt idx="93">
                  <c:v>88.254991533779346</c:v>
                </c:pt>
                <c:pt idx="94">
                  <c:v>88.099818338771172</c:v>
                </c:pt>
                <c:pt idx="95">
                  <c:v>87.961825593723788</c:v>
                </c:pt>
                <c:pt idx="96">
                  <c:v>87.853781916183294</c:v>
                </c:pt>
                <c:pt idx="97">
                  <c:v>87.796226707606479</c:v>
                </c:pt>
                <c:pt idx="98">
                  <c:v>87.820131423100065</c:v>
                </c:pt>
                <c:pt idx="99">
                  <c:v>87.969035240956629</c:v>
                </c:pt>
                <c:pt idx="100">
                  <c:v>88.299487005667501</c:v>
                </c:pt>
                <c:pt idx="101">
                  <c:v>88.878301008278783</c:v>
                </c:pt>
                <c:pt idx="102">
                  <c:v>89.77516307934529</c:v>
                </c:pt>
                <c:pt idx="103">
                  <c:v>91.049619297681275</c:v>
                </c:pt>
                <c:pt idx="104">
                  <c:v>92.732025403931701</c:v>
                </c:pt>
                <c:pt idx="105">
                  <c:v>94.797305647173047</c:v>
                </c:pt>
                <c:pt idx="106">
                  <c:v>97.127645848400377</c:v>
                </c:pt>
                <c:pt idx="107">
                  <c:v>99.461769734007632</c:v>
                </c:pt>
                <c:pt idx="108">
                  <c:v>101.35229720451069</c:v>
                </c:pt>
                <c:pt idx="109">
                  <c:v>102.20464727222921</c:v>
                </c:pt>
                <c:pt idx="110">
                  <c:v>101.48779558346702</c:v>
                </c:pt>
                <c:pt idx="111">
                  <c:v>99.079938178734281</c:v>
                </c:pt>
                <c:pt idx="112">
                  <c:v>95.488478157446707</c:v>
                </c:pt>
                <c:pt idx="113">
                  <c:v>91.665999865933259</c:v>
                </c:pt>
                <c:pt idx="114">
                  <c:v>88.496225893569047</c:v>
                </c:pt>
                <c:pt idx="115">
                  <c:v>86.37406433104573</c:v>
                </c:pt>
                <c:pt idx="116">
                  <c:v>85.188780178399554</c:v>
                </c:pt>
                <c:pt idx="117">
                  <c:v>84.600023326564809</c:v>
                </c:pt>
                <c:pt idx="118">
                  <c:v>84.300483494830516</c:v>
                </c:pt>
                <c:pt idx="119">
                  <c:v>84.111091019903228</c:v>
                </c:pt>
                <c:pt idx="120">
                  <c:v>83.955646377333053</c:v>
                </c:pt>
                <c:pt idx="121">
                  <c:v>83.809478422665876</c:v>
                </c:pt>
                <c:pt idx="122">
                  <c:v>83.666764868302494</c:v>
                </c:pt>
                <c:pt idx="123">
                  <c:v>83.527895336179654</c:v>
                </c:pt>
                <c:pt idx="124">
                  <c:v>83.397844553637469</c:v>
                </c:pt>
                <c:pt idx="125">
                  <c:v>83.290856592053686</c:v>
                </c:pt>
                <c:pt idx="126">
                  <c:v>83.240973166235449</c:v>
                </c:pt>
                <c:pt idx="127">
                  <c:v>83.317253947055747</c:v>
                </c:pt>
                <c:pt idx="128">
                  <c:v>83.635615325997676</c:v>
                </c:pt>
                <c:pt idx="129">
                  <c:v>84.348365549533469</c:v>
                </c:pt>
                <c:pt idx="130">
                  <c:v>85.588606120719774</c:v>
                </c:pt>
                <c:pt idx="131">
                  <c:v>87.366777648954709</c:v>
                </c:pt>
                <c:pt idx="132">
                  <c:v>89.46468373550691</c:v>
                </c:pt>
                <c:pt idx="133">
                  <c:v>91.41559042800084</c:v>
                </c:pt>
                <c:pt idx="134">
                  <c:v>92.639309892985949</c:v>
                </c:pt>
                <c:pt idx="135">
                  <c:v>92.698104869046631</c:v>
                </c:pt>
                <c:pt idx="136">
                  <c:v>91.524237072220046</c:v>
                </c:pt>
                <c:pt idx="137">
                  <c:v>89.459797608808231</c:v>
                </c:pt>
                <c:pt idx="138">
                  <c:v>87.07746099046355</c:v>
                </c:pt>
                <c:pt idx="139">
                  <c:v>84.909200149257785</c:v>
                </c:pt>
                <c:pt idx="140">
                  <c:v>83.256455414296966</c:v>
                </c:pt>
                <c:pt idx="141">
                  <c:v>82.164084405755432</c:v>
                </c:pt>
                <c:pt idx="142">
                  <c:v>81.514697396936967</c:v>
                </c:pt>
                <c:pt idx="143">
                  <c:v>81.146246741797711</c:v>
                </c:pt>
                <c:pt idx="144">
                  <c:v>80.926292777572172</c:v>
                </c:pt>
                <c:pt idx="145">
                  <c:v>80.77302740339573</c:v>
                </c:pt>
                <c:pt idx="146">
                  <c:v>80.645486664160799</c:v>
                </c:pt>
                <c:pt idx="147">
                  <c:v>80.526505248058086</c:v>
                </c:pt>
                <c:pt idx="148">
                  <c:v>80.409939205318167</c:v>
                </c:pt>
                <c:pt idx="149">
                  <c:v>80.293864283337768</c:v>
                </c:pt>
                <c:pt idx="150">
                  <c:v>80.177722152968371</c:v>
                </c:pt>
                <c:pt idx="151">
                  <c:v>80.061336499074443</c:v>
                </c:pt>
                <c:pt idx="152">
                  <c:v>79.944628123385812</c:v>
                </c:pt>
                <c:pt idx="153">
                  <c:v>79.827544619122833</c:v>
                </c:pt>
                <c:pt idx="154">
                  <c:v>79.710045224036662</c:v>
                </c:pt>
                <c:pt idx="155">
                  <c:v>79.592097664153542</c:v>
                </c:pt>
                <c:pt idx="156">
                  <c:v>79.473677178488671</c:v>
                </c:pt>
                <c:pt idx="157">
                  <c:v>79.354765848781881</c:v>
                </c:pt>
                <c:pt idx="158">
                  <c:v>79.235351943870484</c:v>
                </c:pt>
                <c:pt idx="159">
                  <c:v>79.11542925552574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98.360112387329451</c:v>
                </c:pt>
                <c:pt idx="5">
                  <c:v>98.526170987976883</c:v>
                </c:pt>
                <c:pt idx="6">
                  <c:v>98.691130332421551</c:v>
                </c:pt>
                <c:pt idx="7">
                  <c:v>98.854794339005238</c:v>
                </c:pt>
                <c:pt idx="8">
                  <c:v>99.01694248994616</c:v>
                </c:pt>
                <c:pt idx="9">
                  <c:v>99.177327658358408</c:v>
                </c:pt>
                <c:pt idx="10">
                  <c:v>99.335673887277622</c:v>
                </c:pt>
                <c:pt idx="11">
                  <c:v>99.491674155521849</c:v>
                </c:pt>
                <c:pt idx="12">
                  <c:v>99.644988174820469</c:v>
                </c:pt>
                <c:pt idx="13">
                  <c:v>99.795240273495068</c:v>
                </c:pt>
                <c:pt idx="14">
                  <c:v>99.942017433989705</c:v>
                </c:pt>
                <c:pt idx="15">
                  <c:v>100.08486756452685</c:v>
                </c:pt>
                <c:pt idx="16">
                  <c:v>100.22329809878504</c:v>
                </c:pt>
                <c:pt idx="17">
                  <c:v>100.35677503126713</c:v>
                </c:pt>
                <c:pt idx="18">
                  <c:v>100.48472250927819</c:v>
                </c:pt>
                <c:pt idx="19">
                  <c:v>100.60652311426185</c:v>
                </c:pt>
                <c:pt idx="20">
                  <c:v>100.7215189745381</c:v>
                </c:pt>
                <c:pt idx="21">
                  <c:v>100.82901385689229</c:v>
                </c:pt>
                <c:pt idx="22">
                  <c:v>100.92827638444081</c:v>
                </c:pt>
                <c:pt idx="23">
                  <c:v>101.01854452105816</c:v>
                </c:pt>
                <c:pt idx="24">
                  <c:v>101.09903144666626</c:v>
                </c:pt>
                <c:pt idx="25">
                  <c:v>101.16893292123834</c:v>
                </c:pt>
                <c:pt idx="26">
                  <c:v>101.22743619713093</c:v>
                </c:pt>
                <c:pt idx="27">
                  <c:v>101.27373048853119</c:v>
                </c:pt>
                <c:pt idx="28">
                  <c:v>101.3070189433851</c:v>
                </c:pt>
                <c:pt idx="29">
                  <c:v>101.3265319882033</c:v>
                </c:pt>
                <c:pt idx="30">
                  <c:v>101.33154183195241</c:v>
                </c:pt>
                <c:pt idx="31">
                  <c:v>101.32137782560044</c:v>
                </c:pt>
                <c:pt idx="32">
                  <c:v>101.29544228401454</c:v>
                </c:pt>
                <c:pt idx="33">
                  <c:v>101.25322629333147</c:v>
                </c:pt>
                <c:pt idx="34">
                  <c:v>101.19432495709056</c:v>
                </c:pt>
                <c:pt idx="35">
                  <c:v>101.11845148612758</c:v>
                </c:pt>
                <c:pt idx="36">
                  <c:v>101.02544951782052</c:v>
                </c:pt>
                <c:pt idx="37">
                  <c:v>100.91530306574036</c:v>
                </c:pt>
                <c:pt idx="38">
                  <c:v>100.78814355478102</c:v>
                </c:pt>
                <c:pt idx="39">
                  <c:v>100.64425349002305</c:v>
                </c:pt>
                <c:pt idx="40">
                  <c:v>100.48406643689958</c:v>
                </c:pt>
                <c:pt idx="41">
                  <c:v>100.308163148915</c:v>
                </c:pt>
                <c:pt idx="42">
                  <c:v>100.11726385707311</c:v>
                </c:pt>
                <c:pt idx="43">
                  <c:v>99.912216919636251</c:v>
                </c:pt>
                <c:pt idx="44">
                  <c:v>99.69398420793533</c:v>
                </c:pt>
                <c:pt idx="45">
                  <c:v>99.46362375999999</c:v>
                </c:pt>
                <c:pt idx="46">
                  <c:v>99.222270356870268</c:v>
                </c:pt>
                <c:pt idx="47">
                  <c:v>98.971114757767012</c:v>
                </c:pt>
                <c:pt idx="48">
                  <c:v>98.711382365027873</c:v>
                </c:pt>
                <c:pt idx="49">
                  <c:v>98.444312077433494</c:v>
                </c:pt>
                <c:pt idx="50">
                  <c:v>98.171136035017724</c:v>
                </c:pt>
                <c:pt idx="51">
                  <c:v>97.893060866940274</c:v>
                </c:pt>
                <c:pt idx="52">
                  <c:v>97.611250936191865</c:v>
                </c:pt>
                <c:pt idx="53">
                  <c:v>97.326813941684748</c:v>
                </c:pt>
                <c:pt idx="54">
                  <c:v>97.040789100498714</c:v>
                </c:pt>
                <c:pt idx="55">
                  <c:v>96.754138000462007</c:v>
                </c:pt>
                <c:pt idx="56">
                  <c:v>96.467738093741303</c:v>
                </c:pt>
                <c:pt idx="57">
                  <c:v>96.182378701313993</c:v>
                </c:pt>
                <c:pt idx="58">
                  <c:v>95.898759319320249</c:v>
                </c:pt>
                <c:pt idx="59">
                  <c:v>95.617489962350888</c:v>
                </c:pt>
                <c:pt idx="60">
                  <c:v>95.339093244867229</c:v>
                </c:pt>
                <c:pt idx="61">
                  <c:v>95.064007887930075</c:v>
                </c:pt>
                <c:pt idx="62">
                  <c:v>94.792593341100812</c:v>
                </c:pt>
                <c:pt idx="63">
                  <c:v>94.52513522519601</c:v>
                </c:pt>
                <c:pt idx="64">
                  <c:v>94.261851326904875</c:v>
                </c:pt>
                <c:pt idx="65">
                  <c:v>94.002897907732773</c:v>
                </c:pt>
                <c:pt idx="66">
                  <c:v>93.748376124356568</c:v>
                </c:pt>
                <c:pt idx="67">
                  <c:v>93.498338392845611</c:v>
                </c:pt>
                <c:pt idx="68">
                  <c:v>93.252794563449115</c:v>
                </c:pt>
                <c:pt idx="69">
                  <c:v>93.011717804451379</c:v>
                </c:pt>
                <c:pt idx="70">
                  <c:v>92.775050122094015</c:v>
                </c:pt>
                <c:pt idx="71">
                  <c:v>92.5427074683125</c:v>
                </c:pt>
                <c:pt idx="72">
                  <c:v>92.3145844088899</c:v>
                </c:pt>
                <c:pt idx="73">
                  <c:v>92.090558341692031</c:v>
                </c:pt>
                <c:pt idx="74">
                  <c:v>91.870493268172524</c:v>
                </c:pt>
                <c:pt idx="75">
                  <c:v>91.654243131676736</c:v>
                </c:pt>
                <c:pt idx="76">
                  <c:v>91.441654743641294</c:v>
                </c:pt>
                <c:pt idx="77">
                  <c:v>91.232570323997962</c:v>
                </c:pt>
                <c:pt idx="78">
                  <c:v>91.026829685359274</c:v>
                </c:pt>
                <c:pt idx="79">
                  <c:v>90.824272092265005</c:v>
                </c:pt>
                <c:pt idx="80">
                  <c:v>90.624737827245426</c:v>
                </c:pt>
                <c:pt idx="81">
                  <c:v>90.428069495002475</c:v>
                </c:pt>
                <c:pt idx="82">
                  <c:v>90.234113094877102</c:v>
                </c:pt>
                <c:pt idx="83">
                  <c:v>90.042718890164352</c:v>
                </c:pt>
                <c:pt idx="84">
                  <c:v>89.853742100925928</c:v>
                </c:pt>
                <c:pt idx="85">
                  <c:v>89.66704344486844</c:v>
                </c:pt>
                <c:pt idx="86">
                  <c:v>89.482489548700457</c:v>
                </c:pt>
                <c:pt idx="87">
                  <c:v>89.299953250234893</c:v>
                </c:pt>
                <c:pt idx="88">
                  <c:v>89.119313809416283</c:v>
                </c:pt>
                <c:pt idx="89">
                  <c:v>88.940457044463145</c:v>
                </c:pt>
                <c:pt idx="90">
                  <c:v>88.763275407447907</c:v>
                </c:pt>
                <c:pt idx="91">
                  <c:v>88.587668011902281</c:v>
                </c:pt>
                <c:pt idx="92">
                  <c:v>88.413540623437513</c:v>
                </c:pt>
                <c:pt idx="93">
                  <c:v>88.2408056229051</c:v>
                </c:pt>
                <c:pt idx="94">
                  <c:v>88.069381950284708</c:v>
                </c:pt>
                <c:pt idx="95">
                  <c:v>87.899195036261247</c:v>
                </c:pt>
                <c:pt idx="96">
                  <c:v>87.730176727328711</c:v>
                </c:pt>
                <c:pt idx="97">
                  <c:v>87.562265209215809</c:v>
                </c:pt>
                <c:pt idx="98">
                  <c:v>87.395404932453943</c:v>
                </c:pt>
                <c:pt idx="99">
                  <c:v>87.229546542978738</c:v>
                </c:pt>
                <c:pt idx="100">
                  <c:v>87.064646819758323</c:v>
                </c:pt>
                <c:pt idx="101">
                  <c:v>86.900668620552096</c:v>
                </c:pt>
                <c:pt idx="102">
                  <c:v>86.73758083600886</c:v>
                </c:pt>
                <c:pt idx="103">
                  <c:v>86.575358351394215</c:v>
                </c:pt>
                <c:pt idx="104">
                  <c:v>86.413982014279895</c:v>
                </c:pt>
                <c:pt idx="105">
                  <c:v>86.253438605523002</c:v>
                </c:pt>
                <c:pt idx="106">
                  <c:v>86.093720809802306</c:v>
                </c:pt>
                <c:pt idx="107">
                  <c:v>85.93482718086139</c:v>
                </c:pt>
                <c:pt idx="108">
                  <c:v>85.776762095443246</c:v>
                </c:pt>
                <c:pt idx="109">
                  <c:v>85.619535688701944</c:v>
                </c:pt>
                <c:pt idx="110">
                  <c:v>85.46316376267643</c:v>
                </c:pt>
                <c:pt idx="111">
                  <c:v>85.30766765825075</c:v>
                </c:pt>
                <c:pt idx="112">
                  <c:v>85.15307407996437</c:v>
                </c:pt>
                <c:pt idx="113">
                  <c:v>84.999414862155831</c:v>
                </c:pt>
                <c:pt idx="114">
                  <c:v>84.846726664317927</c:v>
                </c:pt>
                <c:pt idx="115">
                  <c:v>84.69505058332814</c:v>
                </c:pt>
                <c:pt idx="116">
                  <c:v>84.544431670526734</c:v>
                </c:pt>
                <c:pt idx="117">
                  <c:v>84.394918342581306</c:v>
                </c:pt>
                <c:pt idx="118">
                  <c:v>84.24656167684482</c:v>
                </c:pt>
                <c:pt idx="119">
                  <c:v>84.099414584604403</c:v>
                </c:pt>
                <c:pt idx="120">
                  <c:v>83.953530859331778</c:v>
                </c:pt>
                <c:pt idx="121">
                  <c:v>83.808964101822852</c:v>
                </c:pt>
                <c:pt idx="122">
                  <c:v>83.665766529932313</c:v>
                </c:pt>
                <c:pt idx="123">
                  <c:v>83.523987687343933</c:v>
                </c:pt>
                <c:pt idx="124">
                  <c:v>83.38367307323746</c:v>
                </c:pt>
                <c:pt idx="125">
                  <c:v>83.244862722462116</c:v>
                </c:pt>
                <c:pt idx="126">
                  <c:v>83.107589773423811</c:v>
                </c:pt>
                <c:pt idx="127">
                  <c:v>82.971879067753335</c:v>
                </c:pt>
                <c:pt idx="128">
                  <c:v>82.837745831289652</c:v>
                </c:pt>
                <c:pt idx="129">
                  <c:v>82.705194489308866</c:v>
                </c:pt>
                <c:pt idx="130">
                  <c:v>82.574217669637733</c:v>
                </c:pt>
                <c:pt idx="131">
                  <c:v>82.444795444819476</c:v>
                </c:pt>
                <c:pt idx="132">
                  <c:v>82.316894858577825</c:v>
                </c:pt>
                <c:pt idx="133">
                  <c:v>82.190469772462649</c:v>
                </c:pt>
                <c:pt idx="134">
                  <c:v>82.065461056091351</c:v>
                </c:pt>
                <c:pt idx="135">
                  <c:v>81.941797129494176</c:v>
                </c:pt>
                <c:pt idx="136">
                  <c:v>81.819394849689601</c:v>
                </c:pt>
                <c:pt idx="137">
                  <c:v>81.698160716933629</c:v>
                </c:pt>
                <c:pt idx="138">
                  <c:v>81.577992360376498</c:v>
                </c:pt>
                <c:pt idx="139">
                  <c:v>81.458780249349076</c:v>
                </c:pt>
                <c:pt idx="140">
                  <c:v>81.34040956624203</c:v>
                </c:pt>
                <c:pt idx="141">
                  <c:v>81.222762170681591</c:v>
                </c:pt>
                <c:pt idx="142">
                  <c:v>81.105718582820018</c:v>
                </c:pt>
                <c:pt idx="143">
                  <c:v>80.989159916013918</c:v>
                </c:pt>
                <c:pt idx="144">
                  <c:v>80.872969695535218</c:v>
                </c:pt>
                <c:pt idx="145">
                  <c:v>80.757035509517763</c:v>
                </c:pt>
                <c:pt idx="146">
                  <c:v>80.641250450135217</c:v>
                </c:pt>
                <c:pt idx="147">
                  <c:v>80.52551431599467</c:v>
                </c:pt>
                <c:pt idx="148">
                  <c:v>80.409734559890623</c:v>
                </c:pt>
                <c:pt idx="149">
                  <c:v>80.293826978495375</c:v>
                </c:pt>
                <c:pt idx="150">
                  <c:v>80.177716151548537</c:v>
                </c:pt>
                <c:pt idx="151">
                  <c:v>80.06133564715968</c:v>
                </c:pt>
                <c:pt idx="152">
                  <c:v>79.944628016695333</c:v>
                </c:pt>
                <c:pt idx="153">
                  <c:v>79.827544607336392</c:v>
                </c:pt>
                <c:pt idx="154">
                  <c:v>79.710045222888212</c:v>
                </c:pt>
                <c:pt idx="155">
                  <c:v>79.592097664054847</c:v>
                </c:pt>
                <c:pt idx="156">
                  <c:v>79.473677178481196</c:v>
                </c:pt>
                <c:pt idx="157">
                  <c:v>79.354765848781383</c:v>
                </c:pt>
                <c:pt idx="158">
                  <c:v>79.235351943870455</c:v>
                </c:pt>
                <c:pt idx="159">
                  <c:v>79.11542925552574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99.897999999999996</c:v>
                </c:pt>
                <c:pt idx="1">
                  <c:v>97.864000000000004</c:v>
                </c:pt>
                <c:pt idx="2">
                  <c:v>97.897999999999996</c:v>
                </c:pt>
                <c:pt idx="3">
                  <c:v>96.373000000000005</c:v>
                </c:pt>
                <c:pt idx="4">
                  <c:v>96.525000000000006</c:v>
                </c:pt>
                <c:pt idx="5">
                  <c:v>96.102000000000004</c:v>
                </c:pt>
                <c:pt idx="6">
                  <c:v>97.39</c:v>
                </c:pt>
                <c:pt idx="7">
                  <c:v>98.507999999999996</c:v>
                </c:pt>
                <c:pt idx="8">
                  <c:v>96.932000000000002</c:v>
                </c:pt>
                <c:pt idx="9">
                  <c:v>99.712000000000003</c:v>
                </c:pt>
                <c:pt idx="10">
                  <c:v>95.203000000000003</c:v>
                </c:pt>
                <c:pt idx="11">
                  <c:v>97.322000000000003</c:v>
                </c:pt>
                <c:pt idx="12">
                  <c:v>99.287999999999997</c:v>
                </c:pt>
                <c:pt idx="13">
                  <c:v>99.22</c:v>
                </c:pt>
                <c:pt idx="14">
                  <c:v>97.119</c:v>
                </c:pt>
                <c:pt idx="15">
                  <c:v>97.39</c:v>
                </c:pt>
                <c:pt idx="16">
                  <c:v>97.677999999999997</c:v>
                </c:pt>
                <c:pt idx="17">
                  <c:v>100.102</c:v>
                </c:pt>
                <c:pt idx="18">
                  <c:v>100.30500000000001</c:v>
                </c:pt>
                <c:pt idx="19">
                  <c:v>98.507999999999996</c:v>
                </c:pt>
                <c:pt idx="20">
                  <c:v>98.034000000000006</c:v>
                </c:pt>
                <c:pt idx="21">
                  <c:v>97.897999999999996</c:v>
                </c:pt>
                <c:pt idx="22">
                  <c:v>101.271</c:v>
                </c:pt>
                <c:pt idx="23">
                  <c:v>101.169</c:v>
                </c:pt>
                <c:pt idx="24">
                  <c:v>98.236999999999995</c:v>
                </c:pt>
                <c:pt idx="25">
                  <c:v>98.542000000000002</c:v>
                </c:pt>
                <c:pt idx="26">
                  <c:v>97.338999999999999</c:v>
                </c:pt>
                <c:pt idx="27">
                  <c:v>97.287999999999997</c:v>
                </c:pt>
                <c:pt idx="28">
                  <c:v>100.288</c:v>
                </c:pt>
                <c:pt idx="29">
                  <c:v>102.373</c:v>
                </c:pt>
                <c:pt idx="30">
                  <c:v>101.42400000000001</c:v>
                </c:pt>
                <c:pt idx="31">
                  <c:v>101.051</c:v>
                </c:pt>
                <c:pt idx="32">
                  <c:v>102.441</c:v>
                </c:pt>
                <c:pt idx="33">
                  <c:v>100.69499999999999</c:v>
                </c:pt>
                <c:pt idx="34">
                  <c:v>101.746</c:v>
                </c:pt>
                <c:pt idx="35">
                  <c:v>103.288</c:v>
                </c:pt>
                <c:pt idx="36">
                  <c:v>102.322</c:v>
                </c:pt>
                <c:pt idx="37">
                  <c:v>102.03400000000001</c:v>
                </c:pt>
                <c:pt idx="38">
                  <c:v>104.35599999999999</c:v>
                </c:pt>
                <c:pt idx="39">
                  <c:v>104.678</c:v>
                </c:pt>
                <c:pt idx="40">
                  <c:v>106.169</c:v>
                </c:pt>
                <c:pt idx="41">
                  <c:v>103.119</c:v>
                </c:pt>
                <c:pt idx="42">
                  <c:v>107.203</c:v>
                </c:pt>
                <c:pt idx="43">
                  <c:v>107.81399999999999</c:v>
                </c:pt>
                <c:pt idx="44">
                  <c:v>109.30500000000001</c:v>
                </c:pt>
                <c:pt idx="45">
                  <c:v>114.712</c:v>
                </c:pt>
                <c:pt idx="46">
                  <c:v>118.35599999999999</c:v>
                </c:pt>
                <c:pt idx="47">
                  <c:v>127.47499999999999</c:v>
                </c:pt>
                <c:pt idx="48">
                  <c:v>143.37299999999999</c:v>
                </c:pt>
                <c:pt idx="49">
                  <c:v>160.81399999999999</c:v>
                </c:pt>
                <c:pt idx="50">
                  <c:v>179.339</c:v>
                </c:pt>
                <c:pt idx="51">
                  <c:v>197.559</c:v>
                </c:pt>
                <c:pt idx="52">
                  <c:v>212.441</c:v>
                </c:pt>
                <c:pt idx="53">
                  <c:v>223.08500000000001</c:v>
                </c:pt>
                <c:pt idx="54">
                  <c:v>228.05099999999999</c:v>
                </c:pt>
                <c:pt idx="55">
                  <c:v>230.339</c:v>
                </c:pt>
                <c:pt idx="56">
                  <c:v>229.559</c:v>
                </c:pt>
                <c:pt idx="57">
                  <c:v>224.458</c:v>
                </c:pt>
                <c:pt idx="58">
                  <c:v>212.678</c:v>
                </c:pt>
                <c:pt idx="59">
                  <c:v>193.30500000000001</c:v>
                </c:pt>
                <c:pt idx="60">
                  <c:v>160.57599999999999</c:v>
                </c:pt>
                <c:pt idx="61">
                  <c:v>123.47499999999999</c:v>
                </c:pt>
                <c:pt idx="62">
                  <c:v>103.898</c:v>
                </c:pt>
                <c:pt idx="63">
                  <c:v>97.61</c:v>
                </c:pt>
                <c:pt idx="64">
                  <c:v>97.78</c:v>
                </c:pt>
                <c:pt idx="65">
                  <c:v>99.712000000000003</c:v>
                </c:pt>
                <c:pt idx="66">
                  <c:v>100.932</c:v>
                </c:pt>
                <c:pt idx="67">
                  <c:v>106.30500000000001</c:v>
                </c:pt>
                <c:pt idx="68">
                  <c:v>115.932</c:v>
                </c:pt>
                <c:pt idx="69">
                  <c:v>130.27099999999999</c:v>
                </c:pt>
                <c:pt idx="70">
                  <c:v>142</c:v>
                </c:pt>
                <c:pt idx="71">
                  <c:v>156.339</c:v>
                </c:pt>
                <c:pt idx="72">
                  <c:v>168.136</c:v>
                </c:pt>
                <c:pt idx="73">
                  <c:v>181.119</c:v>
                </c:pt>
                <c:pt idx="74">
                  <c:v>188.40700000000001</c:v>
                </c:pt>
                <c:pt idx="75">
                  <c:v>192.76300000000001</c:v>
                </c:pt>
                <c:pt idx="76">
                  <c:v>194.136</c:v>
                </c:pt>
                <c:pt idx="77">
                  <c:v>189.559</c:v>
                </c:pt>
                <c:pt idx="78">
                  <c:v>178.23699999999999</c:v>
                </c:pt>
                <c:pt idx="79">
                  <c:v>156.40700000000001</c:v>
                </c:pt>
                <c:pt idx="80">
                  <c:v>124.661</c:v>
                </c:pt>
                <c:pt idx="81">
                  <c:v>100.068</c:v>
                </c:pt>
                <c:pt idx="82">
                  <c:v>89.965999999999994</c:v>
                </c:pt>
                <c:pt idx="83">
                  <c:v>89.474999999999994</c:v>
                </c:pt>
                <c:pt idx="84">
                  <c:v>88.441000000000003</c:v>
                </c:pt>
                <c:pt idx="85">
                  <c:v>86.119</c:v>
                </c:pt>
                <c:pt idx="86">
                  <c:v>89.406999999999996</c:v>
                </c:pt>
                <c:pt idx="87">
                  <c:v>86.948999999999998</c:v>
                </c:pt>
                <c:pt idx="88">
                  <c:v>84.965999999999994</c:v>
                </c:pt>
                <c:pt idx="89">
                  <c:v>87.338999999999999</c:v>
                </c:pt>
                <c:pt idx="90">
                  <c:v>86.254000000000005</c:v>
                </c:pt>
                <c:pt idx="91">
                  <c:v>87.525000000000006</c:v>
                </c:pt>
                <c:pt idx="92">
                  <c:v>87.067999999999998</c:v>
                </c:pt>
                <c:pt idx="93">
                  <c:v>88.016999999999996</c:v>
                </c:pt>
                <c:pt idx="94">
                  <c:v>86.236999999999995</c:v>
                </c:pt>
                <c:pt idx="95">
                  <c:v>86.441000000000003</c:v>
                </c:pt>
                <c:pt idx="96">
                  <c:v>87</c:v>
                </c:pt>
                <c:pt idx="97">
                  <c:v>89.305000000000007</c:v>
                </c:pt>
                <c:pt idx="98">
                  <c:v>87.983000000000004</c:v>
                </c:pt>
                <c:pt idx="99">
                  <c:v>88</c:v>
                </c:pt>
                <c:pt idx="100">
                  <c:v>85.22</c:v>
                </c:pt>
                <c:pt idx="101">
                  <c:v>86.661000000000001</c:v>
                </c:pt>
                <c:pt idx="102">
                  <c:v>86.728999999999999</c:v>
                </c:pt>
                <c:pt idx="103">
                  <c:v>89</c:v>
                </c:pt>
                <c:pt idx="104">
                  <c:v>92.236999999999995</c:v>
                </c:pt>
                <c:pt idx="105">
                  <c:v>96.525000000000006</c:v>
                </c:pt>
                <c:pt idx="106">
                  <c:v>97.644000000000005</c:v>
                </c:pt>
                <c:pt idx="107">
                  <c:v>101.864</c:v>
                </c:pt>
                <c:pt idx="108">
                  <c:v>103.84699999999999</c:v>
                </c:pt>
                <c:pt idx="109">
                  <c:v>103.91500000000001</c:v>
                </c:pt>
                <c:pt idx="110">
                  <c:v>100.932</c:v>
                </c:pt>
                <c:pt idx="111">
                  <c:v>97.575999999999993</c:v>
                </c:pt>
                <c:pt idx="112">
                  <c:v>93.254000000000005</c:v>
                </c:pt>
                <c:pt idx="113">
                  <c:v>89.457999999999998</c:v>
                </c:pt>
                <c:pt idx="114">
                  <c:v>85.051000000000002</c:v>
                </c:pt>
                <c:pt idx="115">
                  <c:v>85.831000000000003</c:v>
                </c:pt>
                <c:pt idx="116">
                  <c:v>81.441000000000003</c:v>
                </c:pt>
                <c:pt idx="117">
                  <c:v>82.338999999999999</c:v>
                </c:pt>
                <c:pt idx="118">
                  <c:v>82.846999999999994</c:v>
                </c:pt>
                <c:pt idx="119">
                  <c:v>82.355999999999995</c:v>
                </c:pt>
                <c:pt idx="120">
                  <c:v>83.644000000000005</c:v>
                </c:pt>
                <c:pt idx="121">
                  <c:v>83.254000000000005</c:v>
                </c:pt>
                <c:pt idx="122">
                  <c:v>84.983000000000004</c:v>
                </c:pt>
                <c:pt idx="123">
                  <c:v>82.728999999999999</c:v>
                </c:pt>
                <c:pt idx="124">
                  <c:v>82.271000000000001</c:v>
                </c:pt>
                <c:pt idx="125">
                  <c:v>80.424000000000007</c:v>
                </c:pt>
                <c:pt idx="126">
                  <c:v>80.983000000000004</c:v>
                </c:pt>
                <c:pt idx="127">
                  <c:v>83.168999999999997</c:v>
                </c:pt>
                <c:pt idx="128">
                  <c:v>84.424000000000007</c:v>
                </c:pt>
                <c:pt idx="129">
                  <c:v>86.712000000000003</c:v>
                </c:pt>
                <c:pt idx="130">
                  <c:v>87.084999999999994</c:v>
                </c:pt>
                <c:pt idx="131">
                  <c:v>90.661000000000001</c:v>
                </c:pt>
                <c:pt idx="132">
                  <c:v>91.831000000000003</c:v>
                </c:pt>
                <c:pt idx="133">
                  <c:v>94.796999999999997</c:v>
                </c:pt>
                <c:pt idx="134">
                  <c:v>92.78</c:v>
                </c:pt>
                <c:pt idx="135">
                  <c:v>94.102000000000004</c:v>
                </c:pt>
                <c:pt idx="136">
                  <c:v>90.78</c:v>
                </c:pt>
                <c:pt idx="137">
                  <c:v>87.712000000000003</c:v>
                </c:pt>
                <c:pt idx="138">
                  <c:v>86.22</c:v>
                </c:pt>
                <c:pt idx="139">
                  <c:v>81.457999999999998</c:v>
                </c:pt>
                <c:pt idx="140">
                  <c:v>80.728999999999999</c:v>
                </c:pt>
                <c:pt idx="141">
                  <c:v>80.102000000000004</c:v>
                </c:pt>
                <c:pt idx="142">
                  <c:v>79.846999999999994</c:v>
                </c:pt>
                <c:pt idx="143">
                  <c:v>79.831000000000003</c:v>
                </c:pt>
                <c:pt idx="144">
                  <c:v>81.542000000000002</c:v>
                </c:pt>
                <c:pt idx="145">
                  <c:v>81.153000000000006</c:v>
                </c:pt>
                <c:pt idx="146">
                  <c:v>80.287999999999997</c:v>
                </c:pt>
                <c:pt idx="147">
                  <c:v>77.203000000000003</c:v>
                </c:pt>
                <c:pt idx="148">
                  <c:v>79.763000000000005</c:v>
                </c:pt>
                <c:pt idx="149">
                  <c:v>77.915000000000006</c:v>
                </c:pt>
                <c:pt idx="150">
                  <c:v>80.406999999999996</c:v>
                </c:pt>
                <c:pt idx="151">
                  <c:v>77.78</c:v>
                </c:pt>
                <c:pt idx="152">
                  <c:v>78.22</c:v>
                </c:pt>
                <c:pt idx="153">
                  <c:v>78.712000000000003</c:v>
                </c:pt>
                <c:pt idx="154">
                  <c:v>78.034000000000006</c:v>
                </c:pt>
                <c:pt idx="155">
                  <c:v>78.712000000000003</c:v>
                </c:pt>
                <c:pt idx="156">
                  <c:v>79.712000000000003</c:v>
                </c:pt>
                <c:pt idx="157">
                  <c:v>79.424000000000007</c:v>
                </c:pt>
                <c:pt idx="158">
                  <c:v>78.051000000000002</c:v>
                </c:pt>
                <c:pt idx="159">
                  <c:v>80.016999999999996</c:v>
                </c:pt>
                <c:pt idx="160">
                  <c:v>78.948999999999998</c:v>
                </c:pt>
                <c:pt idx="161">
                  <c:v>77.22</c:v>
                </c:pt>
                <c:pt idx="162">
                  <c:v>76.492000000000004</c:v>
                </c:pt>
                <c:pt idx="163">
                  <c:v>75.61</c:v>
                </c:pt>
                <c:pt idx="164">
                  <c:v>79.406999999999996</c:v>
                </c:pt>
                <c:pt idx="165">
                  <c:v>78.034000000000006</c:v>
                </c:pt>
                <c:pt idx="166">
                  <c:v>75.813999999999993</c:v>
                </c:pt>
                <c:pt idx="167">
                  <c:v>75.864000000000004</c:v>
                </c:pt>
                <c:pt idx="168">
                  <c:v>76.186000000000007</c:v>
                </c:pt>
                <c:pt idx="169">
                  <c:v>76.424000000000007</c:v>
                </c:pt>
                <c:pt idx="170">
                  <c:v>76.355999999999995</c:v>
                </c:pt>
                <c:pt idx="171">
                  <c:v>75.626999999999995</c:v>
                </c:pt>
                <c:pt idx="172">
                  <c:v>77.881</c:v>
                </c:pt>
                <c:pt idx="173">
                  <c:v>77.39</c:v>
                </c:pt>
                <c:pt idx="174">
                  <c:v>77.016999999999996</c:v>
                </c:pt>
                <c:pt idx="175">
                  <c:v>76.796999999999997</c:v>
                </c:pt>
                <c:pt idx="176">
                  <c:v>77.355999999999995</c:v>
                </c:pt>
                <c:pt idx="177">
                  <c:v>77.355999999999995</c:v>
                </c:pt>
                <c:pt idx="178">
                  <c:v>76.305000000000007</c:v>
                </c:pt>
                <c:pt idx="179">
                  <c:v>75.424000000000007</c:v>
                </c:pt>
                <c:pt idx="180">
                  <c:v>76.287999999999997</c:v>
                </c:pt>
                <c:pt idx="181">
                  <c:v>74.983000000000004</c:v>
                </c:pt>
                <c:pt idx="182">
                  <c:v>74.051000000000002</c:v>
                </c:pt>
                <c:pt idx="183">
                  <c:v>74.948999999999998</c:v>
                </c:pt>
                <c:pt idx="184">
                  <c:v>74.763000000000005</c:v>
                </c:pt>
                <c:pt idx="185">
                  <c:v>75.406999999999996</c:v>
                </c:pt>
                <c:pt idx="186">
                  <c:v>75.712000000000003</c:v>
                </c:pt>
                <c:pt idx="187">
                  <c:v>74.897999999999996</c:v>
                </c:pt>
                <c:pt idx="188">
                  <c:v>74.355999999999995</c:v>
                </c:pt>
                <c:pt idx="189">
                  <c:v>73.542000000000002</c:v>
                </c:pt>
                <c:pt idx="190">
                  <c:v>72.355999999999995</c:v>
                </c:pt>
                <c:pt idx="191">
                  <c:v>75.457999999999998</c:v>
                </c:pt>
                <c:pt idx="192">
                  <c:v>75.728999999999999</c:v>
                </c:pt>
                <c:pt idx="193">
                  <c:v>77.203000000000003</c:v>
                </c:pt>
                <c:pt idx="194">
                  <c:v>73.864000000000004</c:v>
                </c:pt>
                <c:pt idx="195">
                  <c:v>72.763000000000005</c:v>
                </c:pt>
                <c:pt idx="196">
                  <c:v>72.694999999999993</c:v>
                </c:pt>
                <c:pt idx="197">
                  <c:v>73.542000000000002</c:v>
                </c:pt>
                <c:pt idx="198">
                  <c:v>74.424000000000007</c:v>
                </c:pt>
                <c:pt idx="199">
                  <c:v>72.61</c:v>
                </c:pt>
                <c:pt idx="200">
                  <c:v>73.558999999999997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96.658959986801364</c:v>
                </c:pt>
                <c:pt idx="7">
                  <c:v>96.849773090968327</c:v>
                </c:pt>
                <c:pt idx="8">
                  <c:v>97.038901406372077</c:v>
                </c:pt>
                <c:pt idx="9">
                  <c:v>97.226088345696667</c:v>
                </c:pt>
                <c:pt idx="10">
                  <c:v>97.411048025799076</c:v>
                </c:pt>
                <c:pt idx="11">
                  <c:v>97.593462976413733</c:v>
                </c:pt>
                <c:pt idx="12">
                  <c:v>97.772981863575481</c:v>
                </c:pt>
                <c:pt idx="13">
                  <c:v>97.949217279946524</c:v>
                </c:pt>
                <c:pt idx="14">
                  <c:v>98.121743666661743</c:v>
                </c:pt>
                <c:pt idx="15">
                  <c:v>98.290095445764265</c:v>
                </c:pt>
                <c:pt idx="16">
                  <c:v>98.45376545969981</c:v>
                </c:pt>
                <c:pt idx="17">
                  <c:v>98.612203836777041</c:v>
                </c:pt>
                <c:pt idx="18">
                  <c:v>98.764817433626689</c:v>
                </c:pt>
                <c:pt idx="19">
                  <c:v>98.910970057258083</c:v>
                </c:pt>
                <c:pt idx="20">
                  <c:v>99.049983759817351</c:v>
                </c:pt>
                <c:pt idx="21">
                  <c:v>99.18114166584067</c:v>
                </c:pt>
                <c:pt idx="22">
                  <c:v>99.303693102634497</c:v>
                </c:pt>
                <c:pt idx="23">
                  <c:v>99.416862377833908</c:v>
                </c:pt>
                <c:pt idx="24">
                  <c:v>99.519863580742239</c:v>
                </c:pt>
                <c:pt idx="25">
                  <c:v>99.611925585007697</c:v>
                </c:pt>
                <c:pt idx="26">
                  <c:v>99.692334457369469</c:v>
                </c:pt>
                <c:pt idx="27">
                  <c:v>99.760505360158803</c:v>
                </c:pt>
                <c:pt idx="28">
                  <c:v>99.816103559359505</c:v>
                </c:pt>
                <c:pt idx="29">
                  <c:v>99.859245160137917</c:v>
                </c:pt>
                <c:pt idx="30">
                  <c:v>99.890823359853442</c:v>
                </c:pt>
                <c:pt idx="31">
                  <c:v>99.913025407319466</c:v>
                </c:pt>
                <c:pt idx="32">
                  <c:v>99.930127901079274</c:v>
                </c:pt>
                <c:pt idx="33">
                  <c:v>99.94968023762911</c:v>
                </c:pt>
                <c:pt idx="34">
                  <c:v>99.984201557196457</c:v>
                </c:pt>
                <c:pt idx="35">
                  <c:v>100.05351528228043</c:v>
                </c:pt>
                <c:pt idx="36">
                  <c:v>100.18781339735993</c:v>
                </c:pt>
                <c:pt idx="37">
                  <c:v>100.43146367843165</c:v>
                </c:pt>
                <c:pt idx="38">
                  <c:v>100.84743178278072</c:v>
                </c:pt>
                <c:pt idx="39">
                  <c:v>101.52197762009553</c:v>
                </c:pt>
                <c:pt idx="40">
                  <c:v>102.56900696110073</c:v>
                </c:pt>
                <c:pt idx="41">
                  <c:v>104.13314210691581</c:v>
                </c:pt>
                <c:pt idx="42">
                  <c:v>106.39027505076344</c:v>
                </c:pt>
                <c:pt idx="43">
                  <c:v>109.5441669185786</c:v>
                </c:pt>
                <c:pt idx="44">
                  <c:v>113.81766257850676</c:v>
                </c:pt>
                <c:pt idx="45">
                  <c:v>119.43740298341527</c:v>
                </c:pt>
                <c:pt idx="46">
                  <c:v>126.6116106282642</c:v>
                </c:pt>
                <c:pt idx="47">
                  <c:v>135.50157908693703</c:v>
                </c:pt>
                <c:pt idx="48">
                  <c:v>146.18868921674098</c:v>
                </c:pt>
                <c:pt idx="49">
                  <c:v>158.63930498629477</c:v>
                </c:pt>
                <c:pt idx="50">
                  <c:v>172.66758237608298</c:v>
                </c:pt>
                <c:pt idx="51">
                  <c:v>187.88693587087042</c:v>
                </c:pt>
                <c:pt idx="52">
                  <c:v>203.62276966768314</c:v>
                </c:pt>
                <c:pt idx="53">
                  <c:v>218.7487781302053</c:v>
                </c:pt>
                <c:pt idx="54">
                  <c:v>231.46100263422659</c:v>
                </c:pt>
                <c:pt idx="55">
                  <c:v>239.17362784056752</c:v>
                </c:pt>
                <c:pt idx="56">
                  <c:v>238.91943990693557</c:v>
                </c:pt>
                <c:pt idx="57">
                  <c:v>228.53310041910228</c:v>
                </c:pt>
                <c:pt idx="58">
                  <c:v>208.22733482175494</c:v>
                </c:pt>
                <c:pt idx="59">
                  <c:v>181.38852317477932</c:v>
                </c:pt>
                <c:pt idx="60">
                  <c:v>153.57428811808319</c:v>
                </c:pt>
                <c:pt idx="61">
                  <c:v>130.09442153146614</c:v>
                </c:pt>
                <c:pt idx="62">
                  <c:v>113.87125385668033</c:v>
                </c:pt>
                <c:pt idx="63">
                  <c:v>104.99261407921585</c:v>
                </c:pt>
                <c:pt idx="64">
                  <c:v>101.8282611587222</c:v>
                </c:pt>
                <c:pt idx="65">
                  <c:v>102.49886681118799</c:v>
                </c:pt>
                <c:pt idx="66">
                  <c:v>105.72489200245323</c:v>
                </c:pt>
                <c:pt idx="67">
                  <c:v>110.9324912395184</c:v>
                </c:pt>
                <c:pt idx="68">
                  <c:v>117.99009961312753</c:v>
                </c:pt>
                <c:pt idx="69">
                  <c:v>126.9153081612659</c:v>
                </c:pt>
                <c:pt idx="70">
                  <c:v>137.67556773304119</c:v>
                </c:pt>
                <c:pt idx="71">
                  <c:v>150.06961110947441</c:v>
                </c:pt>
                <c:pt idx="72">
                  <c:v>163.63395618990046</c:v>
                </c:pt>
                <c:pt idx="73">
                  <c:v>177.49646421672904</c:v>
                </c:pt>
                <c:pt idx="74">
                  <c:v>190.09739359507449</c:v>
                </c:pt>
                <c:pt idx="75">
                  <c:v>198.86634479866075</c:v>
                </c:pt>
                <c:pt idx="76">
                  <c:v>200.38420105796541</c:v>
                </c:pt>
                <c:pt idx="77">
                  <c:v>191.77653034027733</c:v>
                </c:pt>
                <c:pt idx="78">
                  <c:v>173.08516651696502</c:v>
                </c:pt>
                <c:pt idx="79">
                  <c:v>148.54525406087416</c:v>
                </c:pt>
                <c:pt idx="80">
                  <c:v>124.76603879468063</c:v>
                </c:pt>
                <c:pt idx="81">
                  <c:v>106.906605578734</c:v>
                </c:pt>
                <c:pt idx="82">
                  <c:v>96.309695510093718</c:v>
                </c:pt>
                <c:pt idx="83">
                  <c:v>91.269744870598274</c:v>
                </c:pt>
                <c:pt idx="84">
                  <c:v>89.290771789449977</c:v>
                </c:pt>
                <c:pt idx="85">
                  <c:v>88.584981926498415</c:v>
                </c:pt>
                <c:pt idx="86">
                  <c:v>88.288573323914619</c:v>
                </c:pt>
                <c:pt idx="87">
                  <c:v>88.096132758567919</c:v>
                </c:pt>
                <c:pt idx="88">
                  <c:v>87.925886053225256</c:v>
                </c:pt>
                <c:pt idx="89">
                  <c:v>87.760975697926256</c:v>
                </c:pt>
                <c:pt idx="90">
                  <c:v>87.598839881621771</c:v>
                </c:pt>
                <c:pt idx="91">
                  <c:v>87.439624394965975</c:v>
                </c:pt>
                <c:pt idx="92">
                  <c:v>87.284485181556079</c:v>
                </c:pt>
                <c:pt idx="93">
                  <c:v>87.135965016917879</c:v>
                </c:pt>
                <c:pt idx="94">
                  <c:v>86.999069119075244</c:v>
                </c:pt>
                <c:pt idx="95">
                  <c:v>86.88298723524008</c:v>
                </c:pt>
                <c:pt idx="96">
                  <c:v>86.803540658091762</c:v>
                </c:pt>
                <c:pt idx="97">
                  <c:v>86.786258310221072</c:v>
                </c:pt>
                <c:pt idx="98">
                  <c:v>86.869616393542529</c:v>
                </c:pt>
                <c:pt idx="99">
                  <c:v>87.107441821604496</c:v>
                </c:pt>
                <c:pt idx="100">
                  <c:v>87.568902744761886</c:v>
                </c:pt>
                <c:pt idx="101">
                  <c:v>88.334142249939958</c:v>
                </c:pt>
                <c:pt idx="102">
                  <c:v>89.483763199528056</c:v>
                </c:pt>
                <c:pt idx="103">
                  <c:v>91.081106644842123</c:v>
                </c:pt>
                <c:pt idx="104">
                  <c:v>93.146760606362719</c:v>
                </c:pt>
                <c:pt idx="105">
                  <c:v>95.623043333457602</c:v>
                </c:pt>
                <c:pt idx="106">
                  <c:v>98.322842106309139</c:v>
                </c:pt>
                <c:pt idx="107">
                  <c:v>100.86536819137704</c:v>
                </c:pt>
                <c:pt idx="108">
                  <c:v>102.64633354699527</c:v>
                </c:pt>
                <c:pt idx="109">
                  <c:v>102.95600598839411</c:v>
                </c:pt>
                <c:pt idx="110">
                  <c:v>101.32327214870485</c:v>
                </c:pt>
                <c:pt idx="111">
                  <c:v>97.922603876695305</c:v>
                </c:pt>
                <c:pt idx="112">
                  <c:v>93.648684057110415</c:v>
                </c:pt>
                <c:pt idx="113">
                  <c:v>89.66001754925405</c:v>
                </c:pt>
                <c:pt idx="114">
                  <c:v>86.737021481178175</c:v>
                </c:pt>
                <c:pt idx="115">
                  <c:v>85.002745207479748</c:v>
                </c:pt>
                <c:pt idx="116">
                  <c:v>84.133488688325968</c:v>
                </c:pt>
                <c:pt idx="117">
                  <c:v>83.726785056387072</c:v>
                </c:pt>
                <c:pt idx="118">
                  <c:v>83.50971789949206</c:v>
                </c:pt>
                <c:pt idx="119">
                  <c:v>83.353629122171242</c:v>
                </c:pt>
                <c:pt idx="120">
                  <c:v>83.213394101473583</c:v>
                </c:pt>
                <c:pt idx="121">
                  <c:v>83.077167941622818</c:v>
                </c:pt>
                <c:pt idx="122">
                  <c:v>82.943749777378031</c:v>
                </c:pt>
                <c:pt idx="123">
                  <c:v>82.817376894212273</c:v>
                </c:pt>
                <c:pt idx="124">
                  <c:v>82.711806513456267</c:v>
                </c:pt>
                <c:pt idx="125">
                  <c:v>82.66221056651365</c:v>
                </c:pt>
                <c:pt idx="126">
                  <c:v>82.744516941666788</c:v>
                </c:pt>
                <c:pt idx="127">
                  <c:v>83.094319603208064</c:v>
                </c:pt>
                <c:pt idx="128">
                  <c:v>83.902501588797818</c:v>
                </c:pt>
                <c:pt idx="129">
                  <c:v>85.354705345261578</c:v>
                </c:pt>
                <c:pt idx="130">
                  <c:v>87.501511328159339</c:v>
                </c:pt>
                <c:pt idx="131">
                  <c:v>90.108919296812573</c:v>
                </c:pt>
                <c:pt idx="132">
                  <c:v>92.607358346003593</c:v>
                </c:pt>
                <c:pt idx="133">
                  <c:v>94.247295305314253</c:v>
                </c:pt>
                <c:pt idx="134">
                  <c:v>94.434919645378969</c:v>
                </c:pt>
                <c:pt idx="135">
                  <c:v>93.050694585077935</c:v>
                </c:pt>
                <c:pt idx="136">
                  <c:v>90.520965050995926</c:v>
                </c:pt>
                <c:pt idx="137">
                  <c:v>87.585147457751447</c:v>
                </c:pt>
                <c:pt idx="138">
                  <c:v>84.93020702730341</c:v>
                </c:pt>
                <c:pt idx="139">
                  <c:v>82.936108106295052</c:v>
                </c:pt>
                <c:pt idx="140">
                  <c:v>81.646602355274467</c:v>
                </c:pt>
                <c:pt idx="141">
                  <c:v>80.900934107497974</c:v>
                </c:pt>
                <c:pt idx="142">
                  <c:v>80.490207567039391</c:v>
                </c:pt>
                <c:pt idx="143">
                  <c:v>80.250446246666613</c:v>
                </c:pt>
                <c:pt idx="144">
                  <c:v>80.08440225279486</c:v>
                </c:pt>
                <c:pt idx="145">
                  <c:v>79.945511984411837</c:v>
                </c:pt>
                <c:pt idx="146">
                  <c:v>79.815229170362301</c:v>
                </c:pt>
                <c:pt idx="147">
                  <c:v>79.687302066342042</c:v>
                </c:pt>
                <c:pt idx="148">
                  <c:v>79.559921172275651</c:v>
                </c:pt>
                <c:pt idx="149">
                  <c:v>79.432625094272481</c:v>
                </c:pt>
                <c:pt idx="150">
                  <c:v>79.305301117003708</c:v>
                </c:pt>
                <c:pt idx="151">
                  <c:v>79.177915166262551</c:v>
                </c:pt>
                <c:pt idx="152">
                  <c:v>79.050449989735199</c:v>
                </c:pt>
                <c:pt idx="153">
                  <c:v>78.922893009391188</c:v>
                </c:pt>
                <c:pt idx="154">
                  <c:v>78.795234180725572</c:v>
                </c:pt>
                <c:pt idx="155">
                  <c:v>78.667465556369564</c:v>
                </c:pt>
                <c:pt idx="156">
                  <c:v>78.539581087824942</c:v>
                </c:pt>
                <c:pt idx="157">
                  <c:v>78.411576449145599</c:v>
                </c:pt>
                <c:pt idx="158">
                  <c:v>78.283448859522622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96.658959986796631</c:v>
                </c:pt>
                <c:pt idx="7">
                  <c:v>96.849773090953022</c:v>
                </c:pt>
                <c:pt idx="8">
                  <c:v>97.038901406323731</c:v>
                </c:pt>
                <c:pt idx="9">
                  <c:v>97.226088345547339</c:v>
                </c:pt>
                <c:pt idx="10">
                  <c:v>97.411048025348023</c:v>
                </c:pt>
                <c:pt idx="11">
                  <c:v>97.593462975081437</c:v>
                </c:pt>
                <c:pt idx="12">
                  <c:v>97.772981859727437</c:v>
                </c:pt>
                <c:pt idx="13">
                  <c:v>97.949217269078574</c:v>
                </c:pt>
                <c:pt idx="14">
                  <c:v>98.121743636647551</c:v>
                </c:pt>
                <c:pt idx="15">
                  <c:v>98.29009536470997</c:v>
                </c:pt>
                <c:pt idx="16">
                  <c:v>98.453765245659326</c:v>
                </c:pt>
                <c:pt idx="17">
                  <c:v>98.612203284081119</c:v>
                </c:pt>
                <c:pt idx="18">
                  <c:v>98.764816038071373</c:v>
                </c:pt>
                <c:pt idx="19">
                  <c:v>98.910966611551316</c:v>
                </c:pt>
                <c:pt idx="20">
                  <c:v>99.049975440646548</c:v>
                </c:pt>
                <c:pt idx="21">
                  <c:v>99.181122025354568</c:v>
                </c:pt>
                <c:pt idx="22">
                  <c:v>99.303647761238324</c:v>
                </c:pt>
                <c:pt idx="23">
                  <c:v>99.41676002308165</c:v>
                </c:pt>
                <c:pt idx="24">
                  <c:v>99.519637641535482</c:v>
                </c:pt>
                <c:pt idx="25">
                  <c:v>99.611437892982963</c:v>
                </c:pt>
                <c:pt idx="26">
                  <c:v>99.691305090530761</c:v>
                </c:pt>
                <c:pt idx="27">
                  <c:v>99.758380818953526</c:v>
                </c:pt>
                <c:pt idx="28">
                  <c:v>99.811815797965281</c:v>
                </c:pt>
                <c:pt idx="29">
                  <c:v>99.850783286678748</c:v>
                </c:pt>
                <c:pt idx="30">
                  <c:v>99.874493859028419</c:v>
                </c:pt>
                <c:pt idx="31">
                  <c:v>99.882211288187406</c:v>
                </c:pt>
                <c:pt idx="32">
                  <c:v>99.873269182047721</c:v>
                </c:pt>
                <c:pt idx="33">
                  <c:v>99.847087917631413</c:v>
                </c:pt>
                <c:pt idx="34">
                  <c:v>99.803191337125654</c:v>
                </c:pt>
                <c:pt idx="35">
                  <c:v>99.741222600205475</c:v>
                </c:pt>
                <c:pt idx="36">
                  <c:v>99.660958544705295</c:v>
                </c:pt>
                <c:pt idx="37">
                  <c:v>99.562321898077485</c:v>
                </c:pt>
                <c:pt idx="38">
                  <c:v>99.445390711281973</c:v>
                </c:pt>
                <c:pt idx="39">
                  <c:v>99.310404457927348</c:v>
                </c:pt>
                <c:pt idx="40">
                  <c:v>99.157766354287716</c:v>
                </c:pt>
                <c:pt idx="41">
                  <c:v>98.988041605920358</c:v>
                </c:pt>
                <c:pt idx="42">
                  <c:v>98.801951465698806</c:v>
                </c:pt>
                <c:pt idx="43">
                  <c:v>98.600363184369428</c:v>
                </c:pt>
                <c:pt idx="44">
                  <c:v>98.384276134029207</c:v>
                </c:pt>
                <c:pt idx="45">
                  <c:v>98.154804572008246</c:v>
                </c:pt>
                <c:pt idx="46">
                  <c:v>97.913157672999404</c:v>
                </c:pt>
                <c:pt idx="47">
                  <c:v>97.660617578690008</c:v>
                </c:pt>
                <c:pt idx="48">
                  <c:v>97.398516288051255</c:v>
                </c:pt>
                <c:pt idx="49">
                  <c:v>97.128212233799275</c:v>
                </c:pt>
                <c:pt idx="50">
                  <c:v>96.851067362117803</c:v>
                </c:pt>
                <c:pt idx="51">
                  <c:v>96.568425458746376</c:v>
                </c:pt>
                <c:pt idx="52">
                  <c:v>96.281592353781321</c:v>
                </c:pt>
                <c:pt idx="53">
                  <c:v>95.991818501155279</c:v>
                </c:pt>
                <c:pt idx="54">
                  <c:v>95.700284278861844</c:v>
                </c:pt>
                <c:pt idx="55">
                  <c:v>95.408088204325836</c:v>
                </c:pt>
                <c:pt idx="56">
                  <c:v>95.11623811619215</c:v>
                </c:pt>
                <c:pt idx="57">
                  <c:v>94.825645247303029</c:v>
                </c:pt>
                <c:pt idx="58">
                  <c:v>94.537121009252843</c:v>
                </c:pt>
                <c:pt idx="59">
                  <c:v>94.251376229515117</c:v>
                </c:pt>
                <c:pt idx="60">
                  <c:v>93.969022528214666</c:v>
                </c:pt>
                <c:pt idx="61">
                  <c:v>93.690575491714199</c:v>
                </c:pt>
                <c:pt idx="62">
                  <c:v>93.416459291447296</c:v>
                </c:pt>
                <c:pt idx="63">
                  <c:v>93.14701240514789</c:v>
                </c:pt>
                <c:pt idx="64">
                  <c:v>92.882494119737373</c:v>
                </c:pt>
                <c:pt idx="65">
                  <c:v>92.623091526616562</c:v>
                </c:pt>
                <c:pt idx="66">
                  <c:v>92.368926757291732</c:v>
                </c:pt>
                <c:pt idx="67">
                  <c:v>92.120064246997217</c:v>
                </c:pt>
                <c:pt idx="68">
                  <c:v>91.876517853722845</c:v>
                </c:pt>
                <c:pt idx="69">
                  <c:v>91.638257697917538</c:v>
                </c:pt>
                <c:pt idx="70">
                  <c:v>91.405216622800978</c:v>
                </c:pt>
                <c:pt idx="71">
                  <c:v>91.177296205881149</c:v>
                </c:pt>
                <c:pt idx="72">
                  <c:v>90.954372278565955</c:v>
                </c:pt>
                <c:pt idx="73">
                  <c:v>90.736299932623965</c:v>
                </c:pt>
                <c:pt idx="74">
                  <c:v>90.522918009881124</c:v>
                </c:pt>
                <c:pt idx="75">
                  <c:v>90.314053085278204</c:v>
                </c:pt>
                <c:pt idx="76">
                  <c:v>90.1095229636977</c:v>
                </c:pt>
                <c:pt idx="77">
                  <c:v>89.909139718276265</c:v>
                </c:pt>
                <c:pt idx="78">
                  <c:v>89.712712302729216</c:v>
                </c:pt>
                <c:pt idx="79">
                  <c:v>89.520048772988545</c:v>
                </c:pt>
                <c:pt idx="80">
                  <c:v>89.330958154612333</c:v>
                </c:pt>
                <c:pt idx="81">
                  <c:v>89.145251992333769</c:v>
                </c:pt>
                <c:pt idx="82">
                  <c:v>88.962745617098278</c:v>
                </c:pt>
                <c:pt idx="83">
                  <c:v>88.783259164259064</c:v>
                </c:pt>
                <c:pt idx="84">
                  <c:v>88.606618374479041</c:v>
                </c:pt>
                <c:pt idx="85">
                  <c:v>88.432655206497898</c:v>
                </c:pt>
                <c:pt idx="86">
                  <c:v>88.261208288405044</c:v>
                </c:pt>
                <c:pt idx="87">
                  <c:v>88.092123231511138</c:v>
                </c:pt>
                <c:pt idx="88">
                  <c:v>87.92525282841595</c:v>
                </c:pt>
                <c:pt idx="89">
                  <c:v>87.760457154475702</c:v>
                </c:pt>
                <c:pt idx="90">
                  <c:v>87.5976035896186</c:v>
                </c:pt>
                <c:pt idx="91">
                  <c:v>87.436566775363801</c:v>
                </c:pt>
                <c:pt idx="92">
                  <c:v>87.277228519973789</c:v>
                </c:pt>
                <c:pt idx="93">
                  <c:v>87.119477662921156</c:v>
                </c:pt>
                <c:pt idx="94">
                  <c:v>86.963209908267032</c:v>
                </c:pt>
                <c:pt idx="95">
                  <c:v>86.808327635128407</c:v>
                </c:pt>
                <c:pt idx="96">
                  <c:v>86.654739692137397</c:v>
                </c:pt>
                <c:pt idx="97">
                  <c:v>86.502361181659793</c:v>
                </c:pt>
                <c:pt idx="98">
                  <c:v>86.351113238525272</c:v>
                </c:pt>
                <c:pt idx="99">
                  <c:v>86.200922807112093</c:v>
                </c:pt>
                <c:pt idx="100">
                  <c:v>86.051722419814354</c:v>
                </c:pt>
                <c:pt idx="101">
                  <c:v>85.903449979180905</c:v>
                </c:pt>
                <c:pt idx="102">
                  <c:v>85.756048545342438</c:v>
                </c:pt>
                <c:pt idx="103">
                  <c:v>85.609466129721923</c:v>
                </c:pt>
                <c:pt idx="104">
                  <c:v>85.463655495445153</c:v>
                </c:pt>
                <c:pt idx="105">
                  <c:v>85.318573964321388</c:v>
                </c:pt>
                <c:pt idx="106">
                  <c:v>85.174183229744969</c:v>
                </c:pt>
                <c:pt idx="107">
                  <c:v>85.030449174369721</c:v>
                </c:pt>
                <c:pt idx="108">
                  <c:v>84.887341690931876</c:v>
                </c:pt>
                <c:pt idx="109">
                  <c:v>84.744834504143654</c:v>
                </c:pt>
                <c:pt idx="110">
                  <c:v>84.602904991158709</c:v>
                </c:pt>
                <c:pt idx="111">
                  <c:v>84.461533997731394</c:v>
                </c:pt>
                <c:pt idx="112">
                  <c:v>84.320705646874941</c:v>
                </c:pt>
                <c:pt idx="113">
                  <c:v>84.180407136589608</c:v>
                </c:pt>
                <c:pt idx="114">
                  <c:v>84.040628523109518</c:v>
                </c:pt>
                <c:pt idx="115">
                  <c:v>83.901362486140115</c:v>
                </c:pt>
                <c:pt idx="116">
                  <c:v>83.762604072760553</c:v>
                </c:pt>
                <c:pt idx="117">
                  <c:v>83.62435041708595</c:v>
                </c:pt>
                <c:pt idx="118">
                  <c:v>83.486600433453333</c:v>
                </c:pt>
                <c:pt idx="119">
                  <c:v>83.349354481843264</c:v>
                </c:pt>
                <c:pt idx="120">
                  <c:v>83.212614005484951</c:v>
                </c:pt>
                <c:pt idx="121">
                  <c:v>83.076381142117384</c:v>
                </c:pt>
                <c:pt idx="122">
                  <c:v>82.94065831215724</c:v>
                </c:pt>
                <c:pt idx="123">
                  <c:v>82.805447789003296</c:v>
                </c:pt>
                <c:pt idx="124">
                  <c:v>82.670751258790531</c:v>
                </c:pt>
                <c:pt idx="125">
                  <c:v>82.536569378972303</c:v>
                </c:pt>
                <c:pt idx="126">
                  <c:v>82.402901347002569</c:v>
                </c:pt>
                <c:pt idx="127">
                  <c:v>82.269744491935072</c:v>
                </c:pt>
                <c:pt idx="128">
                  <c:v>82.137093902773145</c:v>
                </c:pt>
                <c:pt idx="129">
                  <c:v>82.004942107722385</c:v>
                </c:pt>
                <c:pt idx="130">
                  <c:v>81.873278817981884</c:v>
                </c:pt>
                <c:pt idx="131">
                  <c:v>81.742090748275757</c:v>
                </c:pt>
                <c:pt idx="132">
                  <c:v>81.611361523970004</c:v>
                </c:pt>
                <c:pt idx="133">
                  <c:v>81.481071681415003</c:v>
                </c:pt>
                <c:pt idx="134">
                  <c:v>81.351198764271544</c:v>
                </c:pt>
                <c:pt idx="135">
                  <c:v>81.221717514264</c:v>
                </c:pt>
                <c:pt idx="136">
                  <c:v>81.092600150366096</c:v>
                </c:pt>
                <c:pt idx="137">
                  <c:v>80.963816726200548</c:v>
                </c:pt>
                <c:pt idx="138">
                  <c:v>80.835335551751072</c:v>
                </c:pt>
                <c:pt idx="139">
                  <c:v>80.707123662635098</c:v>
                </c:pt>
                <c:pt idx="140">
                  <c:v>80.579147318372691</c:v>
                </c:pt>
                <c:pt idx="141">
                  <c:v>80.451372510428811</c:v>
                </c:pt>
                <c:pt idx="142">
                  <c:v>80.323765461302443</c:v>
                </c:pt>
                <c:pt idx="143">
                  <c:v>80.196293097489331</c:v>
                </c:pt>
                <c:pt idx="144">
                  <c:v>80.068923481570693</c:v>
                </c:pt>
                <c:pt idx="145">
                  <c:v>79.941626191730407</c:v>
                </c:pt>
                <c:pt idx="146">
                  <c:v>79.814372640407527</c:v>
                </c:pt>
                <c:pt idx="147">
                  <c:v>79.687136327275127</c:v>
                </c:pt>
                <c:pt idx="148">
                  <c:v>79.55989302505759</c:v>
                </c:pt>
                <c:pt idx="149">
                  <c:v>79.43262089966332</c:v>
                </c:pt>
                <c:pt idx="150">
                  <c:v>79.30530056857819</c:v>
                </c:pt>
                <c:pt idx="151">
                  <c:v>79.177915103363318</c:v>
                </c:pt>
                <c:pt idx="152">
                  <c:v>79.050449983407987</c:v>
                </c:pt>
                <c:pt idx="153">
                  <c:v>78.922893008833029</c:v>
                </c:pt>
                <c:pt idx="154">
                  <c:v>78.795234180682399</c:v>
                </c:pt>
                <c:pt idx="155">
                  <c:v>78.667465556366636</c:v>
                </c:pt>
                <c:pt idx="156">
                  <c:v>78.539581087824772</c:v>
                </c:pt>
                <c:pt idx="157">
                  <c:v>78.411576449145585</c:v>
                </c:pt>
                <c:pt idx="158">
                  <c:v>78.283448859522622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100.949</c:v>
                </c:pt>
                <c:pt idx="1">
                  <c:v>102.69499999999999</c:v>
                </c:pt>
                <c:pt idx="2">
                  <c:v>103.30500000000001</c:v>
                </c:pt>
                <c:pt idx="3">
                  <c:v>103.203</c:v>
                </c:pt>
                <c:pt idx="4">
                  <c:v>101.627</c:v>
                </c:pt>
                <c:pt idx="5">
                  <c:v>99.39</c:v>
                </c:pt>
                <c:pt idx="6">
                  <c:v>101.746</c:v>
                </c:pt>
                <c:pt idx="7">
                  <c:v>101.52500000000001</c:v>
                </c:pt>
                <c:pt idx="8">
                  <c:v>100.542</c:v>
                </c:pt>
                <c:pt idx="9">
                  <c:v>101.03400000000001</c:v>
                </c:pt>
                <c:pt idx="10">
                  <c:v>99.813999999999993</c:v>
                </c:pt>
                <c:pt idx="11">
                  <c:v>100.81399999999999</c:v>
                </c:pt>
                <c:pt idx="12">
                  <c:v>101.864</c:v>
                </c:pt>
                <c:pt idx="13">
                  <c:v>100.864</c:v>
                </c:pt>
                <c:pt idx="14">
                  <c:v>100.288</c:v>
                </c:pt>
                <c:pt idx="15">
                  <c:v>100.39</c:v>
                </c:pt>
                <c:pt idx="16">
                  <c:v>99.153000000000006</c:v>
                </c:pt>
                <c:pt idx="17">
                  <c:v>99.287999999999997</c:v>
                </c:pt>
                <c:pt idx="18">
                  <c:v>101.441</c:v>
                </c:pt>
                <c:pt idx="19">
                  <c:v>100</c:v>
                </c:pt>
                <c:pt idx="20">
                  <c:v>100.91500000000001</c:v>
                </c:pt>
                <c:pt idx="21">
                  <c:v>102.458</c:v>
                </c:pt>
                <c:pt idx="22">
                  <c:v>102.22</c:v>
                </c:pt>
                <c:pt idx="23">
                  <c:v>101.322</c:v>
                </c:pt>
                <c:pt idx="24">
                  <c:v>102.42400000000001</c:v>
                </c:pt>
                <c:pt idx="25">
                  <c:v>100.64400000000001</c:v>
                </c:pt>
                <c:pt idx="26">
                  <c:v>101.068</c:v>
                </c:pt>
                <c:pt idx="27">
                  <c:v>100.661</c:v>
                </c:pt>
                <c:pt idx="28">
                  <c:v>101.407</c:v>
                </c:pt>
                <c:pt idx="29">
                  <c:v>101.69499999999999</c:v>
                </c:pt>
                <c:pt idx="30">
                  <c:v>103.458</c:v>
                </c:pt>
                <c:pt idx="31">
                  <c:v>102.678</c:v>
                </c:pt>
                <c:pt idx="32">
                  <c:v>104.42400000000001</c:v>
                </c:pt>
                <c:pt idx="33">
                  <c:v>101.81399999999999</c:v>
                </c:pt>
                <c:pt idx="34">
                  <c:v>103.627</c:v>
                </c:pt>
                <c:pt idx="35">
                  <c:v>105.017</c:v>
                </c:pt>
                <c:pt idx="36">
                  <c:v>107.017</c:v>
                </c:pt>
                <c:pt idx="37">
                  <c:v>105.407</c:v>
                </c:pt>
                <c:pt idx="38">
                  <c:v>104.729</c:v>
                </c:pt>
                <c:pt idx="39">
                  <c:v>106.797</c:v>
                </c:pt>
                <c:pt idx="40">
                  <c:v>107.203</c:v>
                </c:pt>
                <c:pt idx="41">
                  <c:v>106.932</c:v>
                </c:pt>
                <c:pt idx="42">
                  <c:v>108.57599999999999</c:v>
                </c:pt>
                <c:pt idx="43">
                  <c:v>107.627</c:v>
                </c:pt>
                <c:pt idx="44">
                  <c:v>109.52500000000001</c:v>
                </c:pt>
                <c:pt idx="45">
                  <c:v>113.898</c:v>
                </c:pt>
                <c:pt idx="46">
                  <c:v>120.47499999999999</c:v>
                </c:pt>
                <c:pt idx="47">
                  <c:v>123.559</c:v>
                </c:pt>
                <c:pt idx="48">
                  <c:v>133.49199999999999</c:v>
                </c:pt>
                <c:pt idx="49">
                  <c:v>149.03399999999999</c:v>
                </c:pt>
                <c:pt idx="50">
                  <c:v>170.18600000000001</c:v>
                </c:pt>
                <c:pt idx="51">
                  <c:v>188.542</c:v>
                </c:pt>
                <c:pt idx="52">
                  <c:v>206.06800000000001</c:v>
                </c:pt>
                <c:pt idx="53">
                  <c:v>218</c:v>
                </c:pt>
                <c:pt idx="54">
                  <c:v>225.25399999999999</c:v>
                </c:pt>
                <c:pt idx="55">
                  <c:v>229.28800000000001</c:v>
                </c:pt>
                <c:pt idx="56">
                  <c:v>229.16900000000001</c:v>
                </c:pt>
                <c:pt idx="57">
                  <c:v>225.81399999999999</c:v>
                </c:pt>
                <c:pt idx="58">
                  <c:v>218.81399999999999</c:v>
                </c:pt>
                <c:pt idx="59">
                  <c:v>199.797</c:v>
                </c:pt>
                <c:pt idx="60">
                  <c:v>168.898</c:v>
                </c:pt>
                <c:pt idx="61">
                  <c:v>131.69499999999999</c:v>
                </c:pt>
                <c:pt idx="62">
                  <c:v>107.983</c:v>
                </c:pt>
                <c:pt idx="63">
                  <c:v>99.694999999999993</c:v>
                </c:pt>
                <c:pt idx="64">
                  <c:v>99.626999999999995</c:v>
                </c:pt>
                <c:pt idx="65">
                  <c:v>101.23699999999999</c:v>
                </c:pt>
                <c:pt idx="66">
                  <c:v>101.57599999999999</c:v>
                </c:pt>
                <c:pt idx="67">
                  <c:v>106.22</c:v>
                </c:pt>
                <c:pt idx="68">
                  <c:v>115.136</c:v>
                </c:pt>
                <c:pt idx="69">
                  <c:v>126.542</c:v>
                </c:pt>
                <c:pt idx="70">
                  <c:v>142.42400000000001</c:v>
                </c:pt>
                <c:pt idx="71">
                  <c:v>155.71199999999999</c:v>
                </c:pt>
                <c:pt idx="72">
                  <c:v>169.08500000000001</c:v>
                </c:pt>
                <c:pt idx="73">
                  <c:v>180.74600000000001</c:v>
                </c:pt>
                <c:pt idx="74">
                  <c:v>188.69499999999999</c:v>
                </c:pt>
                <c:pt idx="75">
                  <c:v>192.881</c:v>
                </c:pt>
                <c:pt idx="76">
                  <c:v>195.25399999999999</c:v>
                </c:pt>
                <c:pt idx="77">
                  <c:v>189.136</c:v>
                </c:pt>
                <c:pt idx="78">
                  <c:v>176.864</c:v>
                </c:pt>
                <c:pt idx="79">
                  <c:v>153.661</c:v>
                </c:pt>
                <c:pt idx="80">
                  <c:v>121.08499999999999</c:v>
                </c:pt>
                <c:pt idx="81">
                  <c:v>100.407</c:v>
                </c:pt>
                <c:pt idx="82">
                  <c:v>92.102000000000004</c:v>
                </c:pt>
                <c:pt idx="83">
                  <c:v>90.203000000000003</c:v>
                </c:pt>
                <c:pt idx="84">
                  <c:v>90.763000000000005</c:v>
                </c:pt>
                <c:pt idx="85">
                  <c:v>92.051000000000002</c:v>
                </c:pt>
                <c:pt idx="86">
                  <c:v>86.441000000000003</c:v>
                </c:pt>
                <c:pt idx="87">
                  <c:v>88.119</c:v>
                </c:pt>
                <c:pt idx="88">
                  <c:v>87.728999999999999</c:v>
                </c:pt>
                <c:pt idx="89">
                  <c:v>88.948999999999998</c:v>
                </c:pt>
                <c:pt idx="90">
                  <c:v>89.22</c:v>
                </c:pt>
                <c:pt idx="91">
                  <c:v>89.102000000000004</c:v>
                </c:pt>
                <c:pt idx="92">
                  <c:v>86.424000000000007</c:v>
                </c:pt>
                <c:pt idx="93">
                  <c:v>89.507999999999996</c:v>
                </c:pt>
                <c:pt idx="94">
                  <c:v>88.864000000000004</c:v>
                </c:pt>
                <c:pt idx="95">
                  <c:v>89.948999999999998</c:v>
                </c:pt>
                <c:pt idx="96">
                  <c:v>88.558999999999997</c:v>
                </c:pt>
                <c:pt idx="97">
                  <c:v>89.067999999999998</c:v>
                </c:pt>
                <c:pt idx="98">
                  <c:v>88.441000000000003</c:v>
                </c:pt>
                <c:pt idx="99">
                  <c:v>90.932000000000002</c:v>
                </c:pt>
                <c:pt idx="100">
                  <c:v>89.983000000000004</c:v>
                </c:pt>
                <c:pt idx="101">
                  <c:v>87.39</c:v>
                </c:pt>
                <c:pt idx="102">
                  <c:v>88.287999999999997</c:v>
                </c:pt>
                <c:pt idx="103">
                  <c:v>91.831000000000003</c:v>
                </c:pt>
                <c:pt idx="104">
                  <c:v>94.355999999999995</c:v>
                </c:pt>
                <c:pt idx="105">
                  <c:v>97.507999999999996</c:v>
                </c:pt>
                <c:pt idx="106">
                  <c:v>103.407</c:v>
                </c:pt>
                <c:pt idx="107">
                  <c:v>104.30500000000001</c:v>
                </c:pt>
                <c:pt idx="108">
                  <c:v>105.712</c:v>
                </c:pt>
                <c:pt idx="109">
                  <c:v>104.983</c:v>
                </c:pt>
                <c:pt idx="110">
                  <c:v>102.864</c:v>
                </c:pt>
                <c:pt idx="111">
                  <c:v>100.96599999999999</c:v>
                </c:pt>
                <c:pt idx="112">
                  <c:v>96</c:v>
                </c:pt>
                <c:pt idx="113">
                  <c:v>90.864000000000004</c:v>
                </c:pt>
                <c:pt idx="114">
                  <c:v>85.932000000000002</c:v>
                </c:pt>
                <c:pt idx="115">
                  <c:v>84.728999999999999</c:v>
                </c:pt>
                <c:pt idx="116">
                  <c:v>85.763000000000005</c:v>
                </c:pt>
                <c:pt idx="117">
                  <c:v>81.694999999999993</c:v>
                </c:pt>
                <c:pt idx="118">
                  <c:v>82.915000000000006</c:v>
                </c:pt>
                <c:pt idx="119">
                  <c:v>85.102000000000004</c:v>
                </c:pt>
                <c:pt idx="120">
                  <c:v>83.135999999999996</c:v>
                </c:pt>
                <c:pt idx="121">
                  <c:v>82.305000000000007</c:v>
                </c:pt>
                <c:pt idx="122">
                  <c:v>85.254000000000005</c:v>
                </c:pt>
                <c:pt idx="123">
                  <c:v>82.525000000000006</c:v>
                </c:pt>
                <c:pt idx="124">
                  <c:v>83.186000000000007</c:v>
                </c:pt>
                <c:pt idx="125">
                  <c:v>83.728999999999999</c:v>
                </c:pt>
                <c:pt idx="126">
                  <c:v>83.593000000000004</c:v>
                </c:pt>
                <c:pt idx="127">
                  <c:v>85.067999999999998</c:v>
                </c:pt>
                <c:pt idx="128">
                  <c:v>84.932000000000002</c:v>
                </c:pt>
                <c:pt idx="129">
                  <c:v>88.254000000000005</c:v>
                </c:pt>
                <c:pt idx="130">
                  <c:v>90.915000000000006</c:v>
                </c:pt>
                <c:pt idx="131">
                  <c:v>90.897999999999996</c:v>
                </c:pt>
                <c:pt idx="132">
                  <c:v>93.864000000000004</c:v>
                </c:pt>
                <c:pt idx="133">
                  <c:v>95.831000000000003</c:v>
                </c:pt>
                <c:pt idx="134">
                  <c:v>97.763000000000005</c:v>
                </c:pt>
                <c:pt idx="135">
                  <c:v>94.932000000000002</c:v>
                </c:pt>
                <c:pt idx="136">
                  <c:v>92.932000000000002</c:v>
                </c:pt>
                <c:pt idx="137">
                  <c:v>87.135999999999996</c:v>
                </c:pt>
                <c:pt idx="138">
                  <c:v>82.441000000000003</c:v>
                </c:pt>
                <c:pt idx="139">
                  <c:v>82.965999999999994</c:v>
                </c:pt>
                <c:pt idx="140">
                  <c:v>82.813999999999993</c:v>
                </c:pt>
                <c:pt idx="141">
                  <c:v>82.457999999999998</c:v>
                </c:pt>
                <c:pt idx="142">
                  <c:v>82.22</c:v>
                </c:pt>
                <c:pt idx="143">
                  <c:v>81.644000000000005</c:v>
                </c:pt>
                <c:pt idx="144">
                  <c:v>82.355999999999995</c:v>
                </c:pt>
                <c:pt idx="145">
                  <c:v>82.016999999999996</c:v>
                </c:pt>
                <c:pt idx="146">
                  <c:v>81</c:v>
                </c:pt>
                <c:pt idx="147">
                  <c:v>81.593000000000004</c:v>
                </c:pt>
                <c:pt idx="148">
                  <c:v>79.525000000000006</c:v>
                </c:pt>
                <c:pt idx="149">
                  <c:v>77.355999999999995</c:v>
                </c:pt>
                <c:pt idx="150">
                  <c:v>80.558999999999997</c:v>
                </c:pt>
                <c:pt idx="151">
                  <c:v>81.22</c:v>
                </c:pt>
                <c:pt idx="152">
                  <c:v>80.915000000000006</c:v>
                </c:pt>
                <c:pt idx="153">
                  <c:v>80.168999999999997</c:v>
                </c:pt>
                <c:pt idx="154">
                  <c:v>82.102000000000004</c:v>
                </c:pt>
                <c:pt idx="155">
                  <c:v>78.39</c:v>
                </c:pt>
                <c:pt idx="156">
                  <c:v>78.305000000000007</c:v>
                </c:pt>
                <c:pt idx="157">
                  <c:v>76.067999999999998</c:v>
                </c:pt>
                <c:pt idx="158">
                  <c:v>78.441000000000003</c:v>
                </c:pt>
                <c:pt idx="159">
                  <c:v>75.593000000000004</c:v>
                </c:pt>
                <c:pt idx="160">
                  <c:v>79.763000000000005</c:v>
                </c:pt>
                <c:pt idx="161">
                  <c:v>80.694999999999993</c:v>
                </c:pt>
                <c:pt idx="162">
                  <c:v>79.186000000000007</c:v>
                </c:pt>
                <c:pt idx="163">
                  <c:v>77.338999999999999</c:v>
                </c:pt>
                <c:pt idx="164">
                  <c:v>80.694999999999993</c:v>
                </c:pt>
                <c:pt idx="165">
                  <c:v>77.492000000000004</c:v>
                </c:pt>
                <c:pt idx="166">
                  <c:v>78.39</c:v>
                </c:pt>
                <c:pt idx="167">
                  <c:v>79.135999999999996</c:v>
                </c:pt>
                <c:pt idx="168">
                  <c:v>80.745999999999995</c:v>
                </c:pt>
                <c:pt idx="169">
                  <c:v>79.593000000000004</c:v>
                </c:pt>
                <c:pt idx="170">
                  <c:v>79.119</c:v>
                </c:pt>
                <c:pt idx="171">
                  <c:v>77.61</c:v>
                </c:pt>
                <c:pt idx="172">
                  <c:v>78.153000000000006</c:v>
                </c:pt>
                <c:pt idx="173">
                  <c:v>77.441000000000003</c:v>
                </c:pt>
                <c:pt idx="174">
                  <c:v>77.186000000000007</c:v>
                </c:pt>
                <c:pt idx="175">
                  <c:v>77.271000000000001</c:v>
                </c:pt>
                <c:pt idx="176">
                  <c:v>77.813999999999993</c:v>
                </c:pt>
                <c:pt idx="177">
                  <c:v>76.948999999999998</c:v>
                </c:pt>
                <c:pt idx="178">
                  <c:v>75.034000000000006</c:v>
                </c:pt>
                <c:pt idx="179">
                  <c:v>74.644000000000005</c:v>
                </c:pt>
                <c:pt idx="180">
                  <c:v>74.034000000000006</c:v>
                </c:pt>
                <c:pt idx="181">
                  <c:v>76.051000000000002</c:v>
                </c:pt>
                <c:pt idx="182">
                  <c:v>78.492000000000004</c:v>
                </c:pt>
                <c:pt idx="183">
                  <c:v>76.507999999999996</c:v>
                </c:pt>
                <c:pt idx="184">
                  <c:v>76.626999999999995</c:v>
                </c:pt>
                <c:pt idx="185">
                  <c:v>76.305000000000007</c:v>
                </c:pt>
                <c:pt idx="186">
                  <c:v>76.135999999999996</c:v>
                </c:pt>
                <c:pt idx="187">
                  <c:v>74.864000000000004</c:v>
                </c:pt>
                <c:pt idx="188">
                  <c:v>74.915000000000006</c:v>
                </c:pt>
                <c:pt idx="189">
                  <c:v>76</c:v>
                </c:pt>
                <c:pt idx="190">
                  <c:v>76.016999999999996</c:v>
                </c:pt>
                <c:pt idx="191">
                  <c:v>76</c:v>
                </c:pt>
                <c:pt idx="192">
                  <c:v>76.051000000000002</c:v>
                </c:pt>
                <c:pt idx="193">
                  <c:v>73.846999999999994</c:v>
                </c:pt>
                <c:pt idx="194">
                  <c:v>74.153000000000006</c:v>
                </c:pt>
                <c:pt idx="195">
                  <c:v>75.932000000000002</c:v>
                </c:pt>
                <c:pt idx="196">
                  <c:v>74.542000000000002</c:v>
                </c:pt>
                <c:pt idx="197">
                  <c:v>74.067999999999998</c:v>
                </c:pt>
                <c:pt idx="198">
                  <c:v>74.525000000000006</c:v>
                </c:pt>
                <c:pt idx="199">
                  <c:v>74.661000000000001</c:v>
                </c:pt>
                <c:pt idx="200">
                  <c:v>75.424000000000007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99.123634418758172</c:v>
                </c:pt>
                <c:pt idx="9">
                  <c:v>99.327262567434829</c:v>
                </c:pt>
                <c:pt idx="10">
                  <c:v>99.529073281407321</c:v>
                </c:pt>
                <c:pt idx="11">
                  <c:v>99.728772867584595</c:v>
                </c:pt>
                <c:pt idx="12">
                  <c:v>99.926033691496826</c:v>
                </c:pt>
                <c:pt idx="13">
                  <c:v>100.12049161375153</c:v>
                </c:pt>
                <c:pt idx="14">
                  <c:v>100.31174348182626</c:v>
                </c:pt>
                <c:pt idx="15">
                  <c:v>100.49934474590098</c:v>
                </c:pt>
                <c:pt idx="16">
                  <c:v>100.68280728285973</c:v>
                </c:pt>
                <c:pt idx="17">
                  <c:v>100.86159753074629</c:v>
                </c:pt>
                <c:pt idx="18">
                  <c:v>101.03513505860774</c:v>
                </c:pt>
                <c:pt idx="19">
                  <c:v>101.20279172793326</c:v>
                </c:pt>
                <c:pt idx="20">
                  <c:v>101.36389165082865</c:v>
                </c:pt>
                <c:pt idx="21">
                  <c:v>101.51771223541783</c:v>
                </c:pt>
                <c:pt idx="22">
                  <c:v>101.66348676773832</c:v>
                </c:pt>
                <c:pt idx="23">
                  <c:v>101.80040928120661</c:v>
                </c:pt>
                <c:pt idx="24">
                  <c:v>101.92764303431625</c:v>
                </c:pt>
                <c:pt idx="25">
                  <c:v>102.04433496724165</c:v>
                </c:pt>
                <c:pt idx="26">
                  <c:v>102.14964038172907</c:v>
                </c:pt>
                <c:pt idx="27">
                  <c:v>102.24276530711104</c:v>
                </c:pt>
                <c:pt idx="28">
                  <c:v>102.32303931311873</c:v>
                </c:pt>
                <c:pt idx="29">
                  <c:v>102.39003984842141</c:v>
                </c:pt>
                <c:pt idx="30">
                  <c:v>102.44380156747843</c:v>
                </c:pt>
                <c:pt idx="31">
                  <c:v>102.4851614361649</c:v>
                </c:pt>
                <c:pt idx="32">
                  <c:v>102.51631287338343</c:v>
                </c:pt>
                <c:pt idx="33">
                  <c:v>102.54166847908446</c:v>
                </c:pt>
                <c:pt idx="34">
                  <c:v>102.56915709245659</c:v>
                </c:pt>
                <c:pt idx="35">
                  <c:v>102.61209925988426</c:v>
                </c:pt>
                <c:pt idx="36">
                  <c:v>102.69180315344344</c:v>
                </c:pt>
                <c:pt idx="37">
                  <c:v>102.84098331099374</c:v>
                </c:pt>
                <c:pt idx="38">
                  <c:v>103.10800709534848</c:v>
                </c:pt>
                <c:pt idx="39">
                  <c:v>103.56179985048919</c:v>
                </c:pt>
                <c:pt idx="40">
                  <c:v>104.29697971766974</c:v>
                </c:pt>
                <c:pt idx="41">
                  <c:v>105.43845620222268</c:v>
                </c:pt>
                <c:pt idx="42">
                  <c:v>107.14435127144957</c:v>
                </c:pt>
                <c:pt idx="43">
                  <c:v>109.60576263193556</c:v>
                </c:pt>
                <c:pt idx="44">
                  <c:v>113.04169561397411</c:v>
                </c:pt>
                <c:pt idx="45">
                  <c:v>117.68757376946847</c:v>
                </c:pt>
                <c:pt idx="46">
                  <c:v>123.77622180738175</c:v>
                </c:pt>
                <c:pt idx="47">
                  <c:v>131.51116765592974</c:v>
                </c:pt>
                <c:pt idx="48">
                  <c:v>141.03347944351501</c:v>
                </c:pt>
                <c:pt idx="49">
                  <c:v>152.38478624659655</c:v>
                </c:pt>
                <c:pt idx="50">
                  <c:v>165.46940567305123</c:v>
                </c:pt>
                <c:pt idx="51">
                  <c:v>180.01413278775723</c:v>
                </c:pt>
                <c:pt idx="52">
                  <c:v>195.50877640618188</c:v>
                </c:pt>
                <c:pt idx="53">
                  <c:v>211.08332233680437</c:v>
                </c:pt>
                <c:pt idx="54">
                  <c:v>225.27476283084735</c:v>
                </c:pt>
                <c:pt idx="55">
                  <c:v>235.75446191219396</c:v>
                </c:pt>
                <c:pt idx="56">
                  <c:v>239.37498932762307</c:v>
                </c:pt>
                <c:pt idx="57">
                  <c:v>233.08238231557868</c:v>
                </c:pt>
                <c:pt idx="58">
                  <c:v>215.74906202125632</c:v>
                </c:pt>
                <c:pt idx="59">
                  <c:v>189.79436410919502</c:v>
                </c:pt>
                <c:pt idx="60">
                  <c:v>160.88386709850556</c:v>
                </c:pt>
                <c:pt idx="61">
                  <c:v>135.35210222810028</c:v>
                </c:pt>
                <c:pt idx="62">
                  <c:v>117.21492467765225</c:v>
                </c:pt>
                <c:pt idx="63">
                  <c:v>107.05710928684579</c:v>
                </c:pt>
                <c:pt idx="64">
                  <c:v>103.15727436926582</c:v>
                </c:pt>
                <c:pt idx="65">
                  <c:v>103.34759742229841</c:v>
                </c:pt>
                <c:pt idx="66">
                  <c:v>106.15506960621312</c:v>
                </c:pt>
                <c:pt idx="67">
                  <c:v>110.96060703577204</c:v>
                </c:pt>
                <c:pt idx="68">
                  <c:v>117.6729815972065</c:v>
                </c:pt>
                <c:pt idx="69">
                  <c:v>126.37507015645116</c:v>
                </c:pt>
                <c:pt idx="70">
                  <c:v>137.09218247202836</c:v>
                </c:pt>
                <c:pt idx="71">
                  <c:v>149.65349048245415</c:v>
                </c:pt>
                <c:pt idx="72">
                  <c:v>163.57566531203841</c:v>
                </c:pt>
                <c:pt idx="73">
                  <c:v>177.88423196741587</c:v>
                </c:pt>
                <c:pt idx="74">
                  <c:v>190.80641486302611</c:v>
                </c:pt>
                <c:pt idx="75">
                  <c:v>199.48409687853948</c:v>
                </c:pt>
                <c:pt idx="76">
                  <c:v>200.3160356453734</c:v>
                </c:pt>
                <c:pt idx="77">
                  <c:v>190.6150241250262</c:v>
                </c:pt>
                <c:pt idx="78">
                  <c:v>171.02174938495605</c:v>
                </c:pt>
                <c:pt idx="79">
                  <c:v>146.37838292173552</c:v>
                </c:pt>
                <c:pt idx="80">
                  <c:v>123.38590438370431</c:v>
                </c:pt>
                <c:pt idx="81">
                  <c:v>106.73151964222791</c:v>
                </c:pt>
                <c:pt idx="82">
                  <c:v>97.184991695333196</c:v>
                </c:pt>
                <c:pt idx="83">
                  <c:v>92.778604000181019</c:v>
                </c:pt>
                <c:pt idx="84">
                  <c:v>91.073345168963911</c:v>
                </c:pt>
                <c:pt idx="85">
                  <c:v>90.44427276772187</c:v>
                </c:pt>
                <c:pt idx="86">
                  <c:v>90.147641747804926</c:v>
                </c:pt>
                <c:pt idx="87">
                  <c:v>89.932629518436329</c:v>
                </c:pt>
                <c:pt idx="88">
                  <c:v>89.734939824709883</c:v>
                </c:pt>
                <c:pt idx="89">
                  <c:v>89.541816276224424</c:v>
                </c:pt>
                <c:pt idx="90">
                  <c:v>89.351334771516406</c:v>
                </c:pt>
                <c:pt idx="91">
                  <c:v>89.163530897124758</c:v>
                </c:pt>
                <c:pt idx="92">
                  <c:v>88.97918796797606</c:v>
                </c:pt>
                <c:pt idx="93">
                  <c:v>88.80022029593438</c:v>
                </c:pt>
                <c:pt idx="94">
                  <c:v>88.630712492233528</c:v>
                </c:pt>
                <c:pt idx="95">
                  <c:v>88.478710572164417</c:v>
                </c:pt>
                <c:pt idx="96">
                  <c:v>88.358986236217433</c:v>
                </c:pt>
                <c:pt idx="97">
                  <c:v>88.296842589735377</c:v>
                </c:pt>
                <c:pt idx="98">
                  <c:v>88.332611900256325</c:v>
                </c:pt>
                <c:pt idx="99">
                  <c:v>88.525779794812337</c:v>
                </c:pt>
                <c:pt idx="100">
                  <c:v>88.956753498016184</c:v>
                </c:pt>
                <c:pt idx="101">
                  <c:v>89.723498122258007</c:v>
                </c:pt>
                <c:pt idx="102">
                  <c:v>90.930114455248798</c:v>
                </c:pt>
                <c:pt idx="103">
                  <c:v>92.665288396053469</c:v>
                </c:pt>
                <c:pt idx="104">
                  <c:v>94.96965228594226</c:v>
                </c:pt>
                <c:pt idx="105">
                  <c:v>97.78960705432381</c:v>
                </c:pt>
                <c:pt idx="106">
                  <c:v>100.90998283265387</c:v>
                </c:pt>
                <c:pt idx="107">
                  <c:v>103.86593285818317</c:v>
                </c:pt>
                <c:pt idx="108">
                  <c:v>105.89672904669636</c:v>
                </c:pt>
                <c:pt idx="109">
                  <c:v>106.10618927116263</c:v>
                </c:pt>
                <c:pt idx="110">
                  <c:v>103.94415779194176</c:v>
                </c:pt>
                <c:pt idx="111">
                  <c:v>99.748481173228001</c:v>
                </c:pt>
                <c:pt idx="112">
                  <c:v>94.758657946376701</c:v>
                </c:pt>
                <c:pt idx="113">
                  <c:v>90.397913482785953</c:v>
                </c:pt>
                <c:pt idx="114">
                  <c:v>87.446058044495487</c:v>
                </c:pt>
                <c:pt idx="115">
                  <c:v>85.842511974677478</c:v>
                </c:pt>
                <c:pt idx="116">
                  <c:v>85.097485267167912</c:v>
                </c:pt>
                <c:pt idx="117">
                  <c:v>84.751351908590124</c:v>
                </c:pt>
                <c:pt idx="118">
                  <c:v>84.545581264256228</c:v>
                </c:pt>
                <c:pt idx="119">
                  <c:v>84.378295183500654</c:v>
                </c:pt>
                <c:pt idx="120">
                  <c:v>84.219898245545693</c:v>
                </c:pt>
                <c:pt idx="121">
                  <c:v>84.064143182050287</c:v>
                </c:pt>
                <c:pt idx="122">
                  <c:v>83.911122243951539</c:v>
                </c:pt>
                <c:pt idx="123">
                  <c:v>83.765130611083706</c:v>
                </c:pt>
                <c:pt idx="124">
                  <c:v>83.640420702371827</c:v>
                </c:pt>
                <c:pt idx="125">
                  <c:v>83.576038415615258</c:v>
                </c:pt>
                <c:pt idx="126">
                  <c:v>83.661477068035865</c:v>
                </c:pt>
                <c:pt idx="127">
                  <c:v>84.064100490719142</c:v>
                </c:pt>
                <c:pt idx="128">
                  <c:v>85.026350959362347</c:v>
                </c:pt>
                <c:pt idx="129">
                  <c:v>86.783335325743579</c:v>
                </c:pt>
                <c:pt idx="130">
                  <c:v>89.380423872654873</c:v>
                </c:pt>
                <c:pt idx="131">
                  <c:v>92.469457551849317</c:v>
                </c:pt>
                <c:pt idx="132">
                  <c:v>95.266157866203926</c:v>
                </c:pt>
                <c:pt idx="133">
                  <c:v>96.816062845798285</c:v>
                </c:pt>
                <c:pt idx="134">
                  <c:v>96.483590241260828</c:v>
                </c:pt>
                <c:pt idx="135">
                  <c:v>94.332448719270872</c:v>
                </c:pt>
                <c:pt idx="136">
                  <c:v>91.092078339232359</c:v>
                </c:pt>
                <c:pt idx="137">
                  <c:v>87.733375507926681</c:v>
                </c:pt>
                <c:pt idx="138">
                  <c:v>84.986163674339394</c:v>
                </c:pt>
                <c:pt idx="139">
                  <c:v>83.117461434607037</c:v>
                </c:pt>
                <c:pt idx="140">
                  <c:v>82.019167136833204</c:v>
                </c:pt>
                <c:pt idx="141">
                  <c:v>81.43058865580791</c:v>
                </c:pt>
                <c:pt idx="142">
                  <c:v>81.113008370993199</c:v>
                </c:pt>
                <c:pt idx="143">
                  <c:v>80.914505867886632</c:v>
                </c:pt>
                <c:pt idx="144">
                  <c:v>80.759923190644656</c:v>
                </c:pt>
                <c:pt idx="145">
                  <c:v>80.619076263916</c:v>
                </c:pt>
                <c:pt idx="146">
                  <c:v>80.481890937994081</c:v>
                </c:pt>
                <c:pt idx="147">
                  <c:v>80.345515024645152</c:v>
                </c:pt>
                <c:pt idx="148">
                  <c:v>80.209233946885846</c:v>
                </c:pt>
                <c:pt idx="149">
                  <c:v>80.072864832100791</c:v>
                </c:pt>
                <c:pt idx="150">
                  <c:v>79.936340083059775</c:v>
                </c:pt>
                <c:pt idx="151">
                  <c:v>79.799617364240277</c:v>
                </c:pt>
                <c:pt idx="152">
                  <c:v>79.662663113204985</c:v>
                </c:pt>
                <c:pt idx="153">
                  <c:v>79.525449788933287</c:v>
                </c:pt>
                <c:pt idx="154">
                  <c:v>79.387955227781063</c:v>
                </c:pt>
                <c:pt idx="155">
                  <c:v>79.250162234131906</c:v>
                </c:pt>
                <c:pt idx="156">
                  <c:v>79.112058165474139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99.12363441875074</c:v>
                </c:pt>
                <c:pt idx="9">
                  <c:v>99.327262567410344</c:v>
                </c:pt>
                <c:pt idx="10">
                  <c:v>99.529073281328522</c:v>
                </c:pt>
                <c:pt idx="11">
                  <c:v>99.728772867336914</c:v>
                </c:pt>
                <c:pt idx="12">
                  <c:v>99.926033690736404</c:v>
                </c:pt>
                <c:pt idx="13">
                  <c:v>100.12049161147118</c:v>
                </c:pt>
                <c:pt idx="14">
                  <c:v>100.31174347514703</c:v>
                </c:pt>
                <c:pt idx="15">
                  <c:v>100.49934472679237</c:v>
                </c:pt>
                <c:pt idx="16">
                  <c:v>100.68280722946382</c:v>
                </c:pt>
                <c:pt idx="17">
                  <c:v>100.86159738501132</c:v>
                </c:pt>
                <c:pt idx="18">
                  <c:v>101.03513467010295</c:v>
                </c:pt>
                <c:pt idx="19">
                  <c:v>101.20279071634046</c:v>
                </c:pt>
                <c:pt idx="20">
                  <c:v>101.36388907811249</c:v>
                </c:pt>
                <c:pt idx="21">
                  <c:v>101.51770584462413</c:v>
                </c:pt>
                <c:pt idx="22">
                  <c:v>101.66347126192666</c:v>
                </c:pt>
                <c:pt idx="23">
                  <c:v>101.8003725351287</c:v>
                </c:pt>
                <c:pt idx="24">
                  <c:v>101.92755797845234</c:v>
                </c:pt>
                <c:pt idx="25">
                  <c:v>102.04414266944421</c:v>
                </c:pt>
                <c:pt idx="26">
                  <c:v>102.14921574149443</c:v>
                </c:pt>
                <c:pt idx="27">
                  <c:v>102.24184941408149</c:v>
                </c:pt>
                <c:pt idx="28">
                  <c:v>102.32110981149725</c:v>
                </c:pt>
                <c:pt idx="29">
                  <c:v>102.3860695575672</c:v>
                </c:pt>
                <c:pt idx="30">
                  <c:v>102.43582205643391</c:v>
                </c:pt>
                <c:pt idx="31">
                  <c:v>102.46949727948721</c:v>
                </c:pt>
                <c:pt idx="32">
                  <c:v>102.48627877921747</c:v>
                </c:pt>
                <c:pt idx="33">
                  <c:v>102.48542154703617</c:v>
                </c:pt>
                <c:pt idx="34">
                  <c:v>102.46627023047513</c:v>
                </c:pt>
                <c:pt idx="35">
                  <c:v>102.42827713355342</c:v>
                </c:pt>
                <c:pt idx="36">
                  <c:v>102.37101935126161</c:v>
                </c:pt>
                <c:pt idx="37">
                  <c:v>102.2942143439371</c:v>
                </c:pt>
                <c:pt idx="38">
                  <c:v>102.19773324781271</c:v>
                </c:pt>
                <c:pt idx="39">
                  <c:v>102.08161125030752</c:v>
                </c:pt>
                <c:pt idx="40">
                  <c:v>101.94605443581668</c:v>
                </c:pt>
                <c:pt idx="41">
                  <c:v>101.79144262917704</c:v>
                </c:pt>
                <c:pt idx="42">
                  <c:v>101.61832792470148</c:v>
                </c:pt>
                <c:pt idx="43">
                  <c:v>101.42742877954177</c:v>
                </c:pt>
                <c:pt idx="44">
                  <c:v>101.21961975840607</c:v>
                </c:pt>
                <c:pt idx="45">
                  <c:v>100.99591722713335</c:v>
                </c:pt>
                <c:pt idx="46">
                  <c:v>100.75746148923568</c:v>
                </c:pt>
                <c:pt idx="47">
                  <c:v>100.50549602707697</c:v>
                </c:pt>
                <c:pt idx="48">
                  <c:v>100.24134463525627</c:v>
                </c:pt>
                <c:pt idx="49">
                  <c:v>99.966387309369011</c:v>
                </c:pt>
                <c:pt idx="50">
                  <c:v>99.682035774799857</c:v>
                </c:pt>
                <c:pt idx="51">
                  <c:v>99.389709508750613</c:v>
                </c:pt>
                <c:pt idx="52">
                  <c:v>99.090813030115228</c:v>
                </c:pt>
                <c:pt idx="53">
                  <c:v>98.786715115492228</c:v>
                </c:pt>
                <c:pt idx="54">
                  <c:v>98.478730457307492</c:v>
                </c:pt>
                <c:pt idx="55">
                  <c:v>98.168104124309181</c:v>
                </c:pt>
                <c:pt idx="56">
                  <c:v>97.855999027714304</c:v>
                </c:pt>
                <c:pt idx="57">
                  <c:v>97.543486448566796</c:v>
                </c:pt>
                <c:pt idx="58">
                  <c:v>97.23153955160663</c:v>
                </c:pt>
                <c:pt idx="59">
                  <c:v>96.921029703651172</c:v>
                </c:pt>
                <c:pt idx="60">
                  <c:v>96.612725332953588</c:v>
                </c:pt>
                <c:pt idx="61">
                  <c:v>96.307293010609143</c:v>
                </c:pt>
                <c:pt idx="62">
                  <c:v>96.005300404255522</c:v>
                </c:pt>
                <c:pt idx="63">
                  <c:v>95.707220745082964</c:v>
                </c:pt>
                <c:pt idx="64">
                  <c:v>95.413438457722208</c:v>
                </c:pt>
                <c:pt idx="65">
                  <c:v>95.12425562476021</c:v>
                </c:pt>
                <c:pt idx="66">
                  <c:v>94.839898989359412</c:v>
                </c:pt>
                <c:pt idx="67">
                  <c:v>94.560527236999192</c:v>
                </c:pt>
                <c:pt idx="68">
                  <c:v>94.286238337528843</c:v>
                </c:pt>
                <c:pt idx="69">
                  <c:v>94.0170767689646</c:v>
                </c:pt>
                <c:pt idx="70">
                  <c:v>93.75304048284903</c:v>
                </c:pt>
                <c:pt idx="71">
                  <c:v>93.494087506200586</c:v>
                </c:pt>
                <c:pt idx="72">
                  <c:v>93.240142106293646</c:v>
                </c:pt>
                <c:pt idx="73">
                  <c:v>92.991100471343856</c:v>
                </c:pt>
                <c:pt idx="74">
                  <c:v>92.746835882570551</c:v>
                </c:pt>
                <c:pt idx="75">
                  <c:v>92.507203371243634</c:v>
                </c:pt>
                <c:pt idx="76">
                  <c:v>92.272043868538489</c:v>
                </c:pt>
                <c:pt idx="77">
                  <c:v>92.041187866749596</c:v>
                </c:pt>
                <c:pt idx="78">
                  <c:v>91.814458618125201</c:v>
                </c:pt>
                <c:pt idx="79">
                  <c:v>91.591674902763387</c:v>
                </c:pt>
                <c:pt idx="80">
                  <c:v>91.372653400109797</c:v>
                </c:pt>
                <c:pt idx="81">
                  <c:v>91.157210700039286</c:v>
                </c:pt>
                <c:pt idx="82">
                  <c:v>90.945164989661009</c:v>
                </c:pt>
                <c:pt idx="83">
                  <c:v>90.736337451177164</c:v>
                </c:pt>
                <c:pt idx="84">
                  <c:v>90.53055340462123</c:v>
                </c:pt>
                <c:pt idx="85">
                  <c:v>90.327643227323733</c:v>
                </c:pt>
                <c:pt idx="86">
                  <c:v>90.127443079677917</c:v>
                </c:pt>
                <c:pt idx="87">
                  <c:v>89.929795464346057</c:v>
                </c:pt>
                <c:pt idx="88">
                  <c:v>89.734549643564492</c:v>
                </c:pt>
                <c:pt idx="89">
                  <c:v>89.541561936749133</c:v>
                </c:pt>
                <c:pt idx="90">
                  <c:v>89.350695918231054</c:v>
                </c:pt>
                <c:pt idx="91">
                  <c:v>89.161822532698579</c:v>
                </c:pt>
                <c:pt idx="92">
                  <c:v>88.974820143810192</c:v>
                </c:pt>
                <c:pt idx="93">
                  <c:v>88.789574529483986</c:v>
                </c:pt>
                <c:pt idx="94">
                  <c:v>88.605978835563505</c:v>
                </c:pt>
                <c:pt idx="95">
                  <c:v>88.423933497902354</c:v>
                </c:pt>
                <c:pt idx="96">
                  <c:v>88.243346141391413</c:v>
                </c:pt>
                <c:pt idx="97">
                  <c:v>88.064131463059283</c:v>
                </c:pt>
                <c:pt idx="98">
                  <c:v>87.88621110509024</c:v>
                </c:pt>
                <c:pt idx="99">
                  <c:v>87.709513522412479</c:v>
                </c:pt>
                <c:pt idx="100">
                  <c:v>87.53397384838803</c:v>
                </c:pt>
                <c:pt idx="101">
                  <c:v>87.359533761073536</c:v>
                </c:pt>
                <c:pt idx="102">
                  <c:v>87.186141351495692</c:v>
                </c:pt>
                <c:pt idx="103">
                  <c:v>87.013750994384509</c:v>
                </c:pt>
                <c:pt idx="104">
                  <c:v>86.842323220818386</c:v>
                </c:pt>
                <c:pt idx="105">
                  <c:v>86.671824591246889</c:v>
                </c:pt>
                <c:pt idx="106">
                  <c:v>86.502227566366855</c:v>
                </c:pt>
                <c:pt idx="107">
                  <c:v>86.333510372335553</c:v>
                </c:pt>
                <c:pt idx="108">
                  <c:v>86.165656855820259</c:v>
                </c:pt>
                <c:pt idx="109">
                  <c:v>85.99865632342464</c:v>
                </c:pt>
                <c:pt idx="110">
                  <c:v>85.832503359125994</c:v>
                </c:pt>
                <c:pt idx="111">
                  <c:v>85.667197612547398</c:v>
                </c:pt>
                <c:pt idx="112">
                  <c:v>85.502743550222903</c:v>
                </c:pt>
                <c:pt idx="113">
                  <c:v>85.339150161565456</c:v>
                </c:pt>
                <c:pt idx="114">
                  <c:v>85.17643061108916</c:v>
                </c:pt>
                <c:pt idx="115">
                  <c:v>85.014601828662663</c:v>
                </c:pt>
                <c:pt idx="116">
                  <c:v>84.853684030271978</c:v>
                </c:pt>
                <c:pt idx="117">
                  <c:v>84.693700163040745</c:v>
                </c:pt>
                <c:pt idx="118">
                  <c:v>84.534675270179292</c:v>
                </c:pt>
                <c:pt idx="119">
                  <c:v>84.376635774166417</c:v>
                </c:pt>
                <c:pt idx="120">
                  <c:v>84.219608679834991</c:v>
                </c:pt>
                <c:pt idx="121">
                  <c:v>84.063620703104391</c:v>
                </c:pt>
                <c:pt idx="122">
                  <c:v>83.908697335779593</c:v>
                </c:pt>
                <c:pt idx="123">
                  <c:v>83.754861861949081</c:v>
                </c:pt>
                <c:pt idx="124">
                  <c:v>83.602134346796191</c:v>
                </c:pt>
                <c:pt idx="125">
                  <c:v>83.45053062375186</c:v>
                </c:pt>
                <c:pt idx="126">
                  <c:v>83.300061310451852</c:v>
                </c:pt>
                <c:pt idx="127">
                  <c:v>83.15073088746044</c:v>
                </c:pt>
                <c:pt idx="128">
                  <c:v>83.002536875737576</c:v>
                </c:pt>
                <c:pt idx="129">
                  <c:v>82.855469148941609</c:v>
                </c:pt>
                <c:pt idx="130">
                  <c:v>82.709509414576075</c:v>
                </c:pt>
                <c:pt idx="131">
                  <c:v>82.564630893551367</c:v>
                </c:pt>
                <c:pt idx="132">
                  <c:v>82.420798220994371</c:v>
                </c:pt>
                <c:pt idx="133">
                  <c:v>82.277967582373222</c:v>
                </c:pt>
                <c:pt idx="134">
                  <c:v>82.136087088705466</c:v>
                </c:pt>
                <c:pt idx="135">
                  <c:v>81.995097383471517</c:v>
                </c:pt>
                <c:pt idx="136">
                  <c:v>81.854932462674469</c:v>
                </c:pt>
                <c:pt idx="137">
                  <c:v>81.715520679130719</c:v>
                </c:pt>
                <c:pt idx="138">
                  <c:v>81.576785893353545</c:v>
                </c:pt>
                <c:pt idx="139">
                  <c:v>81.43864872697489</c:v>
                </c:pt>
                <c:pt idx="140">
                  <c:v>81.301027870992471</c:v>
                </c:pt>
                <c:pt idx="141">
                  <c:v>81.163841400425696</c:v>
                </c:pt>
                <c:pt idx="142">
                  <c:v>81.027008049134452</c:v>
                </c:pt>
                <c:pt idx="143">
                  <c:v>80.890448403268309</c:v>
                </c:pt>
                <c:pt idx="144">
                  <c:v>80.754085978545007</c:v>
                </c:pt>
                <c:pt idx="145">
                  <c:v>80.61784815464874</c:v>
                </c:pt>
                <c:pt idx="146">
                  <c:v>80.48166694879302</c:v>
                </c:pt>
                <c:pt idx="147">
                  <c:v>80.345479619237338</c:v>
                </c:pt>
                <c:pt idx="148">
                  <c:v>80.20922909770232</c:v>
                </c:pt>
                <c:pt idx="149">
                  <c:v>80.072864256743941</c:v>
                </c:pt>
                <c:pt idx="150">
                  <c:v>79.936340023931265</c:v>
                </c:pt>
                <c:pt idx="151">
                  <c:v>79.799617358977969</c:v>
                </c:pt>
                <c:pt idx="152">
                  <c:v>79.662663112799464</c:v>
                </c:pt>
                <c:pt idx="153">
                  <c:v>79.525449788906229</c:v>
                </c:pt>
                <c:pt idx="154">
                  <c:v>79.3879552277795</c:v>
                </c:pt>
                <c:pt idx="155">
                  <c:v>79.250162234131835</c:v>
                </c:pt>
                <c:pt idx="156">
                  <c:v>79.112058165474139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102.339</c:v>
                </c:pt>
                <c:pt idx="1">
                  <c:v>103.08499999999999</c:v>
                </c:pt>
                <c:pt idx="2">
                  <c:v>103.136</c:v>
                </c:pt>
                <c:pt idx="3">
                  <c:v>103.678</c:v>
                </c:pt>
                <c:pt idx="4">
                  <c:v>102.831</c:v>
                </c:pt>
                <c:pt idx="5">
                  <c:v>102.119</c:v>
                </c:pt>
                <c:pt idx="6">
                  <c:v>102.81399999999999</c:v>
                </c:pt>
                <c:pt idx="7">
                  <c:v>100.559</c:v>
                </c:pt>
                <c:pt idx="8">
                  <c:v>102.15300000000001</c:v>
                </c:pt>
                <c:pt idx="9">
                  <c:v>100.39</c:v>
                </c:pt>
                <c:pt idx="10">
                  <c:v>101.47499999999999</c:v>
                </c:pt>
                <c:pt idx="11">
                  <c:v>100.797</c:v>
                </c:pt>
                <c:pt idx="12">
                  <c:v>102.39</c:v>
                </c:pt>
                <c:pt idx="13">
                  <c:v>102.407</c:v>
                </c:pt>
                <c:pt idx="14">
                  <c:v>102.84699999999999</c:v>
                </c:pt>
                <c:pt idx="15">
                  <c:v>101.203</c:v>
                </c:pt>
                <c:pt idx="16">
                  <c:v>102.91500000000001</c:v>
                </c:pt>
                <c:pt idx="17">
                  <c:v>103.203</c:v>
                </c:pt>
                <c:pt idx="18">
                  <c:v>104.22</c:v>
                </c:pt>
                <c:pt idx="19">
                  <c:v>101.84699999999999</c:v>
                </c:pt>
                <c:pt idx="20">
                  <c:v>102.69499999999999</c:v>
                </c:pt>
                <c:pt idx="21">
                  <c:v>102.03400000000001</c:v>
                </c:pt>
                <c:pt idx="22">
                  <c:v>102.898</c:v>
                </c:pt>
                <c:pt idx="23">
                  <c:v>102.864</c:v>
                </c:pt>
                <c:pt idx="24">
                  <c:v>102.492</c:v>
                </c:pt>
                <c:pt idx="25">
                  <c:v>100.76300000000001</c:v>
                </c:pt>
                <c:pt idx="26">
                  <c:v>102.898</c:v>
                </c:pt>
                <c:pt idx="27">
                  <c:v>104.407</c:v>
                </c:pt>
                <c:pt idx="28">
                  <c:v>104.068</c:v>
                </c:pt>
                <c:pt idx="29">
                  <c:v>105.203</c:v>
                </c:pt>
                <c:pt idx="30">
                  <c:v>104.35599999999999</c:v>
                </c:pt>
                <c:pt idx="31">
                  <c:v>103.593</c:v>
                </c:pt>
                <c:pt idx="32">
                  <c:v>106.407</c:v>
                </c:pt>
                <c:pt idx="33">
                  <c:v>103.339</c:v>
                </c:pt>
                <c:pt idx="34">
                  <c:v>104.797</c:v>
                </c:pt>
                <c:pt idx="35">
                  <c:v>106.271</c:v>
                </c:pt>
                <c:pt idx="36">
                  <c:v>106.96599999999999</c:v>
                </c:pt>
                <c:pt idx="37">
                  <c:v>106.017</c:v>
                </c:pt>
                <c:pt idx="38">
                  <c:v>107.068</c:v>
                </c:pt>
                <c:pt idx="39">
                  <c:v>109.76300000000001</c:v>
                </c:pt>
                <c:pt idx="40">
                  <c:v>108.84699999999999</c:v>
                </c:pt>
                <c:pt idx="41">
                  <c:v>109.64400000000001</c:v>
                </c:pt>
                <c:pt idx="42">
                  <c:v>108.35599999999999</c:v>
                </c:pt>
                <c:pt idx="43">
                  <c:v>110.593</c:v>
                </c:pt>
                <c:pt idx="44">
                  <c:v>115.102</c:v>
                </c:pt>
                <c:pt idx="45">
                  <c:v>116.52500000000001</c:v>
                </c:pt>
                <c:pt idx="46">
                  <c:v>122.339</c:v>
                </c:pt>
                <c:pt idx="47">
                  <c:v>128.27099999999999</c:v>
                </c:pt>
                <c:pt idx="48">
                  <c:v>134.542</c:v>
                </c:pt>
                <c:pt idx="49">
                  <c:v>146.96600000000001</c:v>
                </c:pt>
                <c:pt idx="50">
                  <c:v>164.93199999999999</c:v>
                </c:pt>
                <c:pt idx="51">
                  <c:v>183.119</c:v>
                </c:pt>
                <c:pt idx="52">
                  <c:v>198.37299999999999</c:v>
                </c:pt>
                <c:pt idx="53">
                  <c:v>212.62700000000001</c:v>
                </c:pt>
                <c:pt idx="54">
                  <c:v>220.678</c:v>
                </c:pt>
                <c:pt idx="55">
                  <c:v>226.03399999999999</c:v>
                </c:pt>
                <c:pt idx="56">
                  <c:v>227.25399999999999</c:v>
                </c:pt>
                <c:pt idx="57">
                  <c:v>224.72900000000001</c:v>
                </c:pt>
                <c:pt idx="58">
                  <c:v>217.81399999999999</c:v>
                </c:pt>
                <c:pt idx="59">
                  <c:v>203.136</c:v>
                </c:pt>
                <c:pt idx="60">
                  <c:v>178.52500000000001</c:v>
                </c:pt>
                <c:pt idx="61">
                  <c:v>143.661</c:v>
                </c:pt>
                <c:pt idx="62">
                  <c:v>115.288</c:v>
                </c:pt>
                <c:pt idx="63">
                  <c:v>102.254</c:v>
                </c:pt>
                <c:pt idx="64">
                  <c:v>101.22</c:v>
                </c:pt>
                <c:pt idx="65">
                  <c:v>104</c:v>
                </c:pt>
                <c:pt idx="66">
                  <c:v>107.508</c:v>
                </c:pt>
                <c:pt idx="67">
                  <c:v>108.492</c:v>
                </c:pt>
                <c:pt idx="68">
                  <c:v>115.017</c:v>
                </c:pt>
                <c:pt idx="69">
                  <c:v>126.169</c:v>
                </c:pt>
                <c:pt idx="70">
                  <c:v>140.458</c:v>
                </c:pt>
                <c:pt idx="71">
                  <c:v>151.71199999999999</c:v>
                </c:pt>
                <c:pt idx="72">
                  <c:v>167.84700000000001</c:v>
                </c:pt>
                <c:pt idx="73">
                  <c:v>177.40700000000001</c:v>
                </c:pt>
                <c:pt idx="74">
                  <c:v>186.69499999999999</c:v>
                </c:pt>
                <c:pt idx="75">
                  <c:v>191.441</c:v>
                </c:pt>
                <c:pt idx="76">
                  <c:v>192.57599999999999</c:v>
                </c:pt>
                <c:pt idx="77">
                  <c:v>188.71199999999999</c:v>
                </c:pt>
                <c:pt idx="78">
                  <c:v>177.69499999999999</c:v>
                </c:pt>
                <c:pt idx="79">
                  <c:v>156.76300000000001</c:v>
                </c:pt>
                <c:pt idx="80">
                  <c:v>127.661</c:v>
                </c:pt>
                <c:pt idx="81">
                  <c:v>103.254</c:v>
                </c:pt>
                <c:pt idx="82">
                  <c:v>94.492000000000004</c:v>
                </c:pt>
                <c:pt idx="83">
                  <c:v>93.254000000000005</c:v>
                </c:pt>
                <c:pt idx="84">
                  <c:v>92.034000000000006</c:v>
                </c:pt>
                <c:pt idx="85">
                  <c:v>91.881</c:v>
                </c:pt>
                <c:pt idx="86">
                  <c:v>90.763000000000005</c:v>
                </c:pt>
                <c:pt idx="87">
                  <c:v>89.355999999999995</c:v>
                </c:pt>
                <c:pt idx="88">
                  <c:v>88.457999999999998</c:v>
                </c:pt>
                <c:pt idx="89">
                  <c:v>93.102000000000004</c:v>
                </c:pt>
                <c:pt idx="90">
                  <c:v>90.305000000000007</c:v>
                </c:pt>
                <c:pt idx="91">
                  <c:v>92.915000000000006</c:v>
                </c:pt>
                <c:pt idx="92">
                  <c:v>91.287999999999997</c:v>
                </c:pt>
                <c:pt idx="93">
                  <c:v>90.745999999999995</c:v>
                </c:pt>
                <c:pt idx="94">
                  <c:v>90.965999999999994</c:v>
                </c:pt>
                <c:pt idx="95">
                  <c:v>92.728999999999999</c:v>
                </c:pt>
                <c:pt idx="96">
                  <c:v>91.813999999999993</c:v>
                </c:pt>
                <c:pt idx="97">
                  <c:v>93.796999999999997</c:v>
                </c:pt>
                <c:pt idx="98">
                  <c:v>91.355999999999995</c:v>
                </c:pt>
                <c:pt idx="99">
                  <c:v>93</c:v>
                </c:pt>
                <c:pt idx="100">
                  <c:v>88.881</c:v>
                </c:pt>
                <c:pt idx="101">
                  <c:v>91.712000000000003</c:v>
                </c:pt>
                <c:pt idx="102">
                  <c:v>91.626999999999995</c:v>
                </c:pt>
                <c:pt idx="103">
                  <c:v>94.236999999999995</c:v>
                </c:pt>
                <c:pt idx="104">
                  <c:v>94.373000000000005</c:v>
                </c:pt>
                <c:pt idx="105">
                  <c:v>99.492000000000004</c:v>
                </c:pt>
                <c:pt idx="106">
                  <c:v>102.15300000000001</c:v>
                </c:pt>
                <c:pt idx="107">
                  <c:v>106.627</c:v>
                </c:pt>
                <c:pt idx="108">
                  <c:v>108.542</c:v>
                </c:pt>
                <c:pt idx="109">
                  <c:v>110.15300000000001</c:v>
                </c:pt>
                <c:pt idx="110">
                  <c:v>107.593</c:v>
                </c:pt>
                <c:pt idx="111">
                  <c:v>104.949</c:v>
                </c:pt>
                <c:pt idx="112">
                  <c:v>100.712</c:v>
                </c:pt>
                <c:pt idx="113">
                  <c:v>95.271000000000001</c:v>
                </c:pt>
                <c:pt idx="114">
                  <c:v>90.745999999999995</c:v>
                </c:pt>
                <c:pt idx="115">
                  <c:v>87.831000000000003</c:v>
                </c:pt>
                <c:pt idx="116">
                  <c:v>86.39</c:v>
                </c:pt>
                <c:pt idx="117">
                  <c:v>86.271000000000001</c:v>
                </c:pt>
                <c:pt idx="118">
                  <c:v>86.644000000000005</c:v>
                </c:pt>
                <c:pt idx="119">
                  <c:v>87.119</c:v>
                </c:pt>
                <c:pt idx="120">
                  <c:v>87.135999999999996</c:v>
                </c:pt>
                <c:pt idx="121">
                  <c:v>86.712000000000003</c:v>
                </c:pt>
                <c:pt idx="122">
                  <c:v>86.084999999999994</c:v>
                </c:pt>
                <c:pt idx="123">
                  <c:v>85.948999999999998</c:v>
                </c:pt>
                <c:pt idx="124">
                  <c:v>85.763000000000005</c:v>
                </c:pt>
                <c:pt idx="125">
                  <c:v>86.424000000000007</c:v>
                </c:pt>
                <c:pt idx="126">
                  <c:v>88.119</c:v>
                </c:pt>
                <c:pt idx="127">
                  <c:v>88.271000000000001</c:v>
                </c:pt>
                <c:pt idx="128">
                  <c:v>87.507999999999996</c:v>
                </c:pt>
                <c:pt idx="129">
                  <c:v>88.677999999999997</c:v>
                </c:pt>
                <c:pt idx="130">
                  <c:v>90.236999999999995</c:v>
                </c:pt>
                <c:pt idx="131">
                  <c:v>93.846999999999994</c:v>
                </c:pt>
                <c:pt idx="132">
                  <c:v>93.677999999999997</c:v>
                </c:pt>
                <c:pt idx="133">
                  <c:v>98.168999999999997</c:v>
                </c:pt>
                <c:pt idx="134">
                  <c:v>99.492000000000004</c:v>
                </c:pt>
                <c:pt idx="135">
                  <c:v>99.186000000000007</c:v>
                </c:pt>
                <c:pt idx="136">
                  <c:v>97.558999999999997</c:v>
                </c:pt>
                <c:pt idx="137">
                  <c:v>94.355999999999995</c:v>
                </c:pt>
                <c:pt idx="138">
                  <c:v>88.575999999999993</c:v>
                </c:pt>
                <c:pt idx="139">
                  <c:v>87.084999999999994</c:v>
                </c:pt>
                <c:pt idx="140">
                  <c:v>86.575999999999993</c:v>
                </c:pt>
                <c:pt idx="141">
                  <c:v>83.61</c:v>
                </c:pt>
                <c:pt idx="142">
                  <c:v>80.525000000000006</c:v>
                </c:pt>
                <c:pt idx="143">
                  <c:v>85.016999999999996</c:v>
                </c:pt>
                <c:pt idx="144">
                  <c:v>85.153000000000006</c:v>
                </c:pt>
                <c:pt idx="145">
                  <c:v>84.965999999999994</c:v>
                </c:pt>
                <c:pt idx="146">
                  <c:v>84.507999999999996</c:v>
                </c:pt>
                <c:pt idx="147">
                  <c:v>83.254000000000005</c:v>
                </c:pt>
                <c:pt idx="148">
                  <c:v>82.287999999999997</c:v>
                </c:pt>
                <c:pt idx="149">
                  <c:v>83.102000000000004</c:v>
                </c:pt>
                <c:pt idx="150">
                  <c:v>81.492000000000004</c:v>
                </c:pt>
                <c:pt idx="151">
                  <c:v>83.287999999999997</c:v>
                </c:pt>
                <c:pt idx="152">
                  <c:v>82.153000000000006</c:v>
                </c:pt>
                <c:pt idx="153">
                  <c:v>83.558999999999997</c:v>
                </c:pt>
                <c:pt idx="154">
                  <c:v>81.745999999999995</c:v>
                </c:pt>
                <c:pt idx="155">
                  <c:v>82.084999999999994</c:v>
                </c:pt>
                <c:pt idx="156">
                  <c:v>82.135999999999996</c:v>
                </c:pt>
                <c:pt idx="157">
                  <c:v>80.831000000000003</c:v>
                </c:pt>
                <c:pt idx="158">
                  <c:v>81.965999999999994</c:v>
                </c:pt>
                <c:pt idx="159">
                  <c:v>80.593000000000004</c:v>
                </c:pt>
                <c:pt idx="160">
                  <c:v>81.287999999999997</c:v>
                </c:pt>
                <c:pt idx="161">
                  <c:v>79.271000000000001</c:v>
                </c:pt>
                <c:pt idx="162">
                  <c:v>81.441000000000003</c:v>
                </c:pt>
                <c:pt idx="163">
                  <c:v>80.677999999999997</c:v>
                </c:pt>
                <c:pt idx="164">
                  <c:v>81.254000000000005</c:v>
                </c:pt>
                <c:pt idx="165">
                  <c:v>78.897999999999996</c:v>
                </c:pt>
                <c:pt idx="166">
                  <c:v>80.424000000000007</c:v>
                </c:pt>
                <c:pt idx="167">
                  <c:v>79.915000000000006</c:v>
                </c:pt>
                <c:pt idx="168">
                  <c:v>79.424000000000007</c:v>
                </c:pt>
                <c:pt idx="169">
                  <c:v>78.897999999999996</c:v>
                </c:pt>
                <c:pt idx="170">
                  <c:v>80.694999999999993</c:v>
                </c:pt>
                <c:pt idx="171">
                  <c:v>78.813999999999993</c:v>
                </c:pt>
                <c:pt idx="172">
                  <c:v>80.915000000000006</c:v>
                </c:pt>
                <c:pt idx="173">
                  <c:v>78.084999999999994</c:v>
                </c:pt>
                <c:pt idx="174">
                  <c:v>79.712000000000003</c:v>
                </c:pt>
                <c:pt idx="175">
                  <c:v>81.016999999999996</c:v>
                </c:pt>
                <c:pt idx="176">
                  <c:v>79.983000000000004</c:v>
                </c:pt>
                <c:pt idx="177">
                  <c:v>78.424000000000007</c:v>
                </c:pt>
                <c:pt idx="178">
                  <c:v>76.677999999999997</c:v>
                </c:pt>
                <c:pt idx="179">
                  <c:v>79.254000000000005</c:v>
                </c:pt>
                <c:pt idx="180">
                  <c:v>77.763000000000005</c:v>
                </c:pt>
                <c:pt idx="181">
                  <c:v>78.763000000000005</c:v>
                </c:pt>
                <c:pt idx="182">
                  <c:v>78.168999999999997</c:v>
                </c:pt>
                <c:pt idx="183">
                  <c:v>78.915000000000006</c:v>
                </c:pt>
                <c:pt idx="184">
                  <c:v>77.694999999999993</c:v>
                </c:pt>
                <c:pt idx="185">
                  <c:v>77.677999999999997</c:v>
                </c:pt>
                <c:pt idx="186">
                  <c:v>77.915000000000006</c:v>
                </c:pt>
                <c:pt idx="187">
                  <c:v>77.661000000000001</c:v>
                </c:pt>
                <c:pt idx="188">
                  <c:v>76.983000000000004</c:v>
                </c:pt>
                <c:pt idx="189">
                  <c:v>75.39</c:v>
                </c:pt>
                <c:pt idx="190">
                  <c:v>78.661000000000001</c:v>
                </c:pt>
                <c:pt idx="191">
                  <c:v>77.22</c:v>
                </c:pt>
                <c:pt idx="192">
                  <c:v>75.492000000000004</c:v>
                </c:pt>
                <c:pt idx="193">
                  <c:v>74.474999999999994</c:v>
                </c:pt>
                <c:pt idx="194">
                  <c:v>76.254000000000005</c:v>
                </c:pt>
                <c:pt idx="195">
                  <c:v>75.593000000000004</c:v>
                </c:pt>
                <c:pt idx="196">
                  <c:v>74.932000000000002</c:v>
                </c:pt>
                <c:pt idx="197">
                  <c:v>75.965999999999994</c:v>
                </c:pt>
                <c:pt idx="198">
                  <c:v>76.153000000000006</c:v>
                </c:pt>
                <c:pt idx="199">
                  <c:v>77.051000000000002</c:v>
                </c:pt>
                <c:pt idx="200">
                  <c:v>77.626999999999995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100.45214492421105</c:v>
                </c:pt>
                <c:pt idx="7">
                  <c:v>100.64374872465959</c:v>
                </c:pt>
                <c:pt idx="8">
                  <c:v>100.83380882634201</c:v>
                </c:pt>
                <c:pt idx="9">
                  <c:v>101.02208410389555</c:v>
                </c:pt>
                <c:pt idx="10">
                  <c:v>101.20830540503781</c:v>
                </c:pt>
                <c:pt idx="11">
                  <c:v>101.39217328395556</c:v>
                </c:pt>
                <c:pt idx="12">
                  <c:v>101.57335573045583</c:v>
                </c:pt>
                <c:pt idx="13">
                  <c:v>101.75148594212376</c:v>
                </c:pt>
                <c:pt idx="14">
                  <c:v>101.92616019856335</c:v>
                </c:pt>
                <c:pt idx="15">
                  <c:v>102.09693591067645</c:v>
                </c:pt>
                <c:pt idx="16">
                  <c:v>102.26332993472478</c:v>
                </c:pt>
                <c:pt idx="17">
                  <c:v>102.4248172625328</c:v>
                </c:pt>
                <c:pt idx="18">
                  <c:v>102.58083022970119</c:v>
                </c:pt>
                <c:pt idx="19">
                  <c:v>102.73075843146006</c:v>
                </c:pt>
                <c:pt idx="20">
                  <c:v>102.87394961714828</c:v>
                </c:pt>
                <c:pt idx="21">
                  <c:v>103.00971197989315</c:v>
                </c:pt>
                <c:pt idx="22">
                  <c:v>103.1373185228408</c:v>
                </c:pt>
                <c:pt idx="23">
                  <c:v>103.25601466151051</c:v>
                </c:pt>
                <c:pt idx="24">
                  <c:v>103.36503106767121</c:v>
                </c:pt>
                <c:pt idx="25">
                  <c:v>103.46360521292436</c:v>
                </c:pt>
                <c:pt idx="26">
                  <c:v>103.55101748008377</c:v>
                </c:pt>
                <c:pt idx="27">
                  <c:v>103.62665155416053</c:v>
                </c:pt>
                <c:pt idx="28">
                  <c:v>103.69009467251277</c:v>
                </c:pt>
                <c:pt idx="29">
                  <c:v>103.74130183837256</c:v>
                </c:pt>
                <c:pt idx="30">
                  <c:v>103.78085979181218</c:v>
                </c:pt>
                <c:pt idx="31">
                  <c:v>103.81040146680135</c:v>
                </c:pt>
                <c:pt idx="32">
                  <c:v>103.83323902514989</c:v>
                </c:pt>
                <c:pt idx="33">
                  <c:v>103.85530101573958</c:v>
                </c:pt>
                <c:pt idx="34">
                  <c:v>103.88647223449767</c:v>
                </c:pt>
                <c:pt idx="35">
                  <c:v>103.94243619687533</c:v>
                </c:pt>
                <c:pt idx="36">
                  <c:v>104.04709971163467</c:v>
                </c:pt>
                <c:pt idx="37">
                  <c:v>104.2356248059446</c:v>
                </c:pt>
                <c:pt idx="38">
                  <c:v>104.55799330299378</c:v>
                </c:pt>
                <c:pt idx="39">
                  <c:v>105.08287570960059</c:v>
                </c:pt>
                <c:pt idx="40">
                  <c:v>105.90136985448468</c:v>
                </c:pt>
                <c:pt idx="41">
                  <c:v>107.12993200115913</c:v>
                </c:pt>
                <c:pt idx="42">
                  <c:v>108.91157985593486</c:v>
                </c:pt>
                <c:pt idx="43">
                  <c:v>111.41426038836497</c:v>
                </c:pt>
                <c:pt idx="44">
                  <c:v>114.82522038946617</c:v>
                </c:pt>
                <c:pt idx="45">
                  <c:v>119.34037439807112</c:v>
                </c:pt>
                <c:pt idx="46">
                  <c:v>125.14809888491538</c:v>
                </c:pt>
                <c:pt idx="47">
                  <c:v>132.40761903832058</c:v>
                </c:pt>
                <c:pt idx="48">
                  <c:v>141.22314858389396</c:v>
                </c:pt>
                <c:pt idx="49">
                  <c:v>151.61600760604423</c:v>
                </c:pt>
                <c:pt idx="50">
                  <c:v>163.49748359957539</c:v>
                </c:pt>
                <c:pt idx="51">
                  <c:v>176.6432647270519</c:v>
                </c:pt>
                <c:pt idx="52">
                  <c:v>190.66074667325265</c:v>
                </c:pt>
                <c:pt idx="53">
                  <c:v>204.91673178767149</c:v>
                </c:pt>
                <c:pt idx="54">
                  <c:v>218.36640279875513</c:v>
                </c:pt>
                <c:pt idx="55">
                  <c:v>229.26626369008113</c:v>
                </c:pt>
                <c:pt idx="56">
                  <c:v>234.97636384172552</c:v>
                </c:pt>
                <c:pt idx="57">
                  <c:v>232.38268773343378</c:v>
                </c:pt>
                <c:pt idx="58">
                  <c:v>219.37343677662599</c:v>
                </c:pt>
                <c:pt idx="59">
                  <c:v>196.79387297476814</c:v>
                </c:pt>
                <c:pt idx="60">
                  <c:v>169.14641566578757</c:v>
                </c:pt>
                <c:pt idx="61">
                  <c:v>142.80062767168116</c:v>
                </c:pt>
                <c:pt idx="62">
                  <c:v>122.79719588785663</c:v>
                </c:pt>
                <c:pt idx="63">
                  <c:v>110.83216368182357</c:v>
                </c:pt>
                <c:pt idx="64">
                  <c:v>105.7192798996897</c:v>
                </c:pt>
                <c:pt idx="65">
                  <c:v>105.25142257743978</c:v>
                </c:pt>
                <c:pt idx="66">
                  <c:v>107.68643368162289</c:v>
                </c:pt>
                <c:pt idx="67">
                  <c:v>112.16740478544989</c:v>
                </c:pt>
                <c:pt idx="68">
                  <c:v>118.46537855430826</c:v>
                </c:pt>
                <c:pt idx="69">
                  <c:v>126.60015250924209</c:v>
                </c:pt>
                <c:pt idx="70">
                  <c:v>136.57963111833624</c:v>
                </c:pt>
                <c:pt idx="71">
                  <c:v>148.25538718513278</c:v>
                </c:pt>
                <c:pt idx="72">
                  <c:v>161.2237822175012</c:v>
                </c:pt>
                <c:pt idx="73">
                  <c:v>174.68809607411904</c:v>
                </c:pt>
                <c:pt idx="74">
                  <c:v>187.19139473437164</c:v>
                </c:pt>
                <c:pt idx="75">
                  <c:v>196.27241476336837</c:v>
                </c:pt>
                <c:pt idx="76">
                  <c:v>198.54271958020914</c:v>
                </c:pt>
                <c:pt idx="77">
                  <c:v>190.99560031103641</c:v>
                </c:pt>
                <c:pt idx="78">
                  <c:v>173.43060169213948</c:v>
                </c:pt>
                <c:pt idx="79">
                  <c:v>149.90716537091416</c:v>
                </c:pt>
                <c:pt idx="80">
                  <c:v>127.00516626561499</c:v>
                </c:pt>
                <c:pt idx="81">
                  <c:v>109.8962867229077</c:v>
                </c:pt>
                <c:pt idx="82">
                  <c:v>99.885024907543951</c:v>
                </c:pt>
                <c:pt idx="83">
                  <c:v>95.223490141913686</c:v>
                </c:pt>
                <c:pt idx="84">
                  <c:v>93.437495020478721</c:v>
                </c:pt>
                <c:pt idx="85">
                  <c:v>92.808759779427504</c:v>
                </c:pt>
                <c:pt idx="86">
                  <c:v>92.537271870575637</c:v>
                </c:pt>
                <c:pt idx="87">
                  <c:v>92.352431629756794</c:v>
                </c:pt>
                <c:pt idx="88">
                  <c:v>92.185424162111914</c:v>
                </c:pt>
                <c:pt idx="89">
                  <c:v>92.022830757978696</c:v>
                </c:pt>
                <c:pt idx="90">
                  <c:v>91.8626626929737</c:v>
                </c:pt>
                <c:pt idx="91">
                  <c:v>91.704910285136904</c:v>
                </c:pt>
                <c:pt idx="92">
                  <c:v>91.550237099950621</c:v>
                </c:pt>
                <c:pt idx="93">
                  <c:v>91.400276550534286</c:v>
                </c:pt>
                <c:pt idx="94">
                  <c:v>91.258508787519759</c:v>
                </c:pt>
                <c:pt idx="95">
                  <c:v>91.131775967442309</c:v>
                </c:pt>
                <c:pt idx="96">
                  <c:v>91.032634338001145</c:v>
                </c:pt>
                <c:pt idx="97">
                  <c:v>90.982637138962815</c:v>
                </c:pt>
                <c:pt idx="98">
                  <c:v>91.016325992324411</c:v>
                </c:pt>
                <c:pt idx="99">
                  <c:v>91.185142524363258</c:v>
                </c:pt>
                <c:pt idx="100">
                  <c:v>91.559708912947826</c:v>
                </c:pt>
                <c:pt idx="101">
                  <c:v>92.228191365659143</c:v>
                </c:pt>
                <c:pt idx="102">
                  <c:v>93.288158824829921</c:v>
                </c:pt>
                <c:pt idx="103">
                  <c:v>94.829866101283287</c:v>
                </c:pt>
                <c:pt idx="104">
                  <c:v>96.909962981029182</c:v>
                </c:pt>
                <c:pt idx="105">
                  <c:v>99.514368777490603</c:v>
                </c:pt>
                <c:pt idx="106">
                  <c:v>102.50512036421622</c:v>
                </c:pt>
                <c:pt idx="107">
                  <c:v>105.54546107997966</c:v>
                </c:pt>
                <c:pt idx="108">
                  <c:v>108.03010395160652</c:v>
                </c:pt>
                <c:pt idx="109">
                  <c:v>109.13304837862</c:v>
                </c:pt>
                <c:pt idx="110">
                  <c:v>108.12375631996713</c:v>
                </c:pt>
                <c:pt idx="111">
                  <c:v>104.89248472807351</c:v>
                </c:pt>
                <c:pt idx="112">
                  <c:v>100.24659498358211</c:v>
                </c:pt>
                <c:pt idx="113">
                  <c:v>95.549240304565728</c:v>
                </c:pt>
                <c:pt idx="114">
                  <c:v>91.914779310772829</c:v>
                </c:pt>
                <c:pt idx="115">
                  <c:v>89.685392817576002</c:v>
                </c:pt>
                <c:pt idx="116">
                  <c:v>88.559962175992069</c:v>
                </c:pt>
                <c:pt idx="117">
                  <c:v>88.051079568876617</c:v>
                </c:pt>
                <c:pt idx="118">
                  <c:v>87.800649535852301</c:v>
                </c:pt>
                <c:pt idx="119">
                  <c:v>87.633440357262145</c:v>
                </c:pt>
                <c:pt idx="120">
                  <c:v>87.486999595052097</c:v>
                </c:pt>
                <c:pt idx="121">
                  <c:v>87.344584673767713</c:v>
                </c:pt>
                <c:pt idx="122">
                  <c:v>87.203126145811254</c:v>
                </c:pt>
                <c:pt idx="123">
                  <c:v>87.063812764863528</c:v>
                </c:pt>
                <c:pt idx="124">
                  <c:v>86.932726724702249</c:v>
                </c:pt>
                <c:pt idx="125">
                  <c:v>86.828282128391152</c:v>
                </c:pt>
                <c:pt idx="126">
                  <c:v>86.797295505594306</c:v>
                </c:pt>
                <c:pt idx="127">
                  <c:v>86.939296704064631</c:v>
                </c:pt>
                <c:pt idx="128">
                  <c:v>87.426236984074748</c:v>
                </c:pt>
                <c:pt idx="129">
                  <c:v>88.484718301998242</c:v>
                </c:pt>
                <c:pt idx="130">
                  <c:v>90.300783409541879</c:v>
                </c:pt>
                <c:pt idx="131">
                  <c:v>92.847009175967372</c:v>
                </c:pt>
                <c:pt idx="132">
                  <c:v>95.722781837720134</c:v>
                </c:pt>
                <c:pt idx="133">
                  <c:v>98.168066072296909</c:v>
                </c:pt>
                <c:pt idx="134">
                  <c:v>99.344574412033765</c:v>
                </c:pt>
                <c:pt idx="135">
                  <c:v>98.766274686378694</c:v>
                </c:pt>
                <c:pt idx="136">
                  <c:v>96.584484383301728</c:v>
                </c:pt>
                <c:pt idx="137">
                  <c:v>93.503008063212434</c:v>
                </c:pt>
                <c:pt idx="138">
                  <c:v>90.38731446931871</c:v>
                </c:pt>
                <c:pt idx="139">
                  <c:v>87.860648475130262</c:v>
                </c:pt>
                <c:pt idx="140">
                  <c:v>86.1366086851543</c:v>
                </c:pt>
                <c:pt idx="141">
                  <c:v>85.108108794297095</c:v>
                </c:pt>
                <c:pt idx="142">
                  <c:v>84.540695897056708</c:v>
                </c:pt>
                <c:pt idx="143">
                  <c:v>84.221022317847215</c:v>
                </c:pt>
                <c:pt idx="144">
                  <c:v>84.012078570999321</c:v>
                </c:pt>
                <c:pt idx="145">
                  <c:v>83.844891157461987</c:v>
                </c:pt>
                <c:pt idx="146">
                  <c:v>83.691110772784796</c:v>
                </c:pt>
                <c:pt idx="147">
                  <c:v>83.541034549033029</c:v>
                </c:pt>
                <c:pt idx="148">
                  <c:v>83.391873523687593</c:v>
                </c:pt>
                <c:pt idx="149">
                  <c:v>83.242959713838729</c:v>
                </c:pt>
                <c:pt idx="150">
                  <c:v>83.094169790965097</c:v>
                </c:pt>
                <c:pt idx="151">
                  <c:v>82.945497117169722</c:v>
                </c:pt>
                <c:pt idx="152">
                  <c:v>82.796954455585947</c:v>
                </c:pt>
                <c:pt idx="153">
                  <c:v>82.648555334358534</c:v>
                </c:pt>
                <c:pt idx="154">
                  <c:v>82.500311103595422</c:v>
                </c:pt>
                <c:pt idx="155">
                  <c:v>82.352230661467829</c:v>
                </c:pt>
                <c:pt idx="156">
                  <c:v>82.204320584444787</c:v>
                </c:pt>
                <c:pt idx="157">
                  <c:v>82.056585322134552</c:v>
                </c:pt>
                <c:pt idx="158">
                  <c:v>81.909027407436483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100.4521449242043</c:v>
                </c:pt>
                <c:pt idx="7">
                  <c:v>100.64374872463847</c:v>
                </c:pt>
                <c:pt idx="8">
                  <c:v>100.83380882627731</c:v>
                </c:pt>
                <c:pt idx="9">
                  <c:v>101.02208410370157</c:v>
                </c:pt>
                <c:pt idx="10">
                  <c:v>101.20830540446855</c:v>
                </c:pt>
                <c:pt idx="11">
                  <c:v>101.39217328232058</c:v>
                </c:pt>
                <c:pt idx="12">
                  <c:v>101.57335572585994</c:v>
                </c:pt>
                <c:pt idx="13">
                  <c:v>101.75148592947967</c:v>
                </c:pt>
                <c:pt idx="14">
                  <c:v>101.92616016451764</c:v>
                </c:pt>
                <c:pt idx="15">
                  <c:v>102.09693582095538</c:v>
                </c:pt>
                <c:pt idx="16">
                  <c:v>102.26332970331386</c:v>
                </c:pt>
                <c:pt idx="17">
                  <c:v>102.4248166783746</c:v>
                </c:pt>
                <c:pt idx="18">
                  <c:v>102.58082878647512</c:v>
                </c:pt>
                <c:pt idx="19">
                  <c:v>102.73075494170047</c:v>
                </c:pt>
                <c:pt idx="20">
                  <c:v>102.87394135840604</c:v>
                </c:pt>
                <c:pt idx="21">
                  <c:v>103.00969285101192</c:v>
                </c:pt>
                <c:pt idx="22">
                  <c:v>103.13727515952463</c:v>
                </c:pt>
                <c:pt idx="23">
                  <c:v>103.25591845318398</c:v>
                </c:pt>
                <c:pt idx="24">
                  <c:v>103.36482215725657</c:v>
                </c:pt>
                <c:pt idx="25">
                  <c:v>103.46316123152181</c:v>
                </c:pt>
                <c:pt idx="26">
                  <c:v>103.55009400172217</c:v>
                </c:pt>
                <c:pt idx="27">
                  <c:v>103.62477160577448</c:v>
                </c:pt>
                <c:pt idx="28">
                  <c:v>103.68634906398465</c:v>
                </c:pt>
                <c:pt idx="29">
                  <c:v>103.73399791679306</c:v>
                </c:pt>
                <c:pt idx="30">
                  <c:v>103.76692029569379</c:v>
                </c:pt>
                <c:pt idx="31">
                  <c:v>103.78436420522796</c:v>
                </c:pt>
                <c:pt idx="32">
                  <c:v>103.78563970015215</c:v>
                </c:pt>
                <c:pt idx="33">
                  <c:v>103.7701355473591</c:v>
                </c:pt>
                <c:pt idx="34">
                  <c:v>103.73733587360719</c:v>
                </c:pt>
                <c:pt idx="35">
                  <c:v>103.68683622536055</c:v>
                </c:pt>
                <c:pt idx="36">
                  <c:v>103.61835841426027</c:v>
                </c:pt>
                <c:pt idx="37">
                  <c:v>103.53176349878289</c:v>
                </c:pt>
                <c:pt idx="38">
                  <c:v>103.42706226603232</c:v>
                </c:pt>
                <c:pt idx="39">
                  <c:v>103.30442263158146</c:v>
                </c:pt>
                <c:pt idx="40">
                  <c:v>103.16417347088844</c:v>
                </c:pt>
                <c:pt idx="41">
                  <c:v>103.00680453031784</c:v>
                </c:pt>
                <c:pt idx="42">
                  <c:v>102.83296223247616</c:v>
                </c:pt>
                <c:pt idx="43">
                  <c:v>102.6434413790215</c:v>
                </c:pt>
                <c:pt idx="44">
                  <c:v>102.43917295108946</c:v>
                </c:pt>
                <c:pt idx="45">
                  <c:v>102.22120839819863</c:v>
                </c:pt>
                <c:pt idx="46">
                  <c:v>101.99070097620502</c:v>
                </c:pt>
                <c:pt idx="47">
                  <c:v>101.7488848304851</c:v>
                </c:pt>
                <c:pt idx="48">
                  <c:v>101.49705261210435</c:v>
                </c:pt>
                <c:pt idx="49">
                  <c:v>101.23653245653826</c:v>
                </c:pt>
                <c:pt idx="50">
                  <c:v>100.96866514550771</c:v>
                </c:pt>
                <c:pt idx="51">
                  <c:v>100.69478221621294</c:v>
                </c:pt>
                <c:pt idx="52">
                  <c:v>100.4161856861304</c:v>
                </c:pt>
                <c:pt idx="53">
                  <c:v>100.13412993581177</c:v>
                </c:pt>
                <c:pt idx="54">
                  <c:v>99.84980614849853</c:v>
                </c:pt>
                <c:pt idx="55">
                  <c:v>99.564329555667229</c:v>
                </c:pt>
                <c:pt idx="56">
                  <c:v>99.278729592631123</c:v>
                </c:pt>
                <c:pt idx="57">
                  <c:v>98.993942936889923</c:v>
                </c:pt>
                <c:pt idx="58">
                  <c:v>98.710809290440622</c:v>
                </c:pt>
                <c:pt idx="59">
                  <c:v>98.430069679528458</c:v>
                </c:pt>
                <c:pt idx="60">
                  <c:v>98.152366982663096</c:v>
                </c:pt>
                <c:pt idx="61">
                  <c:v>97.878248359396011</c:v>
                </c:pt>
                <c:pt idx="62">
                  <c:v>97.608169236016067</c:v>
                </c:pt>
                <c:pt idx="63">
                  <c:v>97.342498506595135</c:v>
                </c:pt>
                <c:pt idx="64">
                  <c:v>97.081524624798305</c:v>
                </c:pt>
                <c:pt idx="65">
                  <c:v>96.825462289564939</c:v>
                </c:pt>
                <c:pt idx="66">
                  <c:v>96.57445946240486</c:v>
                </c:pt>
                <c:pt idx="67">
                  <c:v>96.328604492333881</c:v>
                </c:pt>
                <c:pt idx="68">
                  <c:v>96.087933163670215</c:v>
                </c:pt>
                <c:pt idx="69">
                  <c:v>95.85243551992653</c:v>
                </c:pt>
                <c:pt idx="70">
                  <c:v>95.622062352353794</c:v>
                </c:pt>
                <c:pt idx="71">
                  <c:v>95.396731273355982</c:v>
                </c:pt>
                <c:pt idx="72">
                  <c:v>95.176332322474806</c:v>
                </c:pt>
                <c:pt idx="73">
                  <c:v>94.960733075781206</c:v>
                </c:pt>
                <c:pt idx="74">
                  <c:v>94.749783248403787</c:v>
                </c:pt>
                <c:pt idx="75">
                  <c:v>94.543318794859033</c:v>
                </c:pt>
                <c:pt idx="76">
                  <c:v>94.341165523222315</c:v>
                </c:pt>
                <c:pt idx="77">
                  <c:v>94.143142247449049</c:v>
                </c:pt>
                <c:pt idx="78">
                  <c:v>93.949063507795699</c:v>
                </c:pt>
                <c:pt idx="79">
                  <c:v>93.758741892758096</c:v>
                </c:pt>
                <c:pt idx="80">
                  <c:v>93.571989997671125</c:v>
                </c:pt>
                <c:pt idx="81">
                  <c:v>93.388622055475963</c:v>
                </c:pt>
                <c:pt idx="82">
                  <c:v>93.20845527449633</c:v>
                </c:pt>
                <c:pt idx="83">
                  <c:v>93.031310916650867</c:v>
                </c:pt>
                <c:pt idx="84">
                  <c:v>92.857015147600706</c:v>
                </c:pt>
                <c:pt idx="85">
                  <c:v>92.685399688076288</c:v>
                </c:pt>
                <c:pt idx="86">
                  <c:v>92.516302293194329</c:v>
                </c:pt>
                <c:pt idx="87">
                  <c:v>92.349567084079339</c:v>
                </c:pt>
                <c:pt idx="88">
                  <c:v>92.185044753630777</c:v>
                </c:pt>
                <c:pt idx="89">
                  <c:v>92.022592665887018</c:v>
                </c:pt>
                <c:pt idx="90">
                  <c:v>91.862074866175135</c:v>
                </c:pt>
                <c:pt idx="91">
                  <c:v>91.703362017129976</c:v>
                </c:pt>
                <c:pt idx="92">
                  <c:v>91.546331273730544</c:v>
                </c:pt>
                <c:pt idx="93">
                  <c:v>91.390866108745783</c:v>
                </c:pt>
                <c:pt idx="94">
                  <c:v>91.236856098407941</c:v>
                </c:pt>
                <c:pt idx="95">
                  <c:v>91.084196676731764</c:v>
                </c:pt>
                <c:pt idx="96">
                  <c:v>90.932788865670688</c:v>
                </c:pt>
                <c:pt idx="97">
                  <c:v>90.782538987236222</c:v>
                </c:pt>
                <c:pt idx="98">
                  <c:v>90.633358362794169</c:v>
                </c:pt>
                <c:pt idx="99">
                  <c:v>90.485163003984155</c:v>
                </c:pt>
                <c:pt idx="100">
                  <c:v>90.337873299076591</c:v>
                </c:pt>
                <c:pt idx="101">
                  <c:v>90.191413698074427</c:v>
                </c:pt>
                <c:pt idx="102">
                  <c:v>90.045712399480536</c:v>
                </c:pt>
                <c:pt idx="103">
                  <c:v>89.900701041372542</c:v>
                </c:pt>
                <c:pt idx="104">
                  <c:v>89.756314399253995</c:v>
                </c:pt>
                <c:pt idx="105">
                  <c:v>89.612490093071159</c:v>
                </c:pt>
                <c:pt idx="106">
                  <c:v>89.469168305791953</c:v>
                </c:pt>
                <c:pt idx="107">
                  <c:v>89.326291516030196</c:v>
                </c:pt>
                <c:pt idx="108">
                  <c:v>89.183804247349045</c:v>
                </c:pt>
                <c:pt idx="109">
                  <c:v>89.041652837081415</c:v>
                </c:pt>
                <c:pt idx="110">
                  <c:v>88.89978522774409</c:v>
                </c:pt>
                <c:pt idx="111">
                  <c:v>88.758150784371523</c:v>
                </c:pt>
                <c:pt idx="112">
                  <c:v>88.616700141331862</c:v>
                </c:pt>
                <c:pt idx="113">
                  <c:v>88.475385082374814</c:v>
                </c:pt>
                <c:pt idx="114">
                  <c:v>88.334158457761546</c:v>
                </c:pt>
                <c:pt idx="115">
                  <c:v>88.192974142296237</c:v>
                </c:pt>
                <c:pt idx="116">
                  <c:v>88.051787037868905</c:v>
                </c:pt>
                <c:pt idx="117">
                  <c:v>87.910553123679421</c:v>
                </c:pt>
                <c:pt idx="118">
                  <c:v>87.769229556595008</c:v>
                </c:pt>
                <c:pt idx="119">
                  <c:v>87.627774823056129</c:v>
                </c:pt>
                <c:pt idx="120">
                  <c:v>87.486148942560419</c:v>
                </c:pt>
                <c:pt idx="121">
                  <c:v>87.344313721011048</c:v>
                </c:pt>
                <c:pt idx="122">
                  <c:v>87.202233050133856</c:v>
                </c:pt>
                <c:pt idx="123">
                  <c:v>87.059873246799711</c:v>
                </c:pt>
                <c:pt idx="124">
                  <c:v>86.917203423528775</c:v>
                </c:pt>
                <c:pt idx="125">
                  <c:v>86.774195878834703</c:v>
                </c:pt>
                <c:pt idx="126">
                  <c:v>86.630826493569174</c:v>
                </c:pt>
                <c:pt idx="127">
                  <c:v>86.487075117255088</c:v>
                </c:pt>
                <c:pt idx="128">
                  <c:v>86.342925926781277</c:v>
                </c:pt>
                <c:pt idx="129">
                  <c:v>86.198367738992459</c:v>
                </c:pt>
                <c:pt idx="130">
                  <c:v>86.053394258848471</c:v>
                </c:pt>
                <c:pt idx="131">
                  <c:v>85.908004246081759</c:v>
                </c:pt>
                <c:pt idx="132">
                  <c:v>85.762201585716312</c:v>
                </c:pt>
                <c:pt idx="133">
                  <c:v>85.615995251379502</c:v>
                </c:pt>
                <c:pt idx="134">
                  <c:v>85.469399154886318</c:v>
                </c:pt>
                <c:pt idx="135">
                  <c:v>85.322431880839204</c:v>
                </c:pt>
                <c:pt idx="136">
                  <c:v>85.175116310611003</c:v>
                </c:pt>
                <c:pt idx="137">
                  <c:v>85.027479145649806</c:v>
                </c:pt>
                <c:pt idx="138">
                  <c:v>84.879550345133481</c:v>
                </c:pt>
                <c:pt idx="139">
                  <c:v>84.731362497212757</c:v>
                </c:pt>
                <c:pt idx="140">
                  <c:v>84.582950146092315</c:v>
                </c:pt>
                <c:pt idx="141">
                  <c:v>84.434349098801817</c:v>
                </c:pt>
                <c:pt idx="142">
                  <c:v>84.285595735630253</c:v>
                </c:pt>
                <c:pt idx="143">
                  <c:v>84.13672634689361</c:v>
                </c:pt>
                <c:pt idx="144">
                  <c:v>83.987776516166761</c:v>
                </c:pt>
                <c:pt idx="145">
                  <c:v>83.83878056660788</c:v>
                </c:pt>
                <c:pt idx="146">
                  <c:v>83.689771082875893</c:v>
                </c:pt>
                <c:pt idx="147">
                  <c:v>83.540778516737078</c:v>
                </c:pt>
                <c:pt idx="148">
                  <c:v>83.391830880109211</c:v>
                </c:pt>
                <c:pt idx="149">
                  <c:v>83.242953525280598</c:v>
                </c:pt>
                <c:pt idx="150">
                  <c:v>83.094169008582298</c:v>
                </c:pt>
                <c:pt idx="151">
                  <c:v>82.94549703101724</c:v>
                </c:pt>
                <c:pt idx="152">
                  <c:v>82.796954447324296</c:v>
                </c:pt>
                <c:pt idx="153">
                  <c:v>82.648555333668682</c:v>
                </c:pt>
                <c:pt idx="154">
                  <c:v>82.500311103545272</c:v>
                </c:pt>
                <c:pt idx="155">
                  <c:v>82.35223066146466</c:v>
                </c:pt>
                <c:pt idx="156">
                  <c:v>82.204320584444616</c:v>
                </c:pt>
                <c:pt idx="157">
                  <c:v>82.056585322134538</c:v>
                </c:pt>
                <c:pt idx="158">
                  <c:v>81.909027407436483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101.61</c:v>
                </c:pt>
                <c:pt idx="1">
                  <c:v>103.23699999999999</c:v>
                </c:pt>
                <c:pt idx="2">
                  <c:v>102.57599999999999</c:v>
                </c:pt>
                <c:pt idx="3">
                  <c:v>100.78</c:v>
                </c:pt>
                <c:pt idx="4">
                  <c:v>99.474999999999994</c:v>
                </c:pt>
                <c:pt idx="5">
                  <c:v>102.52500000000001</c:v>
                </c:pt>
                <c:pt idx="6">
                  <c:v>102.441</c:v>
                </c:pt>
                <c:pt idx="7">
                  <c:v>101.559</c:v>
                </c:pt>
                <c:pt idx="8">
                  <c:v>102.254</c:v>
                </c:pt>
                <c:pt idx="9">
                  <c:v>101.017</c:v>
                </c:pt>
                <c:pt idx="10">
                  <c:v>101.288</c:v>
                </c:pt>
                <c:pt idx="11">
                  <c:v>100.22</c:v>
                </c:pt>
                <c:pt idx="12">
                  <c:v>99.983000000000004</c:v>
                </c:pt>
                <c:pt idx="13">
                  <c:v>101.42400000000001</c:v>
                </c:pt>
                <c:pt idx="14">
                  <c:v>103.23699999999999</c:v>
                </c:pt>
                <c:pt idx="15">
                  <c:v>101.593</c:v>
                </c:pt>
                <c:pt idx="16">
                  <c:v>102.864</c:v>
                </c:pt>
                <c:pt idx="17">
                  <c:v>104.881</c:v>
                </c:pt>
                <c:pt idx="18">
                  <c:v>104.407</c:v>
                </c:pt>
                <c:pt idx="19">
                  <c:v>102.898</c:v>
                </c:pt>
                <c:pt idx="20">
                  <c:v>101.068</c:v>
                </c:pt>
                <c:pt idx="21">
                  <c:v>103.271</c:v>
                </c:pt>
                <c:pt idx="22">
                  <c:v>103.15300000000001</c:v>
                </c:pt>
                <c:pt idx="23">
                  <c:v>103.288</c:v>
                </c:pt>
                <c:pt idx="24">
                  <c:v>102.39</c:v>
                </c:pt>
                <c:pt idx="25">
                  <c:v>103.61</c:v>
                </c:pt>
                <c:pt idx="26">
                  <c:v>104.23699999999999</c:v>
                </c:pt>
                <c:pt idx="27">
                  <c:v>103.102</c:v>
                </c:pt>
                <c:pt idx="28">
                  <c:v>102.881</c:v>
                </c:pt>
                <c:pt idx="29">
                  <c:v>104.30500000000001</c:v>
                </c:pt>
                <c:pt idx="30">
                  <c:v>104.407</c:v>
                </c:pt>
                <c:pt idx="31">
                  <c:v>103.254</c:v>
                </c:pt>
                <c:pt idx="32">
                  <c:v>104.322</c:v>
                </c:pt>
                <c:pt idx="33">
                  <c:v>105.18600000000001</c:v>
                </c:pt>
                <c:pt idx="34">
                  <c:v>107.271</c:v>
                </c:pt>
                <c:pt idx="35">
                  <c:v>105.542</c:v>
                </c:pt>
                <c:pt idx="36">
                  <c:v>105.47499999999999</c:v>
                </c:pt>
                <c:pt idx="37">
                  <c:v>106.18600000000001</c:v>
                </c:pt>
                <c:pt idx="38">
                  <c:v>106.52500000000001</c:v>
                </c:pt>
                <c:pt idx="39">
                  <c:v>106.288</c:v>
                </c:pt>
                <c:pt idx="40">
                  <c:v>108.47499999999999</c:v>
                </c:pt>
                <c:pt idx="41">
                  <c:v>108.678</c:v>
                </c:pt>
                <c:pt idx="42">
                  <c:v>108.729</c:v>
                </c:pt>
                <c:pt idx="43">
                  <c:v>111.797</c:v>
                </c:pt>
                <c:pt idx="44">
                  <c:v>113.373</c:v>
                </c:pt>
                <c:pt idx="45">
                  <c:v>115.322</c:v>
                </c:pt>
                <c:pt idx="46">
                  <c:v>122.746</c:v>
                </c:pt>
                <c:pt idx="47">
                  <c:v>128.03399999999999</c:v>
                </c:pt>
                <c:pt idx="48">
                  <c:v>140.37299999999999</c:v>
                </c:pt>
                <c:pt idx="49">
                  <c:v>158.458</c:v>
                </c:pt>
                <c:pt idx="50">
                  <c:v>177.458</c:v>
                </c:pt>
                <c:pt idx="51">
                  <c:v>195.61</c:v>
                </c:pt>
                <c:pt idx="52">
                  <c:v>209.37299999999999</c:v>
                </c:pt>
                <c:pt idx="53">
                  <c:v>220.322</c:v>
                </c:pt>
                <c:pt idx="54">
                  <c:v>226.542</c:v>
                </c:pt>
                <c:pt idx="55">
                  <c:v>230.28800000000001</c:v>
                </c:pt>
                <c:pt idx="56">
                  <c:v>227.76300000000001</c:v>
                </c:pt>
                <c:pt idx="57">
                  <c:v>223.62700000000001</c:v>
                </c:pt>
                <c:pt idx="58">
                  <c:v>211.15299999999999</c:v>
                </c:pt>
                <c:pt idx="59">
                  <c:v>188.05099999999999</c:v>
                </c:pt>
                <c:pt idx="60">
                  <c:v>148.76300000000001</c:v>
                </c:pt>
                <c:pt idx="61">
                  <c:v>114.559</c:v>
                </c:pt>
                <c:pt idx="62">
                  <c:v>102.169</c:v>
                </c:pt>
                <c:pt idx="63">
                  <c:v>97.119</c:v>
                </c:pt>
                <c:pt idx="64">
                  <c:v>99.507999999999996</c:v>
                </c:pt>
                <c:pt idx="65">
                  <c:v>99.712000000000003</c:v>
                </c:pt>
                <c:pt idx="66">
                  <c:v>102.068</c:v>
                </c:pt>
                <c:pt idx="67">
                  <c:v>107.678</c:v>
                </c:pt>
                <c:pt idx="68">
                  <c:v>115.949</c:v>
                </c:pt>
                <c:pt idx="69">
                  <c:v>128.542</c:v>
                </c:pt>
                <c:pt idx="70">
                  <c:v>142.61000000000001</c:v>
                </c:pt>
                <c:pt idx="71">
                  <c:v>158.119</c:v>
                </c:pt>
                <c:pt idx="72">
                  <c:v>172.23699999999999</c:v>
                </c:pt>
                <c:pt idx="73">
                  <c:v>181.49199999999999</c:v>
                </c:pt>
                <c:pt idx="74">
                  <c:v>189.542</c:v>
                </c:pt>
                <c:pt idx="75">
                  <c:v>192.91499999999999</c:v>
                </c:pt>
                <c:pt idx="76">
                  <c:v>192.35599999999999</c:v>
                </c:pt>
                <c:pt idx="77">
                  <c:v>188.93199999999999</c:v>
                </c:pt>
                <c:pt idx="78">
                  <c:v>172.136</c:v>
                </c:pt>
                <c:pt idx="79">
                  <c:v>144.881</c:v>
                </c:pt>
                <c:pt idx="80">
                  <c:v>112.64400000000001</c:v>
                </c:pt>
                <c:pt idx="81">
                  <c:v>93.897999999999996</c:v>
                </c:pt>
                <c:pt idx="82">
                  <c:v>87.745999999999995</c:v>
                </c:pt>
                <c:pt idx="83">
                  <c:v>88.507999999999996</c:v>
                </c:pt>
                <c:pt idx="84">
                  <c:v>88.542000000000002</c:v>
                </c:pt>
                <c:pt idx="85">
                  <c:v>88.338999999999999</c:v>
                </c:pt>
                <c:pt idx="86">
                  <c:v>86.626999999999995</c:v>
                </c:pt>
                <c:pt idx="87">
                  <c:v>87.712000000000003</c:v>
                </c:pt>
                <c:pt idx="88">
                  <c:v>88.474999999999994</c:v>
                </c:pt>
                <c:pt idx="89">
                  <c:v>87.831000000000003</c:v>
                </c:pt>
                <c:pt idx="90">
                  <c:v>87.831000000000003</c:v>
                </c:pt>
                <c:pt idx="91">
                  <c:v>86.728999999999999</c:v>
                </c:pt>
                <c:pt idx="92">
                  <c:v>87.271000000000001</c:v>
                </c:pt>
                <c:pt idx="93">
                  <c:v>88.644000000000005</c:v>
                </c:pt>
                <c:pt idx="94">
                  <c:v>88.067999999999998</c:v>
                </c:pt>
                <c:pt idx="95">
                  <c:v>87.897999999999996</c:v>
                </c:pt>
                <c:pt idx="96">
                  <c:v>90.254000000000005</c:v>
                </c:pt>
                <c:pt idx="97">
                  <c:v>88.507999999999996</c:v>
                </c:pt>
                <c:pt idx="98">
                  <c:v>88.322000000000003</c:v>
                </c:pt>
                <c:pt idx="99">
                  <c:v>86.457999999999998</c:v>
                </c:pt>
                <c:pt idx="100">
                  <c:v>88.305000000000007</c:v>
                </c:pt>
                <c:pt idx="101">
                  <c:v>87.78</c:v>
                </c:pt>
                <c:pt idx="102">
                  <c:v>88.661000000000001</c:v>
                </c:pt>
                <c:pt idx="103">
                  <c:v>90.084999999999994</c:v>
                </c:pt>
                <c:pt idx="104">
                  <c:v>93.626999999999995</c:v>
                </c:pt>
                <c:pt idx="105">
                  <c:v>97.881</c:v>
                </c:pt>
                <c:pt idx="106">
                  <c:v>102.18600000000001</c:v>
                </c:pt>
                <c:pt idx="107">
                  <c:v>105.22</c:v>
                </c:pt>
                <c:pt idx="108">
                  <c:v>108.542</c:v>
                </c:pt>
                <c:pt idx="109">
                  <c:v>109.91500000000001</c:v>
                </c:pt>
                <c:pt idx="110">
                  <c:v>106.407</c:v>
                </c:pt>
                <c:pt idx="111">
                  <c:v>103.81399999999999</c:v>
                </c:pt>
                <c:pt idx="112">
                  <c:v>99.558999999999997</c:v>
                </c:pt>
                <c:pt idx="113">
                  <c:v>92.305000000000007</c:v>
                </c:pt>
                <c:pt idx="114">
                  <c:v>87.236999999999995</c:v>
                </c:pt>
                <c:pt idx="115">
                  <c:v>85.897999999999996</c:v>
                </c:pt>
                <c:pt idx="116">
                  <c:v>83.846999999999994</c:v>
                </c:pt>
                <c:pt idx="117">
                  <c:v>82.22</c:v>
                </c:pt>
                <c:pt idx="118">
                  <c:v>84</c:v>
                </c:pt>
                <c:pt idx="119">
                  <c:v>84.39</c:v>
                </c:pt>
                <c:pt idx="120">
                  <c:v>81.102000000000004</c:v>
                </c:pt>
                <c:pt idx="121">
                  <c:v>81.948999999999998</c:v>
                </c:pt>
                <c:pt idx="122">
                  <c:v>81.424000000000007</c:v>
                </c:pt>
                <c:pt idx="123">
                  <c:v>82.558999999999997</c:v>
                </c:pt>
                <c:pt idx="124">
                  <c:v>81.119</c:v>
                </c:pt>
                <c:pt idx="125">
                  <c:v>81.373000000000005</c:v>
                </c:pt>
                <c:pt idx="126">
                  <c:v>80.644000000000005</c:v>
                </c:pt>
                <c:pt idx="127">
                  <c:v>81.406999999999996</c:v>
                </c:pt>
                <c:pt idx="128">
                  <c:v>80.763000000000005</c:v>
                </c:pt>
                <c:pt idx="129">
                  <c:v>82.542000000000002</c:v>
                </c:pt>
                <c:pt idx="130">
                  <c:v>85.39</c:v>
                </c:pt>
                <c:pt idx="131">
                  <c:v>87.881</c:v>
                </c:pt>
                <c:pt idx="132">
                  <c:v>90.763000000000005</c:v>
                </c:pt>
                <c:pt idx="133">
                  <c:v>93.61</c:v>
                </c:pt>
                <c:pt idx="134">
                  <c:v>94.864000000000004</c:v>
                </c:pt>
                <c:pt idx="135">
                  <c:v>96.965999999999994</c:v>
                </c:pt>
                <c:pt idx="136">
                  <c:v>96.287999999999997</c:v>
                </c:pt>
                <c:pt idx="137">
                  <c:v>90.644000000000005</c:v>
                </c:pt>
                <c:pt idx="138">
                  <c:v>87.034000000000006</c:v>
                </c:pt>
                <c:pt idx="139">
                  <c:v>86.034000000000006</c:v>
                </c:pt>
                <c:pt idx="140">
                  <c:v>82.881</c:v>
                </c:pt>
                <c:pt idx="141">
                  <c:v>79.846999999999994</c:v>
                </c:pt>
                <c:pt idx="142">
                  <c:v>82.271000000000001</c:v>
                </c:pt>
                <c:pt idx="143">
                  <c:v>89</c:v>
                </c:pt>
                <c:pt idx="144">
                  <c:v>85.745999999999995</c:v>
                </c:pt>
                <c:pt idx="145">
                  <c:v>85.728999999999999</c:v>
                </c:pt>
                <c:pt idx="146">
                  <c:v>80.763000000000005</c:v>
                </c:pt>
                <c:pt idx="147">
                  <c:v>80.694999999999993</c:v>
                </c:pt>
                <c:pt idx="148">
                  <c:v>79.831000000000003</c:v>
                </c:pt>
                <c:pt idx="149">
                  <c:v>77.932000000000002</c:v>
                </c:pt>
                <c:pt idx="150">
                  <c:v>79.236999999999995</c:v>
                </c:pt>
                <c:pt idx="151">
                  <c:v>79.932000000000002</c:v>
                </c:pt>
                <c:pt idx="152">
                  <c:v>79.338999999999999</c:v>
                </c:pt>
                <c:pt idx="153">
                  <c:v>80.119</c:v>
                </c:pt>
                <c:pt idx="154">
                  <c:v>80.593000000000004</c:v>
                </c:pt>
                <c:pt idx="155">
                  <c:v>78.983000000000004</c:v>
                </c:pt>
                <c:pt idx="156">
                  <c:v>77.948999999999998</c:v>
                </c:pt>
                <c:pt idx="157">
                  <c:v>78.236999999999995</c:v>
                </c:pt>
                <c:pt idx="158">
                  <c:v>79.305000000000007</c:v>
                </c:pt>
                <c:pt idx="159">
                  <c:v>78.542000000000002</c:v>
                </c:pt>
                <c:pt idx="160">
                  <c:v>78.271000000000001</c:v>
                </c:pt>
                <c:pt idx="161">
                  <c:v>75.135999999999996</c:v>
                </c:pt>
                <c:pt idx="162">
                  <c:v>77.051000000000002</c:v>
                </c:pt>
                <c:pt idx="163">
                  <c:v>75.406999999999996</c:v>
                </c:pt>
                <c:pt idx="164">
                  <c:v>74.457999999999998</c:v>
                </c:pt>
                <c:pt idx="165">
                  <c:v>76.983000000000004</c:v>
                </c:pt>
                <c:pt idx="166">
                  <c:v>77.186000000000007</c:v>
                </c:pt>
                <c:pt idx="167">
                  <c:v>78.168999999999997</c:v>
                </c:pt>
                <c:pt idx="168">
                  <c:v>78.067999999999998</c:v>
                </c:pt>
                <c:pt idx="169">
                  <c:v>76.135999999999996</c:v>
                </c:pt>
                <c:pt idx="170">
                  <c:v>77.542000000000002</c:v>
                </c:pt>
                <c:pt idx="171">
                  <c:v>76.983000000000004</c:v>
                </c:pt>
                <c:pt idx="172">
                  <c:v>77.864000000000004</c:v>
                </c:pt>
                <c:pt idx="173">
                  <c:v>79.474999999999994</c:v>
                </c:pt>
                <c:pt idx="174">
                  <c:v>75.507999999999996</c:v>
                </c:pt>
                <c:pt idx="175">
                  <c:v>75.457999999999998</c:v>
                </c:pt>
                <c:pt idx="176">
                  <c:v>77.067999999999998</c:v>
                </c:pt>
                <c:pt idx="177">
                  <c:v>77.846999999999994</c:v>
                </c:pt>
                <c:pt idx="178">
                  <c:v>75.119</c:v>
                </c:pt>
                <c:pt idx="179">
                  <c:v>75.694999999999993</c:v>
                </c:pt>
                <c:pt idx="180">
                  <c:v>75.119</c:v>
                </c:pt>
                <c:pt idx="181">
                  <c:v>77.677999999999997</c:v>
                </c:pt>
                <c:pt idx="182">
                  <c:v>76.102000000000004</c:v>
                </c:pt>
                <c:pt idx="183">
                  <c:v>75.763000000000005</c:v>
                </c:pt>
                <c:pt idx="184">
                  <c:v>76.441000000000003</c:v>
                </c:pt>
                <c:pt idx="185">
                  <c:v>76.424000000000007</c:v>
                </c:pt>
                <c:pt idx="186">
                  <c:v>74.897999999999996</c:v>
                </c:pt>
                <c:pt idx="187">
                  <c:v>75.254000000000005</c:v>
                </c:pt>
                <c:pt idx="188">
                  <c:v>75.525000000000006</c:v>
                </c:pt>
                <c:pt idx="189">
                  <c:v>74.983000000000004</c:v>
                </c:pt>
                <c:pt idx="190">
                  <c:v>73.846999999999994</c:v>
                </c:pt>
                <c:pt idx="191">
                  <c:v>73.355999999999995</c:v>
                </c:pt>
                <c:pt idx="192">
                  <c:v>76.406999999999996</c:v>
                </c:pt>
                <c:pt idx="193">
                  <c:v>74.322000000000003</c:v>
                </c:pt>
                <c:pt idx="194">
                  <c:v>73.558999999999997</c:v>
                </c:pt>
                <c:pt idx="195">
                  <c:v>75.051000000000002</c:v>
                </c:pt>
                <c:pt idx="196">
                  <c:v>74.745999999999995</c:v>
                </c:pt>
                <c:pt idx="197">
                  <c:v>74.965999999999994</c:v>
                </c:pt>
                <c:pt idx="198">
                  <c:v>74.864000000000004</c:v>
                </c:pt>
                <c:pt idx="199">
                  <c:v>74.287999999999997</c:v>
                </c:pt>
                <c:pt idx="200">
                  <c:v>75.575999999999993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100.76201552119244</c:v>
                </c:pt>
                <c:pt idx="7">
                  <c:v>100.931296989232</c:v>
                </c:pt>
                <c:pt idx="8">
                  <c:v>101.09891687161529</c:v>
                </c:pt>
                <c:pt idx="9">
                  <c:v>101.26461180455689</c:v>
                </c:pt>
                <c:pt idx="10">
                  <c:v>101.42808773078501</c:v>
                </c:pt>
                <c:pt idx="11">
                  <c:v>101.58901744037642</c:v>
                </c:pt>
                <c:pt idx="12">
                  <c:v>101.74703811634858</c:v>
                </c:pt>
                <c:pt idx="13">
                  <c:v>101.90174893866219</c:v>
                </c:pt>
                <c:pt idx="14">
                  <c:v>102.05270881329295</c:v>
                </c:pt>
                <c:pt idx="15">
                  <c:v>102.19943430808868</c:v>
                </c:pt>
                <c:pt idx="16">
                  <c:v>102.34139789504239</c:v>
                </c:pt>
                <c:pt idx="17">
                  <c:v>102.4780266212661</c:v>
                </c:pt>
                <c:pt idx="18">
                  <c:v>102.60870136254262</c:v>
                </c:pt>
                <c:pt idx="19">
                  <c:v>102.73275686275656</c:v>
                </c:pt>
                <c:pt idx="20">
                  <c:v>102.84948284767997</c:v>
                </c:pt>
                <c:pt idx="21">
                  <c:v>102.95812665693238</c:v>
                </c:pt>
                <c:pt idx="22">
                  <c:v>103.0578981266075</c:v>
                </c:pt>
                <c:pt idx="23">
                  <c:v>103.14797798762253</c:v>
                </c:pt>
                <c:pt idx="24">
                  <c:v>103.22753200562259</c:v>
                </c:pt>
                <c:pt idx="25">
                  <c:v>103.2957347685248</c:v>
                </c:pt>
                <c:pt idx="26">
                  <c:v>103.35180986059071</c:v>
                </c:pt>
                <c:pt idx="27">
                  <c:v>103.3950977456185</c:v>
                </c:pt>
                <c:pt idx="28">
                  <c:v>103.42516976715925</c:v>
                </c:pt>
                <c:pt idx="29">
                  <c:v>103.44201707473584</c:v>
                </c:pt>
                <c:pt idx="30">
                  <c:v>103.44635766125488</c:v>
                </c:pt>
                <c:pt idx="31">
                  <c:v>103.44012314813958</c:v>
                </c:pt>
                <c:pt idx="32">
                  <c:v>103.42720839270606</c:v>
                </c:pt>
                <c:pt idx="33">
                  <c:v>103.41458830616736</c:v>
                </c:pt>
                <c:pt idx="34">
                  <c:v>103.41392141786692</c:v>
                </c:pt>
                <c:pt idx="35">
                  <c:v>103.44375903170109</c:v>
                </c:pt>
                <c:pt idx="36">
                  <c:v>103.53244898500853</c:v>
                </c:pt>
                <c:pt idx="37">
                  <c:v>103.72174837275045</c:v>
                </c:pt>
                <c:pt idx="38">
                  <c:v>104.07102529135801</c:v>
                </c:pt>
                <c:pt idx="39">
                  <c:v>104.66172703104243</c:v>
                </c:pt>
                <c:pt idx="40">
                  <c:v>105.60152598558648</c:v>
                </c:pt>
                <c:pt idx="41">
                  <c:v>107.02725086371272</c:v>
                </c:pt>
                <c:pt idx="42">
                  <c:v>109.10542266207483</c:v>
                </c:pt>
                <c:pt idx="43">
                  <c:v>112.02902300057082</c:v>
                </c:pt>
                <c:pt idx="44">
                  <c:v>116.00912692338629</c:v>
                </c:pt>
                <c:pt idx="45">
                  <c:v>121.26033345990503</c:v>
                </c:pt>
                <c:pt idx="46">
                  <c:v>127.97959623832126</c:v>
                </c:pt>
                <c:pt idx="47">
                  <c:v>136.31909956775314</c:v>
                </c:pt>
                <c:pt idx="48">
                  <c:v>146.35514323505765</c:v>
                </c:pt>
                <c:pt idx="49">
                  <c:v>158.05628804119988</c:v>
                </c:pt>
                <c:pt idx="50">
                  <c:v>171.25428596218498</c:v>
                </c:pt>
                <c:pt idx="51">
                  <c:v>185.61705719202661</c:v>
                </c:pt>
                <c:pt idx="52">
                  <c:v>200.60475751627484</c:v>
                </c:pt>
                <c:pt idx="53">
                  <c:v>215.34812143489853</c:v>
                </c:pt>
                <c:pt idx="54">
                  <c:v>228.3592872694241</c:v>
                </c:pt>
                <c:pt idx="55">
                  <c:v>237.12586169618845</c:v>
                </c:pt>
                <c:pt idx="56">
                  <c:v>238.09624590225468</c:v>
                </c:pt>
                <c:pt idx="57">
                  <c:v>227.92524591318636</c:v>
                </c:pt>
                <c:pt idx="58">
                  <c:v>206.02705792737524</c:v>
                </c:pt>
                <c:pt idx="59">
                  <c:v>176.47184854087129</c:v>
                </c:pt>
                <c:pt idx="60">
                  <c:v>146.69717055693835</c:v>
                </c:pt>
                <c:pt idx="61">
                  <c:v>123.40360498587685</c:v>
                </c:pt>
                <c:pt idx="62">
                  <c:v>109.242327684893</c:v>
                </c:pt>
                <c:pt idx="63">
                  <c:v>102.93886491358873</c:v>
                </c:pt>
                <c:pt idx="64">
                  <c:v>101.73331357943026</c:v>
                </c:pt>
                <c:pt idx="65">
                  <c:v>103.44943340733198</c:v>
                </c:pt>
                <c:pt idx="66">
                  <c:v>107.06044794021982</c:v>
                </c:pt>
                <c:pt idx="67">
                  <c:v>112.33101827999953</c:v>
                </c:pt>
                <c:pt idx="68">
                  <c:v>119.34255234319721</c:v>
                </c:pt>
                <c:pt idx="69">
                  <c:v>128.20113370157833</c:v>
                </c:pt>
                <c:pt idx="70">
                  <c:v>138.89395585219089</c:v>
                </c:pt>
                <c:pt idx="71">
                  <c:v>151.21183857963172</c:v>
                </c:pt>
                <c:pt idx="72">
                  <c:v>164.68599777707067</c:v>
                </c:pt>
                <c:pt idx="73">
                  <c:v>178.46671363516938</c:v>
                </c:pt>
                <c:pt idx="74">
                  <c:v>191.0013374365472</c:v>
                </c:pt>
                <c:pt idx="75">
                  <c:v>199.49297032175005</c:v>
                </c:pt>
                <c:pt idx="76">
                  <c:v>199.84611880664505</c:v>
                </c:pt>
                <c:pt idx="77">
                  <c:v>188.52255137531009</c:v>
                </c:pt>
                <c:pt idx="78">
                  <c:v>166.14767701035746</c:v>
                </c:pt>
                <c:pt idx="79">
                  <c:v>139.09116468912364</c:v>
                </c:pt>
                <c:pt idx="80">
                  <c:v>115.75057398952779</c:v>
                </c:pt>
                <c:pt idx="81">
                  <c:v>100.80538954834448</c:v>
                </c:pt>
                <c:pt idx="82">
                  <c:v>93.560850863237576</c:v>
                </c:pt>
                <c:pt idx="83">
                  <c:v>90.816625634951237</c:v>
                </c:pt>
                <c:pt idx="84">
                  <c:v>89.910794930326503</c:v>
                </c:pt>
                <c:pt idx="85">
                  <c:v>89.549556740635296</c:v>
                </c:pt>
                <c:pt idx="86">
                  <c:v>89.30857892589772</c:v>
                </c:pt>
                <c:pt idx="87">
                  <c:v>89.089049267577835</c:v>
                </c:pt>
                <c:pt idx="88">
                  <c:v>88.874175979452232</c:v>
                </c:pt>
                <c:pt idx="89">
                  <c:v>88.66182115400872</c:v>
                </c:pt>
                <c:pt idx="90">
                  <c:v>88.451851267738022</c:v>
                </c:pt>
                <c:pt idx="91">
                  <c:v>88.24458275651368</c:v>
                </c:pt>
                <c:pt idx="92">
                  <c:v>88.0409286053453</c:v>
                </c:pt>
                <c:pt idx="93">
                  <c:v>87.842996043290739</c:v>
                </c:pt>
                <c:pt idx="94">
                  <c:v>87.655193998400946</c:v>
                </c:pt>
                <c:pt idx="95">
                  <c:v>87.486096335998639</c:v>
                </c:pt>
                <c:pt idx="96">
                  <c:v>87.351309832182466</c:v>
                </c:pt>
                <c:pt idx="97">
                  <c:v>87.27744521421981</c:v>
                </c:pt>
                <c:pt idx="98">
                  <c:v>87.306900604274688</c:v>
                </c:pt>
                <c:pt idx="99">
                  <c:v>87.502485506195157</c:v>
                </c:pt>
                <c:pt idx="100">
                  <c:v>87.950008629770409</c:v>
                </c:pt>
                <c:pt idx="101">
                  <c:v>88.756098270935269</c:v>
                </c:pt>
                <c:pt idx="102">
                  <c:v>90.038198828394954</c:v>
                </c:pt>
                <c:pt idx="103">
                  <c:v>91.904332057339275</c:v>
                </c:pt>
                <c:pt idx="104">
                  <c:v>94.421476628227822</c:v>
                </c:pt>
                <c:pt idx="105">
                  <c:v>97.571031644813246</c:v>
                </c:pt>
                <c:pt idx="106">
                  <c:v>101.18510581867675</c:v>
                </c:pt>
                <c:pt idx="107">
                  <c:v>104.85694140177486</c:v>
                </c:pt>
                <c:pt idx="108">
                  <c:v>107.85795297175918</c:v>
                </c:pt>
                <c:pt idx="109">
                  <c:v>109.19506105670938</c:v>
                </c:pt>
                <c:pt idx="110">
                  <c:v>107.98711666273761</c:v>
                </c:pt>
                <c:pt idx="111">
                  <c:v>104.09170374212945</c:v>
                </c:pt>
                <c:pt idx="112">
                  <c:v>98.465308738321625</c:v>
                </c:pt>
                <c:pt idx="113">
                  <c:v>92.743862839787397</c:v>
                </c:pt>
                <c:pt idx="114">
                  <c:v>88.284438220052124</c:v>
                </c:pt>
                <c:pt idx="115">
                  <c:v>85.524646874263865</c:v>
                </c:pt>
                <c:pt idx="116">
                  <c:v>84.118228034545808</c:v>
                </c:pt>
                <c:pt idx="117">
                  <c:v>83.478411364176196</c:v>
                </c:pt>
                <c:pt idx="118">
                  <c:v>83.165640264135121</c:v>
                </c:pt>
                <c:pt idx="119">
                  <c:v>82.96118561389126</c:v>
                </c:pt>
                <c:pt idx="120">
                  <c:v>82.78579650894109</c:v>
                </c:pt>
                <c:pt idx="121">
                  <c:v>82.617853704372976</c:v>
                </c:pt>
                <c:pt idx="122">
                  <c:v>82.453081673686853</c:v>
                </c:pt>
                <c:pt idx="123">
                  <c:v>82.291810928991424</c:v>
                </c:pt>
                <c:pt idx="124">
                  <c:v>82.137760786433802</c:v>
                </c:pt>
                <c:pt idx="125">
                  <c:v>82.003018472249977</c:v>
                </c:pt>
                <c:pt idx="126">
                  <c:v>81.920790338325219</c:v>
                </c:pt>
                <c:pt idx="127">
                  <c:v>81.968436918360396</c:v>
                </c:pt>
                <c:pt idx="128">
                  <c:v>82.295438557607383</c:v>
                </c:pt>
                <c:pt idx="129">
                  <c:v>83.131781891860555</c:v>
                </c:pt>
                <c:pt idx="130">
                  <c:v>84.732421266990272</c:v>
                </c:pt>
                <c:pt idx="131">
                  <c:v>87.225331986564498</c:v>
                </c:pt>
                <c:pt idx="132">
                  <c:v>90.404747736827716</c:v>
                </c:pt>
                <c:pt idx="133">
                  <c:v>93.616839772422352</c:v>
                </c:pt>
                <c:pt idx="134">
                  <c:v>95.907383759416035</c:v>
                </c:pt>
                <c:pt idx="135">
                  <c:v>96.443475007445528</c:v>
                </c:pt>
                <c:pt idx="136">
                  <c:v>94.969294532223955</c:v>
                </c:pt>
                <c:pt idx="137">
                  <c:v>91.961266984408866</c:v>
                </c:pt>
                <c:pt idx="138">
                  <c:v>88.35634967816209</c:v>
                </c:pt>
                <c:pt idx="139">
                  <c:v>85.062294953053069</c:v>
                </c:pt>
                <c:pt idx="140">
                  <c:v>82.594945569250569</c:v>
                </c:pt>
                <c:pt idx="141">
                  <c:v>81.022622127536835</c:v>
                </c:pt>
                <c:pt idx="142">
                  <c:v>80.138998599179303</c:v>
                </c:pt>
                <c:pt idx="143">
                  <c:v>79.674094189882382</c:v>
                </c:pt>
                <c:pt idx="144">
                  <c:v>79.418621138208735</c:v>
                </c:pt>
                <c:pt idx="145">
                  <c:v>79.251086015304736</c:v>
                </c:pt>
                <c:pt idx="146">
                  <c:v>79.114915402497829</c:v>
                </c:pt>
                <c:pt idx="147">
                  <c:v>78.988292037559276</c:v>
                </c:pt>
                <c:pt idx="148">
                  <c:v>78.864089170913687</c:v>
                </c:pt>
                <c:pt idx="149">
                  <c:v>78.740267956371156</c:v>
                </c:pt>
                <c:pt idx="150">
                  <c:v>78.616266769353942</c:v>
                </c:pt>
                <c:pt idx="151">
                  <c:v>78.491893926311519</c:v>
                </c:pt>
                <c:pt idx="152">
                  <c:v>78.36704508773694</c:v>
                </c:pt>
                <c:pt idx="153">
                  <c:v>78.24164229136511</c:v>
                </c:pt>
                <c:pt idx="154">
                  <c:v>78.115622404108507</c:v>
                </c:pt>
                <c:pt idx="155">
                  <c:v>77.988934735618031</c:v>
                </c:pt>
                <c:pt idx="156">
                  <c:v>77.861540001727619</c:v>
                </c:pt>
                <c:pt idx="157">
                  <c:v>77.733409390585692</c:v>
                </c:pt>
                <c:pt idx="158">
                  <c:v>77.604523590674788</c:v>
                </c:pt>
                <c:pt idx="159">
                  <c:v>77.474871793344562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100.76201552118842</c:v>
                </c:pt>
                <c:pt idx="7">
                  <c:v>100.93129698921895</c:v>
                </c:pt>
                <c:pt idx="8">
                  <c:v>101.09891687157388</c:v>
                </c:pt>
                <c:pt idx="9">
                  <c:v>101.26461180442837</c:v>
                </c:pt>
                <c:pt idx="10">
                  <c:v>101.42808773039505</c:v>
                </c:pt>
                <c:pt idx="11">
                  <c:v>101.58901743921957</c:v>
                </c:pt>
                <c:pt idx="12">
                  <c:v>101.74703811299308</c:v>
                </c:pt>
                <c:pt idx="13">
                  <c:v>101.90174892914617</c:v>
                </c:pt>
                <c:pt idx="14">
                  <c:v>102.05270878690671</c:v>
                </c:pt>
                <c:pt idx="15">
                  <c:v>102.1994342365531</c:v>
                </c:pt>
                <c:pt idx="16">
                  <c:v>102.34139770542012</c:v>
                </c:pt>
                <c:pt idx="17">
                  <c:v>102.47802612981637</c:v>
                </c:pt>
                <c:pt idx="18">
                  <c:v>102.60870011719253</c:v>
                </c:pt>
                <c:pt idx="19">
                  <c:v>102.73275377725055</c:v>
                </c:pt>
                <c:pt idx="20">
                  <c:v>102.84947537314942</c:v>
                </c:pt>
                <c:pt idx="21">
                  <c:v>102.95810895323284</c:v>
                </c:pt>
                <c:pt idx="22">
                  <c:v>103.05785712822487</c:v>
                </c:pt>
                <c:pt idx="23">
                  <c:v>103.14788515684184</c:v>
                </c:pt>
                <c:pt idx="24">
                  <c:v>103.22732649235432</c:v>
                </c:pt>
                <c:pt idx="25">
                  <c:v>103.29528992188594</c:v>
                </c:pt>
                <c:pt idx="26">
                  <c:v>103.35086839739773</c:v>
                </c:pt>
                <c:pt idx="27">
                  <c:v>103.39314961100629</c:v>
                </c:pt>
                <c:pt idx="28">
                  <c:v>103.42122830679337</c:v>
                </c:pt>
                <c:pt idx="29">
                  <c:v>103.43422024680764</c:v>
                </c:pt>
                <c:pt idx="30">
                  <c:v>103.43127766199777</c:v>
                </c:pt>
                <c:pt idx="31">
                  <c:v>103.41160592228913</c:v>
                </c:pt>
                <c:pt idx="32">
                  <c:v>103.37448105850387</c:v>
                </c:pt>
                <c:pt idx="33">
                  <c:v>103.31926766851818</c:v>
                </c:pt>
                <c:pt idx="34">
                  <c:v>103.24543664855265</c:v>
                </c:pt>
                <c:pt idx="35">
                  <c:v>103.15258211634593</c:v>
                </c:pt>
                <c:pt idx="36">
                  <c:v>103.04043684493894</c:v>
                </c:pt>
                <c:pt idx="37">
                  <c:v>102.90888551198894</c:v>
                </c:pt>
                <c:pt idx="38">
                  <c:v>102.75797509628285</c:v>
                </c:pt>
                <c:pt idx="39">
                  <c:v>102.58792182401173</c:v>
                </c:pt>
                <c:pt idx="40">
                  <c:v>102.39911418233228</c:v>
                </c:pt>
                <c:pt idx="41">
                  <c:v>102.19211167254259</c:v>
                </c:pt>
                <c:pt idx="42">
                  <c:v>101.96763916138654</c:v>
                </c:pt>
                <c:pt idx="43">
                  <c:v>101.72657689441023</c:v>
                </c:pt>
                <c:pt idx="44">
                  <c:v>101.46994644512172</c:v>
                </c:pt>
                <c:pt idx="45">
                  <c:v>101.19889307199459</c:v>
                </c:pt>
                <c:pt idx="46">
                  <c:v>100.9146651267431</c:v>
                </c:pt>
                <c:pt idx="47">
                  <c:v>100.61859128872459</c:v>
                </c:pt>
                <c:pt idx="48">
                  <c:v>100.31205648249663</c:v>
                </c:pt>
                <c:pt idx="49">
                  <c:v>99.996477363877943</c:v>
                </c:pt>
                <c:pt idx="50">
                  <c:v>99.673278234769825</c:v>
                </c:pt>
                <c:pt idx="51">
                  <c:v>99.343868173631492</c:v>
                </c:pt>
                <c:pt idx="52">
                  <c:v>99.009620055826431</c:v>
                </c:pt>
                <c:pt idx="53">
                  <c:v>98.671851997582152</c:v>
                </c:pt>
                <c:pt idx="54">
                  <c:v>98.331811601651765</c:v>
                </c:pt>
                <c:pt idx="55">
                  <c:v>97.990663224270904</c:v>
                </c:pt>
                <c:pt idx="56">
                  <c:v>97.649478332563604</c:v>
                </c:pt>
                <c:pt idx="57">
                  <c:v>97.309228887800217</c:v>
                </c:pt>
                <c:pt idx="58">
                  <c:v>96.970783578792648</c:v>
                </c:pt>
                <c:pt idx="59">
                  <c:v>96.634906644429137</c:v>
                </c:pt>
                <c:pt idx="60">
                  <c:v>96.302258965596636</c:v>
                </c:pt>
                <c:pt idx="61">
                  <c:v>95.973401073153497</c:v>
                </c:pt>
                <c:pt idx="62">
                  <c:v>95.648797707337224</c:v>
                </c:pt>
                <c:pt idx="63">
                  <c:v>95.328823571230885</c:v>
                </c:pt>
                <c:pt idx="64">
                  <c:v>95.013769942465501</c:v>
                </c:pt>
                <c:pt idx="65">
                  <c:v>94.703851839021084</c:v>
                </c:pt>
                <c:pt idx="66">
                  <c:v>94.399215472955419</c:v>
                </c:pt>
                <c:pt idx="67">
                  <c:v>94.099945766818465</c:v>
                </c:pt>
                <c:pt idx="68">
                  <c:v>93.806073748716798</c:v>
                </c:pt>
                <c:pt idx="69">
                  <c:v>93.517583681445046</c:v>
                </c:pt>
                <c:pt idx="70">
                  <c:v>93.234419817382971</c:v>
                </c:pt>
                <c:pt idx="71">
                  <c:v>92.9564927030913</c:v>
                </c:pt>
                <c:pt idx="72">
                  <c:v>92.683684985292913</c:v>
                </c:pt>
                <c:pt idx="73">
                  <c:v>92.415856693116837</c:v>
                </c:pt>
                <c:pt idx="74">
                  <c:v>92.152849990274888</c:v>
                </c:pt>
                <c:pt idx="75">
                  <c:v>91.894493405577819</c:v>
                </c:pt>
                <c:pt idx="76">
                  <c:v>91.640605561316875</c:v>
                </c:pt>
                <c:pt idx="77">
                  <c:v>91.390998427027696</c:v>
                </c:pt>
                <c:pt idx="78">
                  <c:v>91.145480131511761</c:v>
                </c:pt>
                <c:pt idx="79">
                  <c:v>90.903857369191812</c:v>
                </c:pt>
                <c:pt idx="80">
                  <c:v>90.665937438356011</c:v>
                </c:pt>
                <c:pt idx="81">
                  <c:v>90.431529948991951</c:v>
                </c:pt>
                <c:pt idx="82">
                  <c:v>90.200448237056108</c:v>
                </c:pt>
                <c:pt idx="83">
                  <c:v>89.972510520450555</c:v>
                </c:pt>
                <c:pt idx="84">
                  <c:v>89.747540829917583</c:v>
                </c:pt>
                <c:pt idx="85">
                  <c:v>89.525369745697617</c:v>
                </c:pt>
                <c:pt idx="86">
                  <c:v>89.305834968272777</c:v>
                </c:pt>
                <c:pt idx="87">
                  <c:v>89.088781748947795</c:v>
                </c:pt>
                <c:pt idx="88">
                  <c:v>88.874063203480958</c:v>
                </c:pt>
                <c:pt idx="89">
                  <c:v>88.661540529529873</c:v>
                </c:pt>
                <c:pt idx="90">
                  <c:v>88.451083146353355</c:v>
                </c:pt>
                <c:pt idx="91">
                  <c:v>88.242568773038073</c:v>
                </c:pt>
                <c:pt idx="92">
                  <c:v>88.035883459500113</c:v>
                </c:pt>
                <c:pt idx="93">
                  <c:v>87.830921582652905</c:v>
                </c:pt>
                <c:pt idx="94">
                  <c:v>87.627585818420016</c:v>
                </c:pt>
                <c:pt idx="95">
                  <c:v>87.425787098696745</c:v>
                </c:pt>
                <c:pt idx="96">
                  <c:v>87.22544456090462</c:v>
                </c:pt>
                <c:pt idx="97">
                  <c:v>87.026485496422055</c:v>
                </c:pt>
                <c:pt idx="98">
                  <c:v>86.828845302887132</c:v>
                </c:pt>
                <c:pt idx="99">
                  <c:v>86.632467444129716</c:v>
                </c:pt>
                <c:pt idx="100">
                  <c:v>86.437303420277232</c:v>
                </c:pt>
                <c:pt idx="101">
                  <c:v>86.243312749363938</c:v>
                </c:pt>
                <c:pt idx="102">
                  <c:v>86.050462960533693</c:v>
                </c:pt>
                <c:pt idx="103">
                  <c:v>85.858729597638401</c:v>
                </c:pt>
                <c:pt idx="104">
                  <c:v>85.668096230677776</c:v>
                </c:pt>
                <c:pt idx="105">
                  <c:v>85.478554471084891</c:v>
                </c:pt>
                <c:pt idx="106">
                  <c:v>85.290103985327193</c:v>
                </c:pt>
                <c:pt idx="107">
                  <c:v>85.102752499661406</c:v>
                </c:pt>
                <c:pt idx="108">
                  <c:v>84.91651578716467</c:v>
                </c:pt>
                <c:pt idx="109">
                  <c:v>84.731417626384683</c:v>
                </c:pt>
                <c:pt idx="110">
                  <c:v>84.547489719154257</c:v>
                </c:pt>
                <c:pt idx="111">
                  <c:v>84.364771553359006</c:v>
                </c:pt>
                <c:pt idx="112">
                  <c:v>84.183310194821985</c:v>
                </c:pt>
                <c:pt idx="113">
                  <c:v>84.003159991089319</c:v>
                </c:pt>
                <c:pt idx="114">
                  <c:v>83.824382168908713</c:v>
                </c:pt>
                <c:pt idx="115">
                  <c:v>83.647044306761359</c:v>
                </c:pt>
                <c:pt idx="116">
                  <c:v>83.471219664128469</c:v>
                </c:pt>
                <c:pt idx="117">
                  <c:v>83.29698635045871</c:v>
                </c:pt>
                <c:pt idx="118">
                  <c:v>83.124426319263719</c:v>
                </c:pt>
                <c:pt idx="119">
                  <c:v>82.953624176600982</c:v>
                </c:pt>
                <c:pt idx="120">
                  <c:v>82.784665798562003</c:v>
                </c:pt>
                <c:pt idx="121">
                  <c:v>82.617636759353957</c:v>
                </c:pt>
                <c:pt idx="122">
                  <c:v>82.452620580121689</c:v>
                </c:pt>
                <c:pt idx="123">
                  <c:v>82.28969681865135</c:v>
                </c:pt>
                <c:pt idx="124">
                  <c:v>82.128939031198826</c:v>
                </c:pt>
                <c:pt idx="125">
                  <c:v>81.97041264938801</c:v>
                </c:pt>
                <c:pt idx="126">
                  <c:v>81.814172826730186</c:v>
                </c:pt>
                <c:pt idx="127">
                  <c:v>81.66026231995852</c:v>
                </c:pt>
                <c:pt idx="128">
                  <c:v>81.508709479073033</c:v>
                </c:pt>
                <c:pt idx="129">
                  <c:v>81.359526425722606</c:v>
                </c:pt>
                <c:pt idx="130">
                  <c:v>81.212707501353094</c:v>
                </c:pt>
                <c:pt idx="131">
                  <c:v>81.068228063641158</c:v>
                </c:pt>
                <c:pt idx="132">
                  <c:v>80.926043701641447</c:v>
                </c:pt>
                <c:pt idx="133">
                  <c:v>80.786089926735656</c:v>
                </c:pt>
                <c:pt idx="134">
                  <c:v>80.648282378316509</c:v>
                </c:pt>
                <c:pt idx="135">
                  <c:v>80.512517561096189</c:v>
                </c:pt>
                <c:pt idx="136">
                  <c:v>80.378674106389127</c:v>
                </c:pt>
                <c:pt idx="137">
                  <c:v>80.246614524421304</c:v>
                </c:pt>
                <c:pt idx="138">
                  <c:v>80.116187390575192</c:v>
                </c:pt>
                <c:pt idx="139">
                  <c:v>79.987229887375122</c:v>
                </c:pt>
                <c:pt idx="140">
                  <c:v>79.859570607599636</c:v>
                </c:pt>
                <c:pt idx="141">
                  <c:v>79.733032513389389</c:v>
                </c:pt>
                <c:pt idx="142">
                  <c:v>79.607435942267031</c:v>
                </c:pt>
                <c:pt idx="143">
                  <c:v>79.482601553641558</c:v>
                </c:pt>
                <c:pt idx="144">
                  <c:v>79.358353118090662</c:v>
                </c:pt>
                <c:pt idx="145">
                  <c:v>79.23452006545503</c:v>
                </c:pt>
                <c:pt idx="146">
                  <c:v>79.110939725147901</c:v>
                </c:pt>
                <c:pt idx="147">
                  <c:v>78.9874592115154</c:v>
                </c:pt>
                <c:pt idx="148">
                  <c:v>78.86393692702184</c:v>
                </c:pt>
                <c:pt idx="149">
                  <c:v>78.740243675075774</c:v>
                </c:pt>
                <c:pt idx="150">
                  <c:v>78.61626339132664</c:v>
                </c:pt>
                <c:pt idx="151">
                  <c:v>78.491893516452237</c:v>
                </c:pt>
                <c:pt idx="152">
                  <c:v>78.367045044374379</c:v>
                </c:pt>
                <c:pt idx="153">
                  <c:v>78.241642287365309</c:v>
                </c:pt>
                <c:pt idx="154">
                  <c:v>78.115622403786887</c:v>
                </c:pt>
                <c:pt idx="155">
                  <c:v>77.988934735595492</c:v>
                </c:pt>
                <c:pt idx="156">
                  <c:v>77.86154000172624</c:v>
                </c:pt>
                <c:pt idx="157">
                  <c:v>77.733409390585621</c:v>
                </c:pt>
                <c:pt idx="158">
                  <c:v>77.604523590674788</c:v>
                </c:pt>
                <c:pt idx="159">
                  <c:v>77.474871793344562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98.677999999999997</c:v>
                </c:pt>
                <c:pt idx="1">
                  <c:v>100.203</c:v>
                </c:pt>
                <c:pt idx="2">
                  <c:v>97.932000000000002</c:v>
                </c:pt>
                <c:pt idx="3">
                  <c:v>98.186000000000007</c:v>
                </c:pt>
                <c:pt idx="4">
                  <c:v>98.745999999999995</c:v>
                </c:pt>
                <c:pt idx="5">
                  <c:v>96.406999999999996</c:v>
                </c:pt>
                <c:pt idx="6">
                  <c:v>99.373000000000005</c:v>
                </c:pt>
                <c:pt idx="7">
                  <c:v>97.39</c:v>
                </c:pt>
                <c:pt idx="8">
                  <c:v>97.542000000000002</c:v>
                </c:pt>
                <c:pt idx="9">
                  <c:v>97.424000000000007</c:v>
                </c:pt>
                <c:pt idx="10">
                  <c:v>98.186000000000007</c:v>
                </c:pt>
                <c:pt idx="11">
                  <c:v>99.067999999999998</c:v>
                </c:pt>
                <c:pt idx="12">
                  <c:v>97.897999999999996</c:v>
                </c:pt>
                <c:pt idx="13">
                  <c:v>97.626999999999995</c:v>
                </c:pt>
                <c:pt idx="14">
                  <c:v>99.084999999999994</c:v>
                </c:pt>
                <c:pt idx="15">
                  <c:v>97.135999999999996</c:v>
                </c:pt>
                <c:pt idx="16">
                  <c:v>99.846999999999994</c:v>
                </c:pt>
                <c:pt idx="17">
                  <c:v>98.373000000000005</c:v>
                </c:pt>
                <c:pt idx="18">
                  <c:v>97.897999999999996</c:v>
                </c:pt>
                <c:pt idx="19">
                  <c:v>99.763000000000005</c:v>
                </c:pt>
                <c:pt idx="20">
                  <c:v>99.61</c:v>
                </c:pt>
                <c:pt idx="21">
                  <c:v>98.881</c:v>
                </c:pt>
                <c:pt idx="22">
                  <c:v>98.084999999999994</c:v>
                </c:pt>
                <c:pt idx="23">
                  <c:v>99.796999999999997</c:v>
                </c:pt>
                <c:pt idx="24">
                  <c:v>99.153000000000006</c:v>
                </c:pt>
                <c:pt idx="25">
                  <c:v>98.593000000000004</c:v>
                </c:pt>
                <c:pt idx="26">
                  <c:v>99.153000000000006</c:v>
                </c:pt>
                <c:pt idx="27">
                  <c:v>98.051000000000002</c:v>
                </c:pt>
                <c:pt idx="28">
                  <c:v>99.728999999999999</c:v>
                </c:pt>
                <c:pt idx="29">
                  <c:v>99.558999999999997</c:v>
                </c:pt>
                <c:pt idx="30">
                  <c:v>100.254</c:v>
                </c:pt>
                <c:pt idx="31">
                  <c:v>100.169</c:v>
                </c:pt>
                <c:pt idx="32">
                  <c:v>100.30500000000001</c:v>
                </c:pt>
                <c:pt idx="33">
                  <c:v>101.136</c:v>
                </c:pt>
                <c:pt idx="34">
                  <c:v>100.797</c:v>
                </c:pt>
                <c:pt idx="35">
                  <c:v>102.81399999999999</c:v>
                </c:pt>
                <c:pt idx="36">
                  <c:v>100.949</c:v>
                </c:pt>
                <c:pt idx="37">
                  <c:v>101.03400000000001</c:v>
                </c:pt>
                <c:pt idx="38">
                  <c:v>103.78</c:v>
                </c:pt>
                <c:pt idx="39">
                  <c:v>101.96599999999999</c:v>
                </c:pt>
                <c:pt idx="40">
                  <c:v>102.47499999999999</c:v>
                </c:pt>
                <c:pt idx="41">
                  <c:v>102.542</c:v>
                </c:pt>
                <c:pt idx="42">
                  <c:v>103.81399999999999</c:v>
                </c:pt>
                <c:pt idx="43">
                  <c:v>105.15300000000001</c:v>
                </c:pt>
                <c:pt idx="44">
                  <c:v>106.508</c:v>
                </c:pt>
                <c:pt idx="45">
                  <c:v>109.84699999999999</c:v>
                </c:pt>
                <c:pt idx="46">
                  <c:v>111.84699999999999</c:v>
                </c:pt>
                <c:pt idx="47">
                  <c:v>118.18600000000001</c:v>
                </c:pt>
                <c:pt idx="48">
                  <c:v>127</c:v>
                </c:pt>
                <c:pt idx="49">
                  <c:v>141.18600000000001</c:v>
                </c:pt>
                <c:pt idx="50">
                  <c:v>156.864</c:v>
                </c:pt>
                <c:pt idx="51">
                  <c:v>176.94900000000001</c:v>
                </c:pt>
                <c:pt idx="52">
                  <c:v>195.797</c:v>
                </c:pt>
                <c:pt idx="53">
                  <c:v>208.16900000000001</c:v>
                </c:pt>
                <c:pt idx="54">
                  <c:v>219.69499999999999</c:v>
                </c:pt>
                <c:pt idx="55">
                  <c:v>223.49199999999999</c:v>
                </c:pt>
                <c:pt idx="56">
                  <c:v>225.797</c:v>
                </c:pt>
                <c:pt idx="57">
                  <c:v>224.05099999999999</c:v>
                </c:pt>
                <c:pt idx="58">
                  <c:v>219.16900000000001</c:v>
                </c:pt>
                <c:pt idx="59">
                  <c:v>203.339</c:v>
                </c:pt>
                <c:pt idx="60">
                  <c:v>177.96600000000001</c:v>
                </c:pt>
                <c:pt idx="61">
                  <c:v>139.40700000000001</c:v>
                </c:pt>
                <c:pt idx="62">
                  <c:v>112.35599999999999</c:v>
                </c:pt>
                <c:pt idx="63">
                  <c:v>97.694999999999993</c:v>
                </c:pt>
                <c:pt idx="64">
                  <c:v>94.932000000000002</c:v>
                </c:pt>
                <c:pt idx="65">
                  <c:v>95.203000000000003</c:v>
                </c:pt>
                <c:pt idx="66">
                  <c:v>96.406999999999996</c:v>
                </c:pt>
                <c:pt idx="67">
                  <c:v>99.813999999999993</c:v>
                </c:pt>
                <c:pt idx="68">
                  <c:v>107.22</c:v>
                </c:pt>
                <c:pt idx="69">
                  <c:v>117.203</c:v>
                </c:pt>
                <c:pt idx="70">
                  <c:v>128.94900000000001</c:v>
                </c:pt>
                <c:pt idx="71">
                  <c:v>143.72900000000001</c:v>
                </c:pt>
                <c:pt idx="72">
                  <c:v>157.678</c:v>
                </c:pt>
                <c:pt idx="73">
                  <c:v>170.39</c:v>
                </c:pt>
                <c:pt idx="74">
                  <c:v>180.50800000000001</c:v>
                </c:pt>
                <c:pt idx="75">
                  <c:v>188.72900000000001</c:v>
                </c:pt>
                <c:pt idx="76">
                  <c:v>191.25399999999999</c:v>
                </c:pt>
                <c:pt idx="77">
                  <c:v>190.05099999999999</c:v>
                </c:pt>
                <c:pt idx="78">
                  <c:v>184.42400000000001</c:v>
                </c:pt>
                <c:pt idx="79">
                  <c:v>167.441</c:v>
                </c:pt>
                <c:pt idx="80">
                  <c:v>138.78</c:v>
                </c:pt>
                <c:pt idx="81">
                  <c:v>109.051</c:v>
                </c:pt>
                <c:pt idx="82">
                  <c:v>93.322000000000003</c:v>
                </c:pt>
                <c:pt idx="83">
                  <c:v>89.067999999999998</c:v>
                </c:pt>
                <c:pt idx="84">
                  <c:v>87.78</c:v>
                </c:pt>
                <c:pt idx="85">
                  <c:v>87.897999999999996</c:v>
                </c:pt>
                <c:pt idx="86">
                  <c:v>88.406999999999996</c:v>
                </c:pt>
                <c:pt idx="87">
                  <c:v>85.575999999999993</c:v>
                </c:pt>
                <c:pt idx="88">
                  <c:v>88.441000000000003</c:v>
                </c:pt>
                <c:pt idx="89">
                  <c:v>88.457999999999998</c:v>
                </c:pt>
                <c:pt idx="90">
                  <c:v>86.677999999999997</c:v>
                </c:pt>
                <c:pt idx="91">
                  <c:v>87.712000000000003</c:v>
                </c:pt>
                <c:pt idx="92">
                  <c:v>86.712000000000003</c:v>
                </c:pt>
                <c:pt idx="93">
                  <c:v>87.983000000000004</c:v>
                </c:pt>
                <c:pt idx="94">
                  <c:v>89.034000000000006</c:v>
                </c:pt>
                <c:pt idx="95">
                  <c:v>89.203000000000003</c:v>
                </c:pt>
                <c:pt idx="96">
                  <c:v>88.728999999999999</c:v>
                </c:pt>
                <c:pt idx="97">
                  <c:v>89.424000000000007</c:v>
                </c:pt>
                <c:pt idx="98">
                  <c:v>86</c:v>
                </c:pt>
                <c:pt idx="99">
                  <c:v>88.78</c:v>
                </c:pt>
                <c:pt idx="100">
                  <c:v>89.644000000000005</c:v>
                </c:pt>
                <c:pt idx="101">
                  <c:v>89.119</c:v>
                </c:pt>
                <c:pt idx="102">
                  <c:v>87.406999999999996</c:v>
                </c:pt>
                <c:pt idx="103">
                  <c:v>88.728999999999999</c:v>
                </c:pt>
                <c:pt idx="104">
                  <c:v>92.61</c:v>
                </c:pt>
                <c:pt idx="105">
                  <c:v>92.084999999999994</c:v>
                </c:pt>
                <c:pt idx="106">
                  <c:v>98.016999999999996</c:v>
                </c:pt>
                <c:pt idx="107">
                  <c:v>102.271</c:v>
                </c:pt>
                <c:pt idx="108">
                  <c:v>106.898</c:v>
                </c:pt>
                <c:pt idx="109">
                  <c:v>109.22</c:v>
                </c:pt>
                <c:pt idx="110">
                  <c:v>111.81399999999999</c:v>
                </c:pt>
                <c:pt idx="111">
                  <c:v>112.30500000000001</c:v>
                </c:pt>
                <c:pt idx="112">
                  <c:v>108.52500000000001</c:v>
                </c:pt>
                <c:pt idx="113">
                  <c:v>103.35599999999999</c:v>
                </c:pt>
                <c:pt idx="114">
                  <c:v>97.677999999999997</c:v>
                </c:pt>
                <c:pt idx="115">
                  <c:v>90.492000000000004</c:v>
                </c:pt>
                <c:pt idx="116">
                  <c:v>89.763000000000005</c:v>
                </c:pt>
                <c:pt idx="117">
                  <c:v>85.525000000000006</c:v>
                </c:pt>
                <c:pt idx="118">
                  <c:v>84.186000000000007</c:v>
                </c:pt>
                <c:pt idx="119">
                  <c:v>83.864000000000004</c:v>
                </c:pt>
                <c:pt idx="120">
                  <c:v>83.575999999999993</c:v>
                </c:pt>
                <c:pt idx="121">
                  <c:v>83.677999999999997</c:v>
                </c:pt>
                <c:pt idx="122">
                  <c:v>85.067999999999998</c:v>
                </c:pt>
                <c:pt idx="123">
                  <c:v>84.271000000000001</c:v>
                </c:pt>
                <c:pt idx="124">
                  <c:v>83.203000000000003</c:v>
                </c:pt>
                <c:pt idx="125">
                  <c:v>82.831000000000003</c:v>
                </c:pt>
                <c:pt idx="126">
                  <c:v>83.168999999999997</c:v>
                </c:pt>
                <c:pt idx="127">
                  <c:v>84.305000000000007</c:v>
                </c:pt>
                <c:pt idx="128">
                  <c:v>84</c:v>
                </c:pt>
                <c:pt idx="129">
                  <c:v>82.965999999999994</c:v>
                </c:pt>
                <c:pt idx="130">
                  <c:v>83.338999999999999</c:v>
                </c:pt>
                <c:pt idx="131">
                  <c:v>85.254000000000005</c:v>
                </c:pt>
                <c:pt idx="132">
                  <c:v>89.694999999999993</c:v>
                </c:pt>
                <c:pt idx="133">
                  <c:v>93.034000000000006</c:v>
                </c:pt>
                <c:pt idx="134">
                  <c:v>96.051000000000002</c:v>
                </c:pt>
                <c:pt idx="135">
                  <c:v>98.932000000000002</c:v>
                </c:pt>
                <c:pt idx="136">
                  <c:v>97.305000000000007</c:v>
                </c:pt>
                <c:pt idx="137">
                  <c:v>99.626999999999995</c:v>
                </c:pt>
                <c:pt idx="138">
                  <c:v>98.305000000000007</c:v>
                </c:pt>
                <c:pt idx="139">
                  <c:v>93.051000000000002</c:v>
                </c:pt>
                <c:pt idx="140">
                  <c:v>89.948999999999998</c:v>
                </c:pt>
                <c:pt idx="141">
                  <c:v>85.322000000000003</c:v>
                </c:pt>
                <c:pt idx="142">
                  <c:v>82.542000000000002</c:v>
                </c:pt>
                <c:pt idx="143">
                  <c:v>83.575999999999993</c:v>
                </c:pt>
                <c:pt idx="144">
                  <c:v>81.558999999999997</c:v>
                </c:pt>
                <c:pt idx="145">
                  <c:v>80.728999999999999</c:v>
                </c:pt>
                <c:pt idx="146">
                  <c:v>84.525000000000006</c:v>
                </c:pt>
                <c:pt idx="147">
                  <c:v>81.457999999999998</c:v>
                </c:pt>
                <c:pt idx="148">
                  <c:v>79.542000000000002</c:v>
                </c:pt>
                <c:pt idx="149">
                  <c:v>81.846999999999994</c:v>
                </c:pt>
                <c:pt idx="150">
                  <c:v>81.915000000000006</c:v>
                </c:pt>
                <c:pt idx="151">
                  <c:v>80.305000000000007</c:v>
                </c:pt>
                <c:pt idx="152">
                  <c:v>79.897999999999996</c:v>
                </c:pt>
                <c:pt idx="153">
                  <c:v>80.948999999999998</c:v>
                </c:pt>
                <c:pt idx="154">
                  <c:v>82.406999999999996</c:v>
                </c:pt>
                <c:pt idx="155">
                  <c:v>79.813999999999993</c:v>
                </c:pt>
                <c:pt idx="156">
                  <c:v>80.457999999999998</c:v>
                </c:pt>
                <c:pt idx="157">
                  <c:v>78.355999999999995</c:v>
                </c:pt>
                <c:pt idx="158">
                  <c:v>80.525000000000006</c:v>
                </c:pt>
                <c:pt idx="159">
                  <c:v>82.254000000000005</c:v>
                </c:pt>
                <c:pt idx="160">
                  <c:v>79.626999999999995</c:v>
                </c:pt>
                <c:pt idx="161">
                  <c:v>79.745999999999995</c:v>
                </c:pt>
                <c:pt idx="162">
                  <c:v>81.694999999999993</c:v>
                </c:pt>
                <c:pt idx="163">
                  <c:v>79.305000000000007</c:v>
                </c:pt>
                <c:pt idx="164">
                  <c:v>80.153000000000006</c:v>
                </c:pt>
                <c:pt idx="165">
                  <c:v>79.203000000000003</c:v>
                </c:pt>
                <c:pt idx="166">
                  <c:v>80.203000000000003</c:v>
                </c:pt>
                <c:pt idx="167">
                  <c:v>81.441000000000003</c:v>
                </c:pt>
                <c:pt idx="168">
                  <c:v>78.558999999999997</c:v>
                </c:pt>
                <c:pt idx="169">
                  <c:v>78.338999999999999</c:v>
                </c:pt>
                <c:pt idx="170">
                  <c:v>79.796999999999997</c:v>
                </c:pt>
                <c:pt idx="171">
                  <c:v>80.796999999999997</c:v>
                </c:pt>
                <c:pt idx="172">
                  <c:v>79.507999999999996</c:v>
                </c:pt>
                <c:pt idx="173">
                  <c:v>81.287999999999997</c:v>
                </c:pt>
                <c:pt idx="174">
                  <c:v>80.236999999999995</c:v>
                </c:pt>
                <c:pt idx="175">
                  <c:v>80.525000000000006</c:v>
                </c:pt>
                <c:pt idx="176">
                  <c:v>79.763000000000005</c:v>
                </c:pt>
                <c:pt idx="177">
                  <c:v>78.271000000000001</c:v>
                </c:pt>
                <c:pt idx="178">
                  <c:v>80.626999999999995</c:v>
                </c:pt>
                <c:pt idx="179">
                  <c:v>79.745999999999995</c:v>
                </c:pt>
                <c:pt idx="180">
                  <c:v>79.932000000000002</c:v>
                </c:pt>
                <c:pt idx="181">
                  <c:v>79.661000000000001</c:v>
                </c:pt>
                <c:pt idx="182">
                  <c:v>79.236999999999995</c:v>
                </c:pt>
                <c:pt idx="183">
                  <c:v>79.373000000000005</c:v>
                </c:pt>
                <c:pt idx="184">
                  <c:v>78.168999999999997</c:v>
                </c:pt>
                <c:pt idx="185">
                  <c:v>77.948999999999998</c:v>
                </c:pt>
                <c:pt idx="186">
                  <c:v>78.067999999999998</c:v>
                </c:pt>
                <c:pt idx="187">
                  <c:v>79.016999999999996</c:v>
                </c:pt>
                <c:pt idx="188">
                  <c:v>78.644000000000005</c:v>
                </c:pt>
                <c:pt idx="189">
                  <c:v>78.305000000000007</c:v>
                </c:pt>
                <c:pt idx="190">
                  <c:v>80.661000000000001</c:v>
                </c:pt>
                <c:pt idx="191">
                  <c:v>78.644000000000005</c:v>
                </c:pt>
                <c:pt idx="192">
                  <c:v>79.406999999999996</c:v>
                </c:pt>
                <c:pt idx="193">
                  <c:v>77.39</c:v>
                </c:pt>
                <c:pt idx="194">
                  <c:v>78.915000000000006</c:v>
                </c:pt>
                <c:pt idx="195">
                  <c:v>77.897999999999996</c:v>
                </c:pt>
                <c:pt idx="196">
                  <c:v>78.016999999999996</c:v>
                </c:pt>
                <c:pt idx="197">
                  <c:v>78.558999999999997</c:v>
                </c:pt>
                <c:pt idx="198">
                  <c:v>76.186000000000007</c:v>
                </c:pt>
                <c:pt idx="199">
                  <c:v>77.932000000000002</c:v>
                </c:pt>
                <c:pt idx="200">
                  <c:v>79.168999999999997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97.242097428501054</c:v>
                </c:pt>
                <c:pt idx="9">
                  <c:v>97.388401234677275</c:v>
                </c:pt>
                <c:pt idx="10">
                  <c:v>97.533038264693758</c:v>
                </c:pt>
                <c:pt idx="11">
                  <c:v>97.675766961506724</c:v>
                </c:pt>
                <c:pt idx="12">
                  <c:v>97.8163192838974</c:v>
                </c:pt>
                <c:pt idx="13">
                  <c:v>97.954398809961162</c:v>
                </c:pt>
                <c:pt idx="14">
                  <c:v>98.089678897433942</c:v>
                </c:pt>
                <c:pt idx="15">
                  <c:v>98.221800954500125</c:v>
                </c:pt>
                <c:pt idx="16">
                  <c:v>98.350372886336885</c:v>
                </c:pt>
                <c:pt idx="17">
                  <c:v>98.474967796217243</c:v>
                </c:pt>
                <c:pt idx="18">
                  <c:v>98.595123036795641</c:v>
                </c:pt>
                <c:pt idx="19">
                  <c:v>98.710339730267194</c:v>
                </c:pt>
                <c:pt idx="20">
                  <c:v>98.820082912188653</c:v>
                </c:pt>
                <c:pt idx="21">
                  <c:v>98.923782517107327</c:v>
                </c:pt>
                <c:pt idx="22">
                  <c:v>99.020835543287006</c:v>
                </c:pt>
                <c:pt idx="23">
                  <c:v>99.110609963209583</c:v>
                </c:pt>
                <c:pt idx="24">
                  <c:v>99.192451385407296</c:v>
                </c:pt>
                <c:pt idx="25">
                  <c:v>99.265694293765577</c:v>
                </c:pt>
                <c:pt idx="26">
                  <c:v>99.329681176441824</c:v>
                </c:pt>
                <c:pt idx="27">
                  <c:v>99.383795448894702</c:v>
                </c:pt>
                <c:pt idx="28">
                  <c:v>99.427518414266899</c:v>
                </c:pt>
                <c:pt idx="29">
                  <c:v>99.460527442262347</c:v>
                </c:pt>
                <c:pt idx="30">
                  <c:v>99.482863092016856</c:v>
                </c:pt>
                <c:pt idx="31">
                  <c:v>99.495208023166697</c:v>
                </c:pt>
                <c:pt idx="32">
                  <c:v>99.499340752747912</c:v>
                </c:pt>
                <c:pt idx="33">
                  <c:v>99.498852005011059</c:v>
                </c:pt>
                <c:pt idx="34">
                  <c:v>99.500237818006568</c:v>
                </c:pt>
                <c:pt idx="35">
                  <c:v>99.51450565058164</c:v>
                </c:pt>
                <c:pt idx="36">
                  <c:v>99.559437017544823</c:v>
                </c:pt>
                <c:pt idx="37">
                  <c:v>99.662627395949187</c:v>
                </c:pt>
                <c:pt idx="38">
                  <c:v>99.865352223707546</c:v>
                </c:pt>
                <c:pt idx="39">
                  <c:v>100.2271672053302</c:v>
                </c:pt>
                <c:pt idx="40">
                  <c:v>100.8309280293719</c:v>
                </c:pt>
                <c:pt idx="41">
                  <c:v>101.78760985187833</c:v>
                </c:pt>
                <c:pt idx="42">
                  <c:v>103.23994633921528</c:v>
                </c:pt>
                <c:pt idx="43">
                  <c:v>105.36355109017875</c:v>
                </c:pt>
                <c:pt idx="44">
                  <c:v>108.36392635108467</c:v>
                </c:pt>
                <c:pt idx="45">
                  <c:v>112.46772824752915</c:v>
                </c:pt>
                <c:pt idx="46">
                  <c:v>117.90697226802264</c:v>
                </c:pt>
                <c:pt idx="47">
                  <c:v>124.8956227141483</c:v>
                </c:pt>
                <c:pt idx="48">
                  <c:v>133.59922644762162</c:v>
                </c:pt>
                <c:pt idx="49">
                  <c:v>144.0997634883538</c:v>
                </c:pt>
                <c:pt idx="50">
                  <c:v>156.35907977438987</c:v>
                </c:pt>
                <c:pt idx="51">
                  <c:v>170.18308778603395</c:v>
                </c:pt>
                <c:pt idx="52">
                  <c:v>185.17983799796914</c:v>
                </c:pt>
                <c:pt idx="53">
                  <c:v>200.67960554619151</c:v>
                </c:pt>
                <c:pt idx="54">
                  <c:v>215.55405691008221</c:v>
                </c:pt>
                <c:pt idx="55">
                  <c:v>227.90952948515968</c:v>
                </c:pt>
                <c:pt idx="56">
                  <c:v>234.86559250547592</c:v>
                </c:pt>
                <c:pt idx="57">
                  <c:v>232.99633552747099</c:v>
                </c:pt>
                <c:pt idx="58">
                  <c:v>219.93116600510783</c:v>
                </c:pt>
                <c:pt idx="59">
                  <c:v>196.50630345465029</c:v>
                </c:pt>
                <c:pt idx="60">
                  <c:v>167.54799444813389</c:v>
                </c:pt>
                <c:pt idx="61">
                  <c:v>139.9035812094867</c:v>
                </c:pt>
                <c:pt idx="62">
                  <c:v>118.93465730882819</c:v>
                </c:pt>
                <c:pt idx="63">
                  <c:v>106.35184730846625</c:v>
                </c:pt>
                <c:pt idx="64">
                  <c:v>100.78552009201471</c:v>
                </c:pt>
                <c:pt idx="65">
                  <c:v>99.839320584371535</c:v>
                </c:pt>
                <c:pt idx="66">
                  <c:v>101.6738765747122</c:v>
                </c:pt>
                <c:pt idx="67">
                  <c:v>105.42073645651</c:v>
                </c:pt>
                <c:pt idx="68">
                  <c:v>110.89039207437165</c:v>
                </c:pt>
                <c:pt idx="69">
                  <c:v>118.17408525067108</c:v>
                </c:pt>
                <c:pt idx="70">
                  <c:v>127.37827068504618</c:v>
                </c:pt>
                <c:pt idx="71">
                  <c:v>138.47919333612586</c:v>
                </c:pt>
                <c:pt idx="72">
                  <c:v>151.23295172353309</c:v>
                </c:pt>
                <c:pt idx="73">
                  <c:v>165.08215567627869</c:v>
                </c:pt>
                <c:pt idx="74">
                  <c:v>178.97107578610556</c:v>
                </c:pt>
                <c:pt idx="75">
                  <c:v>190.97816925997034</c:v>
                </c:pt>
                <c:pt idx="76">
                  <c:v>197.95899351016027</c:v>
                </c:pt>
                <c:pt idx="77">
                  <c:v>196.04171408816561</c:v>
                </c:pt>
                <c:pt idx="78">
                  <c:v>182.8346336974777</c:v>
                </c:pt>
                <c:pt idx="79">
                  <c:v>160.25561128402259</c:v>
                </c:pt>
                <c:pt idx="80">
                  <c:v>134.73222750666505</c:v>
                </c:pt>
                <c:pt idx="81">
                  <c:v>113.4089680616319</c:v>
                </c:pt>
                <c:pt idx="82">
                  <c:v>99.807589896256175</c:v>
                </c:pt>
                <c:pt idx="83">
                  <c:v>93.074676807168373</c:v>
                </c:pt>
                <c:pt idx="84">
                  <c:v>90.428605048071645</c:v>
                </c:pt>
                <c:pt idx="85">
                  <c:v>89.541018445431249</c:v>
                </c:pt>
                <c:pt idx="86">
                  <c:v>89.218499068671605</c:v>
                </c:pt>
                <c:pt idx="87">
                  <c:v>89.034631024344336</c:v>
                </c:pt>
                <c:pt idx="88">
                  <c:v>88.878056774395716</c:v>
                </c:pt>
                <c:pt idx="89">
                  <c:v>88.726981167325619</c:v>
                </c:pt>
                <c:pt idx="90">
                  <c:v>88.578125757240386</c:v>
                </c:pt>
                <c:pt idx="91">
                  <c:v>88.431122577739842</c:v>
                </c:pt>
                <c:pt idx="92">
                  <c:v>88.286100216546032</c:v>
                </c:pt>
                <c:pt idx="93">
                  <c:v>88.14359661579627</c:v>
                </c:pt>
                <c:pt idx="94">
                  <c:v>88.004973508295521</c:v>
                </c:pt>
                <c:pt idx="95">
                  <c:v>87.87326977043675</c:v>
                </c:pt>
                <c:pt idx="96">
                  <c:v>87.75473802663862</c:v>
                </c:pt>
                <c:pt idx="97">
                  <c:v>87.661385336580054</c:v>
                </c:pt>
                <c:pt idx="98">
                  <c:v>87.61478984507545</c:v>
                </c:pt>
                <c:pt idx="99">
                  <c:v>87.651196247335392</c:v>
                </c:pt>
                <c:pt idx="100">
                  <c:v>87.827291986646642</c:v>
                </c:pt>
                <c:pt idx="101">
                  <c:v>88.225103371252004</c:v>
                </c:pt>
                <c:pt idx="102">
                  <c:v>88.953296665538645</c:v>
                </c:pt>
                <c:pt idx="103">
                  <c:v>90.1412807244551</c:v>
                </c:pt>
                <c:pt idx="104">
                  <c:v>91.922540162334585</c:v>
                </c:pt>
                <c:pt idx="105">
                  <c:v>94.404894261640592</c:v>
                </c:pt>
                <c:pt idx="106">
                  <c:v>97.626538962378959</c:v>
                </c:pt>
                <c:pt idx="107">
                  <c:v>101.49395308253968</c:v>
                </c:pt>
                <c:pt idx="108">
                  <c:v>105.6914404635592</c:v>
                </c:pt>
                <c:pt idx="109">
                  <c:v>109.56845290785144</c:v>
                </c:pt>
                <c:pt idx="110">
                  <c:v>112.1006604070331</c:v>
                </c:pt>
                <c:pt idx="111">
                  <c:v>112.14246252160881</c:v>
                </c:pt>
                <c:pt idx="112">
                  <c:v>109.07927235993256</c:v>
                </c:pt>
                <c:pt idx="113">
                  <c:v>103.48342383368094</c:v>
                </c:pt>
                <c:pt idx="114">
                  <c:v>97.031079825090401</c:v>
                </c:pt>
                <c:pt idx="115">
                  <c:v>91.5253644233957</c:v>
                </c:pt>
                <c:pt idx="116">
                  <c:v>87.882633289173441</c:v>
                </c:pt>
                <c:pt idx="117">
                  <c:v>85.96022203160318</c:v>
                </c:pt>
                <c:pt idx="118">
                  <c:v>85.112041656371218</c:v>
                </c:pt>
                <c:pt idx="119">
                  <c:v>84.75682670592164</c:v>
                </c:pt>
                <c:pt idx="120">
                  <c:v>84.573473874488187</c:v>
                </c:pt>
                <c:pt idx="121">
                  <c:v>84.436543331524888</c:v>
                </c:pt>
                <c:pt idx="122">
                  <c:v>84.309640317935035</c:v>
                </c:pt>
                <c:pt idx="123">
                  <c:v>84.18482713242382</c:v>
                </c:pt>
                <c:pt idx="124">
                  <c:v>84.061224588899307</c:v>
                </c:pt>
                <c:pt idx="125">
                  <c:v>83.940673638409237</c:v>
                </c:pt>
                <c:pt idx="126">
                  <c:v>83.830386547593335</c:v>
                </c:pt>
                <c:pt idx="127">
                  <c:v>83.752552924240831</c:v>
                </c:pt>
                <c:pt idx="128">
                  <c:v>83.764981164013037</c:v>
                </c:pt>
                <c:pt idx="129">
                  <c:v>83.993404430140103</c:v>
                </c:pt>
                <c:pt idx="130">
                  <c:v>84.659600799120071</c:v>
                </c:pt>
                <c:pt idx="131">
                  <c:v>86.061642730375951</c:v>
                </c:pt>
                <c:pt idx="132">
                  <c:v>88.450406429006861</c:v>
                </c:pt>
                <c:pt idx="133">
                  <c:v>91.798071705024938</c:v>
                </c:pt>
                <c:pt idx="134">
                  <c:v>95.579964904605745</c:v>
                </c:pt>
                <c:pt idx="135">
                  <c:v>98.790529390090157</c:v>
                </c:pt>
                <c:pt idx="136">
                  <c:v>100.32449061449776</c:v>
                </c:pt>
                <c:pt idx="137">
                  <c:v>99.558819871142305</c:v>
                </c:pt>
                <c:pt idx="138">
                  <c:v>96.727118300783047</c:v>
                </c:pt>
                <c:pt idx="139">
                  <c:v>92.784612616376606</c:v>
                </c:pt>
                <c:pt idx="140">
                  <c:v>88.868622610123055</c:v>
                </c:pt>
                <c:pt idx="141">
                  <c:v>85.765398245412356</c:v>
                </c:pt>
                <c:pt idx="142">
                  <c:v>83.712434052342786</c:v>
                </c:pt>
                <c:pt idx="143">
                  <c:v>82.540157459717463</c:v>
                </c:pt>
                <c:pt idx="144">
                  <c:v>81.934301912626751</c:v>
                </c:pt>
                <c:pt idx="145">
                  <c:v>81.623470847107285</c:v>
                </c:pt>
                <c:pt idx="146">
                  <c:v>81.440234971409566</c:v>
                </c:pt>
                <c:pt idx="147">
                  <c:v>81.303457622169802</c:v>
                </c:pt>
                <c:pt idx="148">
                  <c:v>81.181045190120486</c:v>
                </c:pt>
                <c:pt idx="149">
                  <c:v>81.062424172661295</c:v>
                </c:pt>
                <c:pt idx="150">
                  <c:v>80.944652094060658</c:v>
                </c:pt>
                <c:pt idx="151">
                  <c:v>80.827024449176619</c:v>
                </c:pt>
                <c:pt idx="152">
                  <c:v>80.709387727474493</c:v>
                </c:pt>
                <c:pt idx="153">
                  <c:v>80.591704289489996</c:v>
                </c:pt>
                <c:pt idx="154">
                  <c:v>80.473958520393509</c:v>
                </c:pt>
                <c:pt idx="155">
                  <c:v>80.356139710459814</c:v>
                </c:pt>
                <c:pt idx="156">
                  <c:v>80.238239335580431</c:v>
                </c:pt>
                <c:pt idx="157">
                  <c:v>80.120250601911636</c:v>
                </c:pt>
                <c:pt idx="158">
                  <c:v>80.002168281693457</c:v>
                </c:pt>
                <c:pt idx="159">
                  <c:v>79.883988573791825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97.242097428496407</c:v>
                </c:pt>
                <c:pt idx="9">
                  <c:v>97.388401234661828</c:v>
                </c:pt>
                <c:pt idx="10">
                  <c:v>97.533038264643608</c:v>
                </c:pt>
                <c:pt idx="11">
                  <c:v>97.675766961347733</c:v>
                </c:pt>
                <c:pt idx="12">
                  <c:v>97.816319283405008</c:v>
                </c:pt>
                <c:pt idx="13">
                  <c:v>97.954398808471709</c:v>
                </c:pt>
                <c:pt idx="14">
                  <c:v>98.089678893033266</c:v>
                </c:pt>
                <c:pt idx="15">
                  <c:v>98.221800941800524</c:v>
                </c:pt>
                <c:pt idx="16">
                  <c:v>98.350372850540438</c:v>
                </c:pt>
                <c:pt idx="17">
                  <c:v>98.474967697664468</c:v>
                </c:pt>
                <c:pt idx="18">
                  <c:v>98.595122771776644</c:v>
                </c:pt>
                <c:pt idx="19">
                  <c:v>98.710339034179071</c:v>
                </c:pt>
                <c:pt idx="20">
                  <c:v>98.820081126397923</c:v>
                </c:pt>
                <c:pt idx="21">
                  <c:v>98.923778042282763</c:v>
                </c:pt>
                <c:pt idx="22">
                  <c:v>99.020824591106901</c:v>
                </c:pt>
                <c:pt idx="23">
                  <c:v>99.110583781123182</c:v>
                </c:pt>
                <c:pt idx="24">
                  <c:v>99.192390250812423</c:v>
                </c:pt>
                <c:pt idx="25">
                  <c:v>99.265554866105944</c:v>
                </c:pt>
                <c:pt idx="26">
                  <c:v>99.329370584668268</c:v>
                </c:pt>
                <c:pt idx="27">
                  <c:v>99.383119661523054</c:v>
                </c:pt>
                <c:pt idx="28">
                  <c:v>99.426082232835867</c:v>
                </c:pt>
                <c:pt idx="29">
                  <c:v>99.457546265998516</c:v>
                </c:pt>
                <c:pt idx="30">
                  <c:v>99.476818804507744</c:v>
                </c:pt>
                <c:pt idx="31">
                  <c:v>99.483238366706303</c:v>
                </c:pt>
                <c:pt idx="32">
                  <c:v>99.476188280636592</c:v>
                </c:pt>
                <c:pt idx="33">
                  <c:v>99.455110656724699</c:v>
                </c:pt>
                <c:pt idx="34">
                  <c:v>99.419520620721542</c:v>
                </c:pt>
                <c:pt idx="35">
                  <c:v>99.369020357341441</c:v>
                </c:pt>
                <c:pt idx="36">
                  <c:v>99.303312457158441</c:v>
                </c:pt>
                <c:pt idx="37">
                  <c:v>99.222212022511584</c:v>
                </c:pt>
                <c:pt idx="38">
                  <c:v>99.12565697884655</c:v>
                </c:pt>
                <c:pt idx="39">
                  <c:v>99.013716061080004</c:v>
                </c:pt>
                <c:pt idx="40">
                  <c:v>98.886594003008909</c:v>
                </c:pt>
                <c:pt idx="41">
                  <c:v>98.744633551362327</c:v>
                </c:pt>
                <c:pt idx="42">
                  <c:v>98.588314051344526</c:v>
                </c:pt>
                <c:pt idx="43">
                  <c:v>98.418246500611687</c:v>
                </c:pt>
                <c:pt idx="44">
                  <c:v>98.235165133759594</c:v>
                </c:pt>
                <c:pt idx="45">
                  <c:v>98.039915767678323</c:v>
                </c:pt>
                <c:pt idx="46">
                  <c:v>97.833441296735899</c:v>
                </c:pt>
                <c:pt idx="47">
                  <c:v>97.616764863367493</c:v>
                </c:pt>
                <c:pt idx="48">
                  <c:v>97.390971333814235</c:v>
                </c:pt>
                <c:pt idx="49">
                  <c:v>97.157187773059761</c:v>
                </c:pt>
                <c:pt idx="50">
                  <c:v>96.916563633831885</c:v>
                </c:pt>
                <c:pt idx="51">
                  <c:v>96.670251352302259</c:v>
                </c:pt>
                <c:pt idx="52">
                  <c:v>96.419387982060812</c:v>
                </c:pt>
                <c:pt idx="53">
                  <c:v>96.16507840536481</c:v>
                </c:pt>
                <c:pt idx="54">
                  <c:v>95.908380545921574</c:v>
                </c:pt>
                <c:pt idx="55">
                  <c:v>95.650292880792875</c:v>
                </c:pt>
                <c:pt idx="56">
                  <c:v>95.391744420402887</c:v>
                </c:pt>
                <c:pt idx="57">
                  <c:v>95.133587203894521</c:v>
                </c:pt>
                <c:pt idx="58">
                  <c:v>94.876591249172208</c:v>
                </c:pt>
                <c:pt idx="59">
                  <c:v>94.621441807664624</c:v>
                </c:pt>
                <c:pt idx="60">
                  <c:v>94.368738705667624</c:v>
                </c:pt>
                <c:pt idx="61">
                  <c:v>94.118997507594131</c:v>
                </c:pt>
                <c:pt idx="62">
                  <c:v>93.87265221038885</c:v>
                </c:pt>
                <c:pt idx="63">
                  <c:v>93.630059170389458</c:v>
                </c:pt>
                <c:pt idx="64">
                  <c:v>93.391501970900777</c:v>
                </c:pt>
                <c:pt idx="65">
                  <c:v>93.157196957246654</c:v>
                </c:pt>
                <c:pt idx="66">
                  <c:v>92.927299192655369</c:v>
                </c:pt>
                <c:pt idx="67">
                  <c:v>92.701908619873223</c:v>
                </c:pt>
                <c:pt idx="68">
                  <c:v>92.481076247188696</c:v>
                </c:pt>
                <c:pt idx="69">
                  <c:v>92.264810211413931</c:v>
                </c:pt>
                <c:pt idx="70">
                  <c:v>92.053081602665699</c:v>
                </c:pt>
                <c:pt idx="71">
                  <c:v>91.845829965387111</c:v>
                </c:pt>
                <c:pt idx="72">
                  <c:v>91.642968416254348</c:v>
                </c:pt>
                <c:pt idx="73">
                  <c:v>91.444388342091798</c:v>
                </c:pt>
                <c:pt idx="74">
                  <c:v>91.24996365962302</c:v>
                </c:pt>
                <c:pt idx="75">
                  <c:v>91.059554633971118</c:v>
                </c:pt>
                <c:pt idx="76">
                  <c:v>90.873011264577016</c:v>
                </c:pt>
                <c:pt idx="77">
                  <c:v>90.690176256005387</c:v>
                </c:pt>
                <c:pt idx="78">
                  <c:v>90.510887597358092</c:v>
                </c:pt>
                <c:pt idx="79">
                  <c:v>90.334980778128951</c:v>
                </c:pt>
                <c:pt idx="80">
                  <c:v>90.162290670703243</c:v>
                </c:pt>
                <c:pt idx="81">
                  <c:v>89.992653110686987</c:v>
                </c:pt>
                <c:pt idx="82">
                  <c:v>89.825906206168227</c:v>
                </c:pt>
                <c:pt idx="83">
                  <c:v>89.661891406131616</c:v>
                </c:pt>
                <c:pt idx="84">
                  <c:v>89.500454356802791</c:v>
                </c:pt>
                <c:pt idx="85">
                  <c:v>89.34144557287668</c:v>
                </c:pt>
                <c:pt idx="86">
                  <c:v>89.184720948531975</c:v>
                </c:pt>
                <c:pt idx="87">
                  <c:v>89.030142130974028</c:v>
                </c:pt>
                <c:pt idx="88">
                  <c:v>88.877576777064391</c:v>
                </c:pt>
                <c:pt idx="89">
                  <c:v>88.726898711456954</c:v>
                </c:pt>
                <c:pt idx="90">
                  <c:v>88.57798800261105</c:v>
                </c:pt>
                <c:pt idx="91">
                  <c:v>88.430730971124035</c:v>
                </c:pt>
                <c:pt idx="92">
                  <c:v>88.285020143035737</c:v>
                </c:pt>
                <c:pt idx="93">
                  <c:v>88.140754159116838</c:v>
                </c:pt>
                <c:pt idx="94">
                  <c:v>87.997837649661193</c:v>
                </c:pt>
                <c:pt idx="95">
                  <c:v>87.856181082957761</c:v>
                </c:pt>
                <c:pt idx="96">
                  <c:v>87.715700594414926</c:v>
                </c:pt>
                <c:pt idx="97">
                  <c:v>87.576317802232879</c:v>
                </c:pt>
                <c:pt idx="98">
                  <c:v>87.437959614568186</c:v>
                </c:pt>
                <c:pt idx="99">
                  <c:v>87.300558032285636</c:v>
                </c:pt>
                <c:pt idx="100">
                  <c:v>87.164049950640603</c:v>
                </c:pt>
                <c:pt idx="101">
                  <c:v>87.028376962567194</c:v>
                </c:pt>
                <c:pt idx="102">
                  <c:v>86.893485165647363</c:v>
                </c:pt>
                <c:pt idx="103">
                  <c:v>86.759324974299332</c:v>
                </c:pt>
                <c:pt idx="104">
                  <c:v>86.625850938233029</c:v>
                </c:pt>
                <c:pt idx="105">
                  <c:v>86.493021567769333</c:v>
                </c:pt>
                <c:pt idx="106">
                  <c:v>86.360799166201119</c:v>
                </c:pt>
                <c:pt idx="107">
                  <c:v>86.229149668975921</c:v>
                </c:pt>
                <c:pt idx="108">
                  <c:v>86.09804248910271</c:v>
                </c:pt>
                <c:pt idx="109">
                  <c:v>85.967450367819438</c:v>
                </c:pt>
                <c:pt idx="110">
                  <c:v>85.837349229206367</c:v>
                </c:pt>
                <c:pt idx="111">
                  <c:v>85.707718037092633</c:v>
                </c:pt>
                <c:pt idx="112">
                  <c:v>85.578538652284038</c:v>
                </c:pt>
                <c:pt idx="113">
                  <c:v>85.449795687848678</c:v>
                </c:pt>
                <c:pt idx="114">
                  <c:v>85.321476359943659</c:v>
                </c:pt>
                <c:pt idx="115">
                  <c:v>85.19357033147007</c:v>
                </c:pt>
                <c:pt idx="116">
                  <c:v>85.066069545722456</c:v>
                </c:pt>
                <c:pt idx="117">
                  <c:v>84.938968047180481</c:v>
                </c:pt>
                <c:pt idx="118">
                  <c:v>84.81226178669904</c:v>
                </c:pt>
                <c:pt idx="119">
                  <c:v>84.685948408620817</c:v>
                </c:pt>
                <c:pt idx="120">
                  <c:v>84.560027017786297</c:v>
                </c:pt>
                <c:pt idx="121">
                  <c:v>84.434497925078077</c:v>
                </c:pt>
                <c:pt idx="122">
                  <c:v>84.309362371020811</c:v>
                </c:pt>
                <c:pt idx="123">
                  <c:v>84.184622228072641</c:v>
                </c:pt>
                <c:pt idx="124">
                  <c:v>84.060279683569661</c:v>
                </c:pt>
                <c:pt idx="125">
                  <c:v>83.936336906790586</c:v>
                </c:pt>
                <c:pt idx="126">
                  <c:v>83.812795705229433</c:v>
                </c:pt>
                <c:pt idx="127">
                  <c:v>83.6896571768157</c:v>
                </c:pt>
                <c:pt idx="128">
                  <c:v>83.566921366389636</c:v>
                </c:pt>
                <c:pt idx="129">
                  <c:v>83.444586936093529</c:v>
                </c:pt>
                <c:pt idx="130">
                  <c:v>83.322650860337347</c:v>
                </c:pt>
                <c:pt idx="131">
                  <c:v>83.201108156496275</c:v>
                </c:pt>
                <c:pt idx="132">
                  <c:v>83.079951662378249</c:v>
                </c:pt>
                <c:pt idx="133">
                  <c:v>82.959171870678034</c:v>
                </c:pt>
                <c:pt idx="134">
                  <c:v>82.838756829073105</c:v>
                </c:pt>
                <c:pt idx="135">
                  <c:v>82.718692112352272</c:v>
                </c:pt>
                <c:pt idx="136">
                  <c:v>82.598960870098495</c:v>
                </c:pt>
                <c:pt idx="137">
                  <c:v>82.479543950144546</c:v>
                </c:pt>
                <c:pt idx="138">
                  <c:v>82.36042009451026</c:v>
                </c:pt>
                <c:pt idx="139">
                  <c:v>82.241566201070583</c:v>
                </c:pt>
                <c:pt idx="140">
                  <c:v>82.122957641067529</c:v>
                </c:pt>
                <c:pt idx="141">
                  <c:v>82.004568620006353</c:v>
                </c:pt>
                <c:pt idx="142">
                  <c:v>81.886372567669909</c:v>
                </c:pt>
                <c:pt idx="143">
                  <c:v>81.768342542064659</c:v>
                </c:pt>
                <c:pt idx="144">
                  <c:v>81.650451632120721</c:v>
                </c:pt>
                <c:pt idx="145">
                  <c:v>81.5326733448629</c:v>
                </c:pt>
                <c:pt idx="146">
                  <c:v>81.41498196442798</c:v>
                </c:pt>
                <c:pt idx="147">
                  <c:v>81.297352872549681</c:v>
                </c:pt>
                <c:pt idx="148">
                  <c:v>81.17976282275589</c:v>
                </c:pt>
                <c:pt idx="149">
                  <c:v>81.062190163300102</c:v>
                </c:pt>
                <c:pt idx="150">
                  <c:v>80.944615006577749</c:v>
                </c:pt>
                <c:pt idx="151">
                  <c:v>80.82701934528113</c:v>
                </c:pt>
                <c:pt idx="152">
                  <c:v>80.709387117695925</c:v>
                </c:pt>
                <c:pt idx="153">
                  <c:v>80.591704226254336</c:v>
                </c:pt>
                <c:pt idx="154">
                  <c:v>80.473958514702332</c:v>
                </c:pt>
                <c:pt idx="155">
                  <c:v>80.356139710015356</c:v>
                </c:pt>
                <c:pt idx="156">
                  <c:v>80.238239335550318</c:v>
                </c:pt>
                <c:pt idx="157">
                  <c:v>80.120250601909859</c:v>
                </c:pt>
                <c:pt idx="158">
                  <c:v>80.002168281693372</c:v>
                </c:pt>
                <c:pt idx="159">
                  <c:v>79.883988573791825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103.07</c:v>
                </c:pt>
                <c:pt idx="1">
                  <c:v>100.43899999999999</c:v>
                </c:pt>
                <c:pt idx="2">
                  <c:v>100.053</c:v>
                </c:pt>
                <c:pt idx="3">
                  <c:v>101.211</c:v>
                </c:pt>
                <c:pt idx="4">
                  <c:v>100.544</c:v>
                </c:pt>
                <c:pt idx="5">
                  <c:v>99.789000000000001</c:v>
                </c:pt>
                <c:pt idx="6">
                  <c:v>102.053</c:v>
                </c:pt>
                <c:pt idx="7">
                  <c:v>100.57899999999999</c:v>
                </c:pt>
                <c:pt idx="8">
                  <c:v>102.667</c:v>
                </c:pt>
                <c:pt idx="9">
                  <c:v>99</c:v>
                </c:pt>
                <c:pt idx="10">
                  <c:v>100.42100000000001</c:v>
                </c:pt>
                <c:pt idx="11">
                  <c:v>99.772000000000006</c:v>
                </c:pt>
                <c:pt idx="12">
                  <c:v>100.491</c:v>
                </c:pt>
                <c:pt idx="13">
                  <c:v>100.71899999999999</c:v>
                </c:pt>
                <c:pt idx="14">
                  <c:v>101.63200000000001</c:v>
                </c:pt>
                <c:pt idx="15">
                  <c:v>100.526</c:v>
                </c:pt>
                <c:pt idx="16">
                  <c:v>101.526</c:v>
                </c:pt>
                <c:pt idx="17">
                  <c:v>102.246</c:v>
                </c:pt>
                <c:pt idx="18">
                  <c:v>101.316</c:v>
                </c:pt>
                <c:pt idx="19">
                  <c:v>101.93</c:v>
                </c:pt>
                <c:pt idx="20">
                  <c:v>100.807</c:v>
                </c:pt>
                <c:pt idx="21">
                  <c:v>100.544</c:v>
                </c:pt>
                <c:pt idx="22">
                  <c:v>100.316</c:v>
                </c:pt>
                <c:pt idx="23">
                  <c:v>102.07</c:v>
                </c:pt>
                <c:pt idx="24">
                  <c:v>104.211</c:v>
                </c:pt>
                <c:pt idx="25">
                  <c:v>100.386</c:v>
                </c:pt>
                <c:pt idx="26">
                  <c:v>103.246</c:v>
                </c:pt>
                <c:pt idx="27">
                  <c:v>101.22799999999999</c:v>
                </c:pt>
                <c:pt idx="28">
                  <c:v>104.193</c:v>
                </c:pt>
                <c:pt idx="29">
                  <c:v>102.667</c:v>
                </c:pt>
                <c:pt idx="30">
                  <c:v>102.57899999999999</c:v>
                </c:pt>
                <c:pt idx="31">
                  <c:v>104.42100000000001</c:v>
                </c:pt>
                <c:pt idx="32">
                  <c:v>106.07</c:v>
                </c:pt>
                <c:pt idx="33">
                  <c:v>102.526</c:v>
                </c:pt>
                <c:pt idx="34">
                  <c:v>103.053</c:v>
                </c:pt>
                <c:pt idx="35">
                  <c:v>104.754</c:v>
                </c:pt>
                <c:pt idx="36">
                  <c:v>105.596</c:v>
                </c:pt>
                <c:pt idx="37">
                  <c:v>105.158</c:v>
                </c:pt>
                <c:pt idx="38">
                  <c:v>103.93</c:v>
                </c:pt>
                <c:pt idx="39">
                  <c:v>104.43899999999999</c:v>
                </c:pt>
                <c:pt idx="40">
                  <c:v>106.649</c:v>
                </c:pt>
                <c:pt idx="41">
                  <c:v>109.36799999999999</c:v>
                </c:pt>
                <c:pt idx="42">
                  <c:v>108.123</c:v>
                </c:pt>
                <c:pt idx="43">
                  <c:v>111.246</c:v>
                </c:pt>
                <c:pt idx="44">
                  <c:v>111.246</c:v>
                </c:pt>
                <c:pt idx="45">
                  <c:v>115.526</c:v>
                </c:pt>
                <c:pt idx="46">
                  <c:v>121.86</c:v>
                </c:pt>
                <c:pt idx="47">
                  <c:v>131.91200000000001</c:v>
                </c:pt>
                <c:pt idx="48">
                  <c:v>145.45599999999999</c:v>
                </c:pt>
                <c:pt idx="49">
                  <c:v>163.54400000000001</c:v>
                </c:pt>
                <c:pt idx="50">
                  <c:v>183.21100000000001</c:v>
                </c:pt>
                <c:pt idx="51">
                  <c:v>199.63200000000001</c:v>
                </c:pt>
                <c:pt idx="52">
                  <c:v>214.28100000000001</c:v>
                </c:pt>
                <c:pt idx="53">
                  <c:v>223.982</c:v>
                </c:pt>
                <c:pt idx="54">
                  <c:v>230.63200000000001</c:v>
                </c:pt>
                <c:pt idx="55">
                  <c:v>233.17500000000001</c:v>
                </c:pt>
                <c:pt idx="56">
                  <c:v>229.42099999999999</c:v>
                </c:pt>
                <c:pt idx="57">
                  <c:v>225.63200000000001</c:v>
                </c:pt>
                <c:pt idx="58">
                  <c:v>211.73699999999999</c:v>
                </c:pt>
                <c:pt idx="59">
                  <c:v>188.14</c:v>
                </c:pt>
                <c:pt idx="60">
                  <c:v>151.86000000000001</c:v>
                </c:pt>
                <c:pt idx="61">
                  <c:v>118.965</c:v>
                </c:pt>
                <c:pt idx="62">
                  <c:v>102.86</c:v>
                </c:pt>
                <c:pt idx="63">
                  <c:v>100.491</c:v>
                </c:pt>
                <c:pt idx="64">
                  <c:v>98.718999999999994</c:v>
                </c:pt>
                <c:pt idx="65">
                  <c:v>100.211</c:v>
                </c:pt>
                <c:pt idx="66">
                  <c:v>106.053</c:v>
                </c:pt>
                <c:pt idx="67">
                  <c:v>111.509</c:v>
                </c:pt>
                <c:pt idx="68">
                  <c:v>121.649</c:v>
                </c:pt>
                <c:pt idx="69">
                  <c:v>132.28100000000001</c:v>
                </c:pt>
                <c:pt idx="70">
                  <c:v>147.73699999999999</c:v>
                </c:pt>
                <c:pt idx="71">
                  <c:v>162.71899999999999</c:v>
                </c:pt>
                <c:pt idx="72">
                  <c:v>175.82499999999999</c:v>
                </c:pt>
                <c:pt idx="73">
                  <c:v>186.47399999999999</c:v>
                </c:pt>
                <c:pt idx="74">
                  <c:v>193.49100000000001</c:v>
                </c:pt>
                <c:pt idx="75">
                  <c:v>195.45599999999999</c:v>
                </c:pt>
                <c:pt idx="76">
                  <c:v>196.333</c:v>
                </c:pt>
                <c:pt idx="77">
                  <c:v>191.24600000000001</c:v>
                </c:pt>
                <c:pt idx="78">
                  <c:v>177.84200000000001</c:v>
                </c:pt>
                <c:pt idx="79">
                  <c:v>157.82499999999999</c:v>
                </c:pt>
                <c:pt idx="80">
                  <c:v>126.789</c:v>
                </c:pt>
                <c:pt idx="81">
                  <c:v>105.596</c:v>
                </c:pt>
                <c:pt idx="82">
                  <c:v>93.543999999999997</c:v>
                </c:pt>
                <c:pt idx="83">
                  <c:v>93</c:v>
                </c:pt>
                <c:pt idx="84">
                  <c:v>90.807000000000002</c:v>
                </c:pt>
                <c:pt idx="85">
                  <c:v>90.210999999999999</c:v>
                </c:pt>
                <c:pt idx="86">
                  <c:v>90.350999999999999</c:v>
                </c:pt>
                <c:pt idx="87">
                  <c:v>91.736999999999995</c:v>
                </c:pt>
                <c:pt idx="88">
                  <c:v>92.227999999999994</c:v>
                </c:pt>
                <c:pt idx="89">
                  <c:v>90.701999999999998</c:v>
                </c:pt>
                <c:pt idx="90">
                  <c:v>90.596000000000004</c:v>
                </c:pt>
                <c:pt idx="91">
                  <c:v>91.210999999999999</c:v>
                </c:pt>
                <c:pt idx="92">
                  <c:v>91</c:v>
                </c:pt>
                <c:pt idx="93">
                  <c:v>91.701999999999998</c:v>
                </c:pt>
                <c:pt idx="94">
                  <c:v>92.227999999999994</c:v>
                </c:pt>
                <c:pt idx="95">
                  <c:v>91.683999999999997</c:v>
                </c:pt>
                <c:pt idx="96">
                  <c:v>90.456000000000003</c:v>
                </c:pt>
                <c:pt idx="97">
                  <c:v>92.683999999999997</c:v>
                </c:pt>
                <c:pt idx="98">
                  <c:v>91.965000000000003</c:v>
                </c:pt>
                <c:pt idx="99">
                  <c:v>91.018000000000001</c:v>
                </c:pt>
                <c:pt idx="100">
                  <c:v>92.807000000000002</c:v>
                </c:pt>
                <c:pt idx="101">
                  <c:v>94</c:v>
                </c:pt>
                <c:pt idx="102">
                  <c:v>93.281000000000006</c:v>
                </c:pt>
                <c:pt idx="103">
                  <c:v>97.245999999999995</c:v>
                </c:pt>
                <c:pt idx="104">
                  <c:v>97.981999999999999</c:v>
                </c:pt>
                <c:pt idx="105">
                  <c:v>100.614</c:v>
                </c:pt>
                <c:pt idx="106">
                  <c:v>106.22799999999999</c:v>
                </c:pt>
                <c:pt idx="107">
                  <c:v>111.56100000000001</c:v>
                </c:pt>
                <c:pt idx="108">
                  <c:v>115.351</c:v>
                </c:pt>
                <c:pt idx="109">
                  <c:v>120.193</c:v>
                </c:pt>
                <c:pt idx="110">
                  <c:v>115.298</c:v>
                </c:pt>
                <c:pt idx="111">
                  <c:v>113.544</c:v>
                </c:pt>
                <c:pt idx="112">
                  <c:v>106.684</c:v>
                </c:pt>
                <c:pt idx="113">
                  <c:v>102.57899999999999</c:v>
                </c:pt>
                <c:pt idx="114">
                  <c:v>97.281000000000006</c:v>
                </c:pt>
                <c:pt idx="115">
                  <c:v>92.403999999999996</c:v>
                </c:pt>
                <c:pt idx="116">
                  <c:v>90.86</c:v>
                </c:pt>
                <c:pt idx="117">
                  <c:v>87.316000000000003</c:v>
                </c:pt>
                <c:pt idx="118">
                  <c:v>86</c:v>
                </c:pt>
                <c:pt idx="119">
                  <c:v>88.965000000000003</c:v>
                </c:pt>
                <c:pt idx="120">
                  <c:v>88.543999999999997</c:v>
                </c:pt>
                <c:pt idx="121">
                  <c:v>85.052999999999997</c:v>
                </c:pt>
                <c:pt idx="122">
                  <c:v>87.93</c:v>
                </c:pt>
                <c:pt idx="123">
                  <c:v>86.614000000000004</c:v>
                </c:pt>
                <c:pt idx="124">
                  <c:v>88.367999999999995</c:v>
                </c:pt>
                <c:pt idx="125">
                  <c:v>88.649000000000001</c:v>
                </c:pt>
                <c:pt idx="126">
                  <c:v>88.649000000000001</c:v>
                </c:pt>
                <c:pt idx="127">
                  <c:v>85.281000000000006</c:v>
                </c:pt>
                <c:pt idx="128">
                  <c:v>88.596000000000004</c:v>
                </c:pt>
                <c:pt idx="129">
                  <c:v>91.07</c:v>
                </c:pt>
                <c:pt idx="130">
                  <c:v>91.174999999999997</c:v>
                </c:pt>
                <c:pt idx="131">
                  <c:v>92.807000000000002</c:v>
                </c:pt>
                <c:pt idx="132">
                  <c:v>94.421000000000006</c:v>
                </c:pt>
                <c:pt idx="133">
                  <c:v>100.807</c:v>
                </c:pt>
                <c:pt idx="134">
                  <c:v>102.22799999999999</c:v>
                </c:pt>
                <c:pt idx="135">
                  <c:v>106.456</c:v>
                </c:pt>
                <c:pt idx="136">
                  <c:v>106.544</c:v>
                </c:pt>
                <c:pt idx="137">
                  <c:v>103.105</c:v>
                </c:pt>
                <c:pt idx="138">
                  <c:v>99.456000000000003</c:v>
                </c:pt>
                <c:pt idx="139">
                  <c:v>93.965000000000003</c:v>
                </c:pt>
                <c:pt idx="140">
                  <c:v>90.052999999999997</c:v>
                </c:pt>
                <c:pt idx="141">
                  <c:v>86.421000000000006</c:v>
                </c:pt>
                <c:pt idx="142">
                  <c:v>88.807000000000002</c:v>
                </c:pt>
                <c:pt idx="143">
                  <c:v>85.192999999999998</c:v>
                </c:pt>
                <c:pt idx="144">
                  <c:v>84.912000000000006</c:v>
                </c:pt>
                <c:pt idx="145">
                  <c:v>85.93</c:v>
                </c:pt>
                <c:pt idx="146">
                  <c:v>85.807000000000002</c:v>
                </c:pt>
                <c:pt idx="147">
                  <c:v>85.350999999999999</c:v>
                </c:pt>
                <c:pt idx="148">
                  <c:v>84.210999999999999</c:v>
                </c:pt>
                <c:pt idx="149">
                  <c:v>82.894999999999996</c:v>
                </c:pt>
                <c:pt idx="150">
                  <c:v>83.543999999999997</c:v>
                </c:pt>
                <c:pt idx="151">
                  <c:v>85.474000000000004</c:v>
                </c:pt>
                <c:pt idx="152">
                  <c:v>85.543999999999997</c:v>
                </c:pt>
                <c:pt idx="153">
                  <c:v>86.385999999999996</c:v>
                </c:pt>
                <c:pt idx="154">
                  <c:v>85.123000000000005</c:v>
                </c:pt>
                <c:pt idx="155">
                  <c:v>83.981999999999999</c:v>
                </c:pt>
                <c:pt idx="156">
                  <c:v>85.123000000000005</c:v>
                </c:pt>
                <c:pt idx="157">
                  <c:v>86.876999999999995</c:v>
                </c:pt>
                <c:pt idx="158">
                  <c:v>86.718999999999994</c:v>
                </c:pt>
                <c:pt idx="159">
                  <c:v>83.210999999999999</c:v>
                </c:pt>
                <c:pt idx="160">
                  <c:v>86.93</c:v>
                </c:pt>
                <c:pt idx="161">
                  <c:v>80.158000000000001</c:v>
                </c:pt>
                <c:pt idx="162">
                  <c:v>83.174999999999997</c:v>
                </c:pt>
                <c:pt idx="163">
                  <c:v>81.491</c:v>
                </c:pt>
                <c:pt idx="164">
                  <c:v>83.316000000000003</c:v>
                </c:pt>
                <c:pt idx="165">
                  <c:v>83.403999999999996</c:v>
                </c:pt>
                <c:pt idx="166">
                  <c:v>85.018000000000001</c:v>
                </c:pt>
                <c:pt idx="167">
                  <c:v>84.018000000000001</c:v>
                </c:pt>
                <c:pt idx="168">
                  <c:v>84.491</c:v>
                </c:pt>
                <c:pt idx="169">
                  <c:v>83.701999999999998</c:v>
                </c:pt>
                <c:pt idx="170">
                  <c:v>85.087999999999994</c:v>
                </c:pt>
                <c:pt idx="171">
                  <c:v>82.018000000000001</c:v>
                </c:pt>
                <c:pt idx="172">
                  <c:v>82.245999999999995</c:v>
                </c:pt>
                <c:pt idx="173">
                  <c:v>85.052999999999997</c:v>
                </c:pt>
                <c:pt idx="174">
                  <c:v>82.825000000000003</c:v>
                </c:pt>
                <c:pt idx="175">
                  <c:v>82.192999999999998</c:v>
                </c:pt>
                <c:pt idx="176">
                  <c:v>85.105000000000004</c:v>
                </c:pt>
                <c:pt idx="177">
                  <c:v>83.245999999999995</c:v>
                </c:pt>
                <c:pt idx="178">
                  <c:v>83.350999999999999</c:v>
                </c:pt>
                <c:pt idx="179">
                  <c:v>82.438999999999993</c:v>
                </c:pt>
                <c:pt idx="180">
                  <c:v>81.649000000000001</c:v>
                </c:pt>
                <c:pt idx="181">
                  <c:v>81.614000000000004</c:v>
                </c:pt>
                <c:pt idx="182">
                  <c:v>82.667000000000002</c:v>
                </c:pt>
                <c:pt idx="183">
                  <c:v>81.245999999999995</c:v>
                </c:pt>
                <c:pt idx="184">
                  <c:v>82.14</c:v>
                </c:pt>
                <c:pt idx="185">
                  <c:v>80.701999999999998</c:v>
                </c:pt>
                <c:pt idx="186">
                  <c:v>82.332999999999998</c:v>
                </c:pt>
                <c:pt idx="187">
                  <c:v>80.069999999999993</c:v>
                </c:pt>
                <c:pt idx="188">
                  <c:v>82.614000000000004</c:v>
                </c:pt>
                <c:pt idx="189">
                  <c:v>82.087999999999994</c:v>
                </c:pt>
                <c:pt idx="190">
                  <c:v>83.174999999999997</c:v>
                </c:pt>
                <c:pt idx="191">
                  <c:v>81.332999999999998</c:v>
                </c:pt>
                <c:pt idx="192">
                  <c:v>79.981999999999999</c:v>
                </c:pt>
                <c:pt idx="193">
                  <c:v>81.649000000000001</c:v>
                </c:pt>
                <c:pt idx="194">
                  <c:v>82.86</c:v>
                </c:pt>
                <c:pt idx="195">
                  <c:v>81.578999999999994</c:v>
                </c:pt>
                <c:pt idx="196">
                  <c:v>81.018000000000001</c:v>
                </c:pt>
                <c:pt idx="197">
                  <c:v>81.649000000000001</c:v>
                </c:pt>
                <c:pt idx="198">
                  <c:v>83.174999999999997</c:v>
                </c:pt>
                <c:pt idx="199">
                  <c:v>82.403999999999996</c:v>
                </c:pt>
                <c:pt idx="200">
                  <c:v>81.578999999999994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99.708945560795073</c:v>
                </c:pt>
                <c:pt idx="7">
                  <c:v>99.866484700893324</c:v>
                </c:pt>
                <c:pt idx="8">
                  <c:v>100.02229600984403</c:v>
                </c:pt>
                <c:pt idx="9">
                  <c:v>100.1761410895089</c:v>
                </c:pt>
                <c:pt idx="10">
                  <c:v>100.32775586388938</c:v>
                </c:pt>
                <c:pt idx="11">
                  <c:v>100.47684872432045</c:v>
                </c:pt>
                <c:pt idx="12">
                  <c:v>100.6230987169111</c:v>
                </c:pt>
                <c:pt idx="13">
                  <c:v>100.76615382096564</c:v>
                </c:pt>
                <c:pt idx="14">
                  <c:v>100.90562937793747</c:v>
                </c:pt>
                <c:pt idx="15">
                  <c:v>101.04110674302535</c:v>
                </c:pt>
                <c:pt idx="16">
                  <c:v>101.17213224675078</c:v>
                </c:pt>
                <c:pt idx="17">
                  <c:v>101.29821657391813</c:v>
                </c:pt>
                <c:pt idx="18">
                  <c:v>101.41883469706515</c:v>
                </c:pt>
                <c:pt idx="19">
                  <c:v>101.53342655094161</c:v>
                </c:pt>
                <c:pt idx="20">
                  <c:v>101.64139872387183</c:v>
                </c:pt>
                <c:pt idx="21">
                  <c:v>101.74212760953453</c:v>
                </c:pt>
                <c:pt idx="22">
                  <c:v>101.83496477888981</c:v>
                </c:pt>
                <c:pt idx="23">
                  <c:v>101.91924591885974</c:v>
                </c:pt>
                <c:pt idx="24">
                  <c:v>101.99430574445529</c:v>
                </c:pt>
                <c:pt idx="25">
                  <c:v>102.05950314254873</c:v>
                </c:pt>
                <c:pt idx="26">
                  <c:v>102.11426391848363</c:v>
                </c:pt>
                <c:pt idx="27">
                  <c:v>102.1581535353971</c:v>
                </c:pt>
                <c:pt idx="28">
                  <c:v>102.19099995970642</c:v>
                </c:pt>
                <c:pt idx="29">
                  <c:v>102.21309800502557</c:v>
                </c:pt>
                <c:pt idx="30">
                  <c:v>102.22554205685283</c:v>
                </c:pt>
                <c:pt idx="31">
                  <c:v>102.23075377694273</c:v>
                </c:pt>
                <c:pt idx="32">
                  <c:v>102.23329402015243</c:v>
                </c:pt>
                <c:pt idx="33">
                  <c:v>102.24107022286093</c:v>
                </c:pt>
                <c:pt idx="34">
                  <c:v>102.26706525160449</c:v>
                </c:pt>
                <c:pt idx="35">
                  <c:v>102.33171059634779</c:v>
                </c:pt>
                <c:pt idx="36">
                  <c:v>102.46599156513084</c:v>
                </c:pt>
                <c:pt idx="37">
                  <c:v>102.71528826482536</c:v>
                </c:pt>
                <c:pt idx="38">
                  <c:v>103.14380844437224</c:v>
                </c:pt>
                <c:pt idx="39">
                  <c:v>103.83924874476841</c:v>
                </c:pt>
                <c:pt idx="40">
                  <c:v>104.91703650937893</c:v>
                </c:pt>
                <c:pt idx="41">
                  <c:v>106.52318507709357</c:v>
                </c:pt>
                <c:pt idx="42">
                  <c:v>108.83450021063928</c:v>
                </c:pt>
                <c:pt idx="43">
                  <c:v>112.05469134061174</c:v>
                </c:pt>
                <c:pt idx="44">
                  <c:v>116.40497471328314</c:v>
                </c:pt>
                <c:pt idx="45">
                  <c:v>122.10810967702547</c:v>
                </c:pt>
                <c:pt idx="46">
                  <c:v>129.36555202925962</c:v>
                </c:pt>
                <c:pt idx="47">
                  <c:v>138.32852613684346</c:v>
                </c:pt>
                <c:pt idx="48">
                  <c:v>149.06512454494165</c:v>
                </c:pt>
                <c:pt idx="49">
                  <c:v>161.5263775280236</c:v>
                </c:pt>
                <c:pt idx="50">
                  <c:v>175.51251695545994</c:v>
                </c:pt>
                <c:pt idx="51">
                  <c:v>190.63138262875302</c:v>
                </c:pt>
                <c:pt idx="52">
                  <c:v>206.2184378965257</c:v>
                </c:pt>
                <c:pt idx="53">
                  <c:v>221.16466452059194</c:v>
                </c:pt>
                <c:pt idx="54">
                  <c:v>233.64109749935207</c:v>
                </c:pt>
                <c:pt idx="55">
                  <c:v>240.91513936686263</c:v>
                </c:pt>
                <c:pt idx="56">
                  <c:v>239.75067220213347</c:v>
                </c:pt>
                <c:pt idx="57">
                  <c:v>227.80837567550918</c:v>
                </c:pt>
                <c:pt idx="58">
                  <c:v>205.56816015162073</c:v>
                </c:pt>
                <c:pt idx="59">
                  <c:v>177.19500605092398</c:v>
                </c:pt>
                <c:pt idx="60">
                  <c:v>149.06021770232749</c:v>
                </c:pt>
                <c:pt idx="61">
                  <c:v>126.67205587270068</c:v>
                </c:pt>
                <c:pt idx="62">
                  <c:v>112.39357054545903</c:v>
                </c:pt>
                <c:pt idx="63">
                  <c:v>105.48695144165137</c:v>
                </c:pt>
                <c:pt idx="64">
                  <c:v>103.80001935154981</c:v>
                </c:pt>
                <c:pt idx="65">
                  <c:v>105.39347916088381</c:v>
                </c:pt>
                <c:pt idx="66">
                  <c:v>109.18964193923621</c:v>
                </c:pt>
                <c:pt idx="67">
                  <c:v>114.83904444696923</c:v>
                </c:pt>
                <c:pt idx="68">
                  <c:v>122.35147427788451</c:v>
                </c:pt>
                <c:pt idx="69">
                  <c:v>131.8025571330337</c:v>
                </c:pt>
                <c:pt idx="70">
                  <c:v>143.15854365130255</c:v>
                </c:pt>
                <c:pt idx="71">
                  <c:v>156.15999529164696</c:v>
                </c:pt>
                <c:pt idx="72">
                  <c:v>170.19509004320071</c:v>
                </c:pt>
                <c:pt idx="73">
                  <c:v>184.10529727128585</c:v>
                </c:pt>
                <c:pt idx="74">
                  <c:v>195.94362125185876</c:v>
                </c:pt>
                <c:pt idx="75">
                  <c:v>202.92641474238195</c:v>
                </c:pt>
                <c:pt idx="76">
                  <c:v>202.04620511720893</c:v>
                </c:pt>
                <c:pt idx="77">
                  <c:v>191.56339024931341</c:v>
                </c:pt>
                <c:pt idx="78">
                  <c:v>172.62899476412861</c:v>
                </c:pt>
                <c:pt idx="79">
                  <c:v>149.51152518831205</c:v>
                </c:pt>
                <c:pt idx="80">
                  <c:v>127.70085415997667</c:v>
                </c:pt>
                <c:pt idx="81">
                  <c:v>111.16857962798419</c:v>
                </c:pt>
                <c:pt idx="82">
                  <c:v>100.93523032873632</c:v>
                </c:pt>
                <c:pt idx="83">
                  <c:v>95.703346345998085</c:v>
                </c:pt>
                <c:pt idx="84">
                  <c:v>93.452859218806111</c:v>
                </c:pt>
                <c:pt idx="85">
                  <c:v>92.594545833349926</c:v>
                </c:pt>
                <c:pt idx="86">
                  <c:v>92.256192890397301</c:v>
                </c:pt>
                <c:pt idx="87">
                  <c:v>92.075589501358991</c:v>
                </c:pt>
                <c:pt idx="88">
                  <c:v>91.934983471997725</c:v>
                </c:pt>
                <c:pt idx="89">
                  <c:v>91.803876191114981</c:v>
                </c:pt>
                <c:pt idx="90">
                  <c:v>91.675985668766089</c:v>
                </c:pt>
                <c:pt idx="91">
                  <c:v>91.550552727884067</c:v>
                </c:pt>
                <c:pt idx="92">
                  <c:v>91.428289124861394</c:v>
                </c:pt>
                <c:pt idx="93">
                  <c:v>91.311168352019948</c:v>
                </c:pt>
                <c:pt idx="94">
                  <c:v>91.203383838474963</c:v>
                </c:pt>
                <c:pt idx="95">
                  <c:v>91.113169717591333</c:v>
                </c:pt>
                <c:pt idx="96">
                  <c:v>91.055681009883273</c:v>
                </c:pt>
                <c:pt idx="97">
                  <c:v>91.05709411159431</c:v>
                </c:pt>
                <c:pt idx="98">
                  <c:v>91.159752284238309</c:v>
                </c:pt>
                <c:pt idx="99">
                  <c:v>91.427526911929149</c:v>
                </c:pt>
                <c:pt idx="100">
                  <c:v>91.949629360995914</c:v>
                </c:pt>
                <c:pt idx="101">
                  <c:v>92.840117248105287</c:v>
                </c:pt>
                <c:pt idx="102">
                  <c:v>94.229754618584522</c:v>
                </c:pt>
                <c:pt idx="103">
                  <c:v>96.247247808267701</c:v>
                </c:pt>
                <c:pt idx="104">
                  <c:v>98.988200673983357</c:v>
                </c:pt>
                <c:pt idx="105">
                  <c:v>102.47070403850842</c:v>
                </c:pt>
                <c:pt idx="106">
                  <c:v>106.57285093756761</c:v>
                </c:pt>
                <c:pt idx="107">
                  <c:v>110.94260025012585</c:v>
                </c:pt>
                <c:pt idx="108">
                  <c:v>114.89250709786789</c:v>
                </c:pt>
                <c:pt idx="109">
                  <c:v>117.38229714557264</c:v>
                </c:pt>
                <c:pt idx="110">
                  <c:v>117.29265425501966</c:v>
                </c:pt>
                <c:pt idx="111">
                  <c:v>114.0618811189203</c:v>
                </c:pt>
                <c:pt idx="112">
                  <c:v>108.29000200151066</c:v>
                </c:pt>
                <c:pt idx="113">
                  <c:v>101.63667835839959</c:v>
                </c:pt>
                <c:pt idx="114">
                  <c:v>95.89370246391853</c:v>
                </c:pt>
                <c:pt idx="115">
                  <c:v>92.014682785340753</c:v>
                </c:pt>
                <c:pt idx="116">
                  <c:v>89.914074996470077</c:v>
                </c:pt>
                <c:pt idx="117">
                  <c:v>88.969806727136543</c:v>
                </c:pt>
                <c:pt idx="118">
                  <c:v>88.583424400969491</c:v>
                </c:pt>
                <c:pt idx="119">
                  <c:v>88.403648300843884</c:v>
                </c:pt>
                <c:pt idx="120">
                  <c:v>88.283828385658182</c:v>
                </c:pt>
                <c:pt idx="121">
                  <c:v>88.178120905916401</c:v>
                </c:pt>
                <c:pt idx="122">
                  <c:v>88.075664661922218</c:v>
                </c:pt>
                <c:pt idx="123">
                  <c:v>87.975073691125758</c:v>
                </c:pt>
                <c:pt idx="124">
                  <c:v>87.878634763543161</c:v>
                </c:pt>
                <c:pt idx="125">
                  <c:v>87.795054142196278</c:v>
                </c:pt>
                <c:pt idx="126">
                  <c:v>87.74986985521231</c:v>
                </c:pt>
                <c:pt idx="127">
                  <c:v>87.806855396115594</c:v>
                </c:pt>
                <c:pt idx="128">
                  <c:v>88.099813992488052</c:v>
                </c:pt>
                <c:pt idx="129">
                  <c:v>88.857925408828521</c:v>
                </c:pt>
                <c:pt idx="130">
                  <c:v>90.382499160779986</c:v>
                </c:pt>
                <c:pt idx="131">
                  <c:v>92.924208816424709</c:v>
                </c:pt>
                <c:pt idx="132">
                  <c:v>96.459437829970952</c:v>
                </c:pt>
                <c:pt idx="133">
                  <c:v>100.47863687640945</c:v>
                </c:pt>
                <c:pt idx="134">
                  <c:v>103.99012487613565</c:v>
                </c:pt>
                <c:pt idx="135">
                  <c:v>105.86771576235459</c:v>
                </c:pt>
                <c:pt idx="136">
                  <c:v>105.40884657859358</c:v>
                </c:pt>
                <c:pt idx="137">
                  <c:v>102.7348644300276</c:v>
                </c:pt>
                <c:pt idx="138">
                  <c:v>98.726930678483001</c:v>
                </c:pt>
                <c:pt idx="139">
                  <c:v>94.542866898845659</c:v>
                </c:pt>
                <c:pt idx="140">
                  <c:v>91.07271514921834</c:v>
                </c:pt>
                <c:pt idx="141">
                  <c:v>88.674401536731466</c:v>
                </c:pt>
                <c:pt idx="142">
                  <c:v>87.253124509758777</c:v>
                </c:pt>
                <c:pt idx="143">
                  <c:v>86.507568168412988</c:v>
                </c:pt>
                <c:pt idx="144">
                  <c:v>86.140339968323758</c:v>
                </c:pt>
                <c:pt idx="145">
                  <c:v>85.949539473957799</c:v>
                </c:pt>
                <c:pt idx="146">
                  <c:v>85.828318413237071</c:v>
                </c:pt>
                <c:pt idx="147">
                  <c:v>85.730516746471864</c:v>
                </c:pt>
                <c:pt idx="148">
                  <c:v>85.639472335608716</c:v>
                </c:pt>
                <c:pt idx="149">
                  <c:v>85.550081212127026</c:v>
                </c:pt>
                <c:pt idx="150">
                  <c:v>85.460991571702209</c:v>
                </c:pt>
                <c:pt idx="151">
                  <c:v>85.371877920755537</c:v>
                </c:pt>
                <c:pt idx="152">
                  <c:v>85.282655467353763</c:v>
                </c:pt>
                <c:pt idx="153">
                  <c:v>85.193290216948114</c:v>
                </c:pt>
                <c:pt idx="154">
                  <c:v>85.103760001084666</c:v>
                </c:pt>
                <c:pt idx="155">
                  <c:v>85.014047524224608</c:v>
                </c:pt>
                <c:pt idx="156">
                  <c:v>84.924139130387559</c:v>
                </c:pt>
                <c:pt idx="157">
                  <c:v>84.834024418038751</c:v>
                </c:pt>
                <c:pt idx="158">
                  <c:v>84.743695947348911</c:v>
                </c:pt>
                <c:pt idx="159">
                  <c:v>84.653148947636282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99.708945560790454</c:v>
                </c:pt>
                <c:pt idx="7">
                  <c:v>99.866484700878345</c:v>
                </c:pt>
                <c:pt idx="8">
                  <c:v>100.02229600979655</c:v>
                </c:pt>
                <c:pt idx="9">
                  <c:v>100.17614108936174</c:v>
                </c:pt>
                <c:pt idx="10">
                  <c:v>100.32775586344334</c:v>
                </c:pt>
                <c:pt idx="11">
                  <c:v>100.47684872299881</c:v>
                </c:pt>
                <c:pt idx="12">
                  <c:v>100.62309871308226</c:v>
                </c:pt>
                <c:pt idx="13">
                  <c:v>100.76615381012057</c:v>
                </c:pt>
                <c:pt idx="14">
                  <c:v>100.90562934790398</c:v>
                </c:pt>
                <c:pt idx="15">
                  <c:v>101.04110666170718</c:v>
                </c:pt>
                <c:pt idx="16">
                  <c:v>101.17213203148356</c:v>
                </c:pt>
                <c:pt idx="17">
                  <c:v>101.2982160167624</c:v>
                </c:pt>
                <c:pt idx="18">
                  <c:v>101.41883328717992</c:v>
                </c:pt>
                <c:pt idx="19">
                  <c:v>101.53342306275763</c:v>
                </c:pt>
                <c:pt idx="20">
                  <c:v>101.64139028618379</c:v>
                </c:pt>
                <c:pt idx="21">
                  <c:v>101.74210765433823</c:v>
                </c:pt>
                <c:pt idx="22">
                  <c:v>101.83491863682723</c:v>
                </c:pt>
                <c:pt idx="23">
                  <c:v>101.91914160393173</c:v>
                </c:pt>
                <c:pt idx="24">
                  <c:v>101.99407517361577</c:v>
                </c:pt>
                <c:pt idx="25">
                  <c:v>102.05900486564359</c:v>
                </c:pt>
                <c:pt idx="26">
                  <c:v>102.1132111191652</c:v>
                </c:pt>
                <c:pt idx="27">
                  <c:v>102.15597868748884</c:v>
                </c:pt>
                <c:pt idx="28">
                  <c:v>102.18660736992798</c:v>
                </c:pt>
                <c:pt idx="29">
                  <c:v>102.20442397619395</c:v>
                </c:pt>
                <c:pt idx="30">
                  <c:v>102.20879534547865</c:v>
                </c:pt>
                <c:pt idx="31">
                  <c:v>102.19914216305024</c:v>
                </c:pt>
                <c:pt idx="32">
                  <c:v>102.17495323608961</c:v>
                </c:pt>
                <c:pt idx="33">
                  <c:v>102.13579981308686</c:v>
                </c:pt>
                <c:pt idx="34">
                  <c:v>102.08134946385897</c:v>
                </c:pt>
                <c:pt idx="35">
                  <c:v>102.01137898713804</c:v>
                </c:pt>
                <c:pt idx="36">
                  <c:v>101.92578578663472</c:v>
                </c:pt>
                <c:pt idx="37">
                  <c:v>101.8245971605315</c:v>
                </c:pt>
                <c:pt idx="38">
                  <c:v>101.70797698780765</c:v>
                </c:pt>
                <c:pt idx="39">
                  <c:v>101.57622936940264</c:v>
                </c:pt>
                <c:pt idx="40">
                  <c:v>101.42979889158966</c:v>
                </c:pt>
                <c:pt idx="41">
                  <c:v>101.26926731820777</c:v>
                </c:pt>
                <c:pt idx="42">
                  <c:v>101.09534667940012</c:v>
                </c:pt>
                <c:pt idx="43">
                  <c:v>100.90886889628959</c:v>
                </c:pt>
                <c:pt idx="44">
                  <c:v>100.71077225090895</c:v>
                </c:pt>
                <c:pt idx="45">
                  <c:v>100.50208516558089</c:v>
                </c:pt>
                <c:pt idx="46">
                  <c:v>100.28390788373716</c:v>
                </c:pt>
                <c:pt idx="47">
                  <c:v>100.0573927351778</c:v>
                </c:pt>
                <c:pt idx="48">
                  <c:v>99.823723716772989</c:v>
                </c:pt>
                <c:pt idx="49">
                  <c:v>99.584096122431276</c:v>
                </c:pt>
                <c:pt idx="50">
                  <c:v>99.33969691578443</c:v>
                </c:pt>
                <c:pt idx="51">
                  <c:v>99.091686461149465</c:v>
                </c:pt>
                <c:pt idx="52">
                  <c:v>98.841182121426399</c:v>
                </c:pt>
                <c:pt idx="53">
                  <c:v>98.589244105872297</c:v>
                </c:pt>
                <c:pt idx="54">
                  <c:v>98.336863816821378</c:v>
                </c:pt>
                <c:pt idx="55">
                  <c:v>98.084954812425224</c:v>
                </c:pt>
                <c:pt idx="56">
                  <c:v>97.834346380859657</c:v>
                </c:pt>
                <c:pt idx="57">
                  <c:v>97.585779616586692</c:v>
                </c:pt>
                <c:pt idx="58">
                  <c:v>97.339905805230828</c:v>
                </c:pt>
                <c:pt idx="59">
                  <c:v>97.097286862201329</c:v>
                </c:pt>
                <c:pt idx="60">
                  <c:v>96.858397531144107</c:v>
                </c:pt>
                <c:pt idx="61">
                  <c:v>96.623629029837176</c:v>
                </c:pt>
                <c:pt idx="62">
                  <c:v>96.393293830375669</c:v>
                </c:pt>
                <c:pt idx="63">
                  <c:v>96.167631273938696</c:v>
                </c:pt>
                <c:pt idx="64">
                  <c:v>95.946813744427786</c:v>
                </c:pt>
                <c:pt idx="65">
                  <c:v>95.730953156294163</c:v>
                </c:pt>
                <c:pt idx="66">
                  <c:v>95.520107546786832</c:v>
                </c:pt>
                <c:pt idx="67">
                  <c:v>95.314287599030777</c:v>
                </c:pt>
                <c:pt idx="68">
                  <c:v>95.113462957720785</c:v>
                </c:pt>
                <c:pt idx="69">
                  <c:v>94.917568232296858</c:v>
                </c:pt>
                <c:pt idx="70">
                  <c:v>94.726508612261384</c:v>
                </c:pt>
                <c:pt idx="71">
                  <c:v>94.540165045254682</c:v>
                </c:pt>
                <c:pt idx="72">
                  <c:v>94.35839895041984</c:v>
                </c:pt>
                <c:pt idx="73">
                  <c:v>94.181056457521237</c:v>
                </c:pt>
                <c:pt idx="74">
                  <c:v>94.007972176474681</c:v>
                </c:pt>
                <c:pt idx="75">
                  <c:v>93.838972512766546</c:v>
                </c:pt>
                <c:pt idx="76">
                  <c:v>93.673878552104881</c:v>
                </c:pt>
                <c:pt idx="77">
                  <c:v>93.512508543002909</c:v>
                </c:pt>
                <c:pt idx="78">
                  <c:v>93.354680009283925</c:v>
                </c:pt>
                <c:pt idx="79">
                  <c:v>93.200211526116561</c:v>
                </c:pt>
                <c:pt idx="80">
                  <c:v>93.048924193513443</c:v>
                </c:pt>
                <c:pt idx="81">
                  <c:v>92.90064284056659</c:v>
                </c:pt>
                <c:pt idx="82">
                  <c:v>92.75519699232423</c:v>
                </c:pt>
                <c:pt idx="83">
                  <c:v>92.612421629357399</c:v>
                </c:pt>
                <c:pt idx="84">
                  <c:v>92.472157767899688</c:v>
                </c:pt>
                <c:pt idx="85">
                  <c:v>92.334252886116701</c:v>
                </c:pt>
                <c:pt idx="86">
                  <c:v>92.198561219676378</c:v>
                </c:pt>
                <c:pt idx="87">
                  <c:v>92.064943947432724</c:v>
                </c:pt>
                <c:pt idx="88">
                  <c:v>91.933269285760076</c:v>
                </c:pt>
                <c:pt idx="89">
                  <c:v>91.803412507921806</c:v>
                </c:pt>
                <c:pt idx="90">
                  <c:v>91.67525590285139</c:v>
                </c:pt>
                <c:pt idx="91">
                  <c:v>91.548688685877792</c:v>
                </c:pt>
                <c:pt idx="92">
                  <c:v>91.423606872244818</c:v>
                </c:pt>
                <c:pt idx="93">
                  <c:v>91.299913122753409</c:v>
                </c:pt>
                <c:pt idx="94">
                  <c:v>91.177516569490095</c:v>
                </c:pt>
                <c:pt idx="95">
                  <c:v>91.056332628381071</c:v>
                </c:pt>
                <c:pt idx="96">
                  <c:v>90.936282804220824</c:v>
                </c:pt>
                <c:pt idx="97">
                  <c:v>90.817294492848376</c:v>
                </c:pt>
                <c:pt idx="98">
                  <c:v>90.699300784272495</c:v>
                </c:pt>
                <c:pt idx="99">
                  <c:v>90.582240269759779</c:v>
                </c:pt>
                <c:pt idx="100">
                  <c:v>90.46605685518675</c:v>
                </c:pt>
                <c:pt idx="101">
                  <c:v>90.350699582299029</c:v>
                </c:pt>
                <c:pt idx="102">
                  <c:v>90.236122458907943</c:v>
                </c:pt>
                <c:pt idx="103">
                  <c:v>90.122284298470845</c:v>
                </c:pt>
                <c:pt idx="104">
                  <c:v>90.009148568937036</c:v>
                </c:pt>
                <c:pt idx="105">
                  <c:v>89.896683250184296</c:v>
                </c:pt>
                <c:pt idx="106">
                  <c:v>89.784860698815223</c:v>
                </c:pt>
                <c:pt idx="107">
                  <c:v>89.673657518519519</c:v>
                </c:pt>
                <c:pt idx="108">
                  <c:v>89.563054433640019</c:v>
                </c:pt>
                <c:pt idx="109">
                  <c:v>89.453036163003731</c:v>
                </c:pt>
                <c:pt idx="110">
                  <c:v>89.343591290505088</c:v>
                </c:pt>
                <c:pt idx="111">
                  <c:v>89.234712128367249</c:v>
                </c:pt>
                <c:pt idx="112">
                  <c:v>89.126394568480151</c:v>
                </c:pt>
                <c:pt idx="113">
                  <c:v>89.018637916747906</c:v>
                </c:pt>
                <c:pt idx="114">
                  <c:v>88.911444705008805</c:v>
                </c:pt>
                <c:pt idx="115">
                  <c:v>88.804820474865267</c:v>
                </c:pt>
                <c:pt idx="116">
                  <c:v>88.698773527726416</c:v>
                </c:pt>
                <c:pt idx="117">
                  <c:v>88.593314635587774</c:v>
                </c:pt>
                <c:pt idx="118">
                  <c:v>88.488456707604655</c:v>
                </c:pt>
                <c:pt idx="119">
                  <c:v>88.384214408424668</c:v>
                </c:pt>
                <c:pt idx="120">
                  <c:v>88.280603725578146</c:v>
                </c:pt>
                <c:pt idx="121">
                  <c:v>88.177641485020573</c:v>
                </c:pt>
                <c:pt idx="122">
                  <c:v>88.075344816190267</c:v>
                </c:pt>
                <c:pt idx="123">
                  <c:v>87.973730570661701</c:v>
                </c:pt>
                <c:pt idx="124">
                  <c:v>87.872814701572338</c:v>
                </c:pt>
                <c:pt idx="125">
                  <c:v>87.772611614359647</c:v>
                </c:pt>
                <c:pt idx="126">
                  <c:v>87.673133502786655</c:v>
                </c:pt>
                <c:pt idx="127">
                  <c:v>87.574389687535046</c:v>
                </c:pt>
                <c:pt idx="128">
                  <c:v>87.476385977528963</c:v>
                </c:pt>
                <c:pt idx="129">
                  <c:v>87.379124076327969</c:v>
                </c:pt>
                <c:pt idx="130">
                  <c:v>87.282601057095434</c:v>
                </c:pt>
                <c:pt idx="131">
                  <c:v>87.18680892955291</c:v>
                </c:pt>
                <c:pt idx="132">
                  <c:v>87.091734320778642</c:v>
                </c:pt>
                <c:pt idx="133">
                  <c:v>86.99735828861597</c:v>
                </c:pt>
                <c:pt idx="134">
                  <c:v>86.903656281874873</c:v>
                </c:pt>
                <c:pt idx="135">
                  <c:v>86.810598255629714</c:v>
                </c:pt>
                <c:pt idx="136">
                  <c:v>86.718148943079626</c:v>
                </c:pt>
                <c:pt idx="137">
                  <c:v>86.626268278102842</c:v>
                </c:pt>
                <c:pt idx="138">
                  <c:v>86.534911955343915</c:v>
                </c:pt>
                <c:pt idx="139">
                  <c:v>86.444032107982579</c:v>
                </c:pt>
                <c:pt idx="140">
                  <c:v>86.353578077773662</c:v>
                </c:pt>
                <c:pt idx="141">
                  <c:v>86.263497247942553</c:v>
                </c:pt>
                <c:pt idx="142">
                  <c:v>86.173735907355123</c:v>
                </c:pt>
                <c:pt idx="143">
                  <c:v>86.084240114160139</c:v>
                </c:pt>
                <c:pt idx="144">
                  <c:v>85.994956528758124</c:v>
                </c:pt>
                <c:pt idx="145">
                  <c:v>85.905833189247574</c:v>
                </c:pt>
                <c:pt idx="146">
                  <c:v>85.816820207078109</c:v>
                </c:pt>
                <c:pt idx="147">
                  <c:v>85.727870366065986</c:v>
                </c:pt>
                <c:pt idx="148">
                  <c:v>85.638939613733172</c:v>
                </c:pt>
                <c:pt idx="149">
                  <c:v>85.549987439683349</c:v>
                </c:pt>
                <c:pt idx="150">
                  <c:v>85.460977141048403</c:v>
                </c:pt>
                <c:pt idx="151">
                  <c:v>85.371875979642539</c:v>
                </c:pt>
                <c:pt idx="152">
                  <c:v>85.282655239164541</c:v>
                </c:pt>
                <c:pt idx="153">
                  <c:v>85.19329019350846</c:v>
                </c:pt>
                <c:pt idx="154">
                  <c:v>85.10375999898109</c:v>
                </c:pt>
                <c:pt idx="155">
                  <c:v>85.014047524059691</c:v>
                </c:pt>
                <c:pt idx="156">
                  <c:v>84.924139130376261</c:v>
                </c:pt>
                <c:pt idx="157">
                  <c:v>84.834024418038069</c:v>
                </c:pt>
                <c:pt idx="158">
                  <c:v>84.743695947348883</c:v>
                </c:pt>
                <c:pt idx="159">
                  <c:v>84.653148947636282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104.10299999999999</c:v>
                </c:pt>
                <c:pt idx="1">
                  <c:v>102.879</c:v>
                </c:pt>
                <c:pt idx="2">
                  <c:v>101.46599999999999</c:v>
                </c:pt>
                <c:pt idx="3">
                  <c:v>102.46599999999999</c:v>
                </c:pt>
                <c:pt idx="4">
                  <c:v>103.914</c:v>
                </c:pt>
                <c:pt idx="5">
                  <c:v>102.89700000000001</c:v>
                </c:pt>
                <c:pt idx="6">
                  <c:v>102.914</c:v>
                </c:pt>
                <c:pt idx="7">
                  <c:v>104.621</c:v>
                </c:pt>
                <c:pt idx="8">
                  <c:v>102.121</c:v>
                </c:pt>
                <c:pt idx="9">
                  <c:v>101.224</c:v>
                </c:pt>
                <c:pt idx="10">
                  <c:v>100.20699999999999</c:v>
                </c:pt>
                <c:pt idx="11">
                  <c:v>102.621</c:v>
                </c:pt>
                <c:pt idx="12">
                  <c:v>102.29300000000001</c:v>
                </c:pt>
                <c:pt idx="13">
                  <c:v>101.931</c:v>
                </c:pt>
                <c:pt idx="14">
                  <c:v>103.879</c:v>
                </c:pt>
                <c:pt idx="15">
                  <c:v>103.845</c:v>
                </c:pt>
                <c:pt idx="16">
                  <c:v>103.13800000000001</c:v>
                </c:pt>
                <c:pt idx="17">
                  <c:v>104.20699999999999</c:v>
                </c:pt>
                <c:pt idx="18">
                  <c:v>103.741</c:v>
                </c:pt>
                <c:pt idx="19">
                  <c:v>103.60299999999999</c:v>
                </c:pt>
                <c:pt idx="20">
                  <c:v>104.13800000000001</c:v>
                </c:pt>
                <c:pt idx="21">
                  <c:v>102.70699999999999</c:v>
                </c:pt>
                <c:pt idx="22">
                  <c:v>104.586</c:v>
                </c:pt>
                <c:pt idx="23">
                  <c:v>104.259</c:v>
                </c:pt>
                <c:pt idx="24">
                  <c:v>103.46599999999999</c:v>
                </c:pt>
                <c:pt idx="25">
                  <c:v>104.276</c:v>
                </c:pt>
                <c:pt idx="26">
                  <c:v>105.345</c:v>
                </c:pt>
                <c:pt idx="27">
                  <c:v>106.29300000000001</c:v>
                </c:pt>
                <c:pt idx="28">
                  <c:v>105.845</c:v>
                </c:pt>
                <c:pt idx="29">
                  <c:v>106.241</c:v>
                </c:pt>
                <c:pt idx="30">
                  <c:v>106.86199999999999</c:v>
                </c:pt>
                <c:pt idx="31">
                  <c:v>107.017</c:v>
                </c:pt>
                <c:pt idx="32">
                  <c:v>109.55200000000001</c:v>
                </c:pt>
                <c:pt idx="33">
                  <c:v>108.31</c:v>
                </c:pt>
                <c:pt idx="34">
                  <c:v>108.55200000000001</c:v>
                </c:pt>
                <c:pt idx="35">
                  <c:v>108.431</c:v>
                </c:pt>
                <c:pt idx="36">
                  <c:v>110.63800000000001</c:v>
                </c:pt>
                <c:pt idx="37">
                  <c:v>110.121</c:v>
                </c:pt>
                <c:pt idx="38">
                  <c:v>109.328</c:v>
                </c:pt>
                <c:pt idx="39">
                  <c:v>109.483</c:v>
                </c:pt>
                <c:pt idx="40">
                  <c:v>111.345</c:v>
                </c:pt>
                <c:pt idx="41">
                  <c:v>110.379</c:v>
                </c:pt>
                <c:pt idx="42">
                  <c:v>110.96599999999999</c:v>
                </c:pt>
                <c:pt idx="43">
                  <c:v>114.69</c:v>
                </c:pt>
                <c:pt idx="44">
                  <c:v>113.46599999999999</c:v>
                </c:pt>
                <c:pt idx="45">
                  <c:v>116.241</c:v>
                </c:pt>
                <c:pt idx="46">
                  <c:v>124</c:v>
                </c:pt>
                <c:pt idx="47">
                  <c:v>129.983</c:v>
                </c:pt>
                <c:pt idx="48">
                  <c:v>141.41399999999999</c:v>
                </c:pt>
                <c:pt idx="49">
                  <c:v>156.03399999999999</c:v>
                </c:pt>
                <c:pt idx="50">
                  <c:v>174.29300000000001</c:v>
                </c:pt>
                <c:pt idx="51">
                  <c:v>193.46600000000001</c:v>
                </c:pt>
                <c:pt idx="52">
                  <c:v>208.29300000000001</c:v>
                </c:pt>
                <c:pt idx="53">
                  <c:v>220.81</c:v>
                </c:pt>
                <c:pt idx="54">
                  <c:v>228.43100000000001</c:v>
                </c:pt>
                <c:pt idx="55">
                  <c:v>232.62100000000001</c:v>
                </c:pt>
                <c:pt idx="56">
                  <c:v>232.655</c:v>
                </c:pt>
                <c:pt idx="57">
                  <c:v>230.56899999999999</c:v>
                </c:pt>
                <c:pt idx="58">
                  <c:v>223.94800000000001</c:v>
                </c:pt>
                <c:pt idx="59">
                  <c:v>206.77600000000001</c:v>
                </c:pt>
                <c:pt idx="60">
                  <c:v>181.75899999999999</c:v>
                </c:pt>
                <c:pt idx="61">
                  <c:v>148.517</c:v>
                </c:pt>
                <c:pt idx="62">
                  <c:v>119.517</c:v>
                </c:pt>
                <c:pt idx="63">
                  <c:v>105.46599999999999</c:v>
                </c:pt>
                <c:pt idx="64">
                  <c:v>104</c:v>
                </c:pt>
                <c:pt idx="65">
                  <c:v>105.20699999999999</c:v>
                </c:pt>
                <c:pt idx="66">
                  <c:v>106.776</c:v>
                </c:pt>
                <c:pt idx="67">
                  <c:v>108.414</c:v>
                </c:pt>
                <c:pt idx="68">
                  <c:v>115.517</c:v>
                </c:pt>
                <c:pt idx="69">
                  <c:v>125.13800000000001</c:v>
                </c:pt>
                <c:pt idx="70">
                  <c:v>138.13800000000001</c:v>
                </c:pt>
                <c:pt idx="71">
                  <c:v>152.20699999999999</c:v>
                </c:pt>
                <c:pt idx="72">
                  <c:v>166.91399999999999</c:v>
                </c:pt>
                <c:pt idx="73">
                  <c:v>178.37899999999999</c:v>
                </c:pt>
                <c:pt idx="74">
                  <c:v>188.60300000000001</c:v>
                </c:pt>
                <c:pt idx="75">
                  <c:v>193.53399999999999</c:v>
                </c:pt>
                <c:pt idx="76">
                  <c:v>197.74100000000001</c:v>
                </c:pt>
                <c:pt idx="77">
                  <c:v>197.63800000000001</c:v>
                </c:pt>
                <c:pt idx="78">
                  <c:v>191.10300000000001</c:v>
                </c:pt>
                <c:pt idx="79">
                  <c:v>182.06899999999999</c:v>
                </c:pt>
                <c:pt idx="80">
                  <c:v>160.517</c:v>
                </c:pt>
                <c:pt idx="81">
                  <c:v>134.13800000000001</c:v>
                </c:pt>
                <c:pt idx="82">
                  <c:v>109.879</c:v>
                </c:pt>
                <c:pt idx="83">
                  <c:v>99.602999999999994</c:v>
                </c:pt>
                <c:pt idx="84">
                  <c:v>95.724000000000004</c:v>
                </c:pt>
                <c:pt idx="85">
                  <c:v>95.775999999999996</c:v>
                </c:pt>
                <c:pt idx="86">
                  <c:v>94.861999999999995</c:v>
                </c:pt>
                <c:pt idx="87">
                  <c:v>94.414000000000001</c:v>
                </c:pt>
                <c:pt idx="88">
                  <c:v>97.534000000000006</c:v>
                </c:pt>
                <c:pt idx="89">
                  <c:v>96.224000000000004</c:v>
                </c:pt>
                <c:pt idx="90">
                  <c:v>96.034000000000006</c:v>
                </c:pt>
                <c:pt idx="91">
                  <c:v>94.81</c:v>
                </c:pt>
                <c:pt idx="92">
                  <c:v>96.259</c:v>
                </c:pt>
                <c:pt idx="93">
                  <c:v>94.897000000000006</c:v>
                </c:pt>
                <c:pt idx="94">
                  <c:v>97.344999999999999</c:v>
                </c:pt>
                <c:pt idx="95">
                  <c:v>96.897000000000006</c:v>
                </c:pt>
                <c:pt idx="96">
                  <c:v>97.585999999999999</c:v>
                </c:pt>
                <c:pt idx="97">
                  <c:v>96.259</c:v>
                </c:pt>
                <c:pt idx="98">
                  <c:v>98.31</c:v>
                </c:pt>
                <c:pt idx="99">
                  <c:v>97.361999999999995</c:v>
                </c:pt>
                <c:pt idx="100">
                  <c:v>97.620999999999995</c:v>
                </c:pt>
                <c:pt idx="101">
                  <c:v>98.069000000000003</c:v>
                </c:pt>
                <c:pt idx="102">
                  <c:v>99.344999999999999</c:v>
                </c:pt>
                <c:pt idx="103">
                  <c:v>95.361999999999995</c:v>
                </c:pt>
                <c:pt idx="104">
                  <c:v>99.828000000000003</c:v>
                </c:pt>
                <c:pt idx="105">
                  <c:v>104.379</c:v>
                </c:pt>
                <c:pt idx="106">
                  <c:v>107.914</c:v>
                </c:pt>
                <c:pt idx="107">
                  <c:v>111.431</c:v>
                </c:pt>
                <c:pt idx="108">
                  <c:v>118.259</c:v>
                </c:pt>
                <c:pt idx="109">
                  <c:v>118.621</c:v>
                </c:pt>
                <c:pt idx="110">
                  <c:v>121.672</c:v>
                </c:pt>
                <c:pt idx="111">
                  <c:v>122.879</c:v>
                </c:pt>
                <c:pt idx="112">
                  <c:v>119.46599999999999</c:v>
                </c:pt>
                <c:pt idx="113">
                  <c:v>113.069</c:v>
                </c:pt>
                <c:pt idx="114">
                  <c:v>105.431</c:v>
                </c:pt>
                <c:pt idx="115">
                  <c:v>102.05200000000001</c:v>
                </c:pt>
                <c:pt idx="116">
                  <c:v>95.741</c:v>
                </c:pt>
                <c:pt idx="117">
                  <c:v>94.741</c:v>
                </c:pt>
                <c:pt idx="118">
                  <c:v>92.516999999999996</c:v>
                </c:pt>
                <c:pt idx="119">
                  <c:v>90.897000000000006</c:v>
                </c:pt>
                <c:pt idx="120">
                  <c:v>92.879000000000005</c:v>
                </c:pt>
                <c:pt idx="121">
                  <c:v>93.259</c:v>
                </c:pt>
                <c:pt idx="122">
                  <c:v>90.275999999999996</c:v>
                </c:pt>
                <c:pt idx="123">
                  <c:v>94.171999999999997</c:v>
                </c:pt>
                <c:pt idx="124">
                  <c:v>91.344999999999999</c:v>
                </c:pt>
                <c:pt idx="125">
                  <c:v>91.983000000000004</c:v>
                </c:pt>
                <c:pt idx="126">
                  <c:v>92.171999999999997</c:v>
                </c:pt>
                <c:pt idx="127">
                  <c:v>92.585999999999999</c:v>
                </c:pt>
                <c:pt idx="128">
                  <c:v>91.69</c:v>
                </c:pt>
                <c:pt idx="129">
                  <c:v>93.930999999999997</c:v>
                </c:pt>
                <c:pt idx="130">
                  <c:v>92.275999999999996</c:v>
                </c:pt>
                <c:pt idx="131">
                  <c:v>94.638000000000005</c:v>
                </c:pt>
                <c:pt idx="132">
                  <c:v>99</c:v>
                </c:pt>
                <c:pt idx="133">
                  <c:v>100.741</c:v>
                </c:pt>
                <c:pt idx="134">
                  <c:v>105.172</c:v>
                </c:pt>
                <c:pt idx="135">
                  <c:v>107.517</c:v>
                </c:pt>
                <c:pt idx="136">
                  <c:v>110.069</c:v>
                </c:pt>
                <c:pt idx="137">
                  <c:v>110.345</c:v>
                </c:pt>
                <c:pt idx="138">
                  <c:v>106.70699999999999</c:v>
                </c:pt>
                <c:pt idx="139">
                  <c:v>106.172</c:v>
                </c:pt>
                <c:pt idx="140">
                  <c:v>99.81</c:v>
                </c:pt>
                <c:pt idx="141">
                  <c:v>93.638000000000005</c:v>
                </c:pt>
                <c:pt idx="142">
                  <c:v>90.741</c:v>
                </c:pt>
                <c:pt idx="143">
                  <c:v>88.671999999999997</c:v>
                </c:pt>
                <c:pt idx="144">
                  <c:v>89</c:v>
                </c:pt>
                <c:pt idx="145">
                  <c:v>88.930999999999997</c:v>
                </c:pt>
                <c:pt idx="146">
                  <c:v>88.397000000000006</c:v>
                </c:pt>
                <c:pt idx="147">
                  <c:v>87.793000000000006</c:v>
                </c:pt>
                <c:pt idx="148">
                  <c:v>89.120999999999995</c:v>
                </c:pt>
                <c:pt idx="149">
                  <c:v>88.671999999999997</c:v>
                </c:pt>
                <c:pt idx="150">
                  <c:v>89.171999999999997</c:v>
                </c:pt>
                <c:pt idx="151">
                  <c:v>88.759</c:v>
                </c:pt>
                <c:pt idx="152">
                  <c:v>88.465999999999994</c:v>
                </c:pt>
                <c:pt idx="153">
                  <c:v>88.224000000000004</c:v>
                </c:pt>
                <c:pt idx="154">
                  <c:v>88.620999999999995</c:v>
                </c:pt>
                <c:pt idx="155">
                  <c:v>88.965999999999994</c:v>
                </c:pt>
                <c:pt idx="156">
                  <c:v>85.275999999999996</c:v>
                </c:pt>
                <c:pt idx="157">
                  <c:v>87.930999999999997</c:v>
                </c:pt>
                <c:pt idx="158">
                  <c:v>87.671999999999997</c:v>
                </c:pt>
                <c:pt idx="159">
                  <c:v>88.138000000000005</c:v>
                </c:pt>
                <c:pt idx="160">
                  <c:v>88.206999999999994</c:v>
                </c:pt>
                <c:pt idx="161">
                  <c:v>88.5</c:v>
                </c:pt>
                <c:pt idx="162">
                  <c:v>88.5</c:v>
                </c:pt>
                <c:pt idx="163">
                  <c:v>87.430999999999997</c:v>
                </c:pt>
                <c:pt idx="164">
                  <c:v>88.328000000000003</c:v>
                </c:pt>
                <c:pt idx="165">
                  <c:v>87.328000000000003</c:v>
                </c:pt>
                <c:pt idx="166">
                  <c:v>88.706999999999994</c:v>
                </c:pt>
                <c:pt idx="167">
                  <c:v>87.206999999999994</c:v>
                </c:pt>
                <c:pt idx="168">
                  <c:v>89.224000000000004</c:v>
                </c:pt>
                <c:pt idx="169">
                  <c:v>87.930999999999997</c:v>
                </c:pt>
                <c:pt idx="170">
                  <c:v>86.793000000000006</c:v>
                </c:pt>
                <c:pt idx="171">
                  <c:v>88.034000000000006</c:v>
                </c:pt>
                <c:pt idx="172">
                  <c:v>86.861999999999995</c:v>
                </c:pt>
                <c:pt idx="173">
                  <c:v>87.861999999999995</c:v>
                </c:pt>
                <c:pt idx="174">
                  <c:v>88.034000000000006</c:v>
                </c:pt>
                <c:pt idx="175">
                  <c:v>89.102999999999994</c:v>
                </c:pt>
                <c:pt idx="176">
                  <c:v>87.034000000000006</c:v>
                </c:pt>
                <c:pt idx="177">
                  <c:v>87.138000000000005</c:v>
                </c:pt>
                <c:pt idx="178">
                  <c:v>87.638000000000005</c:v>
                </c:pt>
                <c:pt idx="179">
                  <c:v>87.741</c:v>
                </c:pt>
                <c:pt idx="180">
                  <c:v>87.828000000000003</c:v>
                </c:pt>
                <c:pt idx="181">
                  <c:v>84.965999999999994</c:v>
                </c:pt>
                <c:pt idx="182">
                  <c:v>86.534000000000006</c:v>
                </c:pt>
                <c:pt idx="183">
                  <c:v>86.379000000000005</c:v>
                </c:pt>
                <c:pt idx="184">
                  <c:v>86.344999999999999</c:v>
                </c:pt>
                <c:pt idx="185">
                  <c:v>86.361999999999995</c:v>
                </c:pt>
                <c:pt idx="186">
                  <c:v>86.516999999999996</c:v>
                </c:pt>
                <c:pt idx="187">
                  <c:v>86.638000000000005</c:v>
                </c:pt>
                <c:pt idx="188">
                  <c:v>84.930999999999997</c:v>
                </c:pt>
                <c:pt idx="189">
                  <c:v>86.052000000000007</c:v>
                </c:pt>
                <c:pt idx="190">
                  <c:v>85.414000000000001</c:v>
                </c:pt>
                <c:pt idx="191">
                  <c:v>84.241</c:v>
                </c:pt>
                <c:pt idx="192">
                  <c:v>86.447999999999993</c:v>
                </c:pt>
                <c:pt idx="193">
                  <c:v>86.19</c:v>
                </c:pt>
                <c:pt idx="194">
                  <c:v>84.655000000000001</c:v>
                </c:pt>
                <c:pt idx="195">
                  <c:v>83.465999999999994</c:v>
                </c:pt>
                <c:pt idx="196">
                  <c:v>85.602999999999994</c:v>
                </c:pt>
                <c:pt idx="197">
                  <c:v>83.947999999999993</c:v>
                </c:pt>
                <c:pt idx="198">
                  <c:v>85.828000000000003</c:v>
                </c:pt>
                <c:pt idx="199">
                  <c:v>84.844999999999999</c:v>
                </c:pt>
                <c:pt idx="200">
                  <c:v>84.844999999999999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100.94580778675365</c:v>
                </c:pt>
                <c:pt idx="9">
                  <c:v>101.2416477208193</c:v>
                </c:pt>
                <c:pt idx="10">
                  <c:v>101.5359786455286</c:v>
                </c:pt>
                <c:pt idx="11">
                  <c:v>101.82851570817894</c:v>
                </c:pt>
                <c:pt idx="12">
                  <c:v>102.11893875814351</c:v>
                </c:pt>
                <c:pt idx="13">
                  <c:v>102.40688944791654</c:v>
                </c:pt>
                <c:pt idx="14">
                  <c:v>102.69196834822091</c:v>
                </c:pt>
                <c:pt idx="15">
                  <c:v>102.97373214462222</c:v>
                </c:pt>
                <c:pt idx="16">
                  <c:v>103.25169099945244</c:v>
                </c:pt>
                <c:pt idx="17">
                  <c:v>103.52530618218971</c:v>
                </c:pt>
                <c:pt idx="18">
                  <c:v>103.79398809551859</c:v>
                </c:pt>
                <c:pt idx="19">
                  <c:v>104.05709485712177</c:v>
                </c:pt>
                <c:pt idx="20">
                  <c:v>104.31393164757627</c:v>
                </c:pt>
                <c:pt idx="21">
                  <c:v>104.56375112064758</c:v>
                </c:pt>
                <c:pt idx="22">
                  <c:v>104.80575532949298</c:v>
                </c:pt>
                <c:pt idx="23">
                  <c:v>105.0390999178919</c:v>
                </c:pt>
                <c:pt idx="24">
                  <c:v>105.26290187987665</c:v>
                </c:pt>
                <c:pt idx="25">
                  <c:v>105.47625320906326</c:v>
                </c:pt>
                <c:pt idx="26">
                  <c:v>105.67824457175996</c:v>
                </c:pt>
                <c:pt idx="27">
                  <c:v>105.86800624880389</c:v>
                </c:pt>
                <c:pt idx="28">
                  <c:v>106.04477871089567</c:v>
                </c:pt>
                <c:pt idx="29">
                  <c:v>106.20803323454125</c:v>
                </c:pt>
                <c:pt idx="30">
                  <c:v>106.3576749515136</c:v>
                </c:pt>
                <c:pt idx="31">
                  <c:v>106.49437752708047</c:v>
                </c:pt>
                <c:pt idx="32">
                  <c:v>106.6201205131991</c:v>
                </c:pt>
                <c:pt idx="33">
                  <c:v>106.73902612569262</c:v>
                </c:pt>
                <c:pt idx="34">
                  <c:v>106.85861805652334</c:v>
                </c:pt>
                <c:pt idx="35">
                  <c:v>106.99164357892261</c:v>
                </c:pt>
                <c:pt idx="36">
                  <c:v>107.15859964728041</c:v>
                </c:pt>
                <c:pt idx="37">
                  <c:v>107.39106728893159</c:v>
                </c:pt>
                <c:pt idx="38">
                  <c:v>107.73586668206518</c:v>
                </c:pt>
                <c:pt idx="39">
                  <c:v>108.2598794288058</c:v>
                </c:pt>
                <c:pt idx="40">
                  <c:v>109.05513443870809</c:v>
                </c:pt>
                <c:pt idx="41">
                  <c:v>110.24342709289742</c:v>
                </c:pt>
                <c:pt idx="42">
                  <c:v>111.97937338449255</c:v>
                </c:pt>
                <c:pt idx="43">
                  <c:v>114.45046198719528</c:v>
                </c:pt>
                <c:pt idx="44">
                  <c:v>117.87246281234655</c:v>
                </c:pt>
                <c:pt idx="45">
                  <c:v>122.47860769197558</c:v>
                </c:pt>
                <c:pt idx="46">
                  <c:v>128.50139774652902</c:v>
                </c:pt>
                <c:pt idx="47">
                  <c:v>136.1467755812904</c:v>
                </c:pt>
                <c:pt idx="48">
                  <c:v>145.56163200419803</c:v>
                </c:pt>
                <c:pt idx="49">
                  <c:v>156.79667949937962</c:v>
                </c:pt>
                <c:pt idx="50">
                  <c:v>169.76607140653067</c:v>
                </c:pt>
                <c:pt idx="51">
                  <c:v>184.19952817576623</c:v>
                </c:pt>
                <c:pt idx="52">
                  <c:v>199.56913575358169</c:v>
                </c:pt>
                <c:pt idx="53">
                  <c:v>214.95920529196019</c:v>
                </c:pt>
                <c:pt idx="54">
                  <c:v>228.87020689265222</c:v>
                </c:pt>
                <c:pt idx="55">
                  <c:v>239.06230978938066</c:v>
                </c:pt>
                <c:pt idx="56">
                  <c:v>242.72972681137969</c:v>
                </c:pt>
                <c:pt idx="57">
                  <c:v>237.33259497659654</c:v>
                </c:pt>
                <c:pt idx="58">
                  <c:v>221.9997126947728</c:v>
                </c:pt>
                <c:pt idx="59">
                  <c:v>198.6757064314898</c:v>
                </c:pt>
                <c:pt idx="60">
                  <c:v>171.9140428792827</c:v>
                </c:pt>
                <c:pt idx="61">
                  <c:v>147.07361822896641</c:v>
                </c:pt>
                <c:pt idx="62">
                  <c:v>128.05183986361752</c:v>
                </c:pt>
                <c:pt idx="63">
                  <c:v>116.11054876777456</c:v>
                </c:pt>
                <c:pt idx="64">
                  <c:v>110.33432098377432</c:v>
                </c:pt>
                <c:pt idx="65">
                  <c:v>108.95832123046726</c:v>
                </c:pt>
                <c:pt idx="66">
                  <c:v>110.47944523000422</c:v>
                </c:pt>
                <c:pt idx="67">
                  <c:v>114.07100834945136</c:v>
                </c:pt>
                <c:pt idx="68">
                  <c:v>119.47332422156775</c:v>
                </c:pt>
                <c:pt idx="69">
                  <c:v>126.71523219447587</c:v>
                </c:pt>
                <c:pt idx="70">
                  <c:v>135.87516826000171</c:v>
                </c:pt>
                <c:pt idx="71">
                  <c:v>146.91971771852687</c:v>
                </c:pt>
                <c:pt idx="72">
                  <c:v>159.58055718506799</c:v>
                </c:pt>
                <c:pt idx="73">
                  <c:v>173.21533594639675</c:v>
                </c:pt>
                <c:pt idx="74">
                  <c:v>186.61582969954898</c:v>
                </c:pt>
                <c:pt idx="75">
                  <c:v>197.81714534158482</c:v>
                </c:pt>
                <c:pt idx="76">
                  <c:v>204.1532373860654</c:v>
                </c:pt>
                <c:pt idx="77">
                  <c:v>202.92865989078268</c:v>
                </c:pt>
                <c:pt idx="78">
                  <c:v>192.76809510390345</c:v>
                </c:pt>
                <c:pt idx="79">
                  <c:v>174.91525639070178</c:v>
                </c:pt>
                <c:pt idx="80">
                  <c:v>153.27154344060943</c:v>
                </c:pt>
                <c:pt idx="81">
                  <c:v>132.72443946149235</c:v>
                </c:pt>
                <c:pt idx="82">
                  <c:v>116.85632516470963</c:v>
                </c:pt>
                <c:pt idx="83">
                  <c:v>106.72219481879092</c:v>
                </c:pt>
                <c:pt idx="84">
                  <c:v>101.30852505442023</c:v>
                </c:pt>
                <c:pt idx="85">
                  <c:v>98.846917777358541</c:v>
                </c:pt>
                <c:pt idx="86">
                  <c:v>97.849447442544118</c:v>
                </c:pt>
                <c:pt idx="87">
                  <c:v>97.440095355388081</c:v>
                </c:pt>
                <c:pt idx="88">
                  <c:v>97.22494410435246</c:v>
                </c:pt>
                <c:pt idx="89">
                  <c:v>97.06377835268313</c:v>
                </c:pt>
                <c:pt idx="90">
                  <c:v>96.91635168323586</c:v>
                </c:pt>
                <c:pt idx="91">
                  <c:v>96.773303938794328</c:v>
                </c:pt>
                <c:pt idx="92">
                  <c:v>96.633090736735696</c:v>
                </c:pt>
                <c:pt idx="93">
                  <c:v>96.496192628410341</c:v>
                </c:pt>
                <c:pt idx="94">
                  <c:v>96.364408358147642</c:v>
                </c:pt>
                <c:pt idx="95">
                  <c:v>96.241687392260914</c:v>
                </c:pt>
                <c:pt idx="96">
                  <c:v>96.135913879420016</c:v>
                </c:pt>
                <c:pt idx="97">
                  <c:v>96.061793400415496</c:v>
                </c:pt>
                <c:pt idx="98">
                  <c:v>96.04502805538641</c:v>
                </c:pt>
                <c:pt idx="99">
                  <c:v>96.127645951215968</c:v>
                </c:pt>
                <c:pt idx="100">
                  <c:v>96.373684051661385</c:v>
                </c:pt>
                <c:pt idx="101">
                  <c:v>96.873437936669035</c:v>
                </c:pt>
                <c:pt idx="102">
                  <c:v>97.743413336196923</c:v>
                </c:pt>
                <c:pt idx="103">
                  <c:v>99.118427059773367</c:v>
                </c:pt>
                <c:pt idx="104">
                  <c:v>101.13260653537178</c:v>
                </c:pt>
                <c:pt idx="105">
                  <c:v>103.8874153464091</c:v>
                </c:pt>
                <c:pt idx="106">
                  <c:v>107.40557117346751</c:v>
                </c:pt>
                <c:pt idx="107">
                  <c:v>111.56609630104066</c:v>
                </c:pt>
                <c:pt idx="108">
                  <c:v>116.01033469805485</c:v>
                </c:pt>
                <c:pt idx="109">
                  <c:v>120.03107607118031</c:v>
                </c:pt>
                <c:pt idx="110">
                  <c:v>122.55235399271824</c:v>
                </c:pt>
                <c:pt idx="111">
                  <c:v>122.41592845666266</c:v>
                </c:pt>
                <c:pt idx="112">
                  <c:v>119.05108169737365</c:v>
                </c:pt>
                <c:pt idx="113">
                  <c:v>113.10392310409804</c:v>
                </c:pt>
                <c:pt idx="114">
                  <c:v>106.31109605837997</c:v>
                </c:pt>
                <c:pt idx="115">
                  <c:v>100.5110062192106</c:v>
                </c:pt>
                <c:pt idx="116">
                  <c:v>96.642618440000376</c:v>
                </c:pt>
                <c:pt idx="117">
                  <c:v>94.573905691736414</c:v>
                </c:pt>
                <c:pt idx="118">
                  <c:v>93.649156542933142</c:v>
                </c:pt>
                <c:pt idx="119">
                  <c:v>93.262679994138821</c:v>
                </c:pt>
                <c:pt idx="120">
                  <c:v>93.069674610201091</c:v>
                </c:pt>
                <c:pt idx="121">
                  <c:v>92.930464751530025</c:v>
                </c:pt>
                <c:pt idx="122">
                  <c:v>92.802720478186387</c:v>
                </c:pt>
                <c:pt idx="123">
                  <c:v>92.676694807955244</c:v>
                </c:pt>
                <c:pt idx="124">
                  <c:v>92.551128489488647</c:v>
                </c:pt>
                <c:pt idx="125">
                  <c:v>92.427976718069118</c:v>
                </c:pt>
                <c:pt idx="126">
                  <c:v>92.315038134464316</c:v>
                </c:pt>
                <c:pt idx="127">
                  <c:v>92.235971019610957</c:v>
                </c:pt>
                <c:pt idx="128">
                  <c:v>92.251625731158882</c:v>
                </c:pt>
                <c:pt idx="129">
                  <c:v>92.493337305508817</c:v>
                </c:pt>
                <c:pt idx="130">
                  <c:v>93.192715513975173</c:v>
                </c:pt>
                <c:pt idx="131">
                  <c:v>94.664960528906533</c:v>
                </c:pt>
                <c:pt idx="132">
                  <c:v>97.188977150109267</c:v>
                </c:pt>
                <c:pt idx="133">
                  <c:v>100.77395252444772</c:v>
                </c:pt>
                <c:pt idx="134">
                  <c:v>104.92318048244908</c:v>
                </c:pt>
                <c:pt idx="135">
                  <c:v>108.61368565213014</c:v>
                </c:pt>
                <c:pt idx="136">
                  <c:v>110.64577784768946</c:v>
                </c:pt>
                <c:pt idx="137">
                  <c:v>110.23896782313295</c:v>
                </c:pt>
                <c:pt idx="138">
                  <c:v>107.48103567945759</c:v>
                </c:pt>
                <c:pt idx="139">
                  <c:v>103.28319956752286</c:v>
                </c:pt>
                <c:pt idx="140">
                  <c:v>98.871711735784217</c:v>
                </c:pt>
                <c:pt idx="141">
                  <c:v>95.198746255783945</c:v>
                </c:pt>
                <c:pt idx="142">
                  <c:v>92.650333800051783</c:v>
                </c:pt>
                <c:pt idx="143">
                  <c:v>91.127777021917595</c:v>
                </c:pt>
                <c:pt idx="144">
                  <c:v>90.311881268239162</c:v>
                </c:pt>
                <c:pt idx="145">
                  <c:v>89.888767558118616</c:v>
                </c:pt>
                <c:pt idx="146">
                  <c:v>89.646959215252423</c:v>
                </c:pt>
                <c:pt idx="147">
                  <c:v>89.475720192913869</c:v>
                </c:pt>
                <c:pt idx="148">
                  <c:v>89.327865315311612</c:v>
                </c:pt>
                <c:pt idx="149">
                  <c:v>89.186673500818998</c:v>
                </c:pt>
                <c:pt idx="150">
                  <c:v>89.047168997086573</c:v>
                </c:pt>
                <c:pt idx="151">
                  <c:v>88.908115775390456</c:v>
                </c:pt>
                <c:pt idx="152">
                  <c:v>88.769274099159546</c:v>
                </c:pt>
                <c:pt idx="153">
                  <c:v>88.630626031182842</c:v>
                </c:pt>
                <c:pt idx="154">
                  <c:v>88.492192503881682</c:v>
                </c:pt>
                <c:pt idx="155">
                  <c:v>88.35399690495035</c:v>
                </c:pt>
                <c:pt idx="156">
                  <c:v>88.216059069157836</c:v>
                </c:pt>
                <c:pt idx="157">
                  <c:v>88.078394640192073</c:v>
                </c:pt>
                <c:pt idx="158">
                  <c:v>87.941015269467755</c:v>
                </c:pt>
                <c:pt idx="159">
                  <c:v>87.803928947215184</c:v>
                </c:pt>
                <c:pt idx="160">
                  <c:v>87.667140362538859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100.94580778674616</c:v>
                </c:pt>
                <c:pt idx="9">
                  <c:v>101.2416477207947</c:v>
                </c:pt>
                <c:pt idx="10">
                  <c:v>101.53597864544966</c:v>
                </c:pt>
                <c:pt idx="11">
                  <c:v>101.82851570793149</c:v>
                </c:pt>
                <c:pt idx="12">
                  <c:v>102.11893875738579</c:v>
                </c:pt>
                <c:pt idx="13">
                  <c:v>102.40688944565002</c:v>
                </c:pt>
                <c:pt idx="14">
                  <c:v>102.69196834159817</c:v>
                </c:pt>
                <c:pt idx="15">
                  <c:v>102.97373212571874</c:v>
                </c:pt>
                <c:pt idx="16">
                  <c:v>103.25169094674503</c:v>
                </c:pt>
                <c:pt idx="17">
                  <c:v>103.52530603863163</c:v>
                </c:pt>
                <c:pt idx="18">
                  <c:v>103.79398771356566</c:v>
                </c:pt>
                <c:pt idx="19">
                  <c:v>104.05709386442157</c:v>
                </c:pt>
                <c:pt idx="20">
                  <c:v>104.31392912727492</c:v>
                </c:pt>
                <c:pt idx="21">
                  <c:v>104.56374487017393</c:v>
                </c:pt>
                <c:pt idx="22">
                  <c:v>104.80574018692678</c:v>
                </c:pt>
                <c:pt idx="23">
                  <c:v>105.03906408250246</c:v>
                </c:pt>
                <c:pt idx="24">
                  <c:v>105.26281903782017</c:v>
                </c:pt>
                <c:pt idx="25">
                  <c:v>105.47606613408239</c:v>
                </c:pt>
                <c:pt idx="26">
                  <c:v>105.6778318982016</c:v>
                </c:pt>
                <c:pt idx="27">
                  <c:v>105.86711699921862</c:v>
                </c:pt>
                <c:pt idx="28">
                  <c:v>106.04290687920789</c:v>
                </c:pt>
                <c:pt idx="29">
                  <c:v>106.20418433997925</c:v>
                </c:pt>
                <c:pt idx="30">
                  <c:v>106.34994402886051</c:v>
                </c:pt>
                <c:pt idx="31">
                  <c:v>106.47920867425512</c:v>
                </c:pt>
                <c:pt idx="32">
                  <c:v>106.59104681738526</c:v>
                </c:pt>
                <c:pt idx="33">
                  <c:v>106.68459167532595</c:v>
                </c:pt>
                <c:pt idx="34">
                  <c:v>106.75906065858914</c:v>
                </c:pt>
                <c:pt idx="35">
                  <c:v>106.81377496222593</c:v>
                </c:pt>
                <c:pt idx="36">
                  <c:v>106.84817856191457</c:v>
                </c:pt>
                <c:pt idx="37">
                  <c:v>106.86185588542659</c:v>
                </c:pt>
                <c:pt idx="38">
                  <c:v>106.85454740426671</c:v>
                </c:pt>
                <c:pt idx="39">
                  <c:v>106.8261624074941</c:v>
                </c:pt>
                <c:pt idx="40">
                  <c:v>106.77678828423657</c:v>
                </c:pt>
                <c:pt idx="41">
                  <c:v>106.7066957538524</c:v>
                </c:pt>
                <c:pt idx="42">
                  <c:v>106.61633963927673</c:v>
                </c:pt>
                <c:pt idx="43">
                  <c:v>106.50635497145029</c:v>
                </c:pt>
                <c:pt idx="44">
                  <c:v>106.377548428418</c:v>
                </c:pt>
                <c:pt idx="45">
                  <c:v>106.23088533626111</c:v>
                </c:pt>
                <c:pt idx="46">
                  <c:v>106.067472673591</c:v>
                </c:pt>
                <c:pt idx="47">
                  <c:v>105.8885387103806</c:v>
                </c:pt>
                <c:pt idx="48">
                  <c:v>105.69541006116074</c:v>
                </c:pt>
                <c:pt idx="49">
                  <c:v>105.48948703157475</c:v>
                </c:pt>
                <c:pt idx="50">
                  <c:v>105.27221818034059</c:v>
                </c:pt>
                <c:pt idx="51">
                  <c:v>105.04507500544493</c:v>
                </c:pt>
                <c:pt idx="52">
                  <c:v>104.80952759851937</c:v>
                </c:pt>
                <c:pt idx="53">
                  <c:v>104.56702200357638</c:v>
                </c:pt>
                <c:pt idx="54">
                  <c:v>104.31895987720223</c:v>
                </c:pt>
                <c:pt idx="55">
                  <c:v>104.06668088985661</c:v>
                </c:pt>
                <c:pt idx="56">
                  <c:v>103.81144814495802</c:v>
                </c:pt>
                <c:pt idx="57">
                  <c:v>103.55443673545108</c:v>
                </c:pt>
                <c:pt idx="58">
                  <c:v>103.29672541585171</c:v>
                </c:pt>
                <c:pt idx="59">
                  <c:v>103.03929124794305</c:v>
                </c:pt>
                <c:pt idx="60">
                  <c:v>102.78300698413445</c:v>
                </c:pt>
                <c:pt idx="61">
                  <c:v>102.52864088518459</c:v>
                </c:pt>
                <c:pt idx="62">
                  <c:v>102.27685862755257</c:v>
                </c:pt>
                <c:pt idx="63">
                  <c:v>102.02822693747832</c:v>
                </c:pt>
                <c:pt idx="64">
                  <c:v>101.78321859036978</c:v>
                </c:pt>
                <c:pt idx="65">
                  <c:v>101.54221843105125</c:v>
                </c:pt>
                <c:pt idx="66">
                  <c:v>101.30553009869323</c:v>
                </c:pt>
                <c:pt idx="67">
                  <c:v>101.07338317587273</c:v>
                </c:pt>
                <c:pt idx="68">
                  <c:v>100.84594052076427</c:v>
                </c:pt>
                <c:pt idx="69">
                  <c:v>100.62330558210216</c:v>
                </c:pt>
                <c:pt idx="70">
                  <c:v>100.40552953610651</c:v>
                </c:pt>
                <c:pt idx="71">
                  <c:v>100.19261812145288</c:v>
                </c:pt>
                <c:pt idx="72">
                  <c:v>99.984538081579828</c:v>
                </c:pt>
                <c:pt idx="73">
                  <c:v>99.781223152606998</c:v>
                </c:pt>
                <c:pt idx="74">
                  <c:v>99.582579559693755</c:v>
                </c:pt>
                <c:pt idx="75">
                  <c:v>99.388491004884585</c:v>
                </c:pt>
                <c:pt idx="76">
                  <c:v>99.198823145635899</c:v>
                </c:pt>
                <c:pt idx="77">
                  <c:v>99.013427575689036</c:v>
                </c:pt>
                <c:pt idx="78">
                  <c:v>98.832145329201268</c:v>
                </c:pt>
                <c:pt idx="79">
                  <c:v>98.654809935544677</c:v>
                </c:pt>
                <c:pt idx="80">
                  <c:v>98.481250056391914</c:v>
                </c:pt>
                <c:pt idx="81">
                  <c:v>98.311291739067116</c:v>
                </c:pt>
                <c:pt idx="82">
                  <c:v>98.144760321030915</c:v>
                </c:pt>
                <c:pt idx="83">
                  <c:v>97.981482020140561</c:v>
                </c:pt>
                <c:pt idx="84">
                  <c:v>97.821285244262583</c:v>
                </c:pt>
                <c:pt idx="85">
                  <c:v>97.664001652163307</c:v>
                </c:pt>
                <c:pt idx="86">
                  <c:v>97.509466995558526</c:v>
                </c:pt>
                <c:pt idx="87">
                  <c:v>97.357521769923949</c:v>
                </c:pt>
                <c:pt idx="88">
                  <c:v>97.208011699277804</c:v>
                </c:pt>
                <c:pt idx="89">
                  <c:v>97.060788077738906</c:v>
                </c:pt>
                <c:pt idx="90">
                  <c:v>96.915707988307517</c:v>
                </c:pt>
                <c:pt idx="91">
                  <c:v>96.772634417060232</c:v>
                </c:pt>
                <c:pt idx="92">
                  <c:v>96.631436278831359</c:v>
                </c:pt>
                <c:pt idx="93">
                  <c:v>96.491988368488762</c:v>
                </c:pt>
                <c:pt idx="94">
                  <c:v>96.35417125011729</c:v>
                </c:pt>
                <c:pt idx="95">
                  <c:v>96.217871094801893</c:v>
                </c:pt>
                <c:pt idx="96">
                  <c:v>96.08297947625465</c:v>
                </c:pt>
                <c:pt idx="97">
                  <c:v>95.949393132253448</c:v>
                </c:pt>
                <c:pt idx="98">
                  <c:v>95.817013698749008</c:v>
                </c:pt>
                <c:pt idx="99">
                  <c:v>95.685747422545532</c:v>
                </c:pt>
                <c:pt idx="100">
                  <c:v>95.555504857660907</c:v>
                </c:pt>
                <c:pt idx="101">
                  <c:v>95.426200549820024</c:v>
                </c:pt>
                <c:pt idx="102">
                  <c:v>95.297752713021836</c:v>
                </c:pt>
                <c:pt idx="103">
                  <c:v>95.170082901742234</c:v>
                </c:pt>
                <c:pt idx="104">
                  <c:v>95.043115682085286</c:v>
                </c:pt>
                <c:pt idx="105">
                  <c:v>94.916778305070309</c:v>
                </c:pt>
                <c:pt idx="106">
                  <c:v>94.791000385234796</c:v>
                </c:pt>
                <c:pt idx="107">
                  <c:v>94.665713587840258</c:v>
                </c:pt>
                <c:pt idx="108">
                  <c:v>94.540851328178121</c:v>
                </c:pt>
                <c:pt idx="109">
                  <c:v>94.416348486779768</c:v>
                </c:pt>
                <c:pt idx="110">
                  <c:v>94.292141144721541</c:v>
                </c:pt>
                <c:pt idx="111">
                  <c:v>94.168166343664964</c:v>
                </c:pt>
                <c:pt idx="112">
                  <c:v>94.044361875759392</c:v>
                </c:pt>
                <c:pt idx="113">
                  <c:v>93.920666109024111</c:v>
                </c:pt>
                <c:pt idx="114">
                  <c:v>93.797017854280128</c:v>
                </c:pt>
                <c:pt idx="115">
                  <c:v>93.673356280064411</c:v>
                </c:pt>
                <c:pt idx="116">
                  <c:v>93.549620882170416</c:v>
                </c:pt>
                <c:pt idx="117">
                  <c:v>93.425751514447128</c:v>
                </c:pt>
                <c:pt idx="118">
                  <c:v>93.301688487175028</c:v>
                </c:pt>
                <c:pt idx="119">
                  <c:v>93.177372738641225</c:v>
                </c:pt>
                <c:pt idx="120">
                  <c:v>93.052746084374888</c:v>
                </c:pt>
                <c:pt idx="121">
                  <c:v>92.927751546810924</c:v>
                </c:pt>
                <c:pt idx="122">
                  <c:v>92.802333765874309</c:v>
                </c:pt>
                <c:pt idx="123">
                  <c:v>92.676439488100954</c:v>
                </c:pt>
                <c:pt idx="124">
                  <c:v>92.550018128464245</c:v>
                </c:pt>
                <c:pt idx="125">
                  <c:v>92.423022395138958</c:v>
                </c:pt>
                <c:pt idx="126">
                  <c:v>92.295408963161236</c:v>
                </c:pt>
                <c:pt idx="127">
                  <c:v>92.167139178551963</c:v>
                </c:pt>
                <c:pt idx="128">
                  <c:v>92.038179770253137</c:v>
                </c:pt>
                <c:pt idx="129">
                  <c:v>91.908503543526962</c:v>
                </c:pt>
                <c:pt idx="130">
                  <c:v>91.778090025663758</c:v>
                </c:pt>
                <c:pt idx="131">
                  <c:v>91.646926033317129</c:v>
                </c:pt>
                <c:pt idx="132">
                  <c:v>91.51500613086796</c:v>
                </c:pt>
                <c:pt idx="133">
                  <c:v>91.382332951160379</c:v>
                </c:pt>
                <c:pt idx="134">
                  <c:v>91.248917353867256</c:v>
                </c:pt>
                <c:pt idx="135">
                  <c:v>91.114778402574956</c:v>
                </c:pt>
                <c:pt idx="136">
                  <c:v>90.979943149184066</c:v>
                </c:pt>
                <c:pt idx="137">
                  <c:v>90.844446222976629</c:v>
                </c:pt>
                <c:pt idx="138">
                  <c:v>90.708329231116579</c:v>
                </c:pt>
                <c:pt idx="139">
                  <c:v>90.571639986741474</c:v>
                </c:pt>
                <c:pt idx="140">
                  <c:v>90.434431589445978</c:v>
                </c:pt>
                <c:pt idx="141">
                  <c:v>90.296761390176641</c:v>
                </c:pt>
                <c:pt idx="142">
                  <c:v>90.158689877798963</c:v>
                </c:pt>
                <c:pt idx="143">
                  <c:v>90.020279527491851</c:v>
                </c:pt>
                <c:pt idx="144">
                  <c:v>89.881593651522522</c:v>
                </c:pt>
                <c:pt idx="145">
                  <c:v>89.742695290940873</c:v>
                </c:pt>
                <c:pt idx="146">
                  <c:v>89.603646182596975</c:v>
                </c:pt>
                <c:pt idx="147">
                  <c:v>89.464505830083723</c:v>
                </c:pt>
                <c:pt idx="148">
                  <c:v>89.325330700299119</c:v>
                </c:pt>
                <c:pt idx="149">
                  <c:v>89.18617355989818</c:v>
                </c:pt>
                <c:pt idx="150">
                  <c:v>89.047082958533039</c:v>
                </c:pt>
                <c:pt idx="151">
                  <c:v>88.908102858939372</c:v>
                </c:pt>
                <c:pt idx="152">
                  <c:v>88.769272407996411</c:v>
                </c:pt>
                <c:pt idx="153">
                  <c:v>88.630625838099775</c:v>
                </c:pt>
                <c:pt idx="154">
                  <c:v>88.492192484661814</c:v>
                </c:pt>
                <c:pt idx="155">
                  <c:v>88.353996903282564</c:v>
                </c:pt>
                <c:pt idx="156">
                  <c:v>88.216059069031701</c:v>
                </c:pt>
                <c:pt idx="157">
                  <c:v>88.07839464018376</c:v>
                </c:pt>
                <c:pt idx="158">
                  <c:v>87.941015269467272</c:v>
                </c:pt>
                <c:pt idx="159">
                  <c:v>87.803928947215155</c:v>
                </c:pt>
                <c:pt idx="160">
                  <c:v>87.667140362538859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1.5338389482016702E-2</c:v>
                </c:pt>
                <c:pt idx="2">
                  <c:v>2.8005603078659281E-2</c:v>
                </c:pt>
                <c:pt idx="3">
                  <c:v>3.4042672165359979E-2</c:v>
                </c:pt>
                <c:pt idx="4">
                  <c:v>4.2464774347157543E-2</c:v>
                </c:pt>
                <c:pt idx="5">
                  <c:v>5.1911106755300009E-2</c:v>
                </c:pt>
                <c:pt idx="6">
                  <c:v>5.7135221904315976E-2</c:v>
                </c:pt>
                <c:pt idx="7">
                  <c:v>6.3519841854607739E-2</c:v>
                </c:pt>
                <c:pt idx="8">
                  <c:v>6.5076843245476135E-2</c:v>
                </c:pt>
                <c:pt idx="9">
                  <c:v>7.8120765976122483E-2</c:v>
                </c:pt>
                <c:pt idx="10">
                  <c:v>8.4202369051405573E-2</c:v>
                </c:pt>
                <c:pt idx="11">
                  <c:v>8.6757372898540422E-2</c:v>
                </c:pt>
                <c:pt idx="12">
                  <c:v>8.9253582014841057E-2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6.9270038823977175E-3</c:v>
                </c:pt>
                <c:pt idx="1">
                  <c:v>1.7245549113904721E-2</c:v>
                </c:pt>
                <c:pt idx="2">
                  <c:v>2.7346513638538742E-2</c:v>
                </c:pt>
                <c:pt idx="3">
                  <c:v>3.5052063200492083E-2</c:v>
                </c:pt>
                <c:pt idx="4">
                  <c:v>4.0198502810328919E-2</c:v>
                </c:pt>
                <c:pt idx="5">
                  <c:v>4.9648980962444876E-2</c:v>
                </c:pt>
                <c:pt idx="6">
                  <c:v>6.0646789910879233E-2</c:v>
                </c:pt>
                <c:pt idx="7">
                  <c:v>6.7547839949199676E-2</c:v>
                </c:pt>
                <c:pt idx="8">
                  <c:v>6.7459032224108859E-2</c:v>
                </c:pt>
                <c:pt idx="9">
                  <c:v>7.515713912286566E-2</c:v>
                </c:pt>
                <c:pt idx="10">
                  <c:v>8.26860706684103E-2</c:v>
                </c:pt>
                <c:pt idx="11">
                  <c:v>8.4414781778545625E-2</c:v>
                </c:pt>
                <c:pt idx="12">
                  <c:v>8.9146984039919872E-2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103.03400000000001</c:v>
                </c:pt>
                <c:pt idx="1">
                  <c:v>102.39</c:v>
                </c:pt>
                <c:pt idx="2">
                  <c:v>103.119</c:v>
                </c:pt>
                <c:pt idx="3">
                  <c:v>104</c:v>
                </c:pt>
                <c:pt idx="4">
                  <c:v>104.017</c:v>
                </c:pt>
                <c:pt idx="5">
                  <c:v>103.136</c:v>
                </c:pt>
                <c:pt idx="6">
                  <c:v>102.47499999999999</c:v>
                </c:pt>
                <c:pt idx="7">
                  <c:v>102.898</c:v>
                </c:pt>
                <c:pt idx="8">
                  <c:v>103.068</c:v>
                </c:pt>
                <c:pt idx="9">
                  <c:v>102.373</c:v>
                </c:pt>
                <c:pt idx="10">
                  <c:v>101.542</c:v>
                </c:pt>
                <c:pt idx="11">
                  <c:v>100.61</c:v>
                </c:pt>
                <c:pt idx="12">
                  <c:v>102.068</c:v>
                </c:pt>
                <c:pt idx="13">
                  <c:v>101.712</c:v>
                </c:pt>
                <c:pt idx="14">
                  <c:v>101.831</c:v>
                </c:pt>
                <c:pt idx="15">
                  <c:v>102.39</c:v>
                </c:pt>
                <c:pt idx="16">
                  <c:v>101.712</c:v>
                </c:pt>
                <c:pt idx="17">
                  <c:v>102.47499999999999</c:v>
                </c:pt>
                <c:pt idx="18">
                  <c:v>101.508</c:v>
                </c:pt>
                <c:pt idx="19">
                  <c:v>100.542</c:v>
                </c:pt>
                <c:pt idx="20">
                  <c:v>103.712</c:v>
                </c:pt>
                <c:pt idx="21">
                  <c:v>101.881</c:v>
                </c:pt>
                <c:pt idx="22">
                  <c:v>103.559</c:v>
                </c:pt>
                <c:pt idx="23">
                  <c:v>102.322</c:v>
                </c:pt>
                <c:pt idx="24">
                  <c:v>101.559</c:v>
                </c:pt>
                <c:pt idx="25">
                  <c:v>104.322</c:v>
                </c:pt>
                <c:pt idx="26">
                  <c:v>103.712</c:v>
                </c:pt>
                <c:pt idx="27">
                  <c:v>101.52500000000001</c:v>
                </c:pt>
                <c:pt idx="28">
                  <c:v>103.898</c:v>
                </c:pt>
                <c:pt idx="29">
                  <c:v>105.35599999999999</c:v>
                </c:pt>
                <c:pt idx="30">
                  <c:v>105.96599999999999</c:v>
                </c:pt>
                <c:pt idx="31">
                  <c:v>105.47499999999999</c:v>
                </c:pt>
                <c:pt idx="32">
                  <c:v>105.051</c:v>
                </c:pt>
                <c:pt idx="33">
                  <c:v>106.068</c:v>
                </c:pt>
                <c:pt idx="34">
                  <c:v>106.322</c:v>
                </c:pt>
                <c:pt idx="35">
                  <c:v>105.492</c:v>
                </c:pt>
                <c:pt idx="36">
                  <c:v>108.271</c:v>
                </c:pt>
                <c:pt idx="37">
                  <c:v>106.068</c:v>
                </c:pt>
                <c:pt idx="38">
                  <c:v>106.407</c:v>
                </c:pt>
                <c:pt idx="39">
                  <c:v>107</c:v>
                </c:pt>
                <c:pt idx="40">
                  <c:v>106.64400000000001</c:v>
                </c:pt>
                <c:pt idx="41">
                  <c:v>107.407</c:v>
                </c:pt>
                <c:pt idx="42">
                  <c:v>109.69499999999999</c:v>
                </c:pt>
                <c:pt idx="43">
                  <c:v>111.712</c:v>
                </c:pt>
                <c:pt idx="44">
                  <c:v>112.81399999999999</c:v>
                </c:pt>
                <c:pt idx="45">
                  <c:v>114.18600000000001</c:v>
                </c:pt>
                <c:pt idx="46">
                  <c:v>119.898</c:v>
                </c:pt>
                <c:pt idx="47">
                  <c:v>125.64400000000001</c:v>
                </c:pt>
                <c:pt idx="48">
                  <c:v>136.72900000000001</c:v>
                </c:pt>
                <c:pt idx="49">
                  <c:v>151.03399999999999</c:v>
                </c:pt>
                <c:pt idx="50">
                  <c:v>171.339</c:v>
                </c:pt>
                <c:pt idx="51">
                  <c:v>191.797</c:v>
                </c:pt>
                <c:pt idx="52">
                  <c:v>205.74600000000001</c:v>
                </c:pt>
                <c:pt idx="53">
                  <c:v>218.64400000000001</c:v>
                </c:pt>
                <c:pt idx="54">
                  <c:v>225.94900000000001</c:v>
                </c:pt>
                <c:pt idx="55">
                  <c:v>228.017</c:v>
                </c:pt>
                <c:pt idx="56">
                  <c:v>226.94900000000001</c:v>
                </c:pt>
                <c:pt idx="57">
                  <c:v>219.18600000000001</c:v>
                </c:pt>
                <c:pt idx="58">
                  <c:v>204.83099999999999</c:v>
                </c:pt>
                <c:pt idx="59">
                  <c:v>178.76300000000001</c:v>
                </c:pt>
                <c:pt idx="60">
                  <c:v>148.18600000000001</c:v>
                </c:pt>
                <c:pt idx="61">
                  <c:v>120.864</c:v>
                </c:pt>
                <c:pt idx="62">
                  <c:v>109.254</c:v>
                </c:pt>
                <c:pt idx="63">
                  <c:v>103.508</c:v>
                </c:pt>
                <c:pt idx="64">
                  <c:v>103.254</c:v>
                </c:pt>
                <c:pt idx="65">
                  <c:v>105.593</c:v>
                </c:pt>
                <c:pt idx="66">
                  <c:v>108.322</c:v>
                </c:pt>
                <c:pt idx="67">
                  <c:v>109.051</c:v>
                </c:pt>
                <c:pt idx="68">
                  <c:v>115.57599999999999</c:v>
                </c:pt>
                <c:pt idx="69">
                  <c:v>125.23699999999999</c:v>
                </c:pt>
                <c:pt idx="70">
                  <c:v>139.83099999999999</c:v>
                </c:pt>
                <c:pt idx="71">
                  <c:v>152.52500000000001</c:v>
                </c:pt>
                <c:pt idx="72">
                  <c:v>166.27099999999999</c:v>
                </c:pt>
                <c:pt idx="73">
                  <c:v>177.81399999999999</c:v>
                </c:pt>
                <c:pt idx="74">
                  <c:v>186.03399999999999</c:v>
                </c:pt>
                <c:pt idx="75">
                  <c:v>191.69499999999999</c:v>
                </c:pt>
                <c:pt idx="76">
                  <c:v>192.39</c:v>
                </c:pt>
                <c:pt idx="77">
                  <c:v>188.06800000000001</c:v>
                </c:pt>
                <c:pt idx="78">
                  <c:v>180.93199999999999</c:v>
                </c:pt>
                <c:pt idx="79">
                  <c:v>159.05099999999999</c:v>
                </c:pt>
                <c:pt idx="80">
                  <c:v>136.27099999999999</c:v>
                </c:pt>
                <c:pt idx="81">
                  <c:v>114.22</c:v>
                </c:pt>
                <c:pt idx="82">
                  <c:v>103.441</c:v>
                </c:pt>
                <c:pt idx="83">
                  <c:v>101.542</c:v>
                </c:pt>
                <c:pt idx="84">
                  <c:v>101.678</c:v>
                </c:pt>
                <c:pt idx="85">
                  <c:v>99.39</c:v>
                </c:pt>
                <c:pt idx="86">
                  <c:v>98.661000000000001</c:v>
                </c:pt>
                <c:pt idx="87">
                  <c:v>98.948999999999998</c:v>
                </c:pt>
                <c:pt idx="88">
                  <c:v>100.203</c:v>
                </c:pt>
                <c:pt idx="89">
                  <c:v>99.338999999999999</c:v>
                </c:pt>
                <c:pt idx="90">
                  <c:v>99.525000000000006</c:v>
                </c:pt>
                <c:pt idx="91">
                  <c:v>99</c:v>
                </c:pt>
                <c:pt idx="92">
                  <c:v>100.068</c:v>
                </c:pt>
                <c:pt idx="93">
                  <c:v>100.22</c:v>
                </c:pt>
                <c:pt idx="94">
                  <c:v>99.373000000000005</c:v>
                </c:pt>
                <c:pt idx="95">
                  <c:v>99.61</c:v>
                </c:pt>
                <c:pt idx="96">
                  <c:v>99.831000000000003</c:v>
                </c:pt>
                <c:pt idx="97">
                  <c:v>100.22</c:v>
                </c:pt>
                <c:pt idx="98">
                  <c:v>99.474999999999994</c:v>
                </c:pt>
                <c:pt idx="99">
                  <c:v>100.458</c:v>
                </c:pt>
                <c:pt idx="100">
                  <c:v>100.339</c:v>
                </c:pt>
                <c:pt idx="101">
                  <c:v>103.03400000000001</c:v>
                </c:pt>
                <c:pt idx="102">
                  <c:v>103.271</c:v>
                </c:pt>
                <c:pt idx="103">
                  <c:v>107.136</c:v>
                </c:pt>
                <c:pt idx="104">
                  <c:v>112.559</c:v>
                </c:pt>
                <c:pt idx="105">
                  <c:v>117.15300000000001</c:v>
                </c:pt>
                <c:pt idx="106">
                  <c:v>125.322</c:v>
                </c:pt>
                <c:pt idx="107">
                  <c:v>134.542</c:v>
                </c:pt>
                <c:pt idx="108">
                  <c:v>143.22</c:v>
                </c:pt>
                <c:pt idx="109">
                  <c:v>148.06800000000001</c:v>
                </c:pt>
                <c:pt idx="110">
                  <c:v>150.35599999999999</c:v>
                </c:pt>
                <c:pt idx="111">
                  <c:v>147.27099999999999</c:v>
                </c:pt>
                <c:pt idx="112">
                  <c:v>144.30500000000001</c:v>
                </c:pt>
                <c:pt idx="113">
                  <c:v>135.64400000000001</c:v>
                </c:pt>
                <c:pt idx="114">
                  <c:v>124.91500000000001</c:v>
                </c:pt>
                <c:pt idx="115">
                  <c:v>115</c:v>
                </c:pt>
                <c:pt idx="116">
                  <c:v>105.271</c:v>
                </c:pt>
                <c:pt idx="117">
                  <c:v>100.051</c:v>
                </c:pt>
                <c:pt idx="118">
                  <c:v>97.135999999999996</c:v>
                </c:pt>
                <c:pt idx="119">
                  <c:v>94.424000000000007</c:v>
                </c:pt>
                <c:pt idx="120">
                  <c:v>94.542000000000002</c:v>
                </c:pt>
                <c:pt idx="121">
                  <c:v>97.067999999999998</c:v>
                </c:pt>
                <c:pt idx="122">
                  <c:v>94.22</c:v>
                </c:pt>
                <c:pt idx="123">
                  <c:v>92.593000000000004</c:v>
                </c:pt>
                <c:pt idx="124">
                  <c:v>93.271000000000001</c:v>
                </c:pt>
                <c:pt idx="125">
                  <c:v>93.203000000000003</c:v>
                </c:pt>
                <c:pt idx="126">
                  <c:v>93.593000000000004</c:v>
                </c:pt>
                <c:pt idx="127">
                  <c:v>93.492000000000004</c:v>
                </c:pt>
                <c:pt idx="128">
                  <c:v>93.745999999999995</c:v>
                </c:pt>
                <c:pt idx="129">
                  <c:v>96.626999999999995</c:v>
                </c:pt>
                <c:pt idx="130">
                  <c:v>95.745999999999995</c:v>
                </c:pt>
                <c:pt idx="131">
                  <c:v>101.64400000000001</c:v>
                </c:pt>
                <c:pt idx="132">
                  <c:v>105.84699999999999</c:v>
                </c:pt>
                <c:pt idx="133">
                  <c:v>110.42400000000001</c:v>
                </c:pt>
                <c:pt idx="134">
                  <c:v>116.39</c:v>
                </c:pt>
                <c:pt idx="135">
                  <c:v>121.797</c:v>
                </c:pt>
                <c:pt idx="136">
                  <c:v>127.508</c:v>
                </c:pt>
                <c:pt idx="137">
                  <c:v>128.59299999999999</c:v>
                </c:pt>
                <c:pt idx="138">
                  <c:v>125.017</c:v>
                </c:pt>
                <c:pt idx="139">
                  <c:v>120.69499999999999</c:v>
                </c:pt>
                <c:pt idx="140">
                  <c:v>117.017</c:v>
                </c:pt>
                <c:pt idx="141">
                  <c:v>108.983</c:v>
                </c:pt>
                <c:pt idx="142">
                  <c:v>102.96599999999999</c:v>
                </c:pt>
                <c:pt idx="143">
                  <c:v>98.051000000000002</c:v>
                </c:pt>
                <c:pt idx="144">
                  <c:v>93.677999999999997</c:v>
                </c:pt>
                <c:pt idx="145">
                  <c:v>92.338999999999999</c:v>
                </c:pt>
                <c:pt idx="146">
                  <c:v>90.948999999999998</c:v>
                </c:pt>
                <c:pt idx="147">
                  <c:v>88.558999999999997</c:v>
                </c:pt>
                <c:pt idx="148">
                  <c:v>90.168999999999997</c:v>
                </c:pt>
                <c:pt idx="149">
                  <c:v>88.236999999999995</c:v>
                </c:pt>
                <c:pt idx="150">
                  <c:v>92.203000000000003</c:v>
                </c:pt>
                <c:pt idx="151">
                  <c:v>87.474999999999994</c:v>
                </c:pt>
                <c:pt idx="152">
                  <c:v>89.441000000000003</c:v>
                </c:pt>
                <c:pt idx="153">
                  <c:v>88.796999999999997</c:v>
                </c:pt>
                <c:pt idx="154">
                  <c:v>90.424000000000007</c:v>
                </c:pt>
                <c:pt idx="155">
                  <c:v>88.102000000000004</c:v>
                </c:pt>
                <c:pt idx="156">
                  <c:v>88.236999999999995</c:v>
                </c:pt>
                <c:pt idx="157">
                  <c:v>91.796999999999997</c:v>
                </c:pt>
                <c:pt idx="158">
                  <c:v>88.441000000000003</c:v>
                </c:pt>
                <c:pt idx="159">
                  <c:v>89.813999999999993</c:v>
                </c:pt>
                <c:pt idx="160">
                  <c:v>88.287999999999997</c:v>
                </c:pt>
                <c:pt idx="161">
                  <c:v>88.373000000000005</c:v>
                </c:pt>
                <c:pt idx="162">
                  <c:v>88.593000000000004</c:v>
                </c:pt>
                <c:pt idx="163">
                  <c:v>87.271000000000001</c:v>
                </c:pt>
                <c:pt idx="164">
                  <c:v>88.507999999999996</c:v>
                </c:pt>
                <c:pt idx="165">
                  <c:v>89.034000000000006</c:v>
                </c:pt>
                <c:pt idx="166">
                  <c:v>88.034000000000006</c:v>
                </c:pt>
                <c:pt idx="167">
                  <c:v>88.287999999999997</c:v>
                </c:pt>
                <c:pt idx="168">
                  <c:v>86.236999999999995</c:v>
                </c:pt>
                <c:pt idx="169">
                  <c:v>86.932000000000002</c:v>
                </c:pt>
                <c:pt idx="170">
                  <c:v>87.763000000000005</c:v>
                </c:pt>
                <c:pt idx="171">
                  <c:v>88.067999999999998</c:v>
                </c:pt>
                <c:pt idx="172">
                  <c:v>87.61</c:v>
                </c:pt>
                <c:pt idx="173">
                  <c:v>89.153000000000006</c:v>
                </c:pt>
                <c:pt idx="174">
                  <c:v>87.254000000000005</c:v>
                </c:pt>
                <c:pt idx="175">
                  <c:v>85.373000000000005</c:v>
                </c:pt>
                <c:pt idx="176">
                  <c:v>87.016999999999996</c:v>
                </c:pt>
                <c:pt idx="177">
                  <c:v>85.119</c:v>
                </c:pt>
                <c:pt idx="178">
                  <c:v>88.796999999999997</c:v>
                </c:pt>
                <c:pt idx="179">
                  <c:v>86.305000000000007</c:v>
                </c:pt>
                <c:pt idx="180">
                  <c:v>87.067999999999998</c:v>
                </c:pt>
                <c:pt idx="181">
                  <c:v>84.745999999999995</c:v>
                </c:pt>
                <c:pt idx="182">
                  <c:v>85.474999999999994</c:v>
                </c:pt>
                <c:pt idx="183">
                  <c:v>84.406999999999996</c:v>
                </c:pt>
                <c:pt idx="184">
                  <c:v>84.271000000000001</c:v>
                </c:pt>
                <c:pt idx="185">
                  <c:v>83.203000000000003</c:v>
                </c:pt>
                <c:pt idx="186">
                  <c:v>84.661000000000001</c:v>
                </c:pt>
                <c:pt idx="187">
                  <c:v>85.406999999999996</c:v>
                </c:pt>
                <c:pt idx="188">
                  <c:v>85.507999999999996</c:v>
                </c:pt>
                <c:pt idx="189">
                  <c:v>85.677999999999997</c:v>
                </c:pt>
                <c:pt idx="190">
                  <c:v>85.168999999999997</c:v>
                </c:pt>
                <c:pt idx="191">
                  <c:v>85.441000000000003</c:v>
                </c:pt>
                <c:pt idx="192">
                  <c:v>82.948999999999998</c:v>
                </c:pt>
                <c:pt idx="193">
                  <c:v>83.355999999999995</c:v>
                </c:pt>
                <c:pt idx="194">
                  <c:v>85</c:v>
                </c:pt>
                <c:pt idx="195">
                  <c:v>83.897999999999996</c:v>
                </c:pt>
                <c:pt idx="196">
                  <c:v>83.016999999999996</c:v>
                </c:pt>
                <c:pt idx="197">
                  <c:v>86.287999999999997</c:v>
                </c:pt>
                <c:pt idx="198">
                  <c:v>84.39</c:v>
                </c:pt>
                <c:pt idx="199">
                  <c:v>84.915000000000006</c:v>
                </c:pt>
                <c:pt idx="200">
                  <c:v>83.287999999999997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101.34089025551253</c:v>
                </c:pt>
                <c:pt idx="15">
                  <c:v>101.64229589435456</c:v>
                </c:pt>
                <c:pt idx="16">
                  <c:v>101.94355973735964</c:v>
                </c:pt>
                <c:pt idx="17">
                  <c:v>102.24440533036606</c:v>
                </c:pt>
                <c:pt idx="18">
                  <c:v>102.54451256537587</c:v>
                </c:pt>
                <c:pt idx="19">
                  <c:v>102.84351396854808</c:v>
                </c:pt>
                <c:pt idx="20">
                  <c:v>103.14099110825708</c:v>
                </c:pt>
                <c:pt idx="21">
                  <c:v>103.43647124290138</c:v>
                </c:pt>
                <c:pt idx="22">
                  <c:v>103.72942435581059</c:v>
                </c:pt>
                <c:pt idx="23">
                  <c:v>104.01926076268552</c:v>
                </c:pt>
                <c:pt idx="24">
                  <c:v>104.30532954034989</c:v>
                </c:pt>
                <c:pt idx="25">
                  <c:v>104.58691815061538</c:v>
                </c:pt>
                <c:pt idx="26">
                  <c:v>104.86325390343931</c:v>
                </c:pt>
                <c:pt idx="27">
                  <c:v>105.13350850021119</c:v>
                </c:pt>
                <c:pt idx="28">
                  <c:v>105.39680818941116</c:v>
                </c:pt>
                <c:pt idx="29">
                  <c:v>105.65225475806614</c:v>
                </c:pt>
                <c:pt idx="30">
                  <c:v>105.8989679336013</c:v>
                </c:pt>
                <c:pt idx="31">
                  <c:v>106.13616986562717</c:v>
                </c:pt>
                <c:pt idx="32">
                  <c:v>106.36335032910409</c:v>
                </c:pt>
                <c:pt idx="33">
                  <c:v>106.58058128337166</c:v>
                </c:pt>
                <c:pt idx="34">
                  <c:v>106.78909588601209</c:v>
                </c:pt>
                <c:pt idx="35">
                  <c:v>106.99231280758285</c:v>
                </c:pt>
                <c:pt idx="36">
                  <c:v>107.19756911950384</c:v>
                </c:pt>
                <c:pt idx="37">
                  <c:v>107.41891030259434</c:v>
                </c:pt>
                <c:pt idx="38">
                  <c:v>107.6813419897482</c:v>
                </c:pt>
                <c:pt idx="39">
                  <c:v>108.02691912845006</c:v>
                </c:pt>
                <c:pt idx="40">
                  <c:v>108.52285580256817</c:v>
                </c:pt>
                <c:pt idx="41">
                  <c:v>109.27139581456603</c:v>
                </c:pt>
                <c:pt idx="42">
                  <c:v>110.42042739469662</c:v>
                </c:pt>
                <c:pt idx="43">
                  <c:v>112.17276837937371</c:v>
                </c:pt>
                <c:pt idx="44">
                  <c:v>114.7908404316408</c:v>
                </c:pt>
                <c:pt idx="45">
                  <c:v>118.59242002452848</c:v>
                </c:pt>
                <c:pt idx="46">
                  <c:v>123.93278602987404</c:v>
                </c:pt>
                <c:pt idx="47">
                  <c:v>131.16937172254873</c:v>
                </c:pt>
                <c:pt idx="48">
                  <c:v>140.60705150557698</c:v>
                </c:pt>
                <c:pt idx="49">
                  <c:v>152.42421208804066</c:v>
                </c:pt>
                <c:pt idx="50">
                  <c:v>166.5781122080121</c:v>
                </c:pt>
                <c:pt idx="51">
                  <c:v>182.67823777189852</c:v>
                </c:pt>
                <c:pt idx="52">
                  <c:v>199.8046028107396</c:v>
                </c:pt>
                <c:pt idx="53">
                  <c:v>216.27258772080515</c:v>
                </c:pt>
                <c:pt idx="54">
                  <c:v>229.46949307858441</c:v>
                </c:pt>
                <c:pt idx="55">
                  <c:v>236.08951427264873</c:v>
                </c:pt>
                <c:pt idx="56">
                  <c:v>233.12131430128079</c:v>
                </c:pt>
                <c:pt idx="57">
                  <c:v>219.45548092369569</c:v>
                </c:pt>
                <c:pt idx="58">
                  <c:v>197.1394280692943</c:v>
                </c:pt>
                <c:pt idx="59">
                  <c:v>171.05277062126987</c:v>
                </c:pt>
                <c:pt idx="60">
                  <c:v>146.82669590087488</c:v>
                </c:pt>
                <c:pt idx="61">
                  <c:v>128.3788733509646</c:v>
                </c:pt>
                <c:pt idx="62">
                  <c:v>116.77738936706507</c:v>
                </c:pt>
                <c:pt idx="63">
                  <c:v>110.88540875889775</c:v>
                </c:pt>
                <c:pt idx="64">
                  <c:v>108.82923275319583</c:v>
                </c:pt>
                <c:pt idx="65">
                  <c:v>109.12371704813341</c:v>
                </c:pt>
                <c:pt idx="66">
                  <c:v>111.03700468768332</c:v>
                </c:pt>
                <c:pt idx="67">
                  <c:v>114.44622645383227</c:v>
                </c:pt>
                <c:pt idx="68">
                  <c:v>119.55696592946083</c:v>
                </c:pt>
                <c:pt idx="69">
                  <c:v>126.66988811324742</c:v>
                </c:pt>
                <c:pt idx="70">
                  <c:v>136.00820750426934</c:v>
                </c:pt>
                <c:pt idx="71">
                  <c:v>147.56156153509761</c:v>
                </c:pt>
                <c:pt idx="72">
                  <c:v>160.90099637465119</c:v>
                </c:pt>
                <c:pt idx="73">
                  <c:v>174.93998323661725</c:v>
                </c:pt>
                <c:pt idx="74">
                  <c:v>187.69935222839288</c:v>
                </c:pt>
                <c:pt idx="75">
                  <c:v>196.32503919484049</c:v>
                </c:pt>
                <c:pt idx="76">
                  <c:v>197.7574337334587</c:v>
                </c:pt>
                <c:pt idx="77">
                  <c:v>190.16556866142</c:v>
                </c:pt>
                <c:pt idx="78">
                  <c:v>174.41857032443917</c:v>
                </c:pt>
                <c:pt idx="79">
                  <c:v>154.27418774021444</c:v>
                </c:pt>
                <c:pt idx="80">
                  <c:v>134.70446341103812</c:v>
                </c:pt>
                <c:pt idx="81">
                  <c:v>119.46413841015556</c:v>
                </c:pt>
                <c:pt idx="82">
                  <c:v>109.73797896521968</c:v>
                </c:pt>
                <c:pt idx="83">
                  <c:v>104.57510687780858</c:v>
                </c:pt>
                <c:pt idx="84">
                  <c:v>102.24319060154656</c:v>
                </c:pt>
                <c:pt idx="85">
                  <c:v>101.29199472364292</c:v>
                </c:pt>
                <c:pt idx="86">
                  <c:v>100.88220277413104</c:v>
                </c:pt>
                <c:pt idx="87">
                  <c:v>100.64569510500233</c:v>
                </c:pt>
                <c:pt idx="88">
                  <c:v>100.45556237253243</c:v>
                </c:pt>
                <c:pt idx="89">
                  <c:v>100.27688951709064</c:v>
                </c:pt>
                <c:pt idx="90">
                  <c:v>100.10226935637161</c:v>
                </c:pt>
                <c:pt idx="91">
                  <c:v>99.931317023122986</c:v>
                </c:pt>
                <c:pt idx="92">
                  <c:v>99.766087796877841</c:v>
                </c:pt>
                <c:pt idx="93">
                  <c:v>99.611160099059504</c:v>
                </c:pt>
                <c:pt idx="94">
                  <c:v>99.475366216659339</c:v>
                </c:pt>
                <c:pt idx="95">
                  <c:v>99.37478631094622</c:v>
                </c:pt>
                <c:pt idx="96">
                  <c:v>99.337191255745267</c:v>
                </c:pt>
                <c:pt idx="97">
                  <c:v>99.408027145934255</c:v>
                </c:pt>
                <c:pt idx="98">
                  <c:v>99.657584311986</c:v>
                </c:pt>
                <c:pt idx="99">
                  <c:v>100.18820917451967</c:v>
                </c:pt>
                <c:pt idx="100">
                  <c:v>101.13936424058369</c:v>
                </c:pt>
                <c:pt idx="101">
                  <c:v>102.68725275929503</c:v>
                </c:pt>
                <c:pt idx="102">
                  <c:v>105.03500231278387</c:v>
                </c:pt>
                <c:pt idx="103">
                  <c:v>108.38941808957996</c:v>
                </c:pt>
                <c:pt idx="104">
                  <c:v>112.92092815693965</c:v>
                </c:pt>
                <c:pt idx="105">
                  <c:v>118.70347504003772</c:v>
                </c:pt>
                <c:pt idx="106">
                  <c:v>125.63002358592054</c:v>
                </c:pt>
                <c:pt idx="107">
                  <c:v>133.30186642804767</c:v>
                </c:pt>
                <c:pt idx="108">
                  <c:v>140.91207489743945</c:v>
                </c:pt>
                <c:pt idx="109">
                  <c:v>147.20093335647701</c:v>
                </c:pt>
                <c:pt idx="110">
                  <c:v>150.62482057613522</c:v>
                </c:pt>
                <c:pt idx="111">
                  <c:v>149.84389290522671</c:v>
                </c:pt>
                <c:pt idx="112">
                  <c:v>144.40623151274249</c:v>
                </c:pt>
                <c:pt idx="113">
                  <c:v>135.20873716090986</c:v>
                </c:pt>
                <c:pt idx="114">
                  <c:v>124.29563302418974</c:v>
                </c:pt>
                <c:pt idx="115">
                  <c:v>113.9955096783056</c:v>
                </c:pt>
                <c:pt idx="116">
                  <c:v>105.94616035426051</c:v>
                </c:pt>
                <c:pt idx="117">
                  <c:v>100.63840384879083</c:v>
                </c:pt>
                <c:pt idx="118">
                  <c:v>97.640063165922385</c:v>
                </c:pt>
                <c:pt idx="119">
                  <c:v>96.152912371454988</c:v>
                </c:pt>
                <c:pt idx="120">
                  <c:v>95.466339567738018</c:v>
                </c:pt>
                <c:pt idx="121">
                  <c:v>95.130036265286066</c:v>
                </c:pt>
                <c:pt idx="122">
                  <c:v>94.922298898102127</c:v>
                </c:pt>
                <c:pt idx="123">
                  <c:v>94.756607303749774</c:v>
                </c:pt>
                <c:pt idx="124">
                  <c:v>94.60993970150912</c:v>
                </c:pt>
                <c:pt idx="125">
                  <c:v>94.490157704267574</c:v>
                </c:pt>
                <c:pt idx="126">
                  <c:v>94.432756452016832</c:v>
                </c:pt>
                <c:pt idx="127">
                  <c:v>94.516236676318172</c:v>
                </c:pt>
                <c:pt idx="128">
                  <c:v>94.887861690166076</c:v>
                </c:pt>
                <c:pt idx="129">
                  <c:v>95.786637521386027</c:v>
                </c:pt>
                <c:pt idx="130">
                  <c:v>97.538472768446795</c:v>
                </c:pt>
                <c:pt idx="131">
                  <c:v>100.48992454186785</c:v>
                </c:pt>
                <c:pt idx="132">
                  <c:v>104.85945326637119</c:v>
                </c:pt>
                <c:pt idx="133">
                  <c:v>110.53196909662927</c:v>
                </c:pt>
                <c:pt idx="134">
                  <c:v>116.89101359313734</c:v>
                </c:pt>
                <c:pt idx="135">
                  <c:v>122.82351437370897</c:v>
                </c:pt>
                <c:pt idx="136">
                  <c:v>126.9846553835588</c:v>
                </c:pt>
                <c:pt idx="137">
                  <c:v>128.26626370593627</c:v>
                </c:pt>
                <c:pt idx="138">
                  <c:v>126.25439366707842</c:v>
                </c:pt>
                <c:pt idx="139">
                  <c:v>121.42057501415614</c:v>
                </c:pt>
                <c:pt idx="140">
                  <c:v>114.92724435677675</c:v>
                </c:pt>
                <c:pt idx="141">
                  <c:v>108.15673488450736</c:v>
                </c:pt>
                <c:pt idx="142">
                  <c:v>102.22511669924683</c:v>
                </c:pt>
                <c:pt idx="143">
                  <c:v>97.711810980571016</c:v>
                </c:pt>
                <c:pt idx="144">
                  <c:v>94.669947068354489</c:v>
                </c:pt>
                <c:pt idx="145">
                  <c:v>92.820653097718349</c:v>
                </c:pt>
                <c:pt idx="146">
                  <c:v>91.779101734725103</c:v>
                </c:pt>
                <c:pt idx="147">
                  <c:v>91.20816431852468</c:v>
                </c:pt>
                <c:pt idx="148">
                  <c:v>90.876702403758031</c:v>
                </c:pt>
                <c:pt idx="149">
                  <c:v>90.652640972150536</c:v>
                </c:pt>
                <c:pt idx="150">
                  <c:v>90.471291254542152</c:v>
                </c:pt>
                <c:pt idx="151">
                  <c:v>90.305081222741265</c:v>
                </c:pt>
                <c:pt idx="152">
                  <c:v>90.143691472446079</c:v>
                </c:pt>
                <c:pt idx="153">
                  <c:v>89.983712479232167</c:v>
                </c:pt>
                <c:pt idx="154">
                  <c:v>89.824148195611514</c:v>
                </c:pt>
                <c:pt idx="155">
                  <c:v>89.664743026638149</c:v>
                </c:pt>
                <c:pt idx="156">
                  <c:v>89.505441464826575</c:v>
                </c:pt>
                <c:pt idx="157">
                  <c:v>89.346235248920451</c:v>
                </c:pt>
                <c:pt idx="158">
                  <c:v>89.187125314631444</c:v>
                </c:pt>
                <c:pt idx="159">
                  <c:v>89.028113471724055</c:v>
                </c:pt>
                <c:pt idx="160">
                  <c:v>88.869200857024722</c:v>
                </c:pt>
                <c:pt idx="161">
                  <c:v>88.710387754169361</c:v>
                </c:pt>
                <c:pt idx="162">
                  <c:v>88.551673657483391</c:v>
                </c:pt>
                <c:pt idx="163">
                  <c:v>88.393057372524723</c:v>
                </c:pt>
                <c:pt idx="164">
                  <c:v>88.234537117918308</c:v>
                </c:pt>
                <c:pt idx="165">
                  <c:v>88.07611062206324</c:v>
                </c:pt>
                <c:pt idx="166">
                  <c:v>87.917775212958105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101.34089025550746</c:v>
                </c:pt>
                <c:pt idx="15">
                  <c:v>101.64229589433413</c:v>
                </c:pt>
                <c:pt idx="16">
                  <c:v>101.94355973727981</c:v>
                </c:pt>
                <c:pt idx="17">
                  <c:v>102.24440533006414</c:v>
                </c:pt>
                <c:pt idx="18">
                  <c:v>102.5445125642697</c:v>
                </c:pt>
                <c:pt idx="19">
                  <c:v>102.84351396462253</c:v>
                </c:pt>
                <c:pt idx="20">
                  <c:v>103.14099109476395</c:v>
                </c:pt>
                <c:pt idx="21">
                  <c:v>103.43647119797876</c:v>
                </c:pt>
                <c:pt idx="22">
                  <c:v>103.72942421094804</c:v>
                </c:pt>
                <c:pt idx="23">
                  <c:v>104.0192603102192</c:v>
                </c:pt>
                <c:pt idx="24">
                  <c:v>104.30532817150127</c:v>
                </c:pt>
                <c:pt idx="25">
                  <c:v>104.58691413951426</c:v>
                </c:pt>
                <c:pt idx="26">
                  <c:v>104.86324251902167</c:v>
                </c:pt>
                <c:pt idx="27">
                  <c:v>105.13347720361884</c:v>
                </c:pt>
                <c:pt idx="28">
                  <c:v>105.39672485539556</c:v>
                </c:pt>
                <c:pt idx="29">
                  <c:v>105.65203983323751</c:v>
                </c:pt>
                <c:pt idx="30">
                  <c:v>105.89843103794338</c:v>
                </c:pt>
                <c:pt idx="31">
                  <c:v>106.13487079663307</c:v>
                </c:pt>
                <c:pt idx="32">
                  <c:v>106.36030584601636</c:v>
                </c:pt>
                <c:pt idx="33">
                  <c:v>106.57367039405383</c:v>
                </c:pt>
                <c:pt idx="34">
                  <c:v>106.77390114394639</c:v>
                </c:pt>
                <c:pt idx="35">
                  <c:v>106.95995405659568</c:v>
                </c:pt>
                <c:pt idx="36">
                  <c:v>107.13082251295106</c:v>
                </c:pt>
                <c:pt idx="37">
                  <c:v>107.28555642310819</c:v>
                </c:pt>
                <c:pt idx="38">
                  <c:v>107.4232817232615</c:v>
                </c:pt>
                <c:pt idx="39">
                  <c:v>107.54321961413824</c:v>
                </c:pt>
                <c:pt idx="40">
                  <c:v>107.64470483487227</c:v>
                </c:pt>
                <c:pt idx="41">
                  <c:v>107.72720224286593</c:v>
                </c:pt>
                <c:pt idx="42">
                  <c:v>107.79032098931071</c:v>
                </c:pt>
                <c:pt idx="43">
                  <c:v>107.83382564473564</c:v>
                </c:pt>
                <c:pt idx="44">
                  <c:v>107.85764373828933</c:v>
                </c:pt>
                <c:pt idx="45">
                  <c:v>107.86186932320557</c:v>
                </c:pt>
                <c:pt idx="46">
                  <c:v>107.84676235973006</c:v>
                </c:pt>
                <c:pt idx="47">
                  <c:v>107.81274390309164</c:v>
                </c:pt>
                <c:pt idx="48">
                  <c:v>107.76038728323697</c:v>
                </c:pt>
                <c:pt idx="49">
                  <c:v>107.69040564992399</c:v>
                </c:pt>
                <c:pt idx="50">
                  <c:v>107.60363641750382</c:v>
                </c:pt>
                <c:pt idx="51">
                  <c:v>107.50102326713871</c:v>
                </c:pt>
                <c:pt idx="52">
                  <c:v>107.38359644295032</c:v>
                </c:pt>
                <c:pt idx="53">
                  <c:v>107.25245210969798</c:v>
                </c:pt>
                <c:pt idx="54">
                  <c:v>107.1087315244681</c:v>
                </c:pt>
                <c:pt idx="55">
                  <c:v>106.95360071877398</c:v>
                </c:pt>
                <c:pt idx="56">
                  <c:v>106.78823129857413</c:v>
                </c:pt>
                <c:pt idx="57">
                  <c:v>106.61378285790501</c:v>
                </c:pt>
                <c:pt idx="58">
                  <c:v>106.43138737750708</c:v>
                </c:pt>
                <c:pt idx="59">
                  <c:v>106.24213585286377</c:v>
                </c:pt>
                <c:pt idx="60">
                  <c:v>106.04706727496502</c:v>
                </c:pt>
                <c:pt idx="61">
                  <c:v>105.84715997842945</c:v>
                </c:pt>
                <c:pt idx="62">
                  <c:v>105.64332527982914</c:v>
                </c:pt>
                <c:pt idx="63">
                  <c:v>105.43640325653074</c:v>
                </c:pt>
                <c:pt idx="64">
                  <c:v>105.22716046362063</c:v>
                </c:pt>
                <c:pt idx="65">
                  <c:v>105.01628935258262</c:v>
                </c:pt>
                <c:pt idx="66">
                  <c:v>104.80440913833128</c:v>
                </c:pt>
                <c:pt idx="67">
                  <c:v>104.59206785833094</c:v>
                </c:pt>
                <c:pt idx="68">
                  <c:v>104.37974537590586</c:v>
                </c:pt>
                <c:pt idx="69">
                  <c:v>104.1678570965482</c:v>
                </c:pt>
                <c:pt idx="70">
                  <c:v>103.95675818833546</c:v>
                </c:pt>
                <c:pt idx="71">
                  <c:v>103.74674812311507</c:v>
                </c:pt>
                <c:pt idx="72">
                  <c:v>103.5380753819493</c:v>
                </c:pt>
                <c:pt idx="73">
                  <c:v>103.33094219491655</c:v>
                </c:pt>
                <c:pt idx="74">
                  <c:v>103.12550921062476</c:v>
                </c:pt>
                <c:pt idx="75">
                  <c:v>102.92190001396179</c:v>
                </c:pt>
                <c:pt idx="76">
                  <c:v>102.72020543123872</c:v>
                </c:pt>
                <c:pt idx="77">
                  <c:v>102.52048757977899</c:v>
                </c:pt>
                <c:pt idx="78">
                  <c:v>102.32278363414957</c:v>
                </c:pt>
                <c:pt idx="79">
                  <c:v>102.12710929374042</c:v>
                </c:pt>
                <c:pt idx="80">
                  <c:v>101.93346194647204</c:v>
                </c:pt>
                <c:pt idx="81">
                  <c:v>101.74182353131029</c:v>
                </c:pt>
                <c:pt idx="82">
                  <c:v>101.55216310825932</c:v>
                </c:pt>
                <c:pt idx="83">
                  <c:v>101.36443914887668</c:v>
                </c:pt>
                <c:pt idx="84">
                  <c:v>101.17860156336822</c:v>
                </c:pt>
                <c:pt idx="85">
                  <c:v>100.99459348222811</c:v>
                </c:pt>
                <c:pt idx="86">
                  <c:v>100.81235281140701</c:v>
                </c:pt>
                <c:pt idx="87">
                  <c:v>100.63181358031511</c:v>
                </c:pt>
                <c:pt idx="88">
                  <c:v>100.4529071017616</c:v>
                </c:pt>
                <c:pt idx="89">
                  <c:v>100.27556296233533</c:v>
                </c:pt>
                <c:pt idx="90">
                  <c:v>100.09970986085855</c:v>
                </c:pt>
                <c:pt idx="91">
                  <c:v>99.92527631148829</c:v>
                </c:pt>
                <c:pt idx="92">
                  <c:v>99.752191226873563</c:v>
                </c:pt>
                <c:pt idx="93">
                  <c:v>99.580384395555129</c:v>
                </c:pt>
                <c:pt idx="94">
                  <c:v>99.409786866566378</c:v>
                </c:pt>
                <c:pt idx="95">
                  <c:v>99.240331252988042</c:v>
                </c:pt>
                <c:pt idx="96">
                  <c:v>99.07195196505171</c:v>
                </c:pt>
                <c:pt idx="97">
                  <c:v>98.904585382293746</c:v>
                </c:pt>
                <c:pt idx="98">
                  <c:v>98.738169973242577</c:v>
                </c:pt>
                <c:pt idx="99">
                  <c:v>98.572646370185325</c:v>
                </c:pt>
                <c:pt idx="100">
                  <c:v>98.407957405708117</c:v>
                </c:pt>
                <c:pt idx="101">
                  <c:v>98.244048116938131</c:v>
                </c:pt>
                <c:pt idx="102">
                  <c:v>98.080865722734643</c:v>
                </c:pt>
                <c:pt idx="103">
                  <c:v>97.918359578478118</c:v>
                </c:pt>
                <c:pt idx="104">
                  <c:v>97.756481112589228</c:v>
                </c:pt>
                <c:pt idx="105">
                  <c:v>97.595183748467832</c:v>
                </c:pt>
                <c:pt idx="106">
                  <c:v>97.434422815175253</c:v>
                </c:pt>
                <c:pt idx="107">
                  <c:v>97.274155449882826</c:v>
                </c:pt>
                <c:pt idx="108">
                  <c:v>97.1143404948766</c:v>
                </c:pt>
                <c:pt idx="109">
                  <c:v>96.954938391730693</c:v>
                </c:pt>
                <c:pt idx="110">
                  <c:v>96.795911075141248</c:v>
                </c:pt>
                <c:pt idx="111">
                  <c:v>96.637221868835894</c:v>
                </c:pt>
                <c:pt idx="112">
                  <c:v>96.478835385936051</c:v>
                </c:pt>
                <c:pt idx="113">
                  <c:v>96.320717436139375</c:v>
                </c:pt>
                <c:pt idx="114">
                  <c:v>96.162834942095415</c:v>
                </c:pt>
                <c:pt idx="115">
                  <c:v>96.005155867353551</c:v>
                </c:pt>
                <c:pt idx="116">
                  <c:v>95.847649158252992</c:v>
                </c:pt>
                <c:pt idx="117">
                  <c:v>95.690284702077946</c:v>
                </c:pt>
                <c:pt idx="118">
                  <c:v>95.533033303695987</c:v>
                </c:pt>
                <c:pt idx="119">
                  <c:v>95.375866682709741</c:v>
                </c:pt>
                <c:pt idx="120">
                  <c:v>95.21875749285644</c:v>
                </c:pt>
                <c:pt idx="121">
                  <c:v>95.061679364963084</c:v>
                </c:pt>
                <c:pt idx="122">
                  <c:v>94.904606974189662</c:v>
                </c:pt>
                <c:pt idx="123">
                  <c:v>94.747516131551777</c:v>
                </c:pt>
                <c:pt idx="124">
                  <c:v>94.590383898809336</c:v>
                </c:pt>
                <c:pt idx="125">
                  <c:v>94.433188724747652</c:v>
                </c:pt>
                <c:pt idx="126">
                  <c:v>94.275910599689794</c:v>
                </c:pt>
                <c:pt idx="127">
                  <c:v>94.118531223814301</c:v>
                </c:pt>
                <c:pt idx="128">
                  <c:v>93.961034183574696</c:v>
                </c:pt>
                <c:pt idx="129">
                  <c:v>93.803405129318747</c:v>
                </c:pt>
                <c:pt idx="130">
                  <c:v>93.645631946183741</c:v>
                </c:pt>
                <c:pt idx="131">
                  <c:v>93.48770490961374</c:v>
                </c:pt>
                <c:pt idx="132">
                  <c:v>93.329616816509699</c:v>
                </c:pt>
                <c:pt idx="133">
                  <c:v>93.171363083179358</c:v>
                </c:pt>
                <c:pt idx="134">
                  <c:v>93.012941801963109</c:v>
                </c:pt>
                <c:pt idx="135">
                  <c:v>92.854353749697353</c:v>
                </c:pt>
                <c:pt idx="136">
                  <c:v>92.695602343012254</c:v>
                </c:pt>
                <c:pt idx="137">
                  <c:v>92.536693537760002</c:v>
                </c:pt>
                <c:pt idx="138">
                  <c:v>92.377635672499878</c:v>
                </c:pt>
                <c:pt idx="139">
                  <c:v>92.218439258745803</c:v>
                </c:pt>
                <c:pt idx="140">
                  <c:v>92.059116723405594</c:v>
                </c:pt>
                <c:pt idx="141">
                  <c:v>91.899682111298048</c:v>
                </c:pt>
                <c:pt idx="142">
                  <c:v>91.740150757630133</c:v>
                </c:pt>
                <c:pt idx="143">
                  <c:v>91.580538941699643</c:v>
                </c:pt>
                <c:pt idx="144">
                  <c:v>91.420863533762883</c:v>
                </c:pt>
                <c:pt idx="145">
                  <c:v>91.261141646942448</c:v>
                </c:pt>
                <c:pt idx="146">
                  <c:v>91.101390305286344</c:v>
                </c:pt>
                <c:pt idx="147">
                  <c:v>90.941626137724001</c:v>
                </c:pt>
                <c:pt idx="148">
                  <c:v>90.781865105841092</c:v>
                </c:pt>
                <c:pt idx="149">
                  <c:v>90.622122271283246</c:v>
                </c:pt>
                <c:pt idx="150">
                  <c:v>90.462411606374758</c:v>
                </c:pt>
                <c:pt idx="151">
                  <c:v>90.302745849366403</c:v>
                </c:pt>
                <c:pt idx="152">
                  <c:v>90.143136403745601</c:v>
                </c:pt>
                <c:pt idx="153">
                  <c:v>89.983593279351837</c:v>
                </c:pt>
                <c:pt idx="154">
                  <c:v>89.824125071707755</c:v>
                </c:pt>
                <c:pt idx="155">
                  <c:v>89.664738975023312</c:v>
                </c:pt>
                <c:pt idx="156">
                  <c:v>89.505440823751016</c:v>
                </c:pt>
                <c:pt idx="157">
                  <c:v>89.34623515733152</c:v>
                </c:pt>
                <c:pt idx="158">
                  <c:v>89.187125302818075</c:v>
                </c:pt>
                <c:pt idx="159">
                  <c:v>89.028113470348586</c:v>
                </c:pt>
                <c:pt idx="160">
                  <c:v>88.86920085688017</c:v>
                </c:pt>
                <c:pt idx="161">
                  <c:v>88.710387754155647</c:v>
                </c:pt>
                <c:pt idx="162">
                  <c:v>88.551673657482212</c:v>
                </c:pt>
                <c:pt idx="163">
                  <c:v>88.393057372524638</c:v>
                </c:pt>
                <c:pt idx="164">
                  <c:v>88.234537117918308</c:v>
                </c:pt>
                <c:pt idx="165">
                  <c:v>88.07611062206324</c:v>
                </c:pt>
                <c:pt idx="166">
                  <c:v>87.917775212958105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100.967</c:v>
                </c:pt>
                <c:pt idx="1">
                  <c:v>102.06699999999999</c:v>
                </c:pt>
                <c:pt idx="2">
                  <c:v>101.617</c:v>
                </c:pt>
                <c:pt idx="3">
                  <c:v>102.867</c:v>
                </c:pt>
                <c:pt idx="4">
                  <c:v>102.483</c:v>
                </c:pt>
                <c:pt idx="5">
                  <c:v>103.5</c:v>
                </c:pt>
                <c:pt idx="6">
                  <c:v>100.233</c:v>
                </c:pt>
                <c:pt idx="7">
                  <c:v>102.15</c:v>
                </c:pt>
                <c:pt idx="8">
                  <c:v>101.93300000000001</c:v>
                </c:pt>
                <c:pt idx="9">
                  <c:v>101.633</c:v>
                </c:pt>
                <c:pt idx="10">
                  <c:v>100.783</c:v>
                </c:pt>
                <c:pt idx="11">
                  <c:v>101.767</c:v>
                </c:pt>
                <c:pt idx="12">
                  <c:v>101.583</c:v>
                </c:pt>
                <c:pt idx="13">
                  <c:v>102.133</c:v>
                </c:pt>
                <c:pt idx="14">
                  <c:v>100.35</c:v>
                </c:pt>
                <c:pt idx="15">
                  <c:v>99.417000000000002</c:v>
                </c:pt>
                <c:pt idx="16">
                  <c:v>104.017</c:v>
                </c:pt>
                <c:pt idx="17">
                  <c:v>102.533</c:v>
                </c:pt>
                <c:pt idx="18">
                  <c:v>102.333</c:v>
                </c:pt>
                <c:pt idx="19">
                  <c:v>101.45</c:v>
                </c:pt>
                <c:pt idx="20">
                  <c:v>104.283</c:v>
                </c:pt>
                <c:pt idx="21">
                  <c:v>101.417</c:v>
                </c:pt>
                <c:pt idx="22">
                  <c:v>103.65</c:v>
                </c:pt>
                <c:pt idx="23">
                  <c:v>100.267</c:v>
                </c:pt>
                <c:pt idx="24">
                  <c:v>100.85</c:v>
                </c:pt>
                <c:pt idx="25">
                  <c:v>103.3</c:v>
                </c:pt>
                <c:pt idx="26">
                  <c:v>103</c:v>
                </c:pt>
                <c:pt idx="27">
                  <c:v>102.18300000000001</c:v>
                </c:pt>
                <c:pt idx="28">
                  <c:v>103.333</c:v>
                </c:pt>
                <c:pt idx="29">
                  <c:v>101.8</c:v>
                </c:pt>
                <c:pt idx="30">
                  <c:v>101.767</c:v>
                </c:pt>
                <c:pt idx="31">
                  <c:v>101.767</c:v>
                </c:pt>
                <c:pt idx="32">
                  <c:v>103.783</c:v>
                </c:pt>
                <c:pt idx="33">
                  <c:v>103.9</c:v>
                </c:pt>
                <c:pt idx="34">
                  <c:v>102.75</c:v>
                </c:pt>
                <c:pt idx="35">
                  <c:v>102.31699999999999</c:v>
                </c:pt>
                <c:pt idx="36">
                  <c:v>104.267</c:v>
                </c:pt>
                <c:pt idx="37">
                  <c:v>105.083</c:v>
                </c:pt>
                <c:pt idx="38">
                  <c:v>104</c:v>
                </c:pt>
                <c:pt idx="39">
                  <c:v>101.883</c:v>
                </c:pt>
                <c:pt idx="40">
                  <c:v>102.333</c:v>
                </c:pt>
                <c:pt idx="41">
                  <c:v>102.617</c:v>
                </c:pt>
                <c:pt idx="42">
                  <c:v>105.18300000000001</c:v>
                </c:pt>
                <c:pt idx="43">
                  <c:v>104.9</c:v>
                </c:pt>
                <c:pt idx="44">
                  <c:v>102.667</c:v>
                </c:pt>
                <c:pt idx="45">
                  <c:v>107.633</c:v>
                </c:pt>
                <c:pt idx="46">
                  <c:v>105.85</c:v>
                </c:pt>
                <c:pt idx="47">
                  <c:v>111.15</c:v>
                </c:pt>
                <c:pt idx="48">
                  <c:v>114.35</c:v>
                </c:pt>
                <c:pt idx="49">
                  <c:v>126.93300000000001</c:v>
                </c:pt>
                <c:pt idx="50">
                  <c:v>135.517</c:v>
                </c:pt>
                <c:pt idx="51">
                  <c:v>155.19999999999999</c:v>
                </c:pt>
                <c:pt idx="52">
                  <c:v>173.6</c:v>
                </c:pt>
                <c:pt idx="53">
                  <c:v>187.5</c:v>
                </c:pt>
                <c:pt idx="54">
                  <c:v>200.233</c:v>
                </c:pt>
                <c:pt idx="55">
                  <c:v>206.63300000000001</c:v>
                </c:pt>
                <c:pt idx="56">
                  <c:v>208.46700000000001</c:v>
                </c:pt>
                <c:pt idx="57">
                  <c:v>203.86699999999999</c:v>
                </c:pt>
                <c:pt idx="58">
                  <c:v>193.8</c:v>
                </c:pt>
                <c:pt idx="59">
                  <c:v>174.03299999999999</c:v>
                </c:pt>
                <c:pt idx="60">
                  <c:v>144.36699999999999</c:v>
                </c:pt>
                <c:pt idx="61">
                  <c:v>121.18300000000001</c:v>
                </c:pt>
                <c:pt idx="62">
                  <c:v>104.93300000000001</c:v>
                </c:pt>
                <c:pt idx="63">
                  <c:v>99.667000000000002</c:v>
                </c:pt>
                <c:pt idx="64">
                  <c:v>98.533000000000001</c:v>
                </c:pt>
                <c:pt idx="65">
                  <c:v>97.016999999999996</c:v>
                </c:pt>
                <c:pt idx="66">
                  <c:v>99.45</c:v>
                </c:pt>
                <c:pt idx="67">
                  <c:v>103.533</c:v>
                </c:pt>
                <c:pt idx="68">
                  <c:v>104.417</c:v>
                </c:pt>
                <c:pt idx="69">
                  <c:v>106.717</c:v>
                </c:pt>
                <c:pt idx="70">
                  <c:v>114.083</c:v>
                </c:pt>
                <c:pt idx="71">
                  <c:v>123.267</c:v>
                </c:pt>
                <c:pt idx="72">
                  <c:v>135.05000000000001</c:v>
                </c:pt>
                <c:pt idx="73">
                  <c:v>147.68299999999999</c:v>
                </c:pt>
                <c:pt idx="74">
                  <c:v>161.4</c:v>
                </c:pt>
                <c:pt idx="75">
                  <c:v>170.03299999999999</c:v>
                </c:pt>
                <c:pt idx="76">
                  <c:v>173.18299999999999</c:v>
                </c:pt>
                <c:pt idx="77">
                  <c:v>175.5</c:v>
                </c:pt>
                <c:pt idx="78">
                  <c:v>168.95</c:v>
                </c:pt>
                <c:pt idx="79">
                  <c:v>158.44999999999999</c:v>
                </c:pt>
                <c:pt idx="80">
                  <c:v>138.18299999999999</c:v>
                </c:pt>
                <c:pt idx="81">
                  <c:v>118.18300000000001</c:v>
                </c:pt>
                <c:pt idx="82">
                  <c:v>103.117</c:v>
                </c:pt>
                <c:pt idx="83">
                  <c:v>100.31699999999999</c:v>
                </c:pt>
                <c:pt idx="84">
                  <c:v>97.716999999999999</c:v>
                </c:pt>
                <c:pt idx="85">
                  <c:v>97.033000000000001</c:v>
                </c:pt>
                <c:pt idx="86">
                  <c:v>96.9</c:v>
                </c:pt>
                <c:pt idx="87">
                  <c:v>95.617000000000004</c:v>
                </c:pt>
                <c:pt idx="88">
                  <c:v>97.332999999999998</c:v>
                </c:pt>
                <c:pt idx="89">
                  <c:v>96.183000000000007</c:v>
                </c:pt>
                <c:pt idx="90">
                  <c:v>97.082999999999998</c:v>
                </c:pt>
                <c:pt idx="91">
                  <c:v>99.2</c:v>
                </c:pt>
                <c:pt idx="92">
                  <c:v>97.766999999999996</c:v>
                </c:pt>
                <c:pt idx="93">
                  <c:v>97.783000000000001</c:v>
                </c:pt>
                <c:pt idx="94">
                  <c:v>97.832999999999998</c:v>
                </c:pt>
                <c:pt idx="95">
                  <c:v>98.582999999999998</c:v>
                </c:pt>
                <c:pt idx="96">
                  <c:v>97.667000000000002</c:v>
                </c:pt>
                <c:pt idx="97">
                  <c:v>99.566999999999993</c:v>
                </c:pt>
                <c:pt idx="98">
                  <c:v>100.81699999999999</c:v>
                </c:pt>
                <c:pt idx="99">
                  <c:v>98.7</c:v>
                </c:pt>
                <c:pt idx="100">
                  <c:v>100.517</c:v>
                </c:pt>
                <c:pt idx="101">
                  <c:v>102.217</c:v>
                </c:pt>
                <c:pt idx="102">
                  <c:v>104.733</c:v>
                </c:pt>
                <c:pt idx="103">
                  <c:v>106.5</c:v>
                </c:pt>
                <c:pt idx="104">
                  <c:v>112.883</c:v>
                </c:pt>
                <c:pt idx="105">
                  <c:v>119.767</c:v>
                </c:pt>
                <c:pt idx="106">
                  <c:v>129.53299999999999</c:v>
                </c:pt>
                <c:pt idx="107">
                  <c:v>143.11699999999999</c:v>
                </c:pt>
                <c:pt idx="108">
                  <c:v>154.69999999999999</c:v>
                </c:pt>
                <c:pt idx="109">
                  <c:v>167.46700000000001</c:v>
                </c:pt>
                <c:pt idx="110">
                  <c:v>176.233</c:v>
                </c:pt>
                <c:pt idx="111">
                  <c:v>181.75</c:v>
                </c:pt>
                <c:pt idx="112">
                  <c:v>184.63300000000001</c:v>
                </c:pt>
                <c:pt idx="113">
                  <c:v>184.18299999999999</c:v>
                </c:pt>
                <c:pt idx="114">
                  <c:v>180.833</c:v>
                </c:pt>
                <c:pt idx="115">
                  <c:v>171.05</c:v>
                </c:pt>
                <c:pt idx="116">
                  <c:v>157.767</c:v>
                </c:pt>
                <c:pt idx="117">
                  <c:v>139.96700000000001</c:v>
                </c:pt>
                <c:pt idx="118">
                  <c:v>121.667</c:v>
                </c:pt>
                <c:pt idx="119">
                  <c:v>107.167</c:v>
                </c:pt>
                <c:pt idx="120">
                  <c:v>98.283000000000001</c:v>
                </c:pt>
                <c:pt idx="121">
                  <c:v>93.533000000000001</c:v>
                </c:pt>
                <c:pt idx="122">
                  <c:v>90.55</c:v>
                </c:pt>
                <c:pt idx="123">
                  <c:v>92.65</c:v>
                </c:pt>
                <c:pt idx="124">
                  <c:v>92.4</c:v>
                </c:pt>
                <c:pt idx="125">
                  <c:v>91.867000000000004</c:v>
                </c:pt>
                <c:pt idx="126">
                  <c:v>90.033000000000001</c:v>
                </c:pt>
                <c:pt idx="127">
                  <c:v>92.5</c:v>
                </c:pt>
                <c:pt idx="128">
                  <c:v>90.816999999999993</c:v>
                </c:pt>
                <c:pt idx="129">
                  <c:v>93.8</c:v>
                </c:pt>
                <c:pt idx="130">
                  <c:v>97.45</c:v>
                </c:pt>
                <c:pt idx="131">
                  <c:v>98.132999999999996</c:v>
                </c:pt>
                <c:pt idx="132">
                  <c:v>104.35</c:v>
                </c:pt>
                <c:pt idx="133">
                  <c:v>109.56699999999999</c:v>
                </c:pt>
                <c:pt idx="134">
                  <c:v>116.767</c:v>
                </c:pt>
                <c:pt idx="135">
                  <c:v>125.467</c:v>
                </c:pt>
                <c:pt idx="136">
                  <c:v>135.13300000000001</c:v>
                </c:pt>
                <c:pt idx="137">
                  <c:v>141.68299999999999</c:v>
                </c:pt>
                <c:pt idx="138">
                  <c:v>148.05000000000001</c:v>
                </c:pt>
                <c:pt idx="139">
                  <c:v>152.583</c:v>
                </c:pt>
                <c:pt idx="140">
                  <c:v>152.75</c:v>
                </c:pt>
                <c:pt idx="141">
                  <c:v>149.65</c:v>
                </c:pt>
                <c:pt idx="142">
                  <c:v>142.85</c:v>
                </c:pt>
                <c:pt idx="143">
                  <c:v>131.55000000000001</c:v>
                </c:pt>
                <c:pt idx="144">
                  <c:v>122.617</c:v>
                </c:pt>
                <c:pt idx="145">
                  <c:v>108.083</c:v>
                </c:pt>
                <c:pt idx="146">
                  <c:v>98.667000000000002</c:v>
                </c:pt>
                <c:pt idx="147">
                  <c:v>91.4</c:v>
                </c:pt>
                <c:pt idx="148">
                  <c:v>87.966999999999999</c:v>
                </c:pt>
                <c:pt idx="149">
                  <c:v>87.183000000000007</c:v>
                </c:pt>
                <c:pt idx="150">
                  <c:v>87.2</c:v>
                </c:pt>
                <c:pt idx="151">
                  <c:v>86.266999999999996</c:v>
                </c:pt>
                <c:pt idx="152">
                  <c:v>86.667000000000002</c:v>
                </c:pt>
                <c:pt idx="153">
                  <c:v>87.316999999999993</c:v>
                </c:pt>
                <c:pt idx="154">
                  <c:v>87.05</c:v>
                </c:pt>
                <c:pt idx="155">
                  <c:v>87.566999999999993</c:v>
                </c:pt>
                <c:pt idx="156">
                  <c:v>88.483000000000004</c:v>
                </c:pt>
                <c:pt idx="157">
                  <c:v>87.4</c:v>
                </c:pt>
                <c:pt idx="158">
                  <c:v>88.516999999999996</c:v>
                </c:pt>
                <c:pt idx="159">
                  <c:v>86.816999999999993</c:v>
                </c:pt>
                <c:pt idx="160">
                  <c:v>85.35</c:v>
                </c:pt>
                <c:pt idx="161">
                  <c:v>85.266999999999996</c:v>
                </c:pt>
                <c:pt idx="162">
                  <c:v>84.917000000000002</c:v>
                </c:pt>
                <c:pt idx="163">
                  <c:v>87.233000000000004</c:v>
                </c:pt>
                <c:pt idx="164">
                  <c:v>83.016999999999996</c:v>
                </c:pt>
                <c:pt idx="165">
                  <c:v>84.733000000000004</c:v>
                </c:pt>
                <c:pt idx="166">
                  <c:v>84.95</c:v>
                </c:pt>
                <c:pt idx="167">
                  <c:v>84.632999999999996</c:v>
                </c:pt>
                <c:pt idx="168">
                  <c:v>87.332999999999998</c:v>
                </c:pt>
                <c:pt idx="169">
                  <c:v>86.8</c:v>
                </c:pt>
                <c:pt idx="170">
                  <c:v>85.882999999999996</c:v>
                </c:pt>
                <c:pt idx="171">
                  <c:v>83.9</c:v>
                </c:pt>
                <c:pt idx="172">
                  <c:v>85.417000000000002</c:v>
                </c:pt>
                <c:pt idx="173">
                  <c:v>84.867000000000004</c:v>
                </c:pt>
                <c:pt idx="174">
                  <c:v>84.167000000000002</c:v>
                </c:pt>
                <c:pt idx="175">
                  <c:v>86.266999999999996</c:v>
                </c:pt>
                <c:pt idx="176">
                  <c:v>87.55</c:v>
                </c:pt>
                <c:pt idx="177">
                  <c:v>85.983000000000004</c:v>
                </c:pt>
                <c:pt idx="178">
                  <c:v>87.316999999999993</c:v>
                </c:pt>
                <c:pt idx="179">
                  <c:v>84.582999999999998</c:v>
                </c:pt>
                <c:pt idx="180">
                  <c:v>86.716999999999999</c:v>
                </c:pt>
                <c:pt idx="181">
                  <c:v>84.033000000000001</c:v>
                </c:pt>
                <c:pt idx="182">
                  <c:v>83.85</c:v>
                </c:pt>
                <c:pt idx="183">
                  <c:v>83.466999999999999</c:v>
                </c:pt>
                <c:pt idx="184">
                  <c:v>83.75</c:v>
                </c:pt>
                <c:pt idx="185">
                  <c:v>83.632999999999996</c:v>
                </c:pt>
                <c:pt idx="186">
                  <c:v>83.05</c:v>
                </c:pt>
                <c:pt idx="187">
                  <c:v>84.4</c:v>
                </c:pt>
                <c:pt idx="188">
                  <c:v>82.45</c:v>
                </c:pt>
                <c:pt idx="189">
                  <c:v>83</c:v>
                </c:pt>
                <c:pt idx="190">
                  <c:v>84.15</c:v>
                </c:pt>
                <c:pt idx="191">
                  <c:v>83.35</c:v>
                </c:pt>
                <c:pt idx="192">
                  <c:v>82.632999999999996</c:v>
                </c:pt>
                <c:pt idx="193">
                  <c:v>83.15</c:v>
                </c:pt>
                <c:pt idx="194">
                  <c:v>83.25</c:v>
                </c:pt>
                <c:pt idx="195">
                  <c:v>83.917000000000002</c:v>
                </c:pt>
                <c:pt idx="196">
                  <c:v>85.266999999999996</c:v>
                </c:pt>
                <c:pt idx="197">
                  <c:v>82.85</c:v>
                </c:pt>
                <c:pt idx="198">
                  <c:v>83.1</c:v>
                </c:pt>
                <c:pt idx="199">
                  <c:v>83.2</c:v>
                </c:pt>
                <c:pt idx="200">
                  <c:v>82.033000000000001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102.30140476384177</c:v>
                </c:pt>
                <c:pt idx="18">
                  <c:v>102.38071537651861</c:v>
                </c:pt>
                <c:pt idx="19">
                  <c:v>102.45995134477367</c:v>
                </c:pt>
                <c:pt idx="20">
                  <c:v>102.5389711575139</c:v>
                </c:pt>
                <c:pt idx="21">
                  <c:v>102.61761167339669</c:v>
                </c:pt>
                <c:pt idx="22">
                  <c:v>102.69568650164284</c:v>
                </c:pt>
                <c:pt idx="23">
                  <c:v>102.77298450809479</c:v>
                </c:pt>
                <c:pt idx="24">
                  <c:v>102.84926851794334</c:v>
                </c:pt>
                <c:pt idx="25">
                  <c:v>102.92427430724581</c:v>
                </c:pt>
                <c:pt idx="26">
                  <c:v>102.99771001570296</c:v>
                </c:pt>
                <c:pt idx="27">
                  <c:v>103.06925620629198</c:v>
                </c:pt>
                <c:pt idx="28">
                  <c:v>103.13856702538783</c:v>
                </c:pt>
                <c:pt idx="29">
                  <c:v>103.20527347108106</c:v>
                </c:pt>
                <c:pt idx="30">
                  <c:v>103.26899107524009</c:v>
                </c:pt>
                <c:pt idx="31">
                  <c:v>103.32933720090084</c:v>
                </c:pt>
                <c:pt idx="32">
                  <c:v>103.38596927603015</c:v>
                </c:pt>
                <c:pt idx="33">
                  <c:v>103.4386674729531</c:v>
                </c:pt>
                <c:pt idx="34">
                  <c:v>103.48750810424562</c:v>
                </c:pt>
                <c:pt idx="35">
                  <c:v>103.53321357352335</c:v>
                </c:pt>
                <c:pt idx="36">
                  <c:v>103.57782803739258</c:v>
                </c:pt>
                <c:pt idx="37">
                  <c:v>103.62595946486633</c:v>
                </c:pt>
                <c:pt idx="38">
                  <c:v>103.686943963079</c:v>
                </c:pt>
                <c:pt idx="39">
                  <c:v>103.77840319768833</c:v>
                </c:pt>
                <c:pt idx="40">
                  <c:v>103.93172506505238</c:v>
                </c:pt>
                <c:pt idx="41">
                  <c:v>104.19990618351629</c:v>
                </c:pt>
                <c:pt idx="42">
                  <c:v>104.66782314216407</c:v>
                </c:pt>
                <c:pt idx="43">
                  <c:v>105.4642184145696</c:v>
                </c:pt>
                <c:pt idx="44">
                  <c:v>106.77343694841957</c:v>
                </c:pt>
                <c:pt idx="45">
                  <c:v>108.8433413995722</c:v>
                </c:pt>
                <c:pt idx="46">
                  <c:v>111.9842454990066</c:v>
                </c:pt>
                <c:pt idx="47">
                  <c:v>116.55280674180307</c:v>
                </c:pt>
                <c:pt idx="48">
                  <c:v>122.915421014595</c:v>
                </c:pt>
                <c:pt idx="49">
                  <c:v>131.38817162104374</c:v>
                </c:pt>
                <c:pt idx="50">
                  <c:v>142.15348773733689</c:v>
                </c:pt>
                <c:pt idx="51">
                  <c:v>155.15225816069349</c:v>
                </c:pt>
                <c:pt idx="52">
                  <c:v>169.93676581245404</c:v>
                </c:pt>
                <c:pt idx="53">
                  <c:v>185.45289738402798</c:v>
                </c:pt>
                <c:pt idx="54">
                  <c:v>199.76185540506998</c:v>
                </c:pt>
                <c:pt idx="55">
                  <c:v>209.90919540590551</c:v>
                </c:pt>
                <c:pt idx="56">
                  <c:v>212.42495103061501</c:v>
                </c:pt>
                <c:pt idx="57">
                  <c:v>204.81697650274469</c:v>
                </c:pt>
                <c:pt idx="58">
                  <c:v>187.47658376203944</c:v>
                </c:pt>
                <c:pt idx="59">
                  <c:v>164.36884215450448</c:v>
                </c:pt>
                <c:pt idx="60">
                  <c:v>141.36774215637286</c:v>
                </c:pt>
                <c:pt idx="61">
                  <c:v>123.2452043902707</c:v>
                </c:pt>
                <c:pt idx="62">
                  <c:v>111.7168428931721</c:v>
                </c:pt>
                <c:pt idx="63">
                  <c:v>105.78160884226295</c:v>
                </c:pt>
                <c:pt idx="64">
                  <c:v>103.40453887029724</c:v>
                </c:pt>
                <c:pt idx="65">
                  <c:v>102.91642315343243</c:v>
                </c:pt>
                <c:pt idx="66">
                  <c:v>103.46814036555044</c:v>
                </c:pt>
                <c:pt idx="67">
                  <c:v>104.86598647096376</c:v>
                </c:pt>
                <c:pt idx="68">
                  <c:v>107.28238710778791</c:v>
                </c:pt>
                <c:pt idx="69">
                  <c:v>111.05384657313876</c:v>
                </c:pt>
                <c:pt idx="70">
                  <c:v>116.55597257419267</c:v>
                </c:pt>
                <c:pt idx="71">
                  <c:v>124.09510684925023</c:v>
                </c:pt>
                <c:pt idx="72">
                  <c:v>133.77918331557458</c:v>
                </c:pt>
                <c:pt idx="73">
                  <c:v>145.34425572066414</c:v>
                </c:pt>
                <c:pt idx="74">
                  <c:v>157.90070888237528</c:v>
                </c:pt>
                <c:pt idx="75">
                  <c:v>169.60100449879562</c:v>
                </c:pt>
                <c:pt idx="76">
                  <c:v>177.48414953702209</c:v>
                </c:pt>
                <c:pt idx="77">
                  <c:v>178.14315325324918</c:v>
                </c:pt>
                <c:pt idx="78">
                  <c:v>169.61897530904932</c:v>
                </c:pt>
                <c:pt idx="79">
                  <c:v>153.43597896690139</c:v>
                </c:pt>
                <c:pt idx="80">
                  <c:v>134.50801157267466</c:v>
                </c:pt>
                <c:pt idx="81">
                  <c:v>118.27434860203908</c:v>
                </c:pt>
                <c:pt idx="82">
                  <c:v>107.5771770532897</c:v>
                </c:pt>
                <c:pt idx="83">
                  <c:v>102.04578867814436</c:v>
                </c:pt>
                <c:pt idx="84">
                  <c:v>99.748792247088687</c:v>
                </c:pt>
                <c:pt idx="85">
                  <c:v>98.932989145812286</c:v>
                </c:pt>
                <c:pt idx="86">
                  <c:v>98.630413815183559</c:v>
                </c:pt>
                <c:pt idx="87">
                  <c:v>98.465139553069505</c:v>
                </c:pt>
                <c:pt idx="88">
                  <c:v>98.329412171861648</c:v>
                </c:pt>
                <c:pt idx="89">
                  <c:v>98.200472799093276</c:v>
                </c:pt>
                <c:pt idx="90">
                  <c:v>98.075962709065976</c:v>
                </c:pt>
                <c:pt idx="91">
                  <c:v>97.958338573141461</c:v>
                </c:pt>
                <c:pt idx="92">
                  <c:v>97.852889572686948</c:v>
                </c:pt>
                <c:pt idx="93">
                  <c:v>97.76887340264183</c:v>
                </c:pt>
                <c:pt idx="94">
                  <c:v>97.72177126761531</c:v>
                </c:pt>
                <c:pt idx="95">
                  <c:v>97.736512875467426</c:v>
                </c:pt>
                <c:pt idx="96">
                  <c:v>97.851730987949324</c:v>
                </c:pt>
                <c:pt idx="97">
                  <c:v>98.124952191771726</c:v>
                </c:pt>
                <c:pt idx="98">
                  <c:v>98.63831681317096</c:v>
                </c:pt>
                <c:pt idx="99">
                  <c:v>99.503973022100041</c:v>
                </c:pt>
                <c:pt idx="100">
                  <c:v>100.86775571398454</c:v>
                </c:pt>
                <c:pt idx="101">
                  <c:v>102.90924749876538</c:v>
                </c:pt>
                <c:pt idx="102">
                  <c:v>105.8359944624052</c:v>
                </c:pt>
                <c:pt idx="103">
                  <c:v>109.86969406538144</c:v>
                </c:pt>
                <c:pt idx="104">
                  <c:v>115.22265365662295</c:v>
                </c:pt>
                <c:pt idx="105">
                  <c:v>122.06345692168134</c:v>
                </c:pt>
                <c:pt idx="106">
                  <c:v>130.47074012535754</c:v>
                </c:pt>
                <c:pt idx="107">
                  <c:v>140.37229842242485</c:v>
                </c:pt>
                <c:pt idx="108">
                  <c:v>151.4644520631218</c:v>
                </c:pt>
                <c:pt idx="109">
                  <c:v>163.11063335505219</c:v>
                </c:pt>
                <c:pt idx="110">
                  <c:v>174.24190106698785</c:v>
                </c:pt>
                <c:pt idx="111">
                  <c:v>183.33208486470602</c:v>
                </c:pt>
                <c:pt idx="112">
                  <c:v>188.56780264734505</c:v>
                </c:pt>
                <c:pt idx="113">
                  <c:v>188.3041861717258</c:v>
                </c:pt>
                <c:pt idx="114">
                  <c:v>181.73028684956853</c:v>
                </c:pt>
                <c:pt idx="115">
                  <c:v>169.4307432772892</c:v>
                </c:pt>
                <c:pt idx="116">
                  <c:v>153.43985686447192</c:v>
                </c:pt>
                <c:pt idx="117">
                  <c:v>136.61926120189662</c:v>
                </c:pt>
                <c:pt idx="118">
                  <c:v>121.63858313467205</c:v>
                </c:pt>
                <c:pt idx="119">
                  <c:v>110.12561921564824</c:v>
                </c:pt>
                <c:pt idx="120">
                  <c:v>102.41216070862018</c:v>
                </c:pt>
                <c:pt idx="121">
                  <c:v>97.869654210045425</c:v>
                </c:pt>
                <c:pt idx="122">
                  <c:v>95.490392006156057</c:v>
                </c:pt>
                <c:pt idx="123">
                  <c:v>94.354485118603563</c:v>
                </c:pt>
                <c:pt idx="124">
                  <c:v>93.834135586240905</c:v>
                </c:pt>
                <c:pt idx="125">
                  <c:v>93.590596175740302</c:v>
                </c:pt>
                <c:pt idx="126">
                  <c:v>93.48924696928772</c:v>
                </c:pt>
                <c:pt idx="127">
                  <c:v>93.523191669831931</c:v>
                </c:pt>
                <c:pt idx="128">
                  <c:v>93.776648885610754</c:v>
                </c:pt>
                <c:pt idx="129">
                  <c:v>94.421788702733664</c:v>
                </c:pt>
                <c:pt idx="130">
                  <c:v>95.72800458988732</c:v>
                </c:pt>
                <c:pt idx="131">
                  <c:v>98.057721039282072</c:v>
                </c:pt>
                <c:pt idx="132">
                  <c:v>101.82152435912974</c:v>
                </c:pt>
                <c:pt idx="133">
                  <c:v>107.37192232569078</c:v>
                </c:pt>
                <c:pt idx="134">
                  <c:v>114.83711422113834</c:v>
                </c:pt>
                <c:pt idx="135">
                  <c:v>123.93465121685571</c:v>
                </c:pt>
                <c:pt idx="136">
                  <c:v>133.84547960410592</c:v>
                </c:pt>
                <c:pt idx="137">
                  <c:v>143.24313450414942</c:v>
                </c:pt>
                <c:pt idx="138">
                  <c:v>150.53405326352714</c:v>
                </c:pt>
                <c:pt idx="139">
                  <c:v>154.27306890682362</c:v>
                </c:pt>
                <c:pt idx="140">
                  <c:v>153.61418020540503</c:v>
                </c:pt>
                <c:pt idx="141">
                  <c:v>148.60647136472005</c:v>
                </c:pt>
                <c:pt idx="142">
                  <c:v>140.19424160584964</c:v>
                </c:pt>
                <c:pt idx="143">
                  <c:v>129.91358557564979</c:v>
                </c:pt>
                <c:pt idx="144">
                  <c:v>119.41985478449749</c:v>
                </c:pt>
                <c:pt idx="145">
                  <c:v>110.04722516417664</c:v>
                </c:pt>
                <c:pt idx="146">
                  <c:v>102.55946588873091</c:v>
                </c:pt>
                <c:pt idx="147">
                  <c:v>97.137658554158435</c:v>
                </c:pt>
                <c:pt idx="148">
                  <c:v>93.540949374140098</c:v>
                </c:pt>
                <c:pt idx="149">
                  <c:v>91.326934418086537</c:v>
                </c:pt>
                <c:pt idx="150">
                  <c:v>90.035900637779847</c:v>
                </c:pt>
                <c:pt idx="151">
                  <c:v>89.295596009605035</c:v>
                </c:pt>
                <c:pt idx="152">
                  <c:v>88.851618833194777</c:v>
                </c:pt>
                <c:pt idx="153">
                  <c:v>88.552320440561999</c:v>
                </c:pt>
                <c:pt idx="154">
                  <c:v>88.317507328874697</c:v>
                </c:pt>
                <c:pt idx="155">
                  <c:v>88.109194555772021</c:v>
                </c:pt>
                <c:pt idx="156">
                  <c:v>87.91117968758661</c:v>
                </c:pt>
                <c:pt idx="157">
                  <c:v>87.717230240384538</c:v>
                </c:pt>
                <c:pt idx="158">
                  <c:v>87.525195489947734</c:v>
                </c:pt>
                <c:pt idx="159">
                  <c:v>87.334424655065177</c:v>
                </c:pt>
                <c:pt idx="160">
                  <c:v>87.144759366836837</c:v>
                </c:pt>
                <c:pt idx="161">
                  <c:v>86.956181400999242</c:v>
                </c:pt>
                <c:pt idx="162">
                  <c:v>86.768702197073665</c:v>
                </c:pt>
                <c:pt idx="163">
                  <c:v>86.582332179358943</c:v>
                </c:pt>
                <c:pt idx="164">
                  <c:v>86.397073773006611</c:v>
                </c:pt>
                <c:pt idx="165">
                  <c:v>86.212920758732949</c:v>
                </c:pt>
                <c:pt idx="166">
                  <c:v>86.029859130948978</c:v>
                </c:pt>
                <c:pt idx="167">
                  <c:v>85.847868233492278</c:v>
                </c:pt>
                <c:pt idx="168">
                  <c:v>85.666921883926491</c:v>
                </c:pt>
                <c:pt idx="169">
                  <c:v>85.486989419568957</c:v>
                </c:pt>
                <c:pt idx="170">
                  <c:v>85.308036648746864</c:v>
                </c:pt>
                <c:pt idx="171">
                  <c:v>85.130026703360429</c:v>
                </c:pt>
                <c:pt idx="172">
                  <c:v>84.952920793407912</c:v>
                </c:pt>
                <c:pt idx="173">
                  <c:v>84.776678866702582</c:v>
                </c:pt>
                <c:pt idx="174">
                  <c:v>84.601260178745889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102.3014047638377</c:v>
                </c:pt>
                <c:pt idx="18">
                  <c:v>102.3807153765006</c:v>
                </c:pt>
                <c:pt idx="19">
                  <c:v>102.45995134469709</c:v>
                </c:pt>
                <c:pt idx="20">
                  <c:v>102.53897115719964</c:v>
                </c:pt>
                <c:pt idx="21">
                  <c:v>102.61761167215295</c:v>
                </c:pt>
                <c:pt idx="22">
                  <c:v>102.69568649689523</c:v>
                </c:pt>
                <c:pt idx="23">
                  <c:v>102.77298449061584</c:v>
                </c:pt>
                <c:pt idx="24">
                  <c:v>102.84926845587749</c:v>
                </c:pt>
                <c:pt idx="25">
                  <c:v>102.92427409468321</c:v>
                </c:pt>
                <c:pt idx="26">
                  <c:v>102.99770931357261</c:v>
                </c:pt>
                <c:pt idx="27">
                  <c:v>103.06925396939789</c:v>
                </c:pt>
                <c:pt idx="28">
                  <c:v>103.1385601520157</c:v>
                </c:pt>
                <c:pt idx="29">
                  <c:v>103.20525310107982</c:v>
                </c:pt>
                <c:pt idx="30">
                  <c:v>103.26893285030445</c:v>
                </c:pt>
                <c:pt idx="31">
                  <c:v>103.32917668290004</c:v>
                </c:pt>
                <c:pt idx="32">
                  <c:v>103.38554246539711</c:v>
                </c:pt>
                <c:pt idx="33">
                  <c:v>103.43757290310145</c:v>
                </c:pt>
                <c:pt idx="34">
                  <c:v>103.48480072873102</c:v>
                </c:pt>
                <c:pt idx="35">
                  <c:v>103.52675479674633</c:v>
                </c:pt>
                <c:pt idx="36">
                  <c:v>103.56296701061886</c:v>
                </c:pt>
                <c:pt idx="37">
                  <c:v>103.59297996073407</c:v>
                </c:pt>
                <c:pt idx="38">
                  <c:v>103.61635509958747</c:v>
                </c:pt>
                <c:pt idx="39">
                  <c:v>103.63268123193531</c:v>
                </c:pt>
                <c:pt idx="40">
                  <c:v>103.64158305466066</c:v>
                </c:pt>
                <c:pt idx="41">
                  <c:v>103.64272944854255</c:v>
                </c:pt>
                <c:pt idx="42">
                  <c:v>103.63584120584537</c:v>
                </c:pt>
                <c:pt idx="43">
                  <c:v>103.62069787689217</c:v>
                </c:pt>
                <c:pt idx="44">
                  <c:v>103.59714343753292</c:v>
                </c:pt>
                <c:pt idx="45">
                  <c:v>103.56509051802739</c:v>
                </c:pt>
                <c:pt idx="46">
                  <c:v>103.5245229908477</c:v>
                </c:pt>
                <c:pt idx="47">
                  <c:v>103.47549678694205</c:v>
                </c:pt>
                <c:pt idx="48">
                  <c:v>103.4181388921665</c:v>
                </c:pt>
                <c:pt idx="49">
                  <c:v>103.35264456184137</c:v>
                </c:pt>
                <c:pt idx="50">
                  <c:v>103.27927287519805</c:v>
                </c:pt>
                <c:pt idx="51">
                  <c:v>103.1983408265644</c:v>
                </c:pt>
                <c:pt idx="52">
                  <c:v>103.11021621112528</c:v>
                </c:pt>
                <c:pt idx="53">
                  <c:v>103.01530960609561</c:v>
                </c:pt>
                <c:pt idx="54">
                  <c:v>102.91406577107863</c:v>
                </c:pt>
                <c:pt idx="55">
                  <c:v>102.80695479407471</c:v>
                </c:pt>
                <c:pt idx="56">
                  <c:v>102.6944632936505</c:v>
                </c:pt>
                <c:pt idx="57">
                  <c:v>102.57708595617032</c:v>
                </c:pt>
                <c:pt idx="58">
                  <c:v>102.45531764368928</c:v>
                </c:pt>
                <c:pt idx="59">
                  <c:v>102.32964625748936</c:v>
                </c:pt>
                <c:pt idx="60">
                  <c:v>102.20054648863551</c:v>
                </c:pt>
                <c:pt idx="61">
                  <c:v>102.06847453421912</c:v>
                </c:pt>
                <c:pt idx="62">
                  <c:v>101.93386380929293</c:v>
                </c:pt>
                <c:pt idx="63">
                  <c:v>101.79712164216308</c:v>
                </c:pt>
                <c:pt idx="64">
                  <c:v>101.65862690607717</c:v>
                </c:pt>
                <c:pt idx="65">
                  <c:v>101.51872851398859</c:v>
                </c:pt>
                <c:pt idx="66">
                  <c:v>101.37774468485448</c:v>
                </c:pt>
                <c:pt idx="67">
                  <c:v>101.23596287918915</c:v>
                </c:pt>
                <c:pt idx="68">
                  <c:v>101.09364029734358</c:v>
                </c:pt>
                <c:pt idx="69">
                  <c:v>100.95100483503968</c:v>
                </c:pt>
                <c:pt idx="70">
                  <c:v>100.80825639581754</c:v>
                </c:pt>
                <c:pt idx="71">
                  <c:v>100.66556846808299</c:v>
                </c:pt>
                <c:pt idx="72">
                  <c:v>100.52308988431156</c:v>
                </c:pt>
                <c:pt idx="73">
                  <c:v>100.38094669077745</c:v>
                </c:pt>
                <c:pt idx="74">
                  <c:v>100.2392440672199</c:v>
                </c:pt>
                <c:pt idx="75">
                  <c:v>100.0980682465833</c:v>
                </c:pt>
                <c:pt idx="76">
                  <c:v>99.95748839499349</c:v>
                </c:pt>
                <c:pt idx="77">
                  <c:v>99.817558421211146</c:v>
                </c:pt>
                <c:pt idx="78">
                  <c:v>99.678318692799309</c:v>
                </c:pt>
                <c:pt idx="79">
                  <c:v>99.539797643113374</c:v>
                </c:pt>
                <c:pt idx="80">
                  <c:v>99.402013258982464</c:v>
                </c:pt>
                <c:pt idx="81">
                  <c:v>99.264974443669402</c:v>
                </c:pt>
                <c:pt idx="82">
                  <c:v>99.128682253460752</c:v>
                </c:pt>
                <c:pt idx="83">
                  <c:v>98.993131009159328</c:v>
                </c:pt>
                <c:pt idx="84">
                  <c:v>98.85830928593937</c:v>
                </c:pt>
                <c:pt idx="85">
                  <c:v>98.724200786594722</c:v>
                </c:pt>
                <c:pt idx="86">
                  <c:v>98.590785104262594</c:v>
                </c:pt>
                <c:pt idx="87">
                  <c:v>98.458038381341879</c:v>
                </c:pt>
                <c:pt idx="88">
                  <c:v>98.3259338716272</c:v>
                </c:pt>
                <c:pt idx="89">
                  <c:v>98.194442412723589</c:v>
                </c:pt>
                <c:pt idx="90">
                  <c:v>98.063532815656458</c:v>
                </c:pt>
                <c:pt idx="91">
                  <c:v>97.933172178299984</c:v>
                </c:pt>
                <c:pt idx="92">
                  <c:v>97.803326128859922</c:v>
                </c:pt>
                <c:pt idx="93">
                  <c:v>97.673959005200857</c:v>
                </c:pt>
                <c:pt idx="94">
                  <c:v>97.545033975332743</c:v>
                </c:pt>
                <c:pt idx="95">
                  <c:v>97.416513103893692</c:v>
                </c:pt>
                <c:pt idx="96">
                  <c:v>97.288357369004757</c:v>
                </c:pt>
                <c:pt idx="97">
                  <c:v>97.160526633445215</c:v>
                </c:pt>
                <c:pt idx="98">
                  <c:v>97.032979573719388</c:v>
                </c:pt>
                <c:pt idx="99">
                  <c:v>96.905673570270878</c:v>
                </c:pt>
                <c:pt idx="100">
                  <c:v>96.778564561859866</c:v>
                </c:pt>
                <c:pt idx="101">
                  <c:v>96.651606866965238</c:v>
                </c:pt>
                <c:pt idx="102">
                  <c:v>96.524752975019396</c:v>
                </c:pt>
                <c:pt idx="103">
                  <c:v>96.397953310339503</c:v>
                </c:pt>
                <c:pt idx="104">
                  <c:v>96.271155971799232</c:v>
                </c:pt>
                <c:pt idx="105">
                  <c:v>96.144306451603526</c:v>
                </c:pt>
                <c:pt idx="106">
                  <c:v>96.017347336995073</c:v>
                </c:pt>
                <c:pt idx="107">
                  <c:v>95.890217999352728</c:v>
                </c:pt>
                <c:pt idx="108">
                  <c:v>95.762854275946779</c:v>
                </c:pt>
                <c:pt idx="109">
                  <c:v>95.635188150603483</c:v>
                </c:pt>
                <c:pt idx="110">
                  <c:v>95.507147440706248</c:v>
                </c:pt>
                <c:pt idx="111">
                  <c:v>95.37865549932161</c:v>
                </c:pt>
                <c:pt idx="112">
                  <c:v>95.249630942771773</c:v>
                </c:pt>
                <c:pt idx="113">
                  <c:v>95.119987415658912</c:v>
                </c:pt>
                <c:pt idx="114">
                  <c:v>94.989633407141042</c:v>
                </c:pt>
                <c:pt idx="115">
                  <c:v>94.858472134101177</c:v>
                </c:pt>
                <c:pt idx="116">
                  <c:v>94.726401508659563</c:v>
                </c:pt>
                <c:pt idx="117">
                  <c:v>94.593314209138327</c:v>
                </c:pt>
                <c:pt idx="118">
                  <c:v>94.459097874954409</c:v>
                </c:pt>
                <c:pt idx="119">
                  <c:v>94.323635446815118</c:v>
                </c:pt>
                <c:pt idx="120">
                  <c:v>94.186805673812231</c:v>
                </c:pt>
                <c:pt idx="121">
                  <c:v>94.04848380832108</c:v>
                </c:pt>
                <c:pt idx="122">
                  <c:v>93.908542507760785</c:v>
                </c:pt>
                <c:pt idx="123">
                  <c:v>93.766852959009555</c:v>
                </c:pt>
                <c:pt idx="124">
                  <c:v>93.623286236362532</c:v>
                </c:pt>
                <c:pt idx="125">
                  <c:v>93.47771489719544</c:v>
                </c:pt>
                <c:pt idx="126">
                  <c:v>93.33001481085563</c:v>
                </c:pt>
                <c:pt idx="127">
                  <c:v>93.18006720578461</c:v>
                </c:pt>
                <c:pt idx="128">
                  <c:v>93.027760907673638</c:v>
                </c:pt>
                <c:pt idx="129">
                  <c:v>92.872994727972923</c:v>
                </c:pt>
                <c:pt idx="130">
                  <c:v>92.715679947931648</c:v>
                </c:pt>
                <c:pt idx="131">
                  <c:v>92.555742829393722</c:v>
                </c:pt>
                <c:pt idx="132">
                  <c:v>92.393127070859705</c:v>
                </c:pt>
                <c:pt idx="133">
                  <c:v>92.227796117044846</c:v>
                </c:pt>
                <c:pt idx="134">
                  <c:v>92.059735223562058</c:v>
                </c:pt>
                <c:pt idx="135">
                  <c:v>91.888953176611025</c:v>
                </c:pt>
                <c:pt idx="136">
                  <c:v>91.715483571612225</c:v>
                </c:pt>
                <c:pt idx="137">
                  <c:v>91.539385565172353</c:v>
                </c:pt>
                <c:pt idx="138">
                  <c:v>91.360744031679644</c:v>
                </c:pt>
                <c:pt idx="139">
                  <c:v>91.179669078685549</c:v>
                </c:pt>
                <c:pt idx="140">
                  <c:v>90.996294902882909</c:v>
                </c:pt>
                <c:pt idx="141">
                  <c:v>90.810777999221244</c:v>
                </c:pt>
                <c:pt idx="142">
                  <c:v>90.623294767345726</c:v>
                </c:pt>
                <c:pt idx="143">
                  <c:v>90.434038589714476</c:v>
                </c:pt>
                <c:pt idx="144">
                  <c:v>90.243216482074061</c:v>
                </c:pt>
                <c:pt idx="145">
                  <c:v>90.05104543737383</c:v>
                </c:pt>
                <c:pt idx="146">
                  <c:v>89.857748597125124</c:v>
                </c:pt>
                <c:pt idx="147">
                  <c:v>89.66355138880931</c:v>
                </c:pt>
                <c:pt idx="148">
                  <c:v>89.468677764131726</c:v>
                </c:pt>
                <c:pt idx="149">
                  <c:v>89.273346661391571</c:v>
                </c:pt>
                <c:pt idx="150">
                  <c:v>89.077768797311236</c:v>
                </c:pt>
                <c:pt idx="151">
                  <c:v>88.882143871124981</c:v>
                </c:pt>
                <c:pt idx="152">
                  <c:v>88.68665823857134</c:v>
                </c:pt>
                <c:pt idx="153">
                  <c:v>88.49148308768072</c:v>
                </c:pt>
                <c:pt idx="154">
                  <c:v>88.296773123709698</c:v>
                </c:pt>
                <c:pt idx="155">
                  <c:v>88.102665748716163</c:v>
                </c:pt>
                <c:pt idx="156">
                  <c:v>87.909280703126157</c:v>
                </c:pt>
                <c:pt idx="157">
                  <c:v>87.716720122796175</c:v>
                </c:pt>
                <c:pt idx="158">
                  <c:v>87.525068955673206</c:v>
                </c:pt>
                <c:pt idx="159">
                  <c:v>87.334395676995655</c:v>
                </c:pt>
                <c:pt idx="160">
                  <c:v>87.144753240589836</c:v>
                </c:pt>
                <c:pt idx="161">
                  <c:v>86.956180205555626</c:v>
                </c:pt>
                <c:pt idx="162">
                  <c:v>86.768701981783693</c:v>
                </c:pt>
                <c:pt idx="163">
                  <c:v>86.582332143579507</c:v>
                </c:pt>
                <c:pt idx="164">
                  <c:v>86.397073767519842</c:v>
                </c:pt>
                <c:pt idx="165">
                  <c:v>86.212920757956638</c:v>
                </c:pt>
                <c:pt idx="166">
                  <c:v>86.02985913084764</c:v>
                </c:pt>
                <c:pt idx="167">
                  <c:v>85.847868233480071</c:v>
                </c:pt>
                <c:pt idx="168">
                  <c:v>85.666921883925141</c:v>
                </c:pt>
                <c:pt idx="169">
                  <c:v>85.486989419568815</c:v>
                </c:pt>
                <c:pt idx="170">
                  <c:v>85.30803664874685</c:v>
                </c:pt>
                <c:pt idx="171">
                  <c:v>85.130026703360429</c:v>
                </c:pt>
                <c:pt idx="172">
                  <c:v>84.952920793407912</c:v>
                </c:pt>
                <c:pt idx="173">
                  <c:v>84.776678866702582</c:v>
                </c:pt>
                <c:pt idx="174">
                  <c:v>84.601260178745889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105.92100000000001</c:v>
                </c:pt>
                <c:pt idx="1">
                  <c:v>105.968</c:v>
                </c:pt>
                <c:pt idx="2">
                  <c:v>105.73</c:v>
                </c:pt>
                <c:pt idx="3">
                  <c:v>105.063</c:v>
                </c:pt>
                <c:pt idx="4">
                  <c:v>107.39700000000001</c:v>
                </c:pt>
                <c:pt idx="5">
                  <c:v>106.254</c:v>
                </c:pt>
                <c:pt idx="6">
                  <c:v>108.556</c:v>
                </c:pt>
                <c:pt idx="7">
                  <c:v>105.905</c:v>
                </c:pt>
                <c:pt idx="8">
                  <c:v>104.98399999999999</c:v>
                </c:pt>
                <c:pt idx="9">
                  <c:v>107.556</c:v>
                </c:pt>
                <c:pt idx="10">
                  <c:v>106.01600000000001</c:v>
                </c:pt>
                <c:pt idx="11">
                  <c:v>104.476</c:v>
                </c:pt>
                <c:pt idx="12">
                  <c:v>107.825</c:v>
                </c:pt>
                <c:pt idx="13">
                  <c:v>105.381</c:v>
                </c:pt>
                <c:pt idx="14">
                  <c:v>101.63500000000001</c:v>
                </c:pt>
                <c:pt idx="15">
                  <c:v>105.508</c:v>
                </c:pt>
                <c:pt idx="16">
                  <c:v>106.714</c:v>
                </c:pt>
                <c:pt idx="17">
                  <c:v>105.39700000000001</c:v>
                </c:pt>
                <c:pt idx="18">
                  <c:v>109</c:v>
                </c:pt>
                <c:pt idx="19">
                  <c:v>106.556</c:v>
                </c:pt>
                <c:pt idx="20">
                  <c:v>106.413</c:v>
                </c:pt>
                <c:pt idx="21">
                  <c:v>108.36499999999999</c:v>
                </c:pt>
                <c:pt idx="22">
                  <c:v>107.032</c:v>
                </c:pt>
                <c:pt idx="23">
                  <c:v>106.556</c:v>
                </c:pt>
                <c:pt idx="24">
                  <c:v>106.175</c:v>
                </c:pt>
                <c:pt idx="25">
                  <c:v>106.19</c:v>
                </c:pt>
                <c:pt idx="26">
                  <c:v>108.048</c:v>
                </c:pt>
                <c:pt idx="27">
                  <c:v>108.206</c:v>
                </c:pt>
                <c:pt idx="28">
                  <c:v>108.825</c:v>
                </c:pt>
                <c:pt idx="29">
                  <c:v>105.667</c:v>
                </c:pt>
                <c:pt idx="30">
                  <c:v>106.651</c:v>
                </c:pt>
                <c:pt idx="31">
                  <c:v>108.095</c:v>
                </c:pt>
                <c:pt idx="32">
                  <c:v>109.36499999999999</c:v>
                </c:pt>
                <c:pt idx="33">
                  <c:v>108.81</c:v>
                </c:pt>
                <c:pt idx="34">
                  <c:v>110.794</c:v>
                </c:pt>
                <c:pt idx="35">
                  <c:v>110.111</c:v>
                </c:pt>
                <c:pt idx="36">
                  <c:v>111.69799999999999</c:v>
                </c:pt>
                <c:pt idx="37">
                  <c:v>110.15900000000001</c:v>
                </c:pt>
                <c:pt idx="38">
                  <c:v>110.68300000000001</c:v>
                </c:pt>
                <c:pt idx="39">
                  <c:v>111.77800000000001</c:v>
                </c:pt>
                <c:pt idx="40">
                  <c:v>111.508</c:v>
                </c:pt>
                <c:pt idx="41">
                  <c:v>111.063</c:v>
                </c:pt>
                <c:pt idx="42">
                  <c:v>111.714</c:v>
                </c:pt>
                <c:pt idx="43">
                  <c:v>113.095</c:v>
                </c:pt>
                <c:pt idx="44">
                  <c:v>116.15900000000001</c:v>
                </c:pt>
                <c:pt idx="45">
                  <c:v>121</c:v>
                </c:pt>
                <c:pt idx="46">
                  <c:v>125.857</c:v>
                </c:pt>
                <c:pt idx="47">
                  <c:v>136.25399999999999</c:v>
                </c:pt>
                <c:pt idx="48">
                  <c:v>151.27000000000001</c:v>
                </c:pt>
                <c:pt idx="49">
                  <c:v>168.46</c:v>
                </c:pt>
                <c:pt idx="50">
                  <c:v>182.714</c:v>
                </c:pt>
                <c:pt idx="51">
                  <c:v>197.93700000000001</c:v>
                </c:pt>
                <c:pt idx="52">
                  <c:v>208.31700000000001</c:v>
                </c:pt>
                <c:pt idx="53">
                  <c:v>218.96799999999999</c:v>
                </c:pt>
                <c:pt idx="54">
                  <c:v>225.15899999999999</c:v>
                </c:pt>
                <c:pt idx="55">
                  <c:v>228.41300000000001</c:v>
                </c:pt>
                <c:pt idx="56">
                  <c:v>226.92099999999999</c:v>
                </c:pt>
                <c:pt idx="57">
                  <c:v>222.93700000000001</c:v>
                </c:pt>
                <c:pt idx="58">
                  <c:v>216.77799999999999</c:v>
                </c:pt>
                <c:pt idx="59">
                  <c:v>205.19</c:v>
                </c:pt>
                <c:pt idx="60">
                  <c:v>187.07900000000001</c:v>
                </c:pt>
                <c:pt idx="61">
                  <c:v>160</c:v>
                </c:pt>
                <c:pt idx="62">
                  <c:v>132.11099999999999</c:v>
                </c:pt>
                <c:pt idx="63">
                  <c:v>111.98399999999999</c:v>
                </c:pt>
                <c:pt idx="64">
                  <c:v>104.952</c:v>
                </c:pt>
                <c:pt idx="65">
                  <c:v>104.22199999999999</c:v>
                </c:pt>
                <c:pt idx="66">
                  <c:v>105.73</c:v>
                </c:pt>
                <c:pt idx="67">
                  <c:v>110.476</c:v>
                </c:pt>
                <c:pt idx="68">
                  <c:v>116.36499999999999</c:v>
                </c:pt>
                <c:pt idx="69">
                  <c:v>127.429</c:v>
                </c:pt>
                <c:pt idx="70">
                  <c:v>137.429</c:v>
                </c:pt>
                <c:pt idx="71">
                  <c:v>149.619</c:v>
                </c:pt>
                <c:pt idx="72">
                  <c:v>160.524</c:v>
                </c:pt>
                <c:pt idx="73">
                  <c:v>172.41300000000001</c:v>
                </c:pt>
                <c:pt idx="74">
                  <c:v>179.93700000000001</c:v>
                </c:pt>
                <c:pt idx="75">
                  <c:v>184.44399999999999</c:v>
                </c:pt>
                <c:pt idx="76">
                  <c:v>187.36500000000001</c:v>
                </c:pt>
                <c:pt idx="77">
                  <c:v>190.73</c:v>
                </c:pt>
                <c:pt idx="78">
                  <c:v>188.49199999999999</c:v>
                </c:pt>
                <c:pt idx="79">
                  <c:v>186.20599999999999</c:v>
                </c:pt>
                <c:pt idx="80">
                  <c:v>176.619</c:v>
                </c:pt>
                <c:pt idx="81">
                  <c:v>162.41300000000001</c:v>
                </c:pt>
                <c:pt idx="82">
                  <c:v>136.524</c:v>
                </c:pt>
                <c:pt idx="83">
                  <c:v>117.349</c:v>
                </c:pt>
                <c:pt idx="84">
                  <c:v>104.111</c:v>
                </c:pt>
                <c:pt idx="85">
                  <c:v>99.381</c:v>
                </c:pt>
                <c:pt idx="86">
                  <c:v>98.381</c:v>
                </c:pt>
                <c:pt idx="87">
                  <c:v>94.683000000000007</c:v>
                </c:pt>
                <c:pt idx="88">
                  <c:v>98.745999999999995</c:v>
                </c:pt>
                <c:pt idx="89">
                  <c:v>94.840999999999994</c:v>
                </c:pt>
                <c:pt idx="90">
                  <c:v>94.316999999999993</c:v>
                </c:pt>
                <c:pt idx="91">
                  <c:v>96.888999999999996</c:v>
                </c:pt>
                <c:pt idx="92">
                  <c:v>95.697999999999993</c:v>
                </c:pt>
                <c:pt idx="93">
                  <c:v>94.254000000000005</c:v>
                </c:pt>
                <c:pt idx="94">
                  <c:v>96.429000000000002</c:v>
                </c:pt>
                <c:pt idx="95">
                  <c:v>94.936999999999998</c:v>
                </c:pt>
                <c:pt idx="96">
                  <c:v>96.936999999999998</c:v>
                </c:pt>
                <c:pt idx="97">
                  <c:v>96.921000000000006</c:v>
                </c:pt>
                <c:pt idx="98">
                  <c:v>96.888999999999996</c:v>
                </c:pt>
                <c:pt idx="99">
                  <c:v>95.778000000000006</c:v>
                </c:pt>
                <c:pt idx="100">
                  <c:v>96.570999999999998</c:v>
                </c:pt>
                <c:pt idx="101">
                  <c:v>95.048000000000002</c:v>
                </c:pt>
                <c:pt idx="102">
                  <c:v>94.126999999999995</c:v>
                </c:pt>
                <c:pt idx="103">
                  <c:v>94.650999999999996</c:v>
                </c:pt>
                <c:pt idx="104">
                  <c:v>93.524000000000001</c:v>
                </c:pt>
                <c:pt idx="105">
                  <c:v>92.349000000000004</c:v>
                </c:pt>
                <c:pt idx="106">
                  <c:v>93.73</c:v>
                </c:pt>
                <c:pt idx="107">
                  <c:v>92.094999999999999</c:v>
                </c:pt>
                <c:pt idx="108">
                  <c:v>92.46</c:v>
                </c:pt>
                <c:pt idx="109">
                  <c:v>92.713999999999999</c:v>
                </c:pt>
                <c:pt idx="110">
                  <c:v>90.968000000000004</c:v>
                </c:pt>
                <c:pt idx="111">
                  <c:v>93.762</c:v>
                </c:pt>
                <c:pt idx="112">
                  <c:v>91.650999999999996</c:v>
                </c:pt>
                <c:pt idx="113">
                  <c:v>90.713999999999999</c:v>
                </c:pt>
                <c:pt idx="114">
                  <c:v>91.302000000000007</c:v>
                </c:pt>
                <c:pt idx="115">
                  <c:v>92.635000000000005</c:v>
                </c:pt>
                <c:pt idx="116">
                  <c:v>91.381</c:v>
                </c:pt>
                <c:pt idx="117">
                  <c:v>90.238</c:v>
                </c:pt>
                <c:pt idx="118">
                  <c:v>89.873000000000005</c:v>
                </c:pt>
                <c:pt idx="119">
                  <c:v>91.840999999999994</c:v>
                </c:pt>
                <c:pt idx="120">
                  <c:v>88.713999999999999</c:v>
                </c:pt>
                <c:pt idx="121">
                  <c:v>89.635000000000005</c:v>
                </c:pt>
                <c:pt idx="122">
                  <c:v>89.078999999999994</c:v>
                </c:pt>
                <c:pt idx="123">
                  <c:v>89.206000000000003</c:v>
                </c:pt>
                <c:pt idx="124">
                  <c:v>88.19</c:v>
                </c:pt>
                <c:pt idx="125">
                  <c:v>90.475999999999999</c:v>
                </c:pt>
                <c:pt idx="126">
                  <c:v>87.840999999999994</c:v>
                </c:pt>
                <c:pt idx="127">
                  <c:v>88.302000000000007</c:v>
                </c:pt>
                <c:pt idx="128">
                  <c:v>87.968000000000004</c:v>
                </c:pt>
                <c:pt idx="129">
                  <c:v>87.745999999999995</c:v>
                </c:pt>
                <c:pt idx="130">
                  <c:v>88.650999999999996</c:v>
                </c:pt>
                <c:pt idx="131">
                  <c:v>85.524000000000001</c:v>
                </c:pt>
                <c:pt idx="132">
                  <c:v>87.921000000000006</c:v>
                </c:pt>
                <c:pt idx="133">
                  <c:v>87.968000000000004</c:v>
                </c:pt>
                <c:pt idx="134">
                  <c:v>86.316999999999993</c:v>
                </c:pt>
                <c:pt idx="135">
                  <c:v>86.524000000000001</c:v>
                </c:pt>
                <c:pt idx="136">
                  <c:v>86.016000000000005</c:v>
                </c:pt>
                <c:pt idx="137">
                  <c:v>89.031999999999996</c:v>
                </c:pt>
                <c:pt idx="138">
                  <c:v>86.221999999999994</c:v>
                </c:pt>
                <c:pt idx="139">
                  <c:v>83.570999999999998</c:v>
                </c:pt>
                <c:pt idx="140">
                  <c:v>87.063000000000002</c:v>
                </c:pt>
                <c:pt idx="141">
                  <c:v>87.524000000000001</c:v>
                </c:pt>
                <c:pt idx="142">
                  <c:v>86.381</c:v>
                </c:pt>
                <c:pt idx="143">
                  <c:v>86.063000000000002</c:v>
                </c:pt>
                <c:pt idx="144">
                  <c:v>85.793999999999997</c:v>
                </c:pt>
                <c:pt idx="145">
                  <c:v>85.381</c:v>
                </c:pt>
                <c:pt idx="146">
                  <c:v>83.27</c:v>
                </c:pt>
                <c:pt idx="147">
                  <c:v>83.762</c:v>
                </c:pt>
                <c:pt idx="148">
                  <c:v>83.016000000000005</c:v>
                </c:pt>
                <c:pt idx="149">
                  <c:v>83.364999999999995</c:v>
                </c:pt>
                <c:pt idx="150">
                  <c:v>84.507999999999996</c:v>
                </c:pt>
                <c:pt idx="151">
                  <c:v>82.332999999999998</c:v>
                </c:pt>
                <c:pt idx="152">
                  <c:v>83.46</c:v>
                </c:pt>
                <c:pt idx="153">
                  <c:v>82.983999999999995</c:v>
                </c:pt>
                <c:pt idx="154">
                  <c:v>81.444000000000003</c:v>
                </c:pt>
                <c:pt idx="155">
                  <c:v>83.587000000000003</c:v>
                </c:pt>
                <c:pt idx="156">
                  <c:v>82.048000000000002</c:v>
                </c:pt>
                <c:pt idx="157">
                  <c:v>82.555999999999997</c:v>
                </c:pt>
                <c:pt idx="158">
                  <c:v>84.778000000000006</c:v>
                </c:pt>
                <c:pt idx="159">
                  <c:v>82.126999999999995</c:v>
                </c:pt>
                <c:pt idx="160">
                  <c:v>83.73</c:v>
                </c:pt>
                <c:pt idx="161">
                  <c:v>82.762</c:v>
                </c:pt>
                <c:pt idx="162">
                  <c:v>80.778000000000006</c:v>
                </c:pt>
                <c:pt idx="163">
                  <c:v>82.364999999999995</c:v>
                </c:pt>
                <c:pt idx="164">
                  <c:v>81.635000000000005</c:v>
                </c:pt>
                <c:pt idx="165">
                  <c:v>80.745999999999995</c:v>
                </c:pt>
                <c:pt idx="166">
                  <c:v>82.126999999999995</c:v>
                </c:pt>
                <c:pt idx="167">
                  <c:v>82.206000000000003</c:v>
                </c:pt>
                <c:pt idx="168">
                  <c:v>85.031999999999996</c:v>
                </c:pt>
                <c:pt idx="169">
                  <c:v>83.031999999999996</c:v>
                </c:pt>
                <c:pt idx="170">
                  <c:v>81.762</c:v>
                </c:pt>
                <c:pt idx="171">
                  <c:v>83.524000000000001</c:v>
                </c:pt>
                <c:pt idx="172">
                  <c:v>83.650999999999996</c:v>
                </c:pt>
                <c:pt idx="173">
                  <c:v>80.570999999999998</c:v>
                </c:pt>
                <c:pt idx="174">
                  <c:v>80.951999999999998</c:v>
                </c:pt>
                <c:pt idx="175">
                  <c:v>83.683000000000007</c:v>
                </c:pt>
                <c:pt idx="176">
                  <c:v>80.540000000000006</c:v>
                </c:pt>
                <c:pt idx="177">
                  <c:v>80.143000000000001</c:v>
                </c:pt>
                <c:pt idx="178">
                  <c:v>82.492000000000004</c:v>
                </c:pt>
                <c:pt idx="179">
                  <c:v>81.745999999999995</c:v>
                </c:pt>
                <c:pt idx="180">
                  <c:v>80.713999999999999</c:v>
                </c:pt>
                <c:pt idx="181">
                  <c:v>79.697999999999993</c:v>
                </c:pt>
                <c:pt idx="182">
                  <c:v>80.951999999999998</c:v>
                </c:pt>
                <c:pt idx="183">
                  <c:v>80.905000000000001</c:v>
                </c:pt>
                <c:pt idx="184">
                  <c:v>79.635000000000005</c:v>
                </c:pt>
                <c:pt idx="185">
                  <c:v>81.349000000000004</c:v>
                </c:pt>
                <c:pt idx="186">
                  <c:v>82.951999999999998</c:v>
                </c:pt>
                <c:pt idx="187">
                  <c:v>82.81</c:v>
                </c:pt>
                <c:pt idx="188">
                  <c:v>80.349000000000004</c:v>
                </c:pt>
                <c:pt idx="189">
                  <c:v>79.73</c:v>
                </c:pt>
                <c:pt idx="190">
                  <c:v>80.825000000000003</c:v>
                </c:pt>
                <c:pt idx="191">
                  <c:v>79.570999999999998</c:v>
                </c:pt>
                <c:pt idx="192">
                  <c:v>81.094999999999999</c:v>
                </c:pt>
                <c:pt idx="193">
                  <c:v>78.968000000000004</c:v>
                </c:pt>
                <c:pt idx="194">
                  <c:v>80.587000000000003</c:v>
                </c:pt>
                <c:pt idx="195">
                  <c:v>82.936999999999998</c:v>
                </c:pt>
                <c:pt idx="196">
                  <c:v>81.126999999999995</c:v>
                </c:pt>
                <c:pt idx="197">
                  <c:v>81.429000000000002</c:v>
                </c:pt>
                <c:pt idx="198">
                  <c:v>78.825000000000003</c:v>
                </c:pt>
                <c:pt idx="199">
                  <c:v>77.983999999999995</c:v>
                </c:pt>
                <c:pt idx="200">
                  <c:v>78.507999999999996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105.17959210961283</c:v>
                </c:pt>
                <c:pt idx="6">
                  <c:v>105.35206056136981</c:v>
                </c:pt>
                <c:pt idx="7">
                  <c:v>105.52478748619821</c:v>
                </c:pt>
                <c:pt idx="8">
                  <c:v>105.69767262800407</c:v>
                </c:pt>
                <c:pt idx="9">
                  <c:v>105.87059564759832</c:v>
                </c:pt>
                <c:pt idx="10">
                  <c:v>106.04341368703072</c:v>
                </c:pt>
                <c:pt idx="11">
                  <c:v>106.21595877488059</c:v>
                </c:pt>
                <c:pt idx="12">
                  <c:v>106.38803508973551</c:v>
                </c:pt>
                <c:pt idx="13">
                  <c:v>106.55941610791358</c:v>
                </c:pt>
                <c:pt idx="14">
                  <c:v>106.72984167238243</c:v>
                </c:pt>
                <c:pt idx="15">
                  <c:v>106.8990150334531</c:v>
                </c:pt>
                <c:pt idx="16">
                  <c:v>107.06659992943696</c:v>
                </c:pt>
                <c:pt idx="17">
                  <c:v>107.23221779959754</c:v>
                </c:pt>
                <c:pt idx="18">
                  <c:v>107.39544525755404</c:v>
                </c:pt>
                <c:pt idx="19">
                  <c:v>107.55581201098967</c:v>
                </c:pt>
                <c:pt idx="20">
                  <c:v>107.71279951261212</c:v>
                </c:pt>
                <c:pt idx="21">
                  <c:v>107.86584080385039</c:v>
                </c:pt>
                <c:pt idx="22">
                  <c:v>108.01432233067536</c:v>
                </c:pt>
                <c:pt idx="23">
                  <c:v>108.1575890787437</c:v>
                </c:pt>
                <c:pt idx="24">
                  <c:v>108.29495536860577</c:v>
                </c:pt>
                <c:pt idx="25">
                  <c:v>108.42572534118037</c:v>
                </c:pt>
                <c:pt idx="26">
                  <c:v>108.54922993962052</c:v>
                </c:pt>
                <c:pt idx="27">
                  <c:v>108.6648915796242</c:v>
                </c:pt>
                <c:pt idx="28">
                  <c:v>108.77233433020169</c:v>
                </c:pt>
                <c:pt idx="29">
                  <c:v>108.87156695483793</c:v>
                </c:pt>
                <c:pt idx="30">
                  <c:v>108.96327906230054</c:v>
                </c:pt>
                <c:pt idx="31">
                  <c:v>109.04930682790494</c:v>
                </c:pt>
                <c:pt idx="32">
                  <c:v>109.13334315197795</c:v>
                </c:pt>
                <c:pt idx="33">
                  <c:v>109.22198487259924</c:v>
                </c:pt>
                <c:pt idx="34">
                  <c:v>109.32622145675325</c:v>
                </c:pt>
                <c:pt idx="35">
                  <c:v>109.46346723186588</c:v>
                </c:pt>
                <c:pt idx="36">
                  <c:v>109.66021160010712</c:v>
                </c:pt>
                <c:pt idx="37">
                  <c:v>109.95529596748308</c:v>
                </c:pt>
                <c:pt idx="38">
                  <c:v>110.40371033958847</c:v>
                </c:pt>
                <c:pt idx="39">
                  <c:v>111.08062985568064</c:v>
                </c:pt>
                <c:pt idx="40">
                  <c:v>112.08518598018391</c:v>
                </c:pt>
                <c:pt idx="41">
                  <c:v>113.54320963162888</c:v>
                </c:pt>
                <c:pt idx="42">
                  <c:v>115.60793675261823</c:v>
                </c:pt>
                <c:pt idx="43">
                  <c:v>118.45749529754394</c:v>
                </c:pt>
                <c:pt idx="44">
                  <c:v>122.28797611823859</c:v>
                </c:pt>
                <c:pt idx="45">
                  <c:v>127.30110522170769</c:v>
                </c:pt>
                <c:pt idx="46">
                  <c:v>133.68601505223768</c:v>
                </c:pt>
                <c:pt idx="47">
                  <c:v>141.59526607117567</c:v>
                </c:pt>
                <c:pt idx="48">
                  <c:v>151.11572182723856</c:v>
                </c:pt>
                <c:pt idx="49">
                  <c:v>162.23428018212471</c:v>
                </c:pt>
                <c:pt idx="50">
                  <c:v>174.79563838319007</c:v>
                </c:pt>
                <c:pt idx="51">
                  <c:v>188.44423131171408</c:v>
                </c:pt>
                <c:pt idx="52">
                  <c:v>202.5401362061985</c:v>
                </c:pt>
                <c:pt idx="53">
                  <c:v>216.05222061510349</c:v>
                </c:pt>
                <c:pt idx="54">
                  <c:v>227.4760121412896</c:v>
                </c:pt>
                <c:pt idx="55">
                  <c:v>234.88993635001952</c:v>
                </c:pt>
                <c:pt idx="56">
                  <c:v>236.29089971201486</c:v>
                </c:pt>
                <c:pt idx="57">
                  <c:v>230.24774871431617</c:v>
                </c:pt>
                <c:pt idx="58">
                  <c:v>216.66357858276129</c:v>
                </c:pt>
                <c:pt idx="59">
                  <c:v>197.20755147511997</c:v>
                </c:pt>
                <c:pt idx="60">
                  <c:v>175.02483947285381</c:v>
                </c:pt>
                <c:pt idx="61">
                  <c:v>153.74079488464625</c:v>
                </c:pt>
                <c:pt idx="62">
                  <c:v>136.26302179613299</c:v>
                </c:pt>
                <c:pt idx="63">
                  <c:v>124.02783804549374</c:v>
                </c:pt>
                <c:pt idx="64">
                  <c:v>117.0041600693616</c:v>
                </c:pt>
                <c:pt idx="65">
                  <c:v>114.2640997145344</c:v>
                </c:pt>
                <c:pt idx="66">
                  <c:v>114.6679121799083</c:v>
                </c:pt>
                <c:pt idx="67">
                  <c:v>117.31294431972609</c:v>
                </c:pt>
                <c:pt idx="68">
                  <c:v>121.66441056338897</c:v>
                </c:pt>
                <c:pt idx="69">
                  <c:v>127.47672210969706</c:v>
                </c:pt>
                <c:pt idx="70">
                  <c:v>134.64829219652583</c:v>
                </c:pt>
                <c:pt idx="71">
                  <c:v>143.09530431650094</c:v>
                </c:pt>
                <c:pt idx="72">
                  <c:v>152.66570399188655</c:v>
                </c:pt>
                <c:pt idx="73">
                  <c:v>163.07680929723728</c:v>
                </c:pt>
                <c:pt idx="74">
                  <c:v>173.84069115262446</c:v>
                </c:pt>
                <c:pt idx="75">
                  <c:v>184.13743194706498</c:v>
                </c:pt>
                <c:pt idx="76">
                  <c:v>192.64258033115433</c:v>
                </c:pt>
                <c:pt idx="77">
                  <c:v>197.45600741394821</c:v>
                </c:pt>
                <c:pt idx="78">
                  <c:v>196.43772852139688</c:v>
                </c:pt>
                <c:pt idx="79">
                  <c:v>188.14852394209566</c:v>
                </c:pt>
                <c:pt idx="80">
                  <c:v>173.02437524067818</c:v>
                </c:pt>
                <c:pt idx="81">
                  <c:v>153.8205609159657</c:v>
                </c:pt>
                <c:pt idx="82">
                  <c:v>134.62594175024208</c:v>
                </c:pt>
                <c:pt idx="83">
                  <c:v>118.95737846847283</c:v>
                </c:pt>
                <c:pt idx="84">
                  <c:v>108.34316770174858</c:v>
                </c:pt>
                <c:pt idx="85">
                  <c:v>102.30447141609761</c:v>
                </c:pt>
                <c:pt idx="86">
                  <c:v>99.362351693193077</c:v>
                </c:pt>
                <c:pt idx="87">
                  <c:v>98.071884780369786</c:v>
                </c:pt>
                <c:pt idx="88">
                  <c:v>97.492445367332053</c:v>
                </c:pt>
                <c:pt idx="89">
                  <c:v>97.163563863796128</c:v>
                </c:pt>
                <c:pt idx="90">
                  <c:v>96.908006671477395</c:v>
                </c:pt>
                <c:pt idx="91">
                  <c:v>96.670936703022406</c:v>
                </c:pt>
                <c:pt idx="92">
                  <c:v>96.438514152074973</c:v>
                </c:pt>
                <c:pt idx="93">
                  <c:v>96.207832336877203</c:v>
                </c:pt>
                <c:pt idx="94">
                  <c:v>95.978342596000999</c:v>
                </c:pt>
                <c:pt idx="95">
                  <c:v>95.749913363994338</c:v>
                </c:pt>
                <c:pt idx="96">
                  <c:v>95.522476129063989</c:v>
                </c:pt>
                <c:pt idx="97">
                  <c:v>95.295972896766301</c:v>
                </c:pt>
                <c:pt idx="98">
                  <c:v>95.070349814691184</c:v>
                </c:pt>
                <c:pt idx="99">
                  <c:v>94.845556534239194</c:v>
                </c:pt>
                <c:pt idx="100">
                  <c:v>94.621546145135184</c:v>
                </c:pt>
                <c:pt idx="101">
                  <c:v>94.398275148152308</c:v>
                </c:pt>
                <c:pt idx="102">
                  <c:v>94.175703423201213</c:v>
                </c:pt>
                <c:pt idx="103">
                  <c:v>93.953794192059036</c:v>
                </c:pt>
                <c:pt idx="104">
                  <c:v>93.732513977501043</c:v>
                </c:pt>
                <c:pt idx="105">
                  <c:v>93.511832560249644</c:v>
                </c:pt>
                <c:pt idx="106">
                  <c:v>93.29172293465237</c:v>
                </c:pt>
                <c:pt idx="107">
                  <c:v>93.072161263497023</c:v>
                </c:pt>
                <c:pt idx="108">
                  <c:v>92.853126831869702</c:v>
                </c:pt>
                <c:pt idx="109">
                  <c:v>92.634601999455526</c:v>
                </c:pt>
                <c:pt idx="110">
                  <c:v>92.416572150170708</c:v>
                </c:pt>
                <c:pt idx="111">
                  <c:v>92.199025637497584</c:v>
                </c:pt>
                <c:pt idx="112">
                  <c:v>91.981953723376265</c:v>
                </c:pt>
                <c:pt idx="113">
                  <c:v>91.765350507995365</c:v>
                </c:pt>
                <c:pt idx="114">
                  <c:v>91.549212847333322</c:v>
                </c:pt>
                <c:pt idx="115">
                  <c:v>91.333540254851869</c:v>
                </c:pt>
                <c:pt idx="116">
                  <c:v>91.118334783358279</c:v>
                </c:pt>
                <c:pt idx="117">
                  <c:v>90.903600882769496</c:v>
                </c:pt>
                <c:pt idx="118">
                  <c:v>90.689345229365557</c:v>
                </c:pt>
                <c:pt idx="119">
                  <c:v>90.475576522161731</c:v>
                </c:pt>
                <c:pt idx="120">
                  <c:v>90.262305242303853</c:v>
                </c:pt>
                <c:pt idx="121">
                  <c:v>90.049543371955792</c:v>
                </c:pt>
                <c:pt idx="122">
                  <c:v>89.837304070042478</c:v>
                </c:pt>
                <c:pt idx="123">
                  <c:v>89.625601303480977</c:v>
                </c:pt>
                <c:pt idx="124">
                  <c:v>89.414449434190999</c:v>
                </c:pt>
                <c:pt idx="125">
                  <c:v>89.203862764225804</c:v>
                </c:pt>
                <c:pt idx="126">
                  <c:v>88.99385504376491</c:v>
                </c:pt>
                <c:pt idx="127">
                  <c:v>88.784438949388971</c:v>
                </c:pt>
                <c:pt idx="128">
                  <c:v>88.575625542890521</c:v>
                </c:pt>
                <c:pt idx="129">
                  <c:v>88.367423723695254</c:v>
                </c:pt>
                <c:pt idx="130">
                  <c:v>88.159839690574771</c:v>
                </c:pt>
                <c:pt idx="131">
                  <c:v>87.952876430477019</c:v>
                </c:pt>
                <c:pt idx="132">
                  <c:v>87.746533253743365</c:v>
                </c:pt>
                <c:pt idx="133">
                  <c:v>87.540805395481556</c:v>
                </c:pt>
                <c:pt idx="134">
                  <c:v>87.33568370222747</c:v>
                </c:pt>
                <c:pt idx="135">
                  <c:v>87.13115442113525</c:v>
                </c:pt>
                <c:pt idx="136">
                  <c:v>86.927199105761247</c:v>
                </c:pt>
                <c:pt idx="137">
                  <c:v>86.723794648146637</c:v>
                </c:pt>
                <c:pt idx="138">
                  <c:v>86.520913441577065</c:v>
                </c:pt>
                <c:pt idx="139">
                  <c:v>86.318523672433543</c:v>
                </c:pt>
                <c:pt idx="140">
                  <c:v>86.116589733369722</c:v>
                </c:pt>
                <c:pt idx="141">
                  <c:v>85.915072744120209</c:v>
                </c:pt>
                <c:pt idx="142">
                  <c:v>85.713931161026181</c:v>
                </c:pt>
                <c:pt idx="143">
                  <c:v>85.513121452267285</c:v>
                </c:pt>
                <c:pt idx="144">
                  <c:v>85.312598813118598</c:v>
                </c:pt>
                <c:pt idx="145">
                  <c:v>85.112317894482544</c:v>
                </c:pt>
                <c:pt idx="146">
                  <c:v>84.912233518498596</c:v>
                </c:pt>
                <c:pt idx="147">
                  <c:v>84.712301357087782</c:v>
                </c:pt>
                <c:pt idx="148">
                  <c:v>84.512478552593635</c:v>
                </c:pt>
                <c:pt idx="149">
                  <c:v>84.312724263901316</c:v>
                </c:pt>
                <c:pt idx="150">
                  <c:v>84.113000126170064</c:v>
                </c:pt>
                <c:pt idx="151">
                  <c:v>83.913270617216156</c:v>
                </c:pt>
                <c:pt idx="152">
                  <c:v>83.71350332828554</c:v>
                </c:pt>
                <c:pt idx="153">
                  <c:v>83.513669141176138</c:v>
                </c:pt>
                <c:pt idx="154">
                  <c:v>83.313742317204458</c:v>
                </c:pt>
                <c:pt idx="155">
                  <c:v>83.113700506245735</c:v>
                </c:pt>
                <c:pt idx="156">
                  <c:v>82.913524685975958</c:v>
                </c:pt>
                <c:pt idx="157">
                  <c:v>82.713199042539628</c:v>
                </c:pt>
                <c:pt idx="158">
                  <c:v>82.512710804244534</c:v>
                </c:pt>
                <c:pt idx="159">
                  <c:v>82.312050039661273</c:v>
                </c:pt>
                <c:pt idx="160">
                  <c:v>82.111209430812124</c:v>
                </c:pt>
                <c:pt idx="161">
                  <c:v>81.910184031109623</c:v>
                </c:pt>
                <c:pt idx="162">
                  <c:v>81.708971016471111</c:v>
                </c:pt>
                <c:pt idx="163">
                  <c:v>81.507569436704784</c:v>
                </c:pt>
                <c:pt idx="164">
                  <c:v>81.305979972921065</c:v>
                </c:pt>
                <c:pt idx="165">
                  <c:v>81.104204705440026</c:v>
                </c:pt>
                <c:pt idx="166">
                  <c:v>80.902246895488048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105.17959210961024</c:v>
                </c:pt>
                <c:pt idx="6">
                  <c:v>105.35206056136154</c:v>
                </c:pt>
                <c:pt idx="7">
                  <c:v>105.52478748617233</c:v>
                </c:pt>
                <c:pt idx="8">
                  <c:v>105.69767262792486</c:v>
                </c:pt>
                <c:pt idx="9">
                  <c:v>105.87059564736111</c:v>
                </c:pt>
                <c:pt idx="10">
                  <c:v>106.04341368633553</c:v>
                </c:pt>
                <c:pt idx="11">
                  <c:v>106.21595877288668</c:v>
                </c:pt>
                <c:pt idx="12">
                  <c:v>106.38803508413892</c:v>
                </c:pt>
                <c:pt idx="13">
                  <c:v>106.5594160925405</c:v>
                </c:pt>
                <c:pt idx="14">
                  <c:v>106.72984163105696</c:v>
                </c:pt>
                <c:pt idx="15">
                  <c:v>106.8990149247369</c:v>
                </c:pt>
                <c:pt idx="16">
                  <c:v>107.06659964954534</c:v>
                </c:pt>
                <c:pt idx="17">
                  <c:v>107.23221709440969</c:v>
                </c:pt>
                <c:pt idx="18">
                  <c:v>107.39544351879651</c:v>
                </c:pt>
                <c:pt idx="19">
                  <c:v>107.55580781540476</c:v>
                </c:pt>
                <c:pt idx="20">
                  <c:v>107.71278960508452</c:v>
                </c:pt>
                <c:pt idx="21">
                  <c:v>107.8658179079697</c:v>
                </c:pt>
                <c:pt idx="22">
                  <c:v>108.01427054988184</c:v>
                </c:pt>
                <c:pt idx="23">
                  <c:v>108.15747447485994</c:v>
                </c:pt>
                <c:pt idx="24">
                  <c:v>108.29470714147048</c:v>
                </c:pt>
                <c:pt idx="25">
                  <c:v>108.42519918041484</c:v>
                </c:pt>
                <c:pt idx="26">
                  <c:v>108.54813848181279</c:v>
                </c:pt>
                <c:pt idx="27">
                  <c:v>108.66267586038418</c:v>
                </c:pt>
                <c:pt idx="28">
                  <c:v>108.76793241378881</c:v>
                </c:pt>
                <c:pt idx="29">
                  <c:v>108.86300864234468</c:v>
                </c:pt>
                <c:pt idx="30">
                  <c:v>108.94699533674341</c:v>
                </c:pt>
                <c:pt idx="31">
                  <c:v>109.0189861648456</c:v>
                </c:pt>
                <c:pt idx="32">
                  <c:v>109.07809180117147</c:v>
                </c:pt>
                <c:pt idx="33">
                  <c:v>109.12345534687813</c:v>
                </c:pt>
                <c:pt idx="34">
                  <c:v>109.15426868903478</c:v>
                </c:pt>
                <c:pt idx="35">
                  <c:v>109.16978935256147</c:v>
                </c:pt>
                <c:pt idx="36">
                  <c:v>109.16935731408662</c:v>
                </c:pt>
                <c:pt idx="37">
                  <c:v>109.15241118251744</c:v>
                </c:pt>
                <c:pt idx="38">
                  <c:v>109.11850311429679</c:v>
                </c:pt>
                <c:pt idx="39">
                  <c:v>109.06731182885983</c:v>
                </c:pt>
                <c:pt idx="40">
                  <c:v>108.99865312616656</c:v>
                </c:pt>
                <c:pt idx="41">
                  <c:v>108.91248738474852</c:v>
                </c:pt>
                <c:pt idx="42">
                  <c:v>108.80892363318655</c:v>
                </c:pt>
                <c:pt idx="43">
                  <c:v>108.68821993426644</c:v>
                </c:pt>
                <c:pt idx="44">
                  <c:v>108.55077998973704</c:v>
                </c:pt>
                <c:pt idx="45">
                  <c:v>108.39714605252509</c:v>
                </c:pt>
                <c:pt idx="46">
                  <c:v>108.22798840898612</c:v>
                </c:pt>
                <c:pt idx="47">
                  <c:v>108.04409185294475</c:v>
                </c:pt>
                <c:pt idx="48">
                  <c:v>107.8463397041252</c:v>
                </c:pt>
                <c:pt idx="49">
                  <c:v>107.63569601716779</c:v>
                </c:pt>
                <c:pt idx="50">
                  <c:v>107.41318667854271</c:v>
                </c:pt>
                <c:pt idx="51">
                  <c:v>107.17988009616003</c:v>
                </c:pt>
                <c:pt idx="52">
                  <c:v>106.9368681530764</c:v>
                </c:pt>
                <c:pt idx="53">
                  <c:v>106.68524802843305</c:v>
                </c:pt>
                <c:pt idx="54">
                  <c:v>106.42610539395714</c:v>
                </c:pt>
                <c:pt idx="55">
                  <c:v>106.16049938255078</c:v>
                </c:pt>
                <c:pt idx="56">
                  <c:v>105.88944960632097</c:v>
                </c:pt>
                <c:pt idx="57">
                  <c:v>105.61392538367565</c:v>
                </c:pt>
                <c:pt idx="58">
                  <c:v>105.33483722611905</c:v>
                </c:pt>
                <c:pt idx="59">
                  <c:v>105.05303054049919</c:v>
                </c:pt>
                <c:pt idx="60">
                  <c:v>104.76928142503841</c:v>
                </c:pt>
                <c:pt idx="61">
                  <c:v>104.48429437895278</c:v>
                </c:pt>
                <c:pt idx="62">
                  <c:v>104.19870170564177</c:v>
                </c:pt>
                <c:pt idx="63">
                  <c:v>103.9130643668654</c:v>
                </c:pt>
                <c:pt idx="64">
                  <c:v>103.6278740377311</c:v>
                </c:pt>
                <c:pt idx="65">
                  <c:v>103.34355611693445</c:v>
                </c:pt>
                <c:pt idx="66">
                  <c:v>103.06047346064541</c:v>
                </c:pt>
                <c:pt idx="67">
                  <c:v>102.77893062892289</c:v>
                </c:pt>
                <c:pt idx="68">
                  <c:v>102.49917845807954</c:v>
                </c:pt>
                <c:pt idx="69">
                  <c:v>102.22141879889165</c:v>
                </c:pt>
                <c:pt idx="70">
                  <c:v>101.94580928726792</c:v>
                </c:pt>
                <c:pt idx="71">
                  <c:v>101.67246803968712</c:v>
                </c:pt>
                <c:pt idx="72">
                  <c:v>101.40147818950553</c:v>
                </c:pt>
                <c:pt idx="73">
                  <c:v>101.13289220156909</c:v>
                </c:pt>
                <c:pt idx="74">
                  <c:v>100.86673592116264</c:v>
                </c:pt>
                <c:pt idx="75">
                  <c:v>100.60301232911979</c:v>
                </c:pt>
                <c:pt idx="76">
                  <c:v>100.34170498798282</c:v>
                </c:pt>
                <c:pt idx="77">
                  <c:v>100.08278117463345</c:v>
                </c:pt>
                <c:pt idx="78">
                  <c:v>99.826194703056743</c:v>
                </c:pt>
                <c:pt idx="79">
                  <c:v>99.571888447141049</c:v>
                </c:pt>
                <c:pt idx="80">
                  <c:v>99.319796577940366</c:v>
                </c:pt>
                <c:pt idx="81">
                  <c:v>99.069846532916628</c:v>
                </c:pt>
                <c:pt idx="82">
                  <c:v>98.821960736600204</c:v>
                </c:pt>
                <c:pt idx="83">
                  <c:v>98.576058093089188</c:v>
                </c:pt>
                <c:pt idx="84">
                  <c:v>98.332055271062501</c:v>
                </c:pt>
                <c:pt idx="85">
                  <c:v>98.089867801682232</c:v>
                </c:pt>
                <c:pt idx="86">
                  <c:v>97.849411009055359</c:v>
                </c:pt>
                <c:pt idx="87">
                  <c:v>97.610600791938026</c:v>
                </c:pt>
                <c:pt idx="88">
                  <c:v>97.373354274190802</c:v>
                </c:pt>
                <c:pt idx="89">
                  <c:v>97.137590340213876</c:v>
                </c:pt>
                <c:pt idx="90">
                  <c:v>96.903230070260946</c:v>
                </c:pt>
                <c:pt idx="91">
                  <c:v>96.67019708920057</c:v>
                </c:pt>
                <c:pt idx="92">
                  <c:v>96.438417840990255</c:v>
                </c:pt>
                <c:pt idx="93">
                  <c:v>96.207821799882765</c:v>
                </c:pt>
                <c:pt idx="94">
                  <c:v>95.978341628201335</c:v>
                </c:pt>
                <c:pt idx="95">
                  <c:v>95.749913289418132</c:v>
                </c:pt>
                <c:pt idx="96">
                  <c:v>95.522476124245344</c:v>
                </c:pt>
                <c:pt idx="97">
                  <c:v>95.295972896505347</c:v>
                </c:pt>
                <c:pt idx="98">
                  <c:v>95.070349814679346</c:v>
                </c:pt>
                <c:pt idx="99">
                  <c:v>94.845556534238739</c:v>
                </c:pt>
                <c:pt idx="100">
                  <c:v>94.62154614513517</c:v>
                </c:pt>
                <c:pt idx="101">
                  <c:v>94.398275148152308</c:v>
                </c:pt>
                <c:pt idx="102">
                  <c:v>94.175703423201213</c:v>
                </c:pt>
                <c:pt idx="103">
                  <c:v>93.953794192059036</c:v>
                </c:pt>
                <c:pt idx="104">
                  <c:v>93.732513977501043</c:v>
                </c:pt>
                <c:pt idx="105">
                  <c:v>93.511832560249644</c:v>
                </c:pt>
                <c:pt idx="106">
                  <c:v>93.29172293465237</c:v>
                </c:pt>
                <c:pt idx="107">
                  <c:v>93.072161263497023</c:v>
                </c:pt>
                <c:pt idx="108">
                  <c:v>92.853126831869702</c:v>
                </c:pt>
                <c:pt idx="109">
                  <c:v>92.634601999455526</c:v>
                </c:pt>
                <c:pt idx="110">
                  <c:v>92.416572150170708</c:v>
                </c:pt>
                <c:pt idx="111">
                  <c:v>92.199025637497584</c:v>
                </c:pt>
                <c:pt idx="112">
                  <c:v>91.981953723376265</c:v>
                </c:pt>
                <c:pt idx="113">
                  <c:v>91.765350507995365</c:v>
                </c:pt>
                <c:pt idx="114">
                  <c:v>91.549212847333322</c:v>
                </c:pt>
                <c:pt idx="115">
                  <c:v>91.333540254851869</c:v>
                </c:pt>
                <c:pt idx="116">
                  <c:v>91.118334783358279</c:v>
                </c:pt>
                <c:pt idx="117">
                  <c:v>90.903600882769496</c:v>
                </c:pt>
                <c:pt idx="118">
                  <c:v>90.689345229365557</c:v>
                </c:pt>
                <c:pt idx="119">
                  <c:v>90.475576522161731</c:v>
                </c:pt>
                <c:pt idx="120">
                  <c:v>90.262305242303853</c:v>
                </c:pt>
                <c:pt idx="121">
                  <c:v>90.049543371955792</c:v>
                </c:pt>
                <c:pt idx="122">
                  <c:v>89.837304070042478</c:v>
                </c:pt>
                <c:pt idx="123">
                  <c:v>89.625601303480977</c:v>
                </c:pt>
                <c:pt idx="124">
                  <c:v>89.414449434190999</c:v>
                </c:pt>
                <c:pt idx="125">
                  <c:v>89.203862764225804</c:v>
                </c:pt>
                <c:pt idx="126">
                  <c:v>88.99385504376491</c:v>
                </c:pt>
                <c:pt idx="127">
                  <c:v>88.784438949388971</c:v>
                </c:pt>
                <c:pt idx="128">
                  <c:v>88.575625542890521</c:v>
                </c:pt>
                <c:pt idx="129">
                  <c:v>88.367423723695254</c:v>
                </c:pt>
                <c:pt idx="130">
                  <c:v>88.159839690574771</c:v>
                </c:pt>
                <c:pt idx="131">
                  <c:v>87.952876430477019</c:v>
                </c:pt>
                <c:pt idx="132">
                  <c:v>87.746533253743365</c:v>
                </c:pt>
                <c:pt idx="133">
                  <c:v>87.540805395481556</c:v>
                </c:pt>
                <c:pt idx="134">
                  <c:v>87.33568370222747</c:v>
                </c:pt>
                <c:pt idx="135">
                  <c:v>87.13115442113525</c:v>
                </c:pt>
                <c:pt idx="136">
                  <c:v>86.927199105761247</c:v>
                </c:pt>
                <c:pt idx="137">
                  <c:v>86.723794648146637</c:v>
                </c:pt>
                <c:pt idx="138">
                  <c:v>86.520913441577065</c:v>
                </c:pt>
                <c:pt idx="139">
                  <c:v>86.318523672433543</c:v>
                </c:pt>
                <c:pt idx="140">
                  <c:v>86.116589733369722</c:v>
                </c:pt>
                <c:pt idx="141">
                  <c:v>85.915072744120209</c:v>
                </c:pt>
                <c:pt idx="142">
                  <c:v>85.713931161026181</c:v>
                </c:pt>
                <c:pt idx="143">
                  <c:v>85.513121452267285</c:v>
                </c:pt>
                <c:pt idx="144">
                  <c:v>85.312598813118598</c:v>
                </c:pt>
                <c:pt idx="145">
                  <c:v>85.112317894482544</c:v>
                </c:pt>
                <c:pt idx="146">
                  <c:v>84.912233518498596</c:v>
                </c:pt>
                <c:pt idx="147">
                  <c:v>84.712301357087782</c:v>
                </c:pt>
                <c:pt idx="148">
                  <c:v>84.512478552593635</c:v>
                </c:pt>
                <c:pt idx="149">
                  <c:v>84.312724263901316</c:v>
                </c:pt>
                <c:pt idx="150">
                  <c:v>84.113000126170064</c:v>
                </c:pt>
                <c:pt idx="151">
                  <c:v>83.913270617216156</c:v>
                </c:pt>
                <c:pt idx="152">
                  <c:v>83.71350332828554</c:v>
                </c:pt>
                <c:pt idx="153">
                  <c:v>83.513669141176138</c:v>
                </c:pt>
                <c:pt idx="154">
                  <c:v>83.313742317204458</c:v>
                </c:pt>
                <c:pt idx="155">
                  <c:v>83.113700506245735</c:v>
                </c:pt>
                <c:pt idx="156">
                  <c:v>82.913524685975958</c:v>
                </c:pt>
                <c:pt idx="157">
                  <c:v>82.713199042539628</c:v>
                </c:pt>
                <c:pt idx="158">
                  <c:v>82.512710804244534</c:v>
                </c:pt>
                <c:pt idx="159">
                  <c:v>82.312050039661273</c:v>
                </c:pt>
                <c:pt idx="160">
                  <c:v>82.111209430812124</c:v>
                </c:pt>
                <c:pt idx="161">
                  <c:v>81.910184031109623</c:v>
                </c:pt>
                <c:pt idx="162">
                  <c:v>81.708971016471111</c:v>
                </c:pt>
                <c:pt idx="163">
                  <c:v>81.507569436704784</c:v>
                </c:pt>
                <c:pt idx="164">
                  <c:v>81.305979972921065</c:v>
                </c:pt>
                <c:pt idx="165">
                  <c:v>81.104204705440026</c:v>
                </c:pt>
                <c:pt idx="166">
                  <c:v>80.902246895488048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102.069</c:v>
                </c:pt>
                <c:pt idx="1">
                  <c:v>101.517</c:v>
                </c:pt>
                <c:pt idx="2">
                  <c:v>100</c:v>
                </c:pt>
                <c:pt idx="3">
                  <c:v>100.983</c:v>
                </c:pt>
                <c:pt idx="4">
                  <c:v>100.431</c:v>
                </c:pt>
                <c:pt idx="5">
                  <c:v>100.20699999999999</c:v>
                </c:pt>
                <c:pt idx="6">
                  <c:v>102.621</c:v>
                </c:pt>
                <c:pt idx="7">
                  <c:v>103.10299999999999</c:v>
                </c:pt>
                <c:pt idx="8">
                  <c:v>102.53400000000001</c:v>
                </c:pt>
                <c:pt idx="9">
                  <c:v>101.017</c:v>
                </c:pt>
                <c:pt idx="10">
                  <c:v>98.31</c:v>
                </c:pt>
                <c:pt idx="11">
                  <c:v>100.121</c:v>
                </c:pt>
                <c:pt idx="12">
                  <c:v>100.983</c:v>
                </c:pt>
                <c:pt idx="13">
                  <c:v>101.241</c:v>
                </c:pt>
                <c:pt idx="14">
                  <c:v>101.569</c:v>
                </c:pt>
                <c:pt idx="15">
                  <c:v>98.914000000000001</c:v>
                </c:pt>
                <c:pt idx="16">
                  <c:v>100.94799999999999</c:v>
                </c:pt>
                <c:pt idx="17">
                  <c:v>99.397000000000006</c:v>
                </c:pt>
                <c:pt idx="18">
                  <c:v>101.36199999999999</c:v>
                </c:pt>
                <c:pt idx="19">
                  <c:v>99.741</c:v>
                </c:pt>
                <c:pt idx="20">
                  <c:v>101</c:v>
                </c:pt>
                <c:pt idx="21">
                  <c:v>101.259</c:v>
                </c:pt>
                <c:pt idx="22">
                  <c:v>100.121</c:v>
                </c:pt>
                <c:pt idx="23">
                  <c:v>101.53400000000001</c:v>
                </c:pt>
                <c:pt idx="24">
                  <c:v>101.655</c:v>
                </c:pt>
                <c:pt idx="25">
                  <c:v>101.155</c:v>
                </c:pt>
                <c:pt idx="26">
                  <c:v>100.05200000000001</c:v>
                </c:pt>
                <c:pt idx="27">
                  <c:v>102.155</c:v>
                </c:pt>
                <c:pt idx="28">
                  <c:v>102.44799999999999</c:v>
                </c:pt>
                <c:pt idx="29">
                  <c:v>99.465999999999994</c:v>
                </c:pt>
                <c:pt idx="30">
                  <c:v>103.79300000000001</c:v>
                </c:pt>
                <c:pt idx="31">
                  <c:v>102.63800000000001</c:v>
                </c:pt>
                <c:pt idx="32">
                  <c:v>101.03400000000001</c:v>
                </c:pt>
                <c:pt idx="33">
                  <c:v>104.259</c:v>
                </c:pt>
                <c:pt idx="34">
                  <c:v>106.345</c:v>
                </c:pt>
                <c:pt idx="35">
                  <c:v>104.79300000000001</c:v>
                </c:pt>
                <c:pt idx="36">
                  <c:v>104.39700000000001</c:v>
                </c:pt>
                <c:pt idx="37">
                  <c:v>106.086</c:v>
                </c:pt>
                <c:pt idx="38">
                  <c:v>105.776</c:v>
                </c:pt>
                <c:pt idx="39">
                  <c:v>108.03400000000001</c:v>
                </c:pt>
                <c:pt idx="40">
                  <c:v>107.44799999999999</c:v>
                </c:pt>
                <c:pt idx="41">
                  <c:v>112.155</c:v>
                </c:pt>
                <c:pt idx="42">
                  <c:v>112.655</c:v>
                </c:pt>
                <c:pt idx="43">
                  <c:v>113.121</c:v>
                </c:pt>
                <c:pt idx="44">
                  <c:v>119.29300000000001</c:v>
                </c:pt>
                <c:pt idx="45">
                  <c:v>122.05200000000001</c:v>
                </c:pt>
                <c:pt idx="46">
                  <c:v>128.27600000000001</c:v>
                </c:pt>
                <c:pt idx="47">
                  <c:v>139.75899999999999</c:v>
                </c:pt>
                <c:pt idx="48">
                  <c:v>157.87899999999999</c:v>
                </c:pt>
                <c:pt idx="49">
                  <c:v>174.5</c:v>
                </c:pt>
                <c:pt idx="50">
                  <c:v>192.13800000000001</c:v>
                </c:pt>
                <c:pt idx="51">
                  <c:v>209.22399999999999</c:v>
                </c:pt>
                <c:pt idx="52">
                  <c:v>220.655</c:v>
                </c:pt>
                <c:pt idx="53">
                  <c:v>230.22399999999999</c:v>
                </c:pt>
                <c:pt idx="54">
                  <c:v>235.06899999999999</c:v>
                </c:pt>
                <c:pt idx="55">
                  <c:v>237.08600000000001</c:v>
                </c:pt>
                <c:pt idx="56">
                  <c:v>235.672</c:v>
                </c:pt>
                <c:pt idx="57">
                  <c:v>231.86199999999999</c:v>
                </c:pt>
                <c:pt idx="58">
                  <c:v>224.94800000000001</c:v>
                </c:pt>
                <c:pt idx="59">
                  <c:v>212.79300000000001</c:v>
                </c:pt>
                <c:pt idx="60">
                  <c:v>191.60300000000001</c:v>
                </c:pt>
                <c:pt idx="61">
                  <c:v>160.08600000000001</c:v>
                </c:pt>
                <c:pt idx="62">
                  <c:v>124.96599999999999</c:v>
                </c:pt>
                <c:pt idx="63">
                  <c:v>105.414</c:v>
                </c:pt>
                <c:pt idx="64">
                  <c:v>101.5</c:v>
                </c:pt>
                <c:pt idx="65">
                  <c:v>101.10299999999999</c:v>
                </c:pt>
                <c:pt idx="66">
                  <c:v>104.621</c:v>
                </c:pt>
                <c:pt idx="67">
                  <c:v>109.741</c:v>
                </c:pt>
                <c:pt idx="68">
                  <c:v>116.914</c:v>
                </c:pt>
                <c:pt idx="69">
                  <c:v>128.06899999999999</c:v>
                </c:pt>
                <c:pt idx="70">
                  <c:v>139.36199999999999</c:v>
                </c:pt>
                <c:pt idx="71">
                  <c:v>157.22399999999999</c:v>
                </c:pt>
                <c:pt idx="72">
                  <c:v>168.74100000000001</c:v>
                </c:pt>
                <c:pt idx="73">
                  <c:v>181.13800000000001</c:v>
                </c:pt>
                <c:pt idx="74">
                  <c:v>189.31</c:v>
                </c:pt>
                <c:pt idx="75">
                  <c:v>193.89699999999999</c:v>
                </c:pt>
                <c:pt idx="76">
                  <c:v>196.96600000000001</c:v>
                </c:pt>
                <c:pt idx="77">
                  <c:v>197.05199999999999</c:v>
                </c:pt>
                <c:pt idx="78">
                  <c:v>194.91399999999999</c:v>
                </c:pt>
                <c:pt idx="79">
                  <c:v>187.345</c:v>
                </c:pt>
                <c:pt idx="80">
                  <c:v>176.31</c:v>
                </c:pt>
                <c:pt idx="81">
                  <c:v>152.58600000000001</c:v>
                </c:pt>
                <c:pt idx="82">
                  <c:v>122.19</c:v>
                </c:pt>
                <c:pt idx="83">
                  <c:v>99.879000000000005</c:v>
                </c:pt>
                <c:pt idx="84">
                  <c:v>90.793000000000006</c:v>
                </c:pt>
                <c:pt idx="85">
                  <c:v>90.102999999999994</c:v>
                </c:pt>
                <c:pt idx="86">
                  <c:v>90.465999999999994</c:v>
                </c:pt>
                <c:pt idx="87">
                  <c:v>91.828000000000003</c:v>
                </c:pt>
                <c:pt idx="88">
                  <c:v>88.897000000000006</c:v>
                </c:pt>
                <c:pt idx="89">
                  <c:v>89.19</c:v>
                </c:pt>
                <c:pt idx="90">
                  <c:v>89.69</c:v>
                </c:pt>
                <c:pt idx="91">
                  <c:v>92.241</c:v>
                </c:pt>
                <c:pt idx="92">
                  <c:v>90</c:v>
                </c:pt>
                <c:pt idx="93">
                  <c:v>88.879000000000005</c:v>
                </c:pt>
                <c:pt idx="94">
                  <c:v>90.259</c:v>
                </c:pt>
                <c:pt idx="95">
                  <c:v>88.947999999999993</c:v>
                </c:pt>
                <c:pt idx="96">
                  <c:v>90.465999999999994</c:v>
                </c:pt>
                <c:pt idx="97">
                  <c:v>92.671999999999997</c:v>
                </c:pt>
                <c:pt idx="98">
                  <c:v>92.293000000000006</c:v>
                </c:pt>
                <c:pt idx="99">
                  <c:v>87.965999999999994</c:v>
                </c:pt>
                <c:pt idx="100">
                  <c:v>88.655000000000001</c:v>
                </c:pt>
                <c:pt idx="101">
                  <c:v>88.206999999999994</c:v>
                </c:pt>
                <c:pt idx="102">
                  <c:v>92.516999999999996</c:v>
                </c:pt>
                <c:pt idx="103">
                  <c:v>91.585999999999999</c:v>
                </c:pt>
                <c:pt idx="104">
                  <c:v>90.534000000000006</c:v>
                </c:pt>
                <c:pt idx="105">
                  <c:v>90.483000000000004</c:v>
                </c:pt>
                <c:pt idx="106">
                  <c:v>91.414000000000001</c:v>
                </c:pt>
                <c:pt idx="107">
                  <c:v>90.671999999999997</c:v>
                </c:pt>
                <c:pt idx="108">
                  <c:v>91.638000000000005</c:v>
                </c:pt>
                <c:pt idx="109">
                  <c:v>93.620999999999995</c:v>
                </c:pt>
                <c:pt idx="110">
                  <c:v>91.775999999999996</c:v>
                </c:pt>
                <c:pt idx="111">
                  <c:v>91.483000000000004</c:v>
                </c:pt>
                <c:pt idx="112">
                  <c:v>88.120999999999995</c:v>
                </c:pt>
                <c:pt idx="113">
                  <c:v>87.897000000000006</c:v>
                </c:pt>
                <c:pt idx="114">
                  <c:v>87.965999999999994</c:v>
                </c:pt>
                <c:pt idx="115">
                  <c:v>86.534000000000006</c:v>
                </c:pt>
                <c:pt idx="116">
                  <c:v>86.120999999999995</c:v>
                </c:pt>
                <c:pt idx="117">
                  <c:v>87.775999999999996</c:v>
                </c:pt>
                <c:pt idx="118">
                  <c:v>85.447999999999993</c:v>
                </c:pt>
                <c:pt idx="119">
                  <c:v>84.602999999999994</c:v>
                </c:pt>
                <c:pt idx="120">
                  <c:v>86.275999999999996</c:v>
                </c:pt>
                <c:pt idx="121">
                  <c:v>86.344999999999999</c:v>
                </c:pt>
                <c:pt idx="122">
                  <c:v>83.241</c:v>
                </c:pt>
                <c:pt idx="123">
                  <c:v>83.569000000000003</c:v>
                </c:pt>
                <c:pt idx="124">
                  <c:v>84.465999999999994</c:v>
                </c:pt>
                <c:pt idx="125">
                  <c:v>83.706999999999994</c:v>
                </c:pt>
                <c:pt idx="126">
                  <c:v>85.569000000000003</c:v>
                </c:pt>
                <c:pt idx="127">
                  <c:v>85.206999999999994</c:v>
                </c:pt>
                <c:pt idx="128">
                  <c:v>87.155000000000001</c:v>
                </c:pt>
                <c:pt idx="129">
                  <c:v>83.879000000000005</c:v>
                </c:pt>
                <c:pt idx="130">
                  <c:v>85.965999999999994</c:v>
                </c:pt>
                <c:pt idx="131">
                  <c:v>83.983000000000004</c:v>
                </c:pt>
                <c:pt idx="132">
                  <c:v>84.759</c:v>
                </c:pt>
                <c:pt idx="133">
                  <c:v>86.844999999999999</c:v>
                </c:pt>
                <c:pt idx="134">
                  <c:v>87.034000000000006</c:v>
                </c:pt>
                <c:pt idx="135">
                  <c:v>87.102999999999994</c:v>
                </c:pt>
                <c:pt idx="136">
                  <c:v>87.724000000000004</c:v>
                </c:pt>
                <c:pt idx="137">
                  <c:v>86.275999999999996</c:v>
                </c:pt>
                <c:pt idx="138">
                  <c:v>86.793000000000006</c:v>
                </c:pt>
                <c:pt idx="139">
                  <c:v>84.655000000000001</c:v>
                </c:pt>
                <c:pt idx="140">
                  <c:v>82.361999999999995</c:v>
                </c:pt>
                <c:pt idx="141">
                  <c:v>85.171999999999997</c:v>
                </c:pt>
                <c:pt idx="142">
                  <c:v>83.569000000000003</c:v>
                </c:pt>
                <c:pt idx="143">
                  <c:v>84.861999999999995</c:v>
                </c:pt>
                <c:pt idx="144">
                  <c:v>82.81</c:v>
                </c:pt>
                <c:pt idx="145">
                  <c:v>82.465999999999994</c:v>
                </c:pt>
                <c:pt idx="146">
                  <c:v>81.344999999999999</c:v>
                </c:pt>
                <c:pt idx="147">
                  <c:v>81.241</c:v>
                </c:pt>
                <c:pt idx="148">
                  <c:v>79.206999999999994</c:v>
                </c:pt>
                <c:pt idx="149">
                  <c:v>80.706999999999994</c:v>
                </c:pt>
                <c:pt idx="150">
                  <c:v>81.844999999999999</c:v>
                </c:pt>
                <c:pt idx="151">
                  <c:v>81.759</c:v>
                </c:pt>
                <c:pt idx="152">
                  <c:v>77.897000000000006</c:v>
                </c:pt>
                <c:pt idx="153">
                  <c:v>80.983000000000004</c:v>
                </c:pt>
                <c:pt idx="154">
                  <c:v>80.828000000000003</c:v>
                </c:pt>
                <c:pt idx="155">
                  <c:v>81.483000000000004</c:v>
                </c:pt>
                <c:pt idx="156">
                  <c:v>79.914000000000001</c:v>
                </c:pt>
                <c:pt idx="157">
                  <c:v>78.775999999999996</c:v>
                </c:pt>
                <c:pt idx="158">
                  <c:v>79.897000000000006</c:v>
                </c:pt>
                <c:pt idx="159">
                  <c:v>80.516999999999996</c:v>
                </c:pt>
                <c:pt idx="160">
                  <c:v>81.671999999999997</c:v>
                </c:pt>
                <c:pt idx="161">
                  <c:v>82.120999999999995</c:v>
                </c:pt>
                <c:pt idx="162">
                  <c:v>79.793000000000006</c:v>
                </c:pt>
                <c:pt idx="163">
                  <c:v>80.569000000000003</c:v>
                </c:pt>
                <c:pt idx="164">
                  <c:v>79.430999999999997</c:v>
                </c:pt>
                <c:pt idx="165">
                  <c:v>80.552000000000007</c:v>
                </c:pt>
                <c:pt idx="166">
                  <c:v>79.206999999999994</c:v>
                </c:pt>
                <c:pt idx="167">
                  <c:v>80.447999999999993</c:v>
                </c:pt>
                <c:pt idx="168">
                  <c:v>80.241</c:v>
                </c:pt>
                <c:pt idx="169">
                  <c:v>77.206999999999994</c:v>
                </c:pt>
                <c:pt idx="170">
                  <c:v>81.241</c:v>
                </c:pt>
                <c:pt idx="171">
                  <c:v>83.741</c:v>
                </c:pt>
                <c:pt idx="172">
                  <c:v>79.914000000000001</c:v>
                </c:pt>
                <c:pt idx="173">
                  <c:v>81.069000000000003</c:v>
                </c:pt>
                <c:pt idx="174">
                  <c:v>80.724000000000004</c:v>
                </c:pt>
                <c:pt idx="175">
                  <c:v>80.224000000000004</c:v>
                </c:pt>
                <c:pt idx="176">
                  <c:v>80.344999999999999</c:v>
                </c:pt>
                <c:pt idx="177">
                  <c:v>80.465999999999994</c:v>
                </c:pt>
                <c:pt idx="178">
                  <c:v>81.759</c:v>
                </c:pt>
                <c:pt idx="179">
                  <c:v>81.914000000000001</c:v>
                </c:pt>
                <c:pt idx="180">
                  <c:v>81.602999999999994</c:v>
                </c:pt>
                <c:pt idx="181">
                  <c:v>82.155000000000001</c:v>
                </c:pt>
                <c:pt idx="182">
                  <c:v>79.638000000000005</c:v>
                </c:pt>
                <c:pt idx="183">
                  <c:v>82.534000000000006</c:v>
                </c:pt>
                <c:pt idx="184">
                  <c:v>79.775999999999996</c:v>
                </c:pt>
                <c:pt idx="185">
                  <c:v>78.397000000000006</c:v>
                </c:pt>
                <c:pt idx="186">
                  <c:v>79.5</c:v>
                </c:pt>
                <c:pt idx="187">
                  <c:v>80.397000000000006</c:v>
                </c:pt>
                <c:pt idx="188">
                  <c:v>76.759</c:v>
                </c:pt>
                <c:pt idx="189">
                  <c:v>78.793000000000006</c:v>
                </c:pt>
                <c:pt idx="190">
                  <c:v>77.206999999999994</c:v>
                </c:pt>
                <c:pt idx="191">
                  <c:v>78.914000000000001</c:v>
                </c:pt>
                <c:pt idx="192">
                  <c:v>78.069000000000003</c:v>
                </c:pt>
                <c:pt idx="193">
                  <c:v>78.620999999999995</c:v>
                </c:pt>
                <c:pt idx="194">
                  <c:v>76.585999999999999</c:v>
                </c:pt>
                <c:pt idx="195">
                  <c:v>77.828000000000003</c:v>
                </c:pt>
                <c:pt idx="196">
                  <c:v>77.275999999999996</c:v>
                </c:pt>
                <c:pt idx="197">
                  <c:v>78.120999999999995</c:v>
                </c:pt>
                <c:pt idx="198">
                  <c:v>76.930999999999997</c:v>
                </c:pt>
                <c:pt idx="199">
                  <c:v>75.5</c:v>
                </c:pt>
                <c:pt idx="200">
                  <c:v>76.155000000000001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99.853906571994173</c:v>
                </c:pt>
                <c:pt idx="1">
                  <c:v>99.969042053539837</c:v>
                </c:pt>
                <c:pt idx="2">
                  <c:v>100.0839620913134</c:v>
                </c:pt>
                <c:pt idx="3">
                  <c:v>100.19858241942343</c:v>
                </c:pt>
                <c:pt idx="4">
                  <c:v>100.31280554138901</c:v>
                </c:pt>
                <c:pt idx="5">
                  <c:v>100.42651922960178</c:v>
                </c:pt>
                <c:pt idx="6">
                  <c:v>100.53959492019531</c:v>
                </c:pt>
                <c:pt idx="7">
                  <c:v>100.65188600962655</c:v>
                </c:pt>
                <c:pt idx="8">
                  <c:v>100.76322606362908</c:v>
                </c:pt>
                <c:pt idx="9">
                  <c:v>100.87342695470134</c:v>
                </c:pt>
                <c:pt idx="10">
                  <c:v>100.98227695129935</c:v>
                </c:pt>
                <c:pt idx="11">
                  <c:v>101.0895387910178</c:v>
                </c:pt>
                <c:pt idx="12">
                  <c:v>101.19494778232763</c:v>
                </c:pt>
                <c:pt idx="13">
                  <c:v>101.29820999683614</c:v>
                </c:pt>
                <c:pt idx="14">
                  <c:v>101.39900064006011</c:v>
                </c:pt>
                <c:pt idx="15">
                  <c:v>101.49696272962714</c:v>
                </c:pt>
                <c:pt idx="16">
                  <c:v>101.59170627657454</c:v>
                </c:pt>
                <c:pt idx="17">
                  <c:v>101.6828082765123</c:v>
                </c:pt>
                <c:pt idx="18">
                  <c:v>101.76981400320922</c:v>
                </c:pt>
                <c:pt idx="19">
                  <c:v>101.8522404057116</c:v>
                </c:pt>
                <c:pt idx="20">
                  <c:v>101.92958291457373</c:v>
                </c:pt>
                <c:pt idx="21">
                  <c:v>102.00132776980911</c:v>
                </c:pt>
                <c:pt idx="22">
                  <c:v>102.06697324049969</c:v>
                </c:pt>
                <c:pt idx="23">
                  <c:v>102.12606500613001</c:v>
                </c:pt>
                <c:pt idx="24">
                  <c:v>102.17825374414178</c:v>
                </c:pt>
                <c:pt idx="25">
                  <c:v>102.22338686434632</c:v>
                </c:pt>
                <c:pt idx="26">
                  <c:v>102.26165156158123</c:v>
                </c:pt>
                <c:pt idx="27">
                  <c:v>102.29379301324721</c:v>
                </c:pt>
                <c:pt idx="28">
                  <c:v>102.32143946032321</c:v>
                </c:pt>
                <c:pt idx="29">
                  <c:v>102.34757447243403</c:v>
                </c:pt>
                <c:pt idx="30">
                  <c:v>102.37720465058398</c:v>
                </c:pt>
                <c:pt idx="31">
                  <c:v>102.41827624582908</c:v>
                </c:pt>
                <c:pt idx="32">
                  <c:v>102.48289355121489</c:v>
                </c:pt>
                <c:pt idx="33">
                  <c:v>102.58888137170847</c:v>
                </c:pt>
                <c:pt idx="34">
                  <c:v>102.76170864806087</c:v>
                </c:pt>
                <c:pt idx="35">
                  <c:v>103.03674570545114</c:v>
                </c:pt>
                <c:pt idx="36">
                  <c:v>103.46176012416329</c:v>
                </c:pt>
                <c:pt idx="37">
                  <c:v>104.09946519960637</c:v>
                </c:pt>
                <c:pt idx="38">
                  <c:v>105.02982434292664</c:v>
                </c:pt>
                <c:pt idx="39">
                  <c:v>106.35169494949712</c:v>
                </c:pt>
                <c:pt idx="40">
                  <c:v>108.18328412190692</c:v>
                </c:pt>
                <c:pt idx="41">
                  <c:v>110.66081138716893</c:v>
                </c:pt>
                <c:pt idx="42">
                  <c:v>113.93476060850563</c:v>
                </c:pt>
                <c:pt idx="43">
                  <c:v>118.16318584798502</c:v>
                </c:pt>
                <c:pt idx="44">
                  <c:v>123.50173922355781</c:v>
                </c:pt>
                <c:pt idx="45">
                  <c:v>130.09042330935242</c:v>
                </c:pt>
                <c:pt idx="46">
                  <c:v>138.03751964228371</c:v>
                </c:pt>
                <c:pt idx="47">
                  <c:v>147.40163677783946</c:v>
                </c:pt>
                <c:pt idx="48">
                  <c:v>158.17314357597155</c:v>
                </c:pt>
                <c:pt idx="49">
                  <c:v>170.2558189350886</c:v>
                </c:pt>
                <c:pt idx="50">
                  <c:v>183.44700997049824</c:v>
                </c:pt>
                <c:pt idx="51">
                  <c:v>197.40797084122698</c:v>
                </c:pt>
                <c:pt idx="52">
                  <c:v>211.60562123740777</c:v>
                </c:pt>
                <c:pt idx="53">
                  <c:v>225.20308385126967</c:v>
                </c:pt>
                <c:pt idx="54">
                  <c:v>236.90622364726028</c:v>
                </c:pt>
                <c:pt idx="55">
                  <c:v>244.86323765240292</c:v>
                </c:pt>
                <c:pt idx="56">
                  <c:v>246.82881839505458</c:v>
                </c:pt>
                <c:pt idx="57">
                  <c:v>240.79826580015319</c:v>
                </c:pt>
                <c:pt idx="58">
                  <c:v>226.03458870346014</c:v>
                </c:pt>
                <c:pt idx="59">
                  <c:v>203.9491947709223</c:v>
                </c:pt>
                <c:pt idx="60">
                  <c:v>178.10206974764054</c:v>
                </c:pt>
                <c:pt idx="61">
                  <c:v>153.05050887416004</c:v>
                </c:pt>
                <c:pt idx="62">
                  <c:v>132.64031303674508</c:v>
                </c:pt>
                <c:pt idx="63">
                  <c:v>118.7923584899257</c:v>
                </c:pt>
                <c:pt idx="64">
                  <c:v>111.41726968638483</c:v>
                </c:pt>
                <c:pt idx="65">
                  <c:v>109.22669096499347</c:v>
                </c:pt>
                <c:pt idx="66">
                  <c:v>110.71599016619703</c:v>
                </c:pt>
                <c:pt idx="67">
                  <c:v>114.76283933155123</c:v>
                </c:pt>
                <c:pt idx="68">
                  <c:v>120.74843412443657</c:v>
                </c:pt>
                <c:pt idx="69">
                  <c:v>128.40456205096888</c:v>
                </c:pt>
                <c:pt idx="70">
                  <c:v>137.60628135717337</c:v>
                </c:pt>
                <c:pt idx="71">
                  <c:v>148.21567435676087</c:v>
                </c:pt>
                <c:pt idx="72">
                  <c:v>159.98389004707215</c:v>
                </c:pt>
                <c:pt idx="73">
                  <c:v>172.47228114671404</c:v>
                </c:pt>
                <c:pt idx="74">
                  <c:v>184.9371227855265</c:v>
                </c:pt>
                <c:pt idx="75">
                  <c:v>196.14183215694896</c:v>
                </c:pt>
                <c:pt idx="76">
                  <c:v>204.17345788738967</c:v>
                </c:pt>
                <c:pt idx="77">
                  <c:v>206.55296846244673</c:v>
                </c:pt>
                <c:pt idx="78">
                  <c:v>201.0113231548014</c:v>
                </c:pt>
                <c:pt idx="79">
                  <c:v>186.87600486024223</c:v>
                </c:pt>
                <c:pt idx="80">
                  <c:v>166.17421492093339</c:v>
                </c:pt>
                <c:pt idx="81">
                  <c:v>143.27121960171246</c:v>
                </c:pt>
                <c:pt idx="82">
                  <c:v>122.91022148337552</c:v>
                </c:pt>
                <c:pt idx="83">
                  <c:v>108.03853342264577</c:v>
                </c:pt>
                <c:pt idx="84">
                  <c:v>99.01183446374533</c:v>
                </c:pt>
                <c:pt idx="85">
                  <c:v>94.406739943863599</c:v>
                </c:pt>
                <c:pt idx="86">
                  <c:v>92.384047462481931</c:v>
                </c:pt>
                <c:pt idx="87">
                  <c:v>91.564611685964877</c:v>
                </c:pt>
                <c:pt idx="88">
                  <c:v>91.200095309605402</c:v>
                </c:pt>
                <c:pt idx="89">
                  <c:v>90.976875686706052</c:v>
                </c:pt>
                <c:pt idx="90">
                  <c:v>90.790464412779897</c:v>
                </c:pt>
                <c:pt idx="91">
                  <c:v>90.612779562149314</c:v>
                </c:pt>
                <c:pt idx="92">
                  <c:v>90.43776412164118</c:v>
                </c:pt>
                <c:pt idx="93">
                  <c:v>90.264587308544151</c:v>
                </c:pt>
                <c:pt idx="94">
                  <c:v>90.093685870073102</c:v>
                </c:pt>
                <c:pt idx="95">
                  <c:v>89.926207308300533</c:v>
                </c:pt>
                <c:pt idx="96">
                  <c:v>89.764249551287662</c:v>
                </c:pt>
                <c:pt idx="97">
                  <c:v>89.61134850824017</c:v>
                </c:pt>
                <c:pt idx="98">
                  <c:v>89.473094678898804</c:v>
                </c:pt>
                <c:pt idx="99">
                  <c:v>89.357772997109009</c:v>
                </c:pt>
                <c:pt idx="100">
                  <c:v>89.276833785812329</c:v>
                </c:pt>
                <c:pt idx="101">
                  <c:v>89.244893561878513</c:v>
                </c:pt>
                <c:pt idx="102">
                  <c:v>89.278868900283513</c:v>
                </c:pt>
                <c:pt idx="103">
                  <c:v>89.39579100445782</c:v>
                </c:pt>
                <c:pt idx="104">
                  <c:v>89.608847350555493</c:v>
                </c:pt>
                <c:pt idx="105">
                  <c:v>89.921302496819052</c:v>
                </c:pt>
                <c:pt idx="106">
                  <c:v>90.318405772551301</c:v>
                </c:pt>
                <c:pt idx="107">
                  <c:v>90.7587325984465</c:v>
                </c:pt>
                <c:pt idx="108">
                  <c:v>91.16900607511559</c:v>
                </c:pt>
                <c:pt idx="109">
                  <c:v>91.449214466318708</c:v>
                </c:pt>
                <c:pt idx="110">
                  <c:v>91.494237842608442</c:v>
                </c:pt>
                <c:pt idx="111">
                  <c:v>91.230409112316707</c:v>
                </c:pt>
                <c:pt idx="112">
                  <c:v>90.652224575758908</c:v>
                </c:pt>
                <c:pt idx="113">
                  <c:v>89.836315139024009</c:v>
                </c:pt>
                <c:pt idx="114">
                  <c:v>88.918368209029296</c:v>
                </c:pt>
                <c:pt idx="115">
                  <c:v>88.042057348297718</c:v>
                </c:pt>
                <c:pt idx="116">
                  <c:v>87.308689449338189</c:v>
                </c:pt>
                <c:pt idx="117">
                  <c:v>86.754374409947658</c:v>
                </c:pt>
                <c:pt idx="118">
                  <c:v>86.360327678350956</c:v>
                </c:pt>
                <c:pt idx="119">
                  <c:v>86.081067413151985</c:v>
                </c:pt>
                <c:pt idx="120">
                  <c:v>85.870462428650043</c:v>
                </c:pt>
                <c:pt idx="121">
                  <c:v>85.695070369051081</c:v>
                </c:pt>
                <c:pt idx="122">
                  <c:v>85.535785012234896</c:v>
                </c:pt>
                <c:pt idx="123">
                  <c:v>85.384018217067876</c:v>
                </c:pt>
                <c:pt idx="124">
                  <c:v>85.237679007287966</c:v>
                </c:pt>
                <c:pt idx="125">
                  <c:v>85.099273905066767</c:v>
                </c:pt>
                <c:pt idx="126">
                  <c:v>84.976356167357821</c:v>
                </c:pt>
                <c:pt idx="127">
                  <c:v>84.883523138763522</c:v>
                </c:pt>
                <c:pt idx="128">
                  <c:v>84.844320741564161</c:v>
                </c:pt>
                <c:pt idx="129">
                  <c:v>84.89034928311537</c:v>
                </c:pt>
                <c:pt idx="130">
                  <c:v>85.054324032725432</c:v>
                </c:pt>
                <c:pt idx="131">
                  <c:v>85.355429767041613</c:v>
                </c:pt>
                <c:pt idx="132">
                  <c:v>85.780027220889977</c:v>
                </c:pt>
                <c:pt idx="133">
                  <c:v>86.267004787084204</c:v>
                </c:pt>
                <c:pt idx="134">
                  <c:v>86.710014971769539</c:v>
                </c:pt>
                <c:pt idx="135">
                  <c:v>86.983488112064606</c:v>
                </c:pt>
                <c:pt idx="136">
                  <c:v>86.985920032150958</c:v>
                </c:pt>
                <c:pt idx="137">
                  <c:v>86.680579991665894</c:v>
                </c:pt>
                <c:pt idx="138">
                  <c:v>86.111468015556028</c:v>
                </c:pt>
                <c:pt idx="139">
                  <c:v>85.385091060838604</c:v>
                </c:pt>
                <c:pt idx="140">
                  <c:v>84.628322947996153</c:v>
                </c:pt>
                <c:pt idx="141">
                  <c:v>83.945072585769054</c:v>
                </c:pt>
                <c:pt idx="142">
                  <c:v>83.391588627127689</c:v>
                </c:pt>
                <c:pt idx="143">
                  <c:v>82.976222166719879</c:v>
                </c:pt>
                <c:pt idx="144">
                  <c:v>82.675780226899263</c:v>
                </c:pt>
                <c:pt idx="145">
                  <c:v>82.455560306953885</c:v>
                </c:pt>
                <c:pt idx="146">
                  <c:v>82.283747776620913</c:v>
                </c:pt>
                <c:pt idx="147">
                  <c:v>82.137578193681122</c:v>
                </c:pt>
                <c:pt idx="148">
                  <c:v>82.003426410128881</c:v>
                </c:pt>
                <c:pt idx="149">
                  <c:v>81.874252309012419</c:v>
                </c:pt>
                <c:pt idx="150">
                  <c:v>81.746851901560134</c:v>
                </c:pt>
                <c:pt idx="151">
                  <c:v>81.619914361836479</c:v>
                </c:pt>
                <c:pt idx="152">
                  <c:v>81.492940282484369</c:v>
                </c:pt>
                <c:pt idx="153">
                  <c:v>81.365738429828212</c:v>
                </c:pt>
                <c:pt idx="154">
                  <c:v>81.238224574635879</c:v>
                </c:pt>
                <c:pt idx="155">
                  <c:v>81.110351189217951</c:v>
                </c:pt>
                <c:pt idx="156">
                  <c:v>80.982085585031669</c:v>
                </c:pt>
                <c:pt idx="157">
                  <c:v>80.853403607218667</c:v>
                </c:pt>
                <c:pt idx="158">
                  <c:v>80.724287694474185</c:v>
                </c:pt>
                <c:pt idx="159">
                  <c:v>80.59472600794814</c:v>
                </c:pt>
                <c:pt idx="160">
                  <c:v>80.464711787661727</c:v>
                </c:pt>
                <c:pt idx="161">
                  <c:v>80.334242755973449</c:v>
                </c:pt>
                <c:pt idx="162">
                  <c:v>80.203320541912007</c:v>
                </c:pt>
                <c:pt idx="163">
                  <c:v>80.071950130103289</c:v>
                </c:pt>
                <c:pt idx="164">
                  <c:v>79.940139341316907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99.85390657198667</c:v>
                </c:pt>
                <c:pt idx="1">
                  <c:v>99.969042053518876</c:v>
                </c:pt>
                <c:pt idx="2">
                  <c:v>100.08396209125584</c:v>
                </c:pt>
                <c:pt idx="3">
                  <c:v>100.19858241926815</c:v>
                </c:pt>
                <c:pt idx="4">
                  <c:v>100.31280554097728</c:v>
                </c:pt>
                <c:pt idx="5">
                  <c:v>100.42651922852886</c:v>
                </c:pt>
                <c:pt idx="6">
                  <c:v>100.53959491744772</c:v>
                </c:pt>
                <c:pt idx="7">
                  <c:v>100.65188600271168</c:v>
                </c:pt>
                <c:pt idx="8">
                  <c:v>100.76322604652678</c:v>
                </c:pt>
                <c:pt idx="9">
                  <c:v>100.87342691313273</c:v>
                </c:pt>
                <c:pt idx="10">
                  <c:v>100.98227685200669</c:v>
                </c:pt>
                <c:pt idx="11">
                  <c:v>101.08953855793548</c:v>
                </c:pt>
                <c:pt idx="12">
                  <c:v>101.19494724462513</c:v>
                </c:pt>
                <c:pt idx="13">
                  <c:v>101.29820877780342</c:v>
                </c:pt>
                <c:pt idx="14">
                  <c:v>101.39899792406349</c:v>
                </c:pt>
                <c:pt idx="15">
                  <c:v>101.49695678282271</c:v>
                </c:pt>
                <c:pt idx="16">
                  <c:v>101.59169348044414</c:v>
                </c:pt>
                <c:pt idx="17">
                  <c:v>101.68278121735754</c:v>
                </c:pt>
                <c:pt idx="18">
                  <c:v>101.76975777032446</c:v>
                </c:pt>
                <c:pt idx="19">
                  <c:v>101.85212556203999</c:v>
                </c:pt>
                <c:pt idx="20">
                  <c:v>101.92935241807021</c:v>
                </c:pt>
                <c:pt idx="21">
                  <c:v>102.0008731355248</c:v>
                </c:pt>
                <c:pt idx="22">
                  <c:v>102.06609198753216</c:v>
                </c:pt>
                <c:pt idx="23">
                  <c:v>102.12438628108447</c:v>
                </c:pt>
                <c:pt idx="24">
                  <c:v>102.17511107171312</c:v>
                </c:pt>
                <c:pt idx="25">
                  <c:v>102.21760511541217</c:v>
                </c:pt>
                <c:pt idx="26">
                  <c:v>102.25119810521747</c:v>
                </c:pt>
                <c:pt idx="27">
                  <c:v>102.27521919632636</c:v>
                </c:pt>
                <c:pt idx="28">
                  <c:v>102.28900676977538</c:v>
                </c:pt>
                <c:pt idx="29">
                  <c:v>102.29191932157562</c:v>
                </c:pt>
                <c:pt idx="30">
                  <c:v>102.28334729403161</c:v>
                </c:pt>
                <c:pt idx="31">
                  <c:v>102.26272559213427</c:v>
                </c:pt>
                <c:pt idx="32">
                  <c:v>102.22954645498804</c:v>
                </c:pt>
                <c:pt idx="33">
                  <c:v>102.18337228577448</c:v>
                </c:pt>
                <c:pt idx="34">
                  <c:v>102.12384798996291</c:v>
                </c:pt>
                <c:pt idx="35">
                  <c:v>102.05071233665508</c:v>
                </c:pt>
                <c:pt idx="36">
                  <c:v>101.96380784780489</c:v>
                </c:pt>
                <c:pt idx="37">
                  <c:v>101.86308873896277</c:v>
                </c:pt>
                <c:pt idx="38">
                  <c:v>101.74862648546809</c:v>
                </c:pt>
                <c:pt idx="39">
                  <c:v>101.62061266930478</c:v>
                </c:pt>
                <c:pt idx="40">
                  <c:v>101.47935887083744</c:v>
                </c:pt>
                <c:pt idx="41">
                  <c:v>101.32529350010289</c:v>
                </c:pt>
                <c:pt idx="42">
                  <c:v>101.15895560548979</c:v>
                </c:pt>
                <c:pt idx="43">
                  <c:v>100.98098584304087</c:v>
                </c:pt>
                <c:pt idx="44">
                  <c:v>100.79211492618161</c:v>
                </c:pt>
                <c:pt idx="45">
                  <c:v>100.59314999294422</c:v>
                </c:pt>
                <c:pt idx="46">
                  <c:v>100.38495941700729</c:v>
                </c:pt>
                <c:pt idx="47">
                  <c:v>100.16845664410566</c:v>
                </c:pt>
                <c:pt idx="48">
                  <c:v>99.944583653859013</c:v>
                </c:pt>
                <c:pt idx="49">
                  <c:v>99.714294629511599</c:v>
                </c:pt>
                <c:pt idx="50">
                  <c:v>99.478540368281855</c:v>
                </c:pt>
                <c:pt idx="51">
                  <c:v>99.238253889261074</c:v>
                </c:pt>
                <c:pt idx="52">
                  <c:v>98.994337601924414</c:v>
                </c:pt>
                <c:pt idx="53">
                  <c:v>98.747652294778803</c:v>
                </c:pt>
                <c:pt idx="54">
                  <c:v>98.499008098618873</c:v>
                </c:pt>
                <c:pt idx="55">
                  <c:v>98.249157479393276</c:v>
                </c:pt>
                <c:pt idx="56">
                  <c:v>97.998790227361553</c:v>
                </c:pt>
                <c:pt idx="57">
                  <c:v>97.748530335812262</c:v>
                </c:pt>
                <c:pt idx="58">
                  <c:v>97.498934606094551</c:v>
                </c:pt>
                <c:pt idx="59">
                  <c:v>97.25049277645644</c:v>
                </c:pt>
                <c:pt idx="60">
                  <c:v>97.003628949242696</c:v>
                </c:pt>
                <c:pt idx="61">
                  <c:v>96.758704082507137</c:v>
                </c:pt>
                <c:pt idx="62">
                  <c:v>96.51601931558308</c:v>
                </c:pt>
                <c:pt idx="63">
                  <c:v>96.27581991093902</c:v>
                </c:pt>
                <c:pt idx="64">
                  <c:v>96.038299614048725</c:v>
                </c:pt>
                <c:pt idx="65">
                  <c:v>95.803605256575707</c:v>
                </c:pt>
                <c:pt idx="66">
                  <c:v>95.571841453795344</c:v>
                </c:pt>
                <c:pt idx="67">
                  <c:v>95.34307527314607</c:v>
                </c:pt>
                <c:pt idx="68">
                  <c:v>95.117340775809183</c:v>
                </c:pt>
                <c:pt idx="69">
                  <c:v>94.894643356354962</c:v>
                </c:pt>
                <c:pt idx="70">
                  <c:v>94.674963826182918</c:v>
                </c:pt>
                <c:pt idx="71">
                  <c:v>94.458262204431094</c:v>
                </c:pt>
                <c:pt idx="72">
                  <c:v>94.244481195156922</c:v>
                </c:pt>
                <c:pt idx="73">
                  <c:v>94.033549341983516</c:v>
                </c:pt>
                <c:pt idx="74">
                  <c:v>93.825383861254267</c:v>
                </c:pt>
                <c:pt idx="75">
                  <c:v>93.619893162305175</c:v>
                </c:pt>
                <c:pt idx="76">
                  <c:v>93.416979069039613</c:v>
                </c:pt>
                <c:pt idx="77">
                  <c:v>93.216538760880994</c:v>
                </c:pt>
                <c:pt idx="78">
                  <c:v>93.018466453666733</c:v>
                </c:pt>
                <c:pt idx="79">
                  <c:v>92.822654842412646</c:v>
                </c:pt>
                <c:pt idx="80">
                  <c:v>92.628996328351178</c:v>
                </c:pt>
                <c:pt idx="81">
                  <c:v>92.437384052447825</c:v>
                </c:pt>
                <c:pt idx="82">
                  <c:v>92.247712756899091</c:v>
                </c:pt>
                <c:pt idx="83">
                  <c:v>92.05987949506698</c:v>
                </c:pt>
                <c:pt idx="84">
                  <c:v>91.873784209020982</c:v>
                </c:pt>
                <c:pt idx="85">
                  <c:v>91.689330192443322</c:v>
                </c:pt>
                <c:pt idx="86">
                  <c:v>91.506424455170887</c:v>
                </c:pt>
                <c:pt idx="87">
                  <c:v>91.324978004162659</c:v>
                </c:pt>
                <c:pt idx="88">
                  <c:v>91.144906054225999</c:v>
                </c:pt>
                <c:pt idx="89">
                  <c:v>90.966128180444514</c:v>
                </c:pt>
                <c:pt idx="90">
                  <c:v>90.788568422936422</c:v>
                </c:pt>
                <c:pt idx="91">
                  <c:v>90.612155353349607</c:v>
                </c:pt>
                <c:pt idx="92">
                  <c:v>90.436822111367917</c:v>
                </c:pt>
                <c:pt idx="93">
                  <c:v>90.262506418466273</c:v>
                </c:pt>
                <c:pt idx="94">
                  <c:v>90.089150575199724</c:v>
                </c:pt>
                <c:pt idx="95">
                  <c:v>89.916701447441213</c:v>
                </c:pt>
                <c:pt idx="96">
                  <c:v>89.745110446181897</c:v>
                </c:pt>
                <c:pt idx="97">
                  <c:v>89.574333504766017</c:v>
                </c:pt>
                <c:pt idx="98">
                  <c:v>89.404331056737789</c:v>
                </c:pt>
                <c:pt idx="99">
                  <c:v>89.235068016818133</c:v>
                </c:pt>
                <c:pt idx="100">
                  <c:v>89.06651376688653</c:v>
                </c:pt>
                <c:pt idx="101">
                  <c:v>88.89864214821246</c:v>
                </c:pt>
                <c:pt idx="102">
                  <c:v>88.731431460536783</c:v>
                </c:pt>
                <c:pt idx="103">
                  <c:v>88.564864467943877</c:v>
                </c:pt>
                <c:pt idx="104">
                  <c:v>88.398928410768093</c:v>
                </c:pt>
                <c:pt idx="105">
                  <c:v>88.233615022039231</c:v>
                </c:pt>
                <c:pt idx="106">
                  <c:v>88.068920546178688</c:v>
                </c:pt>
                <c:pt idx="107">
                  <c:v>87.904845756804676</c:v>
                </c:pt>
                <c:pt idx="108">
                  <c:v>87.741395969593654</c:v>
                </c:pt>
                <c:pt idx="109">
                  <c:v>87.578581045178467</c:v>
                </c:pt>
                <c:pt idx="110">
                  <c:v>87.416415376053891</c:v>
                </c:pt>
                <c:pt idx="111">
                  <c:v>87.254917850432975</c:v>
                </c:pt>
                <c:pt idx="112">
                  <c:v>87.094111784985401</c:v>
                </c:pt>
                <c:pt idx="113">
                  <c:v>86.93402481743955</c:v>
                </c:pt>
                <c:pt idx="114">
                  <c:v>86.774688749210895</c:v>
                </c:pt>
                <c:pt idx="115">
                  <c:v>86.616139327605552</c:v>
                </c:pt>
                <c:pt idx="116">
                  <c:v>86.458415956840867</c:v>
                </c:pt>
                <c:pt idx="117">
                  <c:v>86.301561327232008</c:v>
                </c:pt>
                <c:pt idx="118">
                  <c:v>86.145620952536405</c:v>
                </c:pt>
                <c:pt idx="119">
                  <c:v>85.990642606750441</c:v>
                </c:pt>
                <c:pt idx="120">
                  <c:v>85.836675653730168</c:v>
                </c:pt>
                <c:pt idx="121">
                  <c:v>85.683770265956767</c:v>
                </c:pt>
                <c:pt idx="122">
                  <c:v>85.531976532645459</c:v>
                </c:pt>
                <c:pt idx="123">
                  <c:v>85.381343462201855</c:v>
                </c:pt>
                <c:pt idx="124">
                  <c:v>85.231917889693804</c:v>
                </c:pt>
                <c:pt idx="125">
                  <c:v>85.083743306351693</c:v>
                </c:pt>
                <c:pt idx="126">
                  <c:v>84.936858634869935</c:v>
                </c:pt>
                <c:pt idx="127">
                  <c:v>84.791296981065031</c:v>
                </c:pt>
                <c:pt idx="128">
                  <c:v>84.647084398771128</c:v>
                </c:pt>
                <c:pt idx="129">
                  <c:v>84.504238710157665</c:v>
                </c:pt>
                <c:pt idx="130">
                  <c:v>84.362768427344292</c:v>
                </c:pt>
                <c:pt idx="131">
                  <c:v>84.222671822691225</c:v>
                </c:pt>
                <c:pt idx="132">
                  <c:v>84.083936193980492</c:v>
                </c:pt>
                <c:pt idx="133">
                  <c:v>83.946537366560392</c:v>
                </c:pt>
                <c:pt idx="134">
                  <c:v>83.810439467315035</c:v>
                </c:pt>
                <c:pt idx="135">
                  <c:v>83.675594995236139</c:v>
                </c:pt>
                <c:pt idx="136">
                  <c:v>83.541945200900088</c:v>
                </c:pt>
                <c:pt idx="137">
                  <c:v>83.409420773055388</c:v>
                </c:pt>
                <c:pt idx="138">
                  <c:v>83.277942815778857</c:v>
                </c:pt>
                <c:pt idx="139">
                  <c:v>83.147424085372549</c:v>
                </c:pt>
                <c:pt idx="140">
                  <c:v>83.017770443456612</c:v>
                </c:pt>
                <c:pt idx="141">
                  <c:v>82.888882472561136</c:v>
                </c:pt>
                <c:pt idx="142">
                  <c:v>82.760657193701491</c:v>
                </c:pt>
                <c:pt idx="143">
                  <c:v>82.632989822385497</c:v>
                </c:pt>
                <c:pt idx="144">
                  <c:v>82.505775500347767</c:v>
                </c:pt>
                <c:pt idx="145">
                  <c:v>82.378910944779648</c:v>
                </c:pt>
                <c:pt idx="146">
                  <c:v>82.252295964363043</c:v>
                </c:pt>
                <c:pt idx="147">
                  <c:v>82.125834801241979</c:v>
                </c:pt>
                <c:pt idx="148">
                  <c:v>81.999437269274182</c:v>
                </c:pt>
                <c:pt idx="149">
                  <c:v>81.873019670575275</c:v>
                </c:pt>
                <c:pt idx="150">
                  <c:v>81.74650548365922</c:v>
                </c:pt>
                <c:pt idx="151">
                  <c:v>81.619825826692889</c:v>
                </c:pt>
                <c:pt idx="152">
                  <c:v>81.492919708015421</c:v>
                </c:pt>
                <c:pt idx="153">
                  <c:v>81.365734082824943</c:v>
                </c:pt>
                <c:pt idx="154">
                  <c:v>81.238223739697915</c:v>
                </c:pt>
                <c:pt idx="155">
                  <c:v>81.110351043444226</c:v>
                </c:pt>
                <c:pt idx="156">
                  <c:v>80.982085561898984</c:v>
                </c:pt>
                <c:pt idx="157">
                  <c:v>80.853403603882413</c:v>
                </c:pt>
                <c:pt idx="158">
                  <c:v>80.724287694036917</c:v>
                </c:pt>
                <c:pt idx="159">
                  <c:v>80.594726007896057</c:v>
                </c:pt>
                <c:pt idx="160">
                  <c:v>80.464711787656086</c:v>
                </c:pt>
                <c:pt idx="161">
                  <c:v>80.334242755972895</c:v>
                </c:pt>
                <c:pt idx="162">
                  <c:v>80.203320541911964</c:v>
                </c:pt>
                <c:pt idx="163">
                  <c:v>80.071950130103289</c:v>
                </c:pt>
                <c:pt idx="164">
                  <c:v>79.940139341316907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98.186000000000007</c:v>
                </c:pt>
                <c:pt idx="1">
                  <c:v>99.677999999999997</c:v>
                </c:pt>
                <c:pt idx="2">
                  <c:v>97.831000000000003</c:v>
                </c:pt>
                <c:pt idx="3">
                  <c:v>99.236999999999995</c:v>
                </c:pt>
                <c:pt idx="4">
                  <c:v>99.932000000000002</c:v>
                </c:pt>
                <c:pt idx="5">
                  <c:v>101.23699999999999</c:v>
                </c:pt>
                <c:pt idx="6">
                  <c:v>99.542000000000002</c:v>
                </c:pt>
                <c:pt idx="7">
                  <c:v>99.203000000000003</c:v>
                </c:pt>
                <c:pt idx="8">
                  <c:v>97.846999999999994</c:v>
                </c:pt>
                <c:pt idx="9">
                  <c:v>98.558999999999997</c:v>
                </c:pt>
                <c:pt idx="10">
                  <c:v>99.846999999999994</c:v>
                </c:pt>
                <c:pt idx="11">
                  <c:v>99.644000000000005</c:v>
                </c:pt>
                <c:pt idx="12">
                  <c:v>97.677999999999997</c:v>
                </c:pt>
                <c:pt idx="13">
                  <c:v>99.644000000000005</c:v>
                </c:pt>
                <c:pt idx="14">
                  <c:v>100.441</c:v>
                </c:pt>
                <c:pt idx="15">
                  <c:v>98.492000000000004</c:v>
                </c:pt>
                <c:pt idx="16">
                  <c:v>96.763000000000005</c:v>
                </c:pt>
                <c:pt idx="17">
                  <c:v>98.728999999999999</c:v>
                </c:pt>
                <c:pt idx="18">
                  <c:v>97.441000000000003</c:v>
                </c:pt>
                <c:pt idx="19">
                  <c:v>97.558999999999997</c:v>
                </c:pt>
                <c:pt idx="20">
                  <c:v>97.287999999999997</c:v>
                </c:pt>
                <c:pt idx="21">
                  <c:v>97.406999999999996</c:v>
                </c:pt>
                <c:pt idx="22">
                  <c:v>97.102000000000004</c:v>
                </c:pt>
                <c:pt idx="23">
                  <c:v>99.305000000000007</c:v>
                </c:pt>
                <c:pt idx="24">
                  <c:v>100.339</c:v>
                </c:pt>
                <c:pt idx="25">
                  <c:v>98.694999999999993</c:v>
                </c:pt>
                <c:pt idx="26">
                  <c:v>98.897999999999996</c:v>
                </c:pt>
                <c:pt idx="27">
                  <c:v>100.881</c:v>
                </c:pt>
                <c:pt idx="28">
                  <c:v>102.288</c:v>
                </c:pt>
                <c:pt idx="29">
                  <c:v>102.797</c:v>
                </c:pt>
                <c:pt idx="30">
                  <c:v>102.08499999999999</c:v>
                </c:pt>
                <c:pt idx="31">
                  <c:v>102.746</c:v>
                </c:pt>
                <c:pt idx="32">
                  <c:v>102.797</c:v>
                </c:pt>
                <c:pt idx="33">
                  <c:v>101.932</c:v>
                </c:pt>
                <c:pt idx="34">
                  <c:v>104.678</c:v>
                </c:pt>
                <c:pt idx="35">
                  <c:v>102.508</c:v>
                </c:pt>
                <c:pt idx="36">
                  <c:v>101.661</c:v>
                </c:pt>
                <c:pt idx="37">
                  <c:v>104.797</c:v>
                </c:pt>
                <c:pt idx="38">
                  <c:v>104.169</c:v>
                </c:pt>
                <c:pt idx="39">
                  <c:v>104.542</c:v>
                </c:pt>
                <c:pt idx="40">
                  <c:v>108.407</c:v>
                </c:pt>
                <c:pt idx="41">
                  <c:v>107.508</c:v>
                </c:pt>
                <c:pt idx="42">
                  <c:v>110.64400000000001</c:v>
                </c:pt>
                <c:pt idx="43">
                  <c:v>111.30500000000001</c:v>
                </c:pt>
                <c:pt idx="44">
                  <c:v>115.661</c:v>
                </c:pt>
                <c:pt idx="45">
                  <c:v>118.407</c:v>
                </c:pt>
                <c:pt idx="46">
                  <c:v>125.797</c:v>
                </c:pt>
                <c:pt idx="47">
                  <c:v>134.661</c:v>
                </c:pt>
                <c:pt idx="48">
                  <c:v>149.61000000000001</c:v>
                </c:pt>
                <c:pt idx="49">
                  <c:v>167.05099999999999</c:v>
                </c:pt>
                <c:pt idx="50">
                  <c:v>187.678</c:v>
                </c:pt>
                <c:pt idx="51">
                  <c:v>201.881</c:v>
                </c:pt>
                <c:pt idx="52">
                  <c:v>215.81399999999999</c:v>
                </c:pt>
                <c:pt idx="53">
                  <c:v>226.84700000000001</c:v>
                </c:pt>
                <c:pt idx="54">
                  <c:v>233</c:v>
                </c:pt>
                <c:pt idx="55">
                  <c:v>234.27099999999999</c:v>
                </c:pt>
                <c:pt idx="56">
                  <c:v>232.797</c:v>
                </c:pt>
                <c:pt idx="57">
                  <c:v>228.57599999999999</c:v>
                </c:pt>
                <c:pt idx="58">
                  <c:v>220.017</c:v>
                </c:pt>
                <c:pt idx="59">
                  <c:v>201.78</c:v>
                </c:pt>
                <c:pt idx="60">
                  <c:v>176.47499999999999</c:v>
                </c:pt>
                <c:pt idx="61">
                  <c:v>142.119</c:v>
                </c:pt>
                <c:pt idx="62">
                  <c:v>117.30500000000001</c:v>
                </c:pt>
                <c:pt idx="63">
                  <c:v>101.76300000000001</c:v>
                </c:pt>
                <c:pt idx="64">
                  <c:v>98.22</c:v>
                </c:pt>
                <c:pt idx="65">
                  <c:v>102.068</c:v>
                </c:pt>
                <c:pt idx="66">
                  <c:v>103.051</c:v>
                </c:pt>
                <c:pt idx="67">
                  <c:v>109.271</c:v>
                </c:pt>
                <c:pt idx="68">
                  <c:v>116.91500000000001</c:v>
                </c:pt>
                <c:pt idx="69">
                  <c:v>127.102</c:v>
                </c:pt>
                <c:pt idx="70">
                  <c:v>142.559</c:v>
                </c:pt>
                <c:pt idx="71">
                  <c:v>157.542</c:v>
                </c:pt>
                <c:pt idx="72">
                  <c:v>169.797</c:v>
                </c:pt>
                <c:pt idx="73">
                  <c:v>180.559</c:v>
                </c:pt>
                <c:pt idx="74">
                  <c:v>191.27099999999999</c:v>
                </c:pt>
                <c:pt idx="75">
                  <c:v>197.05099999999999</c:v>
                </c:pt>
                <c:pt idx="76">
                  <c:v>197.25399999999999</c:v>
                </c:pt>
                <c:pt idx="77">
                  <c:v>196.71199999999999</c:v>
                </c:pt>
                <c:pt idx="78">
                  <c:v>189.91499999999999</c:v>
                </c:pt>
                <c:pt idx="79">
                  <c:v>173.30500000000001</c:v>
                </c:pt>
                <c:pt idx="80">
                  <c:v>150.678</c:v>
                </c:pt>
                <c:pt idx="81">
                  <c:v>123.76300000000001</c:v>
                </c:pt>
                <c:pt idx="82">
                  <c:v>101.119</c:v>
                </c:pt>
                <c:pt idx="83">
                  <c:v>91.338999999999999</c:v>
                </c:pt>
                <c:pt idx="84">
                  <c:v>89.846999999999994</c:v>
                </c:pt>
                <c:pt idx="85">
                  <c:v>90.558999999999997</c:v>
                </c:pt>
                <c:pt idx="86">
                  <c:v>87.745999999999995</c:v>
                </c:pt>
                <c:pt idx="87">
                  <c:v>87.897999999999996</c:v>
                </c:pt>
                <c:pt idx="88">
                  <c:v>85.186000000000007</c:v>
                </c:pt>
                <c:pt idx="89">
                  <c:v>87.644000000000005</c:v>
                </c:pt>
                <c:pt idx="90">
                  <c:v>85.474999999999994</c:v>
                </c:pt>
                <c:pt idx="91">
                  <c:v>86.22</c:v>
                </c:pt>
                <c:pt idx="92">
                  <c:v>85.881</c:v>
                </c:pt>
                <c:pt idx="93">
                  <c:v>88.067999999999998</c:v>
                </c:pt>
                <c:pt idx="94">
                  <c:v>87.644000000000005</c:v>
                </c:pt>
                <c:pt idx="95">
                  <c:v>87.322000000000003</c:v>
                </c:pt>
                <c:pt idx="96">
                  <c:v>88.271000000000001</c:v>
                </c:pt>
                <c:pt idx="97">
                  <c:v>86.813999999999993</c:v>
                </c:pt>
                <c:pt idx="98">
                  <c:v>87.168999999999997</c:v>
                </c:pt>
                <c:pt idx="99">
                  <c:v>89.661000000000001</c:v>
                </c:pt>
                <c:pt idx="100">
                  <c:v>88.694999999999993</c:v>
                </c:pt>
                <c:pt idx="101">
                  <c:v>84.864000000000004</c:v>
                </c:pt>
                <c:pt idx="102">
                  <c:v>87.507999999999996</c:v>
                </c:pt>
                <c:pt idx="103">
                  <c:v>89.016999999999996</c:v>
                </c:pt>
                <c:pt idx="104">
                  <c:v>87.796999999999997</c:v>
                </c:pt>
                <c:pt idx="105">
                  <c:v>89.61</c:v>
                </c:pt>
                <c:pt idx="106">
                  <c:v>89.492000000000004</c:v>
                </c:pt>
                <c:pt idx="107">
                  <c:v>92.373000000000005</c:v>
                </c:pt>
                <c:pt idx="108">
                  <c:v>92.677999999999997</c:v>
                </c:pt>
                <c:pt idx="109">
                  <c:v>92.338999999999999</c:v>
                </c:pt>
                <c:pt idx="110">
                  <c:v>90.897999999999996</c:v>
                </c:pt>
                <c:pt idx="111">
                  <c:v>87.78</c:v>
                </c:pt>
                <c:pt idx="112">
                  <c:v>85.457999999999998</c:v>
                </c:pt>
                <c:pt idx="113">
                  <c:v>84.745999999999995</c:v>
                </c:pt>
                <c:pt idx="114">
                  <c:v>84.119</c:v>
                </c:pt>
                <c:pt idx="115">
                  <c:v>82.932000000000002</c:v>
                </c:pt>
                <c:pt idx="116">
                  <c:v>82.102000000000004</c:v>
                </c:pt>
                <c:pt idx="117">
                  <c:v>81.763000000000005</c:v>
                </c:pt>
                <c:pt idx="118">
                  <c:v>81.119</c:v>
                </c:pt>
                <c:pt idx="119">
                  <c:v>81.051000000000002</c:v>
                </c:pt>
                <c:pt idx="120">
                  <c:v>81.067999999999998</c:v>
                </c:pt>
                <c:pt idx="121">
                  <c:v>78.507999999999996</c:v>
                </c:pt>
                <c:pt idx="122">
                  <c:v>81.305000000000007</c:v>
                </c:pt>
                <c:pt idx="123">
                  <c:v>83.897999999999996</c:v>
                </c:pt>
                <c:pt idx="124">
                  <c:v>80.287999999999997</c:v>
                </c:pt>
                <c:pt idx="125">
                  <c:v>81.22</c:v>
                </c:pt>
                <c:pt idx="126">
                  <c:v>82.457999999999998</c:v>
                </c:pt>
                <c:pt idx="127">
                  <c:v>81.355999999999995</c:v>
                </c:pt>
                <c:pt idx="128">
                  <c:v>79.153000000000006</c:v>
                </c:pt>
                <c:pt idx="129">
                  <c:v>80.168999999999997</c:v>
                </c:pt>
                <c:pt idx="130">
                  <c:v>81.203000000000003</c:v>
                </c:pt>
                <c:pt idx="131">
                  <c:v>83.575999999999993</c:v>
                </c:pt>
                <c:pt idx="132">
                  <c:v>85.203000000000003</c:v>
                </c:pt>
                <c:pt idx="133">
                  <c:v>85.355999999999995</c:v>
                </c:pt>
                <c:pt idx="134">
                  <c:v>86.796999999999997</c:v>
                </c:pt>
                <c:pt idx="135">
                  <c:v>85.338999999999999</c:v>
                </c:pt>
                <c:pt idx="136">
                  <c:v>84.236999999999995</c:v>
                </c:pt>
                <c:pt idx="137">
                  <c:v>87.373000000000005</c:v>
                </c:pt>
                <c:pt idx="138">
                  <c:v>84.373000000000005</c:v>
                </c:pt>
                <c:pt idx="139">
                  <c:v>81.542000000000002</c:v>
                </c:pt>
                <c:pt idx="140">
                  <c:v>83.593000000000004</c:v>
                </c:pt>
                <c:pt idx="141">
                  <c:v>83.457999999999998</c:v>
                </c:pt>
                <c:pt idx="142">
                  <c:v>81.626999999999995</c:v>
                </c:pt>
                <c:pt idx="143">
                  <c:v>80.39</c:v>
                </c:pt>
                <c:pt idx="144">
                  <c:v>79.644000000000005</c:v>
                </c:pt>
                <c:pt idx="145">
                  <c:v>78.677999999999997</c:v>
                </c:pt>
                <c:pt idx="146">
                  <c:v>79.424000000000007</c:v>
                </c:pt>
                <c:pt idx="147">
                  <c:v>78.457999999999998</c:v>
                </c:pt>
                <c:pt idx="148">
                  <c:v>78.881</c:v>
                </c:pt>
                <c:pt idx="149">
                  <c:v>80.626999999999995</c:v>
                </c:pt>
                <c:pt idx="150">
                  <c:v>77.236999999999995</c:v>
                </c:pt>
                <c:pt idx="151">
                  <c:v>78.626999999999995</c:v>
                </c:pt>
                <c:pt idx="152">
                  <c:v>79.542000000000002</c:v>
                </c:pt>
                <c:pt idx="153">
                  <c:v>78.507999999999996</c:v>
                </c:pt>
                <c:pt idx="154">
                  <c:v>79.067999999999998</c:v>
                </c:pt>
                <c:pt idx="155">
                  <c:v>76.763000000000005</c:v>
                </c:pt>
                <c:pt idx="156">
                  <c:v>76.287999999999997</c:v>
                </c:pt>
                <c:pt idx="157">
                  <c:v>77.441000000000003</c:v>
                </c:pt>
                <c:pt idx="158">
                  <c:v>77.897999999999996</c:v>
                </c:pt>
                <c:pt idx="159">
                  <c:v>77.102000000000004</c:v>
                </c:pt>
                <c:pt idx="160">
                  <c:v>78.78</c:v>
                </c:pt>
                <c:pt idx="161">
                  <c:v>79.084999999999994</c:v>
                </c:pt>
                <c:pt idx="162">
                  <c:v>78.558999999999997</c:v>
                </c:pt>
                <c:pt idx="163">
                  <c:v>75.661000000000001</c:v>
                </c:pt>
                <c:pt idx="164">
                  <c:v>78.119</c:v>
                </c:pt>
                <c:pt idx="165">
                  <c:v>78.763000000000005</c:v>
                </c:pt>
                <c:pt idx="166">
                  <c:v>76.474999999999994</c:v>
                </c:pt>
                <c:pt idx="167">
                  <c:v>79.119</c:v>
                </c:pt>
                <c:pt idx="168">
                  <c:v>78.745999999999995</c:v>
                </c:pt>
                <c:pt idx="169">
                  <c:v>77.948999999999998</c:v>
                </c:pt>
                <c:pt idx="170">
                  <c:v>79.983000000000004</c:v>
                </c:pt>
                <c:pt idx="171">
                  <c:v>79.492000000000004</c:v>
                </c:pt>
                <c:pt idx="172">
                  <c:v>78.034000000000006</c:v>
                </c:pt>
                <c:pt idx="173">
                  <c:v>77.661000000000001</c:v>
                </c:pt>
                <c:pt idx="174">
                  <c:v>76.948999999999998</c:v>
                </c:pt>
                <c:pt idx="175">
                  <c:v>78.542000000000002</c:v>
                </c:pt>
                <c:pt idx="176">
                  <c:v>79.338999999999999</c:v>
                </c:pt>
                <c:pt idx="177">
                  <c:v>78.051000000000002</c:v>
                </c:pt>
                <c:pt idx="178">
                  <c:v>76.661000000000001</c:v>
                </c:pt>
                <c:pt idx="179">
                  <c:v>76.373000000000005</c:v>
                </c:pt>
                <c:pt idx="180">
                  <c:v>76.067999999999998</c:v>
                </c:pt>
                <c:pt idx="181">
                  <c:v>76.78</c:v>
                </c:pt>
                <c:pt idx="182">
                  <c:v>77.712000000000003</c:v>
                </c:pt>
                <c:pt idx="183">
                  <c:v>75.948999999999998</c:v>
                </c:pt>
                <c:pt idx="184">
                  <c:v>74.39</c:v>
                </c:pt>
                <c:pt idx="185">
                  <c:v>77.287999999999997</c:v>
                </c:pt>
                <c:pt idx="186">
                  <c:v>77.78</c:v>
                </c:pt>
                <c:pt idx="187">
                  <c:v>78.338999999999999</c:v>
                </c:pt>
                <c:pt idx="188">
                  <c:v>77.203000000000003</c:v>
                </c:pt>
                <c:pt idx="189">
                  <c:v>75.22</c:v>
                </c:pt>
                <c:pt idx="190">
                  <c:v>75.983000000000004</c:v>
                </c:pt>
                <c:pt idx="191">
                  <c:v>76.153000000000006</c:v>
                </c:pt>
                <c:pt idx="192">
                  <c:v>75.457999999999998</c:v>
                </c:pt>
                <c:pt idx="193">
                  <c:v>75.373000000000005</c:v>
                </c:pt>
                <c:pt idx="194">
                  <c:v>75.236999999999995</c:v>
                </c:pt>
                <c:pt idx="195">
                  <c:v>78.084999999999994</c:v>
                </c:pt>
                <c:pt idx="196">
                  <c:v>76.694999999999993</c:v>
                </c:pt>
                <c:pt idx="197">
                  <c:v>75.745999999999995</c:v>
                </c:pt>
                <c:pt idx="198">
                  <c:v>75.457999999999998</c:v>
                </c:pt>
                <c:pt idx="199">
                  <c:v>77.271000000000001</c:v>
                </c:pt>
                <c:pt idx="200">
                  <c:v>74.067999999999998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97.398092310774317</c:v>
                </c:pt>
                <c:pt idx="3">
                  <c:v>97.565096652010979</c:v>
                </c:pt>
                <c:pt idx="4">
                  <c:v>97.731428315057258</c:v>
                </c:pt>
                <c:pt idx="5">
                  <c:v>97.896938357527958</c:v>
                </c:pt>
                <c:pt idx="6">
                  <c:v>98.061457380113453</c:v>
                </c:pt>
                <c:pt idx="7">
                  <c:v>98.224793452367066</c:v>
                </c:pt>
                <c:pt idx="8">
                  <c:v>98.386729933304636</c:v>
                </c:pt>
                <c:pt idx="9">
                  <c:v>98.547023205274499</c:v>
                </c:pt>
                <c:pt idx="10">
                  <c:v>98.705400346926737</c:v>
                </c:pt>
                <c:pt idx="11">
                  <c:v>98.861556780016642</c:v>
                </c:pt>
                <c:pt idx="12">
                  <c:v>99.015153935593958</c:v>
                </c:pt>
                <c:pt idx="13">
                  <c:v>99.165816998516021</c:v>
                </c:pt>
                <c:pt idx="14">
                  <c:v>99.313132806459635</c:v>
                </c:pt>
                <c:pt idx="15">
                  <c:v>99.456648003176582</c:v>
                </c:pt>
                <c:pt idx="16">
                  <c:v>99.59586758046801</c:v>
                </c:pt>
                <c:pt idx="17">
                  <c:v>99.730253998321544</c:v>
                </c:pt>
                <c:pt idx="18">
                  <c:v>99.859227164447802</c:v>
                </c:pt>
                <c:pt idx="19">
                  <c:v>99.982165712290453</c:v>
                </c:pt>
                <c:pt idx="20">
                  <c:v>100.09841029002686</c:v>
                </c:pt>
                <c:pt idx="21">
                  <c:v>100.20727004285199</c:v>
                </c:pt>
                <c:pt idx="22">
                  <c:v>100.30803426273827</c:v>
                </c:pt>
                <c:pt idx="23">
                  <c:v>100.39999248045687</c:v>
                </c:pt>
                <c:pt idx="24">
                  <c:v>100.48246834515979</c:v>
                </c:pt>
                <c:pt idx="25">
                  <c:v>100.55487581799939</c:v>
                </c:pt>
                <c:pt idx="26">
                  <c:v>100.61681090201891</c:v>
                </c:pt>
                <c:pt idx="27">
                  <c:v>100.66819875302905</c:v>
                </c:pt>
                <c:pt idx="28">
                  <c:v>100.70952487048054</c:v>
                </c:pt>
                <c:pt idx="29">
                  <c:v>100.74219015459879</c:v>
                </c:pt>
                <c:pt idx="30">
                  <c:v>100.76904234264283</c:v>
                </c:pt>
                <c:pt idx="31">
                  <c:v>100.79514914069399</c:v>
                </c:pt>
                <c:pt idx="32">
                  <c:v>100.82888831057316</c:v>
                </c:pt>
                <c:pt idx="33">
                  <c:v>100.88343241234503</c:v>
                </c:pt>
                <c:pt idx="34">
                  <c:v>100.97869441523036</c:v>
                </c:pt>
                <c:pt idx="35">
                  <c:v>101.14376716243031</c:v>
                </c:pt>
                <c:pt idx="36">
                  <c:v>101.41982663009247</c:v>
                </c:pt>
                <c:pt idx="37">
                  <c:v>101.86336972032984</c:v>
                </c:pt>
                <c:pt idx="38">
                  <c:v>102.54952026460352</c:v>
                </c:pt>
                <c:pt idx="39">
                  <c:v>103.57496835665029</c:v>
                </c:pt>
                <c:pt idx="40">
                  <c:v>105.05992582544671</c:v>
                </c:pt>
                <c:pt idx="41">
                  <c:v>107.1483157385245</c:v>
                </c:pt>
                <c:pt idx="42">
                  <c:v>110.00531023121459</c:v>
                </c:pt>
                <c:pt idx="43">
                  <c:v>113.81134091880315</c:v>
                </c:pt>
                <c:pt idx="44">
                  <c:v>118.75188103595255</c:v>
                </c:pt>
                <c:pt idx="45">
                  <c:v>125.00267490922616</c:v>
                </c:pt>
                <c:pt idx="46">
                  <c:v>132.71067064720873</c:v>
                </c:pt>
                <c:pt idx="47">
                  <c:v>141.97162671579949</c:v>
                </c:pt>
                <c:pt idx="48">
                  <c:v>152.80596622809873</c:v>
                </c:pt>
                <c:pt idx="49">
                  <c:v>165.13422571514184</c:v>
                </c:pt>
                <c:pt idx="50">
                  <c:v>178.75066193814467</c:v>
                </c:pt>
                <c:pt idx="51">
                  <c:v>193.28557090133003</c:v>
                </c:pt>
                <c:pt idx="52">
                  <c:v>208.13378601415383</c:v>
                </c:pt>
                <c:pt idx="53">
                  <c:v>222.32252138937542</c:v>
                </c:pt>
                <c:pt idx="54">
                  <c:v>234.33301177097283</c:v>
                </c:pt>
                <c:pt idx="55">
                  <c:v>242.00984597518288</c:v>
                </c:pt>
                <c:pt idx="56">
                  <c:v>242.83013537495822</c:v>
                </c:pt>
                <c:pt idx="57">
                  <c:v>234.75415644327646</c:v>
                </c:pt>
                <c:pt idx="58">
                  <c:v>217.45933737057831</c:v>
                </c:pt>
                <c:pt idx="59">
                  <c:v>193.1887757787598</c:v>
                </c:pt>
                <c:pt idx="60">
                  <c:v>166.37120512135903</c:v>
                </c:pt>
                <c:pt idx="61">
                  <c:v>141.96207387661505</c:v>
                </c:pt>
                <c:pt idx="62">
                  <c:v>123.51076397625252</c:v>
                </c:pt>
                <c:pt idx="63">
                  <c:v>112.19347437407093</c:v>
                </c:pt>
                <c:pt idx="64">
                  <c:v>107.20887172282737</c:v>
                </c:pt>
                <c:pt idx="65">
                  <c:v>106.91444258615877</c:v>
                </c:pt>
                <c:pt idx="66">
                  <c:v>109.81428095297908</c:v>
                </c:pt>
                <c:pt idx="67">
                  <c:v>114.96979855610236</c:v>
                </c:pt>
                <c:pt idx="68">
                  <c:v>121.94082530178532</c:v>
                </c:pt>
                <c:pt idx="69">
                  <c:v>130.5518349748555</c:v>
                </c:pt>
                <c:pt idx="70">
                  <c:v>140.68180432359202</c:v>
                </c:pt>
                <c:pt idx="71">
                  <c:v>152.12935808905971</c:v>
                </c:pt>
                <c:pt idx="72">
                  <c:v>164.52239517753912</c:v>
                </c:pt>
                <c:pt idx="73">
                  <c:v>177.21343399297123</c:v>
                </c:pt>
                <c:pt idx="74">
                  <c:v>189.10921000634298</c:v>
                </c:pt>
                <c:pt idx="75">
                  <c:v>198.46624646825347</c:v>
                </c:pt>
                <c:pt idx="76">
                  <c:v>202.88205970103152</c:v>
                </c:pt>
                <c:pt idx="77">
                  <c:v>199.87117344371245</c:v>
                </c:pt>
                <c:pt idx="78">
                  <c:v>188.15105998318924</c:v>
                </c:pt>
                <c:pt idx="79">
                  <c:v>168.96440442935085</c:v>
                </c:pt>
                <c:pt idx="80">
                  <c:v>146.19959916060969</c:v>
                </c:pt>
                <c:pt idx="81">
                  <c:v>124.76667537787944</c:v>
                </c:pt>
                <c:pt idx="82">
                  <c:v>108.27625770051323</c:v>
                </c:pt>
                <c:pt idx="83">
                  <c:v>97.765818225427921</c:v>
                </c:pt>
                <c:pt idx="84">
                  <c:v>92.153686938348656</c:v>
                </c:pt>
                <c:pt idx="85">
                  <c:v>89.591136893348605</c:v>
                </c:pt>
                <c:pt idx="86">
                  <c:v>88.532425458611371</c:v>
                </c:pt>
                <c:pt idx="87">
                  <c:v>88.073071147753183</c:v>
                </c:pt>
                <c:pt idx="88">
                  <c:v>87.80952642433293</c:v>
                </c:pt>
                <c:pt idx="89">
                  <c:v>87.599662179138193</c:v>
                </c:pt>
                <c:pt idx="90">
                  <c:v>87.403420870679668</c:v>
                </c:pt>
                <c:pt idx="91">
                  <c:v>87.212107571707065</c:v>
                </c:pt>
                <c:pt idx="92">
                  <c:v>87.025218030169356</c:v>
                </c:pt>
                <c:pt idx="93">
                  <c:v>86.844888670032617</c:v>
                </c:pt>
                <c:pt idx="94">
                  <c:v>86.675412079632395</c:v>
                </c:pt>
                <c:pt idx="95">
                  <c:v>86.524069971683062</c:v>
                </c:pt>
                <c:pt idx="96">
                  <c:v>86.402364923030476</c:v>
                </c:pt>
                <c:pt idx="97">
                  <c:v>86.327284464970475</c:v>
                </c:pt>
                <c:pt idx="98">
                  <c:v>86.322150928413606</c:v>
                </c:pt>
                <c:pt idx="99">
                  <c:v>86.41639795585121</c:v>
                </c:pt>
                <c:pt idx="100">
                  <c:v>86.643425561181616</c:v>
                </c:pt>
                <c:pt idx="101">
                  <c:v>87.035586018254094</c:v>
                </c:pt>
                <c:pt idx="102">
                  <c:v>87.615378036807215</c:v>
                </c:pt>
                <c:pt idx="103">
                  <c:v>88.382242631982223</c:v>
                </c:pt>
                <c:pt idx="104">
                  <c:v>89.295619896190757</c:v>
                </c:pt>
                <c:pt idx="105">
                  <c:v>90.25836103821635</c:v>
                </c:pt>
                <c:pt idx="106">
                  <c:v>91.110535232300847</c:v>
                </c:pt>
                <c:pt idx="107">
                  <c:v>91.648448690544853</c:v>
                </c:pt>
                <c:pt idx="108">
                  <c:v>91.678665626598587</c:v>
                </c:pt>
                <c:pt idx="109">
                  <c:v>91.095856325474188</c:v>
                </c:pt>
                <c:pt idx="110">
                  <c:v>89.946035667039482</c:v>
                </c:pt>
                <c:pt idx="111">
                  <c:v>88.429545088427005</c:v>
                </c:pt>
                <c:pt idx="112">
                  <c:v>86.829307793366269</c:v>
                </c:pt>
                <c:pt idx="113">
                  <c:v>85.401368155368814</c:v>
                </c:pt>
                <c:pt idx="114">
                  <c:v>84.291471317768881</c:v>
                </c:pt>
                <c:pt idx="115">
                  <c:v>83.518375253649126</c:v>
                </c:pt>
                <c:pt idx="116">
                  <c:v>83.015051297029331</c:v>
                </c:pt>
                <c:pt idx="117">
                  <c:v>82.687461975232523</c:v>
                </c:pt>
                <c:pt idx="118">
                  <c:v>82.45601333753504</c:v>
                </c:pt>
                <c:pt idx="119">
                  <c:v>82.26976738626233</c:v>
                </c:pt>
                <c:pt idx="120">
                  <c:v>82.102445454855982</c:v>
                </c:pt>
                <c:pt idx="121">
                  <c:v>81.942918783590002</c:v>
                </c:pt>
                <c:pt idx="122">
                  <c:v>81.787616285512371</c:v>
                </c:pt>
                <c:pt idx="123">
                  <c:v>81.636726861547075</c:v>
                </c:pt>
                <c:pt idx="124">
                  <c:v>81.493650407453131</c:v>
                </c:pt>
                <c:pt idx="125">
                  <c:v>81.367024214096659</c:v>
                </c:pt>
                <c:pt idx="126">
                  <c:v>81.274952113015573</c:v>
                </c:pt>
                <c:pt idx="127">
                  <c:v>81.250444095102026</c:v>
                </c:pt>
                <c:pt idx="128">
                  <c:v>81.345017298923835</c:v>
                </c:pt>
                <c:pt idx="129">
                  <c:v>81.624686620212131</c:v>
                </c:pt>
                <c:pt idx="130">
                  <c:v>82.151816802728504</c:v>
                </c:pt>
                <c:pt idx="131">
                  <c:v>82.951162895892921</c:v>
                </c:pt>
                <c:pt idx="132">
                  <c:v>83.970056613796956</c:v>
                </c:pt>
                <c:pt idx="133">
                  <c:v>85.055525639692064</c:v>
                </c:pt>
                <c:pt idx="134">
                  <c:v>85.973311858647008</c:v>
                </c:pt>
                <c:pt idx="135">
                  <c:v>86.476194114543802</c:v>
                </c:pt>
                <c:pt idx="136">
                  <c:v>86.397490215908661</c:v>
                </c:pt>
                <c:pt idx="137">
                  <c:v>85.722147790581644</c:v>
                </c:pt>
                <c:pt idx="138">
                  <c:v>84.594242554256525</c:v>
                </c:pt>
                <c:pt idx="139">
                  <c:v>83.255867381359607</c:v>
                </c:pt>
                <c:pt idx="140">
                  <c:v>81.952690718246473</c:v>
                </c:pt>
                <c:pt idx="141">
                  <c:v>80.85627106954901</c:v>
                </c:pt>
                <c:pt idx="142">
                  <c:v>80.03483265056515</c:v>
                </c:pt>
                <c:pt idx="143">
                  <c:v>79.471060817882773</c:v>
                </c:pt>
                <c:pt idx="144">
                  <c:v>79.102700012542186</c:v>
                </c:pt>
                <c:pt idx="145">
                  <c:v>78.860166581793322</c:v>
                </c:pt>
                <c:pt idx="146">
                  <c:v>78.687993589362165</c:v>
                </c:pt>
                <c:pt idx="147">
                  <c:v>78.550404857902805</c:v>
                </c:pt>
                <c:pt idx="148">
                  <c:v>78.42783837461586</c:v>
                </c:pt>
                <c:pt idx="149">
                  <c:v>78.311001295390128</c:v>
                </c:pt>
                <c:pt idx="150">
                  <c:v>78.195985185056045</c:v>
                </c:pt>
                <c:pt idx="151">
                  <c:v>78.081297341324174</c:v>
                </c:pt>
                <c:pt idx="152">
                  <c:v>77.966391964873338</c:v>
                </c:pt>
                <c:pt idx="153">
                  <c:v>77.85105494460241</c:v>
                </c:pt>
                <c:pt idx="154">
                  <c:v>77.735181099125768</c:v>
                </c:pt>
                <c:pt idx="155">
                  <c:v>77.618703355491959</c:v>
                </c:pt>
                <c:pt idx="156">
                  <c:v>77.501572496863574</c:v>
                </c:pt>
                <c:pt idx="157">
                  <c:v>77.383751532711202</c:v>
                </c:pt>
                <c:pt idx="158">
                  <c:v>77.265213749122836</c:v>
                </c:pt>
                <c:pt idx="159">
                  <c:v>77.145941556736133</c:v>
                </c:pt>
                <c:pt idx="160">
                  <c:v>77.025925486842851</c:v>
                </c:pt>
                <c:pt idx="161">
                  <c:v>76.905163222043328</c:v>
                </c:pt>
                <c:pt idx="162">
                  <c:v>76.783658657487365</c:v>
                </c:pt>
                <c:pt idx="163">
                  <c:v>76.661421005320378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97.398092310771119</c:v>
                </c:pt>
                <c:pt idx="3">
                  <c:v>97.565096652001387</c:v>
                </c:pt>
                <c:pt idx="4">
                  <c:v>97.731428315029049</c:v>
                </c:pt>
                <c:pt idx="5">
                  <c:v>97.896938357446572</c:v>
                </c:pt>
                <c:pt idx="6">
                  <c:v>98.061457379883137</c:v>
                </c:pt>
                <c:pt idx="7">
                  <c:v>98.224793451727848</c:v>
                </c:pt>
                <c:pt idx="8">
                  <c:v>98.386729931564574</c:v>
                </c:pt>
                <c:pt idx="9">
                  <c:v>98.54702320062863</c:v>
                </c:pt>
                <c:pt idx="10">
                  <c:v>98.705400334760469</c:v>
                </c:pt>
                <c:pt idx="11">
                  <c:v>98.861556748767782</c:v>
                </c:pt>
                <c:pt idx="12">
                  <c:v>99.015153856871606</c:v>
                </c:pt>
                <c:pt idx="13">
                  <c:v>99.165816804002873</c:v>
                </c:pt>
                <c:pt idx="14">
                  <c:v>99.313132335062562</c:v>
                </c:pt>
                <c:pt idx="15">
                  <c:v>99.456646882676708</c:v>
                </c:pt>
                <c:pt idx="16">
                  <c:v>99.595864968163781</c:v>
                </c:pt>
                <c:pt idx="17">
                  <c:v>99.730248024906331</c:v>
                </c:pt>
                <c:pt idx="18">
                  <c:v>99.859213767413578</c:v>
                </c:pt>
                <c:pt idx="19">
                  <c:v>99.982136242188361</c:v>
                </c:pt>
                <c:pt idx="20">
                  <c:v>100.09834670693756</c:v>
                </c:pt>
                <c:pt idx="21">
                  <c:v>100.20713549132803</c:v>
                </c:pt>
                <c:pt idx="22">
                  <c:v>100.30775499380377</c:v>
                </c:pt>
                <c:pt idx="23">
                  <c:v>100.39942396320741</c:v>
                </c:pt>
                <c:pt idx="24">
                  <c:v>100.48133319928431</c:v>
                </c:pt>
                <c:pt idx="25">
                  <c:v>100.55265278087261</c:v>
                </c:pt>
                <c:pt idx="26">
                  <c:v>100.61254089324513</c:v>
                </c:pt>
                <c:pt idx="27">
                  <c:v>100.66015427573822</c:v>
                </c:pt>
                <c:pt idx="28">
                  <c:v>100.69466024731662</c:v>
                </c:pt>
                <c:pt idx="29">
                  <c:v>100.71525019198447</c:v>
                </c:pt>
                <c:pt idx="30">
                  <c:v>100.72115430016053</c:v>
                </c:pt>
                <c:pt idx="31">
                  <c:v>100.71165726996233</c:v>
                </c:pt>
                <c:pt idx="32">
                  <c:v>100.68611457898133</c:v>
                </c:pt>
                <c:pt idx="33">
                  <c:v>100.64396884914616</c:v>
                </c:pt>
                <c:pt idx="34">
                  <c:v>100.58476575226183</c:v>
                </c:pt>
                <c:pt idx="35">
                  <c:v>100.50816884981765</c:v>
                </c:pt>
                <c:pt idx="36">
                  <c:v>100.41397273537159</c:v>
                </c:pt>
                <c:pt idx="37">
                  <c:v>100.30211385765837</c:v>
                </c:pt>
                <c:pt idx="38">
                  <c:v>100.17267845170593</c:v>
                </c:pt>
                <c:pt idx="39">
                  <c:v>100.02590709476358</c:v>
                </c:pt>
                <c:pt idx="40">
                  <c:v>99.86219553115383</c:v>
                </c:pt>
                <c:pt idx="41">
                  <c:v>99.682091568807934</c:v>
                </c:pt>
                <c:pt idx="42">
                  <c:v>99.486288030253263</c:v>
                </c:pt>
                <c:pt idx="43">
                  <c:v>99.275611929483404</c:v>
                </c:pt>
                <c:pt idx="44">
                  <c:v>99.051010229293539</c:v>
                </c:pt>
                <c:pt idx="45">
                  <c:v>98.813532697194361</c:v>
                </c:pt>
                <c:pt idx="46">
                  <c:v>98.564312509442217</c:v>
                </c:pt>
                <c:pt idx="47">
                  <c:v>98.304545342571899</c:v>
                </c:pt>
                <c:pt idx="48">
                  <c:v>98.035467734620127</c:v>
                </c:pt>
                <c:pt idx="49">
                  <c:v>97.758335492962431</c:v>
                </c:pt>
                <c:pt idx="50">
                  <c:v>97.474402875657375</c:v>
                </c:pt>
                <c:pt idx="51">
                  <c:v>97.184903185367389</c:v>
                </c:pt>
                <c:pt idx="52">
                  <c:v>96.891031298891932</c:v>
                </c:pt>
                <c:pt idx="53">
                  <c:v>96.593928522059443</c:v>
                </c:pt>
                <c:pt idx="54">
                  <c:v>96.294670020247395</c:v>
                </c:pt>
                <c:pt idx="55">
                  <c:v>95.994254939212979</c:v>
                </c:pt>
                <c:pt idx="56">
                  <c:v>95.693599207506438</c:v>
                </c:pt>
                <c:pt idx="57">
                  <c:v>95.393530906512581</c:v>
                </c:pt>
                <c:pt idx="58">
                  <c:v>95.094788010719157</c:v>
                </c:pt>
                <c:pt idx="59">
                  <c:v>94.798018240461104</c:v>
                </c:pt>
                <c:pt idx="60">
                  <c:v>94.503780731524628</c:v>
                </c:pt>
                <c:pt idx="61">
                  <c:v>94.212549208537226</c:v>
                </c:pt>
                <c:pt idx="62">
                  <c:v>93.924716348965632</c:v>
                </c:pt>
                <c:pt idx="63">
                  <c:v>93.640599038248894</c:v>
                </c:pt>
                <c:pt idx="64">
                  <c:v>93.360444240454399</c:v>
                </c:pt>
                <c:pt idx="65">
                  <c:v>93.084435239413423</c:v>
                </c:pt>
                <c:pt idx="66">
                  <c:v>92.812698039530076</c:v>
                </c:pt>
                <c:pt idx="67">
                  <c:v>92.545307750841573</c:v>
                </c:pt>
                <c:pt idx="68">
                  <c:v>92.282294817481642</c:v>
                </c:pt>
                <c:pt idx="69">
                  <c:v>92.023650981041058</c:v>
                </c:pt>
                <c:pt idx="70">
                  <c:v>91.769334899505523</c:v>
                </c:pt>
                <c:pt idx="71">
                  <c:v>91.519277367959688</c:v>
                </c:pt>
                <c:pt idx="72">
                  <c:v>91.273386108888133</c:v>
                </c:pt>
                <c:pt idx="73">
                  <c:v>91.031550117736629</c:v>
                </c:pt>
                <c:pt idx="74">
                  <c:v>90.793643563650917</c:v>
                </c:pt>
                <c:pt idx="75">
                  <c:v>90.559529256317802</c:v>
                </c:pt>
                <c:pt idx="76">
                  <c:v>90.329061698000032</c:v>
                </c:pt>
                <c:pt idx="77">
                  <c:v>90.102089745590433</c:v>
                </c:pt>
                <c:pt idx="78">
                  <c:v>89.878458911228194</c:v>
                </c:pt>
                <c:pt idx="79">
                  <c:v>89.658013332099955</c:v>
                </c:pt>
                <c:pt idx="80">
                  <c:v>89.440597440837266</c:v>
                </c:pt>
                <c:pt idx="81">
                  <c:v>89.226057367722177</c:v>
                </c:pt>
                <c:pt idx="82">
                  <c:v>89.014242104982316</c:v>
                </c:pt>
                <c:pt idx="83">
                  <c:v>88.805004462008895</c:v>
                </c:pt>
                <c:pt idx="84">
                  <c:v>88.598201838542906</c:v>
                </c:pt>
                <c:pt idx="85">
                  <c:v>88.393696840881617</c:v>
                </c:pt>
                <c:pt idx="86">
                  <c:v>88.191357764071455</c:v>
                </c:pt>
                <c:pt idx="87">
                  <c:v>87.991058960949886</c:v>
                </c:pt>
                <c:pt idx="88">
                  <c:v>87.7926811168429</c:v>
                </c:pt>
                <c:pt idx="89">
                  <c:v>87.596111446752246</c:v>
                </c:pt>
                <c:pt idx="90">
                  <c:v>87.40124383000456</c:v>
                </c:pt>
                <c:pt idx="91">
                  <c:v>87.20797889560005</c:v>
                </c:pt>
                <c:pt idx="92">
                  <c:v>87.016224069891692</c:v>
                </c:pt>
                <c:pt idx="93">
                  <c:v>86.825893596748756</c:v>
                </c:pt>
                <c:pt idx="94">
                  <c:v>86.636908539000885</c:v>
                </c:pt>
                <c:pt idx="95">
                  <c:v>86.449196768710337</c:v>
                </c:pt>
                <c:pt idx="96">
                  <c:v>86.262692952663912</c:v>
                </c:pt>
                <c:pt idx="97">
                  <c:v>86.077338538396049</c:v>
                </c:pt>
                <c:pt idx="98">
                  <c:v>85.893081745031026</c:v>
                </c:pt>
                <c:pt idx="99">
                  <c:v>85.709877562242895</c:v>
                </c:pt>
                <c:pt idx="100">
                  <c:v>85.52768775965815</c:v>
                </c:pt>
                <c:pt idx="101">
                  <c:v>85.346480908042651</c:v>
                </c:pt>
                <c:pt idx="102">
                  <c:v>85.166232412601843</c:v>
                </c:pt>
                <c:pt idx="103">
                  <c:v>84.986924557658767</c:v>
                </c:pt>
                <c:pt idx="104">
                  <c:v>84.80854656083973</c:v>
                </c:pt>
                <c:pt idx="105">
                  <c:v>84.631094633674053</c:v>
                </c:pt>
                <c:pt idx="106">
                  <c:v>84.454572044192261</c:v>
                </c:pt>
                <c:pt idx="107">
                  <c:v>84.278989175676202</c:v>
                </c:pt>
                <c:pt idx="108">
                  <c:v>84.1043635741797</c:v>
                </c:pt>
                <c:pt idx="109">
                  <c:v>83.930719975811741</c:v>
                </c:pt>
                <c:pt idx="110">
                  <c:v>83.758090303080735</c:v>
                </c:pt>
                <c:pt idx="111">
                  <c:v>83.586513617885871</c:v>
                </c:pt>
                <c:pt idx="112">
                  <c:v>83.416036017073296</c:v>
                </c:pt>
                <c:pt idx="113">
                  <c:v>83.246710454941308</c:v>
                </c:pt>
                <c:pt idx="114">
                  <c:v>83.078596475796985</c:v>
                </c:pt>
                <c:pt idx="115">
                  <c:v>82.911759838779332</c:v>
                </c:pt>
                <c:pt idx="116">
                  <c:v>82.746272016843477</c:v>
                </c:pt>
                <c:pt idx="117">
                  <c:v>82.582209552236833</c:v>
                </c:pt>
                <c:pt idx="118">
                  <c:v>82.419653252200291</c:v>
                </c:pt>
                <c:pt idx="119">
                  <c:v>82.258687211198264</c:v>
                </c:pt>
                <c:pt idx="120">
                  <c:v>82.099397649911509</c:v>
                </c:pt>
                <c:pt idx="121">
                  <c:v>81.941871566655124</c:v>
                </c:pt>
                <c:pt idx="122">
                  <c:v>81.78619520388564</c:v>
                </c:pt>
                <c:pt idx="123">
                  <c:v>81.632452340994931</c:v>
                </c:pt>
                <c:pt idx="124">
                  <c:v>81.48072243448371</c:v>
                </c:pt>
                <c:pt idx="125">
                  <c:v>81.331078637523461</c:v>
                </c:pt>
                <c:pt idx="126">
                  <c:v>81.183585742329043</c:v>
                </c:pt>
                <c:pt idx="127">
                  <c:v>81.038298099976458</c:v>
                </c:pt>
                <c:pt idx="128">
                  <c:v>80.895257582445595</c:v>
                </c:pt>
                <c:pt idx="129">
                  <c:v>80.754491659784918</c:v>
                </c:pt>
                <c:pt idx="130">
                  <c:v>80.616011670385419</c:v>
                </c:pt>
                <c:pt idx="131">
                  <c:v>80.479811363499564</c:v>
                </c:pt>
                <c:pt idx="132">
                  <c:v>80.345865789622366</c:v>
                </c:pt>
                <c:pt idx="133">
                  <c:v>80.214130605757632</c:v>
                </c:pt>
                <c:pt idx="134">
                  <c:v>80.084541848927444</c:v>
                </c:pt>
                <c:pt idx="135">
                  <c:v>79.957016213032716</c:v>
                </c:pt>
                <c:pt idx="136">
                  <c:v>79.8314518423104</c:v>
                </c:pt>
                <c:pt idx="137">
                  <c:v>79.707729630566888</c:v>
                </c:pt>
                <c:pt idx="138">
                  <c:v>79.585714990821273</c:v>
                </c:pt>
                <c:pt idx="139">
                  <c:v>79.465260036836099</c:v>
                </c:pt>
                <c:pt idx="140">
                  <c:v>79.346206098056285</c:v>
                </c:pt>
                <c:pt idx="141">
                  <c:v>79.228386474268561</c:v>
                </c:pt>
                <c:pt idx="142">
                  <c:v>79.111629326947295</c:v>
                </c:pt>
                <c:pt idx="143">
                  <c:v>78.995760601325301</c:v>
                </c:pt>
                <c:pt idx="144">
                  <c:v>78.88060687668154</c:v>
                </c:pt>
                <c:pt idx="145">
                  <c:v>78.765998051562462</c:v>
                </c:pt>
                <c:pt idx="146">
                  <c:v>78.651769784580978</c:v>
                </c:pt>
                <c:pt idx="147">
                  <c:v>78.537765628678073</c:v>
                </c:pt>
                <c:pt idx="148">
                  <c:v>78.423838815759154</c:v>
                </c:pt>
                <c:pt idx="149">
                  <c:v>78.309853667930554</c:v>
                </c:pt>
                <c:pt idx="150">
                  <c:v>78.195686629831187</c:v>
                </c:pt>
                <c:pt idx="151">
                  <c:v>78.081226932726281</c:v>
                </c:pt>
                <c:pt idx="152">
                  <c:v>77.966376914378529</c:v>
                </c:pt>
                <c:pt idx="153">
                  <c:v>77.851052028849139</c:v>
                </c:pt>
                <c:pt idx="154">
                  <c:v>77.735180587231511</c:v>
                </c:pt>
                <c:pt idx="155">
                  <c:v>77.618703274059555</c:v>
                </c:pt>
                <c:pt idx="156">
                  <c:v>77.501572485126417</c:v>
                </c:pt>
                <c:pt idx="157">
                  <c:v>77.383751531178561</c:v>
                </c:pt>
                <c:pt idx="158">
                  <c:v>77.265213748941534</c:v>
                </c:pt>
                <c:pt idx="159">
                  <c:v>77.145941556716707</c:v>
                </c:pt>
                <c:pt idx="160">
                  <c:v>77.025925486840961</c:v>
                </c:pt>
                <c:pt idx="161">
                  <c:v>76.905163222043157</c:v>
                </c:pt>
                <c:pt idx="162">
                  <c:v>76.783658657487351</c:v>
                </c:pt>
                <c:pt idx="163">
                  <c:v>76.661421005320378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101.08799999999999</c:v>
                </c:pt>
                <c:pt idx="1">
                  <c:v>98.403999999999996</c:v>
                </c:pt>
                <c:pt idx="2">
                  <c:v>97.718999999999994</c:v>
                </c:pt>
                <c:pt idx="3">
                  <c:v>97.525999999999996</c:v>
                </c:pt>
                <c:pt idx="4">
                  <c:v>97.876999999999995</c:v>
                </c:pt>
                <c:pt idx="5">
                  <c:v>98.403999999999996</c:v>
                </c:pt>
                <c:pt idx="6">
                  <c:v>97.018000000000001</c:v>
                </c:pt>
                <c:pt idx="7">
                  <c:v>99.807000000000002</c:v>
                </c:pt>
                <c:pt idx="8">
                  <c:v>97.263000000000005</c:v>
                </c:pt>
                <c:pt idx="9">
                  <c:v>96.07</c:v>
                </c:pt>
                <c:pt idx="10">
                  <c:v>96.841999999999999</c:v>
                </c:pt>
                <c:pt idx="11">
                  <c:v>96.772000000000006</c:v>
                </c:pt>
                <c:pt idx="12">
                  <c:v>97.421000000000006</c:v>
                </c:pt>
                <c:pt idx="13">
                  <c:v>98.123000000000005</c:v>
                </c:pt>
                <c:pt idx="14">
                  <c:v>97</c:v>
                </c:pt>
                <c:pt idx="15">
                  <c:v>96.474000000000004</c:v>
                </c:pt>
                <c:pt idx="16">
                  <c:v>98.174999999999997</c:v>
                </c:pt>
                <c:pt idx="17">
                  <c:v>95.965000000000003</c:v>
                </c:pt>
                <c:pt idx="18">
                  <c:v>97.947000000000003</c:v>
                </c:pt>
                <c:pt idx="19">
                  <c:v>98.281000000000006</c:v>
                </c:pt>
                <c:pt idx="20">
                  <c:v>98.825000000000003</c:v>
                </c:pt>
                <c:pt idx="21">
                  <c:v>97.456000000000003</c:v>
                </c:pt>
                <c:pt idx="22">
                  <c:v>98.227999999999994</c:v>
                </c:pt>
                <c:pt idx="23">
                  <c:v>98.649000000000001</c:v>
                </c:pt>
                <c:pt idx="24">
                  <c:v>98.227999999999994</c:v>
                </c:pt>
                <c:pt idx="25">
                  <c:v>99.965000000000003</c:v>
                </c:pt>
                <c:pt idx="26">
                  <c:v>97.438999999999993</c:v>
                </c:pt>
                <c:pt idx="27">
                  <c:v>99.912000000000006</c:v>
                </c:pt>
                <c:pt idx="28">
                  <c:v>99.876999999999995</c:v>
                </c:pt>
                <c:pt idx="29">
                  <c:v>100.93</c:v>
                </c:pt>
                <c:pt idx="30">
                  <c:v>101.982</c:v>
                </c:pt>
                <c:pt idx="31">
                  <c:v>99.438999999999993</c:v>
                </c:pt>
                <c:pt idx="32">
                  <c:v>100.386</c:v>
                </c:pt>
                <c:pt idx="33">
                  <c:v>101.63200000000001</c:v>
                </c:pt>
                <c:pt idx="34">
                  <c:v>101.842</c:v>
                </c:pt>
                <c:pt idx="35">
                  <c:v>102.93</c:v>
                </c:pt>
                <c:pt idx="36">
                  <c:v>102.456</c:v>
                </c:pt>
                <c:pt idx="37">
                  <c:v>103.351</c:v>
                </c:pt>
                <c:pt idx="38">
                  <c:v>102.22799999999999</c:v>
                </c:pt>
                <c:pt idx="39">
                  <c:v>103.14</c:v>
                </c:pt>
                <c:pt idx="40">
                  <c:v>103.053</c:v>
                </c:pt>
                <c:pt idx="41">
                  <c:v>103.91200000000001</c:v>
                </c:pt>
                <c:pt idx="42">
                  <c:v>103.982</c:v>
                </c:pt>
                <c:pt idx="43">
                  <c:v>110.77200000000001</c:v>
                </c:pt>
                <c:pt idx="44">
                  <c:v>108.754</c:v>
                </c:pt>
                <c:pt idx="45">
                  <c:v>113.386</c:v>
                </c:pt>
                <c:pt idx="46">
                  <c:v>120.14</c:v>
                </c:pt>
                <c:pt idx="47">
                  <c:v>128.10499999999999</c:v>
                </c:pt>
                <c:pt idx="48">
                  <c:v>141</c:v>
                </c:pt>
                <c:pt idx="49">
                  <c:v>157.80699999999999</c:v>
                </c:pt>
                <c:pt idx="50">
                  <c:v>176.84200000000001</c:v>
                </c:pt>
                <c:pt idx="51">
                  <c:v>197.19300000000001</c:v>
                </c:pt>
                <c:pt idx="52">
                  <c:v>213.19300000000001</c:v>
                </c:pt>
                <c:pt idx="53">
                  <c:v>225.12299999999999</c:v>
                </c:pt>
                <c:pt idx="54">
                  <c:v>233.018</c:v>
                </c:pt>
                <c:pt idx="55">
                  <c:v>236.75399999999999</c:v>
                </c:pt>
                <c:pt idx="56">
                  <c:v>238.404</c:v>
                </c:pt>
                <c:pt idx="57">
                  <c:v>235.82499999999999</c:v>
                </c:pt>
                <c:pt idx="58">
                  <c:v>228.982</c:v>
                </c:pt>
                <c:pt idx="59">
                  <c:v>212.702</c:v>
                </c:pt>
                <c:pt idx="60">
                  <c:v>184.17500000000001</c:v>
                </c:pt>
                <c:pt idx="61">
                  <c:v>145.19300000000001</c:v>
                </c:pt>
                <c:pt idx="62">
                  <c:v>111.57899999999999</c:v>
                </c:pt>
                <c:pt idx="63">
                  <c:v>99.298000000000002</c:v>
                </c:pt>
                <c:pt idx="64">
                  <c:v>95.683999999999997</c:v>
                </c:pt>
                <c:pt idx="65">
                  <c:v>97.474000000000004</c:v>
                </c:pt>
                <c:pt idx="66">
                  <c:v>98.912000000000006</c:v>
                </c:pt>
                <c:pt idx="67">
                  <c:v>100.77200000000001</c:v>
                </c:pt>
                <c:pt idx="68">
                  <c:v>108.596</c:v>
                </c:pt>
                <c:pt idx="69">
                  <c:v>118.754</c:v>
                </c:pt>
                <c:pt idx="70">
                  <c:v>129.596</c:v>
                </c:pt>
                <c:pt idx="71">
                  <c:v>147.42099999999999</c:v>
                </c:pt>
                <c:pt idx="72">
                  <c:v>166.22800000000001</c:v>
                </c:pt>
                <c:pt idx="73">
                  <c:v>179.17500000000001</c:v>
                </c:pt>
                <c:pt idx="74">
                  <c:v>190.57900000000001</c:v>
                </c:pt>
                <c:pt idx="75">
                  <c:v>198.333</c:v>
                </c:pt>
                <c:pt idx="76">
                  <c:v>203.52600000000001</c:v>
                </c:pt>
                <c:pt idx="77">
                  <c:v>204.63200000000001</c:v>
                </c:pt>
                <c:pt idx="78">
                  <c:v>200.316</c:v>
                </c:pt>
                <c:pt idx="79">
                  <c:v>187.22800000000001</c:v>
                </c:pt>
                <c:pt idx="80">
                  <c:v>161.93</c:v>
                </c:pt>
                <c:pt idx="81">
                  <c:v>126.842</c:v>
                </c:pt>
                <c:pt idx="82">
                  <c:v>101.947</c:v>
                </c:pt>
                <c:pt idx="83">
                  <c:v>89.825000000000003</c:v>
                </c:pt>
                <c:pt idx="84">
                  <c:v>88</c:v>
                </c:pt>
                <c:pt idx="85">
                  <c:v>84.421000000000006</c:v>
                </c:pt>
                <c:pt idx="86">
                  <c:v>85.841999999999999</c:v>
                </c:pt>
                <c:pt idx="87">
                  <c:v>87.105000000000004</c:v>
                </c:pt>
                <c:pt idx="88">
                  <c:v>85.245999999999995</c:v>
                </c:pt>
                <c:pt idx="89">
                  <c:v>86.052999999999997</c:v>
                </c:pt>
                <c:pt idx="90">
                  <c:v>87.087999999999994</c:v>
                </c:pt>
                <c:pt idx="91">
                  <c:v>86.718999999999994</c:v>
                </c:pt>
                <c:pt idx="92">
                  <c:v>87.474000000000004</c:v>
                </c:pt>
                <c:pt idx="93">
                  <c:v>85.649000000000001</c:v>
                </c:pt>
                <c:pt idx="94">
                  <c:v>86.947000000000003</c:v>
                </c:pt>
                <c:pt idx="95">
                  <c:v>89</c:v>
                </c:pt>
                <c:pt idx="96">
                  <c:v>85.754000000000005</c:v>
                </c:pt>
                <c:pt idx="97">
                  <c:v>89.210999999999999</c:v>
                </c:pt>
                <c:pt idx="98">
                  <c:v>87.772000000000006</c:v>
                </c:pt>
                <c:pt idx="99">
                  <c:v>88.210999999999999</c:v>
                </c:pt>
                <c:pt idx="100">
                  <c:v>85.876999999999995</c:v>
                </c:pt>
                <c:pt idx="101">
                  <c:v>85.210999999999999</c:v>
                </c:pt>
                <c:pt idx="102">
                  <c:v>88.052999999999997</c:v>
                </c:pt>
                <c:pt idx="103">
                  <c:v>84.403999999999996</c:v>
                </c:pt>
                <c:pt idx="104">
                  <c:v>86.350999999999999</c:v>
                </c:pt>
                <c:pt idx="105">
                  <c:v>88.018000000000001</c:v>
                </c:pt>
                <c:pt idx="106">
                  <c:v>89.825000000000003</c:v>
                </c:pt>
                <c:pt idx="107">
                  <c:v>93.509</c:v>
                </c:pt>
                <c:pt idx="108">
                  <c:v>95.93</c:v>
                </c:pt>
                <c:pt idx="109">
                  <c:v>96.367999999999995</c:v>
                </c:pt>
                <c:pt idx="110">
                  <c:v>95.947000000000003</c:v>
                </c:pt>
                <c:pt idx="111">
                  <c:v>94.596000000000004</c:v>
                </c:pt>
                <c:pt idx="112">
                  <c:v>92.367999999999995</c:v>
                </c:pt>
                <c:pt idx="113">
                  <c:v>90.07</c:v>
                </c:pt>
                <c:pt idx="114">
                  <c:v>88.052999999999997</c:v>
                </c:pt>
                <c:pt idx="115">
                  <c:v>87.350999999999999</c:v>
                </c:pt>
                <c:pt idx="116">
                  <c:v>83.316000000000003</c:v>
                </c:pt>
                <c:pt idx="117">
                  <c:v>83.509</c:v>
                </c:pt>
                <c:pt idx="118">
                  <c:v>81.474000000000004</c:v>
                </c:pt>
                <c:pt idx="119">
                  <c:v>80.912000000000006</c:v>
                </c:pt>
                <c:pt idx="120">
                  <c:v>82.525999999999996</c:v>
                </c:pt>
                <c:pt idx="121">
                  <c:v>82.403999999999996</c:v>
                </c:pt>
                <c:pt idx="122">
                  <c:v>80.456000000000003</c:v>
                </c:pt>
                <c:pt idx="123">
                  <c:v>80.736999999999995</c:v>
                </c:pt>
                <c:pt idx="124">
                  <c:v>80.281000000000006</c:v>
                </c:pt>
                <c:pt idx="125">
                  <c:v>81.192999999999998</c:v>
                </c:pt>
                <c:pt idx="126">
                  <c:v>80.894999999999996</c:v>
                </c:pt>
                <c:pt idx="127">
                  <c:v>83.456000000000003</c:v>
                </c:pt>
                <c:pt idx="128">
                  <c:v>81.509</c:v>
                </c:pt>
                <c:pt idx="129">
                  <c:v>82.210999999999999</c:v>
                </c:pt>
                <c:pt idx="130">
                  <c:v>80.578999999999994</c:v>
                </c:pt>
                <c:pt idx="131">
                  <c:v>81.281000000000006</c:v>
                </c:pt>
                <c:pt idx="132">
                  <c:v>84.263000000000005</c:v>
                </c:pt>
                <c:pt idx="133">
                  <c:v>85.614000000000004</c:v>
                </c:pt>
                <c:pt idx="134">
                  <c:v>88.825000000000003</c:v>
                </c:pt>
                <c:pt idx="135">
                  <c:v>87.772000000000006</c:v>
                </c:pt>
                <c:pt idx="136">
                  <c:v>91.263000000000005</c:v>
                </c:pt>
                <c:pt idx="137">
                  <c:v>89.018000000000001</c:v>
                </c:pt>
                <c:pt idx="138">
                  <c:v>86.192999999999998</c:v>
                </c:pt>
                <c:pt idx="139">
                  <c:v>85.86</c:v>
                </c:pt>
                <c:pt idx="140">
                  <c:v>84.158000000000001</c:v>
                </c:pt>
                <c:pt idx="141">
                  <c:v>81.350999999999999</c:v>
                </c:pt>
                <c:pt idx="142">
                  <c:v>80.667000000000002</c:v>
                </c:pt>
                <c:pt idx="143">
                  <c:v>81.474000000000004</c:v>
                </c:pt>
                <c:pt idx="144">
                  <c:v>79.667000000000002</c:v>
                </c:pt>
                <c:pt idx="145">
                  <c:v>77.649000000000001</c:v>
                </c:pt>
                <c:pt idx="146">
                  <c:v>81.807000000000002</c:v>
                </c:pt>
                <c:pt idx="147">
                  <c:v>80.456000000000003</c:v>
                </c:pt>
                <c:pt idx="148">
                  <c:v>76.192999999999998</c:v>
                </c:pt>
                <c:pt idx="149">
                  <c:v>77.525999999999996</c:v>
                </c:pt>
                <c:pt idx="150">
                  <c:v>77.350999999999999</c:v>
                </c:pt>
                <c:pt idx="151">
                  <c:v>78.069999999999993</c:v>
                </c:pt>
                <c:pt idx="152">
                  <c:v>76.018000000000001</c:v>
                </c:pt>
                <c:pt idx="153">
                  <c:v>78.543999999999997</c:v>
                </c:pt>
                <c:pt idx="154">
                  <c:v>75.947000000000003</c:v>
                </c:pt>
                <c:pt idx="155">
                  <c:v>78.367999999999995</c:v>
                </c:pt>
                <c:pt idx="156">
                  <c:v>77.981999999999999</c:v>
                </c:pt>
                <c:pt idx="157">
                  <c:v>78.123000000000005</c:v>
                </c:pt>
                <c:pt idx="158">
                  <c:v>77</c:v>
                </c:pt>
                <c:pt idx="159">
                  <c:v>75.105000000000004</c:v>
                </c:pt>
                <c:pt idx="160">
                  <c:v>77.525999999999996</c:v>
                </c:pt>
                <c:pt idx="161">
                  <c:v>75.281000000000006</c:v>
                </c:pt>
                <c:pt idx="162">
                  <c:v>74.385999999999996</c:v>
                </c:pt>
                <c:pt idx="163">
                  <c:v>76.263000000000005</c:v>
                </c:pt>
                <c:pt idx="164">
                  <c:v>76.474000000000004</c:v>
                </c:pt>
                <c:pt idx="165">
                  <c:v>78.316000000000003</c:v>
                </c:pt>
                <c:pt idx="166">
                  <c:v>78.245999999999995</c:v>
                </c:pt>
                <c:pt idx="167">
                  <c:v>74.736999999999995</c:v>
                </c:pt>
                <c:pt idx="168">
                  <c:v>75.210999999999999</c:v>
                </c:pt>
                <c:pt idx="169">
                  <c:v>77.227999999999994</c:v>
                </c:pt>
                <c:pt idx="170">
                  <c:v>74.509</c:v>
                </c:pt>
                <c:pt idx="171">
                  <c:v>74.807000000000002</c:v>
                </c:pt>
                <c:pt idx="172">
                  <c:v>77.561000000000007</c:v>
                </c:pt>
                <c:pt idx="173">
                  <c:v>73.772000000000006</c:v>
                </c:pt>
                <c:pt idx="174">
                  <c:v>77.14</c:v>
                </c:pt>
                <c:pt idx="175">
                  <c:v>74.403999999999996</c:v>
                </c:pt>
                <c:pt idx="176">
                  <c:v>72.421000000000006</c:v>
                </c:pt>
                <c:pt idx="177">
                  <c:v>75.192999999999998</c:v>
                </c:pt>
                <c:pt idx="178">
                  <c:v>76.263000000000005</c:v>
                </c:pt>
                <c:pt idx="179">
                  <c:v>75.543999999999997</c:v>
                </c:pt>
                <c:pt idx="180">
                  <c:v>73.158000000000001</c:v>
                </c:pt>
                <c:pt idx="181">
                  <c:v>75.509</c:v>
                </c:pt>
                <c:pt idx="182">
                  <c:v>73.981999999999999</c:v>
                </c:pt>
                <c:pt idx="183">
                  <c:v>72.561000000000007</c:v>
                </c:pt>
                <c:pt idx="184">
                  <c:v>75.754000000000005</c:v>
                </c:pt>
                <c:pt idx="185">
                  <c:v>76.649000000000001</c:v>
                </c:pt>
                <c:pt idx="186">
                  <c:v>73.403999999999996</c:v>
                </c:pt>
                <c:pt idx="187">
                  <c:v>74.701999999999998</c:v>
                </c:pt>
                <c:pt idx="188">
                  <c:v>74.421000000000006</c:v>
                </c:pt>
                <c:pt idx="189">
                  <c:v>77.034999999999997</c:v>
                </c:pt>
                <c:pt idx="190">
                  <c:v>73.736999999999995</c:v>
                </c:pt>
                <c:pt idx="191">
                  <c:v>73.367999999999995</c:v>
                </c:pt>
                <c:pt idx="192">
                  <c:v>73.456000000000003</c:v>
                </c:pt>
                <c:pt idx="193">
                  <c:v>74.069999999999993</c:v>
                </c:pt>
                <c:pt idx="194">
                  <c:v>71.332999999999998</c:v>
                </c:pt>
                <c:pt idx="195">
                  <c:v>73.421000000000006</c:v>
                </c:pt>
                <c:pt idx="196">
                  <c:v>73.894999999999996</c:v>
                </c:pt>
                <c:pt idx="197">
                  <c:v>74.227999999999994</c:v>
                </c:pt>
                <c:pt idx="198">
                  <c:v>74.614000000000004</c:v>
                </c:pt>
                <c:pt idx="199">
                  <c:v>73.981999999999999</c:v>
                </c:pt>
                <c:pt idx="200">
                  <c:v>73.174999999999997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96.135838154657691</c:v>
                </c:pt>
                <c:pt idx="5">
                  <c:v>96.313411557164613</c:v>
                </c:pt>
                <c:pt idx="6">
                  <c:v>96.489861276041935</c:v>
                </c:pt>
                <c:pt idx="7">
                  <c:v>96.664994964088677</c:v>
                </c:pt>
                <c:pt idx="8">
                  <c:v>96.838596521480383</c:v>
                </c:pt>
                <c:pt idx="9">
                  <c:v>97.010423957832856</c:v>
                </c:pt>
                <c:pt idx="10">
                  <c:v>97.180207194929679</c:v>
                </c:pt>
                <c:pt idx="11">
                  <c:v>97.347645841093183</c:v>
                </c:pt>
                <c:pt idx="12">
                  <c:v>97.512406977489746</c:v>
                </c:pt>
                <c:pt idx="13">
                  <c:v>97.6741230077171</c:v>
                </c:pt>
                <c:pt idx="14">
                  <c:v>97.832389635370646</c:v>
                </c:pt>
                <c:pt idx="15">
                  <c:v>97.98676405102313</c:v>
                </c:pt>
                <c:pt idx="16">
                  <c:v>98.136763432449584</c:v>
                </c:pt>
                <c:pt idx="17">
                  <c:v>98.281863894568318</c:v>
                </c:pt>
                <c:pt idx="18">
                  <c:v>98.421500077425279</c:v>
                </c:pt>
                <c:pt idx="19">
                  <c:v>98.555065648557118</c:v>
                </c:pt>
                <c:pt idx="20">
                  <c:v>98.681915150962794</c:v>
                </c:pt>
                <c:pt idx="21">
                  <c:v>98.801367903286589</c:v>
                </c:pt>
                <c:pt idx="22">
                  <c:v>98.912715144249461</c:v>
                </c:pt>
                <c:pt idx="23">
                  <c:v>99.015232451976388</c:v>
                </c:pt>
                <c:pt idx="24">
                  <c:v>99.108200878143421</c:v>
                </c:pt>
                <c:pt idx="25">
                  <c:v>99.190942528800932</c:v>
                </c:pt>
                <c:pt idx="26">
                  <c:v>99.262879915614135</c:v>
                </c:pt>
                <c:pt idx="27">
                  <c:v>99.323633801798579</c:v>
                </c:pt>
                <c:pt idx="28">
                  <c:v>99.373182014713592</c:v>
                </c:pt>
                <c:pt idx="29">
                  <c:v>99.412112221072448</c:v>
                </c:pt>
                <c:pt idx="30">
                  <c:v>99.442015033323855</c:v>
                </c:pt>
                <c:pt idx="31">
                  <c:v>99.466079376069843</c:v>
                </c:pt>
                <c:pt idx="32">
                  <c:v>99.489967900063078</c:v>
                </c:pt>
                <c:pt idx="33">
                  <c:v>99.523062721482177</c:v>
                </c:pt>
                <c:pt idx="34">
                  <c:v>99.580174984704882</c:v>
                </c:pt>
                <c:pt idx="35">
                  <c:v>99.683797438905998</c:v>
                </c:pt>
                <c:pt idx="36">
                  <c:v>99.866937296694644</c:v>
                </c:pt>
                <c:pt idx="37">
                  <c:v>100.17648671815091</c:v>
                </c:pt>
                <c:pt idx="38">
                  <c:v>100.67696240228238</c:v>
                </c:pt>
                <c:pt idx="39">
                  <c:v>101.45427245247909</c:v>
                </c:pt>
                <c:pt idx="40">
                  <c:v>102.61895749438432</c:v>
                </c:pt>
                <c:pt idx="41">
                  <c:v>104.30812898480099</c:v>
                </c:pt>
                <c:pt idx="42">
                  <c:v>106.68513359074169</c:v>
                </c:pt>
                <c:pt idx="43">
                  <c:v>109.93586754682958</c:v>
                </c:pt>
                <c:pt idx="44">
                  <c:v>114.26071724746232</c:v>
                </c:pt>
                <c:pt idx="45">
                  <c:v>119.86137583073135</c:v>
                </c:pt>
                <c:pt idx="46">
                  <c:v>126.92232066989249</c:v>
                </c:pt>
                <c:pt idx="47">
                  <c:v>135.58752891024727</c:v>
                </c:pt>
                <c:pt idx="48">
                  <c:v>145.93398214856808</c:v>
                </c:pt>
                <c:pt idx="49">
                  <c:v>157.94445487653513</c:v>
                </c:pt>
                <c:pt idx="50">
                  <c:v>171.48234190075144</c:v>
                </c:pt>
                <c:pt idx="51">
                  <c:v>186.26866255089524</c:v>
                </c:pt>
                <c:pt idx="52">
                  <c:v>201.85004365750319</c:v>
                </c:pt>
                <c:pt idx="53">
                  <c:v>217.51886434670703</c:v>
                </c:pt>
                <c:pt idx="54">
                  <c:v>232.1165345632962</c:v>
                </c:pt>
                <c:pt idx="55">
                  <c:v>243.70146042776227</c:v>
                </c:pt>
                <c:pt idx="56">
                  <c:v>249.32348543373934</c:v>
                </c:pt>
                <c:pt idx="57">
                  <c:v>245.51882874354988</c:v>
                </c:pt>
                <c:pt idx="58">
                  <c:v>230.00866828823598</c:v>
                </c:pt>
                <c:pt idx="59">
                  <c:v>203.90473130626458</c:v>
                </c:pt>
                <c:pt idx="60">
                  <c:v>172.42304554861977</c:v>
                </c:pt>
                <c:pt idx="61">
                  <c:v>142.75629666880644</c:v>
                </c:pt>
                <c:pt idx="62">
                  <c:v>120.440105433512</c:v>
                </c:pt>
                <c:pt idx="63">
                  <c:v>107.17061088013813</c:v>
                </c:pt>
                <c:pt idx="64">
                  <c:v>101.4452139498529</c:v>
                </c:pt>
                <c:pt idx="65">
                  <c:v>100.70509967589086</c:v>
                </c:pt>
                <c:pt idx="66">
                  <c:v>102.97720421863937</c:v>
                </c:pt>
                <c:pt idx="67">
                  <c:v>107.30402813169634</c:v>
                </c:pt>
                <c:pt idx="68">
                  <c:v>113.44090982888737</c:v>
                </c:pt>
                <c:pt idx="69">
                  <c:v>121.44272442892867</c:v>
                </c:pt>
                <c:pt idx="70">
                  <c:v>131.39164772873661</c:v>
                </c:pt>
                <c:pt idx="71">
                  <c:v>143.25474705629091</c:v>
                </c:pt>
                <c:pt idx="72">
                  <c:v>156.80463679019263</c:v>
                </c:pt>
                <c:pt idx="73">
                  <c:v>171.54958035302229</c:v>
                </c:pt>
                <c:pt idx="74">
                  <c:v>186.6013983384307</c:v>
                </c:pt>
                <c:pt idx="75">
                  <c:v>200.37597364940191</c:v>
                </c:pt>
                <c:pt idx="76">
                  <c:v>210.16155685096146</c:v>
                </c:pt>
                <c:pt idx="77">
                  <c:v>212.12352106423387</c:v>
                </c:pt>
                <c:pt idx="78">
                  <c:v>202.76169544379047</c:v>
                </c:pt>
                <c:pt idx="79">
                  <c:v>181.79517187628915</c:v>
                </c:pt>
                <c:pt idx="80">
                  <c:v>153.98985177264734</c:v>
                </c:pt>
                <c:pt idx="81">
                  <c:v>127.12821408008237</c:v>
                </c:pt>
                <c:pt idx="82">
                  <c:v>107.27286593724969</c:v>
                </c:pt>
                <c:pt idx="83">
                  <c:v>95.830362225796151</c:v>
                </c:pt>
                <c:pt idx="84">
                  <c:v>90.61335656564853</c:v>
                </c:pt>
                <c:pt idx="85">
                  <c:v>88.669599654467461</c:v>
                </c:pt>
                <c:pt idx="86">
                  <c:v>88.008029989474764</c:v>
                </c:pt>
                <c:pt idx="87">
                  <c:v>87.729489402175147</c:v>
                </c:pt>
                <c:pt idx="88">
                  <c:v>87.540158324807393</c:v>
                </c:pt>
                <c:pt idx="89">
                  <c:v>87.368195777916767</c:v>
                </c:pt>
                <c:pt idx="90">
                  <c:v>87.200180679873199</c:v>
                </c:pt>
                <c:pt idx="91">
                  <c:v>87.034153532362708</c:v>
                </c:pt>
                <c:pt idx="92">
                  <c:v>86.869944971448021</c:v>
                </c:pt>
                <c:pt idx="93">
                  <c:v>86.70780345381111</c:v>
                </c:pt>
                <c:pt idx="94">
                  <c:v>86.548484413041024</c:v>
                </c:pt>
                <c:pt idx="95">
                  <c:v>86.39374732691968</c:v>
                </c:pt>
                <c:pt idx="96">
                  <c:v>86.247273719881349</c:v>
                </c:pt>
                <c:pt idx="97">
                  <c:v>86.116173650468781</c:v>
                </c:pt>
                <c:pt idx="98">
                  <c:v>86.013209736619004</c:v>
                </c:pt>
                <c:pt idx="99">
                  <c:v>85.959672453850573</c:v>
                </c:pt>
                <c:pt idx="100">
                  <c:v>85.988436600218151</c:v>
                </c:pt>
                <c:pt idx="101">
                  <c:v>86.146116112138344</c:v>
                </c:pt>
                <c:pt idx="102">
                  <c:v>86.492524504939951</c:v>
                </c:pt>
                <c:pt idx="103">
                  <c:v>87.095050044962321</c:v>
                </c:pt>
                <c:pt idx="104">
                  <c:v>88.015257221031803</c:v>
                </c:pt>
                <c:pt idx="105">
                  <c:v>89.285198332382791</c:v>
                </c:pt>
                <c:pt idx="106">
                  <c:v>90.872426724517823</c:v>
                </c:pt>
                <c:pt idx="107">
                  <c:v>92.638488292813136</c:v>
                </c:pt>
                <c:pt idx="108">
                  <c:v>94.309586886354623</c:v>
                </c:pt>
                <c:pt idx="109">
                  <c:v>95.496115385769244</c:v>
                </c:pt>
                <c:pt idx="110">
                  <c:v>95.796991714244086</c:v>
                </c:pt>
                <c:pt idx="111">
                  <c:v>94.976649483476237</c:v>
                </c:pt>
                <c:pt idx="112">
                  <c:v>93.121248712503132</c:v>
                </c:pt>
                <c:pt idx="113">
                  <c:v>90.647672208717395</c:v>
                </c:pt>
                <c:pt idx="114">
                  <c:v>88.125174968482014</c:v>
                </c:pt>
                <c:pt idx="115">
                  <c:v>86.01971913942144</c:v>
                </c:pt>
                <c:pt idx="116">
                  <c:v>84.533015712528311</c:v>
                </c:pt>
                <c:pt idx="117">
                  <c:v>83.615862174751214</c:v>
                </c:pt>
                <c:pt idx="118">
                  <c:v>83.093749239178976</c:v>
                </c:pt>
                <c:pt idx="119">
                  <c:v>82.790365403549472</c:v>
                </c:pt>
                <c:pt idx="120">
                  <c:v>82.586051520597209</c:v>
                </c:pt>
                <c:pt idx="121">
                  <c:v>82.418841061986171</c:v>
                </c:pt>
                <c:pt idx="122">
                  <c:v>82.263136279423918</c:v>
                </c:pt>
                <c:pt idx="123">
                  <c:v>82.110505160197746</c:v>
                </c:pt>
                <c:pt idx="124">
                  <c:v>81.959449855538026</c:v>
                </c:pt>
                <c:pt idx="125">
                  <c:v>81.812441276538436</c:v>
                </c:pt>
                <c:pt idx="126">
                  <c:v>81.677960028506334</c:v>
                </c:pt>
                <c:pt idx="127">
                  <c:v>81.577054060433483</c:v>
                </c:pt>
                <c:pt idx="128">
                  <c:v>81.554112040396674</c:v>
                </c:pt>
                <c:pt idx="129">
                  <c:v>81.688033854361166</c:v>
                </c:pt>
                <c:pt idx="130">
                  <c:v>82.092772219254826</c:v>
                </c:pt>
                <c:pt idx="131">
                  <c:v>82.890341091469651</c:v>
                </c:pt>
                <c:pt idx="132">
                  <c:v>84.145714975914018</c:v>
                </c:pt>
                <c:pt idx="133">
                  <c:v>85.77989913224016</c:v>
                </c:pt>
                <c:pt idx="134">
                  <c:v>87.514171883381977</c:v>
                </c:pt>
                <c:pt idx="135">
                  <c:v>88.910115557894315</c:v>
                </c:pt>
                <c:pt idx="136">
                  <c:v>89.524493241324294</c:v>
                </c:pt>
                <c:pt idx="137">
                  <c:v>89.11141319216442</c:v>
                </c:pt>
                <c:pt idx="138">
                  <c:v>87.747876450281041</c:v>
                </c:pt>
                <c:pt idx="139">
                  <c:v>85.796151881322913</c:v>
                </c:pt>
                <c:pt idx="140">
                  <c:v>83.727839152732074</c:v>
                </c:pt>
                <c:pt idx="141">
                  <c:v>81.925492012476468</c:v>
                </c:pt>
                <c:pt idx="142">
                  <c:v>80.573597178282768</c:v>
                </c:pt>
                <c:pt idx="143">
                  <c:v>79.669336263982458</c:v>
                </c:pt>
                <c:pt idx="144">
                  <c:v>79.104738852019693</c:v>
                </c:pt>
                <c:pt idx="145">
                  <c:v>78.751497614681185</c:v>
                </c:pt>
                <c:pt idx="146">
                  <c:v>78.509428301685077</c:v>
                </c:pt>
                <c:pt idx="147">
                  <c:v>78.317584909093014</c:v>
                </c:pt>
                <c:pt idx="148">
                  <c:v>78.145428191075453</c:v>
                </c:pt>
                <c:pt idx="149">
                  <c:v>77.980030132944535</c:v>
                </c:pt>
                <c:pt idx="150">
                  <c:v>77.816709893816096</c:v>
                </c:pt>
                <c:pt idx="151">
                  <c:v>77.654015494673331</c:v>
                </c:pt>
                <c:pt idx="152">
                  <c:v>77.491569757111463</c:v>
                </c:pt>
                <c:pt idx="153">
                  <c:v>77.329301500398685</c:v>
                </c:pt>
                <c:pt idx="154">
                  <c:v>77.16721287388954</c:v>
                </c:pt>
                <c:pt idx="155">
                  <c:v>77.00531900652804</c:v>
                </c:pt>
                <c:pt idx="156">
                  <c:v>76.84363458773413</c:v>
                </c:pt>
                <c:pt idx="157">
                  <c:v>76.682171428786162</c:v>
                </c:pt>
                <c:pt idx="158">
                  <c:v>76.520938262960044</c:v>
                </c:pt>
                <c:pt idx="159">
                  <c:v>76.359940955036606</c:v>
                </c:pt>
                <c:pt idx="160">
                  <c:v>76.199182782534862</c:v>
                </c:pt>
                <c:pt idx="161">
                  <c:v>76.038664728352529</c:v>
                </c:pt>
                <c:pt idx="162">
                  <c:v>75.878385770220632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96.135838154652902</c:v>
                </c:pt>
                <c:pt idx="5">
                  <c:v>96.31341155714999</c:v>
                </c:pt>
                <c:pt idx="6">
                  <c:v>96.489861275998123</c:v>
                </c:pt>
                <c:pt idx="7">
                  <c:v>96.664994963960027</c:v>
                </c:pt>
                <c:pt idx="8">
                  <c:v>96.838596521110247</c:v>
                </c:pt>
                <c:pt idx="9">
                  <c:v>97.010423956789367</c:v>
                </c:pt>
                <c:pt idx="10">
                  <c:v>97.180207192047035</c:v>
                </c:pt>
                <c:pt idx="11">
                  <c:v>97.347645833290073</c:v>
                </c:pt>
                <c:pt idx="12">
                  <c:v>97.512406956792219</c:v>
                </c:pt>
                <c:pt idx="13">
                  <c:v>97.674122953921767</c:v>
                </c:pt>
                <c:pt idx="14">
                  <c:v>97.832389498362673</c:v>
                </c:pt>
                <c:pt idx="15">
                  <c:v>97.986763709105006</c:v>
                </c:pt>
                <c:pt idx="16">
                  <c:v>98.136762596320182</c:v>
                </c:pt>
                <c:pt idx="17">
                  <c:v>98.281861891019389</c:v>
                </c:pt>
                <c:pt idx="18">
                  <c:v>98.421495373055052</c:v>
                </c:pt>
                <c:pt idx="19">
                  <c:v>98.555054824798034</c:v>
                </c:pt>
                <c:pt idx="20">
                  <c:v>98.681890748715333</c:v>
                </c:pt>
                <c:pt idx="21">
                  <c:v>98.801313994864373</c:v>
                </c:pt>
                <c:pt idx="22">
                  <c:v>98.912598447569707</c:v>
                </c:pt>
                <c:pt idx="23">
                  <c:v>99.014984917632759</c:v>
                </c:pt>
                <c:pt idx="24">
                  <c:v>99.107686375618769</c:v>
                </c:pt>
                <c:pt idx="25">
                  <c:v>99.189894641343656</c:v>
                </c:pt>
                <c:pt idx="26">
                  <c:v>99.260788613105348</c:v>
                </c:pt>
                <c:pt idx="27">
                  <c:v>99.319544076299835</c:v>
                </c:pt>
                <c:pt idx="28">
                  <c:v>99.365345074303718</c:v>
                </c:pt>
                <c:pt idx="29">
                  <c:v>99.397396755255244</c:v>
                </c:pt>
                <c:pt idx="30">
                  <c:v>99.414939528153283</c:v>
                </c:pt>
                <c:pt idx="31">
                  <c:v>99.417264273411263</c:v>
                </c:pt>
                <c:pt idx="32">
                  <c:v>99.40372826103571</c:v>
                </c:pt>
                <c:pt idx="33">
                  <c:v>99.37377133976544</c:v>
                </c:pt>
                <c:pt idx="34">
                  <c:v>99.326931879857355</c:v>
                </c:pt>
                <c:pt idx="35">
                  <c:v>99.262861888536406</c:v>
                </c:pt>
                <c:pt idx="36">
                  <c:v>99.181340678327359</c:v>
                </c:pt>
                <c:pt idx="37">
                  <c:v>99.082286461671075</c:v>
                </c:pt>
                <c:pt idx="38">
                  <c:v>98.965765275779489</c:v>
                </c:pt>
                <c:pt idx="39">
                  <c:v>98.831996712342772</c:v>
                </c:pt>
                <c:pt idx="40">
                  <c:v>98.681356036806193</c:v>
                </c:pt>
                <c:pt idx="41">
                  <c:v>98.514372427020916</c:v>
                </c:pt>
                <c:pt idx="42">
                  <c:v>98.331723232908558</c:v>
                </c:pt>
                <c:pt idx="43">
                  <c:v>98.134224345905665</c:v>
                </c:pt>
                <c:pt idx="44">
                  <c:v>97.922816955729388</c:v>
                </c:pt>
                <c:pt idx="45">
                  <c:v>97.69855114799563</c:v>
                </c:pt>
                <c:pt idx="46">
                  <c:v>97.46256694579273</c:v>
                </c:pt>
                <c:pt idx="47">
                  <c:v>97.216073510158765</c:v>
                </c:pt>
                <c:pt idx="48">
                  <c:v>96.96032728078859</c:v>
                </c:pt>
                <c:pt idx="49">
                  <c:v>96.696609855809172</c:v>
                </c:pt>
                <c:pt idx="50">
                  <c:v>96.426206379235921</c:v>
                </c:pt>
                <c:pt idx="51">
                  <c:v>96.150385132040128</c:v>
                </c:pt>
                <c:pt idx="52">
                  <c:v>95.870378916170537</c:v>
                </c:pt>
                <c:pt idx="53">
                  <c:v>95.587368691031699</c:v>
                </c:pt>
                <c:pt idx="54">
                  <c:v>95.302469780257752</c:v>
                </c:pt>
                <c:pt idx="55">
                  <c:v>95.016720824122757</c:v>
                </c:pt>
                <c:pt idx="56">
                  <c:v>94.73107551913624</c:v>
                </c:pt>
                <c:pt idx="57">
                  <c:v>94.446397068692761</c:v>
                </c:pt>
                <c:pt idx="58">
                  <c:v>94.163455172034034</c:v>
                </c:pt>
                <c:pt idx="59">
                  <c:v>93.88292530573213</c:v>
                </c:pt>
                <c:pt idx="60">
                  <c:v>93.605390002705789</c:v>
                </c:pt>
                <c:pt idx="61">
                  <c:v>93.331341806952238</c:v>
                </c:pt>
                <c:pt idx="62">
                  <c:v>93.061187574959263</c:v>
                </c:pt>
                <c:pt idx="63">
                  <c:v>92.795253803646034</c:v>
                </c:pt>
                <c:pt idx="64">
                  <c:v>92.533792685851608</c:v>
                </c:pt>
                <c:pt idx="65">
                  <c:v>92.276988624109251</c:v>
                </c:pt>
                <c:pt idx="66">
                  <c:v>92.024964968303621</c:v>
                </c:pt>
                <c:pt idx="67">
                  <c:v>91.777790779903896</c:v>
                </c:pt>
                <c:pt idx="68">
                  <c:v>91.535487462473867</c:v>
                </c:pt>
                <c:pt idx="69">
                  <c:v>91.298035133340136</c:v>
                </c:pt>
                <c:pt idx="70">
                  <c:v>91.065378643459624</c:v>
                </c:pt>
                <c:pt idx="71">
                  <c:v>90.837433180945808</c:v>
                </c:pt>
                <c:pt idx="72">
                  <c:v>90.61408941805901</c:v>
                </c:pt>
                <c:pt idx="73">
                  <c:v>90.395218181704109</c:v>
                </c:pt>
                <c:pt idx="74">
                  <c:v>90.180674643790397</c:v>
                </c:pt>
                <c:pt idx="75">
                  <c:v>89.97030204051849</c:v>
                </c:pt>
                <c:pt idx="76">
                  <c:v>89.763934939174604</c:v>
                </c:pt>
                <c:pt idx="77">
                  <c:v>89.561402077775341</c:v>
                </c:pt>
                <c:pt idx="78">
                  <c:v>89.362528807365052</c:v>
                </c:pt>
                <c:pt idx="79">
                  <c:v>89.167139169342775</c:v>
                </c:pt>
                <c:pt idx="80">
                  <c:v>88.975057641276734</c:v>
                </c:pt>
                <c:pt idx="81">
                  <c:v>88.786110584590517</c:v>
                </c:pt>
                <c:pt idx="82">
                  <c:v>88.600127426572158</c:v>
                </c:pt>
                <c:pt idx="83">
                  <c:v>88.416941607611619</c:v>
                </c:pt>
                <c:pt idx="84">
                  <c:v>88.236391322614239</c:v>
                </c:pt>
                <c:pt idx="85">
                  <c:v>88.058320083330855</c:v>
                </c:pt>
                <c:pt idx="86">
                  <c:v>87.88257712601569</c:v>
                </c:pt>
                <c:pt idx="87">
                  <c:v>87.70901768646695</c:v>
                </c:pt>
                <c:pt idx="88">
                  <c:v>87.537503162192706</c:v>
                </c:pt>
                <c:pt idx="89">
                  <c:v>87.367901179230685</c:v>
                </c:pt>
                <c:pt idx="90">
                  <c:v>87.200085579063611</c:v>
                </c:pt>
                <c:pt idx="91">
                  <c:v>87.033936339139288</c:v>
                </c:pt>
                <c:pt idx="92">
                  <c:v>86.869339438734173</c:v>
                </c:pt>
                <c:pt idx="93">
                  <c:v>86.706186680297719</c:v>
                </c:pt>
                <c:pt idx="94">
                  <c:v>86.5443754749801</c:v>
                </c:pt>
                <c:pt idx="95">
                  <c:v>86.383808599774568</c:v>
                </c:pt>
                <c:pt idx="96">
                  <c:v>86.224393932590701</c:v>
                </c:pt>
                <c:pt idx="97">
                  <c:v>86.066044170608208</c:v>
                </c:pt>
                <c:pt idx="98">
                  <c:v>85.908676536434527</c:v>
                </c:pt>
                <c:pt idx="99">
                  <c:v>85.752212475895291</c:v>
                </c:pt>
                <c:pt idx="100">
                  <c:v>85.596577350716288</c:v>
                </c:pt>
                <c:pt idx="101">
                  <c:v>85.441700128902113</c:v>
                </c:pt>
                <c:pt idx="102">
                  <c:v>85.287513075274475</c:v>
                </c:pt>
                <c:pt idx="103">
                  <c:v>85.133951444395379</c:v>
                </c:pt>
                <c:pt idx="104">
                  <c:v>84.980953177963315</c:v>
                </c:pt>
                <c:pt idx="105">
                  <c:v>84.82845860872925</c:v>
                </c:pt>
                <c:pt idx="106">
                  <c:v>84.676410173028827</c:v>
                </c:pt>
                <c:pt idx="107">
                  <c:v>84.524752134162526</c:v>
                </c:pt>
                <c:pt idx="108">
                  <c:v>84.373430319071147</c:v>
                </c:pt>
                <c:pt idx="109">
                  <c:v>84.222391871039889</c:v>
                </c:pt>
                <c:pt idx="110">
                  <c:v>84.071585021510472</c:v>
                </c:pt>
                <c:pt idx="111">
                  <c:v>83.920958884470565</c:v>
                </c:pt>
                <c:pt idx="112">
                  <c:v>83.770463277303378</c:v>
                </c:pt>
                <c:pt idx="113">
                  <c:v>83.620048572389692</c:v>
                </c:pt>
                <c:pt idx="114">
                  <c:v>83.469665584127142</c:v>
                </c:pt>
                <c:pt idx="115">
                  <c:v>83.319265496322586</c:v>
                </c:pt>
                <c:pt idx="116">
                  <c:v>83.168799835076342</c:v>
                </c:pt>
                <c:pt idx="117">
                  <c:v>83.018220492250748</c:v>
                </c:pt>
                <c:pt idx="118">
                  <c:v>82.867479804340775</c:v>
                </c:pt>
                <c:pt idx="119">
                  <c:v>82.716530690973272</c:v>
                </c:pt>
                <c:pt idx="120">
                  <c:v>82.565326856294504</c:v>
                </c:pt>
                <c:pt idx="121">
                  <c:v>82.413823055104956</c:v>
                </c:pt>
                <c:pt idx="122">
                  <c:v>82.261975423736914</c:v>
                </c:pt>
                <c:pt idx="123">
                  <c:v>82.109741873326726</c:v>
                </c:pt>
                <c:pt idx="124">
                  <c:v>81.95708254034426</c:v>
                </c:pt>
                <c:pt idx="125">
                  <c:v>81.80396028607727</c:v>
                </c:pt>
                <c:pt idx="126">
                  <c:v>81.650341233355789</c:v>
                </c:pt>
                <c:pt idx="127">
                  <c:v>81.49619532532526</c:v>
                </c:pt>
                <c:pt idx="128">
                  <c:v>81.341496887773914</c:v>
                </c:pt>
                <c:pt idx="129">
                  <c:v>81.186225173668518</c:v>
                </c:pt>
                <c:pt idx="130">
                  <c:v>81.030364866454946</c:v>
                </c:pt>
                <c:pt idx="131">
                  <c:v>80.873906517636925</c:v>
                </c:pt>
                <c:pt idx="132">
                  <c:v>80.716846894414076</c:v>
                </c:pt>
                <c:pt idx="133">
                  <c:v>80.559189214925681</c:v>
                </c:pt>
                <c:pt idx="134">
                  <c:v>80.40094325198136</c:v>
                </c:pt>
                <c:pt idx="135">
                  <c:v>80.242125291003063</c:v>
                </c:pt>
                <c:pt idx="136">
                  <c:v>80.082757934037517</c:v>
                </c:pt>
                <c:pt idx="137">
                  <c:v>79.922869748768719</c:v>
                </c:pt>
                <c:pt idx="138">
                  <c:v>79.762494768984851</c:v>
                </c:pt>
                <c:pt idx="139">
                  <c:v>79.601671860380719</c:v>
                </c:pt>
                <c:pt idx="140">
                  <c:v>79.440443972328964</c:v>
                </c:pt>
                <c:pt idx="141">
                  <c:v>79.278857301805999</c:v>
                </c:pt>
                <c:pt idx="142">
                  <c:v>79.116960399585437</c:v>
                </c:pt>
                <c:pt idx="143">
                  <c:v>78.954803250842588</c:v>
                </c:pt>
                <c:pt idx="144">
                  <c:v>78.792436362355147</c:v>
                </c:pt>
                <c:pt idx="145">
                  <c:v>78.629909886626663</c:v>
                </c:pt>
                <c:pt idx="146">
                  <c:v>78.467272809754434</c:v>
                </c:pt>
                <c:pt idx="147">
                  <c:v>78.304572225088577</c:v>
                </c:pt>
                <c:pt idx="148">
                  <c:v>78.141852709135875</c:v>
                </c:pt>
                <c:pt idx="149">
                  <c:v>77.97915581022346</c:v>
                </c:pt>
                <c:pt idx="150">
                  <c:v>77.816519654596831</c:v>
                </c:pt>
                <c:pt idx="151">
                  <c:v>77.653978669258677</c:v>
                </c:pt>
                <c:pt idx="152">
                  <c:v>77.491563416243736</c:v>
                </c:pt>
                <c:pt idx="153">
                  <c:v>77.329300529345986</c:v>
                </c:pt>
                <c:pt idx="154">
                  <c:v>77.167212741645983</c:v>
                </c:pt>
                <c:pt idx="155">
                  <c:v>77.005318990514297</c:v>
                </c:pt>
                <c:pt idx="156">
                  <c:v>76.843634586010069</c:v>
                </c:pt>
                <c:pt idx="157">
                  <c:v>76.68217142862116</c:v>
                </c:pt>
                <c:pt idx="158">
                  <c:v>76.520938262946004</c:v>
                </c:pt>
                <c:pt idx="159">
                  <c:v>76.35994095503554</c:v>
                </c:pt>
                <c:pt idx="160">
                  <c:v>76.199182782534791</c:v>
                </c:pt>
                <c:pt idx="161">
                  <c:v>76.038664728352529</c:v>
                </c:pt>
                <c:pt idx="162">
                  <c:v>75.878385770220632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95.016999999999996</c:v>
                </c:pt>
                <c:pt idx="1">
                  <c:v>95.516999999999996</c:v>
                </c:pt>
                <c:pt idx="2">
                  <c:v>95.361999999999995</c:v>
                </c:pt>
                <c:pt idx="3">
                  <c:v>94.275999999999996</c:v>
                </c:pt>
                <c:pt idx="4">
                  <c:v>95.034000000000006</c:v>
                </c:pt>
                <c:pt idx="5">
                  <c:v>95.085999999999999</c:v>
                </c:pt>
                <c:pt idx="6">
                  <c:v>94.741</c:v>
                </c:pt>
                <c:pt idx="7">
                  <c:v>94.516999999999996</c:v>
                </c:pt>
                <c:pt idx="8">
                  <c:v>95.120999999999995</c:v>
                </c:pt>
                <c:pt idx="9">
                  <c:v>94.569000000000003</c:v>
                </c:pt>
                <c:pt idx="10">
                  <c:v>93.171999999999997</c:v>
                </c:pt>
                <c:pt idx="11">
                  <c:v>94.085999999999999</c:v>
                </c:pt>
                <c:pt idx="12">
                  <c:v>93.585999999999999</c:v>
                </c:pt>
                <c:pt idx="13">
                  <c:v>92.671999999999997</c:v>
                </c:pt>
                <c:pt idx="14">
                  <c:v>93.016999999999996</c:v>
                </c:pt>
                <c:pt idx="15">
                  <c:v>96.5</c:v>
                </c:pt>
                <c:pt idx="16">
                  <c:v>93.775999999999996</c:v>
                </c:pt>
                <c:pt idx="17">
                  <c:v>95.81</c:v>
                </c:pt>
                <c:pt idx="18">
                  <c:v>95.052000000000007</c:v>
                </c:pt>
                <c:pt idx="19">
                  <c:v>95.569000000000003</c:v>
                </c:pt>
                <c:pt idx="20">
                  <c:v>94.275999999999996</c:v>
                </c:pt>
                <c:pt idx="21">
                  <c:v>95.5</c:v>
                </c:pt>
                <c:pt idx="22">
                  <c:v>94.293000000000006</c:v>
                </c:pt>
                <c:pt idx="23">
                  <c:v>96.138000000000005</c:v>
                </c:pt>
                <c:pt idx="24">
                  <c:v>95.983000000000004</c:v>
                </c:pt>
                <c:pt idx="25">
                  <c:v>96.69</c:v>
                </c:pt>
                <c:pt idx="26">
                  <c:v>96.206999999999994</c:v>
                </c:pt>
                <c:pt idx="27">
                  <c:v>97.016999999999996</c:v>
                </c:pt>
                <c:pt idx="28">
                  <c:v>95.483000000000004</c:v>
                </c:pt>
                <c:pt idx="29">
                  <c:v>95.914000000000001</c:v>
                </c:pt>
                <c:pt idx="30">
                  <c:v>95.828000000000003</c:v>
                </c:pt>
                <c:pt idx="31">
                  <c:v>96.861999999999995</c:v>
                </c:pt>
                <c:pt idx="32">
                  <c:v>96.569000000000003</c:v>
                </c:pt>
                <c:pt idx="33">
                  <c:v>98.947999999999993</c:v>
                </c:pt>
                <c:pt idx="34">
                  <c:v>98.034000000000006</c:v>
                </c:pt>
                <c:pt idx="35">
                  <c:v>100.655</c:v>
                </c:pt>
                <c:pt idx="36">
                  <c:v>99.328000000000003</c:v>
                </c:pt>
                <c:pt idx="37">
                  <c:v>100.241</c:v>
                </c:pt>
                <c:pt idx="38">
                  <c:v>99.638000000000005</c:v>
                </c:pt>
                <c:pt idx="39">
                  <c:v>101.328</c:v>
                </c:pt>
                <c:pt idx="40">
                  <c:v>102.431</c:v>
                </c:pt>
                <c:pt idx="41">
                  <c:v>101.914</c:v>
                </c:pt>
                <c:pt idx="42">
                  <c:v>99.81</c:v>
                </c:pt>
                <c:pt idx="43">
                  <c:v>105.96599999999999</c:v>
                </c:pt>
                <c:pt idx="44">
                  <c:v>108.224</c:v>
                </c:pt>
                <c:pt idx="45">
                  <c:v>109.776</c:v>
                </c:pt>
                <c:pt idx="46">
                  <c:v>115.96599999999999</c:v>
                </c:pt>
                <c:pt idx="47">
                  <c:v>120.79300000000001</c:v>
                </c:pt>
                <c:pt idx="48">
                  <c:v>135.828</c:v>
                </c:pt>
                <c:pt idx="49">
                  <c:v>152.983</c:v>
                </c:pt>
                <c:pt idx="50">
                  <c:v>173.29300000000001</c:v>
                </c:pt>
                <c:pt idx="51">
                  <c:v>191.74100000000001</c:v>
                </c:pt>
                <c:pt idx="52">
                  <c:v>208.43100000000001</c:v>
                </c:pt>
                <c:pt idx="53">
                  <c:v>219.89699999999999</c:v>
                </c:pt>
                <c:pt idx="54">
                  <c:v>227.94800000000001</c:v>
                </c:pt>
                <c:pt idx="55">
                  <c:v>231.63800000000001</c:v>
                </c:pt>
                <c:pt idx="56">
                  <c:v>231.10300000000001</c:v>
                </c:pt>
                <c:pt idx="57">
                  <c:v>227.29300000000001</c:v>
                </c:pt>
                <c:pt idx="58">
                  <c:v>220.517</c:v>
                </c:pt>
                <c:pt idx="59">
                  <c:v>199.517</c:v>
                </c:pt>
                <c:pt idx="60">
                  <c:v>165.43100000000001</c:v>
                </c:pt>
                <c:pt idx="61">
                  <c:v>124.621</c:v>
                </c:pt>
                <c:pt idx="62">
                  <c:v>99.052000000000007</c:v>
                </c:pt>
                <c:pt idx="63">
                  <c:v>91.293000000000006</c:v>
                </c:pt>
                <c:pt idx="64">
                  <c:v>90.19</c:v>
                </c:pt>
                <c:pt idx="65">
                  <c:v>91.052000000000007</c:v>
                </c:pt>
                <c:pt idx="66">
                  <c:v>95.897000000000006</c:v>
                </c:pt>
                <c:pt idx="67">
                  <c:v>99.344999999999999</c:v>
                </c:pt>
                <c:pt idx="68">
                  <c:v>102.672</c:v>
                </c:pt>
                <c:pt idx="69">
                  <c:v>115.379</c:v>
                </c:pt>
                <c:pt idx="70">
                  <c:v>127</c:v>
                </c:pt>
                <c:pt idx="71">
                  <c:v>145.63800000000001</c:v>
                </c:pt>
                <c:pt idx="72">
                  <c:v>159.69</c:v>
                </c:pt>
                <c:pt idx="73">
                  <c:v>173.63800000000001</c:v>
                </c:pt>
                <c:pt idx="74">
                  <c:v>182.63800000000001</c:v>
                </c:pt>
                <c:pt idx="75">
                  <c:v>192.06899999999999</c:v>
                </c:pt>
                <c:pt idx="76">
                  <c:v>195.60300000000001</c:v>
                </c:pt>
                <c:pt idx="77">
                  <c:v>196.345</c:v>
                </c:pt>
                <c:pt idx="78">
                  <c:v>191.69</c:v>
                </c:pt>
                <c:pt idx="79">
                  <c:v>176.672</c:v>
                </c:pt>
                <c:pt idx="80">
                  <c:v>145.017</c:v>
                </c:pt>
                <c:pt idx="81">
                  <c:v>108.39700000000001</c:v>
                </c:pt>
                <c:pt idx="82">
                  <c:v>86.638000000000005</c:v>
                </c:pt>
                <c:pt idx="83">
                  <c:v>84.844999999999999</c:v>
                </c:pt>
                <c:pt idx="84">
                  <c:v>84.102999999999994</c:v>
                </c:pt>
                <c:pt idx="85">
                  <c:v>84.793000000000006</c:v>
                </c:pt>
                <c:pt idx="86">
                  <c:v>84.861999999999995</c:v>
                </c:pt>
                <c:pt idx="87">
                  <c:v>80.897000000000006</c:v>
                </c:pt>
                <c:pt idx="88">
                  <c:v>83.5</c:v>
                </c:pt>
                <c:pt idx="89">
                  <c:v>84.724000000000004</c:v>
                </c:pt>
                <c:pt idx="90">
                  <c:v>82.483000000000004</c:v>
                </c:pt>
                <c:pt idx="91">
                  <c:v>83.034000000000006</c:v>
                </c:pt>
                <c:pt idx="92">
                  <c:v>82.828000000000003</c:v>
                </c:pt>
                <c:pt idx="93">
                  <c:v>83.793000000000006</c:v>
                </c:pt>
                <c:pt idx="94">
                  <c:v>83.965999999999994</c:v>
                </c:pt>
                <c:pt idx="95">
                  <c:v>82.465999999999994</c:v>
                </c:pt>
                <c:pt idx="96">
                  <c:v>83.930999999999997</c:v>
                </c:pt>
                <c:pt idx="97">
                  <c:v>85.361999999999995</c:v>
                </c:pt>
                <c:pt idx="98">
                  <c:v>84.259</c:v>
                </c:pt>
                <c:pt idx="99">
                  <c:v>86.016999999999996</c:v>
                </c:pt>
                <c:pt idx="100">
                  <c:v>84.638000000000005</c:v>
                </c:pt>
                <c:pt idx="101">
                  <c:v>83.206999999999994</c:v>
                </c:pt>
                <c:pt idx="102">
                  <c:v>81.638000000000005</c:v>
                </c:pt>
                <c:pt idx="103">
                  <c:v>83</c:v>
                </c:pt>
                <c:pt idx="104">
                  <c:v>84.552000000000007</c:v>
                </c:pt>
                <c:pt idx="105">
                  <c:v>81.224000000000004</c:v>
                </c:pt>
                <c:pt idx="106">
                  <c:v>85.741</c:v>
                </c:pt>
                <c:pt idx="107">
                  <c:v>90.085999999999999</c:v>
                </c:pt>
                <c:pt idx="108">
                  <c:v>89.655000000000001</c:v>
                </c:pt>
                <c:pt idx="109">
                  <c:v>93.81</c:v>
                </c:pt>
                <c:pt idx="110">
                  <c:v>96.328000000000003</c:v>
                </c:pt>
                <c:pt idx="111">
                  <c:v>93.638000000000005</c:v>
                </c:pt>
                <c:pt idx="112">
                  <c:v>94.138000000000005</c:v>
                </c:pt>
                <c:pt idx="113">
                  <c:v>91.602999999999994</c:v>
                </c:pt>
                <c:pt idx="114">
                  <c:v>86.706999999999994</c:v>
                </c:pt>
                <c:pt idx="115">
                  <c:v>84.206999999999994</c:v>
                </c:pt>
                <c:pt idx="116">
                  <c:v>83.016999999999996</c:v>
                </c:pt>
                <c:pt idx="117">
                  <c:v>79.465999999999994</c:v>
                </c:pt>
                <c:pt idx="118">
                  <c:v>79.759</c:v>
                </c:pt>
                <c:pt idx="119">
                  <c:v>77.930999999999997</c:v>
                </c:pt>
                <c:pt idx="120">
                  <c:v>82.224000000000004</c:v>
                </c:pt>
                <c:pt idx="121">
                  <c:v>80.914000000000001</c:v>
                </c:pt>
                <c:pt idx="122">
                  <c:v>78.914000000000001</c:v>
                </c:pt>
                <c:pt idx="123">
                  <c:v>79.085999999999999</c:v>
                </c:pt>
                <c:pt idx="124">
                  <c:v>76.5</c:v>
                </c:pt>
                <c:pt idx="125">
                  <c:v>79.638000000000005</c:v>
                </c:pt>
                <c:pt idx="126">
                  <c:v>77.344999999999999</c:v>
                </c:pt>
                <c:pt idx="127">
                  <c:v>80.671999999999997</c:v>
                </c:pt>
                <c:pt idx="128">
                  <c:v>78.293000000000006</c:v>
                </c:pt>
                <c:pt idx="129">
                  <c:v>80.016999999999996</c:v>
                </c:pt>
                <c:pt idx="130">
                  <c:v>78.844999999999999</c:v>
                </c:pt>
                <c:pt idx="131">
                  <c:v>81.155000000000001</c:v>
                </c:pt>
                <c:pt idx="132">
                  <c:v>81.759</c:v>
                </c:pt>
                <c:pt idx="133">
                  <c:v>80.828000000000003</c:v>
                </c:pt>
                <c:pt idx="134">
                  <c:v>84.620999999999995</c:v>
                </c:pt>
                <c:pt idx="135">
                  <c:v>83.706999999999994</c:v>
                </c:pt>
                <c:pt idx="136">
                  <c:v>85.897000000000006</c:v>
                </c:pt>
                <c:pt idx="137">
                  <c:v>87.775999999999996</c:v>
                </c:pt>
                <c:pt idx="138">
                  <c:v>86.138000000000005</c:v>
                </c:pt>
                <c:pt idx="139">
                  <c:v>83.965999999999994</c:v>
                </c:pt>
                <c:pt idx="140">
                  <c:v>81.516999999999996</c:v>
                </c:pt>
                <c:pt idx="141">
                  <c:v>80.069000000000003</c:v>
                </c:pt>
                <c:pt idx="142">
                  <c:v>77</c:v>
                </c:pt>
                <c:pt idx="143">
                  <c:v>78.655000000000001</c:v>
                </c:pt>
                <c:pt idx="144">
                  <c:v>77.241</c:v>
                </c:pt>
                <c:pt idx="145">
                  <c:v>77.759</c:v>
                </c:pt>
                <c:pt idx="146">
                  <c:v>76.897000000000006</c:v>
                </c:pt>
                <c:pt idx="147">
                  <c:v>79</c:v>
                </c:pt>
                <c:pt idx="148">
                  <c:v>76.914000000000001</c:v>
                </c:pt>
                <c:pt idx="149">
                  <c:v>77.052000000000007</c:v>
                </c:pt>
                <c:pt idx="150">
                  <c:v>75.085999999999999</c:v>
                </c:pt>
                <c:pt idx="151">
                  <c:v>77.171999999999997</c:v>
                </c:pt>
                <c:pt idx="152">
                  <c:v>76.206999999999994</c:v>
                </c:pt>
                <c:pt idx="153">
                  <c:v>74.361999999999995</c:v>
                </c:pt>
                <c:pt idx="154">
                  <c:v>75.914000000000001</c:v>
                </c:pt>
                <c:pt idx="155">
                  <c:v>77</c:v>
                </c:pt>
                <c:pt idx="156">
                  <c:v>75.5</c:v>
                </c:pt>
                <c:pt idx="157">
                  <c:v>75.602999999999994</c:v>
                </c:pt>
                <c:pt idx="158">
                  <c:v>75.671999999999997</c:v>
                </c:pt>
                <c:pt idx="159">
                  <c:v>77.724000000000004</c:v>
                </c:pt>
                <c:pt idx="160">
                  <c:v>76.759</c:v>
                </c:pt>
                <c:pt idx="161">
                  <c:v>77.775999999999996</c:v>
                </c:pt>
                <c:pt idx="162">
                  <c:v>74.793000000000006</c:v>
                </c:pt>
                <c:pt idx="163">
                  <c:v>76.171999999999997</c:v>
                </c:pt>
                <c:pt idx="164">
                  <c:v>75</c:v>
                </c:pt>
                <c:pt idx="165">
                  <c:v>73.844999999999999</c:v>
                </c:pt>
                <c:pt idx="166">
                  <c:v>74.828000000000003</c:v>
                </c:pt>
                <c:pt idx="167">
                  <c:v>72.897000000000006</c:v>
                </c:pt>
                <c:pt idx="168">
                  <c:v>75.379000000000005</c:v>
                </c:pt>
                <c:pt idx="169">
                  <c:v>74.914000000000001</c:v>
                </c:pt>
                <c:pt idx="170">
                  <c:v>74.569000000000003</c:v>
                </c:pt>
                <c:pt idx="171">
                  <c:v>74.638000000000005</c:v>
                </c:pt>
                <c:pt idx="172">
                  <c:v>76.914000000000001</c:v>
                </c:pt>
                <c:pt idx="173">
                  <c:v>73.930999999999997</c:v>
                </c:pt>
                <c:pt idx="174">
                  <c:v>75.741</c:v>
                </c:pt>
                <c:pt idx="175">
                  <c:v>75.828000000000003</c:v>
                </c:pt>
                <c:pt idx="176">
                  <c:v>74.102999999999994</c:v>
                </c:pt>
                <c:pt idx="177">
                  <c:v>74.930999999999997</c:v>
                </c:pt>
                <c:pt idx="178">
                  <c:v>74.19</c:v>
                </c:pt>
                <c:pt idx="179">
                  <c:v>72.155000000000001</c:v>
                </c:pt>
                <c:pt idx="180">
                  <c:v>73.483000000000004</c:v>
                </c:pt>
                <c:pt idx="181">
                  <c:v>73.224000000000004</c:v>
                </c:pt>
                <c:pt idx="182">
                  <c:v>73.914000000000001</c:v>
                </c:pt>
                <c:pt idx="183">
                  <c:v>75.379000000000005</c:v>
                </c:pt>
                <c:pt idx="184">
                  <c:v>71.516999999999996</c:v>
                </c:pt>
                <c:pt idx="185">
                  <c:v>72.724000000000004</c:v>
                </c:pt>
                <c:pt idx="186">
                  <c:v>74.016999999999996</c:v>
                </c:pt>
                <c:pt idx="187">
                  <c:v>73.706999999999994</c:v>
                </c:pt>
                <c:pt idx="188">
                  <c:v>71.897000000000006</c:v>
                </c:pt>
                <c:pt idx="189">
                  <c:v>73.328000000000003</c:v>
                </c:pt>
                <c:pt idx="190">
                  <c:v>72.724000000000004</c:v>
                </c:pt>
                <c:pt idx="191">
                  <c:v>74.534000000000006</c:v>
                </c:pt>
                <c:pt idx="192">
                  <c:v>73.19</c:v>
                </c:pt>
                <c:pt idx="193">
                  <c:v>72.534000000000006</c:v>
                </c:pt>
                <c:pt idx="194">
                  <c:v>74.138000000000005</c:v>
                </c:pt>
                <c:pt idx="195">
                  <c:v>73.483000000000004</c:v>
                </c:pt>
                <c:pt idx="196">
                  <c:v>72.81</c:v>
                </c:pt>
                <c:pt idx="197">
                  <c:v>71.361999999999995</c:v>
                </c:pt>
                <c:pt idx="198">
                  <c:v>72.465999999999994</c:v>
                </c:pt>
                <c:pt idx="199">
                  <c:v>72.016999999999996</c:v>
                </c:pt>
                <c:pt idx="200">
                  <c:v>72.19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92.859922714928032</c:v>
                </c:pt>
                <c:pt idx="6">
                  <c:v>93.057272806419434</c:v>
                </c:pt>
                <c:pt idx="7">
                  <c:v>93.253174022382041</c:v>
                </c:pt>
                <c:pt idx="8">
                  <c:v>93.447396562897467</c:v>
                </c:pt>
                <c:pt idx="9">
                  <c:v>93.639683506105968</c:v>
                </c:pt>
                <c:pt idx="10">
                  <c:v>93.82974853279795</c:v>
                </c:pt>
                <c:pt idx="11">
                  <c:v>94.01727362415221</c:v>
                </c:pt>
                <c:pt idx="12">
                  <c:v>94.20190677437283</c:v>
                </c:pt>
                <c:pt idx="13">
                  <c:v>94.383259771009151</c:v>
                </c:pt>
                <c:pt idx="14">
                  <c:v>94.560906108644616</c:v>
                </c:pt>
                <c:pt idx="15">
                  <c:v>94.734379117046899</c:v>
                </c:pt>
                <c:pt idx="16">
                  <c:v>94.903170404158317</c:v>
                </c:pt>
                <c:pt idx="17">
                  <c:v>95.066728740451964</c:v>
                </c:pt>
                <c:pt idx="18">
                  <c:v>95.22445955038171</c:v>
                </c:pt>
                <c:pt idx="19">
                  <c:v>95.375725241254301</c:v>
                </c:pt>
                <c:pt idx="20">
                  <c:v>95.519846713427327</c:v>
                </c:pt>
                <c:pt idx="21">
                  <c:v>95.656106601409093</c:v>
                </c:pt>
                <c:pt idx="22">
                  <c:v>95.783755168755036</c:v>
                </c:pt>
                <c:pt idx="23">
                  <c:v>95.902020447062569</c:v>
                </c:pt>
                <c:pt idx="24">
                  <c:v>96.010125372441237</c:v>
                </c:pt>
                <c:pt idx="25">
                  <c:v>96.107316635811571</c:v>
                </c:pt>
                <c:pt idx="26">
                  <c:v>96.192913157009471</c:v>
                </c:pt>
                <c:pt idx="27">
                  <c:v>96.266387079821541</c:v>
                </c:pt>
                <c:pt idx="28">
                  <c:v>96.327497623743199</c:v>
                </c:pt>
                <c:pt idx="29">
                  <c:v>96.376508656579674</c:v>
                </c:pt>
                <c:pt idx="30">
                  <c:v>96.414534852956791</c:v>
                </c:pt>
                <c:pt idx="31">
                  <c:v>96.444078510855988</c:v>
                </c:pt>
                <c:pt idx="32">
                  <c:v>96.469838029054003</c:v>
                </c:pt>
                <c:pt idx="33">
                  <c:v>96.499886310561408</c:v>
                </c:pt>
                <c:pt idx="34">
                  <c:v>96.547326966811823</c:v>
                </c:pt>
                <c:pt idx="35">
                  <c:v>96.632529175064306</c:v>
                </c:pt>
                <c:pt idx="36">
                  <c:v>96.786006680515328</c:v>
                </c:pt>
                <c:pt idx="37">
                  <c:v>97.051929707151146</c:v>
                </c:pt>
                <c:pt idx="38">
                  <c:v>97.492129048551561</c:v>
                </c:pt>
                <c:pt idx="39">
                  <c:v>98.190264204104011</c:v>
                </c:pt>
                <c:pt idx="40">
                  <c:v>99.255589093741193</c:v>
                </c:pt>
                <c:pt idx="41">
                  <c:v>100.82548471066247</c:v>
                </c:pt>
                <c:pt idx="42">
                  <c:v>103.0656852861986</c:v>
                </c:pt>
                <c:pt idx="43">
                  <c:v>106.1669720686963</c:v>
                </c:pt>
                <c:pt idx="44">
                  <c:v>110.33712983510388</c:v>
                </c:pt>
                <c:pt idx="45">
                  <c:v>115.78723733425763</c:v>
                </c:pt>
                <c:pt idx="46">
                  <c:v>122.71195050178473</c:v>
                </c:pt>
                <c:pt idx="47">
                  <c:v>131.26434031405876</c:v>
                </c:pt>
                <c:pt idx="48">
                  <c:v>141.5269876617653</c:v>
                </c:pt>
                <c:pt idx="49">
                  <c:v>153.4821984646378</c:v>
                </c:pt>
                <c:pt idx="50">
                  <c:v>166.98474165286532</c:v>
                </c:pt>
                <c:pt idx="51">
                  <c:v>181.73811250744942</c:v>
                </c:pt>
                <c:pt idx="52">
                  <c:v>197.26289230061502</c:v>
                </c:pt>
                <c:pt idx="53">
                  <c:v>212.81169799175703</c:v>
                </c:pt>
                <c:pt idx="54">
                  <c:v>227.14176644771297</c:v>
                </c:pt>
                <c:pt idx="55">
                  <c:v>238.11345717193316</c:v>
                </c:pt>
                <c:pt idx="56">
                  <c:v>242.43003643260718</c:v>
                </c:pt>
                <c:pt idx="57">
                  <c:v>236.33208022361654</c:v>
                </c:pt>
                <c:pt idx="58">
                  <c:v>217.79477805448241</c:v>
                </c:pt>
                <c:pt idx="59">
                  <c:v>189.05483404512438</c:v>
                </c:pt>
                <c:pt idx="60">
                  <c:v>156.77495720923133</c:v>
                </c:pt>
                <c:pt idx="61">
                  <c:v>128.72548846666149</c:v>
                </c:pt>
                <c:pt idx="62">
                  <c:v>109.59629078153019</c:v>
                </c:pt>
                <c:pt idx="63">
                  <c:v>99.565839110122297</c:v>
                </c:pt>
                <c:pt idx="64">
                  <c:v>96.097680308427172</c:v>
                </c:pt>
                <c:pt idx="65">
                  <c:v>96.485687202540433</c:v>
                </c:pt>
                <c:pt idx="66">
                  <c:v>99.116755770260511</c:v>
                </c:pt>
                <c:pt idx="67">
                  <c:v>103.42108609918796</c:v>
                </c:pt>
                <c:pt idx="68">
                  <c:v>109.37904843207657</c:v>
                </c:pt>
                <c:pt idx="69">
                  <c:v>117.13407268029516</c:v>
                </c:pt>
                <c:pt idx="70">
                  <c:v>126.79013925620896</c:v>
                </c:pt>
                <c:pt idx="71">
                  <c:v>138.31107995578168</c:v>
                </c:pt>
                <c:pt idx="72">
                  <c:v>151.46045002270182</c:v>
                </c:pt>
                <c:pt idx="73">
                  <c:v>165.75307630881679</c:v>
                </c:pt>
                <c:pt idx="74">
                  <c:v>180.35911790667654</c:v>
                </c:pt>
                <c:pt idx="75">
                  <c:v>193.79647175183158</c:v>
                </c:pt>
                <c:pt idx="76">
                  <c:v>203.28349342190501</c:v>
                </c:pt>
                <c:pt idx="77">
                  <c:v>204.38610829698177</c:v>
                </c:pt>
                <c:pt idx="78">
                  <c:v>192.76523177148076</c:v>
                </c:pt>
                <c:pt idx="79">
                  <c:v>168.47736063215964</c:v>
                </c:pt>
                <c:pt idx="80">
                  <c:v>138.49011050972857</c:v>
                </c:pt>
                <c:pt idx="81">
                  <c:v>112.61282139262654</c:v>
                </c:pt>
                <c:pt idx="82">
                  <c:v>96.359441881359359</c:v>
                </c:pt>
                <c:pt idx="83">
                  <c:v>88.792819931219526</c:v>
                </c:pt>
                <c:pt idx="84">
                  <c:v>86.110059438453874</c:v>
                </c:pt>
                <c:pt idx="85">
                  <c:v>85.308961195615979</c:v>
                </c:pt>
                <c:pt idx="86">
                  <c:v>85.023640636703817</c:v>
                </c:pt>
                <c:pt idx="87">
                  <c:v>84.841863265523031</c:v>
                </c:pt>
                <c:pt idx="88">
                  <c:v>84.676834419167648</c:v>
                </c:pt>
                <c:pt idx="89">
                  <c:v>84.515420891049345</c:v>
                </c:pt>
                <c:pt idx="90">
                  <c:v>84.356091313487354</c:v>
                </c:pt>
                <c:pt idx="91">
                  <c:v>84.198633418856048</c:v>
                </c:pt>
                <c:pt idx="92">
                  <c:v>84.04298452078649</c:v>
                </c:pt>
                <c:pt idx="93">
                  <c:v>83.889190917570545</c:v>
                </c:pt>
                <c:pt idx="94">
                  <c:v>83.737535964787057</c:v>
                </c:pt>
                <c:pt idx="95">
                  <c:v>83.588827563219411</c:v>
                </c:pt>
                <c:pt idx="96">
                  <c:v>83.444970935344699</c:v>
                </c:pt>
                <c:pt idx="97">
                  <c:v>83.310018798163085</c:v>
                </c:pt>
                <c:pt idx="98">
                  <c:v>83.191928413960994</c:v>
                </c:pt>
                <c:pt idx="99">
                  <c:v>83.105203942234539</c:v>
                </c:pt>
                <c:pt idx="100">
                  <c:v>83.074370239141444</c:v>
                </c:pt>
                <c:pt idx="101">
                  <c:v>83.137723605143407</c:v>
                </c:pt>
                <c:pt idx="102">
                  <c:v>83.350025685765715</c:v>
                </c:pt>
                <c:pt idx="103">
                  <c:v>83.7818888122506</c:v>
                </c:pt>
                <c:pt idx="104">
                  <c:v>84.512820494808537</c:v>
                </c:pt>
                <c:pt idx="105">
                  <c:v>85.614507593074336</c:v>
                </c:pt>
                <c:pt idx="106">
                  <c:v>87.121168923511334</c:v>
                </c:pt>
                <c:pt idx="107">
                  <c:v>88.985920779729</c:v>
                </c:pt>
                <c:pt idx="108">
                  <c:v>91.030146979287792</c:v>
                </c:pt>
                <c:pt idx="109">
                  <c:v>92.911674711745263</c:v>
                </c:pt>
                <c:pt idx="110">
                  <c:v>94.159886759214203</c:v>
                </c:pt>
                <c:pt idx="111">
                  <c:v>94.318998475258837</c:v>
                </c:pt>
                <c:pt idx="112">
                  <c:v>93.169941604343734</c:v>
                </c:pt>
                <c:pt idx="113">
                  <c:v>90.898518885833425</c:v>
                </c:pt>
                <c:pt idx="114">
                  <c:v>88.058671552860318</c:v>
                </c:pt>
                <c:pt idx="115">
                  <c:v>85.317586296155596</c:v>
                </c:pt>
                <c:pt idx="116">
                  <c:v>83.154065317633155</c:v>
                </c:pt>
                <c:pt idx="117">
                  <c:v>81.714869926570955</c:v>
                </c:pt>
                <c:pt idx="118">
                  <c:v>80.881394606377469</c:v>
                </c:pt>
                <c:pt idx="119">
                  <c:v>80.435206004190093</c:v>
                </c:pt>
                <c:pt idx="120">
                  <c:v>80.187512174490777</c:v>
                </c:pt>
                <c:pt idx="121">
                  <c:v>80.023449660365742</c:v>
                </c:pt>
                <c:pt idx="122">
                  <c:v>79.889145333224349</c:v>
                </c:pt>
                <c:pt idx="123">
                  <c:v>79.764483209899367</c:v>
                </c:pt>
                <c:pt idx="124">
                  <c:v>79.643690690276912</c:v>
                </c:pt>
                <c:pt idx="125">
                  <c:v>79.526600325655835</c:v>
                </c:pt>
                <c:pt idx="126">
                  <c:v>79.417126489901875</c:v>
                </c:pt>
                <c:pt idx="127">
                  <c:v>79.326628030920375</c:v>
                </c:pt>
                <c:pt idx="128">
                  <c:v>79.281732084270843</c:v>
                </c:pt>
                <c:pt idx="129">
                  <c:v>79.335307444032665</c:v>
                </c:pt>
                <c:pt idx="130">
                  <c:v>79.574154377368046</c:v>
                </c:pt>
                <c:pt idx="131">
                  <c:v>80.109502871562242</c:v>
                </c:pt>
                <c:pt idx="132">
                  <c:v>81.034688829975522</c:v>
                </c:pt>
                <c:pt idx="133">
                  <c:v>82.350025277020407</c:v>
                </c:pt>
                <c:pt idx="134">
                  <c:v>83.889064242052612</c:v>
                </c:pt>
                <c:pt idx="135">
                  <c:v>85.30887850215673</c:v>
                </c:pt>
                <c:pt idx="136">
                  <c:v>86.190167356848889</c:v>
                </c:pt>
                <c:pt idx="137">
                  <c:v>86.219883473606714</c:v>
                </c:pt>
                <c:pt idx="138">
                  <c:v>85.350942041910145</c:v>
                </c:pt>
                <c:pt idx="139">
                  <c:v>83.829118185554108</c:v>
                </c:pt>
                <c:pt idx="140">
                  <c:v>82.066501678527089</c:v>
                </c:pt>
                <c:pt idx="141">
                  <c:v>80.449657685519611</c:v>
                </c:pt>
                <c:pt idx="142">
                  <c:v>79.203056243779173</c:v>
                </c:pt>
                <c:pt idx="143">
                  <c:v>78.366765157249176</c:v>
                </c:pt>
                <c:pt idx="144">
                  <c:v>77.86063396434686</c:v>
                </c:pt>
                <c:pt idx="145">
                  <c:v>77.567966875106492</c:v>
                </c:pt>
                <c:pt idx="146">
                  <c:v>77.390607495728545</c:v>
                </c:pt>
                <c:pt idx="147">
                  <c:v>77.266308848094425</c:v>
                </c:pt>
                <c:pt idx="148">
                  <c:v>77.163033508761245</c:v>
                </c:pt>
                <c:pt idx="149">
                  <c:v>77.066947835523294</c:v>
                </c:pt>
                <c:pt idx="150">
                  <c:v>76.9729311108822</c:v>
                </c:pt>
                <c:pt idx="151">
                  <c:v>76.879315746856619</c:v>
                </c:pt>
                <c:pt idx="152">
                  <c:v>76.785594440270103</c:v>
                </c:pt>
                <c:pt idx="153">
                  <c:v>76.691598189807877</c:v>
                </c:pt>
                <c:pt idx="154">
                  <c:v>76.597248320977158</c:v>
                </c:pt>
                <c:pt idx="155">
                  <c:v>76.502492527362008</c:v>
                </c:pt>
                <c:pt idx="156">
                  <c:v>76.407290409063563</c:v>
                </c:pt>
                <c:pt idx="157">
                  <c:v>76.311610285828479</c:v>
                </c:pt>
                <c:pt idx="158">
                  <c:v>76.215428167149497</c:v>
                </c:pt>
                <c:pt idx="159">
                  <c:v>76.11872704456799</c:v>
                </c:pt>
                <c:pt idx="160">
                  <c:v>76.021496205940807</c:v>
                </c:pt>
                <c:pt idx="161">
                  <c:v>75.923730544663883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92.859922714923798</c:v>
                </c:pt>
                <c:pt idx="6">
                  <c:v>93.057272806406075</c:v>
                </c:pt>
                <c:pt idx="7">
                  <c:v>93.253174022340872</c:v>
                </c:pt>
                <c:pt idx="8">
                  <c:v>93.447396562773193</c:v>
                </c:pt>
                <c:pt idx="9">
                  <c:v>93.639683505738816</c:v>
                </c:pt>
                <c:pt idx="10">
                  <c:v>93.829748531736172</c:v>
                </c:pt>
                <c:pt idx="11">
                  <c:v>94.017273621146529</c:v>
                </c:pt>
                <c:pt idx="12">
                  <c:v>94.201906766044146</c:v>
                </c:pt>
                <c:pt idx="13">
                  <c:v>94.383259748418268</c:v>
                </c:pt>
                <c:pt idx="14">
                  <c:v>94.560906048663739</c:v>
                </c:pt>
                <c:pt idx="15">
                  <c:v>94.734378961157901</c:v>
                </c:pt>
                <c:pt idx="16">
                  <c:v>94.903170007568832</c:v>
                </c:pt>
                <c:pt idx="17">
                  <c:v>95.066727752831781</c:v>
                </c:pt>
                <c:pt idx="18">
                  <c:v>95.224457142906743</c:v>
                </c:pt>
                <c:pt idx="19">
                  <c:v>95.375719496695865</c:v>
                </c:pt>
                <c:pt idx="20">
                  <c:v>95.51983329583544</c:v>
                </c:pt>
                <c:pt idx="21">
                  <c:v>95.656075924220474</c:v>
                </c:pt>
                <c:pt idx="22">
                  <c:v>95.783686512582563</c:v>
                </c:pt>
                <c:pt idx="23">
                  <c:v>95.901870040539265</c:v>
                </c:pt>
                <c:pt idx="24">
                  <c:v>96.009802837470559</c:v>
                </c:pt>
                <c:pt idx="25">
                  <c:v>96.106639602558957</c:v>
                </c:pt>
                <c:pt idx="26">
                  <c:v>96.191522031730585</c:v>
                </c:pt>
                <c:pt idx="27">
                  <c:v>96.263589093815057</c:v>
                </c:pt>
                <c:pt idx="28">
                  <c:v>96.321988939408698</c:v>
                </c:pt>
                <c:pt idx="29">
                  <c:v>96.365892354003478</c:v>
                </c:pt>
                <c:pt idx="30">
                  <c:v>96.394507583456175</c:v>
                </c:pt>
                <c:pt idx="31">
                  <c:v>96.407096267764672</c:v>
                </c:pt>
                <c:pt idx="32">
                  <c:v>96.402990122878279</c:v>
                </c:pt>
                <c:pt idx="33">
                  <c:v>96.381607915917073</c:v>
                </c:pt>
                <c:pt idx="34">
                  <c:v>96.342472194018271</c:v>
                </c:pt>
                <c:pt idx="35">
                  <c:v>96.285225159215145</c:v>
                </c:pt>
                <c:pt idx="36">
                  <c:v>96.20964303958138</c:v>
                </c:pt>
                <c:pt idx="37">
                  <c:v>96.115648297886025</c:v>
                </c:pt>
                <c:pt idx="38">
                  <c:v>96.003319049011608</c:v>
                </c:pt>
                <c:pt idx="39">
                  <c:v>95.872895129482814</c:v>
                </c:pt>
                <c:pt idx="40">
                  <c:v>95.724780376197174</c:v>
                </c:pt>
                <c:pt idx="41">
                  <c:v>95.559540822431501</c:v>
                </c:pt>
                <c:pt idx="42">
                  <c:v>95.377898699002927</c:v>
                </c:pt>
                <c:pt idx="43">
                  <c:v>95.180722325234797</c:v>
                </c:pt>
                <c:pt idx="44">
                  <c:v>94.969012173838109</c:v>
                </c:pt>
                <c:pt idx="45">
                  <c:v>94.743883580756517</c:v>
                </c:pt>
                <c:pt idx="46">
                  <c:v>94.506546730920334</c:v>
                </c:pt>
                <c:pt idx="47">
                  <c:v>94.25828467155236</c:v>
                </c:pt>
                <c:pt idx="48">
                  <c:v>94.000430177678837</c:v>
                </c:pt>
                <c:pt idx="49">
                  <c:v>93.734342315893244</c:v>
                </c:pt>
                <c:pt idx="50">
                  <c:v>93.461383523060292</c:v>
                </c:pt>
                <c:pt idx="51">
                  <c:v>93.182897941844388</c:v>
                </c:pt>
                <c:pt idx="52">
                  <c:v>92.900191643561016</c:v>
                </c:pt>
                <c:pt idx="53">
                  <c:v>92.614515232066765</c:v>
                </c:pt>
                <c:pt idx="54">
                  <c:v>92.327049172339471</c:v>
                </c:pt>
                <c:pt idx="55">
                  <c:v>92.038892035790425</c:v>
                </c:pt>
                <c:pt idx="56">
                  <c:v>91.751051711458217</c:v>
                </c:pt>
                <c:pt idx="57">
                  <c:v>91.464439506097591</c:v>
                </c:pt>
                <c:pt idx="58">
                  <c:v>91.179866952236281</c:v>
                </c:pt>
                <c:pt idx="59">
                  <c:v>90.898045064342469</c:v>
                </c:pt>
                <c:pt idx="60">
                  <c:v>90.619585729766072</c:v>
                </c:pt>
                <c:pt idx="61">
                  <c:v>90.345004891603367</c:v>
                </c:pt>
                <c:pt idx="62">
                  <c:v>90.074727172213329</c:v>
                </c:pt>
                <c:pt idx="63">
                  <c:v>89.809091595066405</c:v>
                </c:pt>
                <c:pt idx="64">
                  <c:v>89.548358084871566</c:v>
                </c:pt>
                <c:pt idx="65">
                  <c:v>89.29271445749248</c:v>
                </c:pt>
                <c:pt idx="66">
                  <c:v>89.042283648365114</c:v>
                </c:pt>
                <c:pt idx="67">
                  <c:v>88.797130967831464</c:v>
                </c:pt>
                <c:pt idx="68">
                  <c:v>88.557271211488526</c:v>
                </c:pt>
                <c:pt idx="69">
                  <c:v>88.32267549143026</c:v>
                </c:pt>
                <c:pt idx="70">
                  <c:v>88.093277688828238</c:v>
                </c:pt>
                <c:pt idx="71">
                  <c:v>87.868980458869231</c:v>
                </c:pt>
                <c:pt idx="72">
                  <c:v>87.649660745269912</c:v>
                </c:pt>
                <c:pt idx="73">
                  <c:v>87.435174783378486</c:v>
                </c:pt>
                <c:pt idx="74">
                  <c:v>87.22536258843877</c:v>
                </c:pt>
                <c:pt idx="75">
                  <c:v>87.020051939278488</c:v>
                </c:pt>
                <c:pt idx="76">
                  <c:v>86.819061877929727</c:v>
                </c:pt>
                <c:pt idx="77">
                  <c:v>86.62220575297026</c:v>
                </c:pt>
                <c:pt idx="78">
                  <c:v>86.429293839171521</c:v>
                </c:pt>
                <c:pt idx="79">
                  <c:v>86.240135568809819</c:v>
                </c:pt>
                <c:pt idx="80">
                  <c:v>86.054541411158098</c:v>
                </c:pt>
                <c:pt idx="81">
                  <c:v>85.872324436596799</c:v>
                </c:pt>
                <c:pt idx="82">
                  <c:v>85.693301600781112</c:v>
                </c:pt>
                <c:pt idx="83">
                  <c:v>85.517294782643233</c:v>
                </c:pt>
                <c:pt idx="84">
                  <c:v>85.344131607911564</c:v>
                </c:pt>
                <c:pt idx="85">
                  <c:v>85.173646087466068</c:v>
                </c:pt>
                <c:pt idx="86">
                  <c:v>85.0056790973575</c:v>
                </c:pt>
                <c:pt idx="87">
                  <c:v>84.840078724800833</c:v>
                </c:pt>
                <c:pt idx="88">
                  <c:v>84.676700501983191</c:v>
                </c:pt>
                <c:pt idx="89">
                  <c:v>84.51540754716072</c:v>
                </c:pt>
                <c:pt idx="90">
                  <c:v>84.356070630287746</c:v>
                </c:pt>
                <c:pt idx="91">
                  <c:v>84.198568178348296</c:v>
                </c:pt>
                <c:pt idx="92">
                  <c:v>84.042786233652933</c:v>
                </c:pt>
                <c:pt idx="93">
                  <c:v>83.888618376623839</c:v>
                </c:pt>
                <c:pt idx="94">
                  <c:v>83.735965623010642</c:v>
                </c:pt>
                <c:pt idx="95">
                  <c:v>83.584736304051532</c:v>
                </c:pt>
                <c:pt idx="96">
                  <c:v>83.434845936800485</c:v>
                </c:pt>
                <c:pt idx="97">
                  <c:v>83.286217090670078</c:v>
                </c:pt>
                <c:pt idx="98">
                  <c:v>83.138779255168117</c:v>
                </c:pt>
                <c:pt idx="99">
                  <c:v>82.992468712819345</c:v>
                </c:pt>
                <c:pt idx="100">
                  <c:v>82.847228420340073</c:v>
                </c:pt>
                <c:pt idx="101">
                  <c:v>82.703007900253525</c:v>
                </c:pt>
                <c:pt idx="102">
                  <c:v>82.559763144277809</c:v>
                </c:pt>
                <c:pt idx="103">
                  <c:v>82.417456528967975</c:v>
                </c:pt>
                <c:pt idx="104">
                  <c:v>82.276056743229887</c:v>
                </c:pt>
                <c:pt idx="105">
                  <c:v>82.135538726430426</c:v>
                </c:pt>
                <c:pt idx="106">
                  <c:v>81.995883614892463</c:v>
                </c:pt>
                <c:pt idx="107">
                  <c:v>81.857078693571808</c:v>
                </c:pt>
                <c:pt idx="108">
                  <c:v>81.719117348663787</c:v>
                </c:pt>
                <c:pt idx="109">
                  <c:v>81.581999015776134</c:v>
                </c:pt>
                <c:pt idx="110">
                  <c:v>81.445729117144964</c:v>
                </c:pt>
                <c:pt idx="111">
                  <c:v>81.310318980176731</c:v>
                </c:pt>
                <c:pt idx="112">
                  <c:v>81.175785728406439</c:v>
                </c:pt>
                <c:pt idx="113">
                  <c:v>81.042152134813378</c:v>
                </c:pt>
                <c:pt idx="114">
                  <c:v>80.90944642639937</c:v>
                </c:pt>
                <c:pt idx="115">
                  <c:v>80.777702028085557</c:v>
                </c:pt>
                <c:pt idx="116">
                  <c:v>80.646957233431337</c:v>
                </c:pt>
                <c:pt idx="117">
                  <c:v>80.517254789536011</c:v>
                </c:pt>
                <c:pt idx="118">
                  <c:v>80.388641383887546</c:v>
                </c:pt>
                <c:pt idx="119">
                  <c:v>80.261167022014035</c:v>
                </c:pt>
                <c:pt idx="120">
                  <c:v>80.134884286713628</c:v>
                </c:pt>
                <c:pt idx="121">
                  <c:v>80.009847472512874</c:v>
                </c:pt>
                <c:pt idx="122">
                  <c:v>79.886111592925658</c:v>
                </c:pt>
                <c:pt idx="123">
                  <c:v>79.763731263093391</c:v>
                </c:pt>
                <c:pt idx="124">
                  <c:v>79.642759466447259</c:v>
                </c:pt>
                <c:pt idx="125">
                  <c:v>79.523246221009941</c:v>
                </c:pt>
                <c:pt idx="126">
                  <c:v>79.405237168596486</c:v>
                </c:pt>
                <c:pt idx="127">
                  <c:v>79.288772118105271</c:v>
                </c:pt>
                <c:pt idx="128">
                  <c:v>79.173883581808965</c:v>
                </c:pt>
                <c:pt idx="129">
                  <c:v>79.060595350452303</c:v>
                </c:pt>
                <c:pt idx="130">
                  <c:v>78.948921158364726</c:v>
                </c:pt>
                <c:pt idx="131">
                  <c:v>78.838863493009711</c:v>
                </c:pt>
                <c:pt idx="132">
                  <c:v>78.730412603795443</c:v>
                </c:pt>
                <c:pt idx="133">
                  <c:v>78.623545762077995</c:v>
                </c:pt>
                <c:pt idx="134">
                  <c:v>78.518226817845061</c:v>
                </c:pt>
                <c:pt idx="135">
                  <c:v>78.414406088614726</c:v>
                </c:pt>
                <c:pt idx="136">
                  <c:v>78.312020602994409</c:v>
                </c:pt>
                <c:pt idx="137">
                  <c:v>78.210994705837692</c:v>
                </c:pt>
                <c:pt idx="138">
                  <c:v>78.111241015022117</c:v>
                </c:pt>
                <c:pt idx="139">
                  <c:v>78.012661702769861</c:v>
                </c:pt>
                <c:pt idx="140">
                  <c:v>77.915150058455353</c:v>
                </c:pt>
                <c:pt idx="141">
                  <c:v>77.818592276243294</c:v>
                </c:pt>
                <c:pt idx="142">
                  <c:v>77.722869400729479</c:v>
                </c:pt>
                <c:pt idx="143">
                  <c:v>77.627859357761537</c:v>
                </c:pt>
                <c:pt idx="144">
                  <c:v>77.533438996137122</c:v>
                </c:pt>
                <c:pt idx="145">
                  <c:v>77.439486068844346</c:v>
                </c:pt>
                <c:pt idx="146">
                  <c:v>77.34588108945583</c:v>
                </c:pt>
                <c:pt idx="147">
                  <c:v>77.252509009429573</c:v>
                </c:pt>
                <c:pt idx="148">
                  <c:v>77.15926067441923</c:v>
                </c:pt>
                <c:pt idx="149">
                  <c:v>77.066034031170716</c:v>
                </c:pt>
                <c:pt idx="150">
                  <c:v>76.972735070138327</c:v>
                </c:pt>
                <c:pt idx="151">
                  <c:v>76.879278501672275</c:v>
                </c:pt>
                <c:pt idx="152">
                  <c:v>76.785588174793148</c:v>
                </c:pt>
                <c:pt idx="153">
                  <c:v>76.691597256695701</c:v>
                </c:pt>
                <c:pt idx="154">
                  <c:v>76.59724819796439</c:v>
                </c:pt>
                <c:pt idx="155">
                  <c:v>76.502492513008804</c:v>
                </c:pt>
                <c:pt idx="156">
                  <c:v>76.407290407581456</c:v>
                </c:pt>
                <c:pt idx="157">
                  <c:v>76.31161028569305</c:v>
                </c:pt>
                <c:pt idx="158">
                  <c:v>76.215428167138555</c:v>
                </c:pt>
                <c:pt idx="159">
                  <c:v>76.118727044567208</c:v>
                </c:pt>
                <c:pt idx="160">
                  <c:v>76.021496205940764</c:v>
                </c:pt>
                <c:pt idx="161">
                  <c:v>75.923730544663883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99.135999999999996</c:v>
                </c:pt>
                <c:pt idx="1">
                  <c:v>98.102000000000004</c:v>
                </c:pt>
                <c:pt idx="2">
                  <c:v>96.406999999999996</c:v>
                </c:pt>
                <c:pt idx="3">
                  <c:v>97.626999999999995</c:v>
                </c:pt>
                <c:pt idx="4">
                  <c:v>96.236999999999995</c:v>
                </c:pt>
                <c:pt idx="5">
                  <c:v>99.441000000000003</c:v>
                </c:pt>
                <c:pt idx="6">
                  <c:v>97.186000000000007</c:v>
                </c:pt>
                <c:pt idx="7">
                  <c:v>97.119</c:v>
                </c:pt>
                <c:pt idx="8">
                  <c:v>96.593000000000004</c:v>
                </c:pt>
                <c:pt idx="9">
                  <c:v>95.932000000000002</c:v>
                </c:pt>
                <c:pt idx="10">
                  <c:v>98.067999999999998</c:v>
                </c:pt>
                <c:pt idx="11">
                  <c:v>99.457999999999998</c:v>
                </c:pt>
                <c:pt idx="12">
                  <c:v>97.016999999999996</c:v>
                </c:pt>
                <c:pt idx="13">
                  <c:v>96.542000000000002</c:v>
                </c:pt>
                <c:pt idx="14">
                  <c:v>96.119</c:v>
                </c:pt>
                <c:pt idx="15">
                  <c:v>97.135999999999996</c:v>
                </c:pt>
                <c:pt idx="16">
                  <c:v>96.813999999999993</c:v>
                </c:pt>
                <c:pt idx="17">
                  <c:v>95.745999999999995</c:v>
                </c:pt>
                <c:pt idx="18">
                  <c:v>97.39</c:v>
                </c:pt>
                <c:pt idx="19">
                  <c:v>94.61</c:v>
                </c:pt>
                <c:pt idx="20">
                  <c:v>98.948999999999998</c:v>
                </c:pt>
                <c:pt idx="21">
                  <c:v>97.406999999999996</c:v>
                </c:pt>
                <c:pt idx="22">
                  <c:v>98.168999999999997</c:v>
                </c:pt>
                <c:pt idx="23">
                  <c:v>98.39</c:v>
                </c:pt>
                <c:pt idx="24">
                  <c:v>98.034000000000006</c:v>
                </c:pt>
                <c:pt idx="25">
                  <c:v>98.457999999999998</c:v>
                </c:pt>
                <c:pt idx="26">
                  <c:v>96.254000000000005</c:v>
                </c:pt>
                <c:pt idx="27">
                  <c:v>99.168999999999997</c:v>
                </c:pt>
                <c:pt idx="28">
                  <c:v>98.135999999999996</c:v>
                </c:pt>
                <c:pt idx="29">
                  <c:v>97.983000000000004</c:v>
                </c:pt>
                <c:pt idx="30">
                  <c:v>98.728999999999999</c:v>
                </c:pt>
                <c:pt idx="31">
                  <c:v>98.119</c:v>
                </c:pt>
                <c:pt idx="32">
                  <c:v>100.508</c:v>
                </c:pt>
                <c:pt idx="33">
                  <c:v>100.22</c:v>
                </c:pt>
                <c:pt idx="34">
                  <c:v>100.864</c:v>
                </c:pt>
                <c:pt idx="35">
                  <c:v>101.407</c:v>
                </c:pt>
                <c:pt idx="36">
                  <c:v>103.407</c:v>
                </c:pt>
                <c:pt idx="37">
                  <c:v>100.831</c:v>
                </c:pt>
                <c:pt idx="38">
                  <c:v>101.254</c:v>
                </c:pt>
                <c:pt idx="39">
                  <c:v>102.559</c:v>
                </c:pt>
                <c:pt idx="40">
                  <c:v>101.339</c:v>
                </c:pt>
                <c:pt idx="41">
                  <c:v>104.57599999999999</c:v>
                </c:pt>
                <c:pt idx="42">
                  <c:v>106.712</c:v>
                </c:pt>
                <c:pt idx="43">
                  <c:v>109.407</c:v>
                </c:pt>
                <c:pt idx="44">
                  <c:v>110.52500000000001</c:v>
                </c:pt>
                <c:pt idx="45">
                  <c:v>113.61</c:v>
                </c:pt>
                <c:pt idx="46">
                  <c:v>121.35599999999999</c:v>
                </c:pt>
                <c:pt idx="47">
                  <c:v>134.898</c:v>
                </c:pt>
                <c:pt idx="48">
                  <c:v>148.136</c:v>
                </c:pt>
                <c:pt idx="49">
                  <c:v>166.881</c:v>
                </c:pt>
                <c:pt idx="50">
                  <c:v>186.39</c:v>
                </c:pt>
                <c:pt idx="51">
                  <c:v>202.983</c:v>
                </c:pt>
                <c:pt idx="52">
                  <c:v>215.983</c:v>
                </c:pt>
                <c:pt idx="53">
                  <c:v>224.23699999999999</c:v>
                </c:pt>
                <c:pt idx="54">
                  <c:v>229.94900000000001</c:v>
                </c:pt>
                <c:pt idx="55">
                  <c:v>231.93199999999999</c:v>
                </c:pt>
                <c:pt idx="56">
                  <c:v>230.52500000000001</c:v>
                </c:pt>
                <c:pt idx="57">
                  <c:v>224.18600000000001</c:v>
                </c:pt>
                <c:pt idx="58">
                  <c:v>213.59299999999999</c:v>
                </c:pt>
                <c:pt idx="59">
                  <c:v>191.57599999999999</c:v>
                </c:pt>
                <c:pt idx="60">
                  <c:v>156.78</c:v>
                </c:pt>
                <c:pt idx="61">
                  <c:v>119.492</c:v>
                </c:pt>
                <c:pt idx="62">
                  <c:v>98.507999999999996</c:v>
                </c:pt>
                <c:pt idx="63">
                  <c:v>96.575999999999993</c:v>
                </c:pt>
                <c:pt idx="64">
                  <c:v>95.831000000000003</c:v>
                </c:pt>
                <c:pt idx="65">
                  <c:v>98.051000000000002</c:v>
                </c:pt>
                <c:pt idx="66">
                  <c:v>103.051</c:v>
                </c:pt>
                <c:pt idx="67">
                  <c:v>109.35599999999999</c:v>
                </c:pt>
                <c:pt idx="68">
                  <c:v>116.169</c:v>
                </c:pt>
                <c:pt idx="69">
                  <c:v>131.15299999999999</c:v>
                </c:pt>
                <c:pt idx="70">
                  <c:v>146.05099999999999</c:v>
                </c:pt>
                <c:pt idx="71">
                  <c:v>160.40700000000001</c:v>
                </c:pt>
                <c:pt idx="72">
                  <c:v>173.59299999999999</c:v>
                </c:pt>
                <c:pt idx="73">
                  <c:v>183.102</c:v>
                </c:pt>
                <c:pt idx="74">
                  <c:v>191.30500000000001</c:v>
                </c:pt>
                <c:pt idx="75">
                  <c:v>195.119</c:v>
                </c:pt>
                <c:pt idx="76">
                  <c:v>196.203</c:v>
                </c:pt>
                <c:pt idx="77">
                  <c:v>193.017</c:v>
                </c:pt>
                <c:pt idx="78">
                  <c:v>179.59299999999999</c:v>
                </c:pt>
                <c:pt idx="79">
                  <c:v>154</c:v>
                </c:pt>
                <c:pt idx="80">
                  <c:v>120.881</c:v>
                </c:pt>
                <c:pt idx="81">
                  <c:v>95.119</c:v>
                </c:pt>
                <c:pt idx="82">
                  <c:v>87.287999999999997</c:v>
                </c:pt>
                <c:pt idx="83">
                  <c:v>83.948999999999998</c:v>
                </c:pt>
                <c:pt idx="84">
                  <c:v>84.102000000000004</c:v>
                </c:pt>
                <c:pt idx="85">
                  <c:v>84.135999999999996</c:v>
                </c:pt>
                <c:pt idx="86">
                  <c:v>84.558999999999997</c:v>
                </c:pt>
                <c:pt idx="87">
                  <c:v>84.373000000000005</c:v>
                </c:pt>
                <c:pt idx="88">
                  <c:v>87.441000000000003</c:v>
                </c:pt>
                <c:pt idx="89">
                  <c:v>86.593000000000004</c:v>
                </c:pt>
                <c:pt idx="90">
                  <c:v>85.831000000000003</c:v>
                </c:pt>
                <c:pt idx="91">
                  <c:v>84.457999999999998</c:v>
                </c:pt>
                <c:pt idx="92">
                  <c:v>85.948999999999998</c:v>
                </c:pt>
                <c:pt idx="93">
                  <c:v>86.016999999999996</c:v>
                </c:pt>
                <c:pt idx="94">
                  <c:v>86.831000000000003</c:v>
                </c:pt>
                <c:pt idx="95">
                  <c:v>87.135999999999996</c:v>
                </c:pt>
                <c:pt idx="96">
                  <c:v>87.203000000000003</c:v>
                </c:pt>
                <c:pt idx="97">
                  <c:v>85.441000000000003</c:v>
                </c:pt>
                <c:pt idx="98">
                  <c:v>82.271000000000001</c:v>
                </c:pt>
                <c:pt idx="99">
                  <c:v>84.763000000000005</c:v>
                </c:pt>
                <c:pt idx="100">
                  <c:v>84.492000000000004</c:v>
                </c:pt>
                <c:pt idx="101">
                  <c:v>84.305000000000007</c:v>
                </c:pt>
                <c:pt idx="102">
                  <c:v>85.507999999999996</c:v>
                </c:pt>
                <c:pt idx="103">
                  <c:v>86.322000000000003</c:v>
                </c:pt>
                <c:pt idx="104">
                  <c:v>88.881</c:v>
                </c:pt>
                <c:pt idx="105">
                  <c:v>90.78</c:v>
                </c:pt>
                <c:pt idx="106">
                  <c:v>93.932000000000002</c:v>
                </c:pt>
                <c:pt idx="107">
                  <c:v>96.694999999999993</c:v>
                </c:pt>
                <c:pt idx="108">
                  <c:v>99.644000000000005</c:v>
                </c:pt>
                <c:pt idx="109">
                  <c:v>100.678</c:v>
                </c:pt>
                <c:pt idx="110">
                  <c:v>98.102000000000004</c:v>
                </c:pt>
                <c:pt idx="111">
                  <c:v>97.677999999999997</c:v>
                </c:pt>
                <c:pt idx="112">
                  <c:v>93.78</c:v>
                </c:pt>
                <c:pt idx="113">
                  <c:v>89.322000000000003</c:v>
                </c:pt>
                <c:pt idx="114">
                  <c:v>85.168999999999997</c:v>
                </c:pt>
                <c:pt idx="115">
                  <c:v>83.525000000000006</c:v>
                </c:pt>
                <c:pt idx="116">
                  <c:v>82.373000000000005</c:v>
                </c:pt>
                <c:pt idx="117">
                  <c:v>82.677999999999997</c:v>
                </c:pt>
                <c:pt idx="118">
                  <c:v>82.846999999999994</c:v>
                </c:pt>
                <c:pt idx="119">
                  <c:v>81.22</c:v>
                </c:pt>
                <c:pt idx="120">
                  <c:v>80.474999999999994</c:v>
                </c:pt>
                <c:pt idx="121">
                  <c:v>80.441000000000003</c:v>
                </c:pt>
                <c:pt idx="122">
                  <c:v>80</c:v>
                </c:pt>
                <c:pt idx="123">
                  <c:v>78.558999999999997</c:v>
                </c:pt>
                <c:pt idx="124">
                  <c:v>81.39</c:v>
                </c:pt>
                <c:pt idx="125">
                  <c:v>81.661000000000001</c:v>
                </c:pt>
                <c:pt idx="126">
                  <c:v>80.846999999999994</c:v>
                </c:pt>
                <c:pt idx="127">
                  <c:v>80.406999999999996</c:v>
                </c:pt>
                <c:pt idx="128">
                  <c:v>82.593000000000004</c:v>
                </c:pt>
                <c:pt idx="129">
                  <c:v>80.424000000000007</c:v>
                </c:pt>
                <c:pt idx="130">
                  <c:v>82.051000000000002</c:v>
                </c:pt>
                <c:pt idx="131">
                  <c:v>82.745999999999995</c:v>
                </c:pt>
                <c:pt idx="132">
                  <c:v>86.457999999999998</c:v>
                </c:pt>
                <c:pt idx="133">
                  <c:v>87.016999999999996</c:v>
                </c:pt>
                <c:pt idx="134">
                  <c:v>90.745999999999995</c:v>
                </c:pt>
                <c:pt idx="135">
                  <c:v>88.677999999999997</c:v>
                </c:pt>
                <c:pt idx="136">
                  <c:v>91.558999999999997</c:v>
                </c:pt>
                <c:pt idx="137">
                  <c:v>89.492000000000004</c:v>
                </c:pt>
                <c:pt idx="138">
                  <c:v>87.575999999999993</c:v>
                </c:pt>
                <c:pt idx="139">
                  <c:v>81.406999999999996</c:v>
                </c:pt>
                <c:pt idx="140">
                  <c:v>80.915000000000006</c:v>
                </c:pt>
                <c:pt idx="141">
                  <c:v>76.965999999999994</c:v>
                </c:pt>
                <c:pt idx="142">
                  <c:v>78.186000000000007</c:v>
                </c:pt>
                <c:pt idx="143">
                  <c:v>78.932000000000002</c:v>
                </c:pt>
                <c:pt idx="144">
                  <c:v>78.168999999999997</c:v>
                </c:pt>
                <c:pt idx="145">
                  <c:v>77.745999999999995</c:v>
                </c:pt>
                <c:pt idx="146">
                  <c:v>76.236999999999995</c:v>
                </c:pt>
                <c:pt idx="147">
                  <c:v>77.39</c:v>
                </c:pt>
                <c:pt idx="148">
                  <c:v>75.864000000000004</c:v>
                </c:pt>
                <c:pt idx="149">
                  <c:v>76.763000000000005</c:v>
                </c:pt>
                <c:pt idx="150">
                  <c:v>75.948999999999998</c:v>
                </c:pt>
                <c:pt idx="151">
                  <c:v>76.763000000000005</c:v>
                </c:pt>
                <c:pt idx="152">
                  <c:v>79.728999999999999</c:v>
                </c:pt>
                <c:pt idx="153">
                  <c:v>75.287999999999997</c:v>
                </c:pt>
                <c:pt idx="154">
                  <c:v>75.965999999999994</c:v>
                </c:pt>
                <c:pt idx="155">
                  <c:v>76.558999999999997</c:v>
                </c:pt>
                <c:pt idx="156">
                  <c:v>75.813999999999993</c:v>
                </c:pt>
                <c:pt idx="157">
                  <c:v>75.881</c:v>
                </c:pt>
                <c:pt idx="158">
                  <c:v>76.153000000000006</c:v>
                </c:pt>
                <c:pt idx="159">
                  <c:v>77.78</c:v>
                </c:pt>
                <c:pt idx="160">
                  <c:v>74.897999999999996</c:v>
                </c:pt>
                <c:pt idx="161">
                  <c:v>76.965999999999994</c:v>
                </c:pt>
                <c:pt idx="162">
                  <c:v>73.575999999999993</c:v>
                </c:pt>
                <c:pt idx="163">
                  <c:v>75.644000000000005</c:v>
                </c:pt>
                <c:pt idx="164">
                  <c:v>75.626999999999995</c:v>
                </c:pt>
                <c:pt idx="165">
                  <c:v>74</c:v>
                </c:pt>
                <c:pt idx="166">
                  <c:v>76.593000000000004</c:v>
                </c:pt>
                <c:pt idx="167">
                  <c:v>77.135999999999996</c:v>
                </c:pt>
                <c:pt idx="168">
                  <c:v>76.373000000000005</c:v>
                </c:pt>
                <c:pt idx="169">
                  <c:v>76.084999999999994</c:v>
                </c:pt>
                <c:pt idx="170">
                  <c:v>74.593000000000004</c:v>
                </c:pt>
                <c:pt idx="171">
                  <c:v>76.474999999999994</c:v>
                </c:pt>
                <c:pt idx="172">
                  <c:v>77.135999999999996</c:v>
                </c:pt>
                <c:pt idx="173">
                  <c:v>76.338999999999999</c:v>
                </c:pt>
                <c:pt idx="174">
                  <c:v>74.897999999999996</c:v>
                </c:pt>
                <c:pt idx="175">
                  <c:v>75.135999999999996</c:v>
                </c:pt>
                <c:pt idx="176">
                  <c:v>76.186000000000007</c:v>
                </c:pt>
                <c:pt idx="177">
                  <c:v>72.424000000000007</c:v>
                </c:pt>
                <c:pt idx="178">
                  <c:v>75.22</c:v>
                </c:pt>
                <c:pt idx="179">
                  <c:v>73.102000000000004</c:v>
                </c:pt>
                <c:pt idx="180">
                  <c:v>74.813999999999993</c:v>
                </c:pt>
                <c:pt idx="181">
                  <c:v>74.474999999999994</c:v>
                </c:pt>
                <c:pt idx="182">
                  <c:v>75.712000000000003</c:v>
                </c:pt>
                <c:pt idx="183">
                  <c:v>75.525000000000006</c:v>
                </c:pt>
                <c:pt idx="184">
                  <c:v>75.424000000000007</c:v>
                </c:pt>
                <c:pt idx="185">
                  <c:v>75.168999999999997</c:v>
                </c:pt>
                <c:pt idx="186">
                  <c:v>74.846999999999994</c:v>
                </c:pt>
                <c:pt idx="187">
                  <c:v>74.153000000000006</c:v>
                </c:pt>
                <c:pt idx="188">
                  <c:v>73.168999999999997</c:v>
                </c:pt>
                <c:pt idx="189">
                  <c:v>72.864000000000004</c:v>
                </c:pt>
                <c:pt idx="190">
                  <c:v>73.051000000000002</c:v>
                </c:pt>
                <c:pt idx="191">
                  <c:v>75</c:v>
                </c:pt>
                <c:pt idx="192">
                  <c:v>75.712000000000003</c:v>
                </c:pt>
                <c:pt idx="193">
                  <c:v>75.051000000000002</c:v>
                </c:pt>
                <c:pt idx="194">
                  <c:v>73.965999999999994</c:v>
                </c:pt>
                <c:pt idx="195">
                  <c:v>74.287999999999997</c:v>
                </c:pt>
                <c:pt idx="196">
                  <c:v>72.593000000000004</c:v>
                </c:pt>
                <c:pt idx="197">
                  <c:v>73.712000000000003</c:v>
                </c:pt>
                <c:pt idx="198">
                  <c:v>76.644000000000005</c:v>
                </c:pt>
                <c:pt idx="199">
                  <c:v>72.694999999999993</c:v>
                </c:pt>
                <c:pt idx="200">
                  <c:v>73.441000000000003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95.972733546589424</c:v>
                </c:pt>
                <c:pt idx="5">
                  <c:v>96.104298101210901</c:v>
                </c:pt>
                <c:pt idx="6">
                  <c:v>96.234421228363303</c:v>
                </c:pt>
                <c:pt idx="7">
                  <c:v>96.36289684059048</c:v>
                </c:pt>
                <c:pt idx="8">
                  <c:v>96.489495761073371</c:v>
                </c:pt>
                <c:pt idx="9">
                  <c:v>96.613963881470582</c:v>
                </c:pt>
                <c:pt idx="10">
                  <c:v>96.736020311568737</c:v>
                </c:pt>
                <c:pt idx="11">
                  <c:v>96.855355557177532</c:v>
                </c:pt>
                <c:pt idx="12">
                  <c:v>96.971629772029715</c:v>
                </c:pt>
                <c:pt idx="13">
                  <c:v>97.084471140464274</c:v>
                </c:pt>
                <c:pt idx="14">
                  <c:v>97.193474461092777</c:v>
                </c:pt>
                <c:pt idx="15">
                  <c:v>97.298200018982683</c:v>
                </c:pt>
                <c:pt idx="16">
                  <c:v>97.398172858281001</c:v>
                </c:pt>
                <c:pt idx="17">
                  <c:v>97.492882605004539</c:v>
                </c:pt>
                <c:pt idx="18">
                  <c:v>97.581784053243624</c:v>
                </c:pt>
                <c:pt idx="19">
                  <c:v>97.664298840203116</c:v>
                </c:pt>
                <c:pt idx="20">
                  <c:v>97.739818737356742</c:v>
                </c:pt>
                <c:pt idx="21">
                  <c:v>97.807711446894018</c:v>
                </c:pt>
                <c:pt idx="22">
                  <c:v>97.867330430126572</c:v>
                </c:pt>
                <c:pt idx="23">
                  <c:v>97.91803138842981</c:v>
                </c:pt>
                <c:pt idx="24">
                  <c:v>97.959199835869555</c:v>
                </c:pt>
                <c:pt idx="25">
                  <c:v>97.990297119397269</c:v>
                </c:pt>
                <c:pt idx="26">
                  <c:v>98.010936737491932</c:v>
                </c:pt>
                <c:pt idx="27">
                  <c:v>98.021009433002931</c:v>
                </c:pt>
                <c:pt idx="28">
                  <c:v>98.02088481424849</c:v>
                </c:pt>
                <c:pt idx="29">
                  <c:v>98.011729488542343</c:v>
                </c:pt>
                <c:pt idx="30">
                  <c:v>97.99599662391482</c:v>
                </c:pt>
                <c:pt idx="31">
                  <c:v>97.978158230163984</c:v>
                </c:pt>
                <c:pt idx="32">
                  <c:v>97.965766447062279</c:v>
                </c:pt>
                <c:pt idx="33">
                  <c:v>97.970938811386802</c:v>
                </c:pt>
                <c:pt idx="34">
                  <c:v>98.012357467906057</c:v>
                </c:pt>
                <c:pt idx="35">
                  <c:v>98.117843957064892</c:v>
                </c:pt>
                <c:pt idx="36">
                  <c:v>98.327508722454112</c:v>
                </c:pt>
                <c:pt idx="37">
                  <c:v>98.697368065858228</c:v>
                </c:pt>
                <c:pt idx="38">
                  <c:v>99.303165811368856</c:v>
                </c:pt>
                <c:pt idx="39">
                  <c:v>100.24393657405207</c:v>
                </c:pt>
                <c:pt idx="40">
                  <c:v>101.64462054519215</c:v>
                </c:pt>
                <c:pt idx="41">
                  <c:v>103.6568221300504</c:v>
                </c:pt>
                <c:pt idx="42">
                  <c:v>106.45665079802879</c:v>
                </c:pt>
                <c:pt idx="43">
                  <c:v>110.23855973766183</c:v>
                </c:pt>
                <c:pt idx="44">
                  <c:v>115.20427611176187</c:v>
                </c:pt>
                <c:pt idx="45">
                  <c:v>121.54635010412024</c:v>
                </c:pt>
                <c:pt idx="46">
                  <c:v>129.4265544639625</c:v>
                </c:pt>
                <c:pt idx="47">
                  <c:v>138.95028868590211</c:v>
                </c:pt>
                <c:pt idx="48">
                  <c:v>150.13908384687099</c:v>
                </c:pt>
                <c:pt idx="49">
                  <c:v>162.90363620339591</c:v>
                </c:pt>
                <c:pt idx="50">
                  <c:v>177.01759894263603</c:v>
                </c:pt>
                <c:pt idx="51">
                  <c:v>192.08316550834164</c:v>
                </c:pt>
                <c:pt idx="52">
                  <c:v>207.45867257427292</c:v>
                </c:pt>
                <c:pt idx="53">
                  <c:v>222.0980339759295</c:v>
                </c:pt>
                <c:pt idx="54">
                  <c:v>234.29061538185141</c:v>
                </c:pt>
                <c:pt idx="55">
                  <c:v>241.47378838791224</c:v>
                </c:pt>
                <c:pt idx="56">
                  <c:v>240.55955241667431</c:v>
                </c:pt>
                <c:pt idx="57">
                  <c:v>229.17783755694339</c:v>
                </c:pt>
                <c:pt idx="58">
                  <c:v>207.48178869847743</c:v>
                </c:pt>
                <c:pt idx="59">
                  <c:v>179.13789303678286</c:v>
                </c:pt>
                <c:pt idx="60">
                  <c:v>150.21216634071666</c:v>
                </c:pt>
                <c:pt idx="61">
                  <c:v>126.37835590075019</c:v>
                </c:pt>
                <c:pt idx="62">
                  <c:v>110.52201897945214</c:v>
                </c:pt>
                <c:pt idx="63">
                  <c:v>102.39906101226362</c:v>
                </c:pt>
                <c:pt idx="64">
                  <c:v>100.04956837148919</c:v>
                </c:pt>
                <c:pt idx="65">
                  <c:v>101.44663102544038</c:v>
                </c:pt>
                <c:pt idx="66">
                  <c:v>105.32014482973476</c:v>
                </c:pt>
                <c:pt idx="67">
                  <c:v>111.15541909051633</c:v>
                </c:pt>
                <c:pt idx="68">
                  <c:v>118.85827977547677</c:v>
                </c:pt>
                <c:pt idx="69">
                  <c:v>128.44643687422916</c:v>
                </c:pt>
                <c:pt idx="70">
                  <c:v>139.86140171748414</c:v>
                </c:pt>
                <c:pt idx="71">
                  <c:v>152.86539383174568</c:v>
                </c:pt>
                <c:pt idx="72">
                  <c:v>166.96174528687919</c:v>
                </c:pt>
                <c:pt idx="73">
                  <c:v>181.2546369882009</c:v>
                </c:pt>
                <c:pt idx="74">
                  <c:v>194.14310491850557</c:v>
                </c:pt>
                <c:pt idx="75">
                  <c:v>202.91360056927604</c:v>
                </c:pt>
                <c:pt idx="76">
                  <c:v>203.84066373472862</c:v>
                </c:pt>
                <c:pt idx="77">
                  <c:v>193.758955942971</c:v>
                </c:pt>
                <c:pt idx="78">
                  <c:v>172.8710048366253</c:v>
                </c:pt>
                <c:pt idx="79">
                  <c:v>146.1988610880662</c:v>
                </c:pt>
                <c:pt idx="80">
                  <c:v>121.2188261898558</c:v>
                </c:pt>
                <c:pt idx="81">
                  <c:v>103.29128496895551</c:v>
                </c:pt>
                <c:pt idx="82">
                  <c:v>93.257370838362291</c:v>
                </c:pt>
                <c:pt idx="83">
                  <c:v>88.810503944082058</c:v>
                </c:pt>
                <c:pt idx="84">
                  <c:v>87.191599537666121</c:v>
                </c:pt>
                <c:pt idx="85">
                  <c:v>86.641477616374004</c:v>
                </c:pt>
                <c:pt idx="86">
                  <c:v>86.399760431495238</c:v>
                </c:pt>
                <c:pt idx="87">
                  <c:v>86.227661103524042</c:v>
                </c:pt>
                <c:pt idx="88">
                  <c:v>86.068974194208991</c:v>
                </c:pt>
                <c:pt idx="89">
                  <c:v>85.913573417746036</c:v>
                </c:pt>
                <c:pt idx="90">
                  <c:v>85.760026978289275</c:v>
                </c:pt>
                <c:pt idx="91">
                  <c:v>85.608238464406611</c:v>
                </c:pt>
                <c:pt idx="92">
                  <c:v>85.45848859709632</c:v>
                </c:pt>
                <c:pt idx="93">
                  <c:v>85.311609729869474</c:v>
                </c:pt>
                <c:pt idx="94">
                  <c:v>85.169569888337875</c:v>
                </c:pt>
                <c:pt idx="95">
                  <c:v>85.036571544303101</c:v>
                </c:pt>
                <c:pt idx="96">
                  <c:v>84.920916013866531</c:v>
                </c:pt>
                <c:pt idx="97">
                  <c:v>84.837865608322161</c:v>
                </c:pt>
                <c:pt idx="98">
                  <c:v>84.813531912150466</c:v>
                </c:pt>
                <c:pt idx="99">
                  <c:v>84.889333763099359</c:v>
                </c:pt>
                <c:pt idx="100">
                  <c:v>85.125761698852472</c:v>
                </c:pt>
                <c:pt idx="101">
                  <c:v>85.603162829918801</c:v>
                </c:pt>
                <c:pt idx="102">
                  <c:v>86.416296220550478</c:v>
                </c:pt>
                <c:pt idx="103">
                  <c:v>87.658813729119771</c:v>
                </c:pt>
                <c:pt idx="104">
                  <c:v>89.393812076648999</c:v>
                </c:pt>
                <c:pt idx="105">
                  <c:v>91.607941214884846</c:v>
                </c:pt>
                <c:pt idx="106">
                  <c:v>94.152509799085237</c:v>
                </c:pt>
                <c:pt idx="107">
                  <c:v>96.691628735650667</c:v>
                </c:pt>
                <c:pt idx="108">
                  <c:v>98.704101361926831</c:v>
                </c:pt>
                <c:pt idx="109">
                  <c:v>99.59731293963749</c:v>
                </c:pt>
                <c:pt idx="110">
                  <c:v>98.942597602098857</c:v>
                </c:pt>
                <c:pt idx="111">
                  <c:v>96.727821635900739</c:v>
                </c:pt>
                <c:pt idx="112">
                  <c:v>93.441014217840646</c:v>
                </c:pt>
                <c:pt idx="113">
                  <c:v>89.876706944846688</c:v>
                </c:pt>
                <c:pt idx="114">
                  <c:v>86.771114969021653</c:v>
                </c:pt>
                <c:pt idx="115">
                  <c:v>84.515598071132146</c:v>
                </c:pt>
                <c:pt idx="116">
                  <c:v>83.114546081486509</c:v>
                </c:pt>
                <c:pt idx="117">
                  <c:v>82.34253405930717</c:v>
                </c:pt>
                <c:pt idx="118">
                  <c:v>81.936119145218285</c:v>
                </c:pt>
                <c:pt idx="119">
                  <c:v>81.702649260180849</c:v>
                </c:pt>
                <c:pt idx="120">
                  <c:v>81.536819580693702</c:v>
                </c:pt>
                <c:pt idx="121">
                  <c:v>81.393133859659756</c:v>
                </c:pt>
                <c:pt idx="122">
                  <c:v>81.255862086802225</c:v>
                </c:pt>
                <c:pt idx="123">
                  <c:v>81.121413855031847</c:v>
                </c:pt>
                <c:pt idx="124">
                  <c:v>80.992076778801604</c:v>
                </c:pt>
                <c:pt idx="125">
                  <c:v>80.877302543997828</c:v>
                </c:pt>
                <c:pt idx="126">
                  <c:v>80.800957513963965</c:v>
                </c:pt>
                <c:pt idx="127">
                  <c:v>80.813796840653126</c:v>
                </c:pt>
                <c:pt idx="128">
                  <c:v>81.006701611126701</c:v>
                </c:pt>
                <c:pt idx="129">
                  <c:v>81.511841103966631</c:v>
                </c:pt>
                <c:pt idx="130">
                  <c:v>82.471783457384859</c:v>
                </c:pt>
                <c:pt idx="131">
                  <c:v>83.963657097701798</c:v>
                </c:pt>
                <c:pt idx="132">
                  <c:v>85.897002190203622</c:v>
                </c:pt>
                <c:pt idx="133">
                  <c:v>87.947684284027474</c:v>
                </c:pt>
                <c:pt idx="134">
                  <c:v>89.604525634338145</c:v>
                </c:pt>
                <c:pt idx="135">
                  <c:v>90.35146321828573</c:v>
                </c:pt>
                <c:pt idx="136">
                  <c:v>89.905056091295862</c:v>
                </c:pt>
                <c:pt idx="137">
                  <c:v>88.360477573673265</c:v>
                </c:pt>
                <c:pt idx="138">
                  <c:v>86.144476756509505</c:v>
                </c:pt>
                <c:pt idx="139">
                  <c:v>83.806733333858631</c:v>
                </c:pt>
                <c:pt idx="140">
                  <c:v>81.787893870167792</c:v>
                </c:pt>
                <c:pt idx="141">
                  <c:v>80.295265665611311</c:v>
                </c:pt>
                <c:pt idx="142">
                  <c:v>79.319251873580512</c:v>
                </c:pt>
                <c:pt idx="143">
                  <c:v>78.731298291261439</c:v>
                </c:pt>
                <c:pt idx="144">
                  <c:v>78.382422469124364</c:v>
                </c:pt>
                <c:pt idx="145">
                  <c:v>78.158005672757724</c:v>
                </c:pt>
                <c:pt idx="146">
                  <c:v>77.98920459295168</c:v>
                </c:pt>
                <c:pt idx="147">
                  <c:v>77.841942408103378</c:v>
                </c:pt>
                <c:pt idx="148">
                  <c:v>77.701962157151229</c:v>
                </c:pt>
                <c:pt idx="149">
                  <c:v>77.56415211092532</c:v>
                </c:pt>
                <c:pt idx="150">
                  <c:v>77.426929636446417</c:v>
                </c:pt>
                <c:pt idx="151">
                  <c:v>77.289871067591349</c:v>
                </c:pt>
                <c:pt idx="152">
                  <c:v>77.152879839585523</c:v>
                </c:pt>
                <c:pt idx="153">
                  <c:v>77.015938957279886</c:v>
                </c:pt>
                <c:pt idx="154">
                  <c:v>76.87904782863437</c:v>
                </c:pt>
                <c:pt idx="155">
                  <c:v>76.742208354197814</c:v>
                </c:pt>
                <c:pt idx="156">
                  <c:v>76.605422295459093</c:v>
                </c:pt>
                <c:pt idx="157">
                  <c:v>76.468690877302933</c:v>
                </c:pt>
                <c:pt idx="158">
                  <c:v>76.332014777479316</c:v>
                </c:pt>
                <c:pt idx="159">
                  <c:v>76.195394175983779</c:v>
                </c:pt>
                <c:pt idx="160">
                  <c:v>76.058828812755834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95.972733546582177</c:v>
                </c:pt>
                <c:pt idx="5">
                  <c:v>96.104298101188775</c:v>
                </c:pt>
                <c:pt idx="6">
                  <c:v>96.234421228297165</c:v>
                </c:pt>
                <c:pt idx="7">
                  <c:v>96.362896840396758</c:v>
                </c:pt>
                <c:pt idx="8">
                  <c:v>96.489495760517528</c:v>
                </c:pt>
                <c:pt idx="9">
                  <c:v>96.613963879908113</c:v>
                </c:pt>
                <c:pt idx="10">
                  <c:v>96.736020307265974</c:v>
                </c:pt>
                <c:pt idx="11">
                  <c:v>96.855355545569395</c:v>
                </c:pt>
                <c:pt idx="12">
                  <c:v>96.971629741349517</c:v>
                </c:pt>
                <c:pt idx="13">
                  <c:v>97.084471061025113</c:v>
                </c:pt>
                <c:pt idx="14">
                  <c:v>97.19347425958513</c:v>
                </c:pt>
                <c:pt idx="15">
                  <c:v>97.298199518223456</c:v>
                </c:pt>
                <c:pt idx="16">
                  <c:v>97.398171639159784</c:v>
                </c:pt>
                <c:pt idx="17">
                  <c:v>97.492879697333123</c:v>
                </c:pt>
                <c:pt idx="18">
                  <c:v>97.581777259263532</c:v>
                </c:pt>
                <c:pt idx="19">
                  <c:v>97.664283288293646</c:v>
                </c:pt>
                <c:pt idx="20">
                  <c:v>97.739783861597175</c:v>
                </c:pt>
                <c:pt idx="21">
                  <c:v>97.807634826543094</c:v>
                </c:pt>
                <c:pt idx="22">
                  <c:v>97.867165520843102</c:v>
                </c:pt>
                <c:pt idx="23">
                  <c:v>97.917683670905546</c:v>
                </c:pt>
                <c:pt idx="24">
                  <c:v>97.958481564494434</c:v>
                </c:pt>
                <c:pt idx="25">
                  <c:v>97.98884356581587</c:v>
                </c:pt>
                <c:pt idx="26">
                  <c:v>98.008055002512705</c:v>
                </c:pt>
                <c:pt idx="27">
                  <c:v>98.015412404263841</c:v>
                </c:pt>
                <c:pt idx="28">
                  <c:v>98.010235012044333</c:v>
                </c:pt>
                <c:pt idx="29">
                  <c:v>97.991877406884782</c:v>
                </c:pt>
                <c:pt idx="30">
                  <c:v>97.959743029635462</c:v>
                </c:pt>
                <c:pt idx="31">
                  <c:v>97.913298282545867</c:v>
                </c:pt>
                <c:pt idx="32">
                  <c:v>97.852086824446985</c:v>
                </c:pt>
                <c:pt idx="33">
                  <c:v>97.77574360009632</c:v>
                </c:pt>
                <c:pt idx="34">
                  <c:v>97.684008087667323</c:v>
                </c:pt>
                <c:pt idx="35">
                  <c:v>97.576736213431644</c:v>
                </c:pt>
                <c:pt idx="36">
                  <c:v>97.453910375798458</c:v>
                </c:pt>
                <c:pt idx="37">
                  <c:v>97.315647047018402</c:v>
                </c:pt>
                <c:pt idx="38">
                  <c:v>97.162201482733479</c:v>
                </c:pt>
                <c:pt idx="39">
                  <c:v>96.993969166910873</c:v>
                </c:pt>
                <c:pt idx="40">
                  <c:v>96.811483748903612</c:v>
                </c:pt>
                <c:pt idx="41">
                  <c:v>96.615411383384227</c:v>
                </c:pt>
                <c:pt idx="42">
                  <c:v>96.406541552660315</c:v>
                </c:pt>
                <c:pt idx="43">
                  <c:v>96.185774622232444</c:v>
                </c:pt>
                <c:pt idx="44">
                  <c:v>95.954106541323696</c:v>
                </c:pt>
                <c:pt idx="45">
                  <c:v>95.712611237950355</c:v>
                </c:pt>
                <c:pt idx="46">
                  <c:v>95.462421362293895</c:v>
                </c:pt>
                <c:pt idx="47">
                  <c:v>95.204708095184401</c:v>
                </c:pt>
                <c:pt idx="48">
                  <c:v>94.940660756818005</c:v>
                </c:pt>
                <c:pt idx="49">
                  <c:v>94.671466924981871</c:v>
                </c:pt>
                <c:pt idx="50">
                  <c:v>94.398293706509435</c:v>
                </c:pt>
                <c:pt idx="51">
                  <c:v>94.122270708061478</c:v>
                </c:pt>
                <c:pt idx="52">
                  <c:v>93.844475132331553</c:v>
                </c:pt>
                <c:pt idx="53">
                  <c:v>93.565919294008992</c:v>
                </c:pt>
                <c:pt idx="54">
                  <c:v>93.287540716620498</c:v>
                </c:pt>
                <c:pt idx="55">
                  <c:v>93.010194845784383</c:v>
                </c:pt>
                <c:pt idx="56">
                  <c:v>92.734650303592218</c:v>
                </c:pt>
                <c:pt idx="57">
                  <c:v>92.461586517637912</c:v>
                </c:pt>
                <c:pt idx="58">
                  <c:v>92.191593489176896</c:v>
                </c:pt>
                <c:pt idx="59">
                  <c:v>91.925173418437979</c:v>
                </c:pt>
                <c:pt idx="60">
                  <c:v>91.662743879924392</c:v>
                </c:pt>
                <c:pt idx="61">
                  <c:v>91.404642234073023</c:v>
                </c:pt>
                <c:pt idx="62">
                  <c:v>91.15113097057845</c:v>
                </c:pt>
                <c:pt idx="63">
                  <c:v>90.902403699394867</c:v>
                </c:pt>
                <c:pt idx="64">
                  <c:v>90.658591534318873</c:v>
                </c:pt>
                <c:pt idx="65">
                  <c:v>90.419769647843864</c:v>
                </c:pt>
                <c:pt idx="66">
                  <c:v>90.185963811860873</c:v>
                </c:pt>
                <c:pt idx="67">
                  <c:v>89.957156774509173</c:v>
                </c:pt>
                <c:pt idx="68">
                  <c:v>89.733294357370028</c:v>
                </c:pt>
                <c:pt idx="69">
                  <c:v>89.514291188098284</c:v>
                </c:pt>
                <c:pt idx="70">
                  <c:v>89.300036010805442</c:v>
                </c:pt>
                <c:pt idx="71">
                  <c:v>89.090396539735309</c:v>
                </c:pt>
                <c:pt idx="72">
                  <c:v>88.885223840982306</c:v>
                </c:pt>
                <c:pt idx="73">
                  <c:v>88.684356242387892</c:v>
                </c:pt>
                <c:pt idx="74">
                  <c:v>88.48762278363408</c:v>
                </c:pt>
                <c:pt idx="75">
                  <c:v>88.29484622734347</c:v>
                </c:pt>
                <c:pt idx="76">
                  <c:v>88.10584565813329</c:v>
                </c:pt>
                <c:pt idx="77">
                  <c:v>87.920438700495311</c:v>
                </c:pt>
                <c:pt idx="78">
                  <c:v>87.738443388504322</c:v>
                </c:pt>
                <c:pt idx="79">
                  <c:v>87.559679721070211</c:v>
                </c:pt>
                <c:pt idx="80">
                  <c:v>87.383970936081582</c:v>
                </c:pt>
                <c:pt idx="81">
                  <c:v>87.211144535624285</c:v>
                </c:pt>
                <c:pt idx="82">
                  <c:v>87.041033092736413</c:v>
                </c:pt>
                <c:pt idx="83">
                  <c:v>86.873474868076968</c:v>
                </c:pt>
                <c:pt idx="84">
                  <c:v>86.708314262590903</c:v>
                </c:pt>
                <c:pt idx="85">
                  <c:v>86.545402129871661</c:v>
                </c:pt>
                <c:pt idx="86">
                  <c:v>86.38459596953993</c:v>
                </c:pt>
                <c:pt idx="87">
                  <c:v>86.225760020643762</c:v>
                </c:pt>
                <c:pt idx="88">
                  <c:v>86.068765271883436</c:v>
                </c:pt>
                <c:pt idx="89">
                  <c:v>85.913489403405094</c:v>
                </c:pt>
                <c:pt idx="90">
                  <c:v>85.75981667300907</c:v>
                </c:pt>
                <c:pt idx="91">
                  <c:v>85.60763775788773</c:v>
                </c:pt>
                <c:pt idx="92">
                  <c:v>85.45684956144656</c:v>
                </c:pt>
                <c:pt idx="93">
                  <c:v>85.307354993366687</c:v>
                </c:pt>
                <c:pt idx="94">
                  <c:v>85.159062729828634</c:v>
                </c:pt>
                <c:pt idx="95">
                  <c:v>85.011886959728699</c:v>
                </c:pt>
                <c:pt idx="96">
                  <c:v>84.865747121767654</c:v>
                </c:pt>
                <c:pt idx="97">
                  <c:v>84.720567636467166</c:v>
                </c:pt>
                <c:pt idx="98">
                  <c:v>84.576277636460034</c:v>
                </c:pt>
                <c:pt idx="99">
                  <c:v>84.4328106977961</c:v>
                </c:pt>
                <c:pt idx="100">
                  <c:v>84.290104574495231</c:v>
                </c:pt>
                <c:pt idx="101">
                  <c:v>84.148100938153732</c:v>
                </c:pt>
                <c:pt idx="102">
                  <c:v>84.006745124060785</c:v>
                </c:pt>
                <c:pt idx="103">
                  <c:v>83.865985885001322</c:v>
                </c:pt>
                <c:pt idx="104">
                  <c:v>83.725775153700766</c:v>
                </c:pt>
                <c:pt idx="105">
                  <c:v>83.586067814702645</c:v>
                </c:pt>
                <c:pt idx="106">
                  <c:v>83.446821486352178</c:v>
                </c:pt>
                <c:pt idx="107">
                  <c:v>83.307996313485432</c:v>
                </c:pt>
                <c:pt idx="108">
                  <c:v>83.169554771386174</c:v>
                </c:pt>
                <c:pt idx="109">
                  <c:v>83.031461481567177</c:v>
                </c:pt>
                <c:pt idx="110">
                  <c:v>82.893683039951512</c:v>
                </c:pt>
                <c:pt idx="111">
                  <c:v>82.756187858067577</c:v>
                </c:pt>
                <c:pt idx="112">
                  <c:v>82.618946017918901</c:v>
                </c:pt>
                <c:pt idx="113">
                  <c:v>82.481929141239505</c:v>
                </c:pt>
                <c:pt idx="114">
                  <c:v>82.345110273884671</c:v>
                </c:pt>
                <c:pt idx="115">
                  <c:v>82.208463786126487</c:v>
                </c:pt>
                <c:pt idx="116">
                  <c:v>82.07196528960732</c:v>
                </c:pt>
                <c:pt idx="117">
                  <c:v>81.935591571641552</c:v>
                </c:pt>
                <c:pt idx="118">
                  <c:v>81.79932054742801</c:v>
                </c:pt>
                <c:pt idx="119">
                  <c:v>81.66313123053493</c:v>
                </c:pt>
                <c:pt idx="120">
                  <c:v>81.527003721726331</c:v>
                </c:pt>
                <c:pt idx="121">
                  <c:v>81.390919215815728</c:v>
                </c:pt>
                <c:pt idx="122">
                  <c:v>81.254860025747021</c:v>
                </c:pt>
                <c:pt idx="123">
                  <c:v>81.118809622530136</c:v>
                </c:pt>
                <c:pt idx="124">
                  <c:v>80.982752689006347</c:v>
                </c:pt>
                <c:pt idx="125">
                  <c:v>80.84667518472007</c:v>
                </c:pt>
                <c:pt idx="126">
                  <c:v>80.710564418462383</c:v>
                </c:pt>
                <c:pt idx="127">
                  <c:v>80.574409124381333</c:v>
                </c:pt>
                <c:pt idx="128">
                  <c:v>80.438199536979397</c:v>
                </c:pt>
                <c:pt idx="129">
                  <c:v>80.301927459905642</c:v>
                </c:pt>
                <c:pt idx="130">
                  <c:v>80.165586323257969</c:v>
                </c:pt>
                <c:pt idx="131">
                  <c:v>80.029171224194769</c:v>
                </c:pt>
                <c:pt idx="132">
                  <c:v>79.89267894605203</c:v>
                </c:pt>
                <c:pt idx="133">
                  <c:v>79.756107951884189</c:v>
                </c:pt>
                <c:pt idx="134">
                  <c:v>79.619458349382683</c:v>
                </c:pt>
                <c:pt idx="135">
                  <c:v>79.482731825426129</c:v>
                </c:pt>
                <c:pt idx="136">
                  <c:v>79.345931550006867</c:v>
                </c:pt>
                <c:pt idx="137">
                  <c:v>79.209062050857369</c:v>
                </c:pt>
                <c:pt idx="138">
                  <c:v>79.072129061651438</c:v>
                </c:pt>
                <c:pt idx="139">
                  <c:v>78.935139348060744</c:v>
                </c:pt>
                <c:pt idx="140">
                  <c:v>78.798100517095151</c:v>
                </c:pt>
                <c:pt idx="141">
                  <c:v>78.661020815961194</c:v>
                </c:pt>
                <c:pt idx="142">
                  <c:v>78.523908927079916</c:v>
                </c:pt>
                <c:pt idx="143">
                  <c:v>78.386773765897061</c:v>
                </c:pt>
                <c:pt idx="144">
                  <c:v>78.249624287714909</c:v>
                </c:pt>
                <c:pt idx="145">
                  <c:v>78.112469309029876</c:v>
                </c:pt>
                <c:pt idx="146">
                  <c:v>77.975317347855366</c:v>
                </c:pt>
                <c:pt idx="147">
                  <c:v>77.838176486336408</c:v>
                </c:pt>
                <c:pt idx="148">
                  <c:v>77.70105425772455</c:v>
                </c:pt>
                <c:pt idx="149">
                  <c:v>77.563957558566173</c:v>
                </c:pt>
                <c:pt idx="150">
                  <c:v>77.426892585846261</c:v>
                </c:pt>
                <c:pt idx="151">
                  <c:v>77.289864797877925</c:v>
                </c:pt>
                <c:pt idx="152">
                  <c:v>77.152878896973348</c:v>
                </c:pt>
                <c:pt idx="153">
                  <c:v>77.015938831388638</c:v>
                </c:pt>
                <c:pt idx="154">
                  <c:v>76.879047813700097</c:v>
                </c:pt>
                <c:pt idx="155">
                  <c:v>76.742208352624374</c:v>
                </c:pt>
                <c:pt idx="156">
                  <c:v>76.605422295311882</c:v>
                </c:pt>
                <c:pt idx="157">
                  <c:v>76.468690877290697</c:v>
                </c:pt>
                <c:pt idx="158">
                  <c:v>76.33201477747842</c:v>
                </c:pt>
                <c:pt idx="159">
                  <c:v>76.195394175983722</c:v>
                </c:pt>
                <c:pt idx="160">
                  <c:v>76.058828812755834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95.379000000000005</c:v>
                </c:pt>
                <c:pt idx="1">
                  <c:v>93.930999999999997</c:v>
                </c:pt>
                <c:pt idx="2">
                  <c:v>94.844999999999999</c:v>
                </c:pt>
                <c:pt idx="3">
                  <c:v>95.724000000000004</c:v>
                </c:pt>
                <c:pt idx="4">
                  <c:v>94.947999999999993</c:v>
                </c:pt>
                <c:pt idx="5">
                  <c:v>95.102999999999994</c:v>
                </c:pt>
                <c:pt idx="6">
                  <c:v>94.120999999999995</c:v>
                </c:pt>
                <c:pt idx="7">
                  <c:v>94.293000000000006</c:v>
                </c:pt>
                <c:pt idx="8">
                  <c:v>95.069000000000003</c:v>
                </c:pt>
                <c:pt idx="9">
                  <c:v>96.171999999999997</c:v>
                </c:pt>
                <c:pt idx="10">
                  <c:v>94.465999999999994</c:v>
                </c:pt>
                <c:pt idx="11">
                  <c:v>95.516999999999996</c:v>
                </c:pt>
                <c:pt idx="12">
                  <c:v>95.155000000000001</c:v>
                </c:pt>
                <c:pt idx="13">
                  <c:v>93.465999999999994</c:v>
                </c:pt>
                <c:pt idx="14">
                  <c:v>95.259</c:v>
                </c:pt>
                <c:pt idx="15">
                  <c:v>98.861999999999995</c:v>
                </c:pt>
                <c:pt idx="16">
                  <c:v>94.879000000000005</c:v>
                </c:pt>
                <c:pt idx="17">
                  <c:v>94.638000000000005</c:v>
                </c:pt>
                <c:pt idx="18">
                  <c:v>93.793000000000006</c:v>
                </c:pt>
                <c:pt idx="19">
                  <c:v>96.447999999999993</c:v>
                </c:pt>
                <c:pt idx="20">
                  <c:v>97.483000000000004</c:v>
                </c:pt>
                <c:pt idx="21">
                  <c:v>95.483000000000004</c:v>
                </c:pt>
                <c:pt idx="22">
                  <c:v>94.534000000000006</c:v>
                </c:pt>
                <c:pt idx="23">
                  <c:v>95.447999999999993</c:v>
                </c:pt>
                <c:pt idx="24">
                  <c:v>96.516999999999996</c:v>
                </c:pt>
                <c:pt idx="25">
                  <c:v>96.724000000000004</c:v>
                </c:pt>
                <c:pt idx="26">
                  <c:v>96.430999999999997</c:v>
                </c:pt>
                <c:pt idx="27">
                  <c:v>97.344999999999999</c:v>
                </c:pt>
                <c:pt idx="28">
                  <c:v>97.19</c:v>
                </c:pt>
                <c:pt idx="29">
                  <c:v>96.620999999999995</c:v>
                </c:pt>
                <c:pt idx="30">
                  <c:v>98.81</c:v>
                </c:pt>
                <c:pt idx="31">
                  <c:v>99.861999999999995</c:v>
                </c:pt>
                <c:pt idx="32">
                  <c:v>97.81</c:v>
                </c:pt>
                <c:pt idx="33">
                  <c:v>99.620999999999995</c:v>
                </c:pt>
                <c:pt idx="34">
                  <c:v>99.430999999999997</c:v>
                </c:pt>
                <c:pt idx="35">
                  <c:v>100.069</c:v>
                </c:pt>
                <c:pt idx="36">
                  <c:v>99.016999999999996</c:v>
                </c:pt>
                <c:pt idx="37">
                  <c:v>100.017</c:v>
                </c:pt>
                <c:pt idx="38">
                  <c:v>100.983</c:v>
                </c:pt>
                <c:pt idx="39">
                  <c:v>102.31</c:v>
                </c:pt>
                <c:pt idx="40">
                  <c:v>102.96599999999999</c:v>
                </c:pt>
                <c:pt idx="41">
                  <c:v>102.517</c:v>
                </c:pt>
                <c:pt idx="42">
                  <c:v>101.79300000000001</c:v>
                </c:pt>
                <c:pt idx="43">
                  <c:v>104.69</c:v>
                </c:pt>
                <c:pt idx="44">
                  <c:v>106.379</c:v>
                </c:pt>
                <c:pt idx="45">
                  <c:v>111.94799999999999</c:v>
                </c:pt>
                <c:pt idx="46">
                  <c:v>118.017</c:v>
                </c:pt>
                <c:pt idx="47">
                  <c:v>128.81</c:v>
                </c:pt>
                <c:pt idx="48">
                  <c:v>142.37899999999999</c:v>
                </c:pt>
                <c:pt idx="49">
                  <c:v>162.12100000000001</c:v>
                </c:pt>
                <c:pt idx="50">
                  <c:v>179.5</c:v>
                </c:pt>
                <c:pt idx="51">
                  <c:v>197.31</c:v>
                </c:pt>
                <c:pt idx="52">
                  <c:v>213.60300000000001</c:v>
                </c:pt>
                <c:pt idx="53">
                  <c:v>222.29300000000001</c:v>
                </c:pt>
                <c:pt idx="54">
                  <c:v>228.77600000000001</c:v>
                </c:pt>
                <c:pt idx="55">
                  <c:v>230.41399999999999</c:v>
                </c:pt>
                <c:pt idx="56">
                  <c:v>229.5</c:v>
                </c:pt>
                <c:pt idx="57">
                  <c:v>223.345</c:v>
                </c:pt>
                <c:pt idx="58">
                  <c:v>213.20699999999999</c:v>
                </c:pt>
                <c:pt idx="59">
                  <c:v>191.56899999999999</c:v>
                </c:pt>
                <c:pt idx="60">
                  <c:v>161.155</c:v>
                </c:pt>
                <c:pt idx="61">
                  <c:v>121.55200000000001</c:v>
                </c:pt>
                <c:pt idx="62">
                  <c:v>101.672</c:v>
                </c:pt>
                <c:pt idx="63">
                  <c:v>97.034000000000006</c:v>
                </c:pt>
                <c:pt idx="64">
                  <c:v>92.483000000000004</c:v>
                </c:pt>
                <c:pt idx="65">
                  <c:v>97.620999999999995</c:v>
                </c:pt>
                <c:pt idx="66">
                  <c:v>99.120999999999995</c:v>
                </c:pt>
                <c:pt idx="67">
                  <c:v>103.483</c:v>
                </c:pt>
                <c:pt idx="68">
                  <c:v>113.13800000000001</c:v>
                </c:pt>
                <c:pt idx="69">
                  <c:v>127.89700000000001</c:v>
                </c:pt>
                <c:pt idx="70">
                  <c:v>140.13800000000001</c:v>
                </c:pt>
                <c:pt idx="71">
                  <c:v>153.19</c:v>
                </c:pt>
                <c:pt idx="72">
                  <c:v>169.72399999999999</c:v>
                </c:pt>
                <c:pt idx="73">
                  <c:v>178.43100000000001</c:v>
                </c:pt>
                <c:pt idx="74">
                  <c:v>186.63800000000001</c:v>
                </c:pt>
                <c:pt idx="75">
                  <c:v>190.79300000000001</c:v>
                </c:pt>
                <c:pt idx="76">
                  <c:v>193.89699999999999</c:v>
                </c:pt>
                <c:pt idx="77">
                  <c:v>187.983</c:v>
                </c:pt>
                <c:pt idx="78">
                  <c:v>178.60300000000001</c:v>
                </c:pt>
                <c:pt idx="79">
                  <c:v>157.828</c:v>
                </c:pt>
                <c:pt idx="80">
                  <c:v>128.155</c:v>
                </c:pt>
                <c:pt idx="81">
                  <c:v>97.775999999999996</c:v>
                </c:pt>
                <c:pt idx="82">
                  <c:v>87.602999999999994</c:v>
                </c:pt>
                <c:pt idx="83">
                  <c:v>84.516999999999996</c:v>
                </c:pt>
                <c:pt idx="84">
                  <c:v>82.414000000000001</c:v>
                </c:pt>
                <c:pt idx="85">
                  <c:v>84.775999999999996</c:v>
                </c:pt>
                <c:pt idx="86">
                  <c:v>84.241</c:v>
                </c:pt>
                <c:pt idx="87">
                  <c:v>84.138000000000005</c:v>
                </c:pt>
                <c:pt idx="88">
                  <c:v>84.379000000000005</c:v>
                </c:pt>
                <c:pt idx="89">
                  <c:v>83.585999999999999</c:v>
                </c:pt>
                <c:pt idx="90">
                  <c:v>81.138000000000005</c:v>
                </c:pt>
                <c:pt idx="91">
                  <c:v>82.31</c:v>
                </c:pt>
                <c:pt idx="92">
                  <c:v>85.861999999999995</c:v>
                </c:pt>
                <c:pt idx="93">
                  <c:v>84.569000000000003</c:v>
                </c:pt>
                <c:pt idx="94">
                  <c:v>82.671999999999997</c:v>
                </c:pt>
                <c:pt idx="95">
                  <c:v>83.655000000000001</c:v>
                </c:pt>
                <c:pt idx="96">
                  <c:v>85.414000000000001</c:v>
                </c:pt>
                <c:pt idx="97">
                  <c:v>86.569000000000003</c:v>
                </c:pt>
                <c:pt idx="98">
                  <c:v>84.034000000000006</c:v>
                </c:pt>
                <c:pt idx="99">
                  <c:v>84.414000000000001</c:v>
                </c:pt>
                <c:pt idx="100">
                  <c:v>82.414000000000001</c:v>
                </c:pt>
                <c:pt idx="101">
                  <c:v>84.155000000000001</c:v>
                </c:pt>
                <c:pt idx="102">
                  <c:v>84.483000000000004</c:v>
                </c:pt>
                <c:pt idx="103">
                  <c:v>84.052000000000007</c:v>
                </c:pt>
                <c:pt idx="104">
                  <c:v>88.447999999999993</c:v>
                </c:pt>
                <c:pt idx="105">
                  <c:v>93.241</c:v>
                </c:pt>
                <c:pt idx="106">
                  <c:v>94.206999999999994</c:v>
                </c:pt>
                <c:pt idx="107">
                  <c:v>98.379000000000005</c:v>
                </c:pt>
                <c:pt idx="108">
                  <c:v>99.655000000000001</c:v>
                </c:pt>
                <c:pt idx="109">
                  <c:v>101.069</c:v>
                </c:pt>
                <c:pt idx="110">
                  <c:v>97.5</c:v>
                </c:pt>
                <c:pt idx="111">
                  <c:v>96.171999999999997</c:v>
                </c:pt>
                <c:pt idx="112">
                  <c:v>90.361999999999995</c:v>
                </c:pt>
                <c:pt idx="113">
                  <c:v>89.671999999999997</c:v>
                </c:pt>
                <c:pt idx="114">
                  <c:v>84.706999999999994</c:v>
                </c:pt>
                <c:pt idx="115">
                  <c:v>81.585999999999999</c:v>
                </c:pt>
                <c:pt idx="116">
                  <c:v>81.793000000000006</c:v>
                </c:pt>
                <c:pt idx="117">
                  <c:v>78.259</c:v>
                </c:pt>
                <c:pt idx="118">
                  <c:v>79.947999999999993</c:v>
                </c:pt>
                <c:pt idx="119">
                  <c:v>81.447999999999993</c:v>
                </c:pt>
                <c:pt idx="120">
                  <c:v>79.052000000000007</c:v>
                </c:pt>
                <c:pt idx="121">
                  <c:v>80.620999999999995</c:v>
                </c:pt>
                <c:pt idx="122">
                  <c:v>80.052000000000007</c:v>
                </c:pt>
                <c:pt idx="123">
                  <c:v>81.171999999999997</c:v>
                </c:pt>
                <c:pt idx="124">
                  <c:v>77.224000000000004</c:v>
                </c:pt>
                <c:pt idx="125">
                  <c:v>79.328000000000003</c:v>
                </c:pt>
                <c:pt idx="126">
                  <c:v>79.328000000000003</c:v>
                </c:pt>
                <c:pt idx="127">
                  <c:v>78.552000000000007</c:v>
                </c:pt>
                <c:pt idx="128">
                  <c:v>78.379000000000005</c:v>
                </c:pt>
                <c:pt idx="129">
                  <c:v>81.655000000000001</c:v>
                </c:pt>
                <c:pt idx="130">
                  <c:v>83.483000000000004</c:v>
                </c:pt>
                <c:pt idx="131">
                  <c:v>85.620999999999995</c:v>
                </c:pt>
                <c:pt idx="132">
                  <c:v>86.259</c:v>
                </c:pt>
                <c:pt idx="133">
                  <c:v>92.430999999999997</c:v>
                </c:pt>
                <c:pt idx="134">
                  <c:v>90.430999999999997</c:v>
                </c:pt>
                <c:pt idx="135">
                  <c:v>90.259</c:v>
                </c:pt>
                <c:pt idx="136">
                  <c:v>89.897000000000006</c:v>
                </c:pt>
                <c:pt idx="137">
                  <c:v>85.638000000000005</c:v>
                </c:pt>
                <c:pt idx="138">
                  <c:v>82.671999999999997</c:v>
                </c:pt>
                <c:pt idx="139">
                  <c:v>79.947999999999993</c:v>
                </c:pt>
                <c:pt idx="140">
                  <c:v>77.655000000000001</c:v>
                </c:pt>
                <c:pt idx="141">
                  <c:v>75.034000000000006</c:v>
                </c:pt>
                <c:pt idx="142">
                  <c:v>78.534000000000006</c:v>
                </c:pt>
                <c:pt idx="143">
                  <c:v>77.534000000000006</c:v>
                </c:pt>
                <c:pt idx="144">
                  <c:v>74.965999999999994</c:v>
                </c:pt>
                <c:pt idx="145">
                  <c:v>77.602999999999994</c:v>
                </c:pt>
                <c:pt idx="146">
                  <c:v>76.81</c:v>
                </c:pt>
                <c:pt idx="147">
                  <c:v>77.655000000000001</c:v>
                </c:pt>
                <c:pt idx="148">
                  <c:v>74.947999999999993</c:v>
                </c:pt>
                <c:pt idx="149">
                  <c:v>74.724000000000004</c:v>
                </c:pt>
                <c:pt idx="150">
                  <c:v>77.965999999999994</c:v>
                </c:pt>
                <c:pt idx="151">
                  <c:v>75.241</c:v>
                </c:pt>
                <c:pt idx="152">
                  <c:v>75.965999999999994</c:v>
                </c:pt>
                <c:pt idx="153">
                  <c:v>73.947999999999993</c:v>
                </c:pt>
                <c:pt idx="154">
                  <c:v>74.483000000000004</c:v>
                </c:pt>
                <c:pt idx="155">
                  <c:v>76.171999999999997</c:v>
                </c:pt>
                <c:pt idx="156">
                  <c:v>72.706999999999994</c:v>
                </c:pt>
                <c:pt idx="157">
                  <c:v>74.585999999999999</c:v>
                </c:pt>
                <c:pt idx="158">
                  <c:v>73.965999999999994</c:v>
                </c:pt>
                <c:pt idx="159">
                  <c:v>74.016999999999996</c:v>
                </c:pt>
                <c:pt idx="160">
                  <c:v>74.724000000000004</c:v>
                </c:pt>
                <c:pt idx="161">
                  <c:v>74.759</c:v>
                </c:pt>
                <c:pt idx="162">
                  <c:v>76.430999999999997</c:v>
                </c:pt>
                <c:pt idx="163">
                  <c:v>74.930999999999997</c:v>
                </c:pt>
                <c:pt idx="164">
                  <c:v>73.879000000000005</c:v>
                </c:pt>
                <c:pt idx="165">
                  <c:v>73.741</c:v>
                </c:pt>
                <c:pt idx="166">
                  <c:v>74.034000000000006</c:v>
                </c:pt>
                <c:pt idx="167">
                  <c:v>75</c:v>
                </c:pt>
                <c:pt idx="168">
                  <c:v>74.534000000000006</c:v>
                </c:pt>
                <c:pt idx="169">
                  <c:v>74.879000000000005</c:v>
                </c:pt>
                <c:pt idx="170">
                  <c:v>75.361999999999995</c:v>
                </c:pt>
                <c:pt idx="171">
                  <c:v>74.828000000000003</c:v>
                </c:pt>
                <c:pt idx="172">
                  <c:v>75.085999999999999</c:v>
                </c:pt>
                <c:pt idx="173">
                  <c:v>75.31</c:v>
                </c:pt>
                <c:pt idx="174">
                  <c:v>72.120999999999995</c:v>
                </c:pt>
                <c:pt idx="175">
                  <c:v>71.930999999999997</c:v>
                </c:pt>
                <c:pt idx="176">
                  <c:v>74.430999999999997</c:v>
                </c:pt>
                <c:pt idx="177">
                  <c:v>74.224000000000004</c:v>
                </c:pt>
                <c:pt idx="178">
                  <c:v>73.465999999999994</c:v>
                </c:pt>
                <c:pt idx="179">
                  <c:v>72.775999999999996</c:v>
                </c:pt>
                <c:pt idx="180">
                  <c:v>72.414000000000001</c:v>
                </c:pt>
                <c:pt idx="181">
                  <c:v>71.206999999999994</c:v>
                </c:pt>
                <c:pt idx="182">
                  <c:v>74.447999999999993</c:v>
                </c:pt>
                <c:pt idx="183">
                  <c:v>71.930999999999997</c:v>
                </c:pt>
                <c:pt idx="184">
                  <c:v>70.965999999999994</c:v>
                </c:pt>
                <c:pt idx="185">
                  <c:v>72.602999999999994</c:v>
                </c:pt>
                <c:pt idx="186">
                  <c:v>73.552000000000007</c:v>
                </c:pt>
                <c:pt idx="187">
                  <c:v>71.430999999999997</c:v>
                </c:pt>
                <c:pt idx="188">
                  <c:v>73.259</c:v>
                </c:pt>
                <c:pt idx="189">
                  <c:v>70.585999999999999</c:v>
                </c:pt>
                <c:pt idx="190">
                  <c:v>72.414000000000001</c:v>
                </c:pt>
                <c:pt idx="191">
                  <c:v>69.552000000000007</c:v>
                </c:pt>
                <c:pt idx="192">
                  <c:v>70.947999999999993</c:v>
                </c:pt>
                <c:pt idx="193">
                  <c:v>70.465999999999994</c:v>
                </c:pt>
                <c:pt idx="194">
                  <c:v>71.102999999999994</c:v>
                </c:pt>
                <c:pt idx="195">
                  <c:v>70.81</c:v>
                </c:pt>
                <c:pt idx="196">
                  <c:v>71.69</c:v>
                </c:pt>
                <c:pt idx="197">
                  <c:v>71</c:v>
                </c:pt>
                <c:pt idx="198">
                  <c:v>71.052000000000007</c:v>
                </c:pt>
                <c:pt idx="199">
                  <c:v>72.052000000000007</c:v>
                </c:pt>
                <c:pt idx="200">
                  <c:v>73.724000000000004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93.513162028423579</c:v>
                </c:pt>
                <c:pt idx="6">
                  <c:v>93.714327401234073</c:v>
                </c:pt>
                <c:pt idx="7">
                  <c:v>93.913900884821203</c:v>
                </c:pt>
                <c:pt idx="8">
                  <c:v>94.111637901295083</c:v>
                </c:pt>
                <c:pt idx="9">
                  <c:v>94.307265510361063</c:v>
                </c:pt>
                <c:pt idx="10">
                  <c:v>94.500480084411706</c:v>
                </c:pt>
                <c:pt idx="11">
                  <c:v>94.690944967088399</c:v>
                </c:pt>
                <c:pt idx="12">
                  <c:v>94.878288160363056</c:v>
                </c:pt>
                <c:pt idx="13">
                  <c:v>95.062100096651122</c:v>
                </c:pt>
                <c:pt idx="14">
                  <c:v>95.241931565723988</c:v>
                </c:pt>
                <c:pt idx="15">
                  <c:v>95.417291881781054</c:v>
                </c:pt>
                <c:pt idx="16">
                  <c:v>95.587647395202097</c:v>
                </c:pt>
                <c:pt idx="17">
                  <c:v>95.752420478997649</c:v>
                </c:pt>
                <c:pt idx="18">
                  <c:v>95.91098915774559</c:v>
                </c:pt>
                <c:pt idx="19">
                  <c:v>96.062687608971018</c:v>
                </c:pt>
                <c:pt idx="20">
                  <c:v>96.20680787716141</c:v>
                </c:pt>
                <c:pt idx="21">
                  <c:v>96.342603343063885</c:v>
                </c:pt>
                <c:pt idx="22">
                  <c:v>96.469294864358588</c:v>
                </c:pt>
                <c:pt idx="23">
                  <c:v>96.586081182436118</c:v>
                </c:pt>
                <c:pt idx="24">
                  <c:v>96.692156391414855</c:v>
                </c:pt>
                <c:pt idx="25">
                  <c:v>96.786739323747781</c:v>
                </c:pt>
                <c:pt idx="26">
                  <c:v>96.869123102953154</c:v>
                </c:pt>
                <c:pt idx="27">
                  <c:v>96.938758488763341</c:v>
                </c:pt>
                <c:pt idx="28">
                  <c:v>96.99539275896997</c:v>
                </c:pt>
                <c:pt idx="29">
                  <c:v>97.039297503180677</c:v>
                </c:pt>
                <c:pt idx="30">
                  <c:v>97.071634352553886</c:v>
                </c:pt>
                <c:pt idx="31">
                  <c:v>97.095027126082954</c:v>
                </c:pt>
                <c:pt idx="32">
                  <c:v>97.114430544889416</c:v>
                </c:pt>
                <c:pt idx="33">
                  <c:v>97.138405742252445</c:v>
                </c:pt>
                <c:pt idx="34">
                  <c:v>97.180924417967788</c:v>
                </c:pt>
                <c:pt idx="35">
                  <c:v>97.263816219053481</c:v>
                </c:pt>
                <c:pt idx="36">
                  <c:v>97.419934051022977</c:v>
                </c:pt>
                <c:pt idx="37">
                  <c:v>97.697024178006998</c:v>
                </c:pt>
                <c:pt idx="38">
                  <c:v>98.162138713638029</c:v>
                </c:pt>
                <c:pt idx="39">
                  <c:v>98.906211513536448</c:v>
                </c:pt>
                <c:pt idx="40">
                  <c:v>100.04814329224726</c:v>
                </c:pt>
                <c:pt idx="41">
                  <c:v>101.73743860333984</c:v>
                </c:pt>
                <c:pt idx="42">
                  <c:v>104.15416334011373</c:v>
                </c:pt>
                <c:pt idx="43">
                  <c:v>107.50482947483813</c:v>
                </c:pt>
                <c:pt idx="44">
                  <c:v>112.01286256852032</c:v>
                </c:pt>
                <c:pt idx="45">
                  <c:v>117.90266116143064</c:v>
                </c:pt>
                <c:pt idx="46">
                  <c:v>125.37697188519175</c:v>
                </c:pt>
                <c:pt idx="47">
                  <c:v>134.58834267992302</c:v>
                </c:pt>
                <c:pt idx="48">
                  <c:v>145.60651062856161</c:v>
                </c:pt>
                <c:pt idx="49">
                  <c:v>158.38384389679675</c:v>
                </c:pt>
                <c:pt idx="50">
                  <c:v>172.71810119420775</c:v>
                </c:pt>
                <c:pt idx="51">
                  <c:v>188.20194205056677</c:v>
                </c:pt>
                <c:pt idx="52">
                  <c:v>204.13138128327509</c:v>
                </c:pt>
                <c:pt idx="53">
                  <c:v>219.33972454459322</c:v>
                </c:pt>
                <c:pt idx="54">
                  <c:v>231.98212638879338</c:v>
                </c:pt>
                <c:pt idx="55">
                  <c:v>239.46237026232382</c:v>
                </c:pt>
                <c:pt idx="56">
                  <c:v>238.86661509431605</c:v>
                </c:pt>
                <c:pt idx="57">
                  <c:v>228.13650967520977</c:v>
                </c:pt>
                <c:pt idx="58">
                  <c:v>207.57120479173952</c:v>
                </c:pt>
                <c:pt idx="59">
                  <c:v>180.54559121677525</c:v>
                </c:pt>
                <c:pt idx="60">
                  <c:v>152.52128237693958</c:v>
                </c:pt>
                <c:pt idx="61">
                  <c:v>128.73181952932734</c:v>
                </c:pt>
                <c:pt idx="62">
                  <c:v>112.12505624659266</c:v>
                </c:pt>
                <c:pt idx="63">
                  <c:v>102.89075291999838</c:v>
                </c:pt>
                <c:pt idx="64">
                  <c:v>99.488179434947327</c:v>
                </c:pt>
                <c:pt idx="65">
                  <c:v>100.06026261294765</c:v>
                </c:pt>
                <c:pt idx="66">
                  <c:v>103.29396444196527</c:v>
                </c:pt>
                <c:pt idx="67">
                  <c:v>108.5655252524766</c:v>
                </c:pt>
                <c:pt idx="68">
                  <c:v>115.70353054297874</c:v>
                </c:pt>
                <c:pt idx="69">
                  <c:v>124.70195032183284</c:v>
                </c:pt>
                <c:pt idx="70">
                  <c:v>135.51808931859625</c:v>
                </c:pt>
                <c:pt idx="71">
                  <c:v>147.95212452500914</c:v>
                </c:pt>
                <c:pt idx="72">
                  <c:v>161.55668385966064</c:v>
                </c:pt>
                <c:pt idx="73">
                  <c:v>175.50074057466969</c:v>
                </c:pt>
                <c:pt idx="74">
                  <c:v>188.30475607649194</c:v>
                </c:pt>
                <c:pt idx="75">
                  <c:v>197.50835241416993</c:v>
                </c:pt>
                <c:pt idx="76">
                  <c:v>199.75024374360825</c:v>
                </c:pt>
                <c:pt idx="77">
                  <c:v>192.01611048402941</c:v>
                </c:pt>
                <c:pt idx="78">
                  <c:v>173.96236542843309</c:v>
                </c:pt>
                <c:pt idx="79">
                  <c:v>149.41751446302882</c:v>
                </c:pt>
                <c:pt idx="80">
                  <c:v>124.91914353417337</c:v>
                </c:pt>
                <c:pt idx="81">
                  <c:v>105.97544438790408</c:v>
                </c:pt>
                <c:pt idx="82">
                  <c:v>94.396279999117667</c:v>
                </c:pt>
                <c:pt idx="83">
                  <c:v>88.72433964443367</c:v>
                </c:pt>
                <c:pt idx="84">
                  <c:v>86.441351945558864</c:v>
                </c:pt>
                <c:pt idx="85">
                  <c:v>85.624123488221457</c:v>
                </c:pt>
                <c:pt idx="86">
                  <c:v>85.296829142942272</c:v>
                </c:pt>
                <c:pt idx="87">
                  <c:v>85.098647504285694</c:v>
                </c:pt>
                <c:pt idx="88">
                  <c:v>84.928623238047138</c:v>
                </c:pt>
                <c:pt idx="89">
                  <c:v>84.764926651281897</c:v>
                </c:pt>
                <c:pt idx="90">
                  <c:v>84.60385936189418</c:v>
                </c:pt>
                <c:pt idx="91">
                  <c:v>84.445031698568982</c:v>
                </c:pt>
                <c:pt idx="92">
                  <c:v>84.288817102309991</c:v>
                </c:pt>
                <c:pt idx="93">
                  <c:v>84.136364962463077</c:v>
                </c:pt>
                <c:pt idx="94">
                  <c:v>83.990336021034082</c:v>
                </c:pt>
                <c:pt idx="95">
                  <c:v>83.856303042253316</c:v>
                </c:pt>
                <c:pt idx="96">
                  <c:v>83.745069832057695</c:v>
                </c:pt>
                <c:pt idx="97">
                  <c:v>83.67612100358258</c:v>
                </c:pt>
                <c:pt idx="98">
                  <c:v>83.682118183833097</c:v>
                </c:pt>
                <c:pt idx="99">
                  <c:v>83.813728855484854</c:v>
                </c:pt>
                <c:pt idx="100">
                  <c:v>84.143105996252174</c:v>
                </c:pt>
                <c:pt idx="101">
                  <c:v>84.763202414299883</c:v>
                </c:pt>
                <c:pt idx="102">
                  <c:v>85.779136767902543</c:v>
                </c:pt>
                <c:pt idx="103">
                  <c:v>87.287337384901448</c:v>
                </c:pt>
                <c:pt idx="104">
                  <c:v>89.338446063492583</c:v>
                </c:pt>
                <c:pt idx="105">
                  <c:v>91.882328643435898</c:v>
                </c:pt>
                <c:pt idx="106">
                  <c:v>94.70269806230705</c:v>
                </c:pt>
                <c:pt idx="107">
                  <c:v>97.371017338039721</c:v>
                </c:pt>
                <c:pt idx="108">
                  <c:v>99.278028825899867</c:v>
                </c:pt>
                <c:pt idx="109">
                  <c:v>99.799702266159883</c:v>
                </c:pt>
                <c:pt idx="110">
                  <c:v>98.576855199718707</c:v>
                </c:pt>
                <c:pt idx="111">
                  <c:v>95.758122576470939</c:v>
                </c:pt>
                <c:pt idx="112">
                  <c:v>92.006380098810638</c:v>
                </c:pt>
                <c:pt idx="113">
                  <c:v>88.210716081688844</c:v>
                </c:pt>
                <c:pt idx="114">
                  <c:v>85.084849825793441</c:v>
                </c:pt>
                <c:pt idx="115">
                  <c:v>82.923789668275049</c:v>
                </c:pt>
                <c:pt idx="116">
                  <c:v>81.635982220735713</c:v>
                </c:pt>
                <c:pt idx="117">
                  <c:v>80.944847940340566</c:v>
                </c:pt>
                <c:pt idx="118">
                  <c:v>80.579094637924442</c:v>
                </c:pt>
                <c:pt idx="119">
                  <c:v>80.358367573858075</c:v>
                </c:pt>
                <c:pt idx="120">
                  <c:v>80.191081270371058</c:v>
                </c:pt>
                <c:pt idx="121">
                  <c:v>80.040352020129546</c:v>
                </c:pt>
                <c:pt idx="122">
                  <c:v>79.895096071619832</c:v>
                </c:pt>
                <c:pt idx="123">
                  <c:v>79.75603313603429</c:v>
                </c:pt>
                <c:pt idx="124">
                  <c:v>79.634059432400775</c:v>
                </c:pt>
                <c:pt idx="125">
                  <c:v>79.557812055832983</c:v>
                </c:pt>
                <c:pt idx="126">
                  <c:v>79.588229439610942</c:v>
                </c:pt>
                <c:pt idx="127">
                  <c:v>79.834054378847881</c:v>
                </c:pt>
                <c:pt idx="128">
                  <c:v>80.452616304443353</c:v>
                </c:pt>
                <c:pt idx="129">
                  <c:v>81.612094632174617</c:v>
                </c:pt>
                <c:pt idx="130">
                  <c:v>83.400483295004733</c:v>
                </c:pt>
                <c:pt idx="131">
                  <c:v>85.70454368081171</c:v>
                </c:pt>
                <c:pt idx="132">
                  <c:v>88.13375656736892</c:v>
                </c:pt>
                <c:pt idx="133">
                  <c:v>90.079662349328288</c:v>
                </c:pt>
                <c:pt idx="134">
                  <c:v>90.935018279601451</c:v>
                </c:pt>
                <c:pt idx="135">
                  <c:v>90.374669211895281</c:v>
                </c:pt>
                <c:pt idx="136">
                  <c:v>88.523524510370564</c:v>
                </c:pt>
                <c:pt idx="137">
                  <c:v>85.894508374433698</c:v>
                </c:pt>
                <c:pt idx="138">
                  <c:v>83.138171444902582</c:v>
                </c:pt>
                <c:pt idx="139">
                  <c:v>80.769672234572823</c:v>
                </c:pt>
                <c:pt idx="140">
                  <c:v>79.026246704664999</c:v>
                </c:pt>
                <c:pt idx="141">
                  <c:v>77.890714967125234</c:v>
                </c:pt>
                <c:pt idx="142">
                  <c:v>77.208783238860534</c:v>
                </c:pt>
                <c:pt idx="143">
                  <c:v>76.80471740677136</c:v>
                </c:pt>
                <c:pt idx="144">
                  <c:v>76.544526049604102</c:v>
                </c:pt>
                <c:pt idx="145">
                  <c:v>76.3482844375539</c:v>
                </c:pt>
                <c:pt idx="146">
                  <c:v>76.176682703747119</c:v>
                </c:pt>
                <c:pt idx="147">
                  <c:v>76.013388588546945</c:v>
                </c:pt>
                <c:pt idx="148">
                  <c:v>75.852602910792172</c:v>
                </c:pt>
                <c:pt idx="149">
                  <c:v>75.692565112353691</c:v>
                </c:pt>
                <c:pt idx="150">
                  <c:v>75.532830720803375</c:v>
                </c:pt>
                <c:pt idx="151">
                  <c:v>75.373321565398996</c:v>
                </c:pt>
                <c:pt idx="152">
                  <c:v>75.214044824744121</c:v>
                </c:pt>
                <c:pt idx="153">
                  <c:v>75.055021837991688</c:v>
                </c:pt>
                <c:pt idx="154">
                  <c:v>74.896272673955608</c:v>
                </c:pt>
                <c:pt idx="155">
                  <c:v>74.737813433247624</c:v>
                </c:pt>
                <c:pt idx="156">
                  <c:v>74.579656087240053</c:v>
                </c:pt>
                <c:pt idx="157">
                  <c:v>74.421808773337517</c:v>
                </c:pt>
                <c:pt idx="158">
                  <c:v>74.264276170693222</c:v>
                </c:pt>
                <c:pt idx="159">
                  <c:v>74.107059889098394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93.513162028420894</c:v>
                </c:pt>
                <c:pt idx="6">
                  <c:v>93.714327401225404</c:v>
                </c:pt>
                <c:pt idx="7">
                  <c:v>93.913900884793804</c:v>
                </c:pt>
                <c:pt idx="8">
                  <c:v>94.111637901210372</c:v>
                </c:pt>
                <c:pt idx="9">
                  <c:v>94.307265510104827</c:v>
                </c:pt>
                <c:pt idx="10">
                  <c:v>94.500480083653486</c:v>
                </c:pt>
                <c:pt idx="11">
                  <c:v>94.690944964893532</c:v>
                </c:pt>
                <c:pt idx="12">
                  <c:v>94.878288154147612</c:v>
                </c:pt>
                <c:pt idx="13">
                  <c:v>95.062100079432881</c:v>
                </c:pt>
                <c:pt idx="14">
                  <c:v>95.241931519062661</c:v>
                </c:pt>
                <c:pt idx="15">
                  <c:v>95.417291758078932</c:v>
                </c:pt>
                <c:pt idx="16">
                  <c:v>95.587647074391199</c:v>
                </c:pt>
                <c:pt idx="17">
                  <c:v>95.752419665094223</c:v>
                </c:pt>
                <c:pt idx="18">
                  <c:v>95.91098713775915</c:v>
                </c:pt>
                <c:pt idx="19">
                  <c:v>96.062682704684278</c:v>
                </c:pt>
                <c:pt idx="20">
                  <c:v>96.206796229061908</c:v>
                </c:pt>
                <c:pt idx="21">
                  <c:v>96.342576279430119</c:v>
                </c:pt>
                <c:pt idx="22">
                  <c:v>96.4692333510677</c:v>
                </c:pt>
                <c:pt idx="23">
                  <c:v>96.585944408409034</c:v>
                </c:pt>
                <c:pt idx="24">
                  <c:v>96.691858889253851</c:v>
                </c:pt>
                <c:pt idx="25">
                  <c:v>96.786106287711391</c:v>
                </c:pt>
                <c:pt idx="26">
                  <c:v>96.867805396840694</c:v>
                </c:pt>
                <c:pt idx="27">
                  <c:v>96.936075242669816</c:v>
                </c:pt>
                <c:pt idx="28">
                  <c:v>96.990047678237232</c:v>
                </c:pt>
                <c:pt idx="29">
                  <c:v>97.028881530049276</c:v>
                </c:pt>
                <c:pt idx="30">
                  <c:v>97.051778101698574</c:v>
                </c:pt>
                <c:pt idx="31">
                  <c:v>97.057997743649878</c:v>
                </c:pt>
                <c:pt idx="32">
                  <c:v>97.046877099271256</c:v>
                </c:pt>
                <c:pt idx="33">
                  <c:v>97.017846541511858</c:v>
                </c:pt>
                <c:pt idx="34">
                  <c:v>96.970447229904778</c:v>
                </c:pt>
                <c:pt idx="35">
                  <c:v>96.904347152267249</c:v>
                </c:pt>
                <c:pt idx="36">
                  <c:v>96.819355478031682</c:v>
                </c:pt>
                <c:pt idx="37">
                  <c:v>96.715434548098955</c:v>
                </c:pt>
                <c:pt idx="38">
                  <c:v>96.59270886500201</c:v>
                </c:pt>
                <c:pt idx="39">
                  <c:v>96.451470529602673</c:v>
                </c:pt>
                <c:pt idx="40">
                  <c:v>96.292180695367975</c:v>
                </c:pt>
                <c:pt idx="41">
                  <c:v>96.115466773201447</c:v>
                </c:pt>
                <c:pt idx="42">
                  <c:v>95.922115309489101</c:v>
                </c:pt>
                <c:pt idx="43">
                  <c:v>95.713060664705736</c:v>
                </c:pt>
                <c:pt idx="44">
                  <c:v>95.489369824600828</c:v>
                </c:pt>
                <c:pt idx="45">
                  <c:v>95.252223864938969</c:v>
                </c:pt>
                <c:pt idx="46">
                  <c:v>95.002896749327718</c:v>
                </c:pt>
                <c:pt idx="47">
                  <c:v>94.742732255830205</c:v>
                </c:pt>
                <c:pt idx="48">
                  <c:v>94.473119893834109</c:v>
                </c:pt>
                <c:pt idx="49">
                  <c:v>94.195470684828436</c:v>
                </c:pt>
                <c:pt idx="50">
                  <c:v>93.911193641063747</c:v>
                </c:pt>
                <c:pt idx="51">
                  <c:v>93.62167369075658</c:v>
                </c:pt>
                <c:pt idx="52">
                  <c:v>93.328251677244253</c:v>
                </c:pt>
                <c:pt idx="53">
                  <c:v>93.032206914160597</c:v>
                </c:pt>
                <c:pt idx="54">
                  <c:v>92.734742621872982</c:v>
                </c:pt>
                <c:pt idx="55">
                  <c:v>92.436974414070121</c:v>
                </c:pt>
                <c:pt idx="56">
                  <c:v>92.139921857800459</c:v>
                </c:pt>
                <c:pt idx="57">
                  <c:v>91.844503003318039</c:v>
                </c:pt>
                <c:pt idx="58">
                  <c:v>91.551531676947306</c:v>
                </c:pt>
                <c:pt idx="59">
                  <c:v>91.261717253284473</c:v>
                </c:pt>
                <c:pt idx="60">
                  <c:v>90.975666572469521</c:v>
                </c:pt>
                <c:pt idx="61">
                  <c:v>90.693887642137398</c:v>
                </c:pt>
                <c:pt idx="62">
                  <c:v>90.416794758797209</c:v>
                </c:pt>
                <c:pt idx="63">
                  <c:v>90.144714695822785</c:v>
                </c:pt>
                <c:pt idx="64">
                  <c:v>89.877893630714098</c:v>
                </c:pt>
                <c:pt idx="65">
                  <c:v>89.616504518678866</c:v>
                </c:pt>
                <c:pt idx="66">
                  <c:v>89.3606546591582</c:v>
                </c:pt>
                <c:pt idx="67">
                  <c:v>89.110393243527454</c:v>
                </c:pt>
                <c:pt idx="68">
                  <c:v>88.865718713343767</c:v>
                </c:pt>
                <c:pt idx="69">
                  <c:v>88.626585797337981</c:v>
                </c:pt>
                <c:pt idx="70">
                  <c:v>88.392912130609275</c:v>
                </c:pt>
                <c:pt idx="71">
                  <c:v>88.164584390450486</c:v>
                </c:pt>
                <c:pt idx="72">
                  <c:v>87.941463909596408</c:v>
                </c:pt>
                <c:pt idx="73">
                  <c:v>87.723391749455686</c:v>
                </c:pt>
                <c:pt idx="74">
                  <c:v>87.510193233301379</c:v>
                </c:pt>
                <c:pt idx="75">
                  <c:v>87.301681952835622</c:v>
                </c:pt>
                <c:pt idx="76">
                  <c:v>87.097663271487278</c:v>
                </c:pt>
                <c:pt idx="77">
                  <c:v>86.897937354747214</c:v>
                </c:pt>
                <c:pt idx="78">
                  <c:v>86.702301762295363</c:v>
                </c:pt>
                <c:pt idx="79">
                  <c:v>86.510553639099228</c:v>
                </c:pt>
                <c:pt idx="80">
                  <c:v>86.322491543492546</c:v>
                </c:pt>
                <c:pt idx="81">
                  <c:v>86.137916949849767</c:v>
                </c:pt>
                <c:pt idx="82">
                  <c:v>85.956635462181154</c:v>
                </c:pt>
                <c:pt idx="83">
                  <c:v>85.778457773049468</c:v>
                </c:pt>
                <c:pt idx="84">
                  <c:v>85.603200399871582</c:v>
                </c:pt>
                <c:pt idx="85">
                  <c:v>85.430686228094075</c:v>
                </c:pt>
                <c:pt idx="86">
                  <c:v>85.260744888049175</c:v>
                </c:pt>
                <c:pt idx="87">
                  <c:v>85.093212989616546</c:v>
                </c:pt>
                <c:pt idx="88">
                  <c:v>84.927934236206099</c:v>
                </c:pt>
                <c:pt idx="89">
                  <c:v>84.764759437093858</c:v>
                </c:pt>
                <c:pt idx="90">
                  <c:v>84.603546434819847</c:v>
                </c:pt>
                <c:pt idx="91">
                  <c:v>84.444159962218876</c:v>
                </c:pt>
                <c:pt idx="92">
                  <c:v>84.286471441708414</c:v>
                </c:pt>
                <c:pt idx="93">
                  <c:v>84.130358737711944</c:v>
                </c:pt>
                <c:pt idx="94">
                  <c:v>83.975705871545415</c:v>
                </c:pt>
                <c:pt idx="95">
                  <c:v>83.822402706735986</c:v>
                </c:pt>
                <c:pt idx="96">
                  <c:v>83.670344611568424</c:v>
                </c:pt>
                <c:pt idx="97">
                  <c:v>83.519432104657412</c:v>
                </c:pt>
                <c:pt idx="98">
                  <c:v>83.369570488514455</c:v>
                </c:pt>
                <c:pt idx="99">
                  <c:v>83.220669475409593</c:v>
                </c:pt>
                <c:pt idx="100">
                  <c:v>83.072642809311077</c:v>
                </c:pt>
                <c:pt idx="101">
                  <c:v>82.925407887315245</c:v>
                </c:pt>
                <c:pt idx="102">
                  <c:v>82.778885383746712</c:v>
                </c:pt>
                <c:pt idx="103">
                  <c:v>82.632998880010902</c:v>
                </c:pt>
                <c:pt idx="104">
                  <c:v>82.487674503307701</c:v>
                </c:pt>
                <c:pt idx="105">
                  <c:v>82.342840577464429</c:v>
                </c:pt>
                <c:pt idx="106">
                  <c:v>82.198427289404037</c:v>
                </c:pt>
                <c:pt idx="107">
                  <c:v>82.054366375122896</c:v>
                </c:pt>
                <c:pt idx="108">
                  <c:v>81.910590829494865</c:v>
                </c:pt>
                <c:pt idx="109">
                  <c:v>81.767034644722202</c:v>
                </c:pt>
                <c:pt idx="110">
                  <c:v>81.623632582793221</c:v>
                </c:pt>
                <c:pt idx="111">
                  <c:v>81.480319987843416</c:v>
                </c:pt>
                <c:pt idx="112">
                  <c:v>81.337032644805078</c:v>
                </c:pt>
                <c:pt idx="113">
                  <c:v>81.193706691114414</c:v>
                </c:pt>
                <c:pt idx="114">
                  <c:v>81.050278588454987</c:v>
                </c:pt>
                <c:pt idx="115">
                  <c:v>80.906685161478421</c:v>
                </c:pt>
                <c:pt idx="116">
                  <c:v>80.762863710068174</c:v>
                </c:pt>
                <c:pt idx="117">
                  <c:v>80.618752200917925</c:v>
                </c:pt>
                <c:pt idx="118">
                  <c:v>80.474289542892919</c:v>
                </c:pt>
                <c:pt idx="119">
                  <c:v>80.329415948763753</c:v>
                </c:pt>
                <c:pt idx="120">
                  <c:v>80.184073383394605</c:v>
                </c:pt>
                <c:pt idx="121">
                  <c:v>80.038206095323005</c:v>
                </c:pt>
                <c:pt idx="122">
                  <c:v>79.891761224920629</c:v>
                </c:pt>
                <c:pt idx="123">
                  <c:v>79.744689478074321</c:v>
                </c:pt>
                <c:pt idx="124">
                  <c:v>79.596945849745566</c:v>
                </c:pt>
                <c:pt idx="125">
                  <c:v>79.448490377098921</c:v>
                </c:pt>
                <c:pt idx="126">
                  <c:v>79.299288897456265</c:v>
                </c:pt>
                <c:pt idx="127">
                  <c:v>79.149313782507264</c:v>
                </c:pt>
                <c:pt idx="128">
                  <c:v>78.998544617392881</c:v>
                </c:pt>
                <c:pt idx="129">
                  <c:v>78.846968791878396</c:v>
                </c:pt>
                <c:pt idx="130">
                  <c:v>78.694581971192164</c:v>
                </c:pt>
                <c:pt idx="131">
                  <c:v>78.541388416470582</c:v>
                </c:pt>
                <c:pt idx="132">
                  <c:v>78.387401129218233</c:v>
                </c:pt>
                <c:pt idx="133">
                  <c:v>78.232641800676063</c:v>
                </c:pt>
                <c:pt idx="134">
                  <c:v>78.07714055520151</c:v>
                </c:pt>
                <c:pt idx="135">
                  <c:v>77.920935486223769</c:v>
                </c:pt>
                <c:pt idx="136">
                  <c:v>77.764071993397692</c:v>
                </c:pt>
                <c:pt idx="137">
                  <c:v>77.606601939504714</c:v>
                </c:pt>
                <c:pt idx="138">
                  <c:v>77.448582654666652</c:v>
                </c:pt>
                <c:pt idx="139">
                  <c:v>77.290075822847854</c:v>
                </c:pt>
                <c:pt idx="140">
                  <c:v>77.131146290856108</c:v>
                </c:pt>
                <c:pt idx="141">
                  <c:v>76.971860842754126</c:v>
                </c:pt>
                <c:pt idx="142">
                  <c:v>76.812286982638895</c:v>
                </c:pt>
                <c:pt idx="143">
                  <c:v>76.652491766259203</c:v>
                </c:pt>
                <c:pt idx="144">
                  <c:v>76.4925407172598</c:v>
                </c:pt>
                <c:pt idx="145">
                  <c:v>76.332496857470232</c:v>
                </c:pt>
                <c:pt idx="146">
                  <c:v>76.172419873198479</c:v>
                </c:pt>
                <c:pt idx="147">
                  <c:v>76.012365431575319</c:v>
                </c:pt>
                <c:pt idx="148">
                  <c:v>75.852384653214244</c:v>
                </c:pt>
                <c:pt idx="149">
                  <c:v>75.692523740303741</c:v>
                </c:pt>
                <c:pt idx="150">
                  <c:v>75.532823753107209</c:v>
                </c:pt>
                <c:pt idx="151">
                  <c:v>75.373320522949257</c:v>
                </c:pt>
                <c:pt idx="152">
                  <c:v>75.214044686212446</c:v>
                </c:pt>
                <c:pt idx="153">
                  <c:v>75.055021821641603</c:v>
                </c:pt>
                <c:pt idx="154">
                  <c:v>74.896272672241963</c:v>
                </c:pt>
                <c:pt idx="155">
                  <c:v>74.737813433088149</c:v>
                </c:pt>
                <c:pt idx="156">
                  <c:v>74.57965608722688</c:v>
                </c:pt>
                <c:pt idx="157">
                  <c:v>74.421808773336551</c:v>
                </c:pt>
                <c:pt idx="158">
                  <c:v>74.264276170693165</c:v>
                </c:pt>
                <c:pt idx="159">
                  <c:v>74.107059889098394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100.807</c:v>
                </c:pt>
                <c:pt idx="1">
                  <c:v>100.474</c:v>
                </c:pt>
                <c:pt idx="2">
                  <c:v>98.841999999999999</c:v>
                </c:pt>
                <c:pt idx="3">
                  <c:v>97.474000000000004</c:v>
                </c:pt>
                <c:pt idx="4">
                  <c:v>97.421000000000006</c:v>
                </c:pt>
                <c:pt idx="5">
                  <c:v>100.333</c:v>
                </c:pt>
                <c:pt idx="6">
                  <c:v>99.543999999999997</c:v>
                </c:pt>
                <c:pt idx="7">
                  <c:v>97.403999999999996</c:v>
                </c:pt>
                <c:pt idx="8">
                  <c:v>97.227999999999994</c:v>
                </c:pt>
                <c:pt idx="9">
                  <c:v>96.683999999999997</c:v>
                </c:pt>
                <c:pt idx="10">
                  <c:v>97.718999999999994</c:v>
                </c:pt>
                <c:pt idx="11">
                  <c:v>98.981999999999999</c:v>
                </c:pt>
                <c:pt idx="12">
                  <c:v>98.736999999999995</c:v>
                </c:pt>
                <c:pt idx="13">
                  <c:v>97.474000000000004</c:v>
                </c:pt>
                <c:pt idx="14">
                  <c:v>96.087999999999994</c:v>
                </c:pt>
                <c:pt idx="15">
                  <c:v>96.86</c:v>
                </c:pt>
                <c:pt idx="16">
                  <c:v>97.649000000000001</c:v>
                </c:pt>
                <c:pt idx="17">
                  <c:v>98.421000000000006</c:v>
                </c:pt>
                <c:pt idx="18">
                  <c:v>97.718999999999994</c:v>
                </c:pt>
                <c:pt idx="19">
                  <c:v>97.736999999999995</c:v>
                </c:pt>
                <c:pt idx="20">
                  <c:v>97.894999999999996</c:v>
                </c:pt>
                <c:pt idx="21">
                  <c:v>97.736999999999995</c:v>
                </c:pt>
                <c:pt idx="22">
                  <c:v>99.614000000000004</c:v>
                </c:pt>
                <c:pt idx="23">
                  <c:v>101.105</c:v>
                </c:pt>
                <c:pt idx="24">
                  <c:v>101.246</c:v>
                </c:pt>
                <c:pt idx="25">
                  <c:v>99.245999999999995</c:v>
                </c:pt>
                <c:pt idx="26">
                  <c:v>98.087999999999994</c:v>
                </c:pt>
                <c:pt idx="27">
                  <c:v>98.456000000000003</c:v>
                </c:pt>
                <c:pt idx="28">
                  <c:v>98.367999999999995</c:v>
                </c:pt>
                <c:pt idx="29">
                  <c:v>100.36799999999999</c:v>
                </c:pt>
                <c:pt idx="30">
                  <c:v>101.07</c:v>
                </c:pt>
                <c:pt idx="31">
                  <c:v>100.667</c:v>
                </c:pt>
                <c:pt idx="32">
                  <c:v>100.877</c:v>
                </c:pt>
                <c:pt idx="33">
                  <c:v>102.491</c:v>
                </c:pt>
                <c:pt idx="34">
                  <c:v>102.77200000000001</c:v>
                </c:pt>
                <c:pt idx="35">
                  <c:v>103</c:v>
                </c:pt>
                <c:pt idx="36">
                  <c:v>102.333</c:v>
                </c:pt>
                <c:pt idx="37">
                  <c:v>103.63200000000001</c:v>
                </c:pt>
                <c:pt idx="38">
                  <c:v>101.895</c:v>
                </c:pt>
                <c:pt idx="39">
                  <c:v>104.298</c:v>
                </c:pt>
                <c:pt idx="40">
                  <c:v>102.789</c:v>
                </c:pt>
                <c:pt idx="41">
                  <c:v>103.684</c:v>
                </c:pt>
                <c:pt idx="42">
                  <c:v>104.789</c:v>
                </c:pt>
                <c:pt idx="43">
                  <c:v>104.754</c:v>
                </c:pt>
                <c:pt idx="44">
                  <c:v>106.684</c:v>
                </c:pt>
                <c:pt idx="45">
                  <c:v>109.105</c:v>
                </c:pt>
                <c:pt idx="46">
                  <c:v>114.316</c:v>
                </c:pt>
                <c:pt idx="47">
                  <c:v>120.26300000000001</c:v>
                </c:pt>
                <c:pt idx="48">
                  <c:v>124.895</c:v>
                </c:pt>
                <c:pt idx="49">
                  <c:v>141.47399999999999</c:v>
                </c:pt>
                <c:pt idx="50">
                  <c:v>160.24600000000001</c:v>
                </c:pt>
                <c:pt idx="51">
                  <c:v>179.78899999999999</c:v>
                </c:pt>
                <c:pt idx="52">
                  <c:v>197.56100000000001</c:v>
                </c:pt>
                <c:pt idx="53">
                  <c:v>211.86</c:v>
                </c:pt>
                <c:pt idx="54">
                  <c:v>222.87700000000001</c:v>
                </c:pt>
                <c:pt idx="55">
                  <c:v>229.351</c:v>
                </c:pt>
                <c:pt idx="56">
                  <c:v>233.649</c:v>
                </c:pt>
                <c:pt idx="57">
                  <c:v>233.08799999999999</c:v>
                </c:pt>
                <c:pt idx="58">
                  <c:v>225.57900000000001</c:v>
                </c:pt>
                <c:pt idx="59">
                  <c:v>213.78899999999999</c:v>
                </c:pt>
                <c:pt idx="60">
                  <c:v>189.19300000000001</c:v>
                </c:pt>
                <c:pt idx="61">
                  <c:v>153.018</c:v>
                </c:pt>
                <c:pt idx="62">
                  <c:v>118.684</c:v>
                </c:pt>
                <c:pt idx="63">
                  <c:v>100.877</c:v>
                </c:pt>
                <c:pt idx="64">
                  <c:v>94.912000000000006</c:v>
                </c:pt>
                <c:pt idx="65">
                  <c:v>96.718999999999994</c:v>
                </c:pt>
                <c:pt idx="66">
                  <c:v>99.403999999999996</c:v>
                </c:pt>
                <c:pt idx="67">
                  <c:v>100.26300000000001</c:v>
                </c:pt>
                <c:pt idx="68">
                  <c:v>107.211</c:v>
                </c:pt>
                <c:pt idx="69">
                  <c:v>117.43899999999999</c:v>
                </c:pt>
                <c:pt idx="70">
                  <c:v>128.667</c:v>
                </c:pt>
                <c:pt idx="71">
                  <c:v>144.614</c:v>
                </c:pt>
                <c:pt idx="72">
                  <c:v>160.386</c:v>
                </c:pt>
                <c:pt idx="73">
                  <c:v>172.71899999999999</c:v>
                </c:pt>
                <c:pt idx="74">
                  <c:v>183.965</c:v>
                </c:pt>
                <c:pt idx="75">
                  <c:v>191.50899999999999</c:v>
                </c:pt>
                <c:pt idx="76">
                  <c:v>196.035</c:v>
                </c:pt>
                <c:pt idx="77">
                  <c:v>196.404</c:v>
                </c:pt>
                <c:pt idx="78">
                  <c:v>189.57900000000001</c:v>
                </c:pt>
                <c:pt idx="79">
                  <c:v>172.386</c:v>
                </c:pt>
                <c:pt idx="80">
                  <c:v>144.28100000000001</c:v>
                </c:pt>
                <c:pt idx="81">
                  <c:v>112.544</c:v>
                </c:pt>
                <c:pt idx="82">
                  <c:v>92.509</c:v>
                </c:pt>
                <c:pt idx="83">
                  <c:v>87.316000000000003</c:v>
                </c:pt>
                <c:pt idx="84">
                  <c:v>86.192999999999998</c:v>
                </c:pt>
                <c:pt idx="85">
                  <c:v>86.105000000000004</c:v>
                </c:pt>
                <c:pt idx="86">
                  <c:v>87.614000000000004</c:v>
                </c:pt>
                <c:pt idx="87">
                  <c:v>84.298000000000002</c:v>
                </c:pt>
                <c:pt idx="88">
                  <c:v>86.281000000000006</c:v>
                </c:pt>
                <c:pt idx="89">
                  <c:v>83.07</c:v>
                </c:pt>
                <c:pt idx="90">
                  <c:v>86.438999999999993</c:v>
                </c:pt>
                <c:pt idx="91">
                  <c:v>84.07</c:v>
                </c:pt>
                <c:pt idx="92">
                  <c:v>85.105000000000004</c:v>
                </c:pt>
                <c:pt idx="93">
                  <c:v>85.841999999999999</c:v>
                </c:pt>
                <c:pt idx="94">
                  <c:v>84.86</c:v>
                </c:pt>
                <c:pt idx="95">
                  <c:v>86.965000000000003</c:v>
                </c:pt>
                <c:pt idx="96">
                  <c:v>84.07</c:v>
                </c:pt>
                <c:pt idx="97">
                  <c:v>85.981999999999999</c:v>
                </c:pt>
                <c:pt idx="98">
                  <c:v>86.894999999999996</c:v>
                </c:pt>
                <c:pt idx="99">
                  <c:v>85.807000000000002</c:v>
                </c:pt>
                <c:pt idx="100">
                  <c:v>85.052999999999997</c:v>
                </c:pt>
                <c:pt idx="101">
                  <c:v>85.421000000000006</c:v>
                </c:pt>
                <c:pt idx="102">
                  <c:v>86.421000000000006</c:v>
                </c:pt>
                <c:pt idx="103">
                  <c:v>86.403999999999996</c:v>
                </c:pt>
                <c:pt idx="104">
                  <c:v>89.614000000000004</c:v>
                </c:pt>
                <c:pt idx="105">
                  <c:v>91.509</c:v>
                </c:pt>
                <c:pt idx="106">
                  <c:v>95.245999999999995</c:v>
                </c:pt>
                <c:pt idx="107">
                  <c:v>100.965</c:v>
                </c:pt>
                <c:pt idx="108">
                  <c:v>100.351</c:v>
                </c:pt>
                <c:pt idx="109">
                  <c:v>104.63200000000001</c:v>
                </c:pt>
                <c:pt idx="110">
                  <c:v>104.947</c:v>
                </c:pt>
                <c:pt idx="111">
                  <c:v>99.86</c:v>
                </c:pt>
                <c:pt idx="112">
                  <c:v>96.07</c:v>
                </c:pt>
                <c:pt idx="113">
                  <c:v>92.718999999999994</c:v>
                </c:pt>
                <c:pt idx="114">
                  <c:v>88.543999999999997</c:v>
                </c:pt>
                <c:pt idx="115">
                  <c:v>83.561000000000007</c:v>
                </c:pt>
                <c:pt idx="116">
                  <c:v>83.578999999999994</c:v>
                </c:pt>
                <c:pt idx="117">
                  <c:v>81.701999999999998</c:v>
                </c:pt>
                <c:pt idx="118">
                  <c:v>81.087999999999994</c:v>
                </c:pt>
                <c:pt idx="119">
                  <c:v>80.825000000000003</c:v>
                </c:pt>
                <c:pt idx="120">
                  <c:v>80.385999999999996</c:v>
                </c:pt>
                <c:pt idx="121">
                  <c:v>82.385999999999996</c:v>
                </c:pt>
                <c:pt idx="122">
                  <c:v>82.403999999999996</c:v>
                </c:pt>
                <c:pt idx="123">
                  <c:v>80.052999999999997</c:v>
                </c:pt>
                <c:pt idx="124">
                  <c:v>79.456000000000003</c:v>
                </c:pt>
                <c:pt idx="125">
                  <c:v>81.947000000000003</c:v>
                </c:pt>
                <c:pt idx="126">
                  <c:v>77.683999999999997</c:v>
                </c:pt>
                <c:pt idx="127">
                  <c:v>81.367999999999995</c:v>
                </c:pt>
                <c:pt idx="128">
                  <c:v>81.069999999999993</c:v>
                </c:pt>
                <c:pt idx="129">
                  <c:v>81.807000000000002</c:v>
                </c:pt>
                <c:pt idx="130">
                  <c:v>86.491</c:v>
                </c:pt>
                <c:pt idx="131">
                  <c:v>89.174999999999997</c:v>
                </c:pt>
                <c:pt idx="132">
                  <c:v>88.403999999999996</c:v>
                </c:pt>
                <c:pt idx="133">
                  <c:v>89.754000000000005</c:v>
                </c:pt>
                <c:pt idx="134">
                  <c:v>91.018000000000001</c:v>
                </c:pt>
                <c:pt idx="135">
                  <c:v>93.123000000000005</c:v>
                </c:pt>
                <c:pt idx="136">
                  <c:v>92.456000000000003</c:v>
                </c:pt>
                <c:pt idx="137">
                  <c:v>88.018000000000001</c:v>
                </c:pt>
                <c:pt idx="138">
                  <c:v>83.052999999999997</c:v>
                </c:pt>
                <c:pt idx="139">
                  <c:v>81.736999999999995</c:v>
                </c:pt>
                <c:pt idx="140">
                  <c:v>79.263000000000005</c:v>
                </c:pt>
                <c:pt idx="141">
                  <c:v>78</c:v>
                </c:pt>
                <c:pt idx="142">
                  <c:v>78.087999999999994</c:v>
                </c:pt>
                <c:pt idx="143">
                  <c:v>77.069999999999993</c:v>
                </c:pt>
                <c:pt idx="144">
                  <c:v>76.772000000000006</c:v>
                </c:pt>
                <c:pt idx="145">
                  <c:v>77.158000000000001</c:v>
                </c:pt>
                <c:pt idx="146">
                  <c:v>77.876999999999995</c:v>
                </c:pt>
                <c:pt idx="147">
                  <c:v>76.649000000000001</c:v>
                </c:pt>
                <c:pt idx="148">
                  <c:v>74.841999999999999</c:v>
                </c:pt>
                <c:pt idx="149">
                  <c:v>77.614000000000004</c:v>
                </c:pt>
                <c:pt idx="150">
                  <c:v>75.456000000000003</c:v>
                </c:pt>
                <c:pt idx="151">
                  <c:v>77.316000000000003</c:v>
                </c:pt>
                <c:pt idx="152">
                  <c:v>75.421000000000006</c:v>
                </c:pt>
                <c:pt idx="153">
                  <c:v>74.930000000000007</c:v>
                </c:pt>
                <c:pt idx="154">
                  <c:v>75.052999999999997</c:v>
                </c:pt>
                <c:pt idx="155">
                  <c:v>73.981999999999999</c:v>
                </c:pt>
                <c:pt idx="156">
                  <c:v>75.965000000000003</c:v>
                </c:pt>
                <c:pt idx="157">
                  <c:v>76.438999999999993</c:v>
                </c:pt>
                <c:pt idx="158">
                  <c:v>73.981999999999999</c:v>
                </c:pt>
                <c:pt idx="159">
                  <c:v>76.332999999999998</c:v>
                </c:pt>
                <c:pt idx="160">
                  <c:v>75.491</c:v>
                </c:pt>
                <c:pt idx="161">
                  <c:v>73.456000000000003</c:v>
                </c:pt>
                <c:pt idx="162">
                  <c:v>72.210999999999999</c:v>
                </c:pt>
                <c:pt idx="163">
                  <c:v>74.578999999999994</c:v>
                </c:pt>
                <c:pt idx="164">
                  <c:v>74.350999999999999</c:v>
                </c:pt>
                <c:pt idx="165">
                  <c:v>75.385999999999996</c:v>
                </c:pt>
                <c:pt idx="166">
                  <c:v>75.789000000000001</c:v>
                </c:pt>
                <c:pt idx="167">
                  <c:v>75.192999999999998</c:v>
                </c:pt>
                <c:pt idx="168">
                  <c:v>73.421000000000006</c:v>
                </c:pt>
                <c:pt idx="169">
                  <c:v>73.596000000000004</c:v>
                </c:pt>
                <c:pt idx="170">
                  <c:v>75.754000000000005</c:v>
                </c:pt>
                <c:pt idx="171">
                  <c:v>74.578999999999994</c:v>
                </c:pt>
                <c:pt idx="172">
                  <c:v>73.525999999999996</c:v>
                </c:pt>
                <c:pt idx="173">
                  <c:v>74.316000000000003</c:v>
                </c:pt>
                <c:pt idx="174">
                  <c:v>75.018000000000001</c:v>
                </c:pt>
                <c:pt idx="175">
                  <c:v>72.807000000000002</c:v>
                </c:pt>
                <c:pt idx="176">
                  <c:v>72.894999999999996</c:v>
                </c:pt>
                <c:pt idx="177">
                  <c:v>75.421000000000006</c:v>
                </c:pt>
                <c:pt idx="178">
                  <c:v>72.841999999999999</c:v>
                </c:pt>
                <c:pt idx="179">
                  <c:v>74.403999999999996</c:v>
                </c:pt>
                <c:pt idx="180">
                  <c:v>74.263000000000005</c:v>
                </c:pt>
                <c:pt idx="181">
                  <c:v>72.807000000000002</c:v>
                </c:pt>
                <c:pt idx="182">
                  <c:v>75.069999999999993</c:v>
                </c:pt>
                <c:pt idx="183">
                  <c:v>72.192999999999998</c:v>
                </c:pt>
                <c:pt idx="184">
                  <c:v>74.421000000000006</c:v>
                </c:pt>
                <c:pt idx="185">
                  <c:v>76.509</c:v>
                </c:pt>
                <c:pt idx="186">
                  <c:v>71.876999999999995</c:v>
                </c:pt>
                <c:pt idx="187">
                  <c:v>72.561000000000007</c:v>
                </c:pt>
                <c:pt idx="188">
                  <c:v>72</c:v>
                </c:pt>
                <c:pt idx="189">
                  <c:v>70.965000000000003</c:v>
                </c:pt>
                <c:pt idx="190">
                  <c:v>73.474000000000004</c:v>
                </c:pt>
                <c:pt idx="191">
                  <c:v>73.069999999999993</c:v>
                </c:pt>
                <c:pt idx="192">
                  <c:v>72.807000000000002</c:v>
                </c:pt>
                <c:pt idx="193">
                  <c:v>72.174999999999997</c:v>
                </c:pt>
                <c:pt idx="194">
                  <c:v>72.736999999999995</c:v>
                </c:pt>
                <c:pt idx="195">
                  <c:v>71.367999999999995</c:v>
                </c:pt>
                <c:pt idx="196">
                  <c:v>71.350999999999999</c:v>
                </c:pt>
                <c:pt idx="197">
                  <c:v>70.718999999999994</c:v>
                </c:pt>
                <c:pt idx="198">
                  <c:v>71.825000000000003</c:v>
                </c:pt>
                <c:pt idx="199">
                  <c:v>71.596000000000004</c:v>
                </c:pt>
                <c:pt idx="200">
                  <c:v>73.525999999999996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96.262833670005264</c:v>
                </c:pt>
                <c:pt idx="8">
                  <c:v>96.464304477691044</c:v>
                </c:pt>
                <c:pt idx="9">
                  <c:v>96.663801268125511</c:v>
                </c:pt>
                <c:pt idx="10">
                  <c:v>96.86103706921574</c:v>
                </c:pt>
                <c:pt idx="11">
                  <c:v>97.055692935468727</c:v>
                </c:pt>
                <c:pt idx="12">
                  <c:v>97.247415514189797</c:v>
                </c:pt>
                <c:pt idx="13">
                  <c:v>97.435814638583992</c:v>
                </c:pt>
                <c:pt idx="14">
                  <c:v>97.620461005291787</c:v>
                </c:pt>
                <c:pt idx="15">
                  <c:v>97.800884007118654</c:v>
                </c:pt>
                <c:pt idx="16">
                  <c:v>97.976569806844111</c:v>
                </c:pt>
                <c:pt idx="17">
                  <c:v>98.146959755712345</c:v>
                </c:pt>
                <c:pt idx="18">
                  <c:v>98.311449282190708</c:v>
                </c:pt>
                <c:pt idx="19">
                  <c:v>98.469387406716038</c:v>
                </c:pt>
                <c:pt idx="20">
                  <c:v>98.620077084830854</c:v>
                </c:pt>
                <c:pt idx="21">
                  <c:v>98.762776661585832</c:v>
                </c:pt>
                <c:pt idx="22">
                  <c:v>98.896702868005221</c:v>
                </c:pt>
                <c:pt idx="23">
                  <c:v>99.02103606844851</c:v>
                </c:pt>
                <c:pt idx="24">
                  <c:v>99.13492898714513</c:v>
                </c:pt>
                <c:pt idx="25">
                  <c:v>99.237521091273507</c:v>
                </c:pt>
                <c:pt idx="26">
                  <c:v>99.327962488663943</c:v>
                </c:pt>
                <c:pt idx="27">
                  <c:v>99.405454066922871</c:v>
                </c:pt>
                <c:pt idx="28">
                  <c:v>99.469315300035547</c:v>
                </c:pt>
                <c:pt idx="29">
                  <c:v>99.519098503914265</c:v>
                </c:pt>
                <c:pt idx="30">
                  <c:v>99.554779262084168</c:v>
                </c:pt>
                <c:pt idx="31">
                  <c:v>99.577068080010321</c:v>
                </c:pt>
                <c:pt idx="32">
                  <c:v>99.587908338156609</c:v>
                </c:pt>
                <c:pt idx="33">
                  <c:v>99.591249362390485</c:v>
                </c:pt>
                <c:pt idx="34">
                  <c:v>99.594207837867785</c:v>
                </c:pt>
                <c:pt idx="35">
                  <c:v>99.608749588546587</c:v>
                </c:pt>
                <c:pt idx="36">
                  <c:v>99.654026591019743</c:v>
                </c:pt>
                <c:pt idx="37">
                  <c:v>99.759476401350724</c:v>
                </c:pt>
                <c:pt idx="38">
                  <c:v>99.968715315837031</c:v>
                </c:pt>
                <c:pt idx="39">
                  <c:v>100.34411519324426</c:v>
                </c:pt>
                <c:pt idx="40">
                  <c:v>100.97173568026727</c:v>
                </c:pt>
                <c:pt idx="41">
                  <c:v>101.96599158790366</c:v>
                </c:pt>
                <c:pt idx="42">
                  <c:v>103.47309562269687</c:v>
                </c:pt>
                <c:pt idx="43">
                  <c:v>105.67198632904281</c:v>
                </c:pt>
                <c:pt idx="44">
                  <c:v>108.77121872301609</c:v>
                </c:pt>
                <c:pt idx="45">
                  <c:v>113.00027327981047</c:v>
                </c:pt>
                <c:pt idx="46">
                  <c:v>118.59404324207421</c:v>
                </c:pt>
                <c:pt idx="47">
                  <c:v>125.76997557901764</c:v>
                </c:pt>
                <c:pt idx="48">
                  <c:v>134.69847531048825</c:v>
                </c:pt>
                <c:pt idx="49">
                  <c:v>145.46858505344019</c:v>
                </c:pt>
                <c:pt idx="50">
                  <c:v>158.05205142167674</c:v>
                </c:pt>
                <c:pt idx="51">
                  <c:v>172.26783694970862</c:v>
                </c:pt>
                <c:pt idx="52">
                  <c:v>187.7411034915385</c:v>
                </c:pt>
                <c:pt idx="53">
                  <c:v>203.82880982326216</c:v>
                </c:pt>
                <c:pt idx="54">
                  <c:v>219.45585323465295</c:v>
                </c:pt>
                <c:pt idx="55">
                  <c:v>232.83229035501896</c:v>
                </c:pt>
                <c:pt idx="56">
                  <c:v>241.21526251669081</c:v>
                </c:pt>
                <c:pt idx="57">
                  <c:v>241.20943652549678</c:v>
                </c:pt>
                <c:pt idx="58">
                  <c:v>230.11782702058971</c:v>
                </c:pt>
                <c:pt idx="59">
                  <c:v>207.99992488282408</c:v>
                </c:pt>
                <c:pt idx="60">
                  <c:v>178.83285935381781</c:v>
                </c:pt>
                <c:pt idx="61">
                  <c:v>149.22446787598105</c:v>
                </c:pt>
                <c:pt idx="62">
                  <c:v>125.20690557801235</c:v>
                </c:pt>
                <c:pt idx="63">
                  <c:v>109.60773587955903</c:v>
                </c:pt>
                <c:pt idx="64">
                  <c:v>101.86643793468609</c:v>
                </c:pt>
                <c:pt idx="65">
                  <c:v>99.758083843999586</c:v>
                </c:pt>
                <c:pt idx="66">
                  <c:v>101.18876431249245</c:v>
                </c:pt>
                <c:pt idx="67">
                  <c:v>104.96448875696426</c:v>
                </c:pt>
                <c:pt idx="68">
                  <c:v>110.68252126632653</c:v>
                </c:pt>
                <c:pt idx="69">
                  <c:v>118.33838995676996</c:v>
                </c:pt>
                <c:pt idx="70">
                  <c:v>128.00617873251193</c:v>
                </c:pt>
                <c:pt idx="71">
                  <c:v>139.65181266623875</c:v>
                </c:pt>
                <c:pt idx="72">
                  <c:v>153.02480605403017</c:v>
                </c:pt>
                <c:pt idx="73">
                  <c:v>167.55950944093939</c:v>
                </c:pt>
                <c:pt idx="74">
                  <c:v>182.19156134503285</c:v>
                </c:pt>
                <c:pt idx="75">
                  <c:v>194.99445047089495</c:v>
                </c:pt>
                <c:pt idx="76">
                  <c:v>202.80637735364542</c:v>
                </c:pt>
                <c:pt idx="77">
                  <c:v>201.64632597373651</c:v>
                </c:pt>
                <c:pt idx="78">
                  <c:v>188.81437471152546</c:v>
                </c:pt>
                <c:pt idx="79">
                  <c:v>165.79541405343195</c:v>
                </c:pt>
                <c:pt idx="80">
                  <c:v>138.83564849226542</c:v>
                </c:pt>
                <c:pt idx="81">
                  <c:v>115.46337006324121</c:v>
                </c:pt>
                <c:pt idx="82">
                  <c:v>99.92280628741274</c:v>
                </c:pt>
                <c:pt idx="83">
                  <c:v>91.862783964975534</c:v>
                </c:pt>
                <c:pt idx="84">
                  <c:v>88.532967664643735</c:v>
                </c:pt>
                <c:pt idx="85">
                  <c:v>87.367264736102385</c:v>
                </c:pt>
                <c:pt idx="86">
                  <c:v>86.943568354859281</c:v>
                </c:pt>
                <c:pt idx="87">
                  <c:v>86.714874370897206</c:v>
                </c:pt>
                <c:pt idx="88">
                  <c:v>86.527163890088886</c:v>
                </c:pt>
                <c:pt idx="89">
                  <c:v>86.347818710091971</c:v>
                </c:pt>
                <c:pt idx="90">
                  <c:v>86.171499508780613</c:v>
                </c:pt>
                <c:pt idx="91">
                  <c:v>85.997493660445713</c:v>
                </c:pt>
                <c:pt idx="92">
                  <c:v>85.825817096183272</c:v>
                </c:pt>
                <c:pt idx="93">
                  <c:v>85.656901997411879</c:v>
                </c:pt>
                <c:pt idx="94">
                  <c:v>85.49201215036129</c:v>
                </c:pt>
                <c:pt idx="95">
                  <c:v>85.334196083079249</c:v>
                </c:pt>
                <c:pt idx="96">
                  <c:v>85.190086131416749</c:v>
                </c:pt>
                <c:pt idx="97">
                  <c:v>85.072974139931389</c:v>
                </c:pt>
                <c:pt idx="98">
                  <c:v>85.007517862713428</c:v>
                </c:pt>
                <c:pt idx="99">
                  <c:v>85.036003831312613</c:v>
                </c:pt>
                <c:pt idx="100">
                  <c:v>85.225133915092727</c:v>
                </c:pt>
                <c:pt idx="101">
                  <c:v>85.670786529141338</c:v>
                </c:pt>
                <c:pt idx="102">
                  <c:v>86.496412872482139</c:v>
                </c:pt>
                <c:pt idx="103">
                  <c:v>87.839226937483872</c:v>
                </c:pt>
                <c:pt idx="104">
                  <c:v>89.817653417359139</c:v>
                </c:pt>
                <c:pt idx="105">
                  <c:v>92.474193304478604</c:v>
                </c:pt>
                <c:pt idx="106">
                  <c:v>95.69297182529121</c:v>
                </c:pt>
                <c:pt idx="107">
                  <c:v>99.109758500464039</c:v>
                </c:pt>
                <c:pt idx="108">
                  <c:v>102.07213006191415</c:v>
                </c:pt>
                <c:pt idx="109">
                  <c:v>103.74532573746409</c:v>
                </c:pt>
                <c:pt idx="110">
                  <c:v>103.42088557309432</c:v>
                </c:pt>
                <c:pt idx="111">
                  <c:v>100.91949965366555</c:v>
                </c:pt>
                <c:pt idx="112">
                  <c:v>96.801598773946168</c:v>
                </c:pt>
                <c:pt idx="113">
                  <c:v>92.153162104343124</c:v>
                </c:pt>
                <c:pt idx="114">
                  <c:v>88.049030787436166</c:v>
                </c:pt>
                <c:pt idx="115">
                  <c:v>85.085515754454661</c:v>
                </c:pt>
                <c:pt idx="116">
                  <c:v>83.285896031724562</c:v>
                </c:pt>
                <c:pt idx="117">
                  <c:v>82.331431371957734</c:v>
                </c:pt>
                <c:pt idx="118">
                  <c:v>81.852516319914585</c:v>
                </c:pt>
                <c:pt idx="119">
                  <c:v>81.587905832542901</c:v>
                </c:pt>
                <c:pt idx="120">
                  <c:v>81.401857930350573</c:v>
                </c:pt>
                <c:pt idx="121">
                  <c:v>81.239492040788008</c:v>
                </c:pt>
                <c:pt idx="122">
                  <c:v>81.083611963504495</c:v>
                </c:pt>
                <c:pt idx="123">
                  <c:v>80.932029516166835</c:v>
                </c:pt>
                <c:pt idx="124">
                  <c:v>80.791844915857652</c:v>
                </c:pt>
                <c:pt idx="125">
                  <c:v>80.685281936623412</c:v>
                </c:pt>
                <c:pt idx="126">
                  <c:v>80.66507164817763</c:v>
                </c:pt>
                <c:pt idx="127">
                  <c:v>80.835540406631651</c:v>
                </c:pt>
                <c:pt idx="128">
                  <c:v>81.364598207190909</c:v>
                </c:pt>
                <c:pt idx="129">
                  <c:v>82.456995684713419</c:v>
                </c:pt>
                <c:pt idx="130">
                  <c:v>84.259881979308403</c:v>
                </c:pt>
                <c:pt idx="131">
                  <c:v>86.711707631660275</c:v>
                </c:pt>
                <c:pt idx="132">
                  <c:v>89.418904790491865</c:v>
                </c:pt>
                <c:pt idx="133">
                  <c:v>91.688359944870811</c:v>
                </c:pt>
                <c:pt idx="134">
                  <c:v>92.777465521691965</c:v>
                </c:pt>
                <c:pt idx="135">
                  <c:v>92.255519469145341</c:v>
                </c:pt>
                <c:pt idx="136">
                  <c:v>90.241180937783071</c:v>
                </c:pt>
                <c:pt idx="137">
                  <c:v>87.339734954522868</c:v>
                </c:pt>
                <c:pt idx="138">
                  <c:v>84.324868624202239</c:v>
                </c:pt>
                <c:pt idx="139">
                  <c:v>81.791164410757432</c:v>
                </c:pt>
                <c:pt idx="140">
                  <c:v>79.98522953006885</c:v>
                </c:pt>
                <c:pt idx="141">
                  <c:v>78.853528482089928</c:v>
                </c:pt>
                <c:pt idx="142">
                  <c:v>78.198909822095573</c:v>
                </c:pt>
                <c:pt idx="143">
                  <c:v>77.819279113549001</c:v>
                </c:pt>
                <c:pt idx="144">
                  <c:v>77.57245570062075</c:v>
                </c:pt>
                <c:pt idx="145">
                  <c:v>77.380193025352256</c:v>
                </c:pt>
                <c:pt idx="146">
                  <c:v>77.207184016338246</c:v>
                </c:pt>
                <c:pt idx="147">
                  <c:v>77.040072427437551</c:v>
                </c:pt>
                <c:pt idx="148">
                  <c:v>76.874578205974473</c:v>
                </c:pt>
                <c:pt idx="149">
                  <c:v>76.709542294155924</c:v>
                </c:pt>
                <c:pt idx="150">
                  <c:v>76.544710756842591</c:v>
                </c:pt>
                <c:pt idx="151">
                  <c:v>76.380051444992716</c:v>
                </c:pt>
                <c:pt idx="152">
                  <c:v>76.215576458164421</c:v>
                </c:pt>
                <c:pt idx="153">
                  <c:v>76.051302955671318</c:v>
                </c:pt>
                <c:pt idx="154">
                  <c:v>75.887245868440132</c:v>
                </c:pt>
                <c:pt idx="155">
                  <c:v>75.723416897755101</c:v>
                </c:pt>
                <c:pt idx="156">
                  <c:v>75.559824597437824</c:v>
                </c:pt>
                <c:pt idx="157">
                  <c:v>75.396474631498307</c:v>
                </c:pt>
                <c:pt idx="158">
                  <c:v>75.233370063837498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96.262833670002294</c:v>
                </c:pt>
                <c:pt idx="8">
                  <c:v>96.464304477681253</c:v>
                </c:pt>
                <c:pt idx="9">
                  <c:v>96.663801268093991</c:v>
                </c:pt>
                <c:pt idx="10">
                  <c:v>96.861037069116549</c:v>
                </c:pt>
                <c:pt idx="11">
                  <c:v>97.055692935163691</c:v>
                </c:pt>
                <c:pt idx="12">
                  <c:v>97.247415513272898</c:v>
                </c:pt>
                <c:pt idx="13">
                  <c:v>97.43581463588994</c:v>
                </c:pt>
                <c:pt idx="14">
                  <c:v>97.620460997554474</c:v>
                </c:pt>
                <c:pt idx="15">
                  <c:v>97.800883985397974</c:v>
                </c:pt>
                <c:pt idx="16">
                  <c:v>97.976569747242564</c:v>
                </c:pt>
                <c:pt idx="17">
                  <c:v>98.146959595851555</c:v>
                </c:pt>
                <c:pt idx="18">
                  <c:v>98.311448863081807</c:v>
                </c:pt>
                <c:pt idx="19">
                  <c:v>98.469386332696303</c:v>
                </c:pt>
                <c:pt idx="20">
                  <c:v>98.620074394547075</c:v>
                </c:pt>
                <c:pt idx="21">
                  <c:v>98.762770074635554</c:v>
                </c:pt>
                <c:pt idx="22">
                  <c:v>98.896687103834267</c:v>
                </c:pt>
                <c:pt idx="23">
                  <c:v>99.020999191213917</c:v>
                </c:pt>
                <c:pt idx="24">
                  <c:v>99.134844664151714</c:v>
                </c:pt>
                <c:pt idx="25">
                  <c:v>99.237332624782908</c:v>
                </c:pt>
                <c:pt idx="26">
                  <c:v>99.327550748975895</c:v>
                </c:pt>
                <c:pt idx="27">
                  <c:v>99.404574818136254</c:v>
                </c:pt>
                <c:pt idx="28">
                  <c:v>99.467480024467037</c:v>
                </c:pt>
                <c:pt idx="29">
                  <c:v>99.515354026219413</c:v>
                </c:pt>
                <c:pt idx="30">
                  <c:v>99.547311651343563</c:v>
                </c:pt>
                <c:pt idx="31">
                  <c:v>99.562511057468669</c:v>
                </c:pt>
                <c:pt idx="32">
                  <c:v>99.560171056507997</c:v>
                </c:pt>
                <c:pt idx="33">
                  <c:v>99.539589208276894</c:v>
                </c:pt>
                <c:pt idx="34">
                  <c:v>99.500160185840713</c:v>
                </c:pt>
                <c:pt idx="35">
                  <c:v>99.441393823796162</c:v>
                </c:pt>
                <c:pt idx="36">
                  <c:v>99.362932188145138</c:v>
                </c:pt>
                <c:pt idx="37">
                  <c:v>99.264564961825997</c:v>
                </c:pt>
                <c:pt idx="38">
                  <c:v>99.14624243148937</c:v>
                </c:pt>
                <c:pt idx="39">
                  <c:v>99.008085395035806</c:v>
                </c:pt>
                <c:pt idx="40">
                  <c:v>98.850391389111394</c:v>
                </c:pt>
                <c:pt idx="41">
                  <c:v>98.673636760707581</c:v>
                </c:pt>
                <c:pt idx="42">
                  <c:v>98.478474272418694</c:v>
                </c:pt>
                <c:pt idx="43">
                  <c:v>98.265726127616219</c:v>
                </c:pt>
                <c:pt idx="44">
                  <c:v>98.036372516866606</c:v>
                </c:pt>
                <c:pt idx="45">
                  <c:v>97.79153600477656</c:v>
                </c:pt>
                <c:pt idx="46">
                  <c:v>97.53246228045964</c:v>
                </c:pt>
                <c:pt idx="47">
                  <c:v>97.260497969106723</c:v>
                </c:pt>
                <c:pt idx="48">
                  <c:v>96.977066333374594</c:v>
                </c:pt>
                <c:pt idx="49">
                  <c:v>96.683641772173374</c:v>
                </c:pt>
                <c:pt idx="50">
                  <c:v>96.381724046605214</c:v>
                </c:pt>
                <c:pt idx="51">
                  <c:v>96.072813129223789</c:v>
                </c:pt>
                <c:pt idx="52">
                  <c:v>95.758385489280585</c:v>
                </c:pt>
                <c:pt idx="53">
                  <c:v>95.43987250295659</c:v>
                </c:pt>
                <c:pt idx="54">
                  <c:v>95.118641526069538</c:v>
                </c:pt>
                <c:pt idx="55">
                  <c:v>94.79598000077165</c:v>
                </c:pt>
                <c:pt idx="56">
                  <c:v>94.473082800262006</c:v>
                </c:pt>
                <c:pt idx="57">
                  <c:v>94.151042857872625</c:v>
                </c:pt>
                <c:pt idx="58">
                  <c:v>93.830844987922958</c:v>
                </c:pt>
                <c:pt idx="59">
                  <c:v>93.513362691479415</c:v>
                </c:pt>
                <c:pt idx="60">
                  <c:v>93.19935765369199</c:v>
                </c:pt>
                <c:pt idx="61">
                  <c:v>92.889481581171481</c:v>
                </c:pt>
                <c:pt idx="62">
                  <c:v>92.584279996234244</c:v>
                </c:pt>
                <c:pt idx="63">
                  <c:v>92.284197596561867</c:v>
                </c:pt>
                <c:pt idx="64">
                  <c:v>91.989584799742175</c:v>
                </c:pt>
                <c:pt idx="65">
                  <c:v>91.700705117744945</c:v>
                </c:pt>
                <c:pt idx="66">
                  <c:v>91.41774304216878</c:v>
                </c:pt>
                <c:pt idx="67">
                  <c:v>91.140812162997037</c:v>
                </c:pt>
                <c:pt idx="68">
                  <c:v>90.869963288135608</c:v>
                </c:pt>
                <c:pt idx="69">
                  <c:v>90.605192375382231</c:v>
                </c:pt>
                <c:pt idx="70">
                  <c:v>90.3464481306046</c:v>
                </c:pt>
                <c:pt idx="71">
                  <c:v>90.093639164356276</c:v>
                </c:pt>
                <c:pt idx="72">
                  <c:v>89.846640633068347</c:v>
                </c:pt>
                <c:pt idx="73">
                  <c:v>89.605300319934727</c:v>
                </c:pt>
                <c:pt idx="74">
                  <c:v>89.369444134622498</c:v>
                </c:pt>
                <c:pt idx="75">
                  <c:v>89.138881030216908</c:v>
                </c:pt>
                <c:pt idx="76">
                  <c:v>88.913407350750347</c:v>
                </c:pt>
                <c:pt idx="77">
                  <c:v>88.692810633766825</c:v>
                </c:pt>
                <c:pt idx="78">
                  <c:v>88.476872900177582</c:v>
                </c:pt>
                <c:pt idx="79">
                  <c:v>88.265373468712355</c:v>
                </c:pt>
                <c:pt idx="80">
                  <c:v>88.058091335079595</c:v>
                </c:pt>
                <c:pt idx="81">
                  <c:v>87.854807156984293</c:v>
                </c:pt>
                <c:pt idx="82">
                  <c:v>87.655304885829906</c:v>
                </c:pt>
                <c:pt idx="83">
                  <c:v>87.459373084602944</c:v>
                </c:pt>
                <c:pt idx="84">
                  <c:v>87.266805969402583</c:v>
                </c:pt>
                <c:pt idx="85">
                  <c:v>87.077404209574851</c:v>
                </c:pt>
                <c:pt idx="86">
                  <c:v>86.890975518635329</c:v>
                </c:pt>
                <c:pt idx="87">
                  <c:v>86.70733506526372</c:v>
                </c:pt>
                <c:pt idx="88">
                  <c:v>86.526305730745804</c:v>
                </c:pt>
                <c:pt idx="89">
                  <c:v>86.347718236403637</c:v>
                </c:pt>
                <c:pt idx="90">
                  <c:v>86.171411161853769</c:v>
                </c:pt>
                <c:pt idx="91">
                  <c:v>85.997230872406433</c:v>
                </c:pt>
                <c:pt idx="92">
                  <c:v>85.825031371587599</c:v>
                </c:pt>
                <c:pt idx="93">
                  <c:v>85.654674092646815</c:v>
                </c:pt>
                <c:pt idx="94">
                  <c:v>85.486027641006913</c:v>
                </c:pt>
                <c:pt idx="95">
                  <c:v>85.318967497920298</c:v>
                </c:pt>
                <c:pt idx="96">
                  <c:v>85.153375694108078</c:v>
                </c:pt>
                <c:pt idx="97">
                  <c:v>84.989140460872179</c:v>
                </c:pt>
                <c:pt idx="98">
                  <c:v>84.826155865068472</c:v>
                </c:pt>
                <c:pt idx="99">
                  <c:v>84.664321433408759</c:v>
                </c:pt>
                <c:pt idx="100">
                  <c:v>84.503541770803508</c:v>
                </c:pt>
                <c:pt idx="101">
                  <c:v>84.343726176860628</c:v>
                </c:pt>
                <c:pt idx="102">
                  <c:v>84.184788264206972</c:v>
                </c:pt>
                <c:pt idx="103">
                  <c:v>84.026645581988078</c:v>
                </c:pt>
                <c:pt idx="104">
                  <c:v>83.869219247721915</c:v>
                </c:pt>
                <c:pt idx="105">
                  <c:v>83.7124335906217</c:v>
                </c:pt>
                <c:pt idx="106">
                  <c:v>83.556215809553066</c:v>
                </c:pt>
                <c:pt idx="107">
                  <c:v>83.400495648937834</c:v>
                </c:pt>
                <c:pt idx="108">
                  <c:v>83.245205096148169</c:v>
                </c:pt>
                <c:pt idx="109">
                  <c:v>83.090278104228162</c:v>
                </c:pt>
                <c:pt idx="110">
                  <c:v>82.935650344116056</c:v>
                </c:pt>
                <c:pt idx="111">
                  <c:v>82.781258990885874</c:v>
                </c:pt>
                <c:pt idx="112">
                  <c:v>82.627042548846077</c:v>
                </c:pt>
                <c:pt idx="113">
                  <c:v>82.472940720582571</c:v>
                </c:pt>
                <c:pt idx="114">
                  <c:v>82.31889432515753</c:v>
                </c:pt>
                <c:pt idx="115">
                  <c:v>82.164845270618699</c:v>
                </c:pt>
                <c:pt idx="116">
                  <c:v>82.010736585667146</c:v>
                </c:pt>
                <c:pt idx="117">
                  <c:v>81.856512514711326</c:v>
                </c:pt>
                <c:pt idx="118">
                  <c:v>81.702118679533839</c:v>
                </c:pt>
                <c:pt idx="119">
                  <c:v>81.547502309363367</c:v>
                </c:pt>
                <c:pt idx="120">
                  <c:v>81.392612539237064</c:v>
                </c:pt>
                <c:pt idx="121">
                  <c:v>81.237400774151595</c:v>
                </c:pt>
                <c:pt idx="122">
                  <c:v>81.081821113659629</c:v>
                </c:pt>
                <c:pt idx="123">
                  <c:v>80.925830828349461</c:v>
                </c:pt>
                <c:pt idx="124">
                  <c:v>80.769390876177098</c:v>
                </c:pt>
                <c:pt idx="125">
                  <c:v>80.612466443089119</c:v>
                </c:pt>
                <c:pt idx="126">
                  <c:v>80.455027489021518</c:v>
                </c:pt>
                <c:pt idx="127">
                  <c:v>80.297049277470308</c:v>
                </c:pt>
                <c:pt idx="128">
                  <c:v>80.138512864706939</c:v>
                </c:pt>
                <c:pt idx="129">
                  <c:v>79.97940552366336</c:v>
                </c:pt>
                <c:pt idx="130">
                  <c:v>79.81972107779724</c:v>
                </c:pt>
                <c:pt idx="131">
                  <c:v>79.659460122054981</c:v>
                </c:pt>
                <c:pt idx="132">
                  <c:v>79.498630111452684</c:v>
                </c:pt>
                <c:pt idx="133">
                  <c:v>79.337245302727652</c:v>
                </c:pt>
                <c:pt idx="134">
                  <c:v>79.175326540755506</c:v>
                </c:pt>
                <c:pt idx="135">
                  <c:v>79.012900888616855</c:v>
                </c:pt>
                <c:pt idx="136">
                  <c:v>78.850001107843923</c:v>
                </c:pt>
                <c:pt idx="137">
                  <c:v>78.686665002918318</c:v>
                </c:pt>
                <c:pt idx="138">
                  <c:v>78.52293465094516</c:v>
                </c:pt>
                <c:pt idx="139">
                  <c:v>78.358855543057075</c:v>
                </c:pt>
                <c:pt idx="140">
                  <c:v>78.194475668080401</c:v>
                </c:pt>
                <c:pt idx="141">
                  <c:v>78.029844571045473</c:v>
                </c:pt>
                <c:pt idx="142">
                  <c:v>77.86501241915451</c:v>
                </c:pt>
                <c:pt idx="143">
                  <c:v>77.700029105924983</c:v>
                </c:pt>
                <c:pt idx="144">
                  <c:v>77.534943420661591</c:v>
                </c:pt>
                <c:pt idx="145">
                  <c:v>77.369802305559816</c:v>
                </c:pt>
                <c:pt idx="146">
                  <c:v>77.20465021706778</c:v>
                </c:pt>
                <c:pt idx="147">
                  <c:v>77.039528602108504</c:v>
                </c:pt>
                <c:pt idx="148">
                  <c:v>76.874475493843619</c:v>
                </c:pt>
                <c:pt idx="149">
                  <c:v>76.709525226219966</c:v>
                </c:pt>
                <c:pt idx="150">
                  <c:v>76.54470826186953</c:v>
                </c:pt>
                <c:pt idx="151">
                  <c:v>76.380051124209928</c:v>
                </c:pt>
                <c:pt idx="152">
                  <c:v>76.21557642189363</c:v>
                </c:pt>
                <c:pt idx="153">
                  <c:v>76.051302952065129</c:v>
                </c:pt>
                <c:pt idx="154">
                  <c:v>75.887245868124893</c:v>
                </c:pt>
                <c:pt idx="155">
                  <c:v>75.723416897730871</c:v>
                </c:pt>
                <c:pt idx="156">
                  <c:v>75.55982459743619</c:v>
                </c:pt>
                <c:pt idx="157">
                  <c:v>75.396474631498208</c:v>
                </c:pt>
                <c:pt idx="158">
                  <c:v>75.233370063837498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99.561000000000007</c:v>
                </c:pt>
                <c:pt idx="1">
                  <c:v>99.227999999999994</c:v>
                </c:pt>
                <c:pt idx="2">
                  <c:v>99.332999999999998</c:v>
                </c:pt>
                <c:pt idx="3">
                  <c:v>100.298</c:v>
                </c:pt>
                <c:pt idx="4">
                  <c:v>99.981999999999999</c:v>
                </c:pt>
                <c:pt idx="5">
                  <c:v>99.245999999999995</c:v>
                </c:pt>
                <c:pt idx="6">
                  <c:v>100</c:v>
                </c:pt>
                <c:pt idx="7">
                  <c:v>100.14</c:v>
                </c:pt>
                <c:pt idx="8">
                  <c:v>101.614</c:v>
                </c:pt>
                <c:pt idx="9">
                  <c:v>99.965000000000003</c:v>
                </c:pt>
                <c:pt idx="10">
                  <c:v>100.91200000000001</c:v>
                </c:pt>
                <c:pt idx="11">
                  <c:v>99.649000000000001</c:v>
                </c:pt>
                <c:pt idx="12">
                  <c:v>98.350999999999999</c:v>
                </c:pt>
                <c:pt idx="13">
                  <c:v>99.736999999999995</c:v>
                </c:pt>
                <c:pt idx="14">
                  <c:v>98.683999999999997</c:v>
                </c:pt>
                <c:pt idx="15">
                  <c:v>98.876999999999995</c:v>
                </c:pt>
                <c:pt idx="16">
                  <c:v>98.789000000000001</c:v>
                </c:pt>
                <c:pt idx="17">
                  <c:v>100.789</c:v>
                </c:pt>
                <c:pt idx="18">
                  <c:v>99.316000000000003</c:v>
                </c:pt>
                <c:pt idx="19">
                  <c:v>97.683999999999997</c:v>
                </c:pt>
                <c:pt idx="20">
                  <c:v>100.351</c:v>
                </c:pt>
                <c:pt idx="21">
                  <c:v>101.14</c:v>
                </c:pt>
                <c:pt idx="22">
                  <c:v>101.351</c:v>
                </c:pt>
                <c:pt idx="23">
                  <c:v>101.947</c:v>
                </c:pt>
                <c:pt idx="24">
                  <c:v>102.175</c:v>
                </c:pt>
                <c:pt idx="25">
                  <c:v>100.73699999999999</c:v>
                </c:pt>
                <c:pt idx="26">
                  <c:v>101.035</c:v>
                </c:pt>
                <c:pt idx="27">
                  <c:v>100.596</c:v>
                </c:pt>
                <c:pt idx="28">
                  <c:v>104.614</c:v>
                </c:pt>
                <c:pt idx="29">
                  <c:v>101.42100000000001</c:v>
                </c:pt>
                <c:pt idx="30">
                  <c:v>103.105</c:v>
                </c:pt>
                <c:pt idx="31">
                  <c:v>103.246</c:v>
                </c:pt>
                <c:pt idx="32">
                  <c:v>104.877</c:v>
                </c:pt>
                <c:pt idx="33">
                  <c:v>102.333</c:v>
                </c:pt>
                <c:pt idx="34">
                  <c:v>103.596</c:v>
                </c:pt>
                <c:pt idx="35">
                  <c:v>102.298</c:v>
                </c:pt>
                <c:pt idx="36">
                  <c:v>105.26300000000001</c:v>
                </c:pt>
                <c:pt idx="37">
                  <c:v>105.77200000000001</c:v>
                </c:pt>
                <c:pt idx="38">
                  <c:v>105.316</c:v>
                </c:pt>
                <c:pt idx="39">
                  <c:v>109.211</c:v>
                </c:pt>
                <c:pt idx="40">
                  <c:v>107.509</c:v>
                </c:pt>
                <c:pt idx="41">
                  <c:v>110.649</c:v>
                </c:pt>
                <c:pt idx="42">
                  <c:v>110.105</c:v>
                </c:pt>
                <c:pt idx="43">
                  <c:v>111.22799999999999</c:v>
                </c:pt>
                <c:pt idx="44">
                  <c:v>117.035</c:v>
                </c:pt>
                <c:pt idx="45">
                  <c:v>120.789</c:v>
                </c:pt>
                <c:pt idx="46">
                  <c:v>125.456</c:v>
                </c:pt>
                <c:pt idx="47">
                  <c:v>133.49100000000001</c:v>
                </c:pt>
                <c:pt idx="48">
                  <c:v>146.10499999999999</c:v>
                </c:pt>
                <c:pt idx="49">
                  <c:v>163.947</c:v>
                </c:pt>
                <c:pt idx="50">
                  <c:v>181.82499999999999</c:v>
                </c:pt>
                <c:pt idx="51">
                  <c:v>199.47399999999999</c:v>
                </c:pt>
                <c:pt idx="52">
                  <c:v>212.77199999999999</c:v>
                </c:pt>
                <c:pt idx="53">
                  <c:v>222.56100000000001</c:v>
                </c:pt>
                <c:pt idx="54">
                  <c:v>229.07</c:v>
                </c:pt>
                <c:pt idx="55">
                  <c:v>230.47399999999999</c:v>
                </c:pt>
                <c:pt idx="56">
                  <c:v>229.63200000000001</c:v>
                </c:pt>
                <c:pt idx="57">
                  <c:v>221.684</c:v>
                </c:pt>
                <c:pt idx="58">
                  <c:v>207.82499999999999</c:v>
                </c:pt>
                <c:pt idx="59">
                  <c:v>181.965</c:v>
                </c:pt>
                <c:pt idx="60">
                  <c:v>146.63200000000001</c:v>
                </c:pt>
                <c:pt idx="61">
                  <c:v>114.035</c:v>
                </c:pt>
                <c:pt idx="62">
                  <c:v>101.965</c:v>
                </c:pt>
                <c:pt idx="63">
                  <c:v>99.174999999999997</c:v>
                </c:pt>
                <c:pt idx="64">
                  <c:v>101.56100000000001</c:v>
                </c:pt>
                <c:pt idx="65">
                  <c:v>103.807</c:v>
                </c:pt>
                <c:pt idx="66">
                  <c:v>106.28100000000001</c:v>
                </c:pt>
                <c:pt idx="67">
                  <c:v>113.842</c:v>
                </c:pt>
                <c:pt idx="68">
                  <c:v>123.175</c:v>
                </c:pt>
                <c:pt idx="69">
                  <c:v>134.298</c:v>
                </c:pt>
                <c:pt idx="70">
                  <c:v>150.80699999999999</c:v>
                </c:pt>
                <c:pt idx="71">
                  <c:v>162.333</c:v>
                </c:pt>
                <c:pt idx="72">
                  <c:v>176.52600000000001</c:v>
                </c:pt>
                <c:pt idx="73">
                  <c:v>187.667</c:v>
                </c:pt>
                <c:pt idx="74">
                  <c:v>193.24600000000001</c:v>
                </c:pt>
                <c:pt idx="75">
                  <c:v>194.614</c:v>
                </c:pt>
                <c:pt idx="76">
                  <c:v>192.89500000000001</c:v>
                </c:pt>
                <c:pt idx="77">
                  <c:v>183.50899999999999</c:v>
                </c:pt>
                <c:pt idx="78">
                  <c:v>163.333</c:v>
                </c:pt>
                <c:pt idx="79">
                  <c:v>134.24600000000001</c:v>
                </c:pt>
                <c:pt idx="80">
                  <c:v>103.982</c:v>
                </c:pt>
                <c:pt idx="81">
                  <c:v>93.912000000000006</c:v>
                </c:pt>
                <c:pt idx="82">
                  <c:v>91.298000000000002</c:v>
                </c:pt>
                <c:pt idx="83">
                  <c:v>89.965000000000003</c:v>
                </c:pt>
                <c:pt idx="84">
                  <c:v>90.227999999999994</c:v>
                </c:pt>
                <c:pt idx="85">
                  <c:v>88.894999999999996</c:v>
                </c:pt>
                <c:pt idx="86">
                  <c:v>87.525999999999996</c:v>
                </c:pt>
                <c:pt idx="87">
                  <c:v>89.841999999999999</c:v>
                </c:pt>
                <c:pt idx="88">
                  <c:v>88.596000000000004</c:v>
                </c:pt>
                <c:pt idx="89">
                  <c:v>89.263000000000005</c:v>
                </c:pt>
                <c:pt idx="90">
                  <c:v>89.316000000000003</c:v>
                </c:pt>
                <c:pt idx="91">
                  <c:v>89.018000000000001</c:v>
                </c:pt>
                <c:pt idx="92">
                  <c:v>88.683999999999997</c:v>
                </c:pt>
                <c:pt idx="93">
                  <c:v>86.86</c:v>
                </c:pt>
                <c:pt idx="94">
                  <c:v>89.281000000000006</c:v>
                </c:pt>
                <c:pt idx="95">
                  <c:v>87.332999999999998</c:v>
                </c:pt>
                <c:pt idx="96">
                  <c:v>89.087999999999994</c:v>
                </c:pt>
                <c:pt idx="97">
                  <c:v>88.509</c:v>
                </c:pt>
                <c:pt idx="98">
                  <c:v>88.332999999999998</c:v>
                </c:pt>
                <c:pt idx="99">
                  <c:v>88.281000000000006</c:v>
                </c:pt>
                <c:pt idx="100">
                  <c:v>88.825000000000003</c:v>
                </c:pt>
                <c:pt idx="101">
                  <c:v>88.701999999999998</c:v>
                </c:pt>
                <c:pt idx="102">
                  <c:v>92.965000000000003</c:v>
                </c:pt>
                <c:pt idx="103">
                  <c:v>92.86</c:v>
                </c:pt>
                <c:pt idx="104">
                  <c:v>97.07</c:v>
                </c:pt>
                <c:pt idx="105">
                  <c:v>97.86</c:v>
                </c:pt>
                <c:pt idx="106">
                  <c:v>102.509</c:v>
                </c:pt>
                <c:pt idx="107">
                  <c:v>106.895</c:v>
                </c:pt>
                <c:pt idx="108">
                  <c:v>109.07</c:v>
                </c:pt>
                <c:pt idx="109">
                  <c:v>107.351</c:v>
                </c:pt>
                <c:pt idx="110">
                  <c:v>105.018</c:v>
                </c:pt>
                <c:pt idx="111">
                  <c:v>98.034999999999997</c:v>
                </c:pt>
                <c:pt idx="112">
                  <c:v>94.736999999999995</c:v>
                </c:pt>
                <c:pt idx="113">
                  <c:v>92.438999999999993</c:v>
                </c:pt>
                <c:pt idx="114">
                  <c:v>87.736999999999995</c:v>
                </c:pt>
                <c:pt idx="115">
                  <c:v>84.298000000000002</c:v>
                </c:pt>
                <c:pt idx="116">
                  <c:v>84.772000000000006</c:v>
                </c:pt>
                <c:pt idx="117">
                  <c:v>84.841999999999999</c:v>
                </c:pt>
                <c:pt idx="118">
                  <c:v>83.174999999999997</c:v>
                </c:pt>
                <c:pt idx="119">
                  <c:v>85.263000000000005</c:v>
                </c:pt>
                <c:pt idx="120">
                  <c:v>84.649000000000001</c:v>
                </c:pt>
                <c:pt idx="121">
                  <c:v>87.052999999999997</c:v>
                </c:pt>
                <c:pt idx="122">
                  <c:v>82.632000000000005</c:v>
                </c:pt>
                <c:pt idx="123">
                  <c:v>83.578999999999994</c:v>
                </c:pt>
                <c:pt idx="124">
                  <c:v>84.316000000000003</c:v>
                </c:pt>
                <c:pt idx="125">
                  <c:v>82.947000000000003</c:v>
                </c:pt>
                <c:pt idx="126">
                  <c:v>83.14</c:v>
                </c:pt>
                <c:pt idx="127">
                  <c:v>87.438999999999993</c:v>
                </c:pt>
                <c:pt idx="128">
                  <c:v>84.93</c:v>
                </c:pt>
                <c:pt idx="129">
                  <c:v>87.543999999999997</c:v>
                </c:pt>
                <c:pt idx="130">
                  <c:v>89.509</c:v>
                </c:pt>
                <c:pt idx="131">
                  <c:v>92.174999999999997</c:v>
                </c:pt>
                <c:pt idx="132">
                  <c:v>95.367999999999995</c:v>
                </c:pt>
                <c:pt idx="133">
                  <c:v>94.718999999999994</c:v>
                </c:pt>
                <c:pt idx="134">
                  <c:v>99.018000000000001</c:v>
                </c:pt>
                <c:pt idx="135">
                  <c:v>97.385999999999996</c:v>
                </c:pt>
                <c:pt idx="136">
                  <c:v>92.316000000000003</c:v>
                </c:pt>
                <c:pt idx="137">
                  <c:v>90.210999999999999</c:v>
                </c:pt>
                <c:pt idx="138">
                  <c:v>85.174999999999997</c:v>
                </c:pt>
                <c:pt idx="139">
                  <c:v>81.825000000000003</c:v>
                </c:pt>
                <c:pt idx="140">
                  <c:v>80.332999999999998</c:v>
                </c:pt>
                <c:pt idx="141">
                  <c:v>78.807000000000002</c:v>
                </c:pt>
                <c:pt idx="142">
                  <c:v>79.087999999999994</c:v>
                </c:pt>
                <c:pt idx="143">
                  <c:v>81.087999999999994</c:v>
                </c:pt>
                <c:pt idx="144">
                  <c:v>81</c:v>
                </c:pt>
                <c:pt idx="145">
                  <c:v>81.105000000000004</c:v>
                </c:pt>
                <c:pt idx="146">
                  <c:v>78.491</c:v>
                </c:pt>
                <c:pt idx="147">
                  <c:v>79.087999999999994</c:v>
                </c:pt>
                <c:pt idx="148">
                  <c:v>79.876999999999995</c:v>
                </c:pt>
                <c:pt idx="149">
                  <c:v>80.14</c:v>
                </c:pt>
                <c:pt idx="150">
                  <c:v>78.298000000000002</c:v>
                </c:pt>
                <c:pt idx="151">
                  <c:v>78.263000000000005</c:v>
                </c:pt>
                <c:pt idx="152">
                  <c:v>79.789000000000001</c:v>
                </c:pt>
                <c:pt idx="153">
                  <c:v>77.981999999999999</c:v>
                </c:pt>
                <c:pt idx="154">
                  <c:v>77.965000000000003</c:v>
                </c:pt>
                <c:pt idx="155">
                  <c:v>78.069999999999993</c:v>
                </c:pt>
                <c:pt idx="156">
                  <c:v>77.701999999999998</c:v>
                </c:pt>
                <c:pt idx="157">
                  <c:v>78.718999999999994</c:v>
                </c:pt>
                <c:pt idx="158">
                  <c:v>78.087999999999994</c:v>
                </c:pt>
                <c:pt idx="159">
                  <c:v>79.174999999999997</c:v>
                </c:pt>
                <c:pt idx="160">
                  <c:v>77.876999999999995</c:v>
                </c:pt>
                <c:pt idx="161">
                  <c:v>78.632000000000005</c:v>
                </c:pt>
                <c:pt idx="162">
                  <c:v>76.561000000000007</c:v>
                </c:pt>
                <c:pt idx="163">
                  <c:v>75.930000000000007</c:v>
                </c:pt>
                <c:pt idx="164">
                  <c:v>76.912000000000006</c:v>
                </c:pt>
                <c:pt idx="165">
                  <c:v>76.105000000000004</c:v>
                </c:pt>
                <c:pt idx="166">
                  <c:v>76.105000000000004</c:v>
                </c:pt>
                <c:pt idx="167">
                  <c:v>77.210999999999999</c:v>
                </c:pt>
                <c:pt idx="168">
                  <c:v>79.14</c:v>
                </c:pt>
                <c:pt idx="169">
                  <c:v>76.350999999999999</c:v>
                </c:pt>
                <c:pt idx="170">
                  <c:v>73.543999999999997</c:v>
                </c:pt>
                <c:pt idx="171">
                  <c:v>77.174999999999997</c:v>
                </c:pt>
                <c:pt idx="172">
                  <c:v>76.105000000000004</c:v>
                </c:pt>
                <c:pt idx="173">
                  <c:v>75.403999999999996</c:v>
                </c:pt>
                <c:pt idx="174">
                  <c:v>74.614000000000004</c:v>
                </c:pt>
                <c:pt idx="175">
                  <c:v>76.052999999999997</c:v>
                </c:pt>
                <c:pt idx="176">
                  <c:v>73.649000000000001</c:v>
                </c:pt>
                <c:pt idx="177">
                  <c:v>73.86</c:v>
                </c:pt>
                <c:pt idx="178">
                  <c:v>75.509</c:v>
                </c:pt>
                <c:pt idx="179">
                  <c:v>75.069999999999993</c:v>
                </c:pt>
                <c:pt idx="180">
                  <c:v>74.018000000000001</c:v>
                </c:pt>
                <c:pt idx="181">
                  <c:v>75.069999999999993</c:v>
                </c:pt>
                <c:pt idx="182">
                  <c:v>74.912000000000006</c:v>
                </c:pt>
                <c:pt idx="183">
                  <c:v>75.350999999999999</c:v>
                </c:pt>
                <c:pt idx="184">
                  <c:v>74.034999999999997</c:v>
                </c:pt>
                <c:pt idx="185">
                  <c:v>73.825000000000003</c:v>
                </c:pt>
                <c:pt idx="186">
                  <c:v>73.86</c:v>
                </c:pt>
                <c:pt idx="187">
                  <c:v>76.316000000000003</c:v>
                </c:pt>
                <c:pt idx="188">
                  <c:v>72.894999999999996</c:v>
                </c:pt>
                <c:pt idx="189">
                  <c:v>75.018000000000001</c:v>
                </c:pt>
                <c:pt idx="190">
                  <c:v>73.772000000000006</c:v>
                </c:pt>
                <c:pt idx="191">
                  <c:v>75.841999999999999</c:v>
                </c:pt>
                <c:pt idx="192">
                  <c:v>72.456000000000003</c:v>
                </c:pt>
                <c:pt idx="193">
                  <c:v>74.174999999999997</c:v>
                </c:pt>
                <c:pt idx="194">
                  <c:v>74.509</c:v>
                </c:pt>
                <c:pt idx="195">
                  <c:v>71.614000000000004</c:v>
                </c:pt>
                <c:pt idx="196">
                  <c:v>72.683999999999997</c:v>
                </c:pt>
                <c:pt idx="197">
                  <c:v>72.701999999999998</c:v>
                </c:pt>
                <c:pt idx="198">
                  <c:v>72.912000000000006</c:v>
                </c:pt>
                <c:pt idx="199">
                  <c:v>71.578999999999994</c:v>
                </c:pt>
                <c:pt idx="200">
                  <c:v>71.789000000000001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98.260441238690291</c:v>
                </c:pt>
                <c:pt idx="5">
                  <c:v>98.453377610220329</c:v>
                </c:pt>
                <c:pt idx="6">
                  <c:v>98.645027444706017</c:v>
                </c:pt>
                <c:pt idx="7">
                  <c:v>98.835174583667467</c:v>
                </c:pt>
                <c:pt idx="8">
                  <c:v>99.023576562844255</c:v>
                </c:pt>
                <c:pt idx="9">
                  <c:v>99.209962314276737</c:v>
                </c:pt>
                <c:pt idx="10">
                  <c:v>99.394029822177245</c:v>
                </c:pt>
                <c:pt idx="11">
                  <c:v>99.57544377035201</c:v>
                </c:pt>
                <c:pt idx="12">
                  <c:v>99.7538332295359</c:v>
                </c:pt>
                <c:pt idx="13">
                  <c:v>99.928789445469022</c:v>
                </c:pt>
                <c:pt idx="14">
                  <c:v>100.09986380346535</c:v>
                </c:pt>
                <c:pt idx="15">
                  <c:v>100.26656606381488</c:v>
                </c:pt>
                <c:pt idx="16">
                  <c:v>100.42836298721798</c:v>
                </c:pt>
                <c:pt idx="17">
                  <c:v>100.58467750587309</c:v>
                </c:pt>
                <c:pt idx="18">
                  <c:v>100.73488865431261</c:v>
                </c:pt>
                <c:pt idx="19">
                  <c:v>100.87833257447376</c:v>
                </c:pt>
                <c:pt idx="20">
                  <c:v>101.01430508794228</c:v>
                </c:pt>
                <c:pt idx="21">
                  <c:v>101.14206664780922</c:v>
                </c:pt>
                <c:pt idx="22">
                  <c:v>101.26085104817767</c:v>
                </c:pt>
                <c:pt idx="23">
                  <c:v>101.36988024801097</c:v>
                </c:pt>
                <c:pt idx="24">
                  <c:v>101.46838930938245</c:v>
                </c:pt>
                <c:pt idx="25">
                  <c:v>101.55566811472438</c:v>
                </c:pt>
                <c:pt idx="26">
                  <c:v>101.63113068080069</c:v>
                </c:pt>
                <c:pt idx="27">
                  <c:v>101.69442908017513</c:v>
                </c:pt>
                <c:pt idx="28">
                  <c:v>101.74563776098915</c:v>
                </c:pt>
                <c:pt idx="29">
                  <c:v>101.78554578228437</c:v>
                </c:pt>
                <c:pt idx="30">
                  <c:v>101.81610901577524</c:v>
                </c:pt>
                <c:pt idx="31">
                  <c:v>101.84113061602959</c:v>
                </c:pt>
                <c:pt idx="32">
                  <c:v>101.86725342401937</c:v>
                </c:pt>
                <c:pt idx="33">
                  <c:v>101.90535774711573</c:v>
                </c:pt>
                <c:pt idx="34">
                  <c:v>101.97245497670177</c:v>
                </c:pt>
                <c:pt idx="35">
                  <c:v>102.09414221590538</c:v>
                </c:pt>
                <c:pt idx="36">
                  <c:v>102.3076245498399</c:v>
                </c:pt>
                <c:pt idx="37">
                  <c:v>102.66520964511645</c:v>
                </c:pt>
                <c:pt idx="38">
                  <c:v>103.23802821494752</c:v>
                </c:pt>
                <c:pt idx="39">
                  <c:v>104.11953679432817</c:v>
                </c:pt>
                <c:pt idx="40">
                  <c:v>105.42813359822807</c:v>
                </c:pt>
                <c:pt idx="41">
                  <c:v>107.30799932388118</c:v>
                </c:pt>
                <c:pt idx="42">
                  <c:v>109.92711663315077</c:v>
                </c:pt>
                <c:pt idx="43">
                  <c:v>113.47139286480258</c:v>
                </c:pt>
                <c:pt idx="44">
                  <c:v>118.13398127226965</c:v>
                </c:pt>
                <c:pt idx="45">
                  <c:v>124.09932268543974</c:v>
                </c:pt>
                <c:pt idx="46">
                  <c:v>131.52213055292674</c:v>
                </c:pt>
                <c:pt idx="47">
                  <c:v>140.50247554255645</c:v>
                </c:pt>
                <c:pt idx="48">
                  <c:v>151.0591530798466</c:v>
                </c:pt>
                <c:pt idx="49">
                  <c:v>163.10425871302624</c:v>
                </c:pt>
                <c:pt idx="50">
                  <c:v>176.42104476941128</c:v>
                </c:pt>
                <c:pt idx="51">
                  <c:v>190.64038607684253</c:v>
                </c:pt>
                <c:pt idx="52">
                  <c:v>205.18939156590417</c:v>
                </c:pt>
                <c:pt idx="53">
                  <c:v>219.14706527511754</c:v>
                </c:pt>
                <c:pt idx="54">
                  <c:v>230.94165790090992</c:v>
                </c:pt>
                <c:pt idx="55">
                  <c:v>238.01204219883272</c:v>
                </c:pt>
                <c:pt idx="56">
                  <c:v>236.97975148888324</c:v>
                </c:pt>
                <c:pt idx="57">
                  <c:v>225.03469498631398</c:v>
                </c:pt>
                <c:pt idx="58">
                  <c:v>202.27296048137563</c:v>
                </c:pt>
                <c:pt idx="59">
                  <c:v>173.05469903637743</c:v>
                </c:pt>
                <c:pt idx="60">
                  <c:v>144.42839380622041</c:v>
                </c:pt>
                <c:pt idx="61">
                  <c:v>122.38783174168941</c:v>
                </c:pt>
                <c:pt idx="62">
                  <c:v>109.15032634371791</c:v>
                </c:pt>
                <c:pt idx="63">
                  <c:v>103.45980748831393</c:v>
                </c:pt>
                <c:pt idx="64">
                  <c:v>102.78166508829879</c:v>
                </c:pt>
                <c:pt idx="65">
                  <c:v>105.11561975347595</c:v>
                </c:pt>
                <c:pt idx="66">
                  <c:v>109.49857414882213</c:v>
                </c:pt>
                <c:pt idx="67">
                  <c:v>115.68879580387522</c:v>
                </c:pt>
                <c:pt idx="68">
                  <c:v>123.72756572257772</c:v>
                </c:pt>
                <c:pt idx="69">
                  <c:v>133.65609373542549</c:v>
                </c:pt>
                <c:pt idx="70">
                  <c:v>145.3700673595464</c:v>
                </c:pt>
                <c:pt idx="71">
                  <c:v>158.53289136122061</c:v>
                </c:pt>
                <c:pt idx="72">
                  <c:v>172.47124621920813</c:v>
                </c:pt>
                <c:pt idx="73">
                  <c:v>185.95027729263177</c:v>
                </c:pt>
                <c:pt idx="74">
                  <c:v>196.77642220591252</c:v>
                </c:pt>
                <c:pt idx="75">
                  <c:v>201.56945302229821</c:v>
                </c:pt>
                <c:pt idx="76">
                  <c:v>196.64455528243954</c:v>
                </c:pt>
                <c:pt idx="77">
                  <c:v>180.52208627196489</c:v>
                </c:pt>
                <c:pt idx="78">
                  <c:v>156.33881719497953</c:v>
                </c:pt>
                <c:pt idx="79">
                  <c:v>131.03884747627058</c:v>
                </c:pt>
                <c:pt idx="80">
                  <c:v>111.13553149464765</c:v>
                </c:pt>
                <c:pt idx="81">
                  <c:v>99.060795079049697</c:v>
                </c:pt>
                <c:pt idx="82">
                  <c:v>93.320492780006873</c:v>
                </c:pt>
                <c:pt idx="83">
                  <c:v>91.117142420238551</c:v>
                </c:pt>
                <c:pt idx="84">
                  <c:v>90.362548781349801</c:v>
                </c:pt>
                <c:pt idx="85">
                  <c:v>90.055529523339231</c:v>
                </c:pt>
                <c:pt idx="86">
                  <c:v>89.855270730476974</c:v>
                </c:pt>
                <c:pt idx="87">
                  <c:v>89.676035894503457</c:v>
                </c:pt>
                <c:pt idx="88">
                  <c:v>89.501501772333867</c:v>
                </c:pt>
                <c:pt idx="89">
                  <c:v>89.329236774500572</c:v>
                </c:pt>
                <c:pt idx="90">
                  <c:v>89.158960973678361</c:v>
                </c:pt>
                <c:pt idx="91">
                  <c:v>88.990818403796524</c:v>
                </c:pt>
                <c:pt idx="92">
                  <c:v>88.82542158002434</c:v>
                </c:pt>
                <c:pt idx="93">
                  <c:v>88.664393604824198</c:v>
                </c:pt>
                <c:pt idx="94">
                  <c:v>88.511486564364716</c:v>
                </c:pt>
                <c:pt idx="95">
                  <c:v>88.374630802399963</c:v>
                </c:pt>
                <c:pt idx="96">
                  <c:v>88.269340204546467</c:v>
                </c:pt>
                <c:pt idx="97">
                  <c:v>88.22376053491358</c:v>
                </c:pt>
                <c:pt idx="98">
                  <c:v>88.285128035621526</c:v>
                </c:pt>
                <c:pt idx="99">
                  <c:v>88.526349929651161</c:v>
                </c:pt>
                <c:pt idx="100">
                  <c:v>89.049855912878371</c:v>
                </c:pt>
                <c:pt idx="101">
                  <c:v>89.984141548245361</c:v>
                </c:pt>
                <c:pt idx="102">
                  <c:v>91.46709202464892</c:v>
                </c:pt>
                <c:pt idx="103">
                  <c:v>93.609693623047008</c:v>
                </c:pt>
                <c:pt idx="104">
                  <c:v>96.434827797262614</c:v>
                </c:pt>
                <c:pt idx="105">
                  <c:v>99.79222499533951</c:v>
                </c:pt>
                <c:pt idx="106">
                  <c:v>103.27186004668494</c:v>
                </c:pt>
                <c:pt idx="107">
                  <c:v>106.17938616099541</c:v>
                </c:pt>
                <c:pt idx="108">
                  <c:v>107.66853066953914</c:v>
                </c:pt>
                <c:pt idx="109">
                  <c:v>107.07104278902791</c:v>
                </c:pt>
                <c:pt idx="110">
                  <c:v>104.29067372756985</c:v>
                </c:pt>
                <c:pt idx="111">
                  <c:v>99.97007997102645</c:v>
                </c:pt>
                <c:pt idx="112">
                  <c:v>95.230123890543737</c:v>
                </c:pt>
                <c:pt idx="113">
                  <c:v>91.123517751217037</c:v>
                </c:pt>
                <c:pt idx="114">
                  <c:v>88.19763522093703</c:v>
                </c:pt>
                <c:pt idx="115">
                  <c:v>86.436530412497845</c:v>
                </c:pt>
                <c:pt idx="116">
                  <c:v>85.506077203433435</c:v>
                </c:pt>
                <c:pt idx="117">
                  <c:v>85.037902985432623</c:v>
                </c:pt>
                <c:pt idx="118">
                  <c:v>84.776704851518716</c:v>
                </c:pt>
                <c:pt idx="119">
                  <c:v>84.59111746689193</c:v>
                </c:pt>
                <c:pt idx="120">
                  <c:v>84.428218654996826</c:v>
                </c:pt>
                <c:pt idx="121">
                  <c:v>84.27129211163016</c:v>
                </c:pt>
                <c:pt idx="122">
                  <c:v>84.117732147291932</c:v>
                </c:pt>
                <c:pt idx="123">
                  <c:v>83.973033023901863</c:v>
                </c:pt>
                <c:pt idx="124">
                  <c:v>83.855549564357915</c:v>
                </c:pt>
                <c:pt idx="125">
                  <c:v>83.810673854011355</c:v>
                </c:pt>
                <c:pt idx="126">
                  <c:v>83.932668080385639</c:v>
                </c:pt>
                <c:pt idx="127">
                  <c:v>84.383132905362885</c:v>
                </c:pt>
                <c:pt idx="128">
                  <c:v>85.379113280266367</c:v>
                </c:pt>
                <c:pt idx="129">
                  <c:v>87.116573291834385</c:v>
                </c:pt>
                <c:pt idx="130">
                  <c:v>89.622314072722617</c:v>
                </c:pt>
                <c:pt idx="131">
                  <c:v>92.597486344317019</c:v>
                </c:pt>
                <c:pt idx="132">
                  <c:v>95.38213631022623</c:v>
                </c:pt>
                <c:pt idx="133">
                  <c:v>97.145286904231483</c:v>
                </c:pt>
                <c:pt idx="134">
                  <c:v>97.25477267675052</c:v>
                </c:pt>
                <c:pt idx="135">
                  <c:v>95.609422357928921</c:v>
                </c:pt>
                <c:pt idx="136">
                  <c:v>92.698523369194405</c:v>
                </c:pt>
                <c:pt idx="137">
                  <c:v>89.341758754654279</c:v>
                </c:pt>
                <c:pt idx="138">
                  <c:v>86.296480884279546</c:v>
                </c:pt>
                <c:pt idx="139">
                  <c:v>83.986063341025982</c:v>
                </c:pt>
                <c:pt idx="140">
                  <c:v>82.466875468913244</c:v>
                </c:pt>
                <c:pt idx="141">
                  <c:v>81.567278481639278</c:v>
                </c:pt>
                <c:pt idx="142">
                  <c:v>81.056503885525032</c:v>
                </c:pt>
                <c:pt idx="143">
                  <c:v>80.748793696503597</c:v>
                </c:pt>
                <c:pt idx="144">
                  <c:v>80.531023444604429</c:v>
                </c:pt>
                <c:pt idx="145">
                  <c:v>80.347414890398298</c:v>
                </c:pt>
                <c:pt idx="146">
                  <c:v>80.17503212856731</c:v>
                </c:pt>
                <c:pt idx="147">
                  <c:v>80.00589405367522</c:v>
                </c:pt>
                <c:pt idx="148">
                  <c:v>79.837641034915507</c:v>
                </c:pt>
                <c:pt idx="149">
                  <c:v>79.669690948130466</c:v>
                </c:pt>
                <c:pt idx="150">
                  <c:v>79.501938148349694</c:v>
                </c:pt>
                <c:pt idx="151">
                  <c:v>79.334383954807862</c:v>
                </c:pt>
                <c:pt idx="152">
                  <c:v>79.167047544192826</c:v>
                </c:pt>
                <c:pt idx="153">
                  <c:v>78.999947670017406</c:v>
                </c:pt>
                <c:pt idx="154">
                  <c:v>78.83309960610903</c:v>
                </c:pt>
                <c:pt idx="155">
                  <c:v>78.666514919093188</c:v>
                </c:pt>
                <c:pt idx="156">
                  <c:v>78.500201713110727</c:v>
                </c:pt>
                <c:pt idx="157">
                  <c:v>78.3341649541469</c:v>
                </c:pt>
                <c:pt idx="158">
                  <c:v>78.168406809571508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98.260441238685701</c:v>
                </c:pt>
                <c:pt idx="5">
                  <c:v>98.453377610206076</c:v>
                </c:pt>
                <c:pt idx="6">
                  <c:v>98.645027444662702</c:v>
                </c:pt>
                <c:pt idx="7">
                  <c:v>98.83517458353856</c:v>
                </c:pt>
                <c:pt idx="8">
                  <c:v>99.023576562468591</c:v>
                </c:pt>
                <c:pt idx="9">
                  <c:v>99.209962313204613</c:v>
                </c:pt>
                <c:pt idx="10">
                  <c:v>99.394029819180744</c:v>
                </c:pt>
                <c:pt idx="11">
                  <c:v>99.575443762150215</c:v>
                </c:pt>
                <c:pt idx="12">
                  <c:v>99.753833207550713</c:v>
                </c:pt>
                <c:pt idx="13">
                  <c:v>99.928789387755458</c:v>
                </c:pt>
                <c:pt idx="14">
                  <c:v>100.09986365509323</c:v>
                </c:pt>
                <c:pt idx="15">
                  <c:v>100.26656569026095</c:v>
                </c:pt>
                <c:pt idx="16">
                  <c:v>100.42836206617288</c:v>
                </c:pt>
                <c:pt idx="17">
                  <c:v>100.58467528187157</c:v>
                </c:pt>
                <c:pt idx="18">
                  <c:v>100.73488339515889</c:v>
                </c:pt>
                <c:pt idx="19">
                  <c:v>100.87832039514795</c:v>
                </c:pt>
                <c:pt idx="20">
                  <c:v>101.01427746580805</c:v>
                </c:pt>
                <c:pt idx="21">
                  <c:v>101.14200529735062</c:v>
                </c:pt>
                <c:pt idx="22">
                  <c:v>101.26071760235146</c:v>
                </c:pt>
                <c:pt idx="23">
                  <c:v>101.36959598603168</c:v>
                </c:pt>
                <c:pt idx="24">
                  <c:v>101.46779630328933</c:v>
                </c:pt>
                <c:pt idx="25">
                  <c:v>101.55445660714605</c:v>
                </c:pt>
                <c:pt idx="26">
                  <c:v>101.62870675280999</c:v>
                </c:pt>
                <c:pt idx="27">
                  <c:v>101.68967966766586</c:v>
                </c:pt>
                <c:pt idx="28">
                  <c:v>101.73652423011764</c:v>
                </c:pt>
                <c:pt idx="29">
                  <c:v>101.76841962036896</c:v>
                </c:pt>
                <c:pt idx="30">
                  <c:v>101.78459091632553</c:v>
                </c:pt>
                <c:pt idx="31">
                  <c:v>101.78432561177397</c:v>
                </c:pt>
                <c:pt idx="32">
                  <c:v>101.76699063732136</c:v>
                </c:pt>
                <c:pt idx="33">
                  <c:v>101.73204937418718</c:v>
                </c:pt>
                <c:pt idx="34">
                  <c:v>101.679078074776</c:v>
                </c:pt>
                <c:pt idx="35">
                  <c:v>101.60778105041555</c:v>
                </c:pt>
                <c:pt idx="36">
                  <c:v>101.51800396370324</c:v>
                </c:pt>
                <c:pt idx="37">
                  <c:v>101.40974457717881</c:v>
                </c:pt>
                <c:pt idx="38">
                  <c:v>101.28316036575659</c:v>
                </c:pt>
                <c:pt idx="39">
                  <c:v>101.1385724984695</c:v>
                </c:pt>
                <c:pt idx="40">
                  <c:v>100.9764658326754</c:v>
                </c:pt>
                <c:pt idx="41">
                  <c:v>100.79748473398109</c:v>
                </c:pt>
                <c:pt idx="42">
                  <c:v>100.60242472705251</c:v>
                </c:pt>
                <c:pt idx="43">
                  <c:v>100.39222018266138</c:v>
                </c:pt>
                <c:pt idx="44">
                  <c:v>100.1679284397169</c:v>
                </c:pt>
                <c:pt idx="45">
                  <c:v>99.930710932686722</c:v>
                </c:pt>
                <c:pt idx="46">
                  <c:v>99.681812031540758</c:v>
                </c:pt>
                <c:pt idx="47">
                  <c:v>99.422536393208347</c:v>
                </c:pt>
                <c:pt idx="48">
                  <c:v>99.154225664864086</c:v>
                </c:pt>
                <c:pt idx="49">
                  <c:v>98.878235369261574</c:v>
                </c:pt>
                <c:pt idx="50">
                  <c:v>98.595912744543071</c:v>
                </c:pt>
                <c:pt idx="51">
                  <c:v>98.308576213107088</c:v>
                </c:pt>
                <c:pt idx="52">
                  <c:v>98.017497026634345</c:v>
                </c:pt>
                <c:pt idx="53">
                  <c:v>97.723883489109369</c:v>
                </c:pt>
                <c:pt idx="54">
                  <c:v>97.428868008563398</c:v>
                </c:pt>
                <c:pt idx="55">
                  <c:v>97.133497082135662</c:v>
                </c:pt>
                <c:pt idx="56">
                  <c:v>96.838724186764097</c:v>
                </c:pt>
                <c:pt idx="57">
                  <c:v>96.545405435749075</c:v>
                </c:pt>
                <c:pt idx="58">
                  <c:v>96.254297773334486</c:v>
                </c:pt>
                <c:pt idx="59">
                  <c:v>95.96605941660053</c:v>
                </c:pt>
                <c:pt idx="60">
                  <c:v>95.681252215559837</c:v>
                </c:pt>
                <c:pt idx="61">
                  <c:v>95.400345586010701</c:v>
                </c:pt>
                <c:pt idx="62">
                  <c:v>95.123721672021674</c:v>
                </c:pt>
                <c:pt idx="63">
                  <c:v>94.851681411966766</c:v>
                </c:pt>
                <c:pt idx="64">
                  <c:v>94.584451209790743</c:v>
                </c:pt>
                <c:pt idx="65">
                  <c:v>94.322189947887878</c:v>
                </c:pt>
                <c:pt idx="66">
                  <c:v>94.064996116318412</c:v>
                </c:pt>
                <c:pt idx="67">
                  <c:v>93.812914872344521</c:v>
                </c:pt>
                <c:pt idx="68">
                  <c:v>93.56594488233921</c:v>
                </c:pt>
                <c:pt idx="69">
                  <c:v>93.324044833505909</c:v>
                </c:pt>
                <c:pt idx="70">
                  <c:v>93.087139534574177</c:v>
                </c:pt>
                <c:pt idx="71">
                  <c:v>92.855125552190742</c:v>
                </c:pt>
                <c:pt idx="72">
                  <c:v>92.627876352938102</c:v>
                </c:pt>
                <c:pt idx="73">
                  <c:v>92.40524693988894</c:v>
                </c:pt>
                <c:pt idx="74">
                  <c:v>92.187077987622217</c:v>
                </c:pt>
                <c:pt idx="75">
                  <c:v>91.973199491087115</c:v>
                </c:pt>
                <c:pt idx="76">
                  <c:v>91.763433952054243</c:v>
                </c:pt>
                <c:pt idx="77">
                  <c:v>91.557599132614357</c:v>
                </c:pt>
                <c:pt idx="78">
                  <c:v>91.355510408730339</c:v>
                </c:pt>
                <c:pt idx="79">
                  <c:v>91.156982758642997</c:v>
                </c:pt>
                <c:pt idx="80">
                  <c:v>90.961832421358906</c:v>
                </c:pt>
                <c:pt idx="81">
                  <c:v>90.769878259838876</c:v>
                </c:pt>
                <c:pt idx="82">
                  <c:v>90.58094286214066</c:v>
                </c:pt>
                <c:pt idx="83">
                  <c:v>90.394853411883602</c:v>
                </c:pt>
                <c:pt idx="84">
                  <c:v>90.211442357181355</c:v>
                </c:pt>
                <c:pt idx="85">
                  <c:v>90.030547904785166</c:v>
                </c:pt>
                <c:pt idx="86">
                  <c:v>89.85201436370545</c:v>
                </c:pt>
                <c:pt idx="87">
                  <c:v>89.675692360123961</c:v>
                </c:pt>
                <c:pt idx="88">
                  <c:v>89.501438943031772</c:v>
                </c:pt>
                <c:pt idx="89">
                  <c:v>89.329117597778563</c:v>
                </c:pt>
                <c:pt idx="90">
                  <c:v>89.158598182618888</c:v>
                </c:pt>
                <c:pt idx="91">
                  <c:v>88.98975680141541</c:v>
                </c:pt>
                <c:pt idx="92">
                  <c:v>88.822475623910435</c:v>
                </c:pt>
                <c:pt idx="93">
                  <c:v>88.656642663410835</c:v>
                </c:pt>
                <c:pt idx="94">
                  <c:v>88.492151520345146</c:v>
                </c:pt>
                <c:pt idx="95">
                  <c:v>88.328901098939198</c:v>
                </c:pt>
                <c:pt idx="96">
                  <c:v>88.166795303212709</c:v>
                </c:pt>
                <c:pt idx="97">
                  <c:v>88.005742717614822</c:v>
                </c:pt>
                <c:pt idx="98">
                  <c:v>87.84565627688643</c:v>
                </c:pt>
                <c:pt idx="99">
                  <c:v>87.686452929150633</c:v>
                </c:pt>
                <c:pt idx="100">
                  <c:v>87.52805329578571</c:v>
                </c:pt>
                <c:pt idx="101">
                  <c:v>87.370381331319791</c:v>
                </c:pt>
                <c:pt idx="102">
                  <c:v>87.213363986396317</c:v>
                </c:pt>
                <c:pt idx="103">
                  <c:v>87.056930876790474</c:v>
                </c:pt>
                <c:pt idx="104">
                  <c:v>86.901013961499615</c:v>
                </c:pt>
                <c:pt idx="105">
                  <c:v>86.745547233079392</c:v>
                </c:pt>
                <c:pt idx="106">
                  <c:v>86.590466423642795</c:v>
                </c:pt>
                <c:pt idx="107">
                  <c:v>86.435708730265929</c:v>
                </c:pt>
                <c:pt idx="108">
                  <c:v>86.281212563938581</c:v>
                </c:pt>
                <c:pt idx="109">
                  <c:v>86.126917326634214</c:v>
                </c:pt>
                <c:pt idx="110">
                  <c:v>85.972763221525469</c:v>
                </c:pt>
                <c:pt idx="111">
                  <c:v>85.818691101799189</c:v>
                </c:pt>
                <c:pt idx="112">
                  <c:v>85.664642363883388</c:v>
                </c:pt>
                <c:pt idx="113">
                  <c:v>85.510558891132604</c:v>
                </c:pt>
                <c:pt idx="114">
                  <c:v>85.356383054062107</c:v>
                </c:pt>
                <c:pt idx="115">
                  <c:v>85.202057773005166</c:v>
                </c:pt>
                <c:pt idx="116">
                  <c:v>85.047526648513937</c:v>
                </c:pt>
                <c:pt idx="117">
                  <c:v>84.892734163859274</c:v>
                </c:pt>
                <c:pt idx="118">
                  <c:v>84.737625962539525</c:v>
                </c:pt>
                <c:pt idx="119">
                  <c:v>84.582149201731909</c:v>
                </c:pt>
                <c:pt idx="120">
                  <c:v>84.4262529800896</c:v>
                </c:pt>
                <c:pt idx="121">
                  <c:v>84.269888835214545</c:v>
                </c:pt>
                <c:pt idx="122">
                  <c:v>84.113011302589612</c:v>
                </c:pt>
                <c:pt idx="123">
                  <c:v>83.955578523851884</c:v>
                </c:pt>
                <c:pt idx="124">
                  <c:v>83.797552888227926</c:v>
                </c:pt>
                <c:pt idx="125">
                  <c:v>83.638901686979082</c:v>
                </c:pt>
                <c:pt idx="126">
                  <c:v>83.47959775713538</c:v>
                </c:pt>
                <c:pt idx="127">
                  <c:v>83.319620087970677</c:v>
                </c:pt>
                <c:pt idx="128">
                  <c:v>83.158954361949924</c:v>
                </c:pt>
                <c:pt idx="129">
                  <c:v>82.99759340158046</c:v>
                </c:pt>
                <c:pt idx="130">
                  <c:v>82.835537494979533</c:v>
                </c:pt>
                <c:pt idx="131">
                  <c:v>82.672794576168073</c:v>
                </c:pt>
                <c:pt idx="132">
                  <c:v>82.509380241102491</c:v>
                </c:pt>
                <c:pt idx="133">
                  <c:v>82.345317587082178</c:v>
                </c:pt>
                <c:pt idx="134">
                  <c:v>82.180636871059505</c:v>
                </c:pt>
                <c:pt idx="135">
                  <c:v>82.01537499102362</c:v>
                </c:pt>
                <c:pt idx="136">
                  <c:v>81.849574803406199</c:v>
                </c:pt>
                <c:pt idx="137">
                  <c:v>81.683284297698691</c:v>
                </c:pt>
                <c:pt idx="138">
                  <c:v>81.516555656532873</c:v>
                </c:pt>
                <c:pt idx="139">
                  <c:v>81.349444234812069</c:v>
                </c:pt>
                <c:pt idx="140">
                  <c:v>81.182007494703115</c:v>
                </c:pt>
                <c:pt idx="141">
                  <c:v>81.014303934218574</c:v>
                </c:pt>
                <c:pt idx="142">
                  <c:v>80.84639204576419</c:v>
                </c:pt>
                <c:pt idx="143">
                  <c:v>80.678329337623126</c:v>
                </c:pt>
                <c:pt idx="144">
                  <c:v>80.510171446288766</c:v>
                </c:pt>
                <c:pt idx="145">
                  <c:v>80.341971361342289</c:v>
                </c:pt>
                <c:pt idx="146">
                  <c:v>80.1737787777476</c:v>
                </c:pt>
                <c:pt idx="147">
                  <c:v>80.005639583540017</c:v>
                </c:pt>
                <c:pt idx="148">
                  <c:v>79.837595484386398</c:v>
                </c:pt>
                <c:pt idx="149">
                  <c:v>79.669683760765651</c:v>
                </c:pt>
                <c:pt idx="150">
                  <c:v>79.501937148812274</c:v>
                </c:pt>
                <c:pt idx="151">
                  <c:v>79.334383832312213</c:v>
                </c:pt>
                <c:pt idx="152">
                  <c:v>79.167047530965306</c:v>
                </c:pt>
                <c:pt idx="153">
                  <c:v>78.999947668758992</c:v>
                </c:pt>
                <c:pt idx="154">
                  <c:v>78.833099606003572</c:v>
                </c:pt>
                <c:pt idx="155">
                  <c:v>78.666514919085401</c:v>
                </c:pt>
                <c:pt idx="156">
                  <c:v>78.500201713110215</c:v>
                </c:pt>
                <c:pt idx="157">
                  <c:v>78.334164954146871</c:v>
                </c:pt>
                <c:pt idx="158">
                  <c:v>78.168406809571508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99.879000000000005</c:v>
                </c:pt>
                <c:pt idx="1">
                  <c:v>99.914000000000001</c:v>
                </c:pt>
                <c:pt idx="2">
                  <c:v>99.965999999999994</c:v>
                </c:pt>
                <c:pt idx="3">
                  <c:v>98.241</c:v>
                </c:pt>
                <c:pt idx="4">
                  <c:v>98.965999999999994</c:v>
                </c:pt>
                <c:pt idx="5">
                  <c:v>100.086</c:v>
                </c:pt>
                <c:pt idx="6">
                  <c:v>99.534000000000006</c:v>
                </c:pt>
                <c:pt idx="7">
                  <c:v>99.328000000000003</c:v>
                </c:pt>
                <c:pt idx="8">
                  <c:v>99.293000000000006</c:v>
                </c:pt>
                <c:pt idx="9">
                  <c:v>98.620999999999995</c:v>
                </c:pt>
                <c:pt idx="10">
                  <c:v>98.897000000000006</c:v>
                </c:pt>
                <c:pt idx="11">
                  <c:v>98.516999999999996</c:v>
                </c:pt>
                <c:pt idx="12">
                  <c:v>99.293000000000006</c:v>
                </c:pt>
                <c:pt idx="13">
                  <c:v>98.5</c:v>
                </c:pt>
                <c:pt idx="14">
                  <c:v>98.655000000000001</c:v>
                </c:pt>
                <c:pt idx="15">
                  <c:v>100.086</c:v>
                </c:pt>
                <c:pt idx="16">
                  <c:v>100.63800000000001</c:v>
                </c:pt>
                <c:pt idx="17">
                  <c:v>98.914000000000001</c:v>
                </c:pt>
                <c:pt idx="18">
                  <c:v>101.086</c:v>
                </c:pt>
                <c:pt idx="19">
                  <c:v>102.5</c:v>
                </c:pt>
                <c:pt idx="20">
                  <c:v>100.121</c:v>
                </c:pt>
                <c:pt idx="21">
                  <c:v>101.345</c:v>
                </c:pt>
                <c:pt idx="22">
                  <c:v>100.155</c:v>
                </c:pt>
                <c:pt idx="23">
                  <c:v>100.828</c:v>
                </c:pt>
                <c:pt idx="24">
                  <c:v>100.259</c:v>
                </c:pt>
                <c:pt idx="25">
                  <c:v>102.36199999999999</c:v>
                </c:pt>
                <c:pt idx="26">
                  <c:v>100.96599999999999</c:v>
                </c:pt>
                <c:pt idx="27">
                  <c:v>100.10299999999999</c:v>
                </c:pt>
                <c:pt idx="28">
                  <c:v>101.172</c:v>
                </c:pt>
                <c:pt idx="29">
                  <c:v>102.914</c:v>
                </c:pt>
                <c:pt idx="30">
                  <c:v>101.96599999999999</c:v>
                </c:pt>
                <c:pt idx="31">
                  <c:v>100.776</c:v>
                </c:pt>
                <c:pt idx="32">
                  <c:v>101.69</c:v>
                </c:pt>
                <c:pt idx="33">
                  <c:v>102.086</c:v>
                </c:pt>
                <c:pt idx="34">
                  <c:v>100.983</c:v>
                </c:pt>
                <c:pt idx="35">
                  <c:v>103.414</c:v>
                </c:pt>
                <c:pt idx="36">
                  <c:v>104.241</c:v>
                </c:pt>
                <c:pt idx="37">
                  <c:v>104.569</c:v>
                </c:pt>
                <c:pt idx="38">
                  <c:v>105.879</c:v>
                </c:pt>
                <c:pt idx="39">
                  <c:v>105.224</c:v>
                </c:pt>
                <c:pt idx="40">
                  <c:v>103.276</c:v>
                </c:pt>
                <c:pt idx="41">
                  <c:v>103.345</c:v>
                </c:pt>
                <c:pt idx="42">
                  <c:v>107.328</c:v>
                </c:pt>
                <c:pt idx="43">
                  <c:v>106.13800000000001</c:v>
                </c:pt>
                <c:pt idx="44">
                  <c:v>111.259</c:v>
                </c:pt>
                <c:pt idx="45">
                  <c:v>114.569</c:v>
                </c:pt>
                <c:pt idx="46">
                  <c:v>117.63800000000001</c:v>
                </c:pt>
                <c:pt idx="47">
                  <c:v>122.379</c:v>
                </c:pt>
                <c:pt idx="48">
                  <c:v>132.345</c:v>
                </c:pt>
                <c:pt idx="49">
                  <c:v>147.39699999999999</c:v>
                </c:pt>
                <c:pt idx="50">
                  <c:v>167.58600000000001</c:v>
                </c:pt>
                <c:pt idx="51">
                  <c:v>186.56899999999999</c:v>
                </c:pt>
                <c:pt idx="52">
                  <c:v>203.79300000000001</c:v>
                </c:pt>
                <c:pt idx="53">
                  <c:v>216.172</c:v>
                </c:pt>
                <c:pt idx="54">
                  <c:v>225.08600000000001</c:v>
                </c:pt>
                <c:pt idx="55">
                  <c:v>229.672</c:v>
                </c:pt>
                <c:pt idx="56">
                  <c:v>230.87899999999999</c:v>
                </c:pt>
                <c:pt idx="57">
                  <c:v>227.31</c:v>
                </c:pt>
                <c:pt idx="58">
                  <c:v>218.62100000000001</c:v>
                </c:pt>
                <c:pt idx="59">
                  <c:v>201.81</c:v>
                </c:pt>
                <c:pt idx="60">
                  <c:v>168.44800000000001</c:v>
                </c:pt>
                <c:pt idx="61">
                  <c:v>128.983</c:v>
                </c:pt>
                <c:pt idx="62">
                  <c:v>104.10299999999999</c:v>
                </c:pt>
                <c:pt idx="63">
                  <c:v>95.344999999999999</c:v>
                </c:pt>
                <c:pt idx="64">
                  <c:v>94.897000000000006</c:v>
                </c:pt>
                <c:pt idx="65">
                  <c:v>96.259</c:v>
                </c:pt>
                <c:pt idx="66">
                  <c:v>98.552000000000007</c:v>
                </c:pt>
                <c:pt idx="67">
                  <c:v>101.94799999999999</c:v>
                </c:pt>
                <c:pt idx="68">
                  <c:v>108.39700000000001</c:v>
                </c:pt>
                <c:pt idx="69">
                  <c:v>120.759</c:v>
                </c:pt>
                <c:pt idx="70">
                  <c:v>132.672</c:v>
                </c:pt>
                <c:pt idx="71">
                  <c:v>148.517</c:v>
                </c:pt>
                <c:pt idx="72">
                  <c:v>163.27600000000001</c:v>
                </c:pt>
                <c:pt idx="73">
                  <c:v>177.172</c:v>
                </c:pt>
                <c:pt idx="74">
                  <c:v>185.37899999999999</c:v>
                </c:pt>
                <c:pt idx="75">
                  <c:v>191.172</c:v>
                </c:pt>
                <c:pt idx="76">
                  <c:v>194.155</c:v>
                </c:pt>
                <c:pt idx="77">
                  <c:v>191.72399999999999</c:v>
                </c:pt>
                <c:pt idx="78">
                  <c:v>183.29300000000001</c:v>
                </c:pt>
                <c:pt idx="79">
                  <c:v>163.328</c:v>
                </c:pt>
                <c:pt idx="80">
                  <c:v>127.89700000000001</c:v>
                </c:pt>
                <c:pt idx="81">
                  <c:v>99.759</c:v>
                </c:pt>
                <c:pt idx="82">
                  <c:v>89.259</c:v>
                </c:pt>
                <c:pt idx="83">
                  <c:v>86.275999999999996</c:v>
                </c:pt>
                <c:pt idx="84">
                  <c:v>84.447999999999993</c:v>
                </c:pt>
                <c:pt idx="85">
                  <c:v>84.741</c:v>
                </c:pt>
                <c:pt idx="86">
                  <c:v>85.483000000000004</c:v>
                </c:pt>
                <c:pt idx="87">
                  <c:v>83.671999999999997</c:v>
                </c:pt>
                <c:pt idx="88">
                  <c:v>86.31</c:v>
                </c:pt>
                <c:pt idx="89">
                  <c:v>84.844999999999999</c:v>
                </c:pt>
                <c:pt idx="90">
                  <c:v>84.620999999999995</c:v>
                </c:pt>
                <c:pt idx="91">
                  <c:v>84.052000000000007</c:v>
                </c:pt>
                <c:pt idx="92">
                  <c:v>84.844999999999999</c:v>
                </c:pt>
                <c:pt idx="93">
                  <c:v>85.31</c:v>
                </c:pt>
                <c:pt idx="94">
                  <c:v>84.983000000000004</c:v>
                </c:pt>
                <c:pt idx="95">
                  <c:v>84.947999999999993</c:v>
                </c:pt>
                <c:pt idx="96">
                  <c:v>85.569000000000003</c:v>
                </c:pt>
                <c:pt idx="97">
                  <c:v>85.171999999999997</c:v>
                </c:pt>
                <c:pt idx="98">
                  <c:v>85.861999999999995</c:v>
                </c:pt>
                <c:pt idx="99">
                  <c:v>84.947999999999993</c:v>
                </c:pt>
                <c:pt idx="100">
                  <c:v>84.914000000000001</c:v>
                </c:pt>
                <c:pt idx="101">
                  <c:v>84.930999999999997</c:v>
                </c:pt>
                <c:pt idx="102">
                  <c:v>84.414000000000001</c:v>
                </c:pt>
                <c:pt idx="103">
                  <c:v>85.034000000000006</c:v>
                </c:pt>
                <c:pt idx="104">
                  <c:v>87.465999999999994</c:v>
                </c:pt>
                <c:pt idx="105">
                  <c:v>90.655000000000001</c:v>
                </c:pt>
                <c:pt idx="106">
                  <c:v>94.965999999999994</c:v>
                </c:pt>
                <c:pt idx="107">
                  <c:v>100.345</c:v>
                </c:pt>
                <c:pt idx="108">
                  <c:v>104.914</c:v>
                </c:pt>
                <c:pt idx="109">
                  <c:v>106.5</c:v>
                </c:pt>
                <c:pt idx="110">
                  <c:v>106.586</c:v>
                </c:pt>
                <c:pt idx="111">
                  <c:v>106.63800000000001</c:v>
                </c:pt>
                <c:pt idx="112">
                  <c:v>100.517</c:v>
                </c:pt>
                <c:pt idx="113">
                  <c:v>95.465999999999994</c:v>
                </c:pt>
                <c:pt idx="114">
                  <c:v>89.69</c:v>
                </c:pt>
                <c:pt idx="115">
                  <c:v>85.879000000000005</c:v>
                </c:pt>
                <c:pt idx="116">
                  <c:v>83.052000000000007</c:v>
                </c:pt>
                <c:pt idx="117">
                  <c:v>80.775999999999996</c:v>
                </c:pt>
                <c:pt idx="118">
                  <c:v>81.138000000000005</c:v>
                </c:pt>
                <c:pt idx="119">
                  <c:v>80.930999999999997</c:v>
                </c:pt>
                <c:pt idx="120">
                  <c:v>79.102999999999994</c:v>
                </c:pt>
                <c:pt idx="121">
                  <c:v>79</c:v>
                </c:pt>
                <c:pt idx="122">
                  <c:v>80.585999999999999</c:v>
                </c:pt>
                <c:pt idx="123">
                  <c:v>79.983000000000004</c:v>
                </c:pt>
                <c:pt idx="124">
                  <c:v>78.81</c:v>
                </c:pt>
                <c:pt idx="125">
                  <c:v>79.069000000000003</c:v>
                </c:pt>
                <c:pt idx="126">
                  <c:v>80.552000000000007</c:v>
                </c:pt>
                <c:pt idx="127">
                  <c:v>78.965999999999994</c:v>
                </c:pt>
                <c:pt idx="128">
                  <c:v>81.052000000000007</c:v>
                </c:pt>
                <c:pt idx="129">
                  <c:v>79.897000000000006</c:v>
                </c:pt>
                <c:pt idx="130">
                  <c:v>81.275999999999996</c:v>
                </c:pt>
                <c:pt idx="131">
                  <c:v>83.69</c:v>
                </c:pt>
                <c:pt idx="132">
                  <c:v>88.31</c:v>
                </c:pt>
                <c:pt idx="133">
                  <c:v>87.947999999999993</c:v>
                </c:pt>
                <c:pt idx="134">
                  <c:v>90.879000000000005</c:v>
                </c:pt>
                <c:pt idx="135">
                  <c:v>94.947999999999993</c:v>
                </c:pt>
                <c:pt idx="136">
                  <c:v>93.241</c:v>
                </c:pt>
                <c:pt idx="137">
                  <c:v>93.447999999999993</c:v>
                </c:pt>
                <c:pt idx="138">
                  <c:v>89.241</c:v>
                </c:pt>
                <c:pt idx="139">
                  <c:v>87.034000000000006</c:v>
                </c:pt>
                <c:pt idx="140">
                  <c:v>81.983000000000004</c:v>
                </c:pt>
                <c:pt idx="141">
                  <c:v>78.81</c:v>
                </c:pt>
                <c:pt idx="142">
                  <c:v>78.344999999999999</c:v>
                </c:pt>
                <c:pt idx="143">
                  <c:v>82.085999999999999</c:v>
                </c:pt>
                <c:pt idx="144">
                  <c:v>83.397000000000006</c:v>
                </c:pt>
                <c:pt idx="145">
                  <c:v>83.879000000000005</c:v>
                </c:pt>
                <c:pt idx="146">
                  <c:v>79.430999999999997</c:v>
                </c:pt>
                <c:pt idx="147">
                  <c:v>79.344999999999999</c:v>
                </c:pt>
                <c:pt idx="148">
                  <c:v>77.793000000000006</c:v>
                </c:pt>
                <c:pt idx="149">
                  <c:v>75.016999999999996</c:v>
                </c:pt>
                <c:pt idx="150">
                  <c:v>76.69</c:v>
                </c:pt>
                <c:pt idx="151">
                  <c:v>76.965999999999994</c:v>
                </c:pt>
                <c:pt idx="152">
                  <c:v>74.602999999999994</c:v>
                </c:pt>
                <c:pt idx="153">
                  <c:v>74.585999999999999</c:v>
                </c:pt>
                <c:pt idx="154">
                  <c:v>74.947999999999993</c:v>
                </c:pt>
                <c:pt idx="155">
                  <c:v>74.241</c:v>
                </c:pt>
                <c:pt idx="156">
                  <c:v>74.793000000000006</c:v>
                </c:pt>
                <c:pt idx="157">
                  <c:v>75.741</c:v>
                </c:pt>
                <c:pt idx="158">
                  <c:v>73.965999999999994</c:v>
                </c:pt>
                <c:pt idx="159">
                  <c:v>74.569000000000003</c:v>
                </c:pt>
                <c:pt idx="160">
                  <c:v>74.293000000000006</c:v>
                </c:pt>
                <c:pt idx="161">
                  <c:v>75.102999999999994</c:v>
                </c:pt>
                <c:pt idx="162">
                  <c:v>77.034000000000006</c:v>
                </c:pt>
                <c:pt idx="163">
                  <c:v>74.828000000000003</c:v>
                </c:pt>
                <c:pt idx="164">
                  <c:v>73.775999999999996</c:v>
                </c:pt>
                <c:pt idx="165">
                  <c:v>74.671999999999997</c:v>
                </c:pt>
                <c:pt idx="166">
                  <c:v>73.602999999999994</c:v>
                </c:pt>
                <c:pt idx="167">
                  <c:v>74.879000000000005</c:v>
                </c:pt>
                <c:pt idx="168">
                  <c:v>75.397000000000006</c:v>
                </c:pt>
                <c:pt idx="169">
                  <c:v>74.224000000000004</c:v>
                </c:pt>
                <c:pt idx="170">
                  <c:v>73.671999999999997</c:v>
                </c:pt>
                <c:pt idx="171">
                  <c:v>74.19</c:v>
                </c:pt>
                <c:pt idx="172">
                  <c:v>74.31</c:v>
                </c:pt>
                <c:pt idx="173">
                  <c:v>73.447999999999993</c:v>
                </c:pt>
                <c:pt idx="174">
                  <c:v>73.397000000000006</c:v>
                </c:pt>
                <c:pt idx="175">
                  <c:v>72.155000000000001</c:v>
                </c:pt>
                <c:pt idx="176">
                  <c:v>73.447999999999993</c:v>
                </c:pt>
                <c:pt idx="177">
                  <c:v>71.741</c:v>
                </c:pt>
                <c:pt idx="178">
                  <c:v>72.102999999999994</c:v>
                </c:pt>
                <c:pt idx="179">
                  <c:v>73.430999999999997</c:v>
                </c:pt>
                <c:pt idx="180">
                  <c:v>72.569000000000003</c:v>
                </c:pt>
                <c:pt idx="181">
                  <c:v>72.741</c:v>
                </c:pt>
                <c:pt idx="182">
                  <c:v>73.034000000000006</c:v>
                </c:pt>
                <c:pt idx="183">
                  <c:v>71.879000000000005</c:v>
                </c:pt>
                <c:pt idx="184">
                  <c:v>72.155000000000001</c:v>
                </c:pt>
                <c:pt idx="185">
                  <c:v>74.155000000000001</c:v>
                </c:pt>
                <c:pt idx="186">
                  <c:v>73.775999999999996</c:v>
                </c:pt>
                <c:pt idx="187">
                  <c:v>73.241</c:v>
                </c:pt>
                <c:pt idx="188">
                  <c:v>70.31</c:v>
                </c:pt>
                <c:pt idx="189">
                  <c:v>73.069000000000003</c:v>
                </c:pt>
                <c:pt idx="190">
                  <c:v>72.965999999999994</c:v>
                </c:pt>
                <c:pt idx="191">
                  <c:v>74.275999999999996</c:v>
                </c:pt>
                <c:pt idx="192">
                  <c:v>71.914000000000001</c:v>
                </c:pt>
                <c:pt idx="193">
                  <c:v>73.155000000000001</c:v>
                </c:pt>
                <c:pt idx="194">
                  <c:v>71.965999999999994</c:v>
                </c:pt>
                <c:pt idx="195">
                  <c:v>70.741</c:v>
                </c:pt>
                <c:pt idx="196">
                  <c:v>72.171999999999997</c:v>
                </c:pt>
                <c:pt idx="197">
                  <c:v>72.879000000000005</c:v>
                </c:pt>
                <c:pt idx="198">
                  <c:v>71.965999999999994</c:v>
                </c:pt>
                <c:pt idx="199">
                  <c:v>69.897000000000006</c:v>
                </c:pt>
                <c:pt idx="200">
                  <c:v>69.534000000000006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98.170350305577728</c:v>
                </c:pt>
                <c:pt idx="7">
                  <c:v>98.33139829951584</c:v>
                </c:pt>
                <c:pt idx="8">
                  <c:v>98.490129272306646</c:v>
                </c:pt>
                <c:pt idx="9">
                  <c:v>98.646241937414061</c:v>
                </c:pt>
                <c:pt idx="10">
                  <c:v>98.799403564564599</c:v>
                </c:pt>
                <c:pt idx="11">
                  <c:v>98.949247764536793</c:v>
                </c:pt>
                <c:pt idx="12">
                  <c:v>99.095372328637907</c:v>
                </c:pt>
                <c:pt idx="13">
                  <c:v>99.237337181144525</c:v>
                </c:pt>
                <c:pt idx="14">
                  <c:v>99.374662515613295</c:v>
                </c:pt>
                <c:pt idx="15">
                  <c:v>99.50682720031611</c:v>
                </c:pt>
                <c:pt idx="16">
                  <c:v>99.633267554734672</c:v>
                </c:pt>
                <c:pt idx="17">
                  <c:v>99.75337661957937</c:v>
                </c:pt>
                <c:pt idx="18">
                  <c:v>99.866504070663424</c:v>
                </c:pt>
                <c:pt idx="19">
                  <c:v>99.971956969655636</c:v>
                </c:pt>
                <c:pt idx="20">
                  <c:v>100.06900161748791</c:v>
                </c:pt>
                <c:pt idx="21">
                  <c:v>100.15686690846883</c:v>
                </c:pt>
                <c:pt idx="22">
                  <c:v>100.23474982929821</c:v>
                </c:pt>
                <c:pt idx="23">
                  <c:v>100.30182420288088</c:v>
                </c:pt>
                <c:pt idx="24">
                  <c:v>100.35725460266669</c:v>
                </c:pt>
                <c:pt idx="25">
                  <c:v>100.40021881501991</c:v>
                </c:pt>
                <c:pt idx="26">
                  <c:v>100.42994468937735</c:v>
                </c:pt>
                <c:pt idx="27">
                  <c:v>100.44577122811566</c:v>
                </c:pt>
                <c:pt idx="28">
                  <c:v>100.44725002276982</c:v>
                </c:pt>
                <c:pt idx="29">
                  <c:v>100.43431242306362</c:v>
                </c:pt>
                <c:pt idx="30">
                  <c:v>100.40754083030777</c:v>
                </c:pt>
                <c:pt idx="31">
                  <c:v>100.36859951988696</c:v>
                </c:pt>
                <c:pt idx="32">
                  <c:v>100.32090074359108</c:v>
                </c:pt>
                <c:pt idx="33">
                  <c:v>100.27060316230968</c:v>
                </c:pt>
                <c:pt idx="34">
                  <c:v>100.22805696746894</c:v>
                </c:pt>
                <c:pt idx="35">
                  <c:v>100.20981509972125</c:v>
                </c:pt>
                <c:pt idx="36">
                  <c:v>100.24131092838802</c:v>
                </c:pt>
                <c:pt idx="37">
                  <c:v>100.36024499805751</c:v>
                </c:pt>
                <c:pt idx="38">
                  <c:v>100.62061200082942</c:v>
                </c:pt>
                <c:pt idx="39">
                  <c:v>101.09712310226783</c:v>
                </c:pt>
                <c:pt idx="40">
                  <c:v>101.88953772454154</c:v>
                </c:pt>
                <c:pt idx="41">
                  <c:v>103.12613035910574</c:v>
                </c:pt>
                <c:pt idx="42">
                  <c:v>104.96522380717502</c:v>
                </c:pt>
                <c:pt idx="43">
                  <c:v>107.59348927327741</c:v>
                </c:pt>
                <c:pt idx="44">
                  <c:v>111.21963720168525</c:v>
                </c:pt>
                <c:pt idx="45">
                  <c:v>116.06229988060016</c:v>
                </c:pt>
                <c:pt idx="46">
                  <c:v>122.33142019909738</c:v>
                </c:pt>
                <c:pt idx="47">
                  <c:v>130.20334417046615</c:v>
                </c:pt>
                <c:pt idx="48">
                  <c:v>139.79101614992726</c:v>
                </c:pt>
                <c:pt idx="49">
                  <c:v>151.11199540111753</c:v>
                </c:pt>
                <c:pt idx="50">
                  <c:v>164.0578408554035</c:v>
                </c:pt>
                <c:pt idx="51">
                  <c:v>178.36660761386179</c:v>
                </c:pt>
                <c:pt idx="52">
                  <c:v>193.58928849498471</c:v>
                </c:pt>
                <c:pt idx="53">
                  <c:v>209.01011546690432</c:v>
                </c:pt>
                <c:pt idx="54">
                  <c:v>223.43897908522862</c:v>
                </c:pt>
                <c:pt idx="55">
                  <c:v>234.8385042980471</c:v>
                </c:pt>
                <c:pt idx="56">
                  <c:v>240.05596617158307</c:v>
                </c:pt>
                <c:pt idx="57">
                  <c:v>235.40540538854361</c:v>
                </c:pt>
                <c:pt idx="58">
                  <c:v>218.67680447219578</c:v>
                </c:pt>
                <c:pt idx="59">
                  <c:v>191.61214342873382</c:v>
                </c:pt>
                <c:pt idx="60">
                  <c:v>160.34033398404566</c:v>
                </c:pt>
                <c:pt idx="61">
                  <c:v>132.45852948135814</c:v>
                </c:pt>
                <c:pt idx="62">
                  <c:v>112.94467941553899</c:v>
                </c:pt>
                <c:pt idx="63">
                  <c:v>102.43455841154082</c:v>
                </c:pt>
                <c:pt idx="64">
                  <c:v>98.688089831550144</c:v>
                </c:pt>
                <c:pt idx="65">
                  <c:v>99.060356595456909</c:v>
                </c:pt>
                <c:pt idx="66">
                  <c:v>101.88030778856341</c:v>
                </c:pt>
                <c:pt idx="67">
                  <c:v>106.51112841842884</c:v>
                </c:pt>
                <c:pt idx="68">
                  <c:v>112.88746119315397</c:v>
                </c:pt>
                <c:pt idx="69">
                  <c:v>121.11391558703616</c:v>
                </c:pt>
                <c:pt idx="70">
                  <c:v>131.24460365499897</c:v>
                </c:pt>
                <c:pt idx="71">
                  <c:v>143.17316872739295</c:v>
                </c:pt>
                <c:pt idx="72">
                  <c:v>156.56441627242106</c:v>
                </c:pt>
                <c:pt idx="73">
                  <c:v>170.77033028846819</c:v>
                </c:pt>
                <c:pt idx="74">
                  <c:v>184.62440771733552</c:v>
                </c:pt>
                <c:pt idx="75">
                  <c:v>196.0005606844295</c:v>
                </c:pt>
                <c:pt idx="76">
                  <c:v>201.40406203795848</c:v>
                </c:pt>
                <c:pt idx="77">
                  <c:v>196.6902293521517</c:v>
                </c:pt>
                <c:pt idx="78">
                  <c:v>179.85193512804591</c:v>
                </c:pt>
                <c:pt idx="79">
                  <c:v>154.10731162678002</c:v>
                </c:pt>
                <c:pt idx="80">
                  <c:v>127.2397082258445</c:v>
                </c:pt>
                <c:pt idx="81">
                  <c:v>106.54901554664167</c:v>
                </c:pt>
                <c:pt idx="82">
                  <c:v>94.487143879700596</c:v>
                </c:pt>
                <c:pt idx="83">
                  <c:v>89.070508141148849</c:v>
                </c:pt>
                <c:pt idx="84">
                  <c:v>87.124314244748803</c:v>
                </c:pt>
                <c:pt idx="85">
                  <c:v>86.483517751292013</c:v>
                </c:pt>
                <c:pt idx="86">
                  <c:v>86.206628847158967</c:v>
                </c:pt>
                <c:pt idx="87">
                  <c:v>86.007290887053543</c:v>
                </c:pt>
                <c:pt idx="88">
                  <c:v>85.822197108637837</c:v>
                </c:pt>
                <c:pt idx="89">
                  <c:v>85.640888414288881</c:v>
                </c:pt>
                <c:pt idx="90">
                  <c:v>85.461974896797884</c:v>
                </c:pt>
                <c:pt idx="91">
                  <c:v>85.285267057286717</c:v>
                </c:pt>
                <c:pt idx="92">
                  <c:v>85.110827209804029</c:v>
                </c:pt>
                <c:pt idx="93">
                  <c:v>84.939072037120141</c:v>
                </c:pt>
                <c:pt idx="94">
                  <c:v>84.771215434677615</c:v>
                </c:pt>
                <c:pt idx="95">
                  <c:v>84.610196063712252</c:v>
                </c:pt>
                <c:pt idx="96">
                  <c:v>84.462440242057667</c:v>
                </c:pt>
                <c:pt idx="97">
                  <c:v>84.340922039590026</c:v>
                </c:pt>
                <c:pt idx="98">
                  <c:v>84.269952413861162</c:v>
                </c:pt>
                <c:pt idx="99">
                  <c:v>84.291779083271678</c:v>
                </c:pt>
                <c:pt idx="100">
                  <c:v>84.474205724997816</c:v>
                </c:pt>
                <c:pt idx="101">
                  <c:v>84.916954987441599</c:v>
                </c:pt>
                <c:pt idx="102">
                  <c:v>85.75260588324474</c:v>
                </c:pt>
                <c:pt idx="103">
                  <c:v>87.136166768603189</c:v>
                </c:pt>
                <c:pt idx="104">
                  <c:v>89.216295944371538</c:v>
                </c:pt>
                <c:pt idx="105">
                  <c:v>92.081311127122078</c:v>
                </c:pt>
                <c:pt idx="106">
                  <c:v>95.676283907349671</c:v>
                </c:pt>
                <c:pt idx="107">
                  <c:v>99.700926235534581</c:v>
                </c:pt>
                <c:pt idx="108">
                  <c:v>103.53287904484431</c:v>
                </c:pt>
                <c:pt idx="109">
                  <c:v>106.26957811889184</c:v>
                </c:pt>
                <c:pt idx="110">
                  <c:v>106.98363245394906</c:v>
                </c:pt>
                <c:pt idx="111">
                  <c:v>105.16026597917083</c:v>
                </c:pt>
                <c:pt idx="112">
                  <c:v>101.06890672161551</c:v>
                </c:pt>
                <c:pt idx="113">
                  <c:v>95.744930778966093</c:v>
                </c:pt>
                <c:pt idx="114">
                  <c:v>90.50976614256048</c:v>
                </c:pt>
                <c:pt idx="115">
                  <c:v>86.352177671885187</c:v>
                </c:pt>
                <c:pt idx="116">
                  <c:v>83.604514975180948</c:v>
                </c:pt>
                <c:pt idx="117">
                  <c:v>82.053265870239002</c:v>
                </c:pt>
                <c:pt idx="118">
                  <c:v>81.269759262477493</c:v>
                </c:pt>
                <c:pt idx="119">
                  <c:v>80.877865564108944</c:v>
                </c:pt>
                <c:pt idx="120">
                  <c:v>80.648392767994537</c:v>
                </c:pt>
                <c:pt idx="121">
                  <c:v>80.474414396300986</c:v>
                </c:pt>
                <c:pt idx="122">
                  <c:v>80.316340675151423</c:v>
                </c:pt>
                <c:pt idx="123">
                  <c:v>80.162756797846512</c:v>
                </c:pt>
                <c:pt idx="124">
                  <c:v>80.012784657249398</c:v>
                </c:pt>
                <c:pt idx="125">
                  <c:v>79.872625014940112</c:v>
                </c:pt>
                <c:pt idx="126">
                  <c:v>79.761473306949654</c:v>
                </c:pt>
                <c:pt idx="127">
                  <c:v>79.726422473603918</c:v>
                </c:pt>
                <c:pt idx="128">
                  <c:v>79.865108960491796</c:v>
                </c:pt>
                <c:pt idx="129">
                  <c:v>80.345167666007242</c:v>
                </c:pt>
                <c:pt idx="130">
                  <c:v>81.393124552764519</c:v>
                </c:pt>
                <c:pt idx="131">
                  <c:v>83.217379359165392</c:v>
                </c:pt>
                <c:pt idx="132">
                  <c:v>85.856569904403301</c:v>
                </c:pt>
                <c:pt idx="133">
                  <c:v>89.015214177183594</c:v>
                </c:pt>
                <c:pt idx="134">
                  <c:v>92.0180931011908</c:v>
                </c:pt>
                <c:pt idx="135">
                  <c:v>93.994996864508366</c:v>
                </c:pt>
                <c:pt idx="136">
                  <c:v>94.258743178625636</c:v>
                </c:pt>
                <c:pt idx="137">
                  <c:v>92.660280454145934</c:v>
                </c:pt>
                <c:pt idx="138">
                  <c:v>89.673699727380367</c:v>
                </c:pt>
                <c:pt idx="139">
                  <c:v>86.146005461141641</c:v>
                </c:pt>
                <c:pt idx="140">
                  <c:v>82.89021207148663</c:v>
                </c:pt>
                <c:pt idx="141">
                  <c:v>80.385721107892763</c:v>
                </c:pt>
                <c:pt idx="142">
                  <c:v>78.722897491667112</c:v>
                </c:pt>
                <c:pt idx="143">
                  <c:v>77.736896981563888</c:v>
                </c:pt>
                <c:pt idx="144">
                  <c:v>77.185624960336725</c:v>
                </c:pt>
                <c:pt idx="145">
                  <c:v>76.866572160392835</c:v>
                </c:pt>
                <c:pt idx="146">
                  <c:v>76.652755235288211</c:v>
                </c:pt>
                <c:pt idx="147">
                  <c:v>76.479865036025615</c:v>
                </c:pt>
                <c:pt idx="148">
                  <c:v>76.32074044326032</c:v>
                </c:pt>
                <c:pt idx="149">
                  <c:v>76.165651061821976</c:v>
                </c:pt>
                <c:pt idx="150">
                  <c:v>76.011610951906007</c:v>
                </c:pt>
                <c:pt idx="151">
                  <c:v>75.857831417311417</c:v>
                </c:pt>
                <c:pt idx="152">
                  <c:v>75.704133743785576</c:v>
                </c:pt>
                <c:pt idx="153">
                  <c:v>75.550484416629203</c:v>
                </c:pt>
                <c:pt idx="154">
                  <c:v>75.396879439193739</c:v>
                </c:pt>
                <c:pt idx="155">
                  <c:v>75.243319661767302</c:v>
                </c:pt>
                <c:pt idx="156">
                  <c:v>75.089806264617195</c:v>
                </c:pt>
                <c:pt idx="157">
                  <c:v>74.9363400680853</c:v>
                </c:pt>
                <c:pt idx="158">
                  <c:v>74.782921471946082</c:v>
                </c:pt>
                <c:pt idx="159">
                  <c:v>74.629550486220637</c:v>
                </c:pt>
                <c:pt idx="160">
                  <c:v>74.476226774341711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98.170350305574004</c:v>
                </c:pt>
                <c:pt idx="7">
                  <c:v>98.331398299503846</c:v>
                </c:pt>
                <c:pt idx="8">
                  <c:v>98.490129272268817</c:v>
                </c:pt>
                <c:pt idx="9">
                  <c:v>98.646241937297376</c:v>
                </c:pt>
                <c:pt idx="10">
                  <c:v>98.799403564212611</c:v>
                </c:pt>
                <c:pt idx="11">
                  <c:v>98.949247763498278</c:v>
                </c:pt>
                <c:pt idx="12">
                  <c:v>99.09537232564108</c:v>
                </c:pt>
                <c:pt idx="13">
                  <c:v>99.237337172686168</c:v>
                </c:pt>
                <c:pt idx="14">
                  <c:v>99.374662492263511</c:v>
                </c:pt>
                <c:pt idx="15">
                  <c:v>99.506827137270847</c:v>
                </c:pt>
                <c:pt idx="16">
                  <c:v>99.633267388242075</c:v>
                </c:pt>
                <c:pt idx="17">
                  <c:v>99.753376189537889</c:v>
                </c:pt>
                <c:pt idx="18">
                  <c:v>99.86650298424108</c:v>
                </c:pt>
                <c:pt idx="19">
                  <c:v>99.971954285177048</c:v>
                </c:pt>
                <c:pt idx="20">
                  <c:v>100.06899512973767</c:v>
                </c:pt>
                <c:pt idx="21">
                  <c:v>100.15685157285294</c:v>
                </c:pt>
                <c:pt idx="22">
                  <c:v>100.23471437399176</c:v>
                </c:pt>
                <c:pt idx="23">
                  <c:v>100.30174402876382</c:v>
                </c:pt>
                <c:pt idx="24">
                  <c:v>100.35707728171657</c:v>
                </c:pt>
                <c:pt idx="25">
                  <c:v>100.39983523247616</c:v>
                </c:pt>
                <c:pt idx="26">
                  <c:v>100.4291331108622</c:v>
                </c:pt>
                <c:pt idx="27">
                  <c:v>100.44409174682785</c:v>
                </c:pt>
                <c:pt idx="28">
                  <c:v>100.44385069753071</c:v>
                </c:pt>
                <c:pt idx="29">
                  <c:v>100.42758291698837</c:v>
                </c:pt>
                <c:pt idx="30">
                  <c:v>100.39451076532391</c:v>
                </c:pt>
                <c:pt idx="31">
                  <c:v>100.3439230577455</c:v>
                </c:pt>
                <c:pt idx="32">
                  <c:v>100.27519275292836</c:v>
                </c:pt>
                <c:pt idx="33">
                  <c:v>100.18779478274561</c:v>
                </c:pt>
                <c:pt idx="34">
                  <c:v>100.0813234380517</c:v>
                </c:pt>
                <c:pt idx="35">
                  <c:v>99.955508657041051</c:v>
                </c:pt>
                <c:pt idx="36">
                  <c:v>99.810230522318363</c:v>
                </c:pt>
                <c:pt idx="37">
                  <c:v>99.64553126816584</c:v>
                </c:pt>
                <c:pt idx="38">
                  <c:v>99.461624136679944</c:v>
                </c:pt>
                <c:pt idx="39">
                  <c:v>99.25889850368678</c:v>
                </c:pt>
                <c:pt idx="40">
                  <c:v>99.037920822100872</c:v>
                </c:pt>
                <c:pt idx="41">
                  <c:v>98.799431096855216</c:v>
                </c:pt>
                <c:pt idx="42">
                  <c:v>98.544334802594591</c:v>
                </c:pt>
                <c:pt idx="43">
                  <c:v>98.27369037012744</c:v>
                </c:pt>
                <c:pt idx="44">
                  <c:v>97.988692584658224</c:v>
                </c:pt>
                <c:pt idx="45">
                  <c:v>97.690652441471244</c:v>
                </c:pt>
                <c:pt idx="46">
                  <c:v>97.380974177125509</c:v>
                </c:pt>
                <c:pt idx="47">
                  <c:v>97.061130322975387</c:v>
                </c:pt>
                <c:pt idx="48">
                  <c:v>96.732635703599996</c:v>
                </c:pt>
                <c:pt idx="49">
                  <c:v>96.397021321156018</c:v>
                </c:pt>
                <c:pt idx="50">
                  <c:v>96.055809028736448</c:v>
                </c:pt>
                <c:pt idx="51">
                  <c:v>95.710487807469377</c:v>
                </c:pt>
                <c:pt idx="52">
                  <c:v>95.362492333273835</c:v>
                </c:pt>
                <c:pt idx="53">
                  <c:v>95.013184362497782</c:v>
                </c:pt>
                <c:pt idx="54">
                  <c:v>94.663837294773515</c:v>
                </c:pt>
                <c:pt idx="55">
                  <c:v>94.315624099608115</c:v>
                </c:pt>
                <c:pt idx="56">
                  <c:v>93.96960863209172</c:v>
                </c:pt>
                <c:pt idx="57">
                  <c:v>93.626740221742736</c:v>
                </c:pt>
                <c:pt idx="58">
                  <c:v>93.287851303026429</c:v>
                </c:pt>
                <c:pt idx="59">
                  <c:v>92.9536577695837</c:v>
                </c:pt>
                <c:pt idx="60">
                  <c:v>92.624761677064342</c:v>
                </c:pt>
                <c:pt idx="61">
                  <c:v>92.301655889827458</c:v>
                </c:pt>
                <c:pt idx="62">
                  <c:v>91.984730261218147</c:v>
                </c:pt>
                <c:pt idx="63">
                  <c:v>91.674278951256966</c:v>
                </c:pt>
                <c:pt idx="64">
                  <c:v>91.370508514610847</c:v>
                </c:pt>
                <c:pt idx="65">
                  <c:v>91.073546430964726</c:v>
                </c:pt>
                <c:pt idx="66">
                  <c:v>90.783449795115075</c:v>
                </c:pt>
                <c:pt idx="67">
                  <c:v>90.500213931640417</c:v>
                </c:pt>
                <c:pt idx="68">
                  <c:v>90.223780745977052</c:v>
                </c:pt>
                <c:pt idx="69">
                  <c:v>89.954046668007294</c:v>
                </c:pt>
                <c:pt idx="70">
                  <c:v>89.690870084401382</c:v>
                </c:pt>
                <c:pt idx="71">
                  <c:v>89.434078191102941</c:v>
                </c:pt>
                <c:pt idx="72">
                  <c:v>89.183473227151993</c:v>
                </c:pt>
                <c:pt idx="73">
                  <c:v>88.938838075520636</c:v>
                </c:pt>
                <c:pt idx="74">
                  <c:v>88.699941236077962</c:v>
                </c:pt>
                <c:pt idx="75">
                  <c:v>88.466541190664216</c:v>
                </c:pt>
                <c:pt idx="76">
                  <c:v>88.238390191090986</c:v>
                </c:pt>
                <c:pt idx="77">
                  <c:v>88.015237508293822</c:v>
                </c:pt>
                <c:pt idx="78">
                  <c:v>87.796832185427434</c:v>
                </c:pt>
                <c:pt idx="79">
                  <c:v>87.582925339968412</c:v>
                </c:pt>
                <c:pt idx="80">
                  <c:v>87.373272060373992</c:v>
                </c:pt>
                <c:pt idx="81">
                  <c:v>87.167632941972656</c:v>
                </c:pt>
                <c:pt idx="82">
                  <c:v>86.965775304909542</c:v>
                </c:pt>
                <c:pt idx="83">
                  <c:v>86.767474134438771</c:v>
                </c:pt>
                <c:pt idx="84">
                  <c:v>86.572512780901434</c:v>
                </c:pt>
                <c:pt idx="85">
                  <c:v>86.380683453544236</c:v>
                </c:pt>
                <c:pt idx="86">
                  <c:v>86.191787539072948</c:v>
                </c:pt>
                <c:pt idx="87">
                  <c:v>86.005635772610233</c:v>
                </c:pt>
                <c:pt idx="88">
                  <c:v>85.822048285618763</c:v>
                </c:pt>
                <c:pt idx="89">
                  <c:v>85.640854552412037</c:v>
                </c:pt>
                <c:pt idx="90">
                  <c:v>85.461893254146673</c:v>
                </c:pt>
                <c:pt idx="91">
                  <c:v>85.285012076682364</c:v>
                </c:pt>
                <c:pt idx="92">
                  <c:v>85.110067456424531</c:v>
                </c:pt>
                <c:pt idx="93">
                  <c:v>84.936924286222833</c:v>
                </c:pt>
                <c:pt idx="94">
                  <c:v>84.765455591581102</c:v>
                </c:pt>
                <c:pt idx="95">
                  <c:v>84.595542185828492</c:v>
                </c:pt>
                <c:pt idx="96">
                  <c:v>84.427072311493589</c:v>
                </c:pt>
                <c:pt idx="97">
                  <c:v>84.259941273897297</c:v>
                </c:pt>
                <c:pt idx="98">
                  <c:v>84.094051071920788</c:v>
                </c:pt>
                <c:pt idx="99">
                  <c:v>83.929310029994809</c:v>
                </c:pt>
                <c:pt idx="100">
                  <c:v>83.765632434582102</c:v>
                </c:pt>
                <c:pt idx="101">
                  <c:v>83.602938177771762</c:v>
                </c:pt>
                <c:pt idx="102">
                  <c:v>83.441152410056731</c:v>
                </c:pt>
                <c:pt idx="103">
                  <c:v>83.280205203916111</c:v>
                </c:pt>
                <c:pt idx="104">
                  <c:v>83.120031229456671</c:v>
                </c:pt>
                <c:pt idx="105">
                  <c:v>82.960569443076537</c:v>
                </c:pt>
                <c:pt idx="106">
                  <c:v>82.801762789887903</c:v>
                </c:pt>
                <c:pt idx="107">
                  <c:v>82.643557920466179</c:v>
                </c:pt>
                <c:pt idx="108">
                  <c:v>82.485904922374658</c:v>
                </c:pt>
                <c:pt idx="109">
                  <c:v>82.328757066836246</c:v>
                </c:pt>
                <c:pt idx="110">
                  <c:v>82.172070570883221</c:v>
                </c:pt>
                <c:pt idx="111">
                  <c:v>82.015804375302139</c:v>
                </c:pt>
                <c:pt idx="112">
                  <c:v>81.859919938698056</c:v>
                </c:pt>
                <c:pt idx="113">
                  <c:v>81.70438104802156</c:v>
                </c:pt>
                <c:pt idx="114">
                  <c:v>81.549153645923369</c:v>
                </c:pt>
                <c:pt idx="115">
                  <c:v>81.394205675316428</c:v>
                </c:pt>
                <c:pt idx="116">
                  <c:v>81.239506941521341</c:v>
                </c:pt>
                <c:pt idx="117">
                  <c:v>81.085028992337612</c:v>
                </c:pt>
                <c:pt idx="118">
                  <c:v>80.930745016308222</c:v>
                </c:pt>
                <c:pt idx="119">
                  <c:v>80.776629759314247</c:v>
                </c:pt>
                <c:pt idx="120">
                  <c:v>80.622659459444719</c:v>
                </c:pt>
                <c:pt idx="121">
                  <c:v>80.468811799818738</c:v>
                </c:pt>
                <c:pt idx="122">
                  <c:v>80.315065878695862</c:v>
                </c:pt>
                <c:pt idx="123">
                  <c:v>80.161402195792576</c:v>
                </c:pt>
                <c:pt idx="124">
                  <c:v>80.007802653238159</c:v>
                </c:pt>
                <c:pt idx="125">
                  <c:v>79.854250569070274</c:v>
                </c:pt>
                <c:pt idx="126">
                  <c:v>79.700730700613249</c:v>
                </c:pt>
                <c:pt idx="127">
                  <c:v>79.547229274537614</c:v>
                </c:pt>
                <c:pt idx="128">
                  <c:v>79.393734019912102</c:v>
                </c:pt>
                <c:pt idx="129">
                  <c:v>79.240234200174214</c:v>
                </c:pt>
                <c:pt idx="130">
                  <c:v>79.086720639718308</c:v>
                </c:pt>
                <c:pt idx="131">
                  <c:v>78.933185740771833</c:v>
                </c:pt>
                <c:pt idx="132">
                  <c:v>78.779623486440514</c:v>
                </c:pt>
                <c:pt idx="133">
                  <c:v>78.626029426270094</c:v>
                </c:pt>
                <c:pt idx="134">
                  <c:v>78.472400641395595</c:v>
                </c:pt>
                <c:pt idx="135">
                  <c:v>78.318735687302663</c:v>
                </c:pt>
                <c:pt idx="136">
                  <c:v>78.165034513360325</c:v>
                </c:pt>
                <c:pt idx="137">
                  <c:v>78.011298359526194</c:v>
                </c:pt>
                <c:pt idx="138">
                  <c:v>77.857529631888625</c:v>
                </c:pt>
                <c:pt idx="139">
                  <c:v>77.703731759897352</c:v>
                </c:pt>
                <c:pt idx="140">
                  <c:v>77.549909039154556</c:v>
                </c:pt>
                <c:pt idx="141">
                  <c:v>77.396066464414048</c:v>
                </c:pt>
                <c:pt idx="142">
                  <c:v>77.242209557909774</c:v>
                </c:pt>
                <c:pt idx="143">
                  <c:v>77.088344198280055</c:v>
                </c:pt>
                <c:pt idx="144">
                  <c:v>76.934476455173581</c:v>
                </c:pt>
                <c:pt idx="145">
                  <c:v>76.780612434148367</c:v>
                </c:pt>
                <c:pt idx="146">
                  <c:v>76.626758135761861</c:v>
                </c:pt>
                <c:pt idx="147">
                  <c:v>76.472919331870628</c:v>
                </c:pt>
                <c:pt idx="148">
                  <c:v>76.319101461188623</c:v>
                </c:pt>
                <c:pt idx="149">
                  <c:v>76.165309545171993</c:v>
                </c:pt>
                <c:pt idx="150">
                  <c:v>76.011548124373093</c:v>
                </c:pt>
                <c:pt idx="151">
                  <c:v>75.857821214589165</c:v>
                </c:pt>
                <c:pt idx="152">
                  <c:v>75.704132281461199</c:v>
                </c:pt>
                <c:pt idx="153">
                  <c:v>75.550484231671575</c:v>
                </c:pt>
                <c:pt idx="154">
                  <c:v>75.396879418552018</c:v>
                </c:pt>
                <c:pt idx="155">
                  <c:v>75.24331965973488</c:v>
                </c:pt>
                <c:pt idx="156">
                  <c:v>75.089806264440654</c:v>
                </c:pt>
                <c:pt idx="157">
                  <c:v>74.936340068071772</c:v>
                </c:pt>
                <c:pt idx="158">
                  <c:v>74.782921471945173</c:v>
                </c:pt>
                <c:pt idx="159">
                  <c:v>74.62955048622058</c:v>
                </c:pt>
                <c:pt idx="160">
                  <c:v>74.476226774341711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95.914000000000001</c:v>
                </c:pt>
                <c:pt idx="1">
                  <c:v>96.052000000000007</c:v>
                </c:pt>
                <c:pt idx="2">
                  <c:v>94.879000000000005</c:v>
                </c:pt>
                <c:pt idx="3">
                  <c:v>95.397000000000006</c:v>
                </c:pt>
                <c:pt idx="4">
                  <c:v>95.602999999999994</c:v>
                </c:pt>
                <c:pt idx="5">
                  <c:v>94.965999999999994</c:v>
                </c:pt>
                <c:pt idx="6">
                  <c:v>95.947999999999993</c:v>
                </c:pt>
                <c:pt idx="7">
                  <c:v>95.430999999999997</c:v>
                </c:pt>
                <c:pt idx="8">
                  <c:v>94.552000000000007</c:v>
                </c:pt>
                <c:pt idx="9">
                  <c:v>94.706999999999994</c:v>
                </c:pt>
                <c:pt idx="10">
                  <c:v>95.034000000000006</c:v>
                </c:pt>
                <c:pt idx="11">
                  <c:v>96.879000000000005</c:v>
                </c:pt>
                <c:pt idx="12">
                  <c:v>96.069000000000003</c:v>
                </c:pt>
                <c:pt idx="13">
                  <c:v>95.293000000000006</c:v>
                </c:pt>
                <c:pt idx="14">
                  <c:v>96.414000000000001</c:v>
                </c:pt>
                <c:pt idx="15">
                  <c:v>95.102999999999994</c:v>
                </c:pt>
                <c:pt idx="16">
                  <c:v>94.034000000000006</c:v>
                </c:pt>
                <c:pt idx="17">
                  <c:v>94.775999999999996</c:v>
                </c:pt>
                <c:pt idx="18">
                  <c:v>96.361999999999995</c:v>
                </c:pt>
                <c:pt idx="19">
                  <c:v>96</c:v>
                </c:pt>
                <c:pt idx="20">
                  <c:v>96.344999999999999</c:v>
                </c:pt>
                <c:pt idx="21">
                  <c:v>96.775999999999996</c:v>
                </c:pt>
                <c:pt idx="22">
                  <c:v>96.085999999999999</c:v>
                </c:pt>
                <c:pt idx="23">
                  <c:v>96.861999999999995</c:v>
                </c:pt>
                <c:pt idx="24">
                  <c:v>98.465999999999994</c:v>
                </c:pt>
                <c:pt idx="25">
                  <c:v>95.947999999999993</c:v>
                </c:pt>
                <c:pt idx="26">
                  <c:v>94.706999999999994</c:v>
                </c:pt>
                <c:pt idx="27">
                  <c:v>94.947999999999993</c:v>
                </c:pt>
                <c:pt idx="28">
                  <c:v>97.379000000000005</c:v>
                </c:pt>
                <c:pt idx="29">
                  <c:v>98.638000000000005</c:v>
                </c:pt>
                <c:pt idx="30">
                  <c:v>99.171999999999997</c:v>
                </c:pt>
                <c:pt idx="31">
                  <c:v>96.844999999999999</c:v>
                </c:pt>
                <c:pt idx="32">
                  <c:v>97.016999999999996</c:v>
                </c:pt>
                <c:pt idx="33">
                  <c:v>98.828000000000003</c:v>
                </c:pt>
                <c:pt idx="34">
                  <c:v>98.724000000000004</c:v>
                </c:pt>
                <c:pt idx="35">
                  <c:v>100.259</c:v>
                </c:pt>
                <c:pt idx="36">
                  <c:v>100.19</c:v>
                </c:pt>
                <c:pt idx="37">
                  <c:v>100.29300000000001</c:v>
                </c:pt>
                <c:pt idx="38">
                  <c:v>100.53400000000001</c:v>
                </c:pt>
                <c:pt idx="39">
                  <c:v>100</c:v>
                </c:pt>
                <c:pt idx="40">
                  <c:v>101</c:v>
                </c:pt>
                <c:pt idx="41">
                  <c:v>102.39700000000001</c:v>
                </c:pt>
                <c:pt idx="42">
                  <c:v>104.05200000000001</c:v>
                </c:pt>
                <c:pt idx="43">
                  <c:v>103.672</c:v>
                </c:pt>
                <c:pt idx="44">
                  <c:v>107.172</c:v>
                </c:pt>
                <c:pt idx="45">
                  <c:v>108.94799999999999</c:v>
                </c:pt>
                <c:pt idx="46">
                  <c:v>112.03400000000001</c:v>
                </c:pt>
                <c:pt idx="47">
                  <c:v>117.845</c:v>
                </c:pt>
                <c:pt idx="48">
                  <c:v>128.36199999999999</c:v>
                </c:pt>
                <c:pt idx="49">
                  <c:v>143.56899999999999</c:v>
                </c:pt>
                <c:pt idx="50">
                  <c:v>161.69</c:v>
                </c:pt>
                <c:pt idx="51">
                  <c:v>182.39699999999999</c:v>
                </c:pt>
                <c:pt idx="52">
                  <c:v>199.328</c:v>
                </c:pt>
                <c:pt idx="53">
                  <c:v>212.79300000000001</c:v>
                </c:pt>
                <c:pt idx="54">
                  <c:v>220.81</c:v>
                </c:pt>
                <c:pt idx="55">
                  <c:v>225.91399999999999</c:v>
                </c:pt>
                <c:pt idx="56">
                  <c:v>226.96600000000001</c:v>
                </c:pt>
                <c:pt idx="57">
                  <c:v>226.345</c:v>
                </c:pt>
                <c:pt idx="58">
                  <c:v>217.63800000000001</c:v>
                </c:pt>
                <c:pt idx="59">
                  <c:v>200.63800000000001</c:v>
                </c:pt>
                <c:pt idx="60">
                  <c:v>171.41399999999999</c:v>
                </c:pt>
                <c:pt idx="61">
                  <c:v>133.93100000000001</c:v>
                </c:pt>
                <c:pt idx="62">
                  <c:v>105.086</c:v>
                </c:pt>
                <c:pt idx="63">
                  <c:v>95.102999999999994</c:v>
                </c:pt>
                <c:pt idx="64">
                  <c:v>93.828000000000003</c:v>
                </c:pt>
                <c:pt idx="65">
                  <c:v>92.947999999999993</c:v>
                </c:pt>
                <c:pt idx="66">
                  <c:v>95.241</c:v>
                </c:pt>
                <c:pt idx="67">
                  <c:v>98.5</c:v>
                </c:pt>
                <c:pt idx="68">
                  <c:v>106.845</c:v>
                </c:pt>
                <c:pt idx="69">
                  <c:v>116.44799999999999</c:v>
                </c:pt>
                <c:pt idx="70">
                  <c:v>129.13800000000001</c:v>
                </c:pt>
                <c:pt idx="71">
                  <c:v>143.60300000000001</c:v>
                </c:pt>
                <c:pt idx="72">
                  <c:v>159.655</c:v>
                </c:pt>
                <c:pt idx="73">
                  <c:v>173.06899999999999</c:v>
                </c:pt>
                <c:pt idx="74">
                  <c:v>181.94800000000001</c:v>
                </c:pt>
                <c:pt idx="75">
                  <c:v>188.483</c:v>
                </c:pt>
                <c:pt idx="76">
                  <c:v>192.43100000000001</c:v>
                </c:pt>
                <c:pt idx="77">
                  <c:v>190.58600000000001</c:v>
                </c:pt>
                <c:pt idx="78">
                  <c:v>182.93100000000001</c:v>
                </c:pt>
                <c:pt idx="79">
                  <c:v>161.29300000000001</c:v>
                </c:pt>
                <c:pt idx="80">
                  <c:v>134.56899999999999</c:v>
                </c:pt>
                <c:pt idx="81">
                  <c:v>105.431</c:v>
                </c:pt>
                <c:pt idx="82">
                  <c:v>90.206999999999994</c:v>
                </c:pt>
                <c:pt idx="83">
                  <c:v>84.430999999999997</c:v>
                </c:pt>
                <c:pt idx="84">
                  <c:v>83.828000000000003</c:v>
                </c:pt>
                <c:pt idx="85">
                  <c:v>85.171999999999997</c:v>
                </c:pt>
                <c:pt idx="86">
                  <c:v>84.034000000000006</c:v>
                </c:pt>
                <c:pt idx="87">
                  <c:v>85.759</c:v>
                </c:pt>
                <c:pt idx="88">
                  <c:v>83.879000000000005</c:v>
                </c:pt>
                <c:pt idx="89">
                  <c:v>85.638000000000005</c:v>
                </c:pt>
                <c:pt idx="90">
                  <c:v>85.552000000000007</c:v>
                </c:pt>
                <c:pt idx="91">
                  <c:v>83.085999999999999</c:v>
                </c:pt>
                <c:pt idx="92">
                  <c:v>84.447999999999993</c:v>
                </c:pt>
                <c:pt idx="93">
                  <c:v>84.069000000000003</c:v>
                </c:pt>
                <c:pt idx="94">
                  <c:v>85.741</c:v>
                </c:pt>
                <c:pt idx="95">
                  <c:v>84.275999999999996</c:v>
                </c:pt>
                <c:pt idx="96">
                  <c:v>87.069000000000003</c:v>
                </c:pt>
                <c:pt idx="97">
                  <c:v>84.930999999999997</c:v>
                </c:pt>
                <c:pt idx="98">
                  <c:v>87.741</c:v>
                </c:pt>
                <c:pt idx="99">
                  <c:v>84.724000000000004</c:v>
                </c:pt>
                <c:pt idx="100">
                  <c:v>88.465999999999994</c:v>
                </c:pt>
                <c:pt idx="101">
                  <c:v>82.930999999999997</c:v>
                </c:pt>
                <c:pt idx="102">
                  <c:v>85.397000000000006</c:v>
                </c:pt>
                <c:pt idx="103">
                  <c:v>87.414000000000001</c:v>
                </c:pt>
                <c:pt idx="104">
                  <c:v>87.671999999999997</c:v>
                </c:pt>
                <c:pt idx="105">
                  <c:v>89.879000000000005</c:v>
                </c:pt>
                <c:pt idx="106">
                  <c:v>95.930999999999997</c:v>
                </c:pt>
                <c:pt idx="107">
                  <c:v>100.328</c:v>
                </c:pt>
                <c:pt idx="108">
                  <c:v>103.914</c:v>
                </c:pt>
                <c:pt idx="109">
                  <c:v>107.44799999999999</c:v>
                </c:pt>
                <c:pt idx="110">
                  <c:v>110.345</c:v>
                </c:pt>
                <c:pt idx="111">
                  <c:v>107.55200000000001</c:v>
                </c:pt>
                <c:pt idx="112">
                  <c:v>105.759</c:v>
                </c:pt>
                <c:pt idx="113">
                  <c:v>101.483</c:v>
                </c:pt>
                <c:pt idx="114">
                  <c:v>94.775999999999996</c:v>
                </c:pt>
                <c:pt idx="115">
                  <c:v>88.102999999999994</c:v>
                </c:pt>
                <c:pt idx="116">
                  <c:v>86.5</c:v>
                </c:pt>
                <c:pt idx="117">
                  <c:v>82.844999999999999</c:v>
                </c:pt>
                <c:pt idx="118">
                  <c:v>81.965999999999994</c:v>
                </c:pt>
                <c:pt idx="119">
                  <c:v>78.897000000000006</c:v>
                </c:pt>
                <c:pt idx="120">
                  <c:v>79.552000000000007</c:v>
                </c:pt>
                <c:pt idx="121">
                  <c:v>80.69</c:v>
                </c:pt>
                <c:pt idx="122">
                  <c:v>80.930999999999997</c:v>
                </c:pt>
                <c:pt idx="123">
                  <c:v>81.706999999999994</c:v>
                </c:pt>
                <c:pt idx="124">
                  <c:v>80.828000000000003</c:v>
                </c:pt>
                <c:pt idx="125">
                  <c:v>80.034000000000006</c:v>
                </c:pt>
                <c:pt idx="126">
                  <c:v>79.671999999999997</c:v>
                </c:pt>
                <c:pt idx="127">
                  <c:v>81.447999999999993</c:v>
                </c:pt>
                <c:pt idx="128">
                  <c:v>80.102999999999994</c:v>
                </c:pt>
                <c:pt idx="129">
                  <c:v>79.655000000000001</c:v>
                </c:pt>
                <c:pt idx="130">
                  <c:v>83.828000000000003</c:v>
                </c:pt>
                <c:pt idx="131">
                  <c:v>84.275999999999996</c:v>
                </c:pt>
                <c:pt idx="132">
                  <c:v>85.724000000000004</c:v>
                </c:pt>
                <c:pt idx="133">
                  <c:v>89.259</c:v>
                </c:pt>
                <c:pt idx="134">
                  <c:v>92.155000000000001</c:v>
                </c:pt>
                <c:pt idx="135">
                  <c:v>93.69</c:v>
                </c:pt>
                <c:pt idx="136">
                  <c:v>96.430999999999997</c:v>
                </c:pt>
                <c:pt idx="137">
                  <c:v>97.034000000000006</c:v>
                </c:pt>
                <c:pt idx="138">
                  <c:v>95.569000000000003</c:v>
                </c:pt>
                <c:pt idx="139">
                  <c:v>90.620999999999995</c:v>
                </c:pt>
                <c:pt idx="140">
                  <c:v>87.120999999999995</c:v>
                </c:pt>
                <c:pt idx="141">
                  <c:v>83.31</c:v>
                </c:pt>
                <c:pt idx="142">
                  <c:v>83.241</c:v>
                </c:pt>
                <c:pt idx="143">
                  <c:v>76.620999999999995</c:v>
                </c:pt>
                <c:pt idx="144">
                  <c:v>79.19</c:v>
                </c:pt>
                <c:pt idx="145">
                  <c:v>79.828000000000003</c:v>
                </c:pt>
                <c:pt idx="146">
                  <c:v>78.897000000000006</c:v>
                </c:pt>
                <c:pt idx="147">
                  <c:v>77.379000000000005</c:v>
                </c:pt>
                <c:pt idx="148">
                  <c:v>79.19</c:v>
                </c:pt>
                <c:pt idx="149">
                  <c:v>80.085999999999999</c:v>
                </c:pt>
                <c:pt idx="150">
                  <c:v>80.052000000000007</c:v>
                </c:pt>
                <c:pt idx="151">
                  <c:v>78.414000000000001</c:v>
                </c:pt>
                <c:pt idx="152">
                  <c:v>78.879000000000005</c:v>
                </c:pt>
                <c:pt idx="153">
                  <c:v>77.102999999999994</c:v>
                </c:pt>
                <c:pt idx="154">
                  <c:v>77.552000000000007</c:v>
                </c:pt>
                <c:pt idx="155">
                  <c:v>78.775999999999996</c:v>
                </c:pt>
                <c:pt idx="156">
                  <c:v>78.155000000000001</c:v>
                </c:pt>
                <c:pt idx="157">
                  <c:v>76.447999999999993</c:v>
                </c:pt>
                <c:pt idx="158">
                  <c:v>76.861999999999995</c:v>
                </c:pt>
                <c:pt idx="159">
                  <c:v>77.930999999999997</c:v>
                </c:pt>
                <c:pt idx="160">
                  <c:v>79.741</c:v>
                </c:pt>
                <c:pt idx="161">
                  <c:v>77.569000000000003</c:v>
                </c:pt>
                <c:pt idx="162">
                  <c:v>77.741</c:v>
                </c:pt>
                <c:pt idx="163">
                  <c:v>77.414000000000001</c:v>
                </c:pt>
                <c:pt idx="164">
                  <c:v>76.516999999999996</c:v>
                </c:pt>
                <c:pt idx="165">
                  <c:v>76.5</c:v>
                </c:pt>
                <c:pt idx="166">
                  <c:v>77</c:v>
                </c:pt>
                <c:pt idx="167">
                  <c:v>75.447999999999993</c:v>
                </c:pt>
                <c:pt idx="168">
                  <c:v>75.241</c:v>
                </c:pt>
                <c:pt idx="169">
                  <c:v>75.552000000000007</c:v>
                </c:pt>
                <c:pt idx="170">
                  <c:v>76.206999999999994</c:v>
                </c:pt>
                <c:pt idx="171">
                  <c:v>77.379000000000005</c:v>
                </c:pt>
                <c:pt idx="172">
                  <c:v>77.206999999999994</c:v>
                </c:pt>
                <c:pt idx="173">
                  <c:v>77.465999999999994</c:v>
                </c:pt>
                <c:pt idx="174">
                  <c:v>75.552000000000007</c:v>
                </c:pt>
                <c:pt idx="175">
                  <c:v>76.516999999999996</c:v>
                </c:pt>
                <c:pt idx="176">
                  <c:v>77.793000000000006</c:v>
                </c:pt>
                <c:pt idx="177">
                  <c:v>75.724000000000004</c:v>
                </c:pt>
                <c:pt idx="178">
                  <c:v>76.259</c:v>
                </c:pt>
                <c:pt idx="179">
                  <c:v>76.328000000000003</c:v>
                </c:pt>
                <c:pt idx="180">
                  <c:v>78.552000000000007</c:v>
                </c:pt>
                <c:pt idx="181">
                  <c:v>79.552000000000007</c:v>
                </c:pt>
                <c:pt idx="182">
                  <c:v>78.120999999999995</c:v>
                </c:pt>
                <c:pt idx="183">
                  <c:v>75.483000000000004</c:v>
                </c:pt>
                <c:pt idx="184">
                  <c:v>77.034000000000006</c:v>
                </c:pt>
                <c:pt idx="185">
                  <c:v>77.552000000000007</c:v>
                </c:pt>
                <c:pt idx="186">
                  <c:v>74.483000000000004</c:v>
                </c:pt>
                <c:pt idx="187">
                  <c:v>76.414000000000001</c:v>
                </c:pt>
                <c:pt idx="188">
                  <c:v>75.447999999999993</c:v>
                </c:pt>
                <c:pt idx="189">
                  <c:v>74.224000000000004</c:v>
                </c:pt>
                <c:pt idx="190">
                  <c:v>75.379000000000005</c:v>
                </c:pt>
                <c:pt idx="191">
                  <c:v>75.016999999999996</c:v>
                </c:pt>
                <c:pt idx="192">
                  <c:v>77.102999999999994</c:v>
                </c:pt>
                <c:pt idx="193">
                  <c:v>75.259</c:v>
                </c:pt>
                <c:pt idx="194">
                  <c:v>76.585999999999999</c:v>
                </c:pt>
                <c:pt idx="195">
                  <c:v>73.569000000000003</c:v>
                </c:pt>
                <c:pt idx="196">
                  <c:v>74.844999999999999</c:v>
                </c:pt>
                <c:pt idx="197">
                  <c:v>75.69</c:v>
                </c:pt>
                <c:pt idx="198">
                  <c:v>74.620999999999995</c:v>
                </c:pt>
                <c:pt idx="199">
                  <c:v>76.655000000000001</c:v>
                </c:pt>
                <c:pt idx="200">
                  <c:v>76.759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93.991296341958616</c:v>
                </c:pt>
                <c:pt idx="8">
                  <c:v>94.180872988429599</c:v>
                </c:pt>
                <c:pt idx="9">
                  <c:v>94.368577355053375</c:v>
                </c:pt>
                <c:pt idx="10">
                  <c:v>94.554140732929667</c:v>
                </c:pt>
                <c:pt idx="11">
                  <c:v>94.737264870439901</c:v>
                </c:pt>
                <c:pt idx="12">
                  <c:v>94.917619798638469</c:v>
                </c:pt>
                <c:pt idx="13">
                  <c:v>95.094841701018154</c:v>
                </c:pt>
                <c:pt idx="14">
                  <c:v>95.268530883995737</c:v>
                </c:pt>
                <c:pt idx="15">
                  <c:v>95.438249917056865</c:v>
                </c:pt>
                <c:pt idx="16">
                  <c:v>95.603522026096655</c:v>
                </c:pt>
                <c:pt idx="17">
                  <c:v>95.763829841121449</c:v>
                </c:pt>
                <c:pt idx="18">
                  <c:v>95.918614622571468</c:v>
                </c:pt>
                <c:pt idx="19">
                  <c:v>96.067276124468179</c:v>
                </c:pt>
                <c:pt idx="20">
                  <c:v>96.209173308701011</c:v>
                </c:pt>
                <c:pt idx="21">
                  <c:v>96.343626225623197</c:v>
                </c:pt>
                <c:pt idx="22">
                  <c:v>96.469919564729196</c:v>
                </c:pt>
                <c:pt idx="23">
                  <c:v>96.587308733691785</c:v>
                </c:pt>
                <c:pt idx="24">
                  <c:v>96.695029979978472</c:v>
                </c:pt>
                <c:pt idx="25">
                  <c:v>96.792317250155449</c:v>
                </c:pt>
                <c:pt idx="26">
                  <c:v>96.878430536656879</c:v>
                </c:pt>
                <c:pt idx="27">
                  <c:v>96.952703901009613</c:v>
                </c:pt>
                <c:pt idx="28">
                  <c:v>97.014626877750885</c:v>
                </c:pt>
                <c:pt idx="29">
                  <c:v>97.063981396523218</c:v>
                </c:pt>
                <c:pt idx="30">
                  <c:v>97.101068576529045</c:v>
                </c:pt>
                <c:pt idx="31">
                  <c:v>97.127076351892271</c:v>
                </c:pt>
                <c:pt idx="32">
                  <c:v>97.144659718714465</c:v>
                </c:pt>
                <c:pt idx="33">
                  <c:v>97.1588287803078</c:v>
                </c:pt>
                <c:pt idx="34">
                  <c:v>97.178261566821931</c:v>
                </c:pt>
                <c:pt idx="35">
                  <c:v>97.217171249600696</c:v>
                </c:pt>
                <c:pt idx="36">
                  <c:v>97.297849251474233</c:v>
                </c:pt>
                <c:pt idx="37">
                  <c:v>97.453961544812955</c:v>
                </c:pt>
                <c:pt idx="38">
                  <c:v>97.734578014980926</c:v>
                </c:pt>
                <c:pt idx="39">
                  <c:v>98.208749391658586</c:v>
                </c:pt>
                <c:pt idx="40">
                  <c:v>98.970207054566131</c:v>
                </c:pt>
                <c:pt idx="41">
                  <c:v>100.14145931289934</c:v>
                </c:pt>
                <c:pt idx="42">
                  <c:v>101.87623018942807</c:v>
                </c:pt>
                <c:pt idx="43">
                  <c:v>104.35890029656275</c:v>
                </c:pt>
                <c:pt idx="44">
                  <c:v>107.7994593573662</c:v>
                </c:pt>
                <c:pt idx="45">
                  <c:v>112.4225772787629</c:v>
                </c:pt>
                <c:pt idx="46">
                  <c:v>118.44984731888383</c:v>
                </c:pt>
                <c:pt idx="47">
                  <c:v>126.07510819002752</c:v>
                </c:pt>
                <c:pt idx="48">
                  <c:v>135.4339798292913</c:v>
                </c:pt>
                <c:pt idx="49">
                  <c:v>146.57014410098171</c:v>
                </c:pt>
                <c:pt idx="50">
                  <c:v>159.40177305523062</c:v>
                </c:pt>
                <c:pt idx="51">
                  <c:v>173.68954054396798</c:v>
                </c:pt>
                <c:pt idx="52">
                  <c:v>188.99666299929328</c:v>
                </c:pt>
                <c:pt idx="53">
                  <c:v>204.60313638950711</c:v>
                </c:pt>
                <c:pt idx="54">
                  <c:v>219.30474949094682</c:v>
                </c:pt>
                <c:pt idx="55">
                  <c:v>231.08123663277314</c:v>
                </c:pt>
                <c:pt idx="56">
                  <c:v>236.89334627294105</c:v>
                </c:pt>
                <c:pt idx="57">
                  <c:v>233.25048431888086</c:v>
                </c:pt>
                <c:pt idx="58">
                  <c:v>218.00879022181411</c:v>
                </c:pt>
                <c:pt idx="59">
                  <c:v>192.57567628350674</c:v>
                </c:pt>
                <c:pt idx="60">
                  <c:v>162.41261881289236</c:v>
                </c:pt>
                <c:pt idx="61">
                  <c:v>134.62651818742535</c:v>
                </c:pt>
                <c:pt idx="62">
                  <c:v>114.30507760834172</c:v>
                </c:pt>
                <c:pt idx="63">
                  <c:v>102.63387805612187</c:v>
                </c:pt>
                <c:pt idx="64">
                  <c:v>97.8612902249303</c:v>
                </c:pt>
                <c:pt idx="65">
                  <c:v>97.495934986417225</c:v>
                </c:pt>
                <c:pt idx="66">
                  <c:v>99.780612253244044</c:v>
                </c:pt>
                <c:pt idx="67">
                  <c:v>103.95342511843577</c:v>
                </c:pt>
                <c:pt idx="68">
                  <c:v>109.88559986636149</c:v>
                </c:pt>
                <c:pt idx="69">
                  <c:v>117.68183991550795</c:v>
                </c:pt>
                <c:pt idx="70">
                  <c:v>127.43216080629625</c:v>
                </c:pt>
                <c:pt idx="71">
                  <c:v>139.07906284821181</c:v>
                </c:pt>
                <c:pt idx="72">
                  <c:v>152.33257452587296</c:v>
                </c:pt>
                <c:pt idx="73">
                  <c:v>166.57216239805865</c:v>
                </c:pt>
                <c:pt idx="74">
                  <c:v>180.64117118753308</c:v>
                </c:pt>
                <c:pt idx="75">
                  <c:v>192.45509612417226</c:v>
                </c:pt>
                <c:pt idx="76">
                  <c:v>198.6842005028916</c:v>
                </c:pt>
                <c:pt idx="77">
                  <c:v>195.42576782021504</c:v>
                </c:pt>
                <c:pt idx="78">
                  <c:v>180.61331152407328</c:v>
                </c:pt>
                <c:pt idx="79">
                  <c:v>156.75699361058383</c:v>
                </c:pt>
                <c:pt idx="80">
                  <c:v>130.70165254109074</c:v>
                </c:pt>
                <c:pt idx="81">
                  <c:v>109.50896147152734</c:v>
                </c:pt>
                <c:pt idx="82">
                  <c:v>96.29538669137105</c:v>
                </c:pt>
                <c:pt idx="83">
                  <c:v>89.881089836926378</c:v>
                </c:pt>
                <c:pt idx="84">
                  <c:v>87.39830288520902</c:v>
                </c:pt>
                <c:pt idx="85">
                  <c:v>86.569866606435369</c:v>
                </c:pt>
                <c:pt idx="86">
                  <c:v>86.263576646658976</c:v>
                </c:pt>
                <c:pt idx="87">
                  <c:v>86.083787087154803</c:v>
                </c:pt>
                <c:pt idx="88">
                  <c:v>85.928958471309826</c:v>
                </c:pt>
                <c:pt idx="89">
                  <c:v>85.779466402154085</c:v>
                </c:pt>
                <c:pt idx="90">
                  <c:v>85.632344727031111</c:v>
                </c:pt>
                <c:pt idx="91">
                  <c:v>85.487182997666778</c:v>
                </c:pt>
                <c:pt idx="92">
                  <c:v>85.343937236290486</c:v>
                </c:pt>
                <c:pt idx="93">
                  <c:v>85.20278213396287</c:v>
                </c:pt>
                <c:pt idx="94">
                  <c:v>85.064366025675881</c:v>
                </c:pt>
                <c:pt idx="95">
                  <c:v>84.930428256847406</c:v>
                </c:pt>
                <c:pt idx="96">
                  <c:v>84.805068870078713</c:v>
                </c:pt>
                <c:pt idx="97">
                  <c:v>84.697138100815565</c:v>
                </c:pt>
                <c:pt idx="98">
                  <c:v>84.624321335958413</c:v>
                </c:pt>
                <c:pt idx="99">
                  <c:v>84.61938254735405</c:v>
                </c:pt>
                <c:pt idx="100">
                  <c:v>84.738445630457747</c:v>
                </c:pt>
                <c:pt idx="101">
                  <c:v>85.069897849260997</c:v>
                </c:pt>
                <c:pt idx="102">
                  <c:v>85.740464558412185</c:v>
                </c:pt>
                <c:pt idx="103">
                  <c:v>86.912622921600843</c:v>
                </c:pt>
                <c:pt idx="104">
                  <c:v>88.765554476859876</c:v>
                </c:pt>
                <c:pt idx="105">
                  <c:v>91.450967045907788</c:v>
                </c:pt>
                <c:pt idx="106">
                  <c:v>95.016180625161866</c:v>
                </c:pt>
                <c:pt idx="107">
                  <c:v>99.294213881031936</c:v>
                </c:pt>
                <c:pt idx="108">
                  <c:v>103.78665241229766</c:v>
                </c:pt>
                <c:pt idx="109">
                  <c:v>107.61938444748245</c:v>
                </c:pt>
                <c:pt idx="110">
                  <c:v>109.69864670305998</c:v>
                </c:pt>
                <c:pt idx="111">
                  <c:v>109.13328045600453</c:v>
                </c:pt>
                <c:pt idx="112">
                  <c:v>105.75999514189449</c:v>
                </c:pt>
                <c:pt idx="113">
                  <c:v>100.3838989497772</c:v>
                </c:pt>
                <c:pt idx="114">
                  <c:v>94.450645212958008</c:v>
                </c:pt>
                <c:pt idx="115">
                  <c:v>89.32679375107044</c:v>
                </c:pt>
                <c:pt idx="116">
                  <c:v>85.718609225543076</c:v>
                </c:pt>
                <c:pt idx="117">
                  <c:v>83.596776662174221</c:v>
                </c:pt>
                <c:pt idx="118">
                  <c:v>82.523554584777486</c:v>
                </c:pt>
                <c:pt idx="119">
                  <c:v>82.025449100782566</c:v>
                </c:pt>
                <c:pt idx="120">
                  <c:v>81.780432252649007</c:v>
                </c:pt>
                <c:pt idx="121">
                  <c:v>81.626363730114107</c:v>
                </c:pt>
                <c:pt idx="122">
                  <c:v>81.499469526016995</c:v>
                </c:pt>
                <c:pt idx="123">
                  <c:v>81.37975814644777</c:v>
                </c:pt>
                <c:pt idx="124">
                  <c:v>81.262608922398314</c:v>
                </c:pt>
                <c:pt idx="125">
                  <c:v>81.148974734918781</c:v>
                </c:pt>
                <c:pt idx="126">
                  <c:v>81.045500738456724</c:v>
                </c:pt>
                <c:pt idx="127">
                  <c:v>80.972082639194582</c:v>
                </c:pt>
                <c:pt idx="128">
                  <c:v>80.978601540575823</c:v>
                </c:pt>
                <c:pt idx="129">
                  <c:v>81.170701880070027</c:v>
                </c:pt>
                <c:pt idx="130">
                  <c:v>81.732845042906249</c:v>
                </c:pt>
                <c:pt idx="131">
                  <c:v>82.917020663367524</c:v>
                </c:pt>
                <c:pt idx="132">
                  <c:v>84.955099600126331</c:v>
                </c:pt>
                <c:pt idx="133">
                  <c:v>87.884042324255631</c:v>
                </c:pt>
                <c:pt idx="134">
                  <c:v>91.358138142356495</c:v>
                </c:pt>
                <c:pt idx="135">
                  <c:v>94.605182544017083</c:v>
                </c:pt>
                <c:pt idx="136">
                  <c:v>96.654502121090204</c:v>
                </c:pt>
                <c:pt idx="137">
                  <c:v>96.779890725160143</c:v>
                </c:pt>
                <c:pt idx="138">
                  <c:v>94.890391380389872</c:v>
                </c:pt>
                <c:pt idx="139">
                  <c:v>91.585917851716715</c:v>
                </c:pt>
                <c:pt idx="140">
                  <c:v>87.832313185290147</c:v>
                </c:pt>
                <c:pt idx="141">
                  <c:v>84.493579668685825</c:v>
                </c:pt>
                <c:pt idx="142">
                  <c:v>82.026227217493457</c:v>
                </c:pt>
                <c:pt idx="143">
                  <c:v>80.462120348037161</c:v>
                </c:pt>
                <c:pt idx="144">
                  <c:v>79.58478884560455</c:v>
                </c:pt>
                <c:pt idx="145">
                  <c:v>79.126356781636247</c:v>
                </c:pt>
                <c:pt idx="146">
                  <c:v>78.880360819904624</c:v>
                </c:pt>
                <c:pt idx="147">
                  <c:v>78.725581905210873</c:v>
                </c:pt>
                <c:pt idx="148">
                  <c:v>78.604320329391101</c:v>
                </c:pt>
                <c:pt idx="149">
                  <c:v>78.49366423654007</c:v>
                </c:pt>
                <c:pt idx="150">
                  <c:v>78.385895762987587</c:v>
                </c:pt>
                <c:pt idx="151">
                  <c:v>78.278777775639526</c:v>
                </c:pt>
                <c:pt idx="152">
                  <c:v>78.171737707643047</c:v>
                </c:pt>
                <c:pt idx="153">
                  <c:v>78.064634884755165</c:v>
                </c:pt>
                <c:pt idx="154">
                  <c:v>77.957426663453049</c:v>
                </c:pt>
                <c:pt idx="155">
                  <c:v>77.850091645935052</c:v>
                </c:pt>
                <c:pt idx="156">
                  <c:v>77.742614479234419</c:v>
                </c:pt>
                <c:pt idx="157">
                  <c:v>77.634983137780964</c:v>
                </c:pt>
                <c:pt idx="158">
                  <c:v>77.527188349476646</c:v>
                </c:pt>
                <c:pt idx="159">
                  <c:v>77.419223324924303</c:v>
                </c:pt>
                <c:pt idx="160">
                  <c:v>77.311083516099117</c:v>
                </c:pt>
                <c:pt idx="161">
                  <c:v>77.202766375108311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93.991296341953444</c:v>
                </c:pt>
                <c:pt idx="8">
                  <c:v>94.180872988412801</c:v>
                </c:pt>
                <c:pt idx="9">
                  <c:v>94.368577355000042</c:v>
                </c:pt>
                <c:pt idx="10">
                  <c:v>94.554140732764097</c:v>
                </c:pt>
                <c:pt idx="11">
                  <c:v>94.737264869937448</c:v>
                </c:pt>
                <c:pt idx="12">
                  <c:v>94.917619797147879</c:v>
                </c:pt>
                <c:pt idx="13">
                  <c:v>95.09484169669534</c:v>
                </c:pt>
                <c:pt idx="14">
                  <c:v>95.268530871740737</c:v>
                </c:pt>
                <c:pt idx="15">
                  <c:v>95.438249883094272</c:v>
                </c:pt>
                <c:pt idx="16">
                  <c:v>95.60352193408805</c:v>
                </c:pt>
                <c:pt idx="17">
                  <c:v>95.763829597454716</c:v>
                </c:pt>
                <c:pt idx="18">
                  <c:v>95.918613991753176</c:v>
                </c:pt>
                <c:pt idx="19">
                  <c:v>96.067274528028463</c:v>
                </c:pt>
                <c:pt idx="20">
                  <c:v>96.209169359211302</c:v>
                </c:pt>
                <c:pt idx="21">
                  <c:v>96.343616674165347</c:v>
                </c:pt>
                <c:pt idx="22">
                  <c:v>96.469896983969164</c:v>
                </c:pt>
                <c:pt idx="23">
                  <c:v>96.587256548454562</c:v>
                </c:pt>
                <c:pt idx="24">
                  <c:v>96.694912084545052</c:v>
                </c:pt>
                <c:pt idx="25">
                  <c:v>96.7920568828076</c:v>
                </c:pt>
                <c:pt idx="26">
                  <c:v>96.877868433182286</c:v>
                </c:pt>
                <c:pt idx="27">
                  <c:v>96.951517623668693</c:v>
                </c:pt>
                <c:pt idx="28">
                  <c:v>97.012179525881223</c:v>
                </c:pt>
                <c:pt idx="29">
                  <c:v>97.059045718632916</c:v>
                </c:pt>
                <c:pt idx="30">
                  <c:v>97.091338025863735</c:v>
                </c:pt>
                <c:pt idx="31">
                  <c:v>97.108323460346654</c:v>
                </c:pt>
                <c:pt idx="32">
                  <c:v>97.10933007317135</c:v>
                </c:pt>
                <c:pt idx="33">
                  <c:v>97.093763316015156</c:v>
                </c:pt>
                <c:pt idx="34">
                  <c:v>97.061122435060398</c:v>
                </c:pt>
                <c:pt idx="35">
                  <c:v>97.01101633960171</c:v>
                </c:pt>
                <c:pt idx="36">
                  <c:v>96.943178332951561</c:v>
                </c:pt>
                <c:pt idx="37">
                  <c:v>96.857479066048015</c:v>
                </c:pt>
                <c:pt idx="38">
                  <c:v>96.753937081925315</c:v>
                </c:pt>
                <c:pt idx="39">
                  <c:v>96.632726366560391</c:v>
                </c:pt>
                <c:pt idx="40">
                  <c:v>96.494180410198993</c:v>
                </c:pt>
                <c:pt idx="41">
                  <c:v>96.33879241107239</c:v>
                </c:pt>
                <c:pt idx="42">
                  <c:v>96.167211414472007</c:v>
                </c:pt>
                <c:pt idx="43">
                  <c:v>95.980234364744774</c:v>
                </c:pt>
                <c:pt idx="44">
                  <c:v>95.778794243185757</c:v>
                </c:pt>
                <c:pt idx="45">
                  <c:v>95.563944656501306</c:v>
                </c:pt>
                <c:pt idx="46">
                  <c:v>95.33684141368758</c:v>
                </c:pt>
                <c:pt idx="47">
                  <c:v>95.098721770360811</c:v>
                </c:pt>
                <c:pt idx="48">
                  <c:v>94.850882118227332</c:v>
                </c:pt>
                <c:pt idx="49">
                  <c:v>94.594654946943038</c:v>
                </c:pt>
                <c:pt idx="50">
                  <c:v>94.331385904193766</c:v>
                </c:pt>
                <c:pt idx="51">
                  <c:v>94.062411730177701</c:v>
                </c:pt>
                <c:pt idx="52">
                  <c:v>93.78903975161117</c:v>
                </c:pt>
                <c:pt idx="53">
                  <c:v>93.512529497775446</c:v>
                </c:pt>
                <c:pt idx="54">
                  <c:v>93.234076858564464</c:v>
                </c:pt>
                <c:pt idx="55">
                  <c:v>92.954801053951698</c:v>
                </c:pt>
                <c:pt idx="56">
                  <c:v>92.675734536877258</c:v>
                </c:pt>
                <c:pt idx="57">
                  <c:v>92.397815816560723</c:v>
                </c:pt>
                <c:pt idx="58">
                  <c:v>92.121885073573694</c:v>
                </c:pt>
                <c:pt idx="59">
                  <c:v>91.848682345921446</c:v>
                </c:pt>
                <c:pt idx="60">
                  <c:v>91.578847998626827</c:v>
                </c:pt>
                <c:pt idx="61">
                  <c:v>91.312925147428231</c:v>
                </c:pt>
                <c:pt idx="62">
                  <c:v>91.051363688047033</c:v>
                </c:pt>
                <c:pt idx="63">
                  <c:v>90.794525582752485</c:v>
                </c:pt>
                <c:pt idx="64">
                  <c:v>90.542691071734282</c:v>
                </c:pt>
                <c:pt idx="65">
                  <c:v>90.296065504006265</c:v>
                </c:pt>
                <c:pt idx="66">
                  <c:v>90.054786517326846</c:v>
                </c:pt>
                <c:pt idx="67">
                  <c:v>89.818931335481579</c:v>
                </c:pt>
                <c:pt idx="68">
                  <c:v>89.588523991370423</c:v>
                </c:pt>
                <c:pt idx="69">
                  <c:v>89.363542323436462</c:v>
                </c:pt>
                <c:pt idx="70">
                  <c:v>89.143924629453394</c:v>
                </c:pt>
                <c:pt idx="71">
                  <c:v>88.929575894493198</c:v>
                </c:pt>
                <c:pt idx="72">
                  <c:v>88.720373538445571</c:v>
                </c:pt>
                <c:pt idx="73">
                  <c:v>88.516172652546715</c:v>
                </c:pt>
                <c:pt idx="74">
                  <c:v>88.316810714079438</c:v>
                </c:pt>
                <c:pt idx="75">
                  <c:v>88.122111784005327</c:v>
                </c:pt>
                <c:pt idx="76">
                  <c:v>87.93189020418454</c:v>
                </c:pt>
                <c:pt idx="77">
                  <c:v>87.745953819497814</c:v>
                </c:pt>
                <c:pt idx="78">
                  <c:v>87.564106756097971</c:v>
                </c:pt>
                <c:pt idx="79">
                  <c:v>87.386151790660961</c:v>
                </c:pt>
                <c:pt idx="80">
                  <c:v>87.211892347325829</c:v>
                </c:pt>
                <c:pt idx="81">
                  <c:v>87.041134159406909</c:v>
                </c:pt>
                <c:pt idx="82">
                  <c:v>86.873686632277582</c:v>
                </c:pt>
                <c:pt idx="83">
                  <c:v>86.709363942362117</c:v>
                </c:pt>
                <c:pt idx="84">
                  <c:v>86.5479859051663</c:v>
                </c:pt>
                <c:pt idx="85">
                  <c:v>86.389378642936009</c:v>
                </c:pt>
                <c:pt idx="86">
                  <c:v>86.23337508000273</c:v>
                </c:pt>
                <c:pt idx="87">
                  <c:v>86.079815291280369</c:v>
                </c:pt>
                <c:pt idx="88">
                  <c:v>85.928546726807213</c:v>
                </c:pt>
                <c:pt idx="89">
                  <c:v>85.779424332741669</c:v>
                </c:pt>
                <c:pt idx="90">
                  <c:v>85.632310586868812</c:v>
                </c:pt>
                <c:pt idx="91">
                  <c:v>85.487075464479886</c:v>
                </c:pt>
                <c:pt idx="92">
                  <c:v>85.343596348465482</c:v>
                </c:pt>
                <c:pt idx="93">
                  <c:v>85.201757895621597</c:v>
                </c:pt>
                <c:pt idx="94">
                  <c:v>85.061451869501823</c:v>
                </c:pt>
                <c:pt idx="95">
                  <c:v>84.922576948653145</c:v>
                </c:pt>
                <c:pt idx="96">
                  <c:v>84.785038517737334</c:v>
                </c:pt>
                <c:pt idx="97">
                  <c:v>84.648748447849073</c:v>
                </c:pt>
                <c:pt idx="98">
                  <c:v>84.513624871285444</c:v>
                </c:pt>
                <c:pt idx="99">
                  <c:v>84.379591955079206</c:v>
                </c:pt>
                <c:pt idx="100">
                  <c:v>84.246579676770494</c:v>
                </c:pt>
                <c:pt idx="101">
                  <c:v>84.114523605137393</c:v>
                </c:pt>
                <c:pt idx="102">
                  <c:v>83.983364687925246</c:v>
                </c:pt>
                <c:pt idx="103">
                  <c:v>83.85304904799132</c:v>
                </c:pt>
                <c:pt idx="104">
                  <c:v>83.723527788700608</c:v>
                </c:pt>
                <c:pt idx="105">
                  <c:v>83.594756808863437</c:v>
                </c:pt>
                <c:pt idx="106">
                  <c:v>83.466696626979044</c:v>
                </c:pt>
                <c:pt idx="107">
                  <c:v>83.339312214037818</c:v>
                </c:pt>
                <c:pt idx="108">
                  <c:v>83.212572833629039</c:v>
                </c:pt>
                <c:pt idx="109">
                  <c:v>83.086451887597732</c:v>
                </c:pt>
                <c:pt idx="110">
                  <c:v>82.960926764992351</c:v>
                </c:pt>
                <c:pt idx="111">
                  <c:v>82.835978691550011</c:v>
                </c:pt>
                <c:pt idx="112">
                  <c:v>82.711592576482047</c:v>
                </c:pt>
                <c:pt idx="113">
                  <c:v>82.587756852869433</c:v>
                </c:pt>
                <c:pt idx="114">
                  <c:v>82.464463307569218</c:v>
                </c:pt>
                <c:pt idx="115">
                  <c:v>82.34170689620133</c:v>
                </c:pt>
                <c:pt idx="116">
                  <c:v>82.219485538562068</c:v>
                </c:pt>
                <c:pt idx="117">
                  <c:v>82.09779988973709</c:v>
                </c:pt>
                <c:pt idx="118">
                  <c:v>81.976653082308331</c:v>
                </c:pt>
                <c:pt idx="119">
                  <c:v>81.8560504354176</c:v>
                </c:pt>
                <c:pt idx="120">
                  <c:v>81.735999127111029</c:v>
                </c:pt>
                <c:pt idx="121">
                  <c:v>81.616507827388688</c:v>
                </c:pt>
                <c:pt idx="122">
                  <c:v>81.497586290755322</c:v>
                </c:pt>
                <c:pt idx="123">
                  <c:v>81.379244908824276</c:v>
                </c:pt>
                <c:pt idx="124">
                  <c:v>81.261494225657046</c:v>
                </c:pt>
                <c:pt idx="125">
                  <c:v>81.144344420976481</c:v>
                </c:pt>
                <c:pt idx="126">
                  <c:v>81.027804769086686</c:v>
                </c:pt>
                <c:pt idx="127">
                  <c:v>80.911883084133521</c:v>
                </c:pt>
                <c:pt idx="128">
                  <c:v>80.796585165072159</c:v>
                </c:pt>
                <c:pt idx="129">
                  <c:v>80.681914256156531</c:v>
                </c:pt>
                <c:pt idx="130">
                  <c:v>80.567870540694443</c:v>
                </c:pt>
                <c:pt idx="131">
                  <c:v>80.454450686977623</c:v>
                </c:pt>
                <c:pt idx="132">
                  <c:v>80.34164746547755</c:v>
                </c:pt>
                <c:pt idx="133">
                  <c:v>80.229449455427101</c:v>
                </c:pt>
                <c:pt idx="134">
                  <c:v>80.117840856689952</c:v>
                </c:pt>
                <c:pt idx="135">
                  <c:v>80.006801419371811</c:v>
                </c:pt>
                <c:pt idx="136">
                  <c:v>79.89630649907653</c:v>
                </c:pt>
                <c:pt idx="137">
                  <c:v>79.786327240306136</c:v>
                </c:pt>
                <c:pt idx="138">
                  <c:v>79.676830884602055</c:v>
                </c:pt>
                <c:pt idx="139">
                  <c:v>79.567781194048749</c:v>
                </c:pt>
                <c:pt idx="140">
                  <c:v>79.459138975171342</c:v>
                </c:pt>
                <c:pt idx="141">
                  <c:v>79.350862683491584</c:v>
                </c:pt>
                <c:pt idx="142">
                  <c:v>79.242909085432288</c:v>
                </c:pt>
                <c:pt idx="143">
                  <c:v>79.135233952139032</c:v>
                </c:pt>
                <c:pt idx="144">
                  <c:v>79.027792759240526</c:v>
                </c:pt>
                <c:pt idx="145">
                  <c:v>78.920541367572454</c:v>
                </c:pt>
                <c:pt idx="146">
                  <c:v>78.813436662282314</c:v>
                </c:pt>
                <c:pt idx="147">
                  <c:v>78.706437131242581</c:v>
                </c:pt>
                <c:pt idx="148">
                  <c:v>78.599503367983786</c:v>
                </c:pt>
                <c:pt idx="149">
                  <c:v>78.492598489041228</c:v>
                </c:pt>
                <c:pt idx="150">
                  <c:v>78.385688460324815</c:v>
                </c:pt>
                <c:pt idx="151">
                  <c:v>78.278742331553872</c:v>
                </c:pt>
                <c:pt idx="152">
                  <c:v>78.171732381694113</c:v>
                </c:pt>
                <c:pt idx="153">
                  <c:v>78.064634181525932</c:v>
                </c:pt>
                <c:pt idx="154">
                  <c:v>77.95742658187342</c:v>
                </c:pt>
                <c:pt idx="155">
                  <c:v>77.850091637621347</c:v>
                </c:pt>
                <c:pt idx="156">
                  <c:v>77.742614478490225</c:v>
                </c:pt>
                <c:pt idx="157">
                  <c:v>77.634983137722458</c:v>
                </c:pt>
                <c:pt idx="158">
                  <c:v>77.52718834947261</c:v>
                </c:pt>
                <c:pt idx="159">
                  <c:v>77.419223324924062</c:v>
                </c:pt>
                <c:pt idx="160">
                  <c:v>77.311083516099103</c:v>
                </c:pt>
                <c:pt idx="161">
                  <c:v>77.202766375108311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98.120999999999995</c:v>
                </c:pt>
                <c:pt idx="1">
                  <c:v>98.741</c:v>
                </c:pt>
                <c:pt idx="2">
                  <c:v>96.585999999999999</c:v>
                </c:pt>
                <c:pt idx="3">
                  <c:v>98.275999999999996</c:v>
                </c:pt>
                <c:pt idx="4">
                  <c:v>98.085999999999999</c:v>
                </c:pt>
                <c:pt idx="5">
                  <c:v>96.671999999999997</c:v>
                </c:pt>
                <c:pt idx="6">
                  <c:v>97.016999999999996</c:v>
                </c:pt>
                <c:pt idx="7">
                  <c:v>97.206999999999994</c:v>
                </c:pt>
                <c:pt idx="8">
                  <c:v>100.086</c:v>
                </c:pt>
                <c:pt idx="9">
                  <c:v>96.447999999999993</c:v>
                </c:pt>
                <c:pt idx="10">
                  <c:v>97.102999999999994</c:v>
                </c:pt>
                <c:pt idx="11">
                  <c:v>96.483000000000004</c:v>
                </c:pt>
                <c:pt idx="12">
                  <c:v>95.930999999999997</c:v>
                </c:pt>
                <c:pt idx="13">
                  <c:v>97.897000000000006</c:v>
                </c:pt>
                <c:pt idx="14">
                  <c:v>97.516999999999996</c:v>
                </c:pt>
                <c:pt idx="15">
                  <c:v>98.775999999999996</c:v>
                </c:pt>
                <c:pt idx="16">
                  <c:v>95.620999999999995</c:v>
                </c:pt>
                <c:pt idx="17">
                  <c:v>100.44799999999999</c:v>
                </c:pt>
                <c:pt idx="18">
                  <c:v>98.655000000000001</c:v>
                </c:pt>
                <c:pt idx="19">
                  <c:v>99.534000000000006</c:v>
                </c:pt>
                <c:pt idx="20">
                  <c:v>97.483000000000004</c:v>
                </c:pt>
                <c:pt idx="21">
                  <c:v>97.759</c:v>
                </c:pt>
                <c:pt idx="22">
                  <c:v>98.5</c:v>
                </c:pt>
                <c:pt idx="23">
                  <c:v>98.861999999999995</c:v>
                </c:pt>
                <c:pt idx="24">
                  <c:v>100.46599999999999</c:v>
                </c:pt>
                <c:pt idx="25">
                  <c:v>98.5</c:v>
                </c:pt>
                <c:pt idx="26">
                  <c:v>98.5</c:v>
                </c:pt>
                <c:pt idx="27">
                  <c:v>95.844999999999999</c:v>
                </c:pt>
                <c:pt idx="28">
                  <c:v>100.241</c:v>
                </c:pt>
                <c:pt idx="29">
                  <c:v>101.13800000000001</c:v>
                </c:pt>
                <c:pt idx="30">
                  <c:v>99.741</c:v>
                </c:pt>
                <c:pt idx="31">
                  <c:v>102.569</c:v>
                </c:pt>
                <c:pt idx="32">
                  <c:v>102.931</c:v>
                </c:pt>
                <c:pt idx="33">
                  <c:v>99.085999999999999</c:v>
                </c:pt>
                <c:pt idx="34">
                  <c:v>101.31</c:v>
                </c:pt>
                <c:pt idx="35">
                  <c:v>103.19</c:v>
                </c:pt>
                <c:pt idx="36">
                  <c:v>101.20699999999999</c:v>
                </c:pt>
                <c:pt idx="37">
                  <c:v>101.983</c:v>
                </c:pt>
                <c:pt idx="38">
                  <c:v>102.155</c:v>
                </c:pt>
                <c:pt idx="39">
                  <c:v>104.63800000000001</c:v>
                </c:pt>
                <c:pt idx="40">
                  <c:v>103.05200000000001</c:v>
                </c:pt>
                <c:pt idx="41">
                  <c:v>101.81</c:v>
                </c:pt>
                <c:pt idx="42">
                  <c:v>103.672</c:v>
                </c:pt>
                <c:pt idx="43">
                  <c:v>106.86199999999999</c:v>
                </c:pt>
                <c:pt idx="44">
                  <c:v>106.86199999999999</c:v>
                </c:pt>
                <c:pt idx="45">
                  <c:v>111.914</c:v>
                </c:pt>
                <c:pt idx="46">
                  <c:v>114.069</c:v>
                </c:pt>
                <c:pt idx="47">
                  <c:v>119.776</c:v>
                </c:pt>
                <c:pt idx="48">
                  <c:v>129.172</c:v>
                </c:pt>
                <c:pt idx="49">
                  <c:v>143.5</c:v>
                </c:pt>
                <c:pt idx="50">
                  <c:v>160.74100000000001</c:v>
                </c:pt>
                <c:pt idx="51">
                  <c:v>181.77600000000001</c:v>
                </c:pt>
                <c:pt idx="52">
                  <c:v>200.345</c:v>
                </c:pt>
                <c:pt idx="53">
                  <c:v>212.72399999999999</c:v>
                </c:pt>
                <c:pt idx="54">
                  <c:v>223.39699999999999</c:v>
                </c:pt>
                <c:pt idx="55">
                  <c:v>228.29300000000001</c:v>
                </c:pt>
                <c:pt idx="56">
                  <c:v>230.27600000000001</c:v>
                </c:pt>
                <c:pt idx="57">
                  <c:v>227.96600000000001</c:v>
                </c:pt>
                <c:pt idx="58">
                  <c:v>222.39699999999999</c:v>
                </c:pt>
                <c:pt idx="59">
                  <c:v>209.517</c:v>
                </c:pt>
                <c:pt idx="60">
                  <c:v>185.017</c:v>
                </c:pt>
                <c:pt idx="61">
                  <c:v>152.06899999999999</c:v>
                </c:pt>
                <c:pt idx="62">
                  <c:v>118.172</c:v>
                </c:pt>
                <c:pt idx="63">
                  <c:v>101.086</c:v>
                </c:pt>
                <c:pt idx="64">
                  <c:v>95.19</c:v>
                </c:pt>
                <c:pt idx="65">
                  <c:v>96.585999999999999</c:v>
                </c:pt>
                <c:pt idx="66">
                  <c:v>97.724000000000004</c:v>
                </c:pt>
                <c:pt idx="67">
                  <c:v>101.345</c:v>
                </c:pt>
                <c:pt idx="68">
                  <c:v>105.69</c:v>
                </c:pt>
                <c:pt idx="69">
                  <c:v>116.5</c:v>
                </c:pt>
                <c:pt idx="70">
                  <c:v>129.345</c:v>
                </c:pt>
                <c:pt idx="71">
                  <c:v>144.62100000000001</c:v>
                </c:pt>
                <c:pt idx="72">
                  <c:v>158.36199999999999</c:v>
                </c:pt>
                <c:pt idx="73">
                  <c:v>171.43100000000001</c:v>
                </c:pt>
                <c:pt idx="74">
                  <c:v>182.155</c:v>
                </c:pt>
                <c:pt idx="75">
                  <c:v>188.69</c:v>
                </c:pt>
                <c:pt idx="76">
                  <c:v>193.19</c:v>
                </c:pt>
                <c:pt idx="77">
                  <c:v>192.56899999999999</c:v>
                </c:pt>
                <c:pt idx="78">
                  <c:v>189.20699999999999</c:v>
                </c:pt>
                <c:pt idx="79">
                  <c:v>179.56899999999999</c:v>
                </c:pt>
                <c:pt idx="80">
                  <c:v>157.43100000000001</c:v>
                </c:pt>
                <c:pt idx="81">
                  <c:v>130.10300000000001</c:v>
                </c:pt>
                <c:pt idx="82">
                  <c:v>105.19</c:v>
                </c:pt>
                <c:pt idx="83">
                  <c:v>90.206999999999994</c:v>
                </c:pt>
                <c:pt idx="84">
                  <c:v>90.585999999999999</c:v>
                </c:pt>
                <c:pt idx="85">
                  <c:v>86.361999999999995</c:v>
                </c:pt>
                <c:pt idx="86">
                  <c:v>88.465999999999994</c:v>
                </c:pt>
                <c:pt idx="87">
                  <c:v>88.19</c:v>
                </c:pt>
                <c:pt idx="88">
                  <c:v>88.052000000000007</c:v>
                </c:pt>
                <c:pt idx="89">
                  <c:v>88.138000000000005</c:v>
                </c:pt>
                <c:pt idx="90">
                  <c:v>87.379000000000005</c:v>
                </c:pt>
                <c:pt idx="91">
                  <c:v>89.534000000000006</c:v>
                </c:pt>
                <c:pt idx="92">
                  <c:v>86.759</c:v>
                </c:pt>
                <c:pt idx="93">
                  <c:v>90.19</c:v>
                </c:pt>
                <c:pt idx="94">
                  <c:v>88.016999999999996</c:v>
                </c:pt>
                <c:pt idx="95">
                  <c:v>88.171999999999997</c:v>
                </c:pt>
                <c:pt idx="96">
                  <c:v>87.620999999999995</c:v>
                </c:pt>
                <c:pt idx="97">
                  <c:v>91.206999999999994</c:v>
                </c:pt>
                <c:pt idx="98">
                  <c:v>89.947999999999993</c:v>
                </c:pt>
                <c:pt idx="99">
                  <c:v>90.897000000000006</c:v>
                </c:pt>
                <c:pt idx="100">
                  <c:v>90.241</c:v>
                </c:pt>
                <c:pt idx="101">
                  <c:v>88.706999999999994</c:v>
                </c:pt>
                <c:pt idx="102">
                  <c:v>90.016999999999996</c:v>
                </c:pt>
                <c:pt idx="103">
                  <c:v>89.534000000000006</c:v>
                </c:pt>
                <c:pt idx="104">
                  <c:v>89.259</c:v>
                </c:pt>
                <c:pt idx="105">
                  <c:v>95.983000000000004</c:v>
                </c:pt>
                <c:pt idx="106">
                  <c:v>98.516999999999996</c:v>
                </c:pt>
                <c:pt idx="107">
                  <c:v>104.89700000000001</c:v>
                </c:pt>
                <c:pt idx="108">
                  <c:v>107.39700000000001</c:v>
                </c:pt>
                <c:pt idx="109">
                  <c:v>112.655</c:v>
                </c:pt>
                <c:pt idx="110">
                  <c:v>115.46599999999999</c:v>
                </c:pt>
                <c:pt idx="111">
                  <c:v>115.086</c:v>
                </c:pt>
                <c:pt idx="112">
                  <c:v>113.55200000000001</c:v>
                </c:pt>
                <c:pt idx="113">
                  <c:v>107.20699999999999</c:v>
                </c:pt>
                <c:pt idx="114">
                  <c:v>101.10299999999999</c:v>
                </c:pt>
                <c:pt idx="115">
                  <c:v>96.224000000000004</c:v>
                </c:pt>
                <c:pt idx="116">
                  <c:v>92.361999999999995</c:v>
                </c:pt>
                <c:pt idx="117">
                  <c:v>86.741</c:v>
                </c:pt>
                <c:pt idx="118">
                  <c:v>86.620999999999995</c:v>
                </c:pt>
                <c:pt idx="119">
                  <c:v>85.793000000000006</c:v>
                </c:pt>
                <c:pt idx="120">
                  <c:v>84.293000000000006</c:v>
                </c:pt>
                <c:pt idx="121">
                  <c:v>85.171999999999997</c:v>
                </c:pt>
                <c:pt idx="122">
                  <c:v>85.293000000000006</c:v>
                </c:pt>
                <c:pt idx="123">
                  <c:v>83.706999999999994</c:v>
                </c:pt>
                <c:pt idx="124">
                  <c:v>84.31</c:v>
                </c:pt>
                <c:pt idx="125">
                  <c:v>83.414000000000001</c:v>
                </c:pt>
                <c:pt idx="126">
                  <c:v>86.275999999999996</c:v>
                </c:pt>
                <c:pt idx="127">
                  <c:v>82.930999999999997</c:v>
                </c:pt>
                <c:pt idx="128">
                  <c:v>83.965999999999994</c:v>
                </c:pt>
                <c:pt idx="129">
                  <c:v>83.379000000000005</c:v>
                </c:pt>
                <c:pt idx="130">
                  <c:v>84.569000000000003</c:v>
                </c:pt>
                <c:pt idx="131">
                  <c:v>85.655000000000001</c:v>
                </c:pt>
                <c:pt idx="132">
                  <c:v>87.430999999999997</c:v>
                </c:pt>
                <c:pt idx="133">
                  <c:v>94.655000000000001</c:v>
                </c:pt>
                <c:pt idx="134">
                  <c:v>97.171999999999997</c:v>
                </c:pt>
                <c:pt idx="135">
                  <c:v>97.069000000000003</c:v>
                </c:pt>
                <c:pt idx="136">
                  <c:v>101.379</c:v>
                </c:pt>
                <c:pt idx="137">
                  <c:v>100.483</c:v>
                </c:pt>
                <c:pt idx="138">
                  <c:v>102.655</c:v>
                </c:pt>
                <c:pt idx="139">
                  <c:v>99.759</c:v>
                </c:pt>
                <c:pt idx="140">
                  <c:v>92.671999999999997</c:v>
                </c:pt>
                <c:pt idx="141">
                  <c:v>88.361999999999995</c:v>
                </c:pt>
                <c:pt idx="142">
                  <c:v>86.983000000000004</c:v>
                </c:pt>
                <c:pt idx="143">
                  <c:v>83.983000000000004</c:v>
                </c:pt>
                <c:pt idx="144">
                  <c:v>82.275999999999996</c:v>
                </c:pt>
                <c:pt idx="145">
                  <c:v>81.861999999999995</c:v>
                </c:pt>
                <c:pt idx="146">
                  <c:v>81.828000000000003</c:v>
                </c:pt>
                <c:pt idx="147">
                  <c:v>81.741</c:v>
                </c:pt>
                <c:pt idx="148">
                  <c:v>83.052000000000007</c:v>
                </c:pt>
                <c:pt idx="149">
                  <c:v>80.844999999999999</c:v>
                </c:pt>
                <c:pt idx="150">
                  <c:v>80.69</c:v>
                </c:pt>
                <c:pt idx="151">
                  <c:v>79.983000000000004</c:v>
                </c:pt>
                <c:pt idx="152">
                  <c:v>81.5</c:v>
                </c:pt>
                <c:pt idx="153">
                  <c:v>80.706999999999994</c:v>
                </c:pt>
                <c:pt idx="154">
                  <c:v>82.31</c:v>
                </c:pt>
                <c:pt idx="155">
                  <c:v>81.620999999999995</c:v>
                </c:pt>
                <c:pt idx="156">
                  <c:v>82.120999999999995</c:v>
                </c:pt>
                <c:pt idx="157">
                  <c:v>79.69</c:v>
                </c:pt>
                <c:pt idx="158">
                  <c:v>81.671999999999997</c:v>
                </c:pt>
                <c:pt idx="159">
                  <c:v>79.793000000000006</c:v>
                </c:pt>
                <c:pt idx="160">
                  <c:v>79.379000000000005</c:v>
                </c:pt>
                <c:pt idx="161">
                  <c:v>81.052000000000007</c:v>
                </c:pt>
                <c:pt idx="162">
                  <c:v>80.259</c:v>
                </c:pt>
                <c:pt idx="163">
                  <c:v>79</c:v>
                </c:pt>
                <c:pt idx="164">
                  <c:v>80.465999999999994</c:v>
                </c:pt>
                <c:pt idx="165">
                  <c:v>80.81</c:v>
                </c:pt>
                <c:pt idx="166">
                  <c:v>77.897000000000006</c:v>
                </c:pt>
                <c:pt idx="167">
                  <c:v>81.5</c:v>
                </c:pt>
                <c:pt idx="168">
                  <c:v>81.138000000000005</c:v>
                </c:pt>
                <c:pt idx="169">
                  <c:v>79.379000000000005</c:v>
                </c:pt>
                <c:pt idx="170">
                  <c:v>81.828000000000003</c:v>
                </c:pt>
                <c:pt idx="171">
                  <c:v>80.897000000000006</c:v>
                </c:pt>
                <c:pt idx="172">
                  <c:v>79.706999999999994</c:v>
                </c:pt>
                <c:pt idx="173">
                  <c:v>80.706999999999994</c:v>
                </c:pt>
                <c:pt idx="174">
                  <c:v>81.655000000000001</c:v>
                </c:pt>
                <c:pt idx="175">
                  <c:v>80.861999999999995</c:v>
                </c:pt>
                <c:pt idx="176">
                  <c:v>79.793000000000006</c:v>
                </c:pt>
                <c:pt idx="177">
                  <c:v>81.138000000000005</c:v>
                </c:pt>
                <c:pt idx="178">
                  <c:v>79.534000000000006</c:v>
                </c:pt>
                <c:pt idx="179">
                  <c:v>80.69</c:v>
                </c:pt>
                <c:pt idx="180">
                  <c:v>78.293000000000006</c:v>
                </c:pt>
                <c:pt idx="181">
                  <c:v>79.930999999999997</c:v>
                </c:pt>
                <c:pt idx="182">
                  <c:v>79.259</c:v>
                </c:pt>
                <c:pt idx="183">
                  <c:v>79.102999999999994</c:v>
                </c:pt>
                <c:pt idx="184">
                  <c:v>80.724000000000004</c:v>
                </c:pt>
                <c:pt idx="185">
                  <c:v>81.983000000000004</c:v>
                </c:pt>
                <c:pt idx="186">
                  <c:v>80.724000000000004</c:v>
                </c:pt>
                <c:pt idx="187">
                  <c:v>77.638000000000005</c:v>
                </c:pt>
                <c:pt idx="188">
                  <c:v>77.465999999999994</c:v>
                </c:pt>
                <c:pt idx="189">
                  <c:v>78.052000000000007</c:v>
                </c:pt>
                <c:pt idx="190">
                  <c:v>79.947999999999993</c:v>
                </c:pt>
                <c:pt idx="191">
                  <c:v>78.793000000000006</c:v>
                </c:pt>
                <c:pt idx="192">
                  <c:v>79.914000000000001</c:v>
                </c:pt>
                <c:pt idx="193">
                  <c:v>78.19</c:v>
                </c:pt>
                <c:pt idx="194">
                  <c:v>78.447999999999993</c:v>
                </c:pt>
                <c:pt idx="195">
                  <c:v>79.328000000000003</c:v>
                </c:pt>
                <c:pt idx="196">
                  <c:v>79.102999999999994</c:v>
                </c:pt>
                <c:pt idx="197">
                  <c:v>78.930999999999997</c:v>
                </c:pt>
                <c:pt idx="198">
                  <c:v>79.793000000000006</c:v>
                </c:pt>
                <c:pt idx="199">
                  <c:v>79.5</c:v>
                </c:pt>
                <c:pt idx="200">
                  <c:v>78.516999999999996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96.496396881753441</c:v>
                </c:pt>
                <c:pt idx="8">
                  <c:v>96.680155406317013</c:v>
                </c:pt>
                <c:pt idx="9">
                  <c:v>96.862671082322436</c:v>
                </c:pt>
                <c:pt idx="10">
                  <c:v>97.043730908914668</c:v>
                </c:pt>
                <c:pt idx="11">
                  <c:v>97.223096118350711</c:v>
                </c:pt>
                <c:pt idx="12">
                  <c:v>97.400500022252089</c:v>
                </c:pt>
                <c:pt idx="13">
                  <c:v>97.575645845162569</c:v>
                </c:pt>
                <c:pt idx="14">
                  <c:v>97.748204588818865</c:v>
                </c:pt>
                <c:pt idx="15">
                  <c:v>97.917812981531128</c:v>
                </c:pt>
                <c:pt idx="16">
                  <c:v>98.084071579848953</c:v>
                </c:pt>
                <c:pt idx="17">
                  <c:v>98.246543104962441</c:v>
                </c:pt>
                <c:pt idx="18">
                  <c:v>98.40475111572033</c:v>
                </c:pt>
                <c:pt idx="19">
                  <c:v>98.55817914751735</c:v>
                </c:pt>
                <c:pt idx="20">
                  <c:v>98.706270489766354</c:v>
                </c:pt>
                <c:pt idx="21">
                  <c:v>98.848428850995731</c:v>
                </c:pt>
                <c:pt idx="22">
                  <c:v>98.984020302694915</c:v>
                </c:pt>
                <c:pt idx="23">
                  <c:v>99.112377162519451</c:v>
                </c:pt>
                <c:pt idx="24">
                  <c:v>99.232804984665563</c:v>
                </c:pt>
                <c:pt idx="25">
                  <c:v>99.344594758161236</c:v>
                </c:pt>
                <c:pt idx="26">
                  <c:v>99.447044076599269</c:v>
                </c:pt>
                <c:pt idx="27">
                  <c:v>99.539493899004412</c:v>
                </c:pt>
                <c:pt idx="28">
                  <c:v>99.621392229581076</c:v>
                </c:pt>
                <c:pt idx="29">
                  <c:v>99.692403458809679</c:v>
                </c:pt>
                <c:pt idx="30">
                  <c:v>99.752593203350443</c:v>
                </c:pt>
                <c:pt idx="31">
                  <c:v>99.80273413072392</c:v>
                </c:pt>
                <c:pt idx="32">
                  <c:v>99.84479879593178</c:v>
                </c:pt>
                <c:pt idx="33">
                  <c:v>99.882730050062577</c:v>
                </c:pt>
                <c:pt idx="34">
                  <c:v>99.923604987988938</c:v>
                </c:pt>
                <c:pt idx="35">
                  <c:v>99.979328228786059</c:v>
                </c:pt>
                <c:pt idx="36">
                  <c:v>100.06899382906026</c:v>
                </c:pt>
                <c:pt idx="37">
                  <c:v>100.2220270672979</c:v>
                </c:pt>
                <c:pt idx="38">
                  <c:v>100.48213919250061</c:v>
                </c:pt>
                <c:pt idx="39">
                  <c:v>100.91198171107168</c:v>
                </c:pt>
                <c:pt idx="40">
                  <c:v>101.59816003524374</c:v>
                </c:pt>
                <c:pt idx="41">
                  <c:v>102.65596257715897</c:v>
                </c:pt>
                <c:pt idx="42">
                  <c:v>104.23280861665235</c:v>
                </c:pt>
                <c:pt idx="43">
                  <c:v>106.5090768373628</c:v>
                </c:pt>
                <c:pt idx="44">
                  <c:v>109.69474050067001</c:v>
                </c:pt>
                <c:pt idx="45">
                  <c:v>114.02022372482058</c:v>
                </c:pt>
                <c:pt idx="46">
                  <c:v>119.72022699587599</c:v>
                </c:pt>
                <c:pt idx="47">
                  <c:v>127.01003325015267</c:v>
                </c:pt>
                <c:pt idx="48">
                  <c:v>136.05498545822437</c:v>
                </c:pt>
                <c:pt idx="49">
                  <c:v>146.93517274463179</c:v>
                </c:pt>
                <c:pt idx="50">
                  <c:v>159.60797116261634</c:v>
                </c:pt>
                <c:pt idx="51">
                  <c:v>173.86841172246449</c:v>
                </c:pt>
                <c:pt idx="52">
                  <c:v>189.29650945587389</c:v>
                </c:pt>
                <c:pt idx="53">
                  <c:v>205.15960448087495</c:v>
                </c:pt>
                <c:pt idx="54">
                  <c:v>220.22752615404801</c:v>
                </c:pt>
                <c:pt idx="55">
                  <c:v>232.52580375574257</c:v>
                </c:pt>
                <c:pt idx="56">
                  <c:v>239.25829074901196</c:v>
                </c:pt>
                <c:pt idx="57">
                  <c:v>237.34456843743854</c:v>
                </c:pt>
                <c:pt idx="58">
                  <c:v>224.82314214198536</c:v>
                </c:pt>
                <c:pt idx="59">
                  <c:v>202.52798372631221</c:v>
                </c:pt>
                <c:pt idx="60">
                  <c:v>174.63714611892775</c:v>
                </c:pt>
                <c:pt idx="61">
                  <c:v>147.15920901599895</c:v>
                </c:pt>
                <c:pt idx="62">
                  <c:v>125.18085891331204</c:v>
                </c:pt>
                <c:pt idx="63">
                  <c:v>110.90596524626869</c:v>
                </c:pt>
                <c:pt idx="64">
                  <c:v>103.71515049083936</c:v>
                </c:pt>
                <c:pt idx="65">
                  <c:v>101.6464650899504</c:v>
                </c:pt>
                <c:pt idx="66">
                  <c:v>102.86382580886732</c:v>
                </c:pt>
                <c:pt idx="67">
                  <c:v>106.29671840008064</c:v>
                </c:pt>
                <c:pt idx="68">
                  <c:v>111.5684350197743</c:v>
                </c:pt>
                <c:pt idx="69">
                  <c:v>118.67254511856362</c:v>
                </c:pt>
                <c:pt idx="70">
                  <c:v>127.69189785143404</c:v>
                </c:pt>
                <c:pt idx="71">
                  <c:v>138.6215549600393</c:v>
                </c:pt>
                <c:pt idx="72">
                  <c:v>151.2528391386324</c:v>
                </c:pt>
                <c:pt idx="73">
                  <c:v>165.05663254644801</c:v>
                </c:pt>
                <c:pt idx="74">
                  <c:v>179.00494426652898</c:v>
                </c:pt>
                <c:pt idx="75">
                  <c:v>191.32190190489615</c:v>
                </c:pt>
                <c:pt idx="76">
                  <c:v>199.35272807309792</c:v>
                </c:pt>
                <c:pt idx="77">
                  <c:v>200.01157184351916</c:v>
                </c:pt>
                <c:pt idx="78">
                  <c:v>191.15889626294208</c:v>
                </c:pt>
                <c:pt idx="79">
                  <c:v>173.36090025986294</c:v>
                </c:pt>
                <c:pt idx="80">
                  <c:v>150.49177240845472</c:v>
                </c:pt>
                <c:pt idx="81">
                  <c:v>128.11957689000576</c:v>
                </c:pt>
                <c:pt idx="82">
                  <c:v>110.66271501140798</c:v>
                </c:pt>
                <c:pt idx="83">
                  <c:v>99.594046255235369</c:v>
                </c:pt>
                <c:pt idx="84">
                  <c:v>93.820918174583241</c:v>
                </c:pt>
                <c:pt idx="85">
                  <c:v>91.296606697025908</c:v>
                </c:pt>
                <c:pt idx="86">
                  <c:v>90.321080873696104</c:v>
                </c:pt>
                <c:pt idx="87">
                  <c:v>89.932558984722164</c:v>
                </c:pt>
                <c:pt idx="88">
                  <c:v>89.723719248173921</c:v>
                </c:pt>
                <c:pt idx="89">
                  <c:v>89.560444223724687</c:v>
                </c:pt>
                <c:pt idx="90">
                  <c:v>89.407699475102817</c:v>
                </c:pt>
                <c:pt idx="91">
                  <c:v>89.258118574484428</c:v>
                </c:pt>
                <c:pt idx="92">
                  <c:v>89.110478994342671</c:v>
                </c:pt>
                <c:pt idx="93">
                  <c:v>88.964819079626139</c:v>
                </c:pt>
                <c:pt idx="94">
                  <c:v>88.821811677623145</c:v>
                </c:pt>
                <c:pt idx="95">
                  <c:v>88.683257677407269</c:v>
                </c:pt>
                <c:pt idx="96">
                  <c:v>88.553341769948105</c:v>
                </c:pt>
                <c:pt idx="97">
                  <c:v>88.4410066950242</c:v>
                </c:pt>
                <c:pt idx="98">
                  <c:v>88.36399981009356</c:v>
                </c:pt>
                <c:pt idx="99">
                  <c:v>88.355062135800381</c:v>
                </c:pt>
                <c:pt idx="100">
                  <c:v>88.470198619551482</c:v>
                </c:pt>
                <c:pt idx="101">
                  <c:v>88.797765518293446</c:v>
                </c:pt>
                <c:pt idx="102">
                  <c:v>89.465187941103181</c:v>
                </c:pt>
                <c:pt idx="103">
                  <c:v>90.637811567815575</c:v>
                </c:pt>
                <c:pt idx="104">
                  <c:v>92.502397992118432</c:v>
                </c:pt>
                <c:pt idx="105">
                  <c:v>95.226766205720338</c:v>
                </c:pt>
                <c:pt idx="106">
                  <c:v>98.88770556120906</c:v>
                </c:pt>
                <c:pt idx="107">
                  <c:v>103.36475279095278</c:v>
                </c:pt>
                <c:pt idx="108">
                  <c:v>108.21828893253833</c:v>
                </c:pt>
                <c:pt idx="109">
                  <c:v>112.61863416875028</c:v>
                </c:pt>
                <c:pt idx="110">
                  <c:v>115.44725744187278</c:v>
                </c:pt>
                <c:pt idx="111">
                  <c:v>115.66474875108092</c:v>
                </c:pt>
                <c:pt idx="112">
                  <c:v>112.85021532429195</c:v>
                </c:pt>
                <c:pt idx="113">
                  <c:v>107.56574951038841</c:v>
                </c:pt>
                <c:pt idx="114">
                  <c:v>101.19278242828344</c:v>
                </c:pt>
                <c:pt idx="115">
                  <c:v>95.269989415867926</c:v>
                </c:pt>
                <c:pt idx="116">
                  <c:v>90.798730890235475</c:v>
                </c:pt>
                <c:pt idx="117">
                  <c:v>87.986489580069204</c:v>
                </c:pt>
                <c:pt idx="118">
                  <c:v>86.477374861313777</c:v>
                </c:pt>
                <c:pt idx="119">
                  <c:v>85.754742741294422</c:v>
                </c:pt>
                <c:pt idx="120">
                  <c:v>85.411845912807834</c:v>
                </c:pt>
                <c:pt idx="121">
                  <c:v>85.218523444586609</c:v>
                </c:pt>
                <c:pt idx="122">
                  <c:v>85.073889372390184</c:v>
                </c:pt>
                <c:pt idx="123">
                  <c:v>84.94268637838087</c:v>
                </c:pt>
                <c:pt idx="124">
                  <c:v>84.815400887073864</c:v>
                </c:pt>
                <c:pt idx="125">
                  <c:v>84.691879572942881</c:v>
                </c:pt>
                <c:pt idx="126">
                  <c:v>84.57899753017368</c:v>
                </c:pt>
                <c:pt idx="127">
                  <c:v>84.497801899575052</c:v>
                </c:pt>
                <c:pt idx="128">
                  <c:v>84.500710333751556</c:v>
                </c:pt>
                <c:pt idx="129">
                  <c:v>84.698368640952907</c:v>
                </c:pt>
                <c:pt idx="130">
                  <c:v>85.284690138533747</c:v>
                </c:pt>
                <c:pt idx="131">
                  <c:v>86.528759410843108</c:v>
                </c:pt>
                <c:pt idx="132">
                  <c:v>88.690279511016584</c:v>
                </c:pt>
                <c:pt idx="133">
                  <c:v>91.842598777749004</c:v>
                </c:pt>
                <c:pt idx="134">
                  <c:v>95.669503605125328</c:v>
                </c:pt>
                <c:pt idx="135">
                  <c:v>99.39084804259609</c:v>
                </c:pt>
                <c:pt idx="136">
                  <c:v>101.96115913607234</c:v>
                </c:pt>
                <c:pt idx="137">
                  <c:v>102.51557303454911</c:v>
                </c:pt>
                <c:pt idx="138">
                  <c:v>100.81426586427344</c:v>
                </c:pt>
                <c:pt idx="139">
                  <c:v>97.377878934747343</c:v>
                </c:pt>
                <c:pt idx="140">
                  <c:v>93.211063247333314</c:v>
                </c:pt>
                <c:pt idx="141">
                  <c:v>89.312543710777675</c:v>
                </c:pt>
                <c:pt idx="142">
                  <c:v>86.294523793622872</c:v>
                </c:pt>
                <c:pt idx="143">
                  <c:v>84.294584802846643</c:v>
                </c:pt>
                <c:pt idx="144">
                  <c:v>83.12736025576794</c:v>
                </c:pt>
                <c:pt idx="145">
                  <c:v>82.501484133148836</c:v>
                </c:pt>
                <c:pt idx="146">
                  <c:v>82.167566520497118</c:v>
                </c:pt>
                <c:pt idx="147">
                  <c:v>81.967024242335441</c:v>
                </c:pt>
                <c:pt idx="148">
                  <c:v>81.818707874657449</c:v>
                </c:pt>
                <c:pt idx="149">
                  <c:v>81.688052279837322</c:v>
                </c:pt>
                <c:pt idx="150">
                  <c:v>81.562580300427939</c:v>
                </c:pt>
                <c:pt idx="151">
                  <c:v>81.438431360182648</c:v>
                </c:pt>
                <c:pt idx="152">
                  <c:v>81.314571489787568</c:v>
                </c:pt>
                <c:pt idx="153">
                  <c:v>81.19075682952419</c:v>
                </c:pt>
                <c:pt idx="154">
                  <c:v>81.066933670892638</c:v>
                </c:pt>
                <c:pt idx="155">
                  <c:v>80.943088366698802</c:v>
                </c:pt>
                <c:pt idx="156">
                  <c:v>80.819215142588831</c:v>
                </c:pt>
                <c:pt idx="157">
                  <c:v>80.695310114074587</c:v>
                </c:pt>
                <c:pt idx="158">
                  <c:v>80.571370283540659</c:v>
                </c:pt>
                <c:pt idx="159">
                  <c:v>80.447393348936274</c:v>
                </c:pt>
                <c:pt idx="160">
                  <c:v>80.323377625085854</c:v>
                </c:pt>
                <c:pt idx="161">
                  <c:v>80.199321978066777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96.496396881751153</c:v>
                </c:pt>
                <c:pt idx="8">
                  <c:v>96.680155406309396</c:v>
                </c:pt>
                <c:pt idx="9">
                  <c:v>96.862671082297624</c:v>
                </c:pt>
                <c:pt idx="10">
                  <c:v>97.043730908835627</c:v>
                </c:pt>
                <c:pt idx="11">
                  <c:v>97.223096118104692</c:v>
                </c:pt>
                <c:pt idx="12">
                  <c:v>97.400500021503802</c:v>
                </c:pt>
                <c:pt idx="13">
                  <c:v>97.575645842938584</c:v>
                </c:pt>
                <c:pt idx="14">
                  <c:v>97.748204582360074</c:v>
                </c:pt>
                <c:pt idx="15">
                  <c:v>97.917812963202465</c:v>
                </c:pt>
                <c:pt idx="16">
                  <c:v>98.084071529024897</c:v>
                </c:pt>
                <c:pt idx="17">
                  <c:v>98.246542967251955</c:v>
                </c:pt>
                <c:pt idx="18">
                  <c:v>98.404750751114406</c:v>
                </c:pt>
                <c:pt idx="19">
                  <c:v>98.558178204239837</c:v>
                </c:pt>
                <c:pt idx="20">
                  <c:v>98.706268105173322</c:v>
                </c:pt>
                <c:pt idx="21">
                  <c:v>98.848422960550906</c:v>
                </c:pt>
                <c:pt idx="22">
                  <c:v>98.984006084615189</c:v>
                </c:pt>
                <c:pt idx="23">
                  <c:v>99.112343627942636</c:v>
                </c:pt>
                <c:pt idx="24">
                  <c:v>99.232727698146562</c:v>
                </c:pt>
                <c:pt idx="25">
                  <c:v>99.344420708294123</c:v>
                </c:pt>
                <c:pt idx="26">
                  <c:v>99.446661073157188</c:v>
                </c:pt>
                <c:pt idx="27">
                  <c:v>99.538670347641869</c:v>
                </c:pt>
                <c:pt idx="28">
                  <c:v>99.619661864529064</c:v>
                </c:pt>
                <c:pt idx="29">
                  <c:v>99.688850879253806</c:v>
                </c:pt>
                <c:pt idx="30">
                  <c:v>99.745466167861409</c:v>
                </c:pt>
                <c:pt idx="31">
                  <c:v>99.788762951542424</c:v>
                </c:pt>
                <c:pt idx="32">
                  <c:v>99.818036939546928</c:v>
                </c:pt>
                <c:pt idx="33">
                  <c:v>99.832639195488738</c:v>
                </c:pt>
                <c:pt idx="34">
                  <c:v>99.831991445148589</c:v>
                </c:pt>
                <c:pt idx="35">
                  <c:v>99.815601363214881</c:v>
                </c:pt>
                <c:pt idx="36">
                  <c:v>99.783077309178495</c:v>
                </c:pt>
                <c:pt idx="37">
                  <c:v>99.734141936365603</c:v>
                </c:pt>
                <c:pt idx="38">
                  <c:v>99.668644079933898</c:v>
                </c:pt>
                <c:pt idx="39">
                  <c:v>99.586568345318213</c:v>
                </c:pt>
                <c:pt idx="40">
                  <c:v>99.488041871599378</c:v>
                </c:pt>
                <c:pt idx="41">
                  <c:v>99.373337835094119</c:v>
                </c:pt>
                <c:pt idx="42">
                  <c:v>99.242875384106625</c:v>
                </c:pt>
                <c:pt idx="43">
                  <c:v>99.097215849633528</c:v>
                </c:pt>
                <c:pt idx="44">
                  <c:v>98.937055248992763</c:v>
                </c:pt>
                <c:pt idx="45">
                  <c:v>98.763213277576057</c:v>
                </c:pt>
                <c:pt idx="46">
                  <c:v>98.57661915473534</c:v>
                </c:pt>
                <c:pt idx="47">
                  <c:v>98.378294840010057</c:v>
                </c:pt>
                <c:pt idx="48">
                  <c:v>98.169336254039223</c:v>
                </c:pt>
                <c:pt idx="49">
                  <c:v>97.950893216140599</c:v>
                </c:pt>
                <c:pt idx="50">
                  <c:v>97.724148843136064</c:v>
                </c:pt>
                <c:pt idx="51">
                  <c:v>97.490299141237514</c:v>
                </c:pt>
                <c:pt idx="52">
                  <c:v>97.250533468412286</c:v>
                </c:pt>
                <c:pt idx="53">
                  <c:v>97.006016455691054</c:v>
                </c:pt>
                <c:pt idx="54">
                  <c:v>96.757871861769445</c:v>
                </c:pt>
                <c:pt idx="55">
                  <c:v>96.507168706498049</c:v>
                </c:pt>
                <c:pt idx="56">
                  <c:v>96.254909895909492</c:v>
                </c:pt>
                <c:pt idx="57">
                  <c:v>96.002023423676121</c:v>
                </c:pt>
                <c:pt idx="58">
                  <c:v>95.749356118897737</c:v>
                </c:pt>
                <c:pt idx="59">
                  <c:v>95.49766981325709</c:v>
                </c:pt>
                <c:pt idx="60">
                  <c:v>95.247639724906065</c:v>
                </c:pt>
                <c:pt idx="61">
                  <c:v>94.999854802891036</c:v>
                </c:pt>
                <c:pt idx="62">
                  <c:v>94.754819743632083</c:v>
                </c:pt>
                <c:pt idx="63">
                  <c:v>94.512958377758736</c:v>
                </c:pt>
                <c:pt idx="64">
                  <c:v>94.274618128431598</c:v>
                </c:pt>
                <c:pt idx="65">
                  <c:v>94.040075257702298</c:v>
                </c:pt>
                <c:pt idx="66">
                  <c:v>93.809540641989599</c:v>
                </c:pt>
                <c:pt idx="67">
                  <c:v>93.583165848123386</c:v>
                </c:pt>
                <c:pt idx="68">
                  <c:v>93.361049314791302</c:v>
                </c:pt>
                <c:pt idx="69">
                  <c:v>93.143242478287078</c:v>
                </c:pt>
                <c:pt idx="70">
                  <c:v>92.929755714420423</c:v>
                </c:pt>
                <c:pt idx="71">
                  <c:v>92.720563999033075</c:v>
                </c:pt>
                <c:pt idx="72">
                  <c:v>92.515612216960974</c:v>
                </c:pt>
                <c:pt idx="73">
                  <c:v>92.314820073060517</c:v>
                </c:pt>
                <c:pt idx="74">
                  <c:v>92.118086578945821</c:v>
                </c:pt>
                <c:pt idx="75">
                  <c:v>91.925294105461404</c:v>
                </c:pt>
                <c:pt idx="76">
                  <c:v>91.736312003888386</c:v>
                </c:pt>
                <c:pt idx="77">
                  <c:v>91.550999808796817</c:v>
                </c:pt>
                <c:pt idx="78">
                  <c:v>91.369210042702733</c:v>
                </c:pt>
                <c:pt idx="79">
                  <c:v>91.190790647674135</c:v>
                </c:pt>
                <c:pt idx="80">
                  <c:v>91.015587072144882</c:v>
                </c:pt>
                <c:pt idx="81">
                  <c:v>90.843444042806652</c:v>
                </c:pt>
                <c:pt idx="82">
                  <c:v>90.674207051882306</c:v>
                </c:pt>
                <c:pt idx="83">
                  <c:v>90.507723589623751</c:v>
                </c:pt>
                <c:pt idx="84">
                  <c:v>90.343844150762621</c:v>
                </c:pt>
                <c:pt idx="85">
                  <c:v>90.182423042075428</c:v>
                </c:pt>
                <c:pt idx="86">
                  <c:v>90.023319016364439</c:v>
                </c:pt>
                <c:pt idx="87">
                  <c:v>89.866395756131325</c:v>
                </c:pt>
                <c:pt idx="88">
                  <c:v>89.711522228130306</c:v>
                </c:pt>
                <c:pt idx="89">
                  <c:v>89.558572927905146</c:v>
                </c:pt>
                <c:pt idx="90">
                  <c:v>89.407428031393735</c:v>
                </c:pt>
                <c:pt idx="91">
                  <c:v>89.257973468762216</c:v>
                </c:pt>
                <c:pt idx="92">
                  <c:v>89.110100933831802</c:v>
                </c:pt>
                <c:pt idx="93">
                  <c:v>88.963707840799458</c:v>
                </c:pt>
                <c:pt idx="94">
                  <c:v>88.818697238433572</c:v>
                </c:pt>
                <c:pt idx="95">
                  <c:v>88.674977690550421</c:v>
                </c:pt>
                <c:pt idx="96">
                  <c:v>88.532463130338186</c:v>
                </c:pt>
                <c:pt idx="97">
                  <c:v>88.391072694991109</c:v>
                </c:pt>
                <c:pt idx="98">
                  <c:v>88.250730546133127</c:v>
                </c:pt>
                <c:pt idx="99">
                  <c:v>88.111365680641427</c:v>
                </c:pt>
                <c:pt idx="100">
                  <c:v>87.972911735713708</c:v>
                </c:pt>
                <c:pt idx="101">
                  <c:v>87.835306791348941</c:v>
                </c:pt>
                <c:pt idx="102">
                  <c:v>87.698493172817152</c:v>
                </c:pt>
                <c:pt idx="103">
                  <c:v>87.562417255173486</c:v>
                </c:pt>
                <c:pt idx="104">
                  <c:v>87.427029271411172</c:v>
                </c:pt>
                <c:pt idx="105">
                  <c:v>87.292283125441358</c:v>
                </c:pt>
                <c:pt idx="106">
                  <c:v>87.158136210726525</c:v>
                </c:pt>
                <c:pt idx="107">
                  <c:v>87.024549235070609</c:v>
                </c:pt>
                <c:pt idx="108">
                  <c:v>86.891486051777065</c:v>
                </c:pt>
                <c:pt idx="109">
                  <c:v>86.758913497120986</c:v>
                </c:pt>
                <c:pt idx="110">
                  <c:v>86.626801233840865</c:v>
                </c:pt>
                <c:pt idx="111">
                  <c:v>86.495121600133018</c:v>
                </c:pt>
                <c:pt idx="112">
                  <c:v>86.363849463432132</c:v>
                </c:pt>
                <c:pt idx="113">
                  <c:v>86.23296207807951</c:v>
                </c:pt>
                <c:pt idx="114">
                  <c:v>86.102438945824929</c:v>
                </c:pt>
                <c:pt idx="115">
                  <c:v>85.972261677978025</c:v>
                </c:pt>
                <c:pt idx="116">
                  <c:v>85.842413857931319</c:v>
                </c:pt>
                <c:pt idx="117">
                  <c:v>85.7128809027259</c:v>
                </c:pt>
                <c:pt idx="118">
                  <c:v>85.583649922333279</c:v>
                </c:pt>
                <c:pt idx="119">
                  <c:v>85.454709575393935</c:v>
                </c:pt>
                <c:pt idx="120">
                  <c:v>85.326049920296342</c:v>
                </c:pt>
                <c:pt idx="121">
                  <c:v>85.197662260710501</c:v>
                </c:pt>
                <c:pt idx="122">
                  <c:v>85.069538985014589</c:v>
                </c:pt>
                <c:pt idx="123">
                  <c:v>84.941673399477921</c:v>
                </c:pt>
                <c:pt idx="124">
                  <c:v>84.814059555582759</c:v>
                </c:pt>
                <c:pt idx="125">
                  <c:v>84.686692072475452</c:v>
                </c:pt>
                <c:pt idx="126">
                  <c:v>84.559565956208218</c:v>
                </c:pt>
                <c:pt idx="127">
                  <c:v>84.432676418140218</c:v>
                </c:pt>
                <c:pt idx="128">
                  <c:v>84.306018695564191</c:v>
                </c:pt>
                <c:pt idx="129">
                  <c:v>84.179587878261941</c:v>
                </c:pt>
                <c:pt idx="130">
                  <c:v>84.053378745210154</c:v>
                </c:pt>
                <c:pt idx="131">
                  <c:v>83.927385615993686</c:v>
                </c:pt>
                <c:pt idx="132">
                  <c:v>83.801602221583011</c:v>
                </c:pt>
                <c:pt idx="133">
                  <c:v>83.676021598946875</c:v>
                </c:pt>
                <c:pt idx="134">
                  <c:v>83.550636013475753</c:v>
                </c:pt>
                <c:pt idx="135">
                  <c:v>83.425436912384967</c:v>
                </c:pt>
                <c:pt idx="136">
                  <c:v>83.300414911171856</c:v>
                </c:pt>
                <c:pt idx="137">
                  <c:v>83.175559813883339</c:v>
                </c:pt>
                <c:pt idx="138">
                  <c:v>83.050860666485562</c:v>
                </c:pt>
                <c:pt idx="139">
                  <c:v>82.926305841127572</c:v>
                </c:pt>
                <c:pt idx="140">
                  <c:v>82.801883147665166</c:v>
                </c:pt>
                <c:pt idx="141">
                  <c:v>82.677579967576008</c:v>
                </c:pt>
                <c:pt idx="142">
                  <c:v>82.553383404445043</c:v>
                </c:pt>
                <c:pt idx="143">
                  <c:v>82.429280444605297</c:v>
                </c:pt>
                <c:pt idx="144">
                  <c:v>82.305258121317024</c:v>
                </c:pt>
                <c:pt idx="145">
                  <c:v>82.181303676060338</c:v>
                </c:pt>
                <c:pt idx="146">
                  <c:v>82.057404711067392</c:v>
                </c:pt>
                <c:pt idx="147">
                  <c:v>81.933549328065752</c:v>
                </c:pt>
                <c:pt idx="148">
                  <c:v>81.809726249260763</c:v>
                </c:pt>
                <c:pt idx="149">
                  <c:v>81.685924917757262</c:v>
                </c:pt>
                <c:pt idx="150">
                  <c:v>81.562135575817777</c:v>
                </c:pt>
                <c:pt idx="151">
                  <c:v>81.43834932049171</c:v>
                </c:pt>
                <c:pt idx="152">
                  <c:v>81.31455813716147</c:v>
                </c:pt>
                <c:pt idx="153">
                  <c:v>81.190754912391583</c:v>
                </c:pt>
                <c:pt idx="154">
                  <c:v>81.066933428109195</c:v>
                </c:pt>
                <c:pt idx="155">
                  <c:v>80.943088339583696</c:v>
                </c:pt>
                <c:pt idx="156">
                  <c:v>80.819215139918427</c:v>
                </c:pt>
                <c:pt idx="157">
                  <c:v>80.695310113842709</c:v>
                </c:pt>
                <c:pt idx="158">
                  <c:v>80.57137028352291</c:v>
                </c:pt>
                <c:pt idx="159">
                  <c:v>80.44739334893508</c:v>
                </c:pt>
                <c:pt idx="160">
                  <c:v>80.323377625085783</c:v>
                </c:pt>
                <c:pt idx="161">
                  <c:v>80.199321978066777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102.586</c:v>
                </c:pt>
                <c:pt idx="1">
                  <c:v>101.19</c:v>
                </c:pt>
                <c:pt idx="2">
                  <c:v>100.759</c:v>
                </c:pt>
                <c:pt idx="3">
                  <c:v>100.828</c:v>
                </c:pt>
                <c:pt idx="4">
                  <c:v>99.275999999999996</c:v>
                </c:pt>
                <c:pt idx="5">
                  <c:v>100.53400000000001</c:v>
                </c:pt>
                <c:pt idx="6">
                  <c:v>99.516999999999996</c:v>
                </c:pt>
                <c:pt idx="7">
                  <c:v>101.741</c:v>
                </c:pt>
                <c:pt idx="8">
                  <c:v>102.259</c:v>
                </c:pt>
                <c:pt idx="9">
                  <c:v>100.19</c:v>
                </c:pt>
                <c:pt idx="10">
                  <c:v>100.86199999999999</c:v>
                </c:pt>
                <c:pt idx="11">
                  <c:v>100.828</c:v>
                </c:pt>
                <c:pt idx="12">
                  <c:v>101.121</c:v>
                </c:pt>
                <c:pt idx="13">
                  <c:v>101.5</c:v>
                </c:pt>
                <c:pt idx="14">
                  <c:v>101.224</c:v>
                </c:pt>
                <c:pt idx="15">
                  <c:v>102.741</c:v>
                </c:pt>
                <c:pt idx="16">
                  <c:v>103.5</c:v>
                </c:pt>
                <c:pt idx="17">
                  <c:v>101.759</c:v>
                </c:pt>
                <c:pt idx="18">
                  <c:v>101.241</c:v>
                </c:pt>
                <c:pt idx="19">
                  <c:v>102.431</c:v>
                </c:pt>
                <c:pt idx="20">
                  <c:v>100.776</c:v>
                </c:pt>
                <c:pt idx="21">
                  <c:v>99.706999999999994</c:v>
                </c:pt>
                <c:pt idx="22">
                  <c:v>101.20699999999999</c:v>
                </c:pt>
                <c:pt idx="23">
                  <c:v>102.672</c:v>
                </c:pt>
                <c:pt idx="24">
                  <c:v>103.155</c:v>
                </c:pt>
                <c:pt idx="25">
                  <c:v>102.70699999999999</c:v>
                </c:pt>
                <c:pt idx="26">
                  <c:v>102.10299999999999</c:v>
                </c:pt>
                <c:pt idx="27">
                  <c:v>103.328</c:v>
                </c:pt>
                <c:pt idx="28">
                  <c:v>103.069</c:v>
                </c:pt>
                <c:pt idx="29">
                  <c:v>104.086</c:v>
                </c:pt>
                <c:pt idx="30">
                  <c:v>102.121</c:v>
                </c:pt>
                <c:pt idx="31">
                  <c:v>103.224</c:v>
                </c:pt>
                <c:pt idx="32">
                  <c:v>106.069</c:v>
                </c:pt>
                <c:pt idx="33">
                  <c:v>104.759</c:v>
                </c:pt>
                <c:pt idx="34">
                  <c:v>107.276</c:v>
                </c:pt>
                <c:pt idx="35">
                  <c:v>106.759</c:v>
                </c:pt>
                <c:pt idx="36">
                  <c:v>105.89700000000001</c:v>
                </c:pt>
                <c:pt idx="37">
                  <c:v>109.44799999999999</c:v>
                </c:pt>
                <c:pt idx="38">
                  <c:v>108.89700000000001</c:v>
                </c:pt>
                <c:pt idx="39">
                  <c:v>107.672</c:v>
                </c:pt>
                <c:pt idx="40">
                  <c:v>106.96599999999999</c:v>
                </c:pt>
                <c:pt idx="41">
                  <c:v>107.431</c:v>
                </c:pt>
                <c:pt idx="42">
                  <c:v>111.13800000000001</c:v>
                </c:pt>
                <c:pt idx="43">
                  <c:v>111.845</c:v>
                </c:pt>
                <c:pt idx="44">
                  <c:v>112.345</c:v>
                </c:pt>
                <c:pt idx="45">
                  <c:v>116.86199999999999</c:v>
                </c:pt>
                <c:pt idx="46">
                  <c:v>117.828</c:v>
                </c:pt>
                <c:pt idx="47">
                  <c:v>124.259</c:v>
                </c:pt>
                <c:pt idx="48">
                  <c:v>134.03399999999999</c:v>
                </c:pt>
                <c:pt idx="49">
                  <c:v>149.41399999999999</c:v>
                </c:pt>
                <c:pt idx="50">
                  <c:v>168.345</c:v>
                </c:pt>
                <c:pt idx="51">
                  <c:v>187.27600000000001</c:v>
                </c:pt>
                <c:pt idx="52">
                  <c:v>204.20699999999999</c:v>
                </c:pt>
                <c:pt idx="53">
                  <c:v>218.29300000000001</c:v>
                </c:pt>
                <c:pt idx="54">
                  <c:v>227.172</c:v>
                </c:pt>
                <c:pt idx="55">
                  <c:v>231.86199999999999</c:v>
                </c:pt>
                <c:pt idx="56">
                  <c:v>233.43100000000001</c:v>
                </c:pt>
                <c:pt idx="57">
                  <c:v>229.36199999999999</c:v>
                </c:pt>
                <c:pt idx="58">
                  <c:v>224.08600000000001</c:v>
                </c:pt>
                <c:pt idx="59">
                  <c:v>211.53399999999999</c:v>
                </c:pt>
                <c:pt idx="60">
                  <c:v>190.56899999999999</c:v>
                </c:pt>
                <c:pt idx="61">
                  <c:v>154.89699999999999</c:v>
                </c:pt>
                <c:pt idx="62">
                  <c:v>123.759</c:v>
                </c:pt>
                <c:pt idx="63">
                  <c:v>105.60299999999999</c:v>
                </c:pt>
                <c:pt idx="64">
                  <c:v>102.121</c:v>
                </c:pt>
                <c:pt idx="65">
                  <c:v>100.483</c:v>
                </c:pt>
                <c:pt idx="66">
                  <c:v>100.5</c:v>
                </c:pt>
                <c:pt idx="67">
                  <c:v>105.672</c:v>
                </c:pt>
                <c:pt idx="68">
                  <c:v>109.879</c:v>
                </c:pt>
                <c:pt idx="69">
                  <c:v>117.55200000000001</c:v>
                </c:pt>
                <c:pt idx="70">
                  <c:v>131.27600000000001</c:v>
                </c:pt>
                <c:pt idx="71">
                  <c:v>144.75899999999999</c:v>
                </c:pt>
                <c:pt idx="72">
                  <c:v>159.91399999999999</c:v>
                </c:pt>
                <c:pt idx="73">
                  <c:v>173.81</c:v>
                </c:pt>
                <c:pt idx="74">
                  <c:v>182.03399999999999</c:v>
                </c:pt>
                <c:pt idx="75">
                  <c:v>190.60300000000001</c:v>
                </c:pt>
                <c:pt idx="76">
                  <c:v>194.63800000000001</c:v>
                </c:pt>
                <c:pt idx="77">
                  <c:v>195.94800000000001</c:v>
                </c:pt>
                <c:pt idx="78">
                  <c:v>192.81</c:v>
                </c:pt>
                <c:pt idx="79">
                  <c:v>183.672</c:v>
                </c:pt>
                <c:pt idx="80">
                  <c:v>167.91399999999999</c:v>
                </c:pt>
                <c:pt idx="81">
                  <c:v>141.89699999999999</c:v>
                </c:pt>
                <c:pt idx="82">
                  <c:v>114.79300000000001</c:v>
                </c:pt>
                <c:pt idx="83">
                  <c:v>99.052000000000007</c:v>
                </c:pt>
                <c:pt idx="84">
                  <c:v>94.897000000000006</c:v>
                </c:pt>
                <c:pt idx="85">
                  <c:v>93.328000000000003</c:v>
                </c:pt>
                <c:pt idx="86">
                  <c:v>93.844999999999999</c:v>
                </c:pt>
                <c:pt idx="87">
                  <c:v>93.397000000000006</c:v>
                </c:pt>
                <c:pt idx="88">
                  <c:v>93.138000000000005</c:v>
                </c:pt>
                <c:pt idx="89">
                  <c:v>92.706999999999994</c:v>
                </c:pt>
                <c:pt idx="90">
                  <c:v>93.414000000000001</c:v>
                </c:pt>
                <c:pt idx="91">
                  <c:v>92.430999999999997</c:v>
                </c:pt>
                <c:pt idx="92">
                  <c:v>91.344999999999999</c:v>
                </c:pt>
                <c:pt idx="93">
                  <c:v>95.19</c:v>
                </c:pt>
                <c:pt idx="94">
                  <c:v>93.259</c:v>
                </c:pt>
                <c:pt idx="95">
                  <c:v>92.671999999999997</c:v>
                </c:pt>
                <c:pt idx="96">
                  <c:v>93.414000000000001</c:v>
                </c:pt>
                <c:pt idx="97">
                  <c:v>94.224000000000004</c:v>
                </c:pt>
                <c:pt idx="98">
                  <c:v>95.102999999999994</c:v>
                </c:pt>
                <c:pt idx="99">
                  <c:v>94.034000000000006</c:v>
                </c:pt>
                <c:pt idx="100">
                  <c:v>92.965999999999994</c:v>
                </c:pt>
                <c:pt idx="101">
                  <c:v>91.775999999999996</c:v>
                </c:pt>
                <c:pt idx="102">
                  <c:v>92.638000000000005</c:v>
                </c:pt>
                <c:pt idx="103">
                  <c:v>96.5</c:v>
                </c:pt>
                <c:pt idx="104">
                  <c:v>94.879000000000005</c:v>
                </c:pt>
                <c:pt idx="105">
                  <c:v>97.19</c:v>
                </c:pt>
                <c:pt idx="106">
                  <c:v>102.19</c:v>
                </c:pt>
                <c:pt idx="107">
                  <c:v>107.328</c:v>
                </c:pt>
                <c:pt idx="108">
                  <c:v>112.621</c:v>
                </c:pt>
                <c:pt idx="109">
                  <c:v>116.13800000000001</c:v>
                </c:pt>
                <c:pt idx="110">
                  <c:v>118.79300000000001</c:v>
                </c:pt>
                <c:pt idx="111">
                  <c:v>121.069</c:v>
                </c:pt>
                <c:pt idx="112">
                  <c:v>117.5</c:v>
                </c:pt>
                <c:pt idx="113">
                  <c:v>112.741</c:v>
                </c:pt>
                <c:pt idx="114">
                  <c:v>106.172</c:v>
                </c:pt>
                <c:pt idx="115">
                  <c:v>101</c:v>
                </c:pt>
                <c:pt idx="116">
                  <c:v>92.844999999999999</c:v>
                </c:pt>
                <c:pt idx="117">
                  <c:v>92.861999999999995</c:v>
                </c:pt>
                <c:pt idx="118">
                  <c:v>89.171999999999997</c:v>
                </c:pt>
                <c:pt idx="119">
                  <c:v>88.328000000000003</c:v>
                </c:pt>
                <c:pt idx="120">
                  <c:v>87.102999999999994</c:v>
                </c:pt>
                <c:pt idx="121">
                  <c:v>89.397000000000006</c:v>
                </c:pt>
                <c:pt idx="122">
                  <c:v>88.483000000000004</c:v>
                </c:pt>
                <c:pt idx="123">
                  <c:v>88.5</c:v>
                </c:pt>
                <c:pt idx="124">
                  <c:v>87.171999999999997</c:v>
                </c:pt>
                <c:pt idx="125">
                  <c:v>88.430999999999997</c:v>
                </c:pt>
                <c:pt idx="126">
                  <c:v>89.31</c:v>
                </c:pt>
                <c:pt idx="127">
                  <c:v>85.638000000000005</c:v>
                </c:pt>
                <c:pt idx="128">
                  <c:v>87.275999999999996</c:v>
                </c:pt>
                <c:pt idx="129">
                  <c:v>86.328000000000003</c:v>
                </c:pt>
                <c:pt idx="130">
                  <c:v>89.069000000000003</c:v>
                </c:pt>
                <c:pt idx="131">
                  <c:v>89.052000000000007</c:v>
                </c:pt>
                <c:pt idx="132">
                  <c:v>93.120999999999995</c:v>
                </c:pt>
                <c:pt idx="133">
                  <c:v>96.224000000000004</c:v>
                </c:pt>
                <c:pt idx="134">
                  <c:v>99.602999999999994</c:v>
                </c:pt>
                <c:pt idx="135">
                  <c:v>103.224</c:v>
                </c:pt>
                <c:pt idx="136">
                  <c:v>108.70699999999999</c:v>
                </c:pt>
                <c:pt idx="137">
                  <c:v>107.914</c:v>
                </c:pt>
                <c:pt idx="138">
                  <c:v>107.55200000000001</c:v>
                </c:pt>
                <c:pt idx="139">
                  <c:v>104.39700000000001</c:v>
                </c:pt>
                <c:pt idx="140">
                  <c:v>98.171999999999997</c:v>
                </c:pt>
                <c:pt idx="141">
                  <c:v>92.828000000000003</c:v>
                </c:pt>
                <c:pt idx="142">
                  <c:v>91.671999999999997</c:v>
                </c:pt>
                <c:pt idx="143">
                  <c:v>87.930999999999997</c:v>
                </c:pt>
                <c:pt idx="144">
                  <c:v>87.016999999999996</c:v>
                </c:pt>
                <c:pt idx="145">
                  <c:v>84.465999999999994</c:v>
                </c:pt>
                <c:pt idx="146">
                  <c:v>84.81</c:v>
                </c:pt>
                <c:pt idx="147">
                  <c:v>83.793000000000006</c:v>
                </c:pt>
                <c:pt idx="148">
                  <c:v>84.379000000000005</c:v>
                </c:pt>
                <c:pt idx="149">
                  <c:v>85.775999999999996</c:v>
                </c:pt>
                <c:pt idx="150">
                  <c:v>85.552000000000007</c:v>
                </c:pt>
                <c:pt idx="151">
                  <c:v>85.516999999999996</c:v>
                </c:pt>
                <c:pt idx="152">
                  <c:v>86.983000000000004</c:v>
                </c:pt>
                <c:pt idx="153">
                  <c:v>87.171999999999997</c:v>
                </c:pt>
                <c:pt idx="154">
                  <c:v>85.361999999999995</c:v>
                </c:pt>
                <c:pt idx="155">
                  <c:v>85.706999999999994</c:v>
                </c:pt>
                <c:pt idx="156">
                  <c:v>85.5</c:v>
                </c:pt>
                <c:pt idx="157">
                  <c:v>84.241</c:v>
                </c:pt>
                <c:pt idx="158">
                  <c:v>86.552000000000007</c:v>
                </c:pt>
                <c:pt idx="159">
                  <c:v>83.120999999999995</c:v>
                </c:pt>
                <c:pt idx="160">
                  <c:v>84.793000000000006</c:v>
                </c:pt>
                <c:pt idx="161">
                  <c:v>85.81</c:v>
                </c:pt>
                <c:pt idx="162">
                  <c:v>83.638000000000005</c:v>
                </c:pt>
                <c:pt idx="163">
                  <c:v>85.052000000000007</c:v>
                </c:pt>
                <c:pt idx="164">
                  <c:v>87.328000000000003</c:v>
                </c:pt>
                <c:pt idx="165">
                  <c:v>84.620999999999995</c:v>
                </c:pt>
                <c:pt idx="166">
                  <c:v>85.828000000000003</c:v>
                </c:pt>
                <c:pt idx="167">
                  <c:v>84.879000000000005</c:v>
                </c:pt>
                <c:pt idx="168">
                  <c:v>85.947999999999993</c:v>
                </c:pt>
                <c:pt idx="169">
                  <c:v>84.31</c:v>
                </c:pt>
                <c:pt idx="170">
                  <c:v>86.775999999999996</c:v>
                </c:pt>
                <c:pt idx="171">
                  <c:v>85.983000000000004</c:v>
                </c:pt>
                <c:pt idx="172">
                  <c:v>83.602999999999994</c:v>
                </c:pt>
                <c:pt idx="173">
                  <c:v>86.034000000000006</c:v>
                </c:pt>
                <c:pt idx="174">
                  <c:v>86.328000000000003</c:v>
                </c:pt>
                <c:pt idx="175">
                  <c:v>84.5</c:v>
                </c:pt>
                <c:pt idx="176">
                  <c:v>84.5</c:v>
                </c:pt>
                <c:pt idx="177">
                  <c:v>85.983000000000004</c:v>
                </c:pt>
                <c:pt idx="178">
                  <c:v>84.206999999999994</c:v>
                </c:pt>
                <c:pt idx="179">
                  <c:v>84.671999999999997</c:v>
                </c:pt>
                <c:pt idx="180">
                  <c:v>82.224000000000004</c:v>
                </c:pt>
                <c:pt idx="181">
                  <c:v>82.052000000000007</c:v>
                </c:pt>
                <c:pt idx="182">
                  <c:v>82.844999999999999</c:v>
                </c:pt>
                <c:pt idx="183">
                  <c:v>82.983000000000004</c:v>
                </c:pt>
                <c:pt idx="184">
                  <c:v>83.585999999999999</c:v>
                </c:pt>
                <c:pt idx="185">
                  <c:v>83.19</c:v>
                </c:pt>
                <c:pt idx="186">
                  <c:v>84.120999999999995</c:v>
                </c:pt>
                <c:pt idx="187">
                  <c:v>83.19</c:v>
                </c:pt>
                <c:pt idx="188">
                  <c:v>83.155000000000001</c:v>
                </c:pt>
                <c:pt idx="189">
                  <c:v>82.328000000000003</c:v>
                </c:pt>
                <c:pt idx="190">
                  <c:v>83.19</c:v>
                </c:pt>
                <c:pt idx="191">
                  <c:v>83.983000000000004</c:v>
                </c:pt>
                <c:pt idx="192">
                  <c:v>83.052000000000007</c:v>
                </c:pt>
                <c:pt idx="193">
                  <c:v>84.775999999999996</c:v>
                </c:pt>
                <c:pt idx="194">
                  <c:v>80.759</c:v>
                </c:pt>
                <c:pt idx="195">
                  <c:v>83.655000000000001</c:v>
                </c:pt>
                <c:pt idx="196">
                  <c:v>83.052000000000007</c:v>
                </c:pt>
                <c:pt idx="197">
                  <c:v>82.930999999999997</c:v>
                </c:pt>
                <c:pt idx="198">
                  <c:v>80.930999999999997</c:v>
                </c:pt>
                <c:pt idx="199">
                  <c:v>82.585999999999999</c:v>
                </c:pt>
                <c:pt idx="200">
                  <c:v>82.275999999999996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99.856580055542835</c:v>
                </c:pt>
                <c:pt idx="9">
                  <c:v>100.10907146999233</c:v>
                </c:pt>
                <c:pt idx="10">
                  <c:v>100.36078773553602</c:v>
                </c:pt>
                <c:pt idx="11">
                  <c:v>100.61150911497161</c:v>
                </c:pt>
                <c:pt idx="12">
                  <c:v>100.8609849179455</c:v>
                </c:pt>
                <c:pt idx="13">
                  <c:v>101.10893059867492</c:v>
                </c:pt>
                <c:pt idx="14">
                  <c:v>101.35502479484434</c:v>
                </c:pt>
                <c:pt idx="15">
                  <c:v>101.59890635919551</c:v>
                </c:pt>
                <c:pt idx="16">
                  <c:v>101.84017144977862</c:v>
                </c:pt>
                <c:pt idx="17">
                  <c:v>102.07837076194104</c:v>
                </c:pt>
                <c:pt idx="18">
                  <c:v>102.3130070061182</c:v>
                </c:pt>
                <c:pt idx="19">
                  <c:v>102.54353276316023</c:v>
                </c:pt>
                <c:pt idx="20">
                  <c:v>102.76934888951619</c:v>
                </c:pt>
                <c:pt idx="21">
                  <c:v>102.98980371136996</c:v>
                </c:pt>
                <c:pt idx="22">
                  <c:v>103.20419336668331</c:v>
                </c:pt>
                <c:pt idx="23">
                  <c:v>103.41176387915823</c:v>
                </c:pt>
                <c:pt idx="24">
                  <c:v>103.61171597464264</c:v>
                </c:pt>
                <c:pt idx="25">
                  <c:v>103.80321444791521</c:v>
                </c:pt>
                <c:pt idx="26">
                  <c:v>103.98540533927108</c:v>
                </c:pt>
                <c:pt idx="27">
                  <c:v>104.1574467327174</c:v>
                </c:pt>
                <c:pt idx="28">
                  <c:v>104.3185633004139</c:v>
                </c:pt>
                <c:pt idx="29">
                  <c:v>104.46814168751645</c:v>
                </c:pt>
                <c:pt idx="30">
                  <c:v>104.60589454528851</c:v>
                </c:pt>
                <c:pt idx="31">
                  <c:v>104.73213657366682</c:v>
                </c:pt>
                <c:pt idx="32">
                  <c:v>104.84823702323693</c:v>
                </c:pt>
                <c:pt idx="33">
                  <c:v>104.95733931249411</c:v>
                </c:pt>
                <c:pt idx="34">
                  <c:v>105.06546715317417</c:v>
                </c:pt>
                <c:pt idx="35">
                  <c:v>105.18316178824766</c:v>
                </c:pt>
                <c:pt idx="36">
                  <c:v>105.32780585849548</c:v>
                </c:pt>
                <c:pt idx="37">
                  <c:v>105.52676991239434</c:v>
                </c:pt>
                <c:pt idx="38">
                  <c:v>105.82144707670123</c:v>
                </c:pt>
                <c:pt idx="39">
                  <c:v>106.27209817306129</c:v>
                </c:pt>
                <c:pt idx="40">
                  <c:v>106.96319721169576</c:v>
                </c:pt>
                <c:pt idx="41">
                  <c:v>108.00864434375033</c:v>
                </c:pt>
                <c:pt idx="42">
                  <c:v>109.55582506541256</c:v>
                </c:pt>
                <c:pt idx="43">
                  <c:v>111.78710219917481</c:v>
                </c:pt>
                <c:pt idx="44">
                  <c:v>114.91703247635685</c:v>
                </c:pt>
                <c:pt idx="45">
                  <c:v>119.18353582616113</c:v>
                </c:pt>
                <c:pt idx="46">
                  <c:v>124.83155273842311</c:v>
                </c:pt>
                <c:pt idx="47">
                  <c:v>132.08850087841938</c:v>
                </c:pt>
                <c:pt idx="48">
                  <c:v>141.13204445406518</c:v>
                </c:pt>
                <c:pt idx="49">
                  <c:v>152.05190315587737</c:v>
                </c:pt>
                <c:pt idx="50">
                  <c:v>164.80732638318443</c:v>
                </c:pt>
                <c:pt idx="51">
                  <c:v>179.17755167200664</c:v>
                </c:pt>
                <c:pt idx="52">
                  <c:v>194.69092426771695</c:v>
                </c:pt>
                <c:pt idx="53">
                  <c:v>210.50454248020193</c:v>
                </c:pt>
                <c:pt idx="54">
                  <c:v>225.22009610100608</c:v>
                </c:pt>
                <c:pt idx="55">
                  <c:v>236.71469031127762</c:v>
                </c:pt>
                <c:pt idx="56">
                  <c:v>242.23701384624994</c:v>
                </c:pt>
                <c:pt idx="57">
                  <c:v>239.09558341858047</c:v>
                </c:pt>
                <c:pt idx="58">
                  <c:v>225.95882604239685</c:v>
                </c:pt>
                <c:pt idx="59">
                  <c:v>204.10732836326321</c:v>
                </c:pt>
                <c:pt idx="60">
                  <c:v>177.56917058743667</c:v>
                </c:pt>
                <c:pt idx="61">
                  <c:v>151.65925883110043</c:v>
                </c:pt>
                <c:pt idx="62">
                  <c:v>130.7436670196256</c:v>
                </c:pt>
                <c:pt idx="63">
                  <c:v>116.74646567594603</c:v>
                </c:pt>
                <c:pt idx="64">
                  <c:v>109.22556787512018</c:v>
                </c:pt>
                <c:pt idx="65">
                  <c:v>106.54701013773919</c:v>
                </c:pt>
                <c:pt idx="66">
                  <c:v>107.09721253444334</c:v>
                </c:pt>
                <c:pt idx="67">
                  <c:v>109.88073754557654</c:v>
                </c:pt>
                <c:pt idx="68">
                  <c:v>114.52860807296466</c:v>
                </c:pt>
                <c:pt idx="69">
                  <c:v>121.04725986781139</c:v>
                </c:pt>
                <c:pt idx="70">
                  <c:v>129.55978457585957</c:v>
                </c:pt>
                <c:pt idx="71">
                  <c:v>140.11627815912362</c:v>
                </c:pt>
                <c:pt idx="72">
                  <c:v>152.54945798854126</c:v>
                </c:pt>
                <c:pt idx="73">
                  <c:v>166.32579358257937</c:v>
                </c:pt>
                <c:pt idx="74">
                  <c:v>180.35737379254221</c:v>
                </c:pt>
                <c:pt idx="75">
                  <c:v>192.81346986366822</c:v>
                </c:pt>
                <c:pt idx="76">
                  <c:v>201.12794739968388</c:v>
                </c:pt>
                <c:pt idx="77">
                  <c:v>202.52514017443121</c:v>
                </c:pt>
                <c:pt idx="78">
                  <c:v>195.19156073094427</c:v>
                </c:pt>
                <c:pt idx="79">
                  <c:v>179.58707034530988</c:v>
                </c:pt>
                <c:pt idx="80">
                  <c:v>158.84689570513089</c:v>
                </c:pt>
                <c:pt idx="81">
                  <c:v>137.61834712292682</c:v>
                </c:pt>
                <c:pt idx="82">
                  <c:v>119.95280050008803</c:v>
                </c:pt>
                <c:pt idx="83">
                  <c:v>107.74212630583919</c:v>
                </c:pt>
                <c:pt idx="84">
                  <c:v>100.64238003220497</c:v>
                </c:pt>
                <c:pt idx="85">
                  <c:v>97.117767207005116</c:v>
                </c:pt>
                <c:pt idx="86">
                  <c:v>95.572955686516892</c:v>
                </c:pt>
                <c:pt idx="87">
                  <c:v>94.91872775347376</c:v>
                </c:pt>
                <c:pt idx="88">
                  <c:v>94.594838691836998</c:v>
                </c:pt>
                <c:pt idx="89">
                  <c:v>94.373485161125444</c:v>
                </c:pt>
                <c:pt idx="90">
                  <c:v>94.179708298573928</c:v>
                </c:pt>
                <c:pt idx="91">
                  <c:v>93.993258954911127</c:v>
                </c:pt>
                <c:pt idx="92">
                  <c:v>93.809606305689712</c:v>
                </c:pt>
                <c:pt idx="93">
                  <c:v>93.627988946651314</c:v>
                </c:pt>
                <c:pt idx="94">
                  <c:v>93.44864038212647</c:v>
                </c:pt>
                <c:pt idx="95">
                  <c:v>93.272627626050436</c:v>
                </c:pt>
                <c:pt idx="96">
                  <c:v>93.102693759258244</c:v>
                </c:pt>
                <c:pt idx="97">
                  <c:v>92.94513924238916</c:v>
                </c:pt>
                <c:pt idx="98">
                  <c:v>92.813307950775283</c:v>
                </c:pt>
                <c:pt idx="99">
                  <c:v>92.73337620682608</c:v>
                </c:pt>
                <c:pt idx="100">
                  <c:v>92.752842250412115</c:v>
                </c:pt>
                <c:pt idx="101">
                  <c:v>92.951083614176412</c:v>
                </c:pt>
                <c:pt idx="102">
                  <c:v>93.449352181328578</c:v>
                </c:pt>
                <c:pt idx="103">
                  <c:v>94.414759919473184</c:v>
                </c:pt>
                <c:pt idx="104">
                  <c:v>96.049904606306271</c:v>
                </c:pt>
                <c:pt idx="105">
                  <c:v>98.557810095983996</c:v>
                </c:pt>
                <c:pt idx="106">
                  <c:v>102.07160109764661</c:v>
                </c:pt>
                <c:pt idx="107">
                  <c:v>106.54209623760654</c:v>
                </c:pt>
                <c:pt idx="108">
                  <c:v>111.59439453307017</c:v>
                </c:pt>
                <c:pt idx="109">
                  <c:v>116.41476702873645</c:v>
                </c:pt>
                <c:pt idx="110">
                  <c:v>119.80375469313546</c:v>
                </c:pt>
                <c:pt idx="111">
                  <c:v>120.53802512155819</c:v>
                </c:pt>
                <c:pt idx="112">
                  <c:v>117.99067433270385</c:v>
                </c:pt>
                <c:pt idx="113">
                  <c:v>112.62977525867298</c:v>
                </c:pt>
                <c:pt idx="114">
                  <c:v>105.9238780936402</c:v>
                </c:pt>
                <c:pt idx="115">
                  <c:v>99.607132270638246</c:v>
                </c:pt>
                <c:pt idx="116">
                  <c:v>94.83999340443448</c:v>
                </c:pt>
                <c:pt idx="117">
                  <c:v>91.872979185326457</c:v>
                </c:pt>
                <c:pt idx="118">
                  <c:v>90.306971045157596</c:v>
                </c:pt>
                <c:pt idx="119">
                  <c:v>89.566751923124428</c:v>
                </c:pt>
                <c:pt idx="120">
                  <c:v>89.211563834711171</c:v>
                </c:pt>
                <c:pt idx="121">
                  <c:v>89.001641085237665</c:v>
                </c:pt>
                <c:pt idx="122">
                  <c:v>88.837067100705113</c:v>
                </c:pt>
                <c:pt idx="123">
                  <c:v>88.684970271187723</c:v>
                </c:pt>
                <c:pt idx="124">
                  <c:v>88.536954905965246</c:v>
                </c:pt>
                <c:pt idx="125">
                  <c:v>88.392509973641751</c:v>
                </c:pt>
                <c:pt idx="126">
                  <c:v>88.25626638928496</c:v>
                </c:pt>
                <c:pt idx="127">
                  <c:v>88.143964726978695</c:v>
                </c:pt>
                <c:pt idx="128">
                  <c:v>88.098944581313035</c:v>
                </c:pt>
                <c:pt idx="129">
                  <c:v>88.222313381341621</c:v>
                </c:pt>
                <c:pt idx="130">
                  <c:v>88.710321139018617</c:v>
                </c:pt>
                <c:pt idx="131">
                  <c:v>89.868112276629859</c:v>
                </c:pt>
                <c:pt idx="132">
                  <c:v>92.042608947500568</c:v>
                </c:pt>
                <c:pt idx="133">
                  <c:v>95.429198923505169</c:v>
                </c:pt>
                <c:pt idx="134">
                  <c:v>99.797880451029727</c:v>
                </c:pt>
                <c:pt idx="135">
                  <c:v>104.32213305157835</c:v>
                </c:pt>
                <c:pt idx="136">
                  <c:v>107.73694057440625</c:v>
                </c:pt>
                <c:pt idx="137">
                  <c:v>108.86904792480689</c:v>
                </c:pt>
                <c:pt idx="138">
                  <c:v>107.25696539668745</c:v>
                </c:pt>
                <c:pt idx="139">
                  <c:v>103.420982709662</c:v>
                </c:pt>
                <c:pt idx="140">
                  <c:v>98.570872674439627</c:v>
                </c:pt>
                <c:pt idx="141">
                  <c:v>93.972633023870728</c:v>
                </c:pt>
                <c:pt idx="142">
                  <c:v>90.421577871961532</c:v>
                </c:pt>
                <c:pt idx="143">
                  <c:v>88.103160616664425</c:v>
                </c:pt>
                <c:pt idx="144">
                  <c:v>86.78601151035484</c:v>
                </c:pt>
                <c:pt idx="145">
                  <c:v>86.107062941368383</c:v>
                </c:pt>
                <c:pt idx="146">
                  <c:v>85.76228256102236</c:v>
                </c:pt>
                <c:pt idx="147">
                  <c:v>85.564450715220346</c:v>
                </c:pt>
                <c:pt idx="148">
                  <c:v>85.421572716964803</c:v>
                </c:pt>
                <c:pt idx="149">
                  <c:v>85.296295741757504</c:v>
                </c:pt>
                <c:pt idx="150">
                  <c:v>85.175831168877977</c:v>
                </c:pt>
                <c:pt idx="151">
                  <c:v>85.056415943355688</c:v>
                </c:pt>
                <c:pt idx="152">
                  <c:v>84.937059664095713</c:v>
                </c:pt>
                <c:pt idx="153">
                  <c:v>84.817497168190087</c:v>
                </c:pt>
                <c:pt idx="154">
                  <c:v>84.697630649792146</c:v>
                </c:pt>
                <c:pt idx="155">
                  <c:v>84.577401336755983</c:v>
                </c:pt>
                <c:pt idx="156">
                  <c:v>84.456764139809465</c:v>
                </c:pt>
                <c:pt idx="157">
                  <c:v>84.335683028155927</c:v>
                </c:pt>
                <c:pt idx="158">
                  <c:v>84.214129889094423</c:v>
                </c:pt>
                <c:pt idx="159">
                  <c:v>84.092083842616788</c:v>
                </c:pt>
                <c:pt idx="160">
                  <c:v>83.969530577401272</c:v>
                </c:pt>
                <c:pt idx="161">
                  <c:v>83.846461672463818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99.856580055539425</c:v>
                </c:pt>
                <c:pt idx="9">
                  <c:v>100.10907146998086</c:v>
                </c:pt>
                <c:pt idx="10">
                  <c:v>100.36078773549826</c:v>
                </c:pt>
                <c:pt idx="11">
                  <c:v>100.61150911485025</c:v>
                </c:pt>
                <c:pt idx="12">
                  <c:v>100.86098491756465</c:v>
                </c:pt>
                <c:pt idx="13">
                  <c:v>101.10893059750792</c:v>
                </c:pt>
                <c:pt idx="14">
                  <c:v>101.35502479135259</c:v>
                </c:pt>
                <c:pt idx="15">
                  <c:v>101.59890634899389</c:v>
                </c:pt>
                <c:pt idx="16">
                  <c:v>101.84017142067493</c:v>
                </c:pt>
                <c:pt idx="17">
                  <c:v>102.07837068086739</c:v>
                </c:pt>
                <c:pt idx="18">
                  <c:v>102.31300678558993</c:v>
                </c:pt>
                <c:pt idx="19">
                  <c:v>102.54353217742457</c:v>
                </c:pt>
                <c:pt idx="20">
                  <c:v>102.76934737039667</c:v>
                </c:pt>
                <c:pt idx="21">
                  <c:v>102.98979986425557</c:v>
                </c:pt>
                <c:pt idx="22">
                  <c:v>103.20418385338463</c:v>
                </c:pt>
                <c:pt idx="23">
                  <c:v>103.41174090815079</c:v>
                </c:pt>
                <c:pt idx="24">
                  <c:v>103.61166181424674</c:v>
                </c:pt>
                <c:pt idx="25">
                  <c:v>103.80308975651691</c:v>
                </c:pt>
                <c:pt idx="26">
                  <c:v>103.98512502575603</c:v>
                </c:pt>
                <c:pt idx="27">
                  <c:v>104.15683140786412</c:v>
                </c:pt>
                <c:pt idx="28">
                  <c:v>104.31724438254082</c:v>
                </c:pt>
                <c:pt idx="29">
                  <c:v>104.46538121182216</c:v>
                </c:pt>
                <c:pt idx="30">
                  <c:v>104.60025293634813</c:v>
                </c:pt>
                <c:pt idx="31">
                  <c:v>104.72087821947991</c:v>
                </c:pt>
                <c:pt idx="32">
                  <c:v>104.82629888780384</c:v>
                </c:pt>
                <c:pt idx="33">
                  <c:v>104.91559691432953</c:v>
                </c:pt>
                <c:pt idx="34">
                  <c:v>104.9879124827348</c:v>
                </c:pt>
                <c:pt idx="35">
                  <c:v>105.04246266397872</c:v>
                </c:pt>
                <c:pt idx="36">
                  <c:v>105.07856013859876</c:v>
                </c:pt>
                <c:pt idx="37">
                  <c:v>105.09563131805996</c:v>
                </c:pt>
                <c:pt idx="38">
                  <c:v>105.09323316579217</c:v>
                </c:pt>
                <c:pt idx="39">
                  <c:v>105.07106800133842</c:v>
                </c:pt>
                <c:pt idx="40">
                  <c:v>105.02899559568823</c:v>
                </c:pt>
                <c:pt idx="41">
                  <c:v>104.967041935718</c:v>
                </c:pt>
                <c:pt idx="42">
                  <c:v>104.88540415020452</c:v>
                </c:pt>
                <c:pt idx="43">
                  <c:v>104.78445124433546</c:v>
                </c:pt>
                <c:pt idx="44">
                  <c:v>104.66472047501982</c:v>
                </c:pt>
                <c:pt idx="45">
                  <c:v>104.52690940305474</c:v>
                </c:pt>
                <c:pt idx="46">
                  <c:v>104.37186386539041</c:v>
                </c:pt>
                <c:pt idx="47">
                  <c:v>104.20056230559237</c:v>
                </c:pt>
                <c:pt idx="48">
                  <c:v>104.01409706827552</c:v>
                </c:pt>
                <c:pt idx="49">
                  <c:v>103.81365339147298</c:v>
                </c:pt>
                <c:pt idx="50">
                  <c:v>103.60048691117434</c:v>
                </c:pt>
                <c:pt idx="51">
                  <c:v>103.37590052082055</c:v>
                </c:pt>
                <c:pt idx="52">
                  <c:v>103.14122140639709</c:v>
                </c:pt>
                <c:pt idx="53">
                  <c:v>102.89777901029036</c:v>
                </c:pt>
                <c:pt idx="54">
                  <c:v>102.64688457306451</c:v>
                </c:pt>
                <c:pt idx="55">
                  <c:v>102.38981277273599</c:v>
                </c:pt>
                <c:pt idx="56">
                  <c:v>102.12778583775192</c:v>
                </c:pt>
                <c:pt idx="57">
                  <c:v>101.8619603640382</c:v>
                </c:pt>
                <c:pt idx="58">
                  <c:v>101.59341692804198</c:v>
                </c:pt>
                <c:pt idx="59">
                  <c:v>101.32315246436268</c:v>
                </c:pt>
                <c:pt idx="60">
                  <c:v>101.05207527359562</c:v>
                </c:pt>
                <c:pt idx="61">
                  <c:v>100.78100244617325</c:v>
                </c:pt>
                <c:pt idx="62">
                  <c:v>100.51065943184881</c:v>
                </c:pt>
                <c:pt idx="63">
                  <c:v>100.24168145078565</c:v>
                </c:pt>
                <c:pt idx="64">
                  <c:v>99.974616428475457</c:v>
                </c:pt>
                <c:pt idx="65">
                  <c:v>99.709929139584744</c:v>
                </c:pt>
                <c:pt idx="66">
                  <c:v>99.448006261669804</c:v>
                </c:pt>
                <c:pt idx="67">
                  <c:v>99.189162064863879</c:v>
                </c:pt>
                <c:pt idx="68">
                  <c:v>98.933644494782158</c:v>
                </c:pt>
                <c:pt idx="69">
                  <c:v>98.681641440113822</c:v>
                </c:pt>
                <c:pt idx="70">
                  <c:v>98.433287011322932</c:v>
                </c:pt>
                <c:pt idx="71">
                  <c:v>98.188667690759289</c:v>
                </c:pt>
                <c:pt idx="72">
                  <c:v>97.947828246009024</c:v>
                </c:pt>
                <c:pt idx="73">
                  <c:v>97.710777326671405</c:v>
                </c:pt>
                <c:pt idx="74">
                  <c:v>97.477492689496799</c:v>
                </c:pt>
                <c:pt idx="75">
                  <c:v>97.247926017821428</c:v>
                </c:pt>
                <c:pt idx="76">
                  <c:v>97.022007318571553</c:v>
                </c:pt>
                <c:pt idx="77">
                  <c:v>96.799648894018375</c:v>
                </c:pt>
                <c:pt idx="78">
                  <c:v>96.580748896278337</c:v>
                </c:pt>
                <c:pt idx="79">
                  <c:v>96.365194480651127</c:v>
                </c:pt>
                <c:pt idx="80">
                  <c:v>96.152864579666044</c:v>
                </c:pt>
                <c:pt idx="81">
                  <c:v>95.94363232355289</c:v>
                </c:pt>
                <c:pt idx="82">
                  <c:v>95.737367135126576</c:v>
                </c:pt>
                <c:pt idx="83">
                  <c:v>95.533936528097001</c:v>
                </c:pt>
                <c:pt idx="84">
                  <c:v>95.333207637876882</c:v>
                </c:pt>
                <c:pt idx="85">
                  <c:v>95.135048513295587</c:v>
                </c:pt>
                <c:pt idx="86">
                  <c:v>94.939329196445868</c:v>
                </c:pt>
                <c:pt idx="87">
                  <c:v>94.745922616353184</c:v>
                </c:pt>
                <c:pt idx="88">
                  <c:v>94.554705320399279</c:v>
                </c:pt>
                <c:pt idx="89">
                  <c:v>94.365558065555291</c:v>
                </c:pt>
                <c:pt idx="90">
                  <c:v>94.178366289563371</c:v>
                </c:pt>
                <c:pt idx="91">
                  <c:v>93.993020480308275</c:v>
                </c:pt>
                <c:pt idx="92">
                  <c:v>93.809416459781119</c:v>
                </c:pt>
                <c:pt idx="93">
                  <c:v>93.627455597286158</c:v>
                </c:pt>
                <c:pt idx="94">
                  <c:v>93.447044964889713</c:v>
                </c:pt>
                <c:pt idx="95">
                  <c:v>93.268097446569712</c:v>
                </c:pt>
                <c:pt idx="96">
                  <c:v>93.090531811091509</c:v>
                </c:pt>
                <c:pt idx="97">
                  <c:v>92.914272757307259</c:v>
                </c:pt>
                <c:pt idx="98">
                  <c:v>92.739250939341289</c:v>
                </c:pt>
                <c:pt idx="99">
                  <c:v>92.565402977972752</c:v>
                </c:pt>
                <c:pt idx="100">
                  <c:v>92.392671463441459</c:v>
                </c:pt>
                <c:pt idx="101">
                  <c:v>92.221004953869127</c:v>
                </c:pt>
                <c:pt idx="102">
                  <c:v>92.050357972489394</c:v>
                </c:pt>
                <c:pt idx="103">
                  <c:v>91.880691005895102</c:v>
                </c:pt>
                <c:pt idx="104">
                  <c:v>91.711970504527713</c:v>
                </c:pt>
                <c:pt idx="105">
                  <c:v>91.544168885630029</c:v>
                </c:pt>
                <c:pt idx="106">
                  <c:v>91.377264537848404</c:v>
                </c:pt>
                <c:pt idx="107">
                  <c:v>91.211241825588772</c:v>
                </c:pt>
                <c:pt idx="108">
                  <c:v>91.046091090098344</c:v>
                </c:pt>
                <c:pt idx="109">
                  <c:v>90.881808643052665</c:v>
                </c:pt>
                <c:pt idx="110">
                  <c:v>90.718396747188649</c:v>
                </c:pt>
                <c:pt idx="111">
                  <c:v>90.555863577244338</c:v>
                </c:pt>
                <c:pt idx="112">
                  <c:v>90.394223153178459</c:v>
                </c:pt>
                <c:pt idx="113">
                  <c:v>90.233495236383689</c:v>
                </c:pt>
                <c:pt idx="114">
                  <c:v>90.073705178435517</c:v>
                </c:pt>
                <c:pt idx="115">
                  <c:v>89.91488371090982</c:v>
                </c:pt>
                <c:pt idx="116">
                  <c:v>89.757066664050569</c:v>
                </c:pt>
                <c:pt idx="117">
                  <c:v>89.60029460169045</c:v>
                </c:pt>
                <c:pt idx="118">
                  <c:v>89.444612359950199</c:v>
                </c:pt>
                <c:pt idx="119">
                  <c:v>89.290068478012003</c:v>
                </c:pt>
                <c:pt idx="120">
                  <c:v>89.136714510821534</c:v>
                </c:pt>
                <c:pt idx="121">
                  <c:v>88.984604216058756</c:v>
                </c:pt>
                <c:pt idx="122">
                  <c:v>88.833792611239517</c:v>
                </c:pt>
                <c:pt idx="123">
                  <c:v>88.684334901431129</c:v>
                </c:pt>
                <c:pt idx="124">
                  <c:v>88.53628528378178</c:v>
                </c:pt>
                <c:pt idx="125">
                  <c:v>88.389695641779582</c:v>
                </c:pt>
                <c:pt idx="126">
                  <c:v>88.244614149663192</c:v>
                </c:pt>
                <c:pt idx="127">
                  <c:v>88.101083815370913</c:v>
                </c:pt>
                <c:pt idx="128">
                  <c:v>87.959140998373258</c:v>
                </c:pt>
                <c:pt idx="129">
                  <c:v>87.818813946110112</c:v>
                </c:pt>
                <c:pt idx="130">
                  <c:v>87.680121398879024</c:v>
                </c:pt>
                <c:pt idx="131">
                  <c:v>87.543071317200202</c:v>
                </c:pt>
                <c:pt idx="132">
                  <c:v>87.407659787247241</c:v>
                </c:pt>
                <c:pt idx="133">
                  <c:v>87.273870158332699</c:v>
                </c:pt>
                <c:pt idx="134">
                  <c:v>87.141672461321974</c:v>
                </c:pt>
                <c:pt idx="135">
                  <c:v>87.011023148142499</c:v>
                </c:pt>
                <c:pt idx="136">
                  <c:v>86.881865180513174</c:v>
                </c:pt>
                <c:pt idx="137">
                  <c:v>86.754128481236449</c:v>
                </c:pt>
                <c:pt idx="138">
                  <c:v>86.627730744793396</c:v>
                </c:pt>
                <c:pt idx="139">
                  <c:v>86.50257858672262</c:v>
                </c:pt>
                <c:pt idx="140">
                  <c:v>86.378568994646145</c:v>
                </c:pt>
                <c:pt idx="141">
                  <c:v>86.255591029124531</c:v>
                </c:pt>
                <c:pt idx="142">
                  <c:v>86.133527710923559</c:v>
                </c:pt>
                <c:pt idx="143">
                  <c:v>86.012258023624895</c:v>
                </c:pt>
                <c:pt idx="144">
                  <c:v>85.891658957306873</c:v>
                </c:pt>
                <c:pt idx="145">
                  <c:v>85.771607520336801</c:v>
                </c:pt>
                <c:pt idx="146">
                  <c:v>85.651982651821683</c:v>
                </c:pt>
                <c:pt idx="147">
                  <c:v>85.532666976283707</c:v>
                </c:pt>
                <c:pt idx="148">
                  <c:v>85.413548353728345</c:v>
                </c:pt>
                <c:pt idx="149">
                  <c:v>85.29452119140285</c:v>
                </c:pt>
                <c:pt idx="150">
                  <c:v>85.17548749712995</c:v>
                </c:pt>
                <c:pt idx="151">
                  <c:v>85.056357667176385</c:v>
                </c:pt>
                <c:pt idx="152">
                  <c:v>84.937051013388412</c:v>
                </c:pt>
                <c:pt idx="153">
                  <c:v>84.817496044222139</c:v>
                </c:pt>
                <c:pt idx="154">
                  <c:v>84.697630521991613</c:v>
                </c:pt>
                <c:pt idx="155">
                  <c:v>84.577401324040636</c:v>
                </c:pt>
                <c:pt idx="156">
                  <c:v>84.456764138702624</c:v>
                </c:pt>
                <c:pt idx="157">
                  <c:v>84.335683028071642</c:v>
                </c:pt>
                <c:pt idx="158">
                  <c:v>84.214129889088809</c:v>
                </c:pt>
                <c:pt idx="159">
                  <c:v>84.092083842616461</c:v>
                </c:pt>
                <c:pt idx="160">
                  <c:v>83.969530577401258</c:v>
                </c:pt>
                <c:pt idx="161">
                  <c:v>83.846461672463818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1.3181996240676255E-2</c:v>
                </c:pt>
                <c:pt idx="2">
                  <c:v>2.5174359463433129E-2</c:v>
                </c:pt>
                <c:pt idx="3">
                  <c:v>3.5483029086227462E-2</c:v>
                </c:pt>
                <c:pt idx="4">
                  <c:v>4.0794025868059976E-2</c:v>
                </c:pt>
                <c:pt idx="5">
                  <c:v>5.0589406401143719E-2</c:v>
                </c:pt>
                <c:pt idx="6">
                  <c:v>5.5800073760763486E-2</c:v>
                </c:pt>
                <c:pt idx="7">
                  <c:v>6.3511708245435117E-2</c:v>
                </c:pt>
                <c:pt idx="8">
                  <c:v>6.734721218296448E-2</c:v>
                </c:pt>
                <c:pt idx="9">
                  <c:v>7.6997521015804662E-2</c:v>
                </c:pt>
                <c:pt idx="10">
                  <c:v>8.2628405617474754E-2</c:v>
                </c:pt>
                <c:pt idx="11">
                  <c:v>9.0269099355981028E-2</c:v>
                </c:pt>
                <c:pt idx="12">
                  <c:v>9.1203983290024715E-2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1.6546850862588731E-2</c:v>
                </c:pt>
                <c:pt idx="2">
                  <c:v>3.1409749900511076E-2</c:v>
                </c:pt>
                <c:pt idx="3">
                  <c:v>4.1401070330110132E-2</c:v>
                </c:pt>
                <c:pt idx="4">
                  <c:v>3.7586567102484134E-2</c:v>
                </c:pt>
                <c:pt idx="5">
                  <c:v>4.9829810352405024E-2</c:v>
                </c:pt>
                <c:pt idx="6">
                  <c:v>5.9532692486583098E-2</c:v>
                </c:pt>
                <c:pt idx="7">
                  <c:v>6.200053017985277E-2</c:v>
                </c:pt>
                <c:pt idx="8">
                  <c:v>7.1624129214498011E-2</c:v>
                </c:pt>
                <c:pt idx="9">
                  <c:v>7.4509418173154415E-2</c:v>
                </c:pt>
                <c:pt idx="10">
                  <c:v>7.9112860276581376E-2</c:v>
                </c:pt>
                <c:pt idx="11">
                  <c:v>8.7237012057924557E-2</c:v>
                </c:pt>
                <c:pt idx="12">
                  <c:v>9.7858562691828008E-2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100.276</c:v>
                </c:pt>
                <c:pt idx="1">
                  <c:v>101.931</c:v>
                </c:pt>
                <c:pt idx="2">
                  <c:v>100.224</c:v>
                </c:pt>
                <c:pt idx="3">
                  <c:v>99.724000000000004</c:v>
                </c:pt>
                <c:pt idx="4">
                  <c:v>98</c:v>
                </c:pt>
                <c:pt idx="5">
                  <c:v>100.224</c:v>
                </c:pt>
                <c:pt idx="6">
                  <c:v>99.638000000000005</c:v>
                </c:pt>
                <c:pt idx="7">
                  <c:v>98.965999999999994</c:v>
                </c:pt>
                <c:pt idx="8">
                  <c:v>98.138000000000005</c:v>
                </c:pt>
                <c:pt idx="9">
                  <c:v>101.241</c:v>
                </c:pt>
                <c:pt idx="10">
                  <c:v>101.259</c:v>
                </c:pt>
                <c:pt idx="11">
                  <c:v>100.69</c:v>
                </c:pt>
                <c:pt idx="12">
                  <c:v>97.5</c:v>
                </c:pt>
                <c:pt idx="13">
                  <c:v>101.759</c:v>
                </c:pt>
                <c:pt idx="14">
                  <c:v>100.569</c:v>
                </c:pt>
                <c:pt idx="15">
                  <c:v>99.155000000000001</c:v>
                </c:pt>
                <c:pt idx="16">
                  <c:v>100.914</c:v>
                </c:pt>
                <c:pt idx="17">
                  <c:v>98.793000000000006</c:v>
                </c:pt>
                <c:pt idx="18">
                  <c:v>100.328</c:v>
                </c:pt>
                <c:pt idx="19">
                  <c:v>99.569000000000003</c:v>
                </c:pt>
                <c:pt idx="20">
                  <c:v>100.29300000000001</c:v>
                </c:pt>
                <c:pt idx="21">
                  <c:v>101.828</c:v>
                </c:pt>
                <c:pt idx="22">
                  <c:v>101.86199999999999</c:v>
                </c:pt>
                <c:pt idx="23">
                  <c:v>98.534000000000006</c:v>
                </c:pt>
                <c:pt idx="24">
                  <c:v>101.621</c:v>
                </c:pt>
                <c:pt idx="25">
                  <c:v>99.671999999999997</c:v>
                </c:pt>
                <c:pt idx="26">
                  <c:v>100.69</c:v>
                </c:pt>
                <c:pt idx="27">
                  <c:v>103.31</c:v>
                </c:pt>
                <c:pt idx="28">
                  <c:v>103.276</c:v>
                </c:pt>
                <c:pt idx="29">
                  <c:v>103.828</c:v>
                </c:pt>
                <c:pt idx="30">
                  <c:v>104.121</c:v>
                </c:pt>
                <c:pt idx="31">
                  <c:v>103.29300000000001</c:v>
                </c:pt>
                <c:pt idx="32">
                  <c:v>102.983</c:v>
                </c:pt>
                <c:pt idx="33">
                  <c:v>104.53400000000001</c:v>
                </c:pt>
                <c:pt idx="34">
                  <c:v>104.94799999999999</c:v>
                </c:pt>
                <c:pt idx="35">
                  <c:v>104.94799999999999</c:v>
                </c:pt>
                <c:pt idx="36">
                  <c:v>105.81</c:v>
                </c:pt>
                <c:pt idx="37">
                  <c:v>105.10299999999999</c:v>
                </c:pt>
                <c:pt idx="38">
                  <c:v>106.19</c:v>
                </c:pt>
                <c:pt idx="39">
                  <c:v>104.172</c:v>
                </c:pt>
                <c:pt idx="40">
                  <c:v>104.569</c:v>
                </c:pt>
                <c:pt idx="41">
                  <c:v>106.20699999999999</c:v>
                </c:pt>
                <c:pt idx="42">
                  <c:v>106.19</c:v>
                </c:pt>
                <c:pt idx="43">
                  <c:v>107.03400000000001</c:v>
                </c:pt>
                <c:pt idx="44">
                  <c:v>110.10299999999999</c:v>
                </c:pt>
                <c:pt idx="45">
                  <c:v>111.96599999999999</c:v>
                </c:pt>
                <c:pt idx="46">
                  <c:v>115.086</c:v>
                </c:pt>
                <c:pt idx="47">
                  <c:v>121.017</c:v>
                </c:pt>
                <c:pt idx="48">
                  <c:v>128.96600000000001</c:v>
                </c:pt>
                <c:pt idx="49">
                  <c:v>142.22399999999999</c:v>
                </c:pt>
                <c:pt idx="50">
                  <c:v>163.12100000000001</c:v>
                </c:pt>
                <c:pt idx="51">
                  <c:v>179.12100000000001</c:v>
                </c:pt>
                <c:pt idx="52">
                  <c:v>200.05199999999999</c:v>
                </c:pt>
                <c:pt idx="53">
                  <c:v>213.75899999999999</c:v>
                </c:pt>
                <c:pt idx="54">
                  <c:v>224.31</c:v>
                </c:pt>
                <c:pt idx="55">
                  <c:v>227.27600000000001</c:v>
                </c:pt>
                <c:pt idx="56">
                  <c:v>228.93100000000001</c:v>
                </c:pt>
                <c:pt idx="57">
                  <c:v>223.828</c:v>
                </c:pt>
                <c:pt idx="58">
                  <c:v>213.39699999999999</c:v>
                </c:pt>
                <c:pt idx="59">
                  <c:v>193.86199999999999</c:v>
                </c:pt>
                <c:pt idx="60">
                  <c:v>164.983</c:v>
                </c:pt>
                <c:pt idx="61">
                  <c:v>130.77600000000001</c:v>
                </c:pt>
                <c:pt idx="62">
                  <c:v>110.379</c:v>
                </c:pt>
                <c:pt idx="63">
                  <c:v>102.96599999999999</c:v>
                </c:pt>
                <c:pt idx="64">
                  <c:v>103.328</c:v>
                </c:pt>
                <c:pt idx="65">
                  <c:v>101.63800000000001</c:v>
                </c:pt>
                <c:pt idx="66">
                  <c:v>101.431</c:v>
                </c:pt>
                <c:pt idx="67">
                  <c:v>104.914</c:v>
                </c:pt>
                <c:pt idx="68">
                  <c:v>110.155</c:v>
                </c:pt>
                <c:pt idx="69">
                  <c:v>118</c:v>
                </c:pt>
                <c:pt idx="70">
                  <c:v>129.96600000000001</c:v>
                </c:pt>
                <c:pt idx="71">
                  <c:v>143.845</c:v>
                </c:pt>
                <c:pt idx="72">
                  <c:v>159.29300000000001</c:v>
                </c:pt>
                <c:pt idx="73">
                  <c:v>169.56899999999999</c:v>
                </c:pt>
                <c:pt idx="74">
                  <c:v>181.12100000000001</c:v>
                </c:pt>
                <c:pt idx="75">
                  <c:v>187.37899999999999</c:v>
                </c:pt>
                <c:pt idx="76">
                  <c:v>191.79300000000001</c:v>
                </c:pt>
                <c:pt idx="77">
                  <c:v>190.87899999999999</c:v>
                </c:pt>
                <c:pt idx="78">
                  <c:v>185.345</c:v>
                </c:pt>
                <c:pt idx="79">
                  <c:v>171.53399999999999</c:v>
                </c:pt>
                <c:pt idx="80">
                  <c:v>149.345</c:v>
                </c:pt>
                <c:pt idx="81">
                  <c:v>124.431</c:v>
                </c:pt>
                <c:pt idx="82">
                  <c:v>105.879</c:v>
                </c:pt>
                <c:pt idx="83">
                  <c:v>96.552000000000007</c:v>
                </c:pt>
                <c:pt idx="84">
                  <c:v>98.138000000000005</c:v>
                </c:pt>
                <c:pt idx="85">
                  <c:v>97.655000000000001</c:v>
                </c:pt>
                <c:pt idx="86">
                  <c:v>97.379000000000005</c:v>
                </c:pt>
                <c:pt idx="87">
                  <c:v>97.585999999999999</c:v>
                </c:pt>
                <c:pt idx="88">
                  <c:v>95.259</c:v>
                </c:pt>
                <c:pt idx="89">
                  <c:v>98.138000000000005</c:v>
                </c:pt>
                <c:pt idx="90">
                  <c:v>96.275999999999996</c:v>
                </c:pt>
                <c:pt idx="91">
                  <c:v>97.275999999999996</c:v>
                </c:pt>
                <c:pt idx="92">
                  <c:v>96</c:v>
                </c:pt>
                <c:pt idx="93">
                  <c:v>97.569000000000003</c:v>
                </c:pt>
                <c:pt idx="94">
                  <c:v>96.241</c:v>
                </c:pt>
                <c:pt idx="95">
                  <c:v>97.534000000000006</c:v>
                </c:pt>
                <c:pt idx="96">
                  <c:v>98.069000000000003</c:v>
                </c:pt>
                <c:pt idx="97">
                  <c:v>95.965999999999994</c:v>
                </c:pt>
                <c:pt idx="98">
                  <c:v>96.259</c:v>
                </c:pt>
                <c:pt idx="99">
                  <c:v>97.241</c:v>
                </c:pt>
                <c:pt idx="100">
                  <c:v>98.085999999999999</c:v>
                </c:pt>
                <c:pt idx="101">
                  <c:v>98.379000000000005</c:v>
                </c:pt>
                <c:pt idx="102">
                  <c:v>100.29300000000001</c:v>
                </c:pt>
                <c:pt idx="103">
                  <c:v>101.10299999999999</c:v>
                </c:pt>
                <c:pt idx="104">
                  <c:v>105.241</c:v>
                </c:pt>
                <c:pt idx="105">
                  <c:v>111.259</c:v>
                </c:pt>
                <c:pt idx="106">
                  <c:v>119.44799999999999</c:v>
                </c:pt>
                <c:pt idx="107">
                  <c:v>127.13800000000001</c:v>
                </c:pt>
                <c:pt idx="108">
                  <c:v>135.41399999999999</c:v>
                </c:pt>
                <c:pt idx="109">
                  <c:v>143.517</c:v>
                </c:pt>
                <c:pt idx="110">
                  <c:v>147.03399999999999</c:v>
                </c:pt>
                <c:pt idx="111">
                  <c:v>148.70699999999999</c:v>
                </c:pt>
                <c:pt idx="112">
                  <c:v>147.845</c:v>
                </c:pt>
                <c:pt idx="113">
                  <c:v>139.5</c:v>
                </c:pt>
                <c:pt idx="114">
                  <c:v>131.328</c:v>
                </c:pt>
                <c:pt idx="115">
                  <c:v>118.983</c:v>
                </c:pt>
                <c:pt idx="116">
                  <c:v>110.172</c:v>
                </c:pt>
                <c:pt idx="117">
                  <c:v>98.655000000000001</c:v>
                </c:pt>
                <c:pt idx="118">
                  <c:v>94.585999999999999</c:v>
                </c:pt>
                <c:pt idx="119">
                  <c:v>92.344999999999999</c:v>
                </c:pt>
                <c:pt idx="120">
                  <c:v>92.171999999999997</c:v>
                </c:pt>
                <c:pt idx="121">
                  <c:v>91.828000000000003</c:v>
                </c:pt>
                <c:pt idx="122">
                  <c:v>91.69</c:v>
                </c:pt>
                <c:pt idx="123">
                  <c:v>89.69</c:v>
                </c:pt>
                <c:pt idx="124">
                  <c:v>90.620999999999995</c:v>
                </c:pt>
                <c:pt idx="125">
                  <c:v>89.861999999999995</c:v>
                </c:pt>
                <c:pt idx="126">
                  <c:v>91.275999999999996</c:v>
                </c:pt>
                <c:pt idx="127">
                  <c:v>92.655000000000001</c:v>
                </c:pt>
                <c:pt idx="128">
                  <c:v>90.361999999999995</c:v>
                </c:pt>
                <c:pt idx="129">
                  <c:v>91.69</c:v>
                </c:pt>
                <c:pt idx="130">
                  <c:v>93.224000000000004</c:v>
                </c:pt>
                <c:pt idx="131">
                  <c:v>96.5</c:v>
                </c:pt>
                <c:pt idx="132">
                  <c:v>97.930999999999997</c:v>
                </c:pt>
                <c:pt idx="133">
                  <c:v>104.276</c:v>
                </c:pt>
                <c:pt idx="134">
                  <c:v>110.19</c:v>
                </c:pt>
                <c:pt idx="135">
                  <c:v>115.672</c:v>
                </c:pt>
                <c:pt idx="136">
                  <c:v>119.19</c:v>
                </c:pt>
                <c:pt idx="137">
                  <c:v>124.017</c:v>
                </c:pt>
                <c:pt idx="138">
                  <c:v>127.10299999999999</c:v>
                </c:pt>
                <c:pt idx="139">
                  <c:v>125.19</c:v>
                </c:pt>
                <c:pt idx="140">
                  <c:v>117.81</c:v>
                </c:pt>
                <c:pt idx="141">
                  <c:v>112.55200000000001</c:v>
                </c:pt>
                <c:pt idx="142">
                  <c:v>105.70699999999999</c:v>
                </c:pt>
                <c:pt idx="143">
                  <c:v>98.447999999999993</c:v>
                </c:pt>
                <c:pt idx="144">
                  <c:v>92.569000000000003</c:v>
                </c:pt>
                <c:pt idx="145">
                  <c:v>89.947999999999993</c:v>
                </c:pt>
                <c:pt idx="146">
                  <c:v>90.069000000000003</c:v>
                </c:pt>
                <c:pt idx="147">
                  <c:v>87.379000000000005</c:v>
                </c:pt>
                <c:pt idx="148">
                  <c:v>88.275999999999996</c:v>
                </c:pt>
                <c:pt idx="149">
                  <c:v>86.965999999999994</c:v>
                </c:pt>
                <c:pt idx="150">
                  <c:v>87</c:v>
                </c:pt>
                <c:pt idx="151">
                  <c:v>86.361999999999995</c:v>
                </c:pt>
                <c:pt idx="152">
                  <c:v>86.016999999999996</c:v>
                </c:pt>
                <c:pt idx="153">
                  <c:v>86.638000000000005</c:v>
                </c:pt>
                <c:pt idx="154">
                  <c:v>83.947999999999993</c:v>
                </c:pt>
                <c:pt idx="155">
                  <c:v>86.275999999999996</c:v>
                </c:pt>
                <c:pt idx="156">
                  <c:v>85.138000000000005</c:v>
                </c:pt>
                <c:pt idx="157">
                  <c:v>85.379000000000005</c:v>
                </c:pt>
                <c:pt idx="158">
                  <c:v>86.085999999999999</c:v>
                </c:pt>
                <c:pt idx="159">
                  <c:v>88.5</c:v>
                </c:pt>
                <c:pt idx="160">
                  <c:v>86.430999999999997</c:v>
                </c:pt>
                <c:pt idx="161">
                  <c:v>84.414000000000001</c:v>
                </c:pt>
                <c:pt idx="162">
                  <c:v>86.293000000000006</c:v>
                </c:pt>
                <c:pt idx="163">
                  <c:v>85.361999999999995</c:v>
                </c:pt>
                <c:pt idx="164">
                  <c:v>85.706999999999994</c:v>
                </c:pt>
                <c:pt idx="165">
                  <c:v>84.397000000000006</c:v>
                </c:pt>
                <c:pt idx="166">
                  <c:v>83.224000000000004</c:v>
                </c:pt>
                <c:pt idx="167">
                  <c:v>84.706999999999994</c:v>
                </c:pt>
                <c:pt idx="168">
                  <c:v>84.620999999999995</c:v>
                </c:pt>
                <c:pt idx="169">
                  <c:v>84.5</c:v>
                </c:pt>
                <c:pt idx="170">
                  <c:v>85.828000000000003</c:v>
                </c:pt>
                <c:pt idx="171">
                  <c:v>83.793000000000006</c:v>
                </c:pt>
                <c:pt idx="172">
                  <c:v>84.516999999999996</c:v>
                </c:pt>
                <c:pt idx="173">
                  <c:v>83.534000000000006</c:v>
                </c:pt>
                <c:pt idx="174">
                  <c:v>84.775999999999996</c:v>
                </c:pt>
                <c:pt idx="175">
                  <c:v>86.516999999999996</c:v>
                </c:pt>
                <c:pt idx="176">
                  <c:v>84.793000000000006</c:v>
                </c:pt>
                <c:pt idx="177">
                  <c:v>83.69</c:v>
                </c:pt>
                <c:pt idx="178">
                  <c:v>83.914000000000001</c:v>
                </c:pt>
                <c:pt idx="179">
                  <c:v>81.585999999999999</c:v>
                </c:pt>
                <c:pt idx="180">
                  <c:v>81.81</c:v>
                </c:pt>
                <c:pt idx="181">
                  <c:v>82.102999999999994</c:v>
                </c:pt>
                <c:pt idx="182">
                  <c:v>85.138000000000005</c:v>
                </c:pt>
                <c:pt idx="183">
                  <c:v>83.034000000000006</c:v>
                </c:pt>
                <c:pt idx="184">
                  <c:v>81.171999999999997</c:v>
                </c:pt>
                <c:pt idx="185">
                  <c:v>82.206999999999994</c:v>
                </c:pt>
                <c:pt idx="186">
                  <c:v>82.724000000000004</c:v>
                </c:pt>
                <c:pt idx="187">
                  <c:v>81.671999999999997</c:v>
                </c:pt>
                <c:pt idx="188">
                  <c:v>85.069000000000003</c:v>
                </c:pt>
                <c:pt idx="189">
                  <c:v>81.69</c:v>
                </c:pt>
                <c:pt idx="190">
                  <c:v>83.5</c:v>
                </c:pt>
                <c:pt idx="191">
                  <c:v>81.569000000000003</c:v>
                </c:pt>
                <c:pt idx="192">
                  <c:v>82.275999999999996</c:v>
                </c:pt>
                <c:pt idx="193">
                  <c:v>81.552000000000007</c:v>
                </c:pt>
                <c:pt idx="194">
                  <c:v>82.655000000000001</c:v>
                </c:pt>
                <c:pt idx="195">
                  <c:v>81.171999999999997</c:v>
                </c:pt>
                <c:pt idx="196">
                  <c:v>81.534000000000006</c:v>
                </c:pt>
                <c:pt idx="197">
                  <c:v>80.947999999999993</c:v>
                </c:pt>
                <c:pt idx="198">
                  <c:v>82.897000000000006</c:v>
                </c:pt>
                <c:pt idx="199">
                  <c:v>78.034000000000006</c:v>
                </c:pt>
                <c:pt idx="200">
                  <c:v>81.741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99.462386241444889</c:v>
                </c:pt>
                <c:pt idx="15">
                  <c:v>99.769580189671359</c:v>
                </c:pt>
                <c:pt idx="16">
                  <c:v>100.07653297425139</c:v>
                </c:pt>
                <c:pt idx="17">
                  <c:v>100.3829623654912</c:v>
                </c:pt>
                <c:pt idx="18">
                  <c:v>100.6885421157118</c:v>
                </c:pt>
                <c:pt idx="19">
                  <c:v>100.99289817373528</c:v>
                </c:pt>
                <c:pt idx="20">
                  <c:v>101.29560499847206</c:v>
                </c:pt>
                <c:pt idx="21">
                  <c:v>101.5961820869082</c:v>
                </c:pt>
                <c:pt idx="22">
                  <c:v>101.8940908575851</c:v>
                </c:pt>
                <c:pt idx="23">
                  <c:v>102.18873206374458</c:v>
                </c:pt>
                <c:pt idx="24">
                  <c:v>102.47944396057203</c:v>
                </c:pt>
                <c:pt idx="25">
                  <c:v>102.76550154347436</c:v>
                </c:pt>
                <c:pt idx="26">
                  <c:v>103.04611736822557</c:v>
                </c:pt>
                <c:pt idx="27">
                  <c:v>103.32044489014108</c:v>
                </c:pt>
                <c:pt idx="28">
                  <c:v>103.58758619169699</c:v>
                </c:pt>
                <c:pt idx="29">
                  <c:v>103.84660794327353</c:v>
                </c:pt>
                <c:pt idx="30">
                  <c:v>104.09657344834234</c:v>
                </c:pt>
                <c:pt idx="31">
                  <c:v>104.33660635371236</c:v>
                </c:pt>
                <c:pt idx="32">
                  <c:v>104.56601571310151</c:v>
                </c:pt>
                <c:pt idx="33">
                  <c:v>104.78453631341368</c:v>
                </c:pt>
                <c:pt idx="34">
                  <c:v>104.99277697433953</c:v>
                </c:pt>
                <c:pt idx="35">
                  <c:v>105.19302679877292</c:v>
                </c:pt>
                <c:pt idx="36">
                  <c:v>105.39064550034604</c:v>
                </c:pt>
                <c:pt idx="37">
                  <c:v>105.59635100778752</c:v>
                </c:pt>
                <c:pt idx="38">
                  <c:v>105.82979256854821</c:v>
                </c:pt>
                <c:pt idx="39">
                  <c:v>106.1248159265248</c:v>
                </c:pt>
                <c:pt idx="40">
                  <c:v>106.53671986683612</c:v>
                </c:pt>
                <c:pt idx="41">
                  <c:v>107.15148443522834</c:v>
                </c:pt>
                <c:pt idx="42">
                  <c:v>108.09634098545536</c:v>
                </c:pt>
                <c:pt idx="43">
                  <c:v>109.55012358456025</c:v>
                </c:pt>
                <c:pt idx="44">
                  <c:v>111.75066939180319</c:v>
                </c:pt>
                <c:pt idx="45">
                  <c:v>114.99536447967954</c:v>
                </c:pt>
                <c:pt idx="46">
                  <c:v>119.63018176829793</c:v>
                </c:pt>
                <c:pt idx="47">
                  <c:v>126.02275081047793</c:v>
                </c:pt>
                <c:pt idx="48">
                  <c:v>134.51648916388231</c:v>
                </c:pt>
                <c:pt idx="49">
                  <c:v>145.36515077468852</c:v>
                </c:pt>
                <c:pt idx="50">
                  <c:v>158.64789496423313</c:v>
                </c:pt>
                <c:pt idx="51">
                  <c:v>174.15941782721626</c:v>
                </c:pt>
                <c:pt idx="52">
                  <c:v>191.25645759704491</c:v>
                </c:pt>
                <c:pt idx="53">
                  <c:v>208.64136641652604</c:v>
                </c:pt>
                <c:pt idx="54">
                  <c:v>224.13231299911746</c:v>
                </c:pt>
                <c:pt idx="55">
                  <c:v>234.64905287511141</c:v>
                </c:pt>
                <c:pt idx="56">
                  <c:v>236.80484236032433</c:v>
                </c:pt>
                <c:pt idx="57">
                  <c:v>228.29013766180969</c:v>
                </c:pt>
                <c:pt idx="58">
                  <c:v>209.48927521451967</c:v>
                </c:pt>
                <c:pt idx="59">
                  <c:v>184.0763119433866</c:v>
                </c:pt>
                <c:pt idx="60">
                  <c:v>157.72190020422798</c:v>
                </c:pt>
                <c:pt idx="61">
                  <c:v>135.55445885797891</c:v>
                </c:pt>
                <c:pt idx="62">
                  <c:v>120.16038833157428</c:v>
                </c:pt>
                <c:pt idx="63">
                  <c:v>111.36619137141381</c:v>
                </c:pt>
                <c:pt idx="64">
                  <c:v>107.4653165909354</c:v>
                </c:pt>
                <c:pt idx="65">
                  <c:v>106.64670117139498</c:v>
                </c:pt>
                <c:pt idx="66">
                  <c:v>107.7602026231763</c:v>
                </c:pt>
                <c:pt idx="67">
                  <c:v>110.38559206855233</c:v>
                </c:pt>
                <c:pt idx="68">
                  <c:v>114.58275588463223</c:v>
                </c:pt>
                <c:pt idx="69">
                  <c:v>120.62211850813806</c:v>
                </c:pt>
                <c:pt idx="70">
                  <c:v>128.78511602407286</c:v>
                </c:pt>
                <c:pt idx="71">
                  <c:v>139.20983831582123</c:v>
                </c:pt>
                <c:pt idx="72">
                  <c:v>151.73459316140645</c:v>
                </c:pt>
                <c:pt idx="73">
                  <c:v>165.69772483447645</c:v>
                </c:pt>
                <c:pt idx="74">
                  <c:v>179.6823205636243</c:v>
                </c:pt>
                <c:pt idx="75">
                  <c:v>191.31885177996321</c:v>
                </c:pt>
                <c:pt idx="76">
                  <c:v>197.48679950426893</c:v>
                </c:pt>
                <c:pt idx="77">
                  <c:v>195.31601040332731</c:v>
                </c:pt>
                <c:pt idx="78">
                  <c:v>183.84584522105561</c:v>
                </c:pt>
                <c:pt idx="79">
                  <c:v>165.23072704555693</c:v>
                </c:pt>
                <c:pt idx="80">
                  <c:v>144.16994780325851</c:v>
                </c:pt>
                <c:pt idx="81">
                  <c:v>125.59942509814717</c:v>
                </c:pt>
                <c:pt idx="82">
                  <c:v>112.37365097994673</c:v>
                </c:pt>
                <c:pt idx="83">
                  <c:v>104.63227067729176</c:v>
                </c:pt>
                <c:pt idx="84">
                  <c:v>100.84507601896209</c:v>
                </c:pt>
                <c:pt idx="85">
                  <c:v>99.240254764695379</c:v>
                </c:pt>
                <c:pt idx="86">
                  <c:v>98.589085058620881</c:v>
                </c:pt>
                <c:pt idx="87">
                  <c:v>98.273887219172366</c:v>
                </c:pt>
                <c:pt idx="88">
                  <c:v>98.055725223586606</c:v>
                </c:pt>
                <c:pt idx="89">
                  <c:v>97.861548647352194</c:v>
                </c:pt>
                <c:pt idx="90">
                  <c:v>97.67354364988843</c:v>
                </c:pt>
                <c:pt idx="91">
                  <c:v>97.4885131648184</c:v>
                </c:pt>
                <c:pt idx="92">
                  <c:v>97.306808461127389</c:v>
                </c:pt>
                <c:pt idx="93">
                  <c:v>97.130463282461179</c:v>
                </c:pt>
                <c:pt idx="94">
                  <c:v>96.96392413813939</c:v>
                </c:pt>
                <c:pt idx="95">
                  <c:v>96.816039113382018</c:v>
                </c:pt>
                <c:pt idx="96">
                  <c:v>96.703420531260804</c:v>
                </c:pt>
                <c:pt idx="97">
                  <c:v>96.655564403774434</c:v>
                </c:pt>
                <c:pt idx="98">
                  <c:v>96.721938980733938</c:v>
                </c:pt>
                <c:pt idx="99">
                  <c:v>96.980699934458727</c:v>
                </c:pt>
                <c:pt idx="100">
                  <c:v>97.547686184381675</c:v>
                </c:pt>
                <c:pt idx="101">
                  <c:v>98.582949887322854</c:v>
                </c:pt>
                <c:pt idx="102">
                  <c:v>100.29057149703389</c:v>
                </c:pt>
                <c:pt idx="103">
                  <c:v>102.90643915897135</c:v>
                </c:pt>
                <c:pt idx="104">
                  <c:v>106.66850590641101</c:v>
                </c:pt>
                <c:pt idx="105">
                  <c:v>111.76455218266362</c:v>
                </c:pt>
                <c:pt idx="106">
                  <c:v>118.25253387762868</c:v>
                </c:pt>
                <c:pt idx="107">
                  <c:v>125.94878408183158</c:v>
                </c:pt>
                <c:pt idx="108">
                  <c:v>134.28914033392095</c:v>
                </c:pt>
                <c:pt idx="109">
                  <c:v>142.20826531131019</c:v>
                </c:pt>
                <c:pt idx="110">
                  <c:v>148.15817371225037</c:v>
                </c:pt>
                <c:pt idx="111">
                  <c:v>150.43110061616736</c:v>
                </c:pt>
                <c:pt idx="112">
                  <c:v>147.8284565935154</c:v>
                </c:pt>
                <c:pt idx="113">
                  <c:v>140.39393604549619</c:v>
                </c:pt>
                <c:pt idx="114">
                  <c:v>129.67071327514759</c:v>
                </c:pt>
                <c:pt idx="115">
                  <c:v>118.13930573706843</c:v>
                </c:pt>
                <c:pt idx="116">
                  <c:v>108.11811351430329</c:v>
                </c:pt>
                <c:pt idx="117">
                  <c:v>100.86688307431707</c:v>
                </c:pt>
                <c:pt idx="118">
                  <c:v>96.424199285036167</c:v>
                </c:pt>
                <c:pt idx="119">
                  <c:v>94.077364562948375</c:v>
                </c:pt>
                <c:pt idx="120">
                  <c:v>92.96861321306173</c:v>
                </c:pt>
                <c:pt idx="121">
                  <c:v>92.456330698210792</c:v>
                </c:pt>
                <c:pt idx="122">
                  <c:v>92.182132297996802</c:v>
                </c:pt>
                <c:pt idx="123">
                  <c:v>91.988063850026791</c:v>
                </c:pt>
                <c:pt idx="124">
                  <c:v>91.81935365073042</c:v>
                </c:pt>
                <c:pt idx="125">
                  <c:v>91.665885035661901</c:v>
                </c:pt>
                <c:pt idx="126">
                  <c:v>91.541635654069481</c:v>
                </c:pt>
                <c:pt idx="127">
                  <c:v>91.488925714642761</c:v>
                </c:pt>
                <c:pt idx="128">
                  <c:v>91.598601488040671</c:v>
                </c:pt>
                <c:pt idx="129">
                  <c:v>92.038624069436921</c:v>
                </c:pt>
                <c:pt idx="130">
                  <c:v>93.075541938876711</c:v>
                </c:pt>
                <c:pt idx="131">
                  <c:v>95.059770860761105</c:v>
                </c:pt>
                <c:pt idx="132">
                  <c:v>98.339873952678943</c:v>
                </c:pt>
                <c:pt idx="133">
                  <c:v>103.09213793831348</c:v>
                </c:pt>
                <c:pt idx="134">
                  <c:v>109.10823058905473</c:v>
                </c:pt>
                <c:pt idx="135">
                  <c:v>115.65196405678269</c:v>
                </c:pt>
                <c:pt idx="136">
                  <c:v>121.51865965908081</c:v>
                </c:pt>
                <c:pt idx="137">
                  <c:v>125.35588475010874</c:v>
                </c:pt>
                <c:pt idx="138">
                  <c:v>126.14834613922987</c:v>
                </c:pt>
                <c:pt idx="139">
                  <c:v>123.63384390251247</c:v>
                </c:pt>
                <c:pt idx="140">
                  <c:v>118.41878385525906</c:v>
                </c:pt>
                <c:pt idx="141">
                  <c:v>111.72416773310964</c:v>
                </c:pt>
                <c:pt idx="142">
                  <c:v>104.9069394594913</c:v>
                </c:pt>
                <c:pt idx="143">
                  <c:v>99.012148349868113</c:v>
                </c:pt>
                <c:pt idx="144">
                  <c:v>94.55144153732239</c:v>
                </c:pt>
                <c:pt idx="145">
                  <c:v>91.541165747790089</c:v>
                </c:pt>
                <c:pt idx="146">
                  <c:v>89.696440898901415</c:v>
                </c:pt>
                <c:pt idx="147">
                  <c:v>88.642196160348732</c:v>
                </c:pt>
                <c:pt idx="148">
                  <c:v>88.052699719910962</c:v>
                </c:pt>
                <c:pt idx="149">
                  <c:v>87.703515958430586</c:v>
                </c:pt>
                <c:pt idx="150">
                  <c:v>87.464582196414867</c:v>
                </c:pt>
                <c:pt idx="151">
                  <c:v>87.270793987924804</c:v>
                </c:pt>
                <c:pt idx="152">
                  <c:v>87.093588606835837</c:v>
                </c:pt>
                <c:pt idx="153">
                  <c:v>86.921885871986291</c:v>
                </c:pt>
                <c:pt idx="154">
                  <c:v>86.751864779937762</c:v>
                </c:pt>
                <c:pt idx="155">
                  <c:v>86.582351447921113</c:v>
                </c:pt>
                <c:pt idx="156">
                  <c:v>86.413025866892767</c:v>
                </c:pt>
                <c:pt idx="157">
                  <c:v>86.243812468814852</c:v>
                </c:pt>
                <c:pt idx="158">
                  <c:v>86.074697499006987</c:v>
                </c:pt>
                <c:pt idx="159">
                  <c:v>85.905680504843474</c:v>
                </c:pt>
                <c:pt idx="160">
                  <c:v>85.736762913344634</c:v>
                </c:pt>
                <c:pt idx="161">
                  <c:v>85.567945696094526</c:v>
                </c:pt>
                <c:pt idx="162">
                  <c:v>85.399229016288857</c:v>
                </c:pt>
                <c:pt idx="163">
                  <c:v>85.230612260794544</c:v>
                </c:pt>
                <c:pt idx="164">
                  <c:v>85.062094136498217</c:v>
                </c:pt>
                <c:pt idx="165">
                  <c:v>84.893672772255172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99.462386241441976</c:v>
                </c:pt>
                <c:pt idx="15">
                  <c:v>99.769580189659507</c:v>
                </c:pt>
                <c:pt idx="16">
                  <c:v>100.07653297420462</c:v>
                </c:pt>
                <c:pt idx="17">
                  <c:v>100.38296236531249</c:v>
                </c:pt>
                <c:pt idx="18">
                  <c:v>100.68854211505028</c:v>
                </c:pt>
                <c:pt idx="19">
                  <c:v>100.99289817136317</c:v>
                </c:pt>
                <c:pt idx="20">
                  <c:v>101.29560499023184</c:v>
                </c:pt>
                <c:pt idx="21">
                  <c:v>101.59618205917867</c:v>
                </c:pt>
                <c:pt idx="22">
                  <c:v>101.89409076718945</c:v>
                </c:pt>
                <c:pt idx="23">
                  <c:v>102.18873177827879</c:v>
                </c:pt>
                <c:pt idx="24">
                  <c:v>102.47944308727494</c:v>
                </c:pt>
                <c:pt idx="25">
                  <c:v>102.76549895543218</c:v>
                </c:pt>
                <c:pt idx="26">
                  <c:v>103.04610993834063</c:v>
                </c:pt>
                <c:pt idx="27">
                  <c:v>103.32042422710069</c:v>
                </c:pt>
                <c:pt idx="28">
                  <c:v>103.58753052342263</c:v>
                </c:pt>
                <c:pt idx="29">
                  <c:v>103.84646265763331</c:v>
                </c:pt>
                <c:pt idx="30">
                  <c:v>104.09620613303936</c:v>
                </c:pt>
                <c:pt idx="31">
                  <c:v>104.33570673858232</c:v>
                </c:pt>
                <c:pt idx="32">
                  <c:v>104.56388131277926</c:v>
                </c:pt>
                <c:pt idx="33">
                  <c:v>104.77963066518595</c:v>
                </c:pt>
                <c:pt idx="34">
                  <c:v>104.98185456808679</c:v>
                </c:pt>
                <c:pt idx="35">
                  <c:v>105.16946862358708</c:v>
                </c:pt>
                <c:pt idx="36">
                  <c:v>105.34142269448566</c:v>
                </c:pt>
                <c:pt idx="37">
                  <c:v>105.49672046791827</c:v>
                </c:pt>
                <c:pt idx="38">
                  <c:v>105.63443960717943</c:v>
                </c:pt>
                <c:pt idx="39">
                  <c:v>105.75375184894293</c:v>
                </c:pt>
                <c:pt idx="40">
                  <c:v>105.85394233027289</c:v>
                </c:pt>
                <c:pt idx="41">
                  <c:v>105.93442739165759</c:v>
                </c:pt>
                <c:pt idx="42">
                  <c:v>105.99477010628212</c:v>
                </c:pt>
                <c:pt idx="43">
                  <c:v>106.03469283639824</c:v>
                </c:pt>
                <c:pt idx="44">
                  <c:v>106.05408621557743</c:v>
                </c:pt>
                <c:pt idx="45">
                  <c:v>106.0530140970689</c:v>
                </c:pt>
                <c:pt idx="46">
                  <c:v>106.03171418524505</c:v>
                </c:pt>
                <c:pt idx="47">
                  <c:v>105.99059426720397</c:v>
                </c:pt>
                <c:pt idx="48">
                  <c:v>105.93022417034977</c:v>
                </c:pt>
                <c:pt idx="49">
                  <c:v>105.85132377338846</c:v>
                </c:pt>
                <c:pt idx="50">
                  <c:v>105.7547475774855</c:v>
                </c:pt>
                <c:pt idx="51">
                  <c:v>105.6414664884115</c:v>
                </c:pt>
                <c:pt idx="52">
                  <c:v>105.51254756005845</c:v>
                </c:pt>
                <c:pt idx="53">
                  <c:v>105.36913249988191</c:v>
                </c:pt>
                <c:pt idx="54">
                  <c:v>105.21241573742361</c:v>
                </c:pt>
                <c:pt idx="55">
                  <c:v>105.04362281222217</c:v>
                </c:pt>
                <c:pt idx="56">
                  <c:v>104.8639897547019</c:v>
                </c:pt>
                <c:pt idx="57">
                  <c:v>104.67474402292696</c:v>
                </c:pt>
                <c:pt idx="58">
                  <c:v>104.47708743032668</c:v>
                </c:pt>
                <c:pt idx="59">
                  <c:v>104.27218136536743</c:v>
                </c:pt>
                <c:pt idx="60">
                  <c:v>104.06113447323837</c:v>
                </c:pt>
                <c:pt idx="61">
                  <c:v>103.84499284966047</c:v>
                </c:pt>
                <c:pt idx="62">
                  <c:v>103.62473269344983</c:v>
                </c:pt>
                <c:pt idx="63">
                  <c:v>103.40125528074904</c:v>
                </c:pt>
                <c:pt idx="64">
                  <c:v>103.17538406109817</c:v>
                </c:pt>
                <c:pt idx="65">
                  <c:v>102.94786363325561</c:v>
                </c:pt>
                <c:pt idx="66">
                  <c:v>102.71936033510926</c:v>
                </c:pt>
                <c:pt idx="67">
                  <c:v>102.49046417452311</c:v>
                </c:pt>
                <c:pt idx="68">
                  <c:v>102.26169183348361</c:v>
                </c:pt>
                <c:pt idx="69">
                  <c:v>102.03349049329351</c:v>
                </c:pt>
                <c:pt idx="70">
                  <c:v>101.80624225082266</c:v>
                </c:pt>
                <c:pt idx="71">
                  <c:v>101.58026892229866</c:v>
                </c:pt>
                <c:pt idx="72">
                  <c:v>101.35583705957885</c:v>
                </c:pt>
                <c:pt idx="73">
                  <c:v>101.13316303251121</c:v>
                </c:pt>
                <c:pt idx="74">
                  <c:v>100.91241805853804</c:v>
                </c:pt>
                <c:pt idx="75">
                  <c:v>100.69373308620945</c:v>
                </c:pt>
                <c:pt idx="76">
                  <c:v>100.47720346217568</c:v>
                </c:pt>
                <c:pt idx="77">
                  <c:v>100.26289333123391</c:v>
                </c:pt>
                <c:pt idx="78">
                  <c:v>100.05083973604506</c:v>
                </c:pt>
                <c:pt idx="79">
                  <c:v>99.841056397293784</c:v>
                </c:pt>
                <c:pt idx="80">
                  <c:v>99.633537166540307</c:v>
                </c:pt>
                <c:pt idx="81">
                  <c:v>99.428259153063053</c:v>
                </c:pt>
                <c:pt idx="82">
                  <c:v>99.225185532910032</c:v>
                </c:pt>
                <c:pt idx="83">
                  <c:v>99.024268053470706</c:v>
                </c:pt>
                <c:pt idx="84">
                  <c:v>98.825449250436492</c:v>
                </c:pt>
                <c:pt idx="85">
                  <c:v>98.628664396313624</c:v>
                </c:pt>
                <c:pt idx="86">
                  <c:v>98.433843200935129</c:v>
                </c:pt>
                <c:pt idx="87">
                  <c:v>98.240911284900349</c:v>
                </c:pt>
                <c:pt idx="88">
                  <c:v>98.049791446745331</c:v>
                </c:pt>
                <c:pt idx="89">
                  <c:v>97.860404744063203</c:v>
                </c:pt>
                <c:pt idx="90">
                  <c:v>97.672671407890917</c:v>
                </c:pt>
                <c:pt idx="91">
                  <c:v>97.486511608552391</c:v>
                </c:pt>
                <c:pt idx="92">
                  <c:v>97.30184608989137</c:v>
                </c:pt>
                <c:pt idx="93">
                  <c:v>97.118596687500983</c:v>
                </c:pt>
                <c:pt idx="94">
                  <c:v>96.936686745213024</c:v>
                </c:pt>
                <c:pt idx="95">
                  <c:v>96.756041442787264</c:v>
                </c:pt>
                <c:pt idx="96">
                  <c:v>96.576588046466398</c:v>
                </c:pt>
                <c:pt idx="97">
                  <c:v>96.398256092853899</c:v>
                </c:pt>
                <c:pt idx="98">
                  <c:v>96.220977515446165</c:v>
                </c:pt>
                <c:pt idx="99">
                  <c:v>96.044686722109617</c:v>
                </c:pt>
                <c:pt idx="100">
                  <c:v>95.869320630848094</c:v>
                </c:pt>
                <c:pt idx="101">
                  <c:v>95.694818670350671</c:v>
                </c:pt>
                <c:pt idx="102">
                  <c:v>95.521122751050584</c:v>
                </c:pt>
                <c:pt idx="103">
                  <c:v>95.348177211754376</c:v>
                </c:pt>
                <c:pt idx="104">
                  <c:v>95.175928746318434</c:v>
                </c:pt>
                <c:pt idx="105">
                  <c:v>95.004326314350095</c:v>
                </c:pt>
                <c:pt idx="106">
                  <c:v>94.833321039492674</c:v>
                </c:pt>
                <c:pt idx="107">
                  <c:v>94.662866098508587</c:v>
                </c:pt>
                <c:pt idx="108">
                  <c:v>94.492916604103087</c:v>
                </c:pt>
                <c:pt idx="109">
                  <c:v>94.323429484223183</c:v>
                </c:pt>
                <c:pt idx="110">
                  <c:v>94.154363360419012</c:v>
                </c:pt>
                <c:pt idx="111">
                  <c:v>93.985678427761485</c:v>
                </c:pt>
                <c:pt idx="112">
                  <c:v>93.81733633875983</c:v>
                </c:pt>
                <c:pt idx="113">
                  <c:v>93.649300093711048</c:v>
                </c:pt>
                <c:pt idx="114">
                  <c:v>93.481533939922812</c:v>
                </c:pt>
                <c:pt idx="115">
                  <c:v>93.314003282272367</c:v>
                </c:pt>
                <c:pt idx="116">
                  <c:v>93.146674607578476</c:v>
                </c:pt>
                <c:pt idx="117">
                  <c:v>92.979515425248991</c:v>
                </c:pt>
                <c:pt idx="118">
                  <c:v>92.812494226605551</c:v>
                </c:pt>
                <c:pt idx="119">
                  <c:v>92.645580465149251</c:v>
                </c:pt>
                <c:pt idx="120">
                  <c:v>92.478744559795359</c:v>
                </c:pt>
                <c:pt idx="121">
                  <c:v>92.311957922740774</c:v>
                </c:pt>
                <c:pt idx="122">
                  <c:v>92.145193013115261</c:v>
                </c:pt>
                <c:pt idx="123">
                  <c:v>91.978423416886372</c:v>
                </c:pt>
                <c:pt idx="124">
                  <c:v>91.811623952628494</c:v>
                </c:pt>
                <c:pt idx="125">
                  <c:v>91.644770801733173</c:v>
                </c:pt>
                <c:pt idx="126">
                  <c:v>91.477841660449087</c:v>
                </c:pt>
                <c:pt idx="127">
                  <c:v>91.310815909835668</c:v>
                </c:pt>
                <c:pt idx="128">
                  <c:v>91.143674798353061</c:v>
                </c:pt>
                <c:pt idx="129">
                  <c:v>90.976401630478165</c:v>
                </c:pt>
                <c:pt idx="130">
                  <c:v>90.808981953529454</c:v>
                </c:pt>
                <c:pt idx="131">
                  <c:v>90.641403733917798</c:v>
                </c:pt>
                <c:pt idx="132">
                  <c:v>90.473657513434205</c:v>
                </c:pt>
                <c:pt idx="133">
                  <c:v>90.305736536044421</c:v>
                </c:pt>
                <c:pt idx="134">
                  <c:v>90.137636836075103</c:v>
                </c:pt>
                <c:pt idx="135">
                  <c:v>89.969357279691906</c:v>
                </c:pt>
                <c:pt idx="136">
                  <c:v>89.80089955319005</c:v>
                </c:pt>
                <c:pt idx="137">
                  <c:v>89.632268093783892</c:v>
                </c:pt>
                <c:pt idx="138">
                  <c:v>89.463469961182625</c:v>
                </c:pt>
                <c:pt idx="139">
                  <c:v>89.294514651104777</c:v>
                </c:pt>
                <c:pt idx="140">
                  <c:v>89.12541385481228</c:v>
                </c:pt>
                <c:pt idx="141">
                  <c:v>88.956181171513265</c:v>
                </c:pt>
                <c:pt idx="142">
                  <c:v>88.786831782873151</c:v>
                </c:pt>
                <c:pt idx="143">
                  <c:v>88.617382100702571</c:v>
                </c:pt>
                <c:pt idx="144">
                  <c:v>88.44784940002171</c:v>
                </c:pt>
                <c:pt idx="145">
                  <c:v>88.27825145006527</c:v>
                </c:pt>
                <c:pt idx="146">
                  <c:v>88.108606155395137</c:v>
                </c:pt>
                <c:pt idx="147">
                  <c:v>87.938931218195819</c:v>
                </c:pt>
                <c:pt idx="148">
                  <c:v>87.769243831172048</c:v>
                </c:pt>
                <c:pt idx="149">
                  <c:v>87.599560408410269</c:v>
                </c:pt>
                <c:pt idx="150">
                  <c:v>87.429896359291149</c:v>
                </c:pt>
                <c:pt idx="151">
                  <c:v>87.260265908227268</c:v>
                </c:pt>
                <c:pt idx="152">
                  <c:v>87.090681960811054</c:v>
                </c:pt>
                <c:pt idx="153">
                  <c:v>86.921156015016948</c:v>
                </c:pt>
                <c:pt idx="154">
                  <c:v>86.751698114500556</c:v>
                </c:pt>
                <c:pt idx="155">
                  <c:v>86.582316839821019</c:v>
                </c:pt>
                <c:pt idx="156">
                  <c:v>86.413019332591233</c:v>
                </c:pt>
                <c:pt idx="157">
                  <c:v>86.243811347114374</c:v>
                </c:pt>
                <c:pt idx="158">
                  <c:v>86.074697323949678</c:v>
                </c:pt>
                <c:pt idx="159">
                  <c:v>85.905680480007533</c:v>
                </c:pt>
                <c:pt idx="160">
                  <c:v>85.736762910141678</c:v>
                </c:pt>
                <c:pt idx="161">
                  <c:v>85.567945695719061</c:v>
                </c:pt>
                <c:pt idx="162">
                  <c:v>85.399229016248853</c:v>
                </c:pt>
                <c:pt idx="163">
                  <c:v>85.230612260790664</c:v>
                </c:pt>
                <c:pt idx="164">
                  <c:v>85.062094136497876</c:v>
                </c:pt>
                <c:pt idx="165">
                  <c:v>84.893672772255144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98.6</c:v>
                </c:pt>
                <c:pt idx="1">
                  <c:v>100.56699999999999</c:v>
                </c:pt>
                <c:pt idx="2">
                  <c:v>97.566999999999993</c:v>
                </c:pt>
                <c:pt idx="3">
                  <c:v>100.333</c:v>
                </c:pt>
                <c:pt idx="4">
                  <c:v>98.367000000000004</c:v>
                </c:pt>
                <c:pt idx="5">
                  <c:v>98.5</c:v>
                </c:pt>
                <c:pt idx="6">
                  <c:v>98.15</c:v>
                </c:pt>
                <c:pt idx="7">
                  <c:v>100.633</c:v>
                </c:pt>
                <c:pt idx="8">
                  <c:v>97.533000000000001</c:v>
                </c:pt>
                <c:pt idx="9">
                  <c:v>96.783000000000001</c:v>
                </c:pt>
                <c:pt idx="10">
                  <c:v>100.783</c:v>
                </c:pt>
                <c:pt idx="11">
                  <c:v>100.95</c:v>
                </c:pt>
                <c:pt idx="12">
                  <c:v>97.783000000000001</c:v>
                </c:pt>
                <c:pt idx="13">
                  <c:v>98.933000000000007</c:v>
                </c:pt>
                <c:pt idx="14">
                  <c:v>101.18300000000001</c:v>
                </c:pt>
                <c:pt idx="15">
                  <c:v>97.082999999999998</c:v>
                </c:pt>
                <c:pt idx="16">
                  <c:v>99.233000000000004</c:v>
                </c:pt>
                <c:pt idx="17">
                  <c:v>98.733000000000004</c:v>
                </c:pt>
                <c:pt idx="18">
                  <c:v>98.75</c:v>
                </c:pt>
                <c:pt idx="19">
                  <c:v>99.566999999999993</c:v>
                </c:pt>
                <c:pt idx="20">
                  <c:v>98.066999999999993</c:v>
                </c:pt>
                <c:pt idx="21">
                  <c:v>99.582999999999998</c:v>
                </c:pt>
                <c:pt idx="22">
                  <c:v>98.7</c:v>
                </c:pt>
                <c:pt idx="23">
                  <c:v>99.117000000000004</c:v>
                </c:pt>
                <c:pt idx="24">
                  <c:v>100.883</c:v>
                </c:pt>
                <c:pt idx="25">
                  <c:v>102.333</c:v>
                </c:pt>
                <c:pt idx="26">
                  <c:v>101.45</c:v>
                </c:pt>
                <c:pt idx="27">
                  <c:v>100.017</c:v>
                </c:pt>
                <c:pt idx="28">
                  <c:v>101.017</c:v>
                </c:pt>
                <c:pt idx="29">
                  <c:v>99.216999999999999</c:v>
                </c:pt>
                <c:pt idx="30">
                  <c:v>103.467</c:v>
                </c:pt>
                <c:pt idx="31">
                  <c:v>99.466999999999999</c:v>
                </c:pt>
                <c:pt idx="32">
                  <c:v>99.867000000000004</c:v>
                </c:pt>
                <c:pt idx="33">
                  <c:v>100.117</c:v>
                </c:pt>
                <c:pt idx="34">
                  <c:v>100.6</c:v>
                </c:pt>
                <c:pt idx="35">
                  <c:v>100.983</c:v>
                </c:pt>
                <c:pt idx="36">
                  <c:v>100.1</c:v>
                </c:pt>
                <c:pt idx="37">
                  <c:v>101.1</c:v>
                </c:pt>
                <c:pt idx="38">
                  <c:v>100.217</c:v>
                </c:pt>
                <c:pt idx="39">
                  <c:v>102.3</c:v>
                </c:pt>
                <c:pt idx="40">
                  <c:v>100.75</c:v>
                </c:pt>
                <c:pt idx="41">
                  <c:v>101.56699999999999</c:v>
                </c:pt>
                <c:pt idx="42">
                  <c:v>101.267</c:v>
                </c:pt>
                <c:pt idx="43">
                  <c:v>100.267</c:v>
                </c:pt>
                <c:pt idx="44">
                  <c:v>104.517</c:v>
                </c:pt>
                <c:pt idx="45">
                  <c:v>104.3</c:v>
                </c:pt>
                <c:pt idx="46">
                  <c:v>104.383</c:v>
                </c:pt>
                <c:pt idx="47">
                  <c:v>109.95</c:v>
                </c:pt>
                <c:pt idx="48">
                  <c:v>116.1</c:v>
                </c:pt>
                <c:pt idx="49">
                  <c:v>127.8</c:v>
                </c:pt>
                <c:pt idx="50">
                  <c:v>140.35</c:v>
                </c:pt>
                <c:pt idx="51">
                  <c:v>158.517</c:v>
                </c:pt>
                <c:pt idx="52">
                  <c:v>175.93299999999999</c:v>
                </c:pt>
                <c:pt idx="53">
                  <c:v>191.267</c:v>
                </c:pt>
                <c:pt idx="54">
                  <c:v>201.667</c:v>
                </c:pt>
                <c:pt idx="55">
                  <c:v>207.45</c:v>
                </c:pt>
                <c:pt idx="56">
                  <c:v>206.767</c:v>
                </c:pt>
                <c:pt idx="57">
                  <c:v>202.05</c:v>
                </c:pt>
                <c:pt idx="58">
                  <c:v>187.86699999999999</c:v>
                </c:pt>
                <c:pt idx="59">
                  <c:v>165.267</c:v>
                </c:pt>
                <c:pt idx="60">
                  <c:v>136.017</c:v>
                </c:pt>
                <c:pt idx="61">
                  <c:v>110.35</c:v>
                </c:pt>
                <c:pt idx="62">
                  <c:v>99.832999999999998</c:v>
                </c:pt>
                <c:pt idx="63">
                  <c:v>97.316999999999993</c:v>
                </c:pt>
                <c:pt idx="64">
                  <c:v>95.167000000000002</c:v>
                </c:pt>
                <c:pt idx="65">
                  <c:v>98.082999999999998</c:v>
                </c:pt>
                <c:pt idx="66">
                  <c:v>96.832999999999998</c:v>
                </c:pt>
                <c:pt idx="67">
                  <c:v>99.167000000000002</c:v>
                </c:pt>
                <c:pt idx="68">
                  <c:v>99.882999999999996</c:v>
                </c:pt>
                <c:pt idx="69">
                  <c:v>108.6</c:v>
                </c:pt>
                <c:pt idx="70">
                  <c:v>111.9</c:v>
                </c:pt>
                <c:pt idx="71">
                  <c:v>123.117</c:v>
                </c:pt>
                <c:pt idx="72">
                  <c:v>135.96700000000001</c:v>
                </c:pt>
                <c:pt idx="73">
                  <c:v>151.5</c:v>
                </c:pt>
                <c:pt idx="74">
                  <c:v>159.71700000000001</c:v>
                </c:pt>
                <c:pt idx="75">
                  <c:v>168.53299999999999</c:v>
                </c:pt>
                <c:pt idx="76">
                  <c:v>173</c:v>
                </c:pt>
                <c:pt idx="77">
                  <c:v>171.483</c:v>
                </c:pt>
                <c:pt idx="78">
                  <c:v>164.517</c:v>
                </c:pt>
                <c:pt idx="79">
                  <c:v>151.30000000000001</c:v>
                </c:pt>
                <c:pt idx="80">
                  <c:v>130.94999999999999</c:v>
                </c:pt>
                <c:pt idx="81">
                  <c:v>108.68300000000001</c:v>
                </c:pt>
                <c:pt idx="82">
                  <c:v>99.332999999999998</c:v>
                </c:pt>
                <c:pt idx="83">
                  <c:v>91.716999999999999</c:v>
                </c:pt>
                <c:pt idx="84">
                  <c:v>93.582999999999998</c:v>
                </c:pt>
                <c:pt idx="85">
                  <c:v>93.117000000000004</c:v>
                </c:pt>
                <c:pt idx="86">
                  <c:v>95.132999999999996</c:v>
                </c:pt>
                <c:pt idx="87">
                  <c:v>92.367000000000004</c:v>
                </c:pt>
                <c:pt idx="88">
                  <c:v>92.667000000000002</c:v>
                </c:pt>
                <c:pt idx="89">
                  <c:v>91.582999999999998</c:v>
                </c:pt>
                <c:pt idx="90">
                  <c:v>93.417000000000002</c:v>
                </c:pt>
                <c:pt idx="91">
                  <c:v>94.933000000000007</c:v>
                </c:pt>
                <c:pt idx="92">
                  <c:v>94.332999999999998</c:v>
                </c:pt>
                <c:pt idx="93">
                  <c:v>92.617000000000004</c:v>
                </c:pt>
                <c:pt idx="94">
                  <c:v>93.132999999999996</c:v>
                </c:pt>
                <c:pt idx="95">
                  <c:v>95.132999999999996</c:v>
                </c:pt>
                <c:pt idx="96">
                  <c:v>97.566999999999993</c:v>
                </c:pt>
                <c:pt idx="97">
                  <c:v>96.3</c:v>
                </c:pt>
                <c:pt idx="98">
                  <c:v>95.766999999999996</c:v>
                </c:pt>
                <c:pt idx="99">
                  <c:v>94.832999999999998</c:v>
                </c:pt>
                <c:pt idx="100">
                  <c:v>98.683000000000007</c:v>
                </c:pt>
                <c:pt idx="101">
                  <c:v>99.082999999999998</c:v>
                </c:pt>
                <c:pt idx="102">
                  <c:v>99</c:v>
                </c:pt>
                <c:pt idx="103">
                  <c:v>104.65</c:v>
                </c:pt>
                <c:pt idx="104">
                  <c:v>109.967</c:v>
                </c:pt>
                <c:pt idx="105">
                  <c:v>119.35</c:v>
                </c:pt>
                <c:pt idx="106">
                  <c:v>127.783</c:v>
                </c:pt>
                <c:pt idx="107">
                  <c:v>142.44999999999999</c:v>
                </c:pt>
                <c:pt idx="108">
                  <c:v>154.083</c:v>
                </c:pt>
                <c:pt idx="109">
                  <c:v>166.517</c:v>
                </c:pt>
                <c:pt idx="110">
                  <c:v>175.43299999999999</c:v>
                </c:pt>
                <c:pt idx="111">
                  <c:v>181.75</c:v>
                </c:pt>
                <c:pt idx="112">
                  <c:v>184.583</c:v>
                </c:pt>
                <c:pt idx="113">
                  <c:v>183.61699999999999</c:v>
                </c:pt>
                <c:pt idx="114">
                  <c:v>177.53299999999999</c:v>
                </c:pt>
                <c:pt idx="115">
                  <c:v>167.93299999999999</c:v>
                </c:pt>
                <c:pt idx="116">
                  <c:v>154.75</c:v>
                </c:pt>
                <c:pt idx="117">
                  <c:v>134.483</c:v>
                </c:pt>
                <c:pt idx="118">
                  <c:v>117.417</c:v>
                </c:pt>
                <c:pt idx="119">
                  <c:v>102.45</c:v>
                </c:pt>
                <c:pt idx="120">
                  <c:v>95.417000000000002</c:v>
                </c:pt>
                <c:pt idx="121">
                  <c:v>91.167000000000002</c:v>
                </c:pt>
                <c:pt idx="122">
                  <c:v>89.332999999999998</c:v>
                </c:pt>
                <c:pt idx="123">
                  <c:v>88.533000000000001</c:v>
                </c:pt>
                <c:pt idx="124">
                  <c:v>88.132999999999996</c:v>
                </c:pt>
                <c:pt idx="125">
                  <c:v>89.066999999999993</c:v>
                </c:pt>
                <c:pt idx="126">
                  <c:v>88.4</c:v>
                </c:pt>
                <c:pt idx="127">
                  <c:v>89</c:v>
                </c:pt>
                <c:pt idx="128">
                  <c:v>89.8</c:v>
                </c:pt>
                <c:pt idx="129">
                  <c:v>91.65</c:v>
                </c:pt>
                <c:pt idx="130">
                  <c:v>93.783000000000001</c:v>
                </c:pt>
                <c:pt idx="131">
                  <c:v>95.632999999999996</c:v>
                </c:pt>
                <c:pt idx="132">
                  <c:v>101.867</c:v>
                </c:pt>
                <c:pt idx="133">
                  <c:v>107.18300000000001</c:v>
                </c:pt>
                <c:pt idx="134">
                  <c:v>113.7</c:v>
                </c:pt>
                <c:pt idx="135">
                  <c:v>123.333</c:v>
                </c:pt>
                <c:pt idx="136">
                  <c:v>131.85</c:v>
                </c:pt>
                <c:pt idx="137">
                  <c:v>140.917</c:v>
                </c:pt>
                <c:pt idx="138">
                  <c:v>148.233</c:v>
                </c:pt>
                <c:pt idx="139">
                  <c:v>151.05000000000001</c:v>
                </c:pt>
                <c:pt idx="140">
                  <c:v>149.833</c:v>
                </c:pt>
                <c:pt idx="141">
                  <c:v>148.43299999999999</c:v>
                </c:pt>
                <c:pt idx="142">
                  <c:v>141.21700000000001</c:v>
                </c:pt>
                <c:pt idx="143">
                  <c:v>132.1</c:v>
                </c:pt>
                <c:pt idx="144">
                  <c:v>117.283</c:v>
                </c:pt>
                <c:pt idx="145">
                  <c:v>106.3</c:v>
                </c:pt>
                <c:pt idx="146">
                  <c:v>95.316999999999993</c:v>
                </c:pt>
                <c:pt idx="147">
                  <c:v>89.867000000000004</c:v>
                </c:pt>
                <c:pt idx="148">
                  <c:v>85.466999999999999</c:v>
                </c:pt>
                <c:pt idx="149">
                  <c:v>82.766999999999996</c:v>
                </c:pt>
                <c:pt idx="150">
                  <c:v>84.466999999999999</c:v>
                </c:pt>
                <c:pt idx="151">
                  <c:v>84.95</c:v>
                </c:pt>
                <c:pt idx="152">
                  <c:v>82.266999999999996</c:v>
                </c:pt>
                <c:pt idx="153">
                  <c:v>83.15</c:v>
                </c:pt>
                <c:pt idx="154">
                  <c:v>82.233000000000004</c:v>
                </c:pt>
                <c:pt idx="155">
                  <c:v>83.433000000000007</c:v>
                </c:pt>
                <c:pt idx="156">
                  <c:v>83.1</c:v>
                </c:pt>
                <c:pt idx="157">
                  <c:v>80.816999999999993</c:v>
                </c:pt>
                <c:pt idx="158">
                  <c:v>82.5</c:v>
                </c:pt>
                <c:pt idx="159">
                  <c:v>82.283000000000001</c:v>
                </c:pt>
                <c:pt idx="160">
                  <c:v>83.716999999999999</c:v>
                </c:pt>
                <c:pt idx="161">
                  <c:v>83</c:v>
                </c:pt>
                <c:pt idx="162">
                  <c:v>83</c:v>
                </c:pt>
                <c:pt idx="163">
                  <c:v>81.832999999999998</c:v>
                </c:pt>
                <c:pt idx="164">
                  <c:v>82.9</c:v>
                </c:pt>
                <c:pt idx="165">
                  <c:v>81.3</c:v>
                </c:pt>
                <c:pt idx="166">
                  <c:v>82.4</c:v>
                </c:pt>
                <c:pt idx="167">
                  <c:v>82.966999999999999</c:v>
                </c:pt>
                <c:pt idx="168">
                  <c:v>83.5</c:v>
                </c:pt>
                <c:pt idx="169">
                  <c:v>82.8</c:v>
                </c:pt>
                <c:pt idx="170">
                  <c:v>83.466999999999999</c:v>
                </c:pt>
                <c:pt idx="171">
                  <c:v>82.617000000000004</c:v>
                </c:pt>
                <c:pt idx="172">
                  <c:v>80.667000000000002</c:v>
                </c:pt>
                <c:pt idx="173">
                  <c:v>83.5</c:v>
                </c:pt>
                <c:pt idx="174">
                  <c:v>82.433000000000007</c:v>
                </c:pt>
                <c:pt idx="175">
                  <c:v>83.082999999999998</c:v>
                </c:pt>
                <c:pt idx="176">
                  <c:v>82.95</c:v>
                </c:pt>
                <c:pt idx="177">
                  <c:v>81.266999999999996</c:v>
                </c:pt>
                <c:pt idx="178">
                  <c:v>81.7</c:v>
                </c:pt>
                <c:pt idx="179">
                  <c:v>82.9</c:v>
                </c:pt>
                <c:pt idx="180">
                  <c:v>81.117000000000004</c:v>
                </c:pt>
                <c:pt idx="181">
                  <c:v>83.367000000000004</c:v>
                </c:pt>
                <c:pt idx="182">
                  <c:v>80.55</c:v>
                </c:pt>
                <c:pt idx="183">
                  <c:v>83.4</c:v>
                </c:pt>
                <c:pt idx="184">
                  <c:v>82.016999999999996</c:v>
                </c:pt>
                <c:pt idx="185">
                  <c:v>79.75</c:v>
                </c:pt>
                <c:pt idx="186">
                  <c:v>80.533000000000001</c:v>
                </c:pt>
                <c:pt idx="187">
                  <c:v>81.283000000000001</c:v>
                </c:pt>
                <c:pt idx="188">
                  <c:v>79.650000000000006</c:v>
                </c:pt>
                <c:pt idx="189">
                  <c:v>80.882999999999996</c:v>
                </c:pt>
                <c:pt idx="190">
                  <c:v>81</c:v>
                </c:pt>
                <c:pt idx="191">
                  <c:v>81</c:v>
                </c:pt>
                <c:pt idx="192">
                  <c:v>82.2</c:v>
                </c:pt>
                <c:pt idx="193">
                  <c:v>82.35</c:v>
                </c:pt>
                <c:pt idx="194">
                  <c:v>81.55</c:v>
                </c:pt>
                <c:pt idx="195">
                  <c:v>82.1</c:v>
                </c:pt>
                <c:pt idx="196">
                  <c:v>81.367000000000004</c:v>
                </c:pt>
                <c:pt idx="197">
                  <c:v>81.466999999999999</c:v>
                </c:pt>
                <c:pt idx="198">
                  <c:v>78.733000000000004</c:v>
                </c:pt>
                <c:pt idx="199">
                  <c:v>80.733000000000004</c:v>
                </c:pt>
                <c:pt idx="200">
                  <c:v>80.332999999999998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99.326224481661285</c:v>
                </c:pt>
                <c:pt idx="18">
                  <c:v>99.433788810772924</c:v>
                </c:pt>
                <c:pt idx="19">
                  <c:v>99.540172189122544</c:v>
                </c:pt>
                <c:pt idx="20">
                  <c:v>99.645141671036754</c:v>
                </c:pt>
                <c:pt idx="21">
                  <c:v>99.748438478510423</c:v>
                </c:pt>
                <c:pt idx="22">
                  <c:v>99.849776849361774</c:v>
                </c:pt>
                <c:pt idx="23">
                  <c:v>99.948843167409322</c:v>
                </c:pt>
                <c:pt idx="24">
                  <c:v>100.04529546454836</c:v>
                </c:pt>
                <c:pt idx="25">
                  <c:v>100.13876340512084</c:v>
                </c:pt>
                <c:pt idx="26">
                  <c:v>100.22884890491137</c:v>
                </c:pt>
                <c:pt idx="27">
                  <c:v>100.31512763823864</c:v>
                </c:pt>
                <c:pt idx="28">
                  <c:v>100.39715194030296</c:v>
                </c:pt>
                <c:pt idx="29">
                  <c:v>100.4744562345454</c:v>
                </c:pt>
                <c:pt idx="30">
                  <c:v>100.54656757654332</c:v>
                </c:pt>
                <c:pt idx="31">
                  <c:v>100.61302716271477</c:v>
                </c:pt>
                <c:pt idx="32">
                  <c:v>100.67343550842303</c:v>
                </c:pt>
                <c:pt idx="33">
                  <c:v>100.72754758672762</c:v>
                </c:pt>
                <c:pt idx="34">
                  <c:v>100.77546943370034</c:v>
                </c:pt>
                <c:pt idx="35">
                  <c:v>100.81805122684793</c:v>
                </c:pt>
                <c:pt idx="36">
                  <c:v>100.85764079898567</c:v>
                </c:pt>
                <c:pt idx="37">
                  <c:v>100.89945997723954</c:v>
                </c:pt>
                <c:pt idx="38">
                  <c:v>100.95398762767333</c:v>
                </c:pt>
                <c:pt idx="39">
                  <c:v>101.04084987561697</c:v>
                </c:pt>
                <c:pt idx="40">
                  <c:v>101.194767442933</c:v>
                </c:pt>
                <c:pt idx="41">
                  <c:v>101.47398828646477</c:v>
                </c:pt>
                <c:pt idx="42">
                  <c:v>101.97120366952612</c:v>
                </c:pt>
                <c:pt idx="43">
                  <c:v>102.82607666180786</c:v>
                </c:pt>
                <c:pt idx="44">
                  <c:v>104.23715708166296</c:v>
                </c:pt>
                <c:pt idx="45">
                  <c:v>106.4692601235989</c:v>
                </c:pt>
                <c:pt idx="46">
                  <c:v>109.85077887300119</c:v>
                </c:pt>
                <c:pt idx="47">
                  <c:v>114.75461408894212</c:v>
                </c:pt>
                <c:pt idx="48">
                  <c:v>121.55727232104131</c:v>
                </c:pt>
                <c:pt idx="49">
                  <c:v>130.57350545715332</c:v>
                </c:pt>
                <c:pt idx="50">
                  <c:v>141.96689369329096</c:v>
                </c:pt>
                <c:pt idx="51">
                  <c:v>155.63410825713655</c:v>
                </c:pt>
                <c:pt idx="52">
                  <c:v>171.04494658326894</c:v>
                </c:pt>
                <c:pt idx="53">
                  <c:v>187.00532942036213</c:v>
                </c:pt>
                <c:pt idx="54">
                  <c:v>201.36999937686323</c:v>
                </c:pt>
                <c:pt idx="55">
                  <c:v>210.96036863104331</c:v>
                </c:pt>
                <c:pt idx="56">
                  <c:v>212.21193322343063</c:v>
                </c:pt>
                <c:pt idx="57">
                  <c:v>202.84576591648266</c:v>
                </c:pt>
                <c:pt idx="58">
                  <c:v>183.78391391489799</c:v>
                </c:pt>
                <c:pt idx="59">
                  <c:v>159.56000766052287</c:v>
                </c:pt>
                <c:pt idx="60">
                  <c:v>136.28100775728836</c:v>
                </c:pt>
                <c:pt idx="61">
                  <c:v>118.50775476864737</c:v>
                </c:pt>
                <c:pt idx="62">
                  <c:v>107.54272554553287</c:v>
                </c:pt>
                <c:pt idx="63">
                  <c:v>102.08211906732735</c:v>
                </c:pt>
                <c:pt idx="64">
                  <c:v>100.01061489604641</c:v>
                </c:pt>
                <c:pt idx="65">
                  <c:v>99.72123899110413</c:v>
                </c:pt>
                <c:pt idx="66">
                  <c:v>100.45734785189504</c:v>
                </c:pt>
                <c:pt idx="67">
                  <c:v>102.09455671522043</c:v>
                </c:pt>
                <c:pt idx="68">
                  <c:v>104.8462062157206</c:v>
                </c:pt>
                <c:pt idx="69">
                  <c:v>109.06725485036405</c:v>
                </c:pt>
                <c:pt idx="70">
                  <c:v>115.12923343487459</c:v>
                </c:pt>
                <c:pt idx="71">
                  <c:v>123.3057115090096</c:v>
                </c:pt>
                <c:pt idx="72">
                  <c:v>133.63336472204548</c:v>
                </c:pt>
                <c:pt idx="73">
                  <c:v>145.72194865812034</c:v>
                </c:pt>
                <c:pt idx="74">
                  <c:v>158.47550858475265</c:v>
                </c:pt>
                <c:pt idx="75">
                  <c:v>169.76148965145242</c:v>
                </c:pt>
                <c:pt idx="76">
                  <c:v>176.37900744797554</c:v>
                </c:pt>
                <c:pt idx="77">
                  <c:v>175.01407021870062</c:v>
                </c:pt>
                <c:pt idx="78">
                  <c:v>164.3430582027712</c:v>
                </c:pt>
                <c:pt idx="79">
                  <c:v>146.79328122611204</c:v>
                </c:pt>
                <c:pt idx="80">
                  <c:v>127.76302110407627</c:v>
                </c:pt>
                <c:pt idx="81">
                  <c:v>112.38402297626</c:v>
                </c:pt>
                <c:pt idx="82">
                  <c:v>102.77197840866151</c:v>
                </c:pt>
                <c:pt idx="83">
                  <c:v>98.03612608326884</c:v>
                </c:pt>
                <c:pt idx="84">
                  <c:v>96.148884714776045</c:v>
                </c:pt>
                <c:pt idx="85">
                  <c:v>95.492347274105825</c:v>
                </c:pt>
                <c:pt idx="86">
                  <c:v>95.24069245116695</c:v>
                </c:pt>
                <c:pt idx="87">
                  <c:v>95.092636616027534</c:v>
                </c:pt>
                <c:pt idx="88">
                  <c:v>94.96645331988374</c:v>
                </c:pt>
                <c:pt idx="89">
                  <c:v>94.845832541145825</c:v>
                </c:pt>
                <c:pt idx="90">
                  <c:v>94.729476536480291</c:v>
                </c:pt>
                <c:pt idx="91">
                  <c:v>94.619785466587388</c:v>
                </c:pt>
                <c:pt idx="92">
                  <c:v>94.521774097082812</c:v>
                </c:pt>
                <c:pt idx="93">
                  <c:v>94.444375822568787</c:v>
                </c:pt>
                <c:pt idx="94">
                  <c:v>94.402802424880733</c:v>
                </c:pt>
                <c:pt idx="95">
                  <c:v>94.421957829028486</c:v>
                </c:pt>
                <c:pt idx="96">
                  <c:v>94.541023005038667</c:v>
                </c:pt>
                <c:pt idx="97">
                  <c:v>94.819155979146672</c:v>
                </c:pt>
                <c:pt idx="98">
                  <c:v>95.341905167585097</c:v>
                </c:pt>
                <c:pt idx="99">
                  <c:v>96.227425162871484</c:v>
                </c:pt>
                <c:pt idx="100">
                  <c:v>97.630957578902255</c:v>
                </c:pt>
                <c:pt idx="101">
                  <c:v>99.745414632646529</c:v>
                </c:pt>
                <c:pt idx="102">
                  <c:v>102.79547059878583</c:v>
                </c:pt>
                <c:pt idx="103">
                  <c:v>107.02252914843659</c:v>
                </c:pt>
                <c:pt idx="104">
                  <c:v>112.65835027591358</c:v>
                </c:pt>
                <c:pt idx="105">
                  <c:v>119.88565016071243</c:v>
                </c:pt>
                <c:pt idx="106">
                  <c:v>128.78379491361437</c:v>
                </c:pt>
                <c:pt idx="107">
                  <c:v>139.25625925378421</c:v>
                </c:pt>
                <c:pt idx="108">
                  <c:v>150.93618848626355</c:v>
                </c:pt>
                <c:pt idx="109">
                  <c:v>163.07572366759953</c:v>
                </c:pt>
                <c:pt idx="110">
                  <c:v>174.45578108061002</c:v>
                </c:pt>
                <c:pt idx="111">
                  <c:v>183.40401272977442</c:v>
                </c:pt>
                <c:pt idx="112">
                  <c:v>188.03921671867892</c:v>
                </c:pt>
                <c:pt idx="113">
                  <c:v>186.79708581650161</c:v>
                </c:pt>
                <c:pt idx="114">
                  <c:v>179.10281428479846</c:v>
                </c:pt>
                <c:pt idx="115">
                  <c:v>165.84512015654735</c:v>
                </c:pt>
                <c:pt idx="116">
                  <c:v>149.28785097631442</c:v>
                </c:pt>
                <c:pt idx="117">
                  <c:v>132.3449501831451</c:v>
                </c:pt>
                <c:pt idx="118">
                  <c:v>117.56759401108381</c:v>
                </c:pt>
                <c:pt idx="119">
                  <c:v>106.39226614584523</c:v>
                </c:pt>
                <c:pt idx="120">
                  <c:v>98.994230546556281</c:v>
                </c:pt>
                <c:pt idx="121">
                  <c:v>94.673191957391921</c:v>
                </c:pt>
                <c:pt idx="122">
                  <c:v>92.421082639502814</c:v>
                </c:pt>
                <c:pt idx="123">
                  <c:v>91.349365030036694</c:v>
                </c:pt>
                <c:pt idx="124">
                  <c:v>90.862422224489748</c:v>
                </c:pt>
                <c:pt idx="125">
                  <c:v>90.643032008997807</c:v>
                </c:pt>
                <c:pt idx="126">
                  <c:v>90.568461324696457</c:v>
                </c:pt>
                <c:pt idx="127">
                  <c:v>90.63803178529011</c:v>
                </c:pt>
                <c:pt idx="128">
                  <c:v>90.938513704166994</c:v>
                </c:pt>
                <c:pt idx="129">
                  <c:v>91.640582170905674</c:v>
                </c:pt>
                <c:pt idx="130">
                  <c:v>93.007386058923444</c:v>
                </c:pt>
                <c:pt idx="131">
                  <c:v>95.392436064424771</c:v>
                </c:pt>
                <c:pt idx="132">
                  <c:v>99.202050216384606</c:v>
                </c:pt>
                <c:pt idx="133">
                  <c:v>104.80054699218041</c:v>
                </c:pt>
                <c:pt idx="134">
                  <c:v>112.35227957022727</c:v>
                </c:pt>
                <c:pt idx="135">
                  <c:v>121.62859241548939</c:v>
                </c:pt>
                <c:pt idx="136">
                  <c:v>131.85259167134285</c:v>
                </c:pt>
                <c:pt idx="137">
                  <c:v>141.68494266419998</c:v>
                </c:pt>
                <c:pt idx="138">
                  <c:v>149.43451876503792</c:v>
                </c:pt>
                <c:pt idx="139">
                  <c:v>153.48997603133466</c:v>
                </c:pt>
                <c:pt idx="140">
                  <c:v>152.84037028375644</c:v>
                </c:pt>
                <c:pt idx="141">
                  <c:v>147.46162366723581</c:v>
                </c:pt>
                <c:pt idx="142">
                  <c:v>138.36984253104563</c:v>
                </c:pt>
                <c:pt idx="143">
                  <c:v>127.29362518923848</c:v>
                </c:pt>
                <c:pt idx="144">
                  <c:v>116.11157895809055</c:v>
                </c:pt>
                <c:pt idx="145">
                  <c:v>106.31262295620179</c:v>
                </c:pt>
                <c:pt idx="146">
                  <c:v>98.695905897803073</c:v>
                </c:pt>
                <c:pt idx="147">
                  <c:v>93.374741833016515</c:v>
                </c:pt>
                <c:pt idx="148">
                  <c:v>89.995192250485104</c:v>
                </c:pt>
                <c:pt idx="149">
                  <c:v>88.013906033145986</c:v>
                </c:pt>
                <c:pt idx="150">
                  <c:v>86.912000416352271</c:v>
                </c:pt>
                <c:pt idx="151">
                  <c:v>86.299688227975636</c:v>
                </c:pt>
                <c:pt idx="152">
                  <c:v>85.93073044464721</c:v>
                </c:pt>
                <c:pt idx="153">
                  <c:v>85.670476852675051</c:v>
                </c:pt>
                <c:pt idx="154">
                  <c:v>85.454225044973882</c:v>
                </c:pt>
                <c:pt idx="155">
                  <c:v>85.254427565433744</c:v>
                </c:pt>
                <c:pt idx="156">
                  <c:v>85.060659441766163</c:v>
                </c:pt>
                <c:pt idx="157">
                  <c:v>84.869429107048049</c:v>
                </c:pt>
                <c:pt idx="158">
                  <c:v>84.679727080943621</c:v>
                </c:pt>
                <c:pt idx="159">
                  <c:v>84.491327601069372</c:v>
                </c:pt>
                <c:pt idx="160">
                  <c:v>84.304217271093918</c:v>
                </c:pt>
                <c:pt idx="161">
                  <c:v>84.118424982573131</c:v>
                </c:pt>
                <c:pt idx="162">
                  <c:v>83.933977562383333</c:v>
                </c:pt>
                <c:pt idx="163">
                  <c:v>83.750890361515829</c:v>
                </c:pt>
                <c:pt idx="164">
                  <c:v>83.569166500123373</c:v>
                </c:pt>
                <c:pt idx="165">
                  <c:v>83.388798011433636</c:v>
                </c:pt>
                <c:pt idx="166">
                  <c:v>83.209767319269588</c:v>
                </c:pt>
                <c:pt idx="167">
                  <c:v>83.032048709603785</c:v>
                </c:pt>
                <c:pt idx="168">
                  <c:v>82.855609718542382</c:v>
                </c:pt>
                <c:pt idx="169">
                  <c:v>82.680412413406771</c:v>
                </c:pt>
                <c:pt idx="170">
                  <c:v>82.506414557377312</c:v>
                </c:pt>
                <c:pt idx="171">
                  <c:v>82.333570654211726</c:v>
                </c:pt>
                <c:pt idx="172">
                  <c:v>82.161832873601924</c:v>
                </c:pt>
                <c:pt idx="173">
                  <c:v>81.991151860743145</c:v>
                </c:pt>
                <c:pt idx="174">
                  <c:v>81.821477435889321</c:v>
                </c:pt>
                <c:pt idx="175">
                  <c:v>81.652759191180678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99.326224481656453</c:v>
                </c:pt>
                <c:pt idx="18">
                  <c:v>99.433788810751622</c:v>
                </c:pt>
                <c:pt idx="19">
                  <c:v>99.540172189032077</c:v>
                </c:pt>
                <c:pt idx="20">
                  <c:v>99.645141670666206</c:v>
                </c:pt>
                <c:pt idx="21">
                  <c:v>99.748438477046776</c:v>
                </c:pt>
                <c:pt idx="22">
                  <c:v>99.849776843786159</c:v>
                </c:pt>
                <c:pt idx="23">
                  <c:v>99.94884314692554</c:v>
                </c:pt>
                <c:pt idx="24">
                  <c:v>100.04529539197317</c:v>
                </c:pt>
                <c:pt idx="25">
                  <c:v>100.1387631571346</c:v>
                </c:pt>
                <c:pt idx="26">
                  <c:v>100.22884808771167</c:v>
                </c:pt>
                <c:pt idx="27">
                  <c:v>100.31512504113014</c:v>
                </c:pt>
                <c:pt idx="28">
                  <c:v>100.39714398029966</c:v>
                </c:pt>
                <c:pt idx="29">
                  <c:v>100.4744327058598</c:v>
                </c:pt>
                <c:pt idx="30">
                  <c:v>100.54650050422038</c:v>
                </c:pt>
                <c:pt idx="31">
                  <c:v>100.61284276722624</c:v>
                </c:pt>
                <c:pt idx="32">
                  <c:v>100.67294661015663</c:v>
                </c:pt>
                <c:pt idx="33">
                  <c:v>100.72629747748609</c:v>
                </c:pt>
                <c:pt idx="34">
                  <c:v>100.77238668093023</c:v>
                </c:pt>
                <c:pt idx="35">
                  <c:v>100.81071976312323</c:v>
                </c:pt>
                <c:pt idx="36">
                  <c:v>100.84082552508171</c:v>
                </c:pt>
                <c:pt idx="37">
                  <c:v>100.86226549956461</c:v>
                </c:pt>
                <c:pt idx="38">
                  <c:v>100.87464359952038</c:v>
                </c:pt>
                <c:pt idx="39">
                  <c:v>100.87761562556193</c:v>
                </c:pt>
                <c:pt idx="40">
                  <c:v>100.87089828357466</c:v>
                </c:pt>
                <c:pt idx="41">
                  <c:v>100.85427734758699</c:v>
                </c:pt>
                <c:pt idx="42">
                  <c:v>100.82761460752253</c:v>
                </c:pt>
                <c:pt idx="43">
                  <c:v>100.79085326860755</c:v>
                </c:pt>
                <c:pt idx="44">
                  <c:v>100.7440215193725</c:v>
                </c:pt>
                <c:pt idx="45">
                  <c:v>100.68723405656914</c:v>
                </c:pt>
                <c:pt idx="46">
                  <c:v>100.62069144396123</c:v>
                </c:pt>
                <c:pt idx="47">
                  <c:v>100.54467728197326</c:v>
                </c:pt>
                <c:pt idx="48">
                  <c:v>100.45955326934617</c:v>
                </c:pt>
                <c:pt idx="49">
                  <c:v>100.36575233838558</c:v>
                </c:pt>
                <c:pt idx="50">
                  <c:v>100.26377013445244</c:v>
                </c:pt>
                <c:pt idx="51">
                  <c:v>100.15415518147915</c:v>
                </c:pt>
                <c:pt idx="52">
                  <c:v>100.03749812371292</c:v>
                </c:pt>
                <c:pt idx="53">
                  <c:v>99.914420457039796</c:v>
                </c:pt>
                <c:pt idx="54">
                  <c:v>99.785563160971293</c:v>
                </c:pt>
                <c:pt idx="55">
                  <c:v>99.651575616748815</c:v>
                </c:pt>
                <c:pt idx="56">
                  <c:v>99.513105151940806</c:v>
                </c:pt>
                <c:pt idx="57">
                  <c:v>99.370787492499744</c:v>
                </c:pt>
                <c:pt idx="58">
                  <c:v>99.225238335219586</c:v>
                </c:pt>
                <c:pt idx="59">
                  <c:v>99.07704618252653</c:v>
                </c:pt>
                <c:pt idx="60">
                  <c:v>98.926766512601702</c:v>
                </c:pt>
                <c:pt idx="61">
                  <c:v>98.774917295050102</c:v>
                </c:pt>
                <c:pt idx="62">
                  <c:v>98.62197580861752</c:v>
                </c:pt>
                <c:pt idx="63">
                  <c:v>98.468376674519206</c:v>
                </c:pt>
                <c:pt idx="64">
                  <c:v>98.314510987382732</c:v>
                </c:pt>
                <c:pt idx="65">
                  <c:v>98.16072640529103</c:v>
                </c:pt>
                <c:pt idx="66">
                  <c:v>98.00732804991928</c:v>
                </c:pt>
                <c:pt idx="67">
                  <c:v>97.854580065815767</c:v>
                </c:pt>
                <c:pt idx="68">
                  <c:v>97.702707692781985</c:v>
                </c:pt>
                <c:pt idx="69">
                  <c:v>97.551899715317859</c:v>
                </c:pt>
                <c:pt idx="70">
                  <c:v>97.40231116657084</c:v>
                </c:pt>
                <c:pt idx="71">
                  <c:v>97.254066179709795</c:v>
                </c:pt>
                <c:pt idx="72">
                  <c:v>97.107260895928235</c:v>
                </c:pt>
                <c:pt idx="73">
                  <c:v>96.961966354417925</c:v>
                </c:pt>
                <c:pt idx="74">
                  <c:v>96.818231304945812</c:v>
                </c:pt>
                <c:pt idx="75">
                  <c:v>96.676084897645026</c:v>
                </c:pt>
                <c:pt idx="76">
                  <c:v>96.535539217016094</c:v>
                </c:pt>
                <c:pt idx="77">
                  <c:v>96.396591637803908</c:v>
                </c:pt>
                <c:pt idx="78">
                  <c:v>96.259226989364365</c:v>
                </c:pt>
                <c:pt idx="79">
                  <c:v>96.123419522438979</c:v>
                </c:pt>
                <c:pt idx="80">
                  <c:v>95.989134678047705</c:v>
                </c:pt>
                <c:pt idx="81">
                  <c:v>95.856330662658706</c:v>
                </c:pt>
                <c:pt idx="82">
                  <c:v>95.724959837071935</c:v>
                </c:pt>
                <c:pt idx="83">
                  <c:v>95.594969928745229</c:v>
                </c:pt>
                <c:pt idx="84">
                  <c:v>95.466305078764449</c:v>
                </c:pt>
                <c:pt idx="85">
                  <c:v>95.338906735473017</c:v>
                </c:pt>
                <c:pt idx="86">
                  <c:v>95.212714407067381</c:v>
                </c:pt>
                <c:pt idx="87">
                  <c:v>95.087666285358935</c:v>
                </c:pt>
                <c:pt idx="88">
                  <c:v>94.963699752497519</c:v>
                </c:pt>
                <c:pt idx="89">
                  <c:v>94.840751781838961</c:v>
                </c:pt>
                <c:pt idx="90">
                  <c:v>94.718759243383914</c:v>
                </c:pt>
                <c:pt idx="91">
                  <c:v>94.597659123379458</c:v>
                </c:pt>
                <c:pt idx="92">
                  <c:v>94.477388666798902</c:v>
                </c:pt>
                <c:pt idx="93">
                  <c:v>94.357885450540053</c:v>
                </c:pt>
                <c:pt idx="94">
                  <c:v>94.239087394329488</c:v>
                </c:pt>
                <c:pt idx="95">
                  <c:v>94.120932715518478</c:v>
                </c:pt>
                <c:pt idx="96">
                  <c:v>94.003359833214574</c:v>
                </c:pt>
                <c:pt idx="97">
                  <c:v>93.88630722653231</c:v>
                </c:pt>
                <c:pt idx="98">
                  <c:v>93.769713251172647</c:v>
                </c:pt>
                <c:pt idx="99">
                  <c:v>93.653515918066759</c:v>
                </c:pt>
                <c:pt idx="100">
                  <c:v>93.537652637452226</c:v>
                </c:pt>
                <c:pt idx="101">
                  <c:v>93.422059931503327</c:v>
                </c:pt>
                <c:pt idx="102">
                  <c:v>93.306673118512691</c:v>
                </c:pt>
                <c:pt idx="103">
                  <c:v>93.191425971641095</c:v>
                </c:pt>
                <c:pt idx="104">
                  <c:v>93.076250355417073</c:v>
                </c:pt>
                <c:pt idx="105">
                  <c:v>92.961075843498278</c:v>
                </c:pt>
                <c:pt idx="106">
                  <c:v>92.845829321710696</c:v>
                </c:pt>
                <c:pt idx="107">
                  <c:v>92.730434581075485</c:v>
                </c:pt>
                <c:pt idx="108">
                  <c:v>92.614811906425999</c:v>
                </c:pt>
                <c:pt idx="109">
                  <c:v>92.498877667322276</c:v>
                </c:pt>
                <c:pt idx="110">
                  <c:v>92.382543919286775</c:v>
                </c:pt>
                <c:pt idx="111">
                  <c:v>92.265718024918939</c:v>
                </c:pt>
                <c:pt idx="112">
                  <c:v>92.148302306177925</c:v>
                </c:pt>
                <c:pt idx="113">
                  <c:v>92.030193741035689</c:v>
                </c:pt>
                <c:pt idx="114">
                  <c:v>91.911283719747928</c:v>
                </c:pt>
                <c:pt idx="115">
                  <c:v>91.791457878110293</c:v>
                </c:pt>
                <c:pt idx="116">
                  <c:v>91.670596027164763</c:v>
                </c:pt>
                <c:pt idx="117">
                  <c:v>91.548572200780526</c:v>
                </c:pt>
                <c:pt idx="118">
                  <c:v>91.425254844192281</c:v>
                </c:pt>
                <c:pt idx="119">
                  <c:v>91.300507167748705</c:v>
                </c:pt>
                <c:pt idx="120">
                  <c:v>91.174187690567493</c:v>
                </c:pt>
                <c:pt idx="121">
                  <c:v>91.046150998255683</c:v>
                </c:pt>
                <c:pt idx="122">
                  <c:v>90.91624873704437</c:v>
                </c:pt>
                <c:pt idx="123">
                  <c:v>90.784330863316569</c:v>
                </c:pt>
                <c:pt idx="124">
                  <c:v>90.650247162302037</c:v>
                </c:pt>
                <c:pt idx="125">
                  <c:v>90.513849042447902</c:v>
                </c:pt>
                <c:pt idx="126">
                  <c:v>90.374991602510207</c:v>
                </c:pt>
                <c:pt idx="127">
                  <c:v>90.233535956749421</c:v>
                </c:pt>
                <c:pt idx="128">
                  <c:v>90.089351789918965</c:v>
                </c:pt>
                <c:pt idx="129">
                  <c:v>89.942320098416232</c:v>
                </c:pt>
                <c:pt idx="130">
                  <c:v>89.792336057659398</c:v>
                </c:pt>
                <c:pt idx="131">
                  <c:v>89.639311939382807</c:v>
                </c:pt>
                <c:pt idx="132">
                  <c:v>89.483179987261565</c:v>
                </c:pt>
                <c:pt idx="133">
                  <c:v>89.323895146439725</c:v>
                </c:pt>
                <c:pt idx="134">
                  <c:v>89.161437533587389</c:v>
                </c:pt>
                <c:pt idx="135">
                  <c:v>88.995814530465225</c:v>
                </c:pt>
                <c:pt idx="136">
                  <c:v>88.827062386830093</c:v>
                </c:pt>
                <c:pt idx="137">
                  <c:v>88.655247228702223</c:v>
                </c:pt>
                <c:pt idx="138">
                  <c:v>88.480465385805047</c:v>
                </c:pt>
                <c:pt idx="139">
                  <c:v>88.302842976991599</c:v>
                </c:pt>
                <c:pt idx="140">
                  <c:v>88.122534723553088</c:v>
                </c:pt>
                <c:pt idx="141">
                  <c:v>87.939721995637115</c:v>
                </c:pt>
                <c:pt idx="142">
                  <c:v>87.75461013417808</c:v>
                </c:pt>
                <c:pt idx="143">
                  <c:v>87.567425127002778</c:v>
                </c:pt>
                <c:pt idx="144">
                  <c:v>87.378409750289734</c:v>
                </c:pt>
                <c:pt idx="145">
                  <c:v>87.18781931275231</c:v>
                </c:pt>
                <c:pt idx="146">
                  <c:v>86.9959171577391</c:v>
                </c:pt>
                <c:pt idx="147">
                  <c:v>86.802970086633692</c:v>
                </c:pt>
                <c:pt idx="148">
                  <c:v>86.609243865121002</c:v>
                </c:pt>
                <c:pt idx="149">
                  <c:v>86.414998962618668</c:v>
                </c:pt>
                <c:pt idx="150">
                  <c:v>86.220486655809466</c:v>
                </c:pt>
                <c:pt idx="151">
                  <c:v>86.025945601727528</c:v>
                </c:pt>
                <c:pt idx="152">
                  <c:v>85.831598956579882</c:v>
                </c:pt>
                <c:pt idx="153">
                  <c:v>85.63765208583736</c:v>
                </c:pt>
                <c:pt idx="154">
                  <c:v>85.444290881353822</c:v>
                </c:pt>
                <c:pt idx="155">
                  <c:v>85.251680674247282</c:v>
                </c:pt>
                <c:pt idx="156">
                  <c:v>85.059965709392031</c:v>
                </c:pt>
                <c:pt idx="157">
                  <c:v>84.86926912947068</c:v>
                </c:pt>
                <c:pt idx="158">
                  <c:v>84.679693403943332</c:v>
                </c:pt>
                <c:pt idx="159">
                  <c:v>84.491321130871015</c:v>
                </c:pt>
                <c:pt idx="160">
                  <c:v>84.304216136801188</c:v>
                </c:pt>
                <c:pt idx="161">
                  <c:v>84.118424801155797</c:v>
                </c:pt>
                <c:pt idx="162">
                  <c:v>83.933977535916057</c:v>
                </c:pt>
                <c:pt idx="163">
                  <c:v>83.750890357994109</c:v>
                </c:pt>
                <c:pt idx="164">
                  <c:v>83.569166499696053</c:v>
                </c:pt>
                <c:pt idx="165">
                  <c:v>83.388798011386356</c:v>
                </c:pt>
                <c:pt idx="166">
                  <c:v>83.209767319264813</c:v>
                </c:pt>
                <c:pt idx="167">
                  <c:v>83.032048709603345</c:v>
                </c:pt>
                <c:pt idx="168">
                  <c:v>82.85560971854234</c:v>
                </c:pt>
                <c:pt idx="169">
                  <c:v>82.680412413406771</c:v>
                </c:pt>
                <c:pt idx="170">
                  <c:v>82.506414557377312</c:v>
                </c:pt>
                <c:pt idx="171">
                  <c:v>82.333570654211726</c:v>
                </c:pt>
                <c:pt idx="172">
                  <c:v>82.161832873601924</c:v>
                </c:pt>
                <c:pt idx="173">
                  <c:v>81.991151860743145</c:v>
                </c:pt>
                <c:pt idx="174">
                  <c:v>81.821477435889321</c:v>
                </c:pt>
                <c:pt idx="175">
                  <c:v>81.652759191180678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14.259797021925872</c:v>
                  </c:pt>
                  <c:pt idx="2">
                    <c:v>16.521863621678257</c:v>
                  </c:pt>
                  <c:pt idx="3">
                    <c:v>23.662120159767529</c:v>
                  </c:pt>
                  <c:pt idx="4">
                    <c:v>9.9121702318086715</c:v>
                  </c:pt>
                  <c:pt idx="5">
                    <c:v>23.174853028823069</c:v>
                  </c:pt>
                  <c:pt idx="6">
                    <c:v>16.516959505769165</c:v>
                  </c:pt>
                  <c:pt idx="7">
                    <c:v>21.01625482926331</c:v>
                  </c:pt>
                  <c:pt idx="8">
                    <c:v>19.174306516306842</c:v>
                  </c:pt>
                  <c:pt idx="9">
                    <c:v>12.629851554508834</c:v>
                  </c:pt>
                  <c:pt idx="10">
                    <c:v>11.198789924922956</c:v>
                  </c:pt>
                  <c:pt idx="11">
                    <c:v>21.488775663555259</c:v>
                  </c:pt>
                  <c:pt idx="12">
                    <c:v>33.866658489327996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14.259797021925872</c:v>
                  </c:pt>
                  <c:pt idx="2">
                    <c:v>16.521863621678257</c:v>
                  </c:pt>
                  <c:pt idx="3">
                    <c:v>23.662120159767529</c:v>
                  </c:pt>
                  <c:pt idx="4">
                    <c:v>9.9121702318086715</c:v>
                  </c:pt>
                  <c:pt idx="5">
                    <c:v>23.174853028823069</c:v>
                  </c:pt>
                  <c:pt idx="6">
                    <c:v>16.516959505769165</c:v>
                  </c:pt>
                  <c:pt idx="7">
                    <c:v>21.01625482926331</c:v>
                  </c:pt>
                  <c:pt idx="8">
                    <c:v>19.174306516306842</c:v>
                  </c:pt>
                  <c:pt idx="9">
                    <c:v>12.629851554508834</c:v>
                  </c:pt>
                  <c:pt idx="10">
                    <c:v>11.198789924922956</c:v>
                  </c:pt>
                  <c:pt idx="11">
                    <c:v>21.488775663555259</c:v>
                  </c:pt>
                  <c:pt idx="12">
                    <c:v>33.866658489327996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165.57688996384843</c:v>
                </c:pt>
                <c:pt idx="2">
                  <c:v>303.13387087097783</c:v>
                </c:pt>
                <c:pt idx="3">
                  <c:v>406.0634839269282</c:v>
                </c:pt>
                <c:pt idx="4">
                  <c:v>472.63932328579858</c:v>
                </c:pt>
                <c:pt idx="5">
                  <c:v>567.07811979288601</c:v>
                </c:pt>
                <c:pt idx="6">
                  <c:v>647.24305660018911</c:v>
                </c:pt>
                <c:pt idx="7">
                  <c:v>706.35673605247086</c:v>
                </c:pt>
                <c:pt idx="8">
                  <c:v>757.21151665240427</c:v>
                </c:pt>
                <c:pt idx="9">
                  <c:v>871.04687266890971</c:v>
                </c:pt>
                <c:pt idx="10">
                  <c:v>939.67222259933237</c:v>
                </c:pt>
                <c:pt idx="11">
                  <c:v>996.5269081261273</c:v>
                </c:pt>
                <c:pt idx="12">
                  <c:v>1039.1545361431959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165.57688996384843</c:v>
                </c:pt>
                <c:pt idx="2">
                  <c:v>303.13387087097783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1.2605902600712404E-3</c:v>
                  </c:pt>
                  <c:pt idx="2">
                    <c:v>1.4605607869234668E-3</c:v>
                  </c:pt>
                  <c:pt idx="3">
                    <c:v>2.0917715841378649E-3</c:v>
                  </c:pt>
                  <c:pt idx="4">
                    <c:v>8.7625267254319941E-4</c:v>
                  </c:pt>
                  <c:pt idx="5">
                    <c:v>2.0486963427177396E-3</c:v>
                  </c:pt>
                  <c:pt idx="6">
                    <c:v>1.4601272547532854E-3</c:v>
                  </c:pt>
                  <c:pt idx="7">
                    <c:v>1.8578725980607593E-3</c:v>
                  </c:pt>
                  <c:pt idx="8">
                    <c:v>1.6950412408333487E-3</c:v>
                  </c:pt>
                  <c:pt idx="9">
                    <c:v>1.1165003142246141E-3</c:v>
                  </c:pt>
                  <c:pt idx="10">
                    <c:v>9.8999203721030372E-4</c:v>
                  </c:pt>
                  <c:pt idx="11">
                    <c:v>1.899644241827728E-3</c:v>
                  </c:pt>
                  <c:pt idx="12">
                    <c:v>2.9938700927623759E-3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1.2605902600712404E-3</c:v>
                  </c:pt>
                  <c:pt idx="2">
                    <c:v>1.4605607869234668E-3</c:v>
                  </c:pt>
                  <c:pt idx="3">
                    <c:v>2.0917715841378649E-3</c:v>
                  </c:pt>
                  <c:pt idx="4">
                    <c:v>8.7625267254319941E-4</c:v>
                  </c:pt>
                  <c:pt idx="5">
                    <c:v>2.0486963427177396E-3</c:v>
                  </c:pt>
                  <c:pt idx="6">
                    <c:v>1.4601272547532854E-3</c:v>
                  </c:pt>
                  <c:pt idx="7">
                    <c:v>1.8578725980607593E-3</c:v>
                  </c:pt>
                  <c:pt idx="8">
                    <c:v>1.6950412408333487E-3</c:v>
                  </c:pt>
                  <c:pt idx="9">
                    <c:v>1.1165003142246141E-3</c:v>
                  </c:pt>
                  <c:pt idx="10">
                    <c:v>9.8999203721030372E-4</c:v>
                  </c:pt>
                  <c:pt idx="11">
                    <c:v>1.899644241827728E-3</c:v>
                  </c:pt>
                  <c:pt idx="12">
                    <c:v>2.9938700927623759E-3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1.4637278108543886E-2</c:v>
                </c:pt>
                <c:pt idx="2">
                  <c:v>2.6797548697929441E-2</c:v>
                </c:pt>
                <c:pt idx="3">
                  <c:v>3.5896701195803411E-2</c:v>
                </c:pt>
                <c:pt idx="4">
                  <c:v>4.1782118395137784E-2</c:v>
                </c:pt>
                <c:pt idx="5">
                  <c:v>5.0130668298522453E-2</c:v>
                </c:pt>
                <c:pt idx="6">
                  <c:v>5.7217384777244439E-2</c:v>
                </c:pt>
                <c:pt idx="7">
                  <c:v>6.244313437521843E-2</c:v>
                </c:pt>
                <c:pt idx="8">
                  <c:v>6.6938783296711837E-2</c:v>
                </c:pt>
                <c:pt idx="9">
                  <c:v>7.7002021982753688E-2</c:v>
                </c:pt>
                <c:pt idx="10">
                  <c:v>8.3068619395273366E-2</c:v>
                </c:pt>
                <c:pt idx="11">
                  <c:v>8.8094670096015501E-2</c:v>
                </c:pt>
                <c:pt idx="12">
                  <c:v>9.1863024765134013E-2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2.9957556768751834</c:v>
                  </c:pt>
                  <c:pt idx="2">
                    <c:v>3.4709797524534154</c:v>
                  </c:pt>
                  <c:pt idx="3">
                    <c:v>4.9710336470099854</c:v>
                  </c:pt>
                  <c:pt idx="4">
                    <c:v>2.0823887041614859</c:v>
                  </c:pt>
                  <c:pt idx="5">
                    <c:v>4.8686666026939225</c:v>
                  </c:pt>
                  <c:pt idx="6">
                    <c:v>3.4699494760019256</c:v>
                  </c:pt>
                  <c:pt idx="7">
                    <c:v>4.4151795859796872</c:v>
                  </c:pt>
                  <c:pt idx="8">
                    <c:v>4.0282156546863117</c:v>
                  </c:pt>
                  <c:pt idx="9">
                    <c:v>2.6533301585102596</c:v>
                  </c:pt>
                  <c:pt idx="10">
                    <c:v>2.352686959017428</c:v>
                  </c:pt>
                  <c:pt idx="11">
                    <c:v>4.5144486688141301</c:v>
                  </c:pt>
                  <c:pt idx="12">
                    <c:v>7.1148442204470586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2.9957556768751834</c:v>
                  </c:pt>
                  <c:pt idx="2">
                    <c:v>3.4709797524534154</c:v>
                  </c:pt>
                  <c:pt idx="3">
                    <c:v>4.9710336470099854</c:v>
                  </c:pt>
                  <c:pt idx="4">
                    <c:v>2.0823887041614859</c:v>
                  </c:pt>
                  <c:pt idx="5">
                    <c:v>4.8686666026939225</c:v>
                  </c:pt>
                  <c:pt idx="6">
                    <c:v>3.4699494760019256</c:v>
                  </c:pt>
                  <c:pt idx="7">
                    <c:v>4.4151795859796872</c:v>
                  </c:pt>
                  <c:pt idx="8">
                    <c:v>4.0282156546863117</c:v>
                  </c:pt>
                  <c:pt idx="9">
                    <c:v>2.6533301585102596</c:v>
                  </c:pt>
                  <c:pt idx="10">
                    <c:v>2.352686959017428</c:v>
                  </c:pt>
                  <c:pt idx="11">
                    <c:v>4.5144486688141301</c:v>
                  </c:pt>
                  <c:pt idx="12">
                    <c:v>7.1148442204470586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34.785060916774881</c:v>
                </c:pt>
                <c:pt idx="2">
                  <c:v>63.683586317432322</c:v>
                </c:pt>
                <c:pt idx="3">
                  <c:v>85.307454606497529</c:v>
                </c:pt>
                <c:pt idx="4">
                  <c:v>99.293975480209795</c:v>
                </c:pt>
                <c:pt idx="5">
                  <c:v>119.13405878001808</c:v>
                </c:pt>
                <c:pt idx="6">
                  <c:v>135.97543205886328</c:v>
                </c:pt>
                <c:pt idx="7">
                  <c:v>148.39427227993087</c:v>
                </c:pt>
                <c:pt idx="8">
                  <c:v>159.07804971689166</c:v>
                </c:pt>
                <c:pt idx="9">
                  <c:v>182.99304047666172</c:v>
                </c:pt>
                <c:pt idx="10">
                  <c:v>197.41013079817907</c:v>
                </c:pt>
                <c:pt idx="11">
                  <c:v>209.35439246347212</c:v>
                </c:pt>
                <c:pt idx="12">
                  <c:v>218.3097765006714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34.785060916774881</c:v>
                </c:pt>
                <c:pt idx="2">
                  <c:v>63.683586317432322</c:v>
                </c:pt>
                <c:pt idx="3">
                  <c:v>85.307454606497529</c:v>
                </c:pt>
                <c:pt idx="4">
                  <c:v>99.293975480209795</c:v>
                </c:pt>
                <c:pt idx="5">
                  <c:v>119.13405878001808</c:v>
                </c:pt>
                <c:pt idx="6">
                  <c:v>135.97543205886328</c:v>
                </c:pt>
                <c:pt idx="7">
                  <c:v>148.39427227993087</c:v>
                </c:pt>
                <c:pt idx="8">
                  <c:v>159.07804971689166</c:v>
                </c:pt>
                <c:pt idx="9">
                  <c:v>182.99304047666172</c:v>
                </c:pt>
                <c:pt idx="10">
                  <c:v>197.41013079817907</c:v>
                </c:pt>
                <c:pt idx="11">
                  <c:v>209.35439246347212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218.3097765006714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20.451372397625818</c:v>
                  </c:pt>
                  <c:pt idx="1">
                    <c:v>19.810303412234195</c:v>
                  </c:pt>
                  <c:pt idx="2">
                    <c:v>16.019134601197376</c:v>
                  </c:pt>
                  <c:pt idx="3">
                    <c:v>19.163235292555971</c:v>
                  </c:pt>
                  <c:pt idx="4">
                    <c:v>9.6617606247026657</c:v>
                  </c:pt>
                  <c:pt idx="5">
                    <c:v>1.2651858753760215</c:v>
                  </c:pt>
                  <c:pt idx="6">
                    <c:v>9.4713115552109883</c:v>
                  </c:pt>
                  <c:pt idx="7">
                    <c:v>15.719916618514914</c:v>
                  </c:pt>
                  <c:pt idx="8">
                    <c:v>12.560314915732738</c:v>
                  </c:pt>
                  <c:pt idx="9">
                    <c:v>12.95343673820747</c:v>
                  </c:pt>
                  <c:pt idx="10">
                    <c:v>12.93027097346789</c:v>
                  </c:pt>
                  <c:pt idx="11">
                    <c:v>8.5591001691503568</c:v>
                  </c:pt>
                  <c:pt idx="12">
                    <c:v>27.7493793757757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20.451372397625818</c:v>
                  </c:pt>
                  <c:pt idx="1">
                    <c:v>19.810303412234195</c:v>
                  </c:pt>
                  <c:pt idx="2">
                    <c:v>16.019134601197376</c:v>
                  </c:pt>
                  <c:pt idx="3">
                    <c:v>19.163235292555971</c:v>
                  </c:pt>
                  <c:pt idx="4">
                    <c:v>9.6617606247026657</c:v>
                  </c:pt>
                  <c:pt idx="5">
                    <c:v>1.2651858753760215</c:v>
                  </c:pt>
                  <c:pt idx="6">
                    <c:v>9.4713115552109883</c:v>
                  </c:pt>
                  <c:pt idx="7">
                    <c:v>15.719916618514914</c:v>
                  </c:pt>
                  <c:pt idx="8">
                    <c:v>12.560314915732738</c:v>
                  </c:pt>
                  <c:pt idx="9">
                    <c:v>12.95343673820747</c:v>
                  </c:pt>
                  <c:pt idx="10">
                    <c:v>12.93027097346789</c:v>
                  </c:pt>
                  <c:pt idx="11">
                    <c:v>8.5591001691503568</c:v>
                  </c:pt>
                  <c:pt idx="12">
                    <c:v>27.7493793757757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16.198033476457837</c:v>
                </c:pt>
                <c:pt idx="1">
                  <c:v>84.184458010067644</c:v>
                </c:pt>
                <c:pt idx="2">
                  <c:v>159.7187639326921</c:v>
                </c:pt>
                <c:pt idx="3">
                  <c:v>212.34303160361171</c:v>
                </c:pt>
                <c:pt idx="4">
                  <c:v>223.5719361261863</c:v>
                </c:pt>
                <c:pt idx="5">
                  <c:v>281.99414861141997</c:v>
                </c:pt>
                <c:pt idx="6">
                  <c:v>345.02441752648446</c:v>
                </c:pt>
                <c:pt idx="7">
                  <c:v>366.94272169449727</c:v>
                </c:pt>
                <c:pt idx="8">
                  <c:v>390.80930048007082</c:v>
                </c:pt>
                <c:pt idx="9">
                  <c:v>415.85350690690251</c:v>
                </c:pt>
                <c:pt idx="10">
                  <c:v>462.22499035379263</c:v>
                </c:pt>
                <c:pt idx="11">
                  <c:v>483.64637623045701</c:v>
                </c:pt>
                <c:pt idx="12">
                  <c:v>536.22457769746813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16.198033476457837</c:v>
                </c:pt>
                <c:pt idx="1">
                  <c:v>84.184458010067644</c:v>
                </c:pt>
                <c:pt idx="2">
                  <c:v>159.7187639326921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3.6158720646438857E-3</c:v>
                  </c:pt>
                  <c:pt idx="1">
                    <c:v>3.5025288918377286E-3</c:v>
                  </c:pt>
                  <c:pt idx="2">
                    <c:v>2.832237376449324E-3</c:v>
                  </c:pt>
                  <c:pt idx="3">
                    <c:v>3.3881250517248888E-3</c:v>
                  </c:pt>
                  <c:pt idx="4">
                    <c:v>1.7082320765033003E-3</c:v>
                  </c:pt>
                  <c:pt idx="5">
                    <c:v>2.2368915759830648E-4</c:v>
                  </c:pt>
                  <c:pt idx="6">
                    <c:v>1.6745600345139653E-3</c:v>
                  </c:pt>
                  <c:pt idx="7">
                    <c:v>2.7793346213781673E-3</c:v>
                  </c:pt>
                  <c:pt idx="8">
                    <c:v>2.2207063146627896E-3</c:v>
                  </c:pt>
                  <c:pt idx="9">
                    <c:v>2.2902115873775584E-3</c:v>
                  </c:pt>
                  <c:pt idx="10">
                    <c:v>2.2861158015325123E-3</c:v>
                  </c:pt>
                  <c:pt idx="11">
                    <c:v>1.5132779648427081E-3</c:v>
                  </c:pt>
                  <c:pt idx="12">
                    <c:v>4.9061844723790136E-3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3.6158720646438857E-3</c:v>
                  </c:pt>
                  <c:pt idx="1">
                    <c:v>3.5025288918377286E-3</c:v>
                  </c:pt>
                  <c:pt idx="2">
                    <c:v>2.832237376449324E-3</c:v>
                  </c:pt>
                  <c:pt idx="3">
                    <c:v>3.3881250517248888E-3</c:v>
                  </c:pt>
                  <c:pt idx="4">
                    <c:v>1.7082320765033003E-3</c:v>
                  </c:pt>
                  <c:pt idx="5">
                    <c:v>2.2368915759830648E-4</c:v>
                  </c:pt>
                  <c:pt idx="6">
                    <c:v>1.6745600345139653E-3</c:v>
                  </c:pt>
                  <c:pt idx="7">
                    <c:v>2.7793346213781673E-3</c:v>
                  </c:pt>
                  <c:pt idx="8">
                    <c:v>2.2207063146627896E-3</c:v>
                  </c:pt>
                  <c:pt idx="9">
                    <c:v>2.2902115873775584E-3</c:v>
                  </c:pt>
                  <c:pt idx="10">
                    <c:v>2.2861158015325123E-3</c:v>
                  </c:pt>
                  <c:pt idx="11">
                    <c:v>1.5132779648427081E-3</c:v>
                  </c:pt>
                  <c:pt idx="12">
                    <c:v>4.9061844723790136E-3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2.8638673048899995E-3</c:v>
                </c:pt>
                <c:pt idx="1">
                  <c:v>1.4884097950860617E-2</c:v>
                </c:pt>
                <c:pt idx="2">
                  <c:v>2.8238819648637215E-2</c:v>
                </c:pt>
                <c:pt idx="3">
                  <c:v>3.7542968812519749E-2</c:v>
                </c:pt>
                <c:pt idx="4">
                  <c:v>3.9528277250032939E-2</c:v>
                </c:pt>
                <c:pt idx="5">
                  <c:v>4.9857522738935643E-2</c:v>
                </c:pt>
                <c:pt idx="6">
                  <c:v>6.1001488247256798E-2</c:v>
                </c:pt>
                <c:pt idx="7">
                  <c:v>6.4876718828588628E-2</c:v>
                </c:pt>
                <c:pt idx="8">
                  <c:v>6.9096410975967262E-2</c:v>
                </c:pt>
                <c:pt idx="9">
                  <c:v>7.3524311687924768E-2</c:v>
                </c:pt>
                <c:pt idx="10">
                  <c:v>8.1722947375140145E-2</c:v>
                </c:pt>
                <c:pt idx="11">
                  <c:v>8.5510321115710219E-2</c:v>
                </c:pt>
                <c:pt idx="12">
                  <c:v>9.4806325618364232E-2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4.2965068062239116</c:v>
                  </c:pt>
                  <c:pt idx="1">
                    <c:v>4.16182844794836</c:v>
                  </c:pt>
                  <c:pt idx="2">
                    <c:v>3.3653644120162554</c:v>
                  </c:pt>
                  <c:pt idx="3">
                    <c:v>4.0258897673436911</c:v>
                  </c:pt>
                  <c:pt idx="4">
                    <c:v>2.029781643845098</c:v>
                  </c:pt>
                  <c:pt idx="5">
                    <c:v>0.2657953519697524</c:v>
                  </c:pt>
                  <c:pt idx="6">
                    <c:v>1.989771335128359</c:v>
                  </c:pt>
                  <c:pt idx="7">
                    <c:v>3.302503491284646</c:v>
                  </c:pt>
                  <c:pt idx="8">
                    <c:v>2.6387216209522557</c:v>
                  </c:pt>
                  <c:pt idx="9">
                    <c:v>2.7213102391192168</c:v>
                  </c:pt>
                  <c:pt idx="10">
                    <c:v>2.7164434818209853</c:v>
                  </c:pt>
                  <c:pt idx="11">
                    <c:v>1.7981302876366296</c:v>
                  </c:pt>
                  <c:pt idx="12">
                    <c:v>5.82970154953271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4.2965068062239116</c:v>
                  </c:pt>
                  <c:pt idx="1">
                    <c:v>4.16182844794836</c:v>
                  </c:pt>
                  <c:pt idx="2">
                    <c:v>3.3653644120162554</c:v>
                  </c:pt>
                  <c:pt idx="3">
                    <c:v>4.0258897673436911</c:v>
                  </c:pt>
                  <c:pt idx="4">
                    <c:v>2.029781643845098</c:v>
                  </c:pt>
                  <c:pt idx="5">
                    <c:v>0.2657953519697524</c:v>
                  </c:pt>
                  <c:pt idx="6">
                    <c:v>1.989771335128359</c:v>
                  </c:pt>
                  <c:pt idx="7">
                    <c:v>3.302503491284646</c:v>
                  </c:pt>
                  <c:pt idx="8">
                    <c:v>2.6387216209522557</c:v>
                  </c:pt>
                  <c:pt idx="9">
                    <c:v>2.7213102391192168</c:v>
                  </c:pt>
                  <c:pt idx="10">
                    <c:v>2.7164434818209853</c:v>
                  </c:pt>
                  <c:pt idx="11">
                    <c:v>1.7981302876366296</c:v>
                  </c:pt>
                  <c:pt idx="12">
                    <c:v>5.82970154953271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3.4029482093398817</c:v>
                </c:pt>
                <c:pt idx="1">
                  <c:v>17.685810506316734</c:v>
                </c:pt>
                <c:pt idx="2">
                  <c:v>33.554362170733633</c:v>
                </c:pt>
                <c:pt idx="3">
                  <c:v>44.609880588994059</c:v>
                </c:pt>
                <c:pt idx="4">
                  <c:v>46.968894144156785</c:v>
                </c:pt>
                <c:pt idx="5">
                  <c:v>59.242468195676466</c:v>
                </c:pt>
                <c:pt idx="6">
                  <c:v>72.484121329093369</c:v>
                </c:pt>
                <c:pt idx="7">
                  <c:v>77.088807078675899</c:v>
                </c:pt>
                <c:pt idx="8">
                  <c:v>82.102794218502282</c:v>
                </c:pt>
                <c:pt idx="9">
                  <c:v>87.364182123298846</c:v>
                </c:pt>
                <c:pt idx="10">
                  <c:v>97.106090410460638</c:v>
                </c:pt>
                <c:pt idx="11">
                  <c:v>101.60638156102038</c:v>
                </c:pt>
                <c:pt idx="12">
                  <c:v>112.65222220535045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17.685810506316734</c:v>
                </c:pt>
                <c:pt idx="2">
                  <c:v>33.554362170733633</c:v>
                </c:pt>
                <c:pt idx="3">
                  <c:v>44.609880588994059</c:v>
                </c:pt>
                <c:pt idx="4">
                  <c:v>46.968894144156785</c:v>
                </c:pt>
                <c:pt idx="5">
                  <c:v>59.242468195676466</c:v>
                </c:pt>
                <c:pt idx="6">
                  <c:v>72.484121329093369</c:v>
                </c:pt>
                <c:pt idx="7">
                  <c:v>77.088807078675899</c:v>
                </c:pt>
                <c:pt idx="8">
                  <c:v>82.102794218502282</c:v>
                </c:pt>
                <c:pt idx="9">
                  <c:v>87.364182123298846</c:v>
                </c:pt>
                <c:pt idx="10">
                  <c:v>97.106090410460638</c:v>
                </c:pt>
                <c:pt idx="11">
                  <c:v>101.60638156102038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3.4029482093398817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112.65222220535045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J13" sqref="J1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5656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4.76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5656 nM coll, 4.76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4.1352152879880748</v>
      </c>
      <c r="C14" s="3" t="s">
        <v>22</v>
      </c>
    </row>
    <row r="15" spans="1:8" ht="17.25" x14ac:dyDescent="0.25">
      <c r="A15" s="1" t="s">
        <v>39</v>
      </c>
      <c r="B15">
        <f ca="1">'α2(I)'!R11</f>
        <v>2.0589207770073541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85" zoomScaleNormal="85" workbookViewId="0">
      <pane xSplit="2" ySplit="26" topLeftCell="C236" activePane="bottomRight" state="frozen"/>
      <selection activeCell="G29" sqref="G29"/>
      <selection pane="topRight" activeCell="G29" sqref="G29"/>
      <selection pane="bottomLeft" activeCell="G29" sqref="G29"/>
      <selection pane="bottomRight" activeCell="K241" sqref="K24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23096.910106606811</v>
      </c>
      <c r="C2" s="49">
        <f>SUMSQ(AI27:AI227)</f>
        <v>2089.6143099040755</v>
      </c>
      <c r="D2" s="50">
        <f t="shared" ref="D2:O2" si="0">SUMSQ(AJ27:AJ227)</f>
        <v>2739.7805628472634</v>
      </c>
      <c r="E2" s="50">
        <f t="shared" si="0"/>
        <v>1507.8826421536794</v>
      </c>
      <c r="F2" s="50">
        <f t="shared" si="0"/>
        <v>1984.6766718328224</v>
      </c>
      <c r="G2" s="50">
        <f t="shared" si="0"/>
        <v>1947.9617582862679</v>
      </c>
      <c r="H2" s="50">
        <f t="shared" si="0"/>
        <v>1846.7523806953695</v>
      </c>
      <c r="I2" s="50">
        <f t="shared" si="0"/>
        <v>1713.2128259501919</v>
      </c>
      <c r="J2" s="50">
        <f t="shared" si="0"/>
        <v>1411.8402500263996</v>
      </c>
      <c r="K2" s="50">
        <f t="shared" si="0"/>
        <v>1125.0414236303507</v>
      </c>
      <c r="L2" s="50">
        <f t="shared" si="0"/>
        <v>1730.1019713183834</v>
      </c>
      <c r="M2" s="50">
        <f t="shared" si="0"/>
        <v>1393.8865095065421</v>
      </c>
      <c r="N2" s="50">
        <f t="shared" si="0"/>
        <v>1731.4136437127254</v>
      </c>
      <c r="O2" s="51">
        <f t="shared" si="0"/>
        <v>1874.7451567427433</v>
      </c>
      <c r="P2" s="104">
        <f>SUMSQ(AV27:AV227)</f>
        <v>1394.1812472960353</v>
      </c>
      <c r="Q2" s="105">
        <f>SUMSQ(AW27:AW227)</f>
        <v>1019.8657527844991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1478.4895678748837</v>
      </c>
      <c r="D3" s="55">
        <v>1703.8137066038068</v>
      </c>
      <c r="E3" s="55">
        <v>1627.314815109625</v>
      </c>
      <c r="F3" s="55">
        <v>1555.2596342993863</v>
      </c>
      <c r="G3" s="55">
        <v>1514.4923489116725</v>
      </c>
      <c r="H3" s="55">
        <v>1558.1413540195249</v>
      </c>
      <c r="I3" s="55">
        <v>1503.3185486872221</v>
      </c>
      <c r="J3" s="55">
        <v>1441.9703988301094</v>
      </c>
      <c r="K3" s="55">
        <v>1423.3215579707442</v>
      </c>
      <c r="L3" s="55">
        <v>1433.8437425660275</v>
      </c>
      <c r="M3" s="55">
        <v>1416.2787919223913</v>
      </c>
      <c r="N3" s="55">
        <v>1448.7914350816334</v>
      </c>
      <c r="O3" s="67">
        <v>1392.8682500128004</v>
      </c>
      <c r="P3" s="99">
        <v>1214.3531189201467</v>
      </c>
      <c r="Q3" s="92">
        <v>981.08465680589711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981.05033661550897</v>
      </c>
      <c r="D4" s="57">
        <v>1144.8954599758265</v>
      </c>
      <c r="E4" s="57">
        <v>1122.9167708778027</v>
      </c>
      <c r="F4" s="57">
        <v>1094.9968377817274</v>
      </c>
      <c r="G4" s="57">
        <v>1000.4746441433563</v>
      </c>
      <c r="H4" s="57">
        <v>1017.8135688760349</v>
      </c>
      <c r="I4" s="57">
        <v>980.81999202876693</v>
      </c>
      <c r="J4" s="57">
        <v>945.69584536249477</v>
      </c>
      <c r="K4" s="57">
        <v>928.67077132340683</v>
      </c>
      <c r="L4" s="57">
        <v>969.98453528132382</v>
      </c>
      <c r="M4" s="57">
        <v>937.62958044267998</v>
      </c>
      <c r="N4" s="57">
        <v>977.68658093123054</v>
      </c>
      <c r="O4" s="68">
        <v>958.01534648160964</v>
      </c>
      <c r="P4" s="100">
        <v>816.39748721687465</v>
      </c>
      <c r="Q4" s="93">
        <v>621.73533914666905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42.559928349614445</v>
      </c>
      <c r="E5" s="57">
        <v>72.742452243387248</v>
      </c>
      <c r="F5" s="57">
        <v>98.61055588258381</v>
      </c>
      <c r="G5" s="57">
        <v>106.3304990254148</v>
      </c>
      <c r="H5" s="57">
        <v>125.23959663983756</v>
      </c>
      <c r="I5" s="57">
        <v>149.84989256763959</v>
      </c>
      <c r="J5" s="57">
        <v>147.85324557181454</v>
      </c>
      <c r="K5" s="57">
        <v>166.97060339656323</v>
      </c>
      <c r="L5" s="57">
        <v>188.15330070458688</v>
      </c>
      <c r="M5" s="57">
        <v>203.16192050935152</v>
      </c>
      <c r="N5" s="57">
        <v>221.32142486620836</v>
      </c>
      <c r="O5" s="68">
        <v>233.99783879883176</v>
      </c>
      <c r="P5" s="100">
        <v>485.11855794869348</v>
      </c>
      <c r="Q5" s="93">
        <v>961.12806947066338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2.3348158992937003</v>
      </c>
      <c r="D6" s="59">
        <v>17.941636315264443</v>
      </c>
      <c r="E6" s="59">
        <v>42.717641460381813</v>
      </c>
      <c r="F6" s="59">
        <v>58.662597752921947</v>
      </c>
      <c r="G6" s="59">
        <v>60.741132140316068</v>
      </c>
      <c r="H6" s="59">
        <v>76.612516277083117</v>
      </c>
      <c r="I6" s="59">
        <v>93.848952058056355</v>
      </c>
      <c r="J6" s="59">
        <v>93.964924966916982</v>
      </c>
      <c r="K6" s="59">
        <v>97.027174015390997</v>
      </c>
      <c r="L6" s="59">
        <v>105.662060955033</v>
      </c>
      <c r="M6" s="59">
        <v>121.72365254974115</v>
      </c>
      <c r="N6" s="59">
        <v>129.43471768688093</v>
      </c>
      <c r="O6" s="69">
        <v>147.58114684861448</v>
      </c>
      <c r="P6" s="101">
        <v>291.31987431373614</v>
      </c>
      <c r="Q6" s="94">
        <v>589.59949392882004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59.832943910809597</v>
      </c>
      <c r="D7" s="57">
        <v>59.937251394869065</v>
      </c>
      <c r="E7" s="57">
        <v>58.936694255758717</v>
      </c>
      <c r="F7" s="57">
        <v>58.634311023160016</v>
      </c>
      <c r="G7" s="57">
        <v>59.1076925121369</v>
      </c>
      <c r="H7" s="57">
        <v>59.488718317802984</v>
      </c>
      <c r="I7" s="57">
        <v>59.287033871186708</v>
      </c>
      <c r="J7" s="57">
        <v>59.127256799909411</v>
      </c>
      <c r="K7" s="57">
        <v>59.966284376069588</v>
      </c>
      <c r="L7" s="57">
        <v>58.580649956279096</v>
      </c>
      <c r="M7" s="57">
        <v>59.094305927086829</v>
      </c>
      <c r="N7" s="55">
        <v>59.58708267911593</v>
      </c>
      <c r="O7" s="67">
        <v>59.458943688799913</v>
      </c>
      <c r="P7" s="99">
        <v>58.4154873476201</v>
      </c>
      <c r="Q7" s="92">
        <v>58.546111377077267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80.727698753660405</v>
      </c>
      <c r="D8" s="57">
        <v>80.342744789233606</v>
      </c>
      <c r="E8" s="57">
        <v>78.947759457834366</v>
      </c>
      <c r="F8" s="57">
        <v>78.838489232377341</v>
      </c>
      <c r="G8" s="57">
        <v>79.138708307270889</v>
      </c>
      <c r="H8" s="57">
        <v>78.976884874396319</v>
      </c>
      <c r="I8" s="57">
        <v>78.87007158606265</v>
      </c>
      <c r="J8" s="57">
        <v>78.424888609741984</v>
      </c>
      <c r="K8" s="57">
        <v>78.993293892929358</v>
      </c>
      <c r="L8" s="57">
        <v>78.23307118994046</v>
      </c>
      <c r="M8" s="57">
        <v>78.5976816208656</v>
      </c>
      <c r="N8" s="57">
        <v>79.334341843208378</v>
      </c>
      <c r="O8" s="68">
        <v>79.437120514238018</v>
      </c>
      <c r="P8" s="100">
        <v>78.667836532668616</v>
      </c>
      <c r="Q8" s="93">
        <v>79.050767375449453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114.39470505945616</v>
      </c>
      <c r="D9" s="65">
        <f t="shared" ref="D9:N9" si="1">D$8+ ($O9 - $O$8)*D$19</f>
        <v>112.99974090585548</v>
      </c>
      <c r="E9" s="65">
        <f t="shared" si="1"/>
        <v>111.60475557445625</v>
      </c>
      <c r="F9" s="65">
        <f t="shared" si="1"/>
        <v>111.45664897470132</v>
      </c>
      <c r="G9" s="65">
        <f t="shared" si="1"/>
        <v>112.71158569099326</v>
      </c>
      <c r="H9" s="65">
        <f t="shared" si="1"/>
        <v>112.31454505135454</v>
      </c>
      <c r="I9" s="65">
        <f t="shared" si="1"/>
        <v>111.6209237079469</v>
      </c>
      <c r="J9" s="65">
        <f t="shared" si="1"/>
        <v>111.10063983056702</v>
      </c>
      <c r="K9" s="65">
        <f t="shared" si="1"/>
        <v>112.07052427449247</v>
      </c>
      <c r="L9" s="65">
        <f t="shared" si="1"/>
        <v>111.59434054159662</v>
      </c>
      <c r="M9" s="65">
        <f t="shared" si="1"/>
        <v>112.35938881658362</v>
      </c>
      <c r="N9" s="66">
        <f t="shared" si="1"/>
        <v>112.91884134546743</v>
      </c>
      <c r="O9" s="68">
        <v>113.10412682003377</v>
      </c>
      <c r="P9" s="100">
        <v>113.53156942711742</v>
      </c>
      <c r="Q9" s="93">
        <v>115.67089072535006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138.64929947515233</v>
      </c>
      <c r="D10" s="125">
        <f t="shared" ref="D10:N10" si="2">D$8 + ($O10 - $O$8)*D$20</f>
        <v>136.56000709970547</v>
      </c>
      <c r="E10" s="125">
        <f t="shared" si="2"/>
        <v>135.25071268878452</v>
      </c>
      <c r="F10" s="125">
        <f t="shared" si="2"/>
        <v>136.04982112451657</v>
      </c>
      <c r="G10" s="125">
        <f t="shared" si="2"/>
        <v>137.221098773889</v>
      </c>
      <c r="H10" s="125">
        <f t="shared" si="2"/>
        <v>135.52916352103119</v>
      </c>
      <c r="I10" s="125">
        <f t="shared" si="2"/>
        <v>135.09097999936873</v>
      </c>
      <c r="J10" s="125">
        <f t="shared" si="2"/>
        <v>134.15244382881679</v>
      </c>
      <c r="K10" s="125">
        <f t="shared" si="2"/>
        <v>135.27090061092139</v>
      </c>
      <c r="L10" s="125">
        <f t="shared" si="2"/>
        <v>135.70449417409296</v>
      </c>
      <c r="M10" s="125">
        <f t="shared" si="2"/>
        <v>136.44933150788944</v>
      </c>
      <c r="N10" s="126">
        <f t="shared" si="2"/>
        <v>136.93869277258594</v>
      </c>
      <c r="O10" s="69">
        <v>137.35872123572994</v>
      </c>
      <c r="P10" s="101">
        <v>138.80210432935937</v>
      </c>
      <c r="Q10" s="94">
        <v>141.06316921360866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6.9543083875256464</v>
      </c>
      <c r="D11" s="109">
        <v>7.4853188494820495</v>
      </c>
      <c r="E11" s="109">
        <v>7.1998645803224592</v>
      </c>
      <c r="F11" s="109">
        <v>6.8754048813706685</v>
      </c>
      <c r="G11" s="109">
        <v>6.7991138816189398</v>
      </c>
      <c r="H11" s="109">
        <v>6.928039284510926</v>
      </c>
      <c r="I11" s="109">
        <v>6.711249786850237</v>
      </c>
      <c r="J11" s="109">
        <v>6.6400018625810864</v>
      </c>
      <c r="K11" s="109">
        <v>6.7668207748531328</v>
      </c>
      <c r="L11" s="109">
        <v>6.3192351970263676</v>
      </c>
      <c r="M11" s="109">
        <v>6.636430706765065</v>
      </c>
      <c r="N11" s="109">
        <v>6.6853105632651566</v>
      </c>
      <c r="O11" s="115">
        <v>6.4323679636802114</v>
      </c>
      <c r="P11" s="102">
        <v>5.6071691623955644</v>
      </c>
      <c r="Q11" s="95">
        <v>5.2589321471605253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6.4123923255485034</v>
      </c>
      <c r="D12" s="110">
        <v>6.5336643554003384</v>
      </c>
      <c r="E12" s="110">
        <v>6.4300411873200138</v>
      </c>
      <c r="F12" s="110">
        <v>6.2370556005555704</v>
      </c>
      <c r="G12" s="110">
        <v>5.7690692946382551</v>
      </c>
      <c r="H12" s="110">
        <v>5.717566052505811</v>
      </c>
      <c r="I12" s="110">
        <v>5.6182057600602739</v>
      </c>
      <c r="J12" s="110">
        <v>5.6133867191648879</v>
      </c>
      <c r="K12" s="110">
        <v>5.6203785768243391</v>
      </c>
      <c r="L12" s="110">
        <v>5.6285487039266817</v>
      </c>
      <c r="M12" s="110">
        <v>5.6123282705170343</v>
      </c>
      <c r="N12" s="110">
        <v>5.7660213381640144</v>
      </c>
      <c r="O12" s="116">
        <v>5.5242129026813656</v>
      </c>
      <c r="P12" s="90">
        <v>5.1082474946543979</v>
      </c>
      <c r="Q12" s="96">
        <v>4.6511930645581288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5.4546396700782509</v>
      </c>
      <c r="D13" s="61">
        <f t="shared" ref="D13:N13" si="3">D$12/$O12*$O13</f>
        <v>5.5577985523358402</v>
      </c>
      <c r="E13" s="61">
        <f t="shared" si="3"/>
        <v>5.4696525040820356</v>
      </c>
      <c r="F13" s="61">
        <f t="shared" si="3"/>
        <v>5.3054911764719668</v>
      </c>
      <c r="G13" s="61">
        <f t="shared" si="3"/>
        <v>4.9074031401022316</v>
      </c>
      <c r="H13" s="61">
        <f t="shared" si="3"/>
        <v>4.8635924040444927</v>
      </c>
      <c r="I13" s="61">
        <f t="shared" si="3"/>
        <v>4.7790725298245942</v>
      </c>
      <c r="J13" s="61">
        <f t="shared" si="3"/>
        <v>4.7749732591771989</v>
      </c>
      <c r="K13" s="61">
        <f t="shared" si="3"/>
        <v>4.7809208154433414</v>
      </c>
      <c r="L13" s="61">
        <f t="shared" si="3"/>
        <v>4.7878706552440766</v>
      </c>
      <c r="M13" s="61">
        <f t="shared" si="3"/>
        <v>4.7740729000459714</v>
      </c>
      <c r="N13" s="118">
        <f t="shared" si="3"/>
        <v>4.9048104253316733</v>
      </c>
      <c r="O13" s="116">
        <v>4.6991184124633882</v>
      </c>
      <c r="P13" s="90">
        <v>5.2532866562888003</v>
      </c>
      <c r="Q13" s="96">
        <v>5.9243586545741893</v>
      </c>
    </row>
    <row r="14" spans="1:156" ht="15.75" customHeight="1" thickBot="1" x14ac:dyDescent="0.3">
      <c r="A14" s="141"/>
      <c r="B14" s="122" t="s">
        <v>51</v>
      </c>
      <c r="C14" s="62">
        <f>C12/$O12*$O14</f>
        <v>3.3561708301415569</v>
      </c>
      <c r="D14" s="63">
        <f>D12/$O12*$O14</f>
        <v>3.4196431862354224</v>
      </c>
      <c r="E14" s="63">
        <f t="shared" ref="E14:N14" si="4">E12/$O12*$O14</f>
        <v>3.3654080371082524</v>
      </c>
      <c r="F14" s="63">
        <f t="shared" si="4"/>
        <v>3.2644016475964919</v>
      </c>
      <c r="G14" s="63">
        <f t="shared" si="4"/>
        <v>3.0194631115422359</v>
      </c>
      <c r="H14" s="63">
        <f t="shared" si="4"/>
        <v>2.9925069195116989</v>
      </c>
      <c r="I14" s="63">
        <f t="shared" si="4"/>
        <v>2.9405029094246333</v>
      </c>
      <c r="J14" s="63">
        <f t="shared" si="4"/>
        <v>2.9379806800192503</v>
      </c>
      <c r="K14" s="63">
        <f t="shared" si="4"/>
        <v>2.9416401361993803</v>
      </c>
      <c r="L14" s="63">
        <f t="shared" si="4"/>
        <v>2.9459162847672378</v>
      </c>
      <c r="M14" s="63">
        <f t="shared" si="4"/>
        <v>2.937426700428361</v>
      </c>
      <c r="N14" s="119">
        <f t="shared" si="4"/>
        <v>3.0178678469216309</v>
      </c>
      <c r="O14" s="117">
        <v>2.8913081518113328</v>
      </c>
      <c r="P14" s="103">
        <v>3.4588585506735128</v>
      </c>
      <c r="Q14" s="97">
        <v>4.1170878875721693</v>
      </c>
    </row>
    <row r="15" spans="1:156" x14ac:dyDescent="0.25">
      <c r="A15" s="139" t="s">
        <v>40</v>
      </c>
      <c r="B15" s="120" t="s">
        <v>38</v>
      </c>
      <c r="C15" s="112">
        <v>-2.295042259244652</v>
      </c>
      <c r="D15" s="109">
        <v>-2.7491830421143613</v>
      </c>
      <c r="E15" s="109">
        <v>-2.6809809975589274</v>
      </c>
      <c r="F15" s="109">
        <v>-2.8085332541686223</v>
      </c>
      <c r="G15" s="109">
        <v>-3.0381982211846816</v>
      </c>
      <c r="H15" s="109">
        <v>-2.8175581379576111</v>
      </c>
      <c r="I15" s="109">
        <v>-2.5937407008549389</v>
      </c>
      <c r="J15" s="109">
        <v>-2.7392907676552549</v>
      </c>
      <c r="K15" s="109">
        <v>-2.8166475460011995</v>
      </c>
      <c r="L15" s="109">
        <v>-2.5223359587968774</v>
      </c>
      <c r="M15" s="109">
        <v>-2.8948115449190479</v>
      </c>
      <c r="N15" s="109">
        <v>-2.7758273486695741</v>
      </c>
      <c r="O15" s="109">
        <v>-2.443960819667045</v>
      </c>
      <c r="P15" s="90">
        <v>-2.0820257189259368</v>
      </c>
      <c r="Q15" s="96">
        <v>-2.1160698153847255</v>
      </c>
    </row>
    <row r="16" spans="1:156" ht="15.75" thickBot="1" x14ac:dyDescent="0.3">
      <c r="A16" s="140"/>
      <c r="B16" s="113" t="s">
        <v>39</v>
      </c>
      <c r="C16" s="114">
        <v>-2.5751600954887</v>
      </c>
      <c r="D16" s="110">
        <v>-2.6119938196956625</v>
      </c>
      <c r="E16" s="110">
        <v>-2.5690873335316096</v>
      </c>
      <c r="F16" s="110">
        <v>-2.7306790416052102</v>
      </c>
      <c r="G16" s="110">
        <v>-3.0219880770074674</v>
      </c>
      <c r="H16" s="110">
        <v>-2.8171423254274672</v>
      </c>
      <c r="I16" s="110">
        <v>-2.3289279877227922</v>
      </c>
      <c r="J16" s="110">
        <v>-2.6542601561627457</v>
      </c>
      <c r="K16" s="110">
        <v>-2.5468993954427126</v>
      </c>
      <c r="L16" s="110">
        <v>-2.7057970935231683</v>
      </c>
      <c r="M16" s="110">
        <v>-2.6511895575374322</v>
      </c>
      <c r="N16" s="110">
        <v>-2.5672595370473745</v>
      </c>
      <c r="O16" s="116">
        <v>-2.1420708153186117</v>
      </c>
      <c r="P16" s="90">
        <v>-2.0460588843035641</v>
      </c>
      <c r="Q16" s="96">
        <v>-2.0395698529597275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-2.0848281492488621</v>
      </c>
      <c r="D17" s="61">
        <f t="shared" si="5"/>
        <v>-2.0848281492488621</v>
      </c>
      <c r="E17" s="61">
        <f t="shared" si="5"/>
        <v>-2.0848281492488621</v>
      </c>
      <c r="F17" s="61">
        <f t="shared" si="5"/>
        <v>-2.0848281492488621</v>
      </c>
      <c r="G17" s="61">
        <f t="shared" si="5"/>
        <v>-2.0848281492488621</v>
      </c>
      <c r="H17" s="61">
        <f t="shared" si="5"/>
        <v>-2.0848281492488621</v>
      </c>
      <c r="I17" s="61">
        <f t="shared" si="5"/>
        <v>-2.0848281492488621</v>
      </c>
      <c r="J17" s="61">
        <f t="shared" si="5"/>
        <v>-2.0848281492488621</v>
      </c>
      <c r="K17" s="61">
        <f t="shared" si="5"/>
        <v>-2.0848281492488621</v>
      </c>
      <c r="L17" s="61">
        <f t="shared" si="5"/>
        <v>-2.0848281492488621</v>
      </c>
      <c r="M17" s="61">
        <f t="shared" si="5"/>
        <v>-2.0848281492488621</v>
      </c>
      <c r="N17" s="118">
        <f>$O17</f>
        <v>-2.0848281492488621</v>
      </c>
      <c r="O17" s="116">
        <v>-2.0848281492488621</v>
      </c>
      <c r="P17" s="90">
        <v>-1.9889164356393805</v>
      </c>
      <c r="Q17" s="96">
        <v>-1.8766823309038865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-0.39951745457295262</v>
      </c>
      <c r="D18" s="63">
        <f t="shared" si="5"/>
        <v>-0.39951745457295262</v>
      </c>
      <c r="E18" s="63">
        <f t="shared" si="5"/>
        <v>-0.39951745457295262</v>
      </c>
      <c r="F18" s="63">
        <f t="shared" si="5"/>
        <v>-0.39951745457295262</v>
      </c>
      <c r="G18" s="63">
        <f t="shared" si="5"/>
        <v>-0.39951745457295262</v>
      </c>
      <c r="H18" s="63">
        <f t="shared" si="5"/>
        <v>-0.39951745457295262</v>
      </c>
      <c r="I18" s="63">
        <f t="shared" si="5"/>
        <v>-0.39951745457295262</v>
      </c>
      <c r="J18" s="63">
        <f t="shared" si="5"/>
        <v>-0.39951745457295262</v>
      </c>
      <c r="K18" s="63">
        <f t="shared" si="5"/>
        <v>-0.39951745457295262</v>
      </c>
      <c r="L18" s="63">
        <f t="shared" si="5"/>
        <v>-0.39951745457295262</v>
      </c>
      <c r="M18" s="63">
        <f t="shared" si="5"/>
        <v>-0.39951745457295262</v>
      </c>
      <c r="N18" s="119">
        <f>$O18</f>
        <v>-0.39951745457295262</v>
      </c>
      <c r="O18" s="117">
        <v>-0.39951745457295262</v>
      </c>
      <c r="P18" s="103">
        <v>-0.538150649405708</v>
      </c>
      <c r="Q18" s="97">
        <v>-0.62455247373345857</v>
      </c>
      <c r="R18" s="36"/>
    </row>
    <row r="19" spans="1:274" x14ac:dyDescent="0.25">
      <c r="A19" s="40"/>
      <c r="B19" s="40"/>
      <c r="C19" s="112">
        <v>1</v>
      </c>
      <c r="D19" s="109">
        <v>0.97</v>
      </c>
      <c r="E19" s="110">
        <v>0.97</v>
      </c>
      <c r="F19" s="110">
        <v>0.96884645596507279</v>
      </c>
      <c r="G19" s="110">
        <v>0.99720411962921762</v>
      </c>
      <c r="H19" s="110">
        <v>0.99021754040599597</v>
      </c>
      <c r="I19" s="110">
        <v>0.9727877740126305</v>
      </c>
      <c r="J19" s="110">
        <v>0.9705570766831122</v>
      </c>
      <c r="K19" s="110">
        <v>0.98248207996648873</v>
      </c>
      <c r="L19" s="110">
        <v>0.99091879594631616</v>
      </c>
      <c r="M19" s="110">
        <v>1.0028128693434191</v>
      </c>
      <c r="N19" s="110">
        <v>0.99754932758834303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0.97057508097514178</v>
      </c>
      <c r="E20" s="110">
        <v>0.97205451040062207</v>
      </c>
      <c r="F20" s="110">
        <v>0.98773741021475003</v>
      </c>
      <c r="G20" s="110">
        <v>1.0027759893221755</v>
      </c>
      <c r="H20" s="110">
        <v>0.97635904295115628</v>
      </c>
      <c r="I20" s="110">
        <v>0.97063802990591708</v>
      </c>
      <c r="J20" s="110">
        <v>0.96212042700672407</v>
      </c>
      <c r="K20" s="110">
        <v>0.97161691004699913</v>
      </c>
      <c r="L20" s="110">
        <v>0.99222780911211261</v>
      </c>
      <c r="M20" s="110">
        <v>0.99879231869290974</v>
      </c>
      <c r="N20" s="110">
        <v>0.99452277236535946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1.5391448602938698E-2</v>
      </c>
      <c r="E21" s="15">
        <f t="shared" si="6"/>
        <v>2.7212683551695916E-2</v>
      </c>
      <c r="F21" s="15">
        <f t="shared" si="6"/>
        <v>3.81644023358228E-2</v>
      </c>
      <c r="G21" s="15">
        <f t="shared" si="6"/>
        <v>4.2087554970195826E-2</v>
      </c>
      <c r="H21" s="15">
        <f t="shared" si="6"/>
        <v>4.7891491739123646E-2</v>
      </c>
      <c r="I21" s="15">
        <f t="shared" si="6"/>
        <v>5.8716858666653854E-2</v>
      </c>
      <c r="J21" s="15">
        <f t="shared" si="6"/>
        <v>6.0297853025612434E-2</v>
      </c>
      <c r="K21" s="15">
        <f t="shared" si="6"/>
        <v>6.8392294461694939E-2</v>
      </c>
      <c r="L21" s="15">
        <f t="shared" si="6"/>
        <v>7.5887778956333918E-2</v>
      </c>
      <c r="M21" s="15">
        <f t="shared" si="6"/>
        <v>8.2375083516939743E-2</v>
      </c>
      <c r="N21" s="15">
        <f t="shared" si="6"/>
        <v>8.7257538033525026E-2</v>
      </c>
      <c r="O21" s="16">
        <f>O5/(O3*$P21 + O5)</f>
        <v>9.5131508990536254E-2</v>
      </c>
      <c r="P21" s="128">
        <f>(1 - P$1) / P$1 * (P5/P3)</f>
        <v>1.5979489009920971</v>
      </c>
      <c r="Q21" s="129">
        <f>(1 - Q$1) / Q$1 * (Q5/Q3)</f>
        <v>0.97965864903013966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1.6645980322722808E-3</v>
      </c>
      <c r="D22" s="52">
        <f t="shared" si="7"/>
        <v>1.0859893876088392E-2</v>
      </c>
      <c r="E22" s="52">
        <f t="shared" si="7"/>
        <v>2.5960195406861838E-2</v>
      </c>
      <c r="F22" s="52">
        <f t="shared" si="7"/>
        <v>3.6175772906957046E-2</v>
      </c>
      <c r="G22" s="52">
        <f t="shared" si="7"/>
        <v>4.0799761837285765E-2</v>
      </c>
      <c r="H22" s="52">
        <f t="shared" si="7"/>
        <v>5.0093776901957023E-2</v>
      </c>
      <c r="I22" s="52">
        <f t="shared" si="7"/>
        <v>6.2824982344308056E-2</v>
      </c>
      <c r="J22" s="52">
        <f t="shared" si="7"/>
        <v>6.5081786356713439E-2</v>
      </c>
      <c r="K22" s="52">
        <f t="shared" si="7"/>
        <v>6.8206071489294903E-2</v>
      </c>
      <c r="L22" s="52">
        <f t="shared" si="7"/>
        <v>7.0906377767754186E-2</v>
      </c>
      <c r="M22" s="52">
        <f t="shared" si="7"/>
        <v>8.3369911180428774E-2</v>
      </c>
      <c r="N22" s="52">
        <f t="shared" si="7"/>
        <v>8.4879169510660449E-2</v>
      </c>
      <c r="O22" s="53">
        <f t="shared" si="7"/>
        <v>9.7413430123344816E-2</v>
      </c>
      <c r="P22" s="21">
        <f>(1 - P$1) / P$1 * (P6/P4)</f>
        <v>1.4273433168289382</v>
      </c>
      <c r="Q22" s="22">
        <f>(1 - Q$1) / Q$1 * (Q6/Q4)</f>
        <v>0.94831266104005696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113.714</v>
      </c>
      <c r="D27" s="37">
        <v>109.10299999999999</v>
      </c>
      <c r="E27" s="37">
        <v>104.03400000000001</v>
      </c>
      <c r="F27" s="37">
        <v>102.47499999999999</v>
      </c>
      <c r="G27" s="37">
        <v>102.136</v>
      </c>
      <c r="H27" s="37">
        <v>104.96599999999999</v>
      </c>
      <c r="I27" s="37">
        <v>101.508</v>
      </c>
      <c r="J27" s="37">
        <v>104.169</v>
      </c>
      <c r="K27" s="37">
        <v>104.379</v>
      </c>
      <c r="L27" s="37">
        <v>104.79300000000001</v>
      </c>
      <c r="M27" s="37">
        <v>100.05200000000001</v>
      </c>
      <c r="N27" s="37">
        <v>105.19</v>
      </c>
      <c r="O27" s="37">
        <v>105.70699999999999</v>
      </c>
      <c r="P27" s="37">
        <v>102.983</v>
      </c>
      <c r="Q27" s="37">
        <v>101.797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113.36308511142717</v>
      </c>
      <c r="DL27" s="2">
        <f t="shared" ref="DL27:DY42" si="70">BP$228*$B27+BP$229</f>
        <v>105.10424615384611</v>
      </c>
      <c r="DM27" s="2">
        <f t="shared" si="70"/>
        <v>100.4624230769231</v>
      </c>
      <c r="DN27" s="2">
        <f t="shared" si="70"/>
        <v>99.617326695116191</v>
      </c>
      <c r="DO27" s="2">
        <f t="shared" si="70"/>
        <v>98.121130867709837</v>
      </c>
      <c r="DP27" s="2">
        <f t="shared" si="70"/>
        <v>101.08524845898529</v>
      </c>
      <c r="DQ27" s="2">
        <f t="shared" si="70"/>
        <v>97.688761175461181</v>
      </c>
      <c r="DR27" s="2">
        <f t="shared" si="70"/>
        <v>99.649109009008981</v>
      </c>
      <c r="DS27" s="2">
        <f t="shared" si="70"/>
        <v>101.51331578947368</v>
      </c>
      <c r="DT27" s="2">
        <f t="shared" si="70"/>
        <v>100.858071657754</v>
      </c>
      <c r="DU27" s="2">
        <f t="shared" si="70"/>
        <v>97.914887394957958</v>
      </c>
      <c r="DV27" s="2">
        <f t="shared" si="70"/>
        <v>99.598463963963951</v>
      </c>
      <c r="DW27" s="2">
        <f t="shared" si="70"/>
        <v>102.05245630252104</v>
      </c>
      <c r="DX27" s="2">
        <f t="shared" si="70"/>
        <v>100.05084812754912</v>
      </c>
      <c r="DY27" s="2">
        <f t="shared" si="70"/>
        <v>102.1863368910783</v>
      </c>
      <c r="EA27" s="2">
        <f t="shared" ref="EA27:EA83" si="71">CE$228*$B27+CE$229</f>
        <v>119.97463279169651</v>
      </c>
      <c r="EB27" s="2">
        <f t="shared" ref="EB27:EB90" si="72">CF$228*$B27+CF$229</f>
        <v>109.78889639001208</v>
      </c>
      <c r="EC27" s="2">
        <f t="shared" ref="EC27:EC90" si="73">CG$228*$B27+CG$229</f>
        <v>106.66287385885198</v>
      </c>
      <c r="ED27" s="2">
        <f t="shared" ref="ED27:ED90" si="74">CH$228*$B27+CH$229</f>
        <v>106.88186751162306</v>
      </c>
      <c r="EE27" s="2">
        <f t="shared" ref="EE27:EE90" si="75">CI$228*$B27+CI$229</f>
        <v>101.07754983688685</v>
      </c>
      <c r="EF27" s="2">
        <f t="shared" ref="EF27:EF90" si="76">CJ$228*$B27+CJ$229</f>
        <v>105.07517507523839</v>
      </c>
      <c r="EG27" s="2">
        <f t="shared" ref="EG27:EG90" si="77">CK$228*$B27+CK$229</f>
        <v>104.43216944818305</v>
      </c>
      <c r="EH27" s="2">
        <f t="shared" ref="EH27:EH90" si="78">CL$228*$B27+CL$229</f>
        <v>104.15929125168238</v>
      </c>
      <c r="EI27" s="2">
        <f t="shared" ref="EI27:EI90" si="79">CM$228*$B27+CM$229</f>
        <v>106.81716218034994</v>
      </c>
      <c r="EJ27" s="2">
        <f t="shared" ref="EJ27:EJ90" si="80">CN$228*$B27+CN$229</f>
        <v>102.53408875397513</v>
      </c>
      <c r="EK27" s="2">
        <f t="shared" ref="EK27:EK90" si="81">CO$228*$B27+CO$229</f>
        <v>103.7517033379937</v>
      </c>
      <c r="EL27" s="2">
        <f t="shared" ref="EL27:EL90" si="82">CP$228*$B27+CP$229</f>
        <v>102.43638064951335</v>
      </c>
      <c r="EM27" s="2">
        <f t="shared" ref="EM27:EM90" si="83">CQ$228*$B27+CQ$229</f>
        <v>113.72763517097661</v>
      </c>
      <c r="EN27" s="2">
        <f t="shared" ref="EN27:EN90" si="84">CR$228*$B27+CR$229</f>
        <v>116.43247082863584</v>
      </c>
      <c r="EO27" s="2">
        <f t="shared" ref="EO27:EO90" si="85">CS$228*$B27+CS$229</f>
        <v>109.14793647414211</v>
      </c>
      <c r="EQ27" s="2">
        <f t="shared" ref="EQ27:EQ90" si="86">CU$228*$B27+CU$229</f>
        <v>118.16893396163655</v>
      </c>
      <c r="ER27" s="2">
        <f t="shared" ref="ER27:FE42" si="87">CV$228*$B27+CV$229</f>
        <v>109.15759727165707</v>
      </c>
      <c r="ES27" s="2">
        <f t="shared" si="87"/>
        <v>101.82784316381178</v>
      </c>
      <c r="ET27" s="2">
        <f t="shared" si="87"/>
        <v>104.58278073640345</v>
      </c>
      <c r="EU27" s="2">
        <f t="shared" si="87"/>
        <v>101.17861984914538</v>
      </c>
      <c r="EV27" s="2">
        <f t="shared" si="87"/>
        <v>104.93351022445847</v>
      </c>
      <c r="EW27" s="2">
        <f t="shared" si="87"/>
        <v>103.93361362851695</v>
      </c>
      <c r="EX27" s="2">
        <f t="shared" si="87"/>
        <v>106.42801627171841</v>
      </c>
      <c r="EY27" s="2">
        <f t="shared" si="87"/>
        <v>106.91630604864926</v>
      </c>
      <c r="EZ27" s="2">
        <f t="shared" si="87"/>
        <v>102.68153196814256</v>
      </c>
      <c r="FA27" s="2">
        <f t="shared" si="87"/>
        <v>103.00338275020935</v>
      </c>
      <c r="FB27" s="2">
        <f t="shared" si="87"/>
        <v>104.2921881014429</v>
      </c>
      <c r="FC27" s="2">
        <f t="shared" si="87"/>
        <v>110.60652295869851</v>
      </c>
      <c r="FD27" s="2">
        <f t="shared" si="87"/>
        <v>119.30018690628546</v>
      </c>
      <c r="FE27" s="2">
        <f t="shared" si="87"/>
        <v>115.5622822477898</v>
      </c>
      <c r="FG27" s="2">
        <f t="shared" ref="FG27:FG90" si="88">POWER(10,($B27-C$231)/C$229)/(1+POWER(10,($B27-C$231)/C$229))</f>
        <v>1.9655841778010486E-2</v>
      </c>
      <c r="FH27" s="2">
        <f t="shared" ref="FH27:FU42" si="89">POWER(10,($B27-D$231)/D$229)/(1+POWER(10,($B27-D$231)/D$229))</f>
        <v>2.1948436113218228E-2</v>
      </c>
      <c r="FI27" s="2">
        <f t="shared" si="89"/>
        <v>2.2522949217024101E-2</v>
      </c>
      <c r="FJ27" s="2">
        <f t="shared" si="89"/>
        <v>2.1514072667173704E-2</v>
      </c>
      <c r="FK27" s="2">
        <f t="shared" si="89"/>
        <v>2.0263432111433131E-2</v>
      </c>
      <c r="FL27" s="2">
        <f t="shared" si="89"/>
        <v>2.0156353968177897E-2</v>
      </c>
      <c r="FM27" s="2">
        <f t="shared" si="89"/>
        <v>1.9546571539593001E-2</v>
      </c>
      <c r="FN27" s="2">
        <f t="shared" si="89"/>
        <v>1.9514220744027304E-2</v>
      </c>
      <c r="FO27" s="2">
        <f t="shared" si="89"/>
        <v>1.8615297719714798E-2</v>
      </c>
      <c r="FP27" s="2">
        <f t="shared" si="89"/>
        <v>1.9069347252232569E-2</v>
      </c>
      <c r="FQ27" s="2">
        <f t="shared" si="89"/>
        <v>1.9556600349359174E-2</v>
      </c>
      <c r="FR27" s="2">
        <f t="shared" si="89"/>
        <v>1.8912779867979779E-2</v>
      </c>
      <c r="FS27" s="2">
        <f t="shared" si="89"/>
        <v>1.8070058223104951E-2</v>
      </c>
      <c r="FT27" s="2">
        <f t="shared" si="89"/>
        <v>1.6477141837781355E-2</v>
      </c>
      <c r="FU27" s="2">
        <f t="shared" si="89"/>
        <v>1.5047489574061742E-2</v>
      </c>
      <c r="FW27" s="2">
        <f>POWER(10,($B27-C$232)/C$229)/(1+POWER(10,($B27-C$232)/C$229))</f>
        <v>2.8446365480753642E-6</v>
      </c>
      <c r="FX27" s="2">
        <f t="shared" ref="FX27:GK42" si="90">POWER(10,($B27-D$232)/D$229)/(1+POWER(10,($B27-D$232)/D$229))</f>
        <v>3.4482458202452606E-6</v>
      </c>
      <c r="FY27" s="2">
        <f t="shared" si="90"/>
        <v>3.8901809513892714E-6</v>
      </c>
      <c r="FZ27" s="2">
        <f t="shared" si="90"/>
        <v>3.6141451072171056E-6</v>
      </c>
      <c r="GA27" s="2">
        <f t="shared" si="90"/>
        <v>3.2445512605454655E-6</v>
      </c>
      <c r="GB27" s="2">
        <f t="shared" si="90"/>
        <v>3.7916811756125268E-6</v>
      </c>
      <c r="GC27" s="2">
        <f t="shared" si="90"/>
        <v>3.9478358407141006E-6</v>
      </c>
      <c r="GD27" s="2">
        <f t="shared" si="90"/>
        <v>4.3042786364587992E-6</v>
      </c>
      <c r="GE27" s="2">
        <f t="shared" si="90"/>
        <v>3.8829543895765808E-6</v>
      </c>
      <c r="GF27" s="2">
        <f t="shared" si="90"/>
        <v>3.7309429880422367E-6</v>
      </c>
      <c r="GG27" s="2">
        <f t="shared" si="90"/>
        <v>3.4835754942961683E-6</v>
      </c>
      <c r="GH27" s="2">
        <f t="shared" si="90"/>
        <v>3.3300506784094825E-6</v>
      </c>
      <c r="GI27" s="2">
        <f t="shared" si="90"/>
        <v>3.2036846415194209E-6</v>
      </c>
      <c r="GJ27" s="2">
        <f t="shared" si="90"/>
        <v>2.8048820856194819E-6</v>
      </c>
      <c r="GK27" s="2">
        <f t="shared" si="90"/>
        <v>2.2775726674545137E-6</v>
      </c>
      <c r="GM27" s="86">
        <f xml:space="preserve"> _xlfn.NORM.DIST($B27, C$7, ABS(C$11), TRUE) * _xlfn.NORM.DIST(($B27 - C$7)*C$15, 0, ABS(C$11), TRUE) * 2</f>
        <v>7.7171011321261649E-18</v>
      </c>
      <c r="GN27" s="86">
        <f t="shared" ref="GN27:HA42" si="91" xml:space="preserve"> _xlfn.NORM.DIST($B27, D$7, ABS(D$11), TRUE) * _xlfn.NORM.DIST(($B27 - D$7)*D$15, 0, ABS(D$11), TRUE) * 2</f>
        <v>1.1724685862048189E-15</v>
      </c>
      <c r="GO27" s="86">
        <f t="shared" si="91"/>
        <v>2.7048729708147954E-16</v>
      </c>
      <c r="GP27" s="86">
        <f t="shared" si="91"/>
        <v>1.4873900419655087E-17</v>
      </c>
      <c r="GQ27" s="86">
        <f t="shared" si="91"/>
        <v>3.5162560723258734E-18</v>
      </c>
      <c r="GR27" s="86">
        <f t="shared" si="91"/>
        <v>8.9534037095842012E-18</v>
      </c>
      <c r="GS27" s="86">
        <f t="shared" si="91"/>
        <v>1.0101740570838885E-18</v>
      </c>
      <c r="GT27" s="86">
        <f t="shared" si="91"/>
        <v>5.3528275979520006E-19</v>
      </c>
      <c r="GU27" s="86">
        <f t="shared" si="91"/>
        <v>7.8725232304040487E-19</v>
      </c>
      <c r="GV27" s="86">
        <f t="shared" si="91"/>
        <v>1.8577630210434422E-20</v>
      </c>
      <c r="GW27" s="86">
        <f t="shared" si="91"/>
        <v>5.3612011883697062E-19</v>
      </c>
      <c r="GX27" s="86">
        <f t="shared" si="91"/>
        <v>4.9609042705706141E-19</v>
      </c>
      <c r="GY27" s="86">
        <f t="shared" si="91"/>
        <v>2.3809541910223115E-20</v>
      </c>
      <c r="GZ27" s="86">
        <f t="shared" si="91"/>
        <v>2.0522366944790431E-25</v>
      </c>
      <c r="HA27" s="86">
        <f t="shared" si="91"/>
        <v>8.6961326308124009E-29</v>
      </c>
      <c r="HC27" s="86">
        <f xml:space="preserve"> _xlfn.NORM.DIST($B27, C$8, ABS(C$12), TRUE) * _xlfn.NORM.DIST(($B27 - C$8)*C$16, 0, ABS(C$12), TRUE) * 2</f>
        <v>2.4172790571153206E-36</v>
      </c>
      <c r="HD27" s="86">
        <f t="shared" ref="HD27:HQ42" si="92" xml:space="preserve"> _xlfn.NORM.DIST($B27, D$8, ABS(D$12), TRUE) * _xlfn.NORM.DIST(($B27 - D$8)*D$16, 0, ABS(D$12), TRUE) * 2</f>
        <v>9.430878220698987E-35</v>
      </c>
      <c r="HE27" s="86">
        <f t="shared" si="92"/>
        <v>1.1896676139173298E-34</v>
      </c>
      <c r="HF27" s="86">
        <f t="shared" si="92"/>
        <v>1.2650938078340576E-36</v>
      </c>
      <c r="HG27" s="86">
        <f t="shared" si="92"/>
        <v>7.9483196822766069E-43</v>
      </c>
      <c r="HH27" s="86">
        <f t="shared" si="92"/>
        <v>2.1270726917255638E-43</v>
      </c>
      <c r="HI27" s="86">
        <f t="shared" si="92"/>
        <v>9.0863141120611076E-45</v>
      </c>
      <c r="HJ27" s="86">
        <f t="shared" si="92"/>
        <v>2.3415941933223488E-44</v>
      </c>
      <c r="HK27" s="86">
        <f t="shared" si="92"/>
        <v>7.1985519580425125E-45</v>
      </c>
      <c r="HL27" s="86">
        <f t="shared" si="92"/>
        <v>6.3934622047977911E-44</v>
      </c>
      <c r="HM27" s="86">
        <f t="shared" si="92"/>
        <v>1.4636802898869601E-44</v>
      </c>
      <c r="HN27" s="86">
        <f t="shared" si="92"/>
        <v>4.5007722859039751E-43</v>
      </c>
      <c r="HO27" s="86">
        <f t="shared" si="92"/>
        <v>6.9286568880737873E-47</v>
      </c>
      <c r="HP27" s="86">
        <f t="shared" si="92"/>
        <v>1.6326102896703663E-53</v>
      </c>
      <c r="HQ27" s="86">
        <f t="shared" si="92"/>
        <v>8.8211987212623722E-65</v>
      </c>
      <c r="HS27" s="86">
        <f xml:space="preserve"> _xlfn.NORM.DIST($B27, C$9, ABS(C$13), TRUE) * _xlfn.NORM.DIST(($B27 - C$9)*C$17, 0, ABS(C$13), TRUE) * 2</f>
        <v>1.1818893299243385E-97</v>
      </c>
      <c r="HT27" s="86">
        <f t="shared" ref="HT27:IG42" si="93" xml:space="preserve"> _xlfn.NORM.DIST($B27, D$9, ABS(D$13), TRUE) * _xlfn.NORM.DIST(($B27 - D$9)*D$17, 0, ABS(D$13), TRUE) * 2</f>
        <v>6.7364236044516614E-92</v>
      </c>
      <c r="HU27" s="86">
        <f t="shared" si="93"/>
        <v>1.5295283144768545E-92</v>
      </c>
      <c r="HV27" s="86">
        <f t="shared" si="93"/>
        <v>5.5664809654027961E-98</v>
      </c>
      <c r="HW27" s="86">
        <f t="shared" si="93"/>
        <v>9.8148751456606654E-117</v>
      </c>
      <c r="HX27" s="86">
        <f t="shared" si="93"/>
        <v>5.454303759789655E-118</v>
      </c>
      <c r="HY27" s="86">
        <f t="shared" si="93"/>
        <v>1.1923649149858978E-120</v>
      </c>
      <c r="HZ27" s="86">
        <f t="shared" si="93"/>
        <v>9.510282855851783E-120</v>
      </c>
      <c r="IA27" s="86">
        <f t="shared" si="93"/>
        <v>1.6253990702417078E-121</v>
      </c>
      <c r="IB27" s="86">
        <f t="shared" si="93"/>
        <v>3.7022340445919473E-120</v>
      </c>
      <c r="IC27" s="86">
        <f t="shared" si="93"/>
        <v>1.7742415699177198E-122</v>
      </c>
      <c r="ID27" s="86">
        <f t="shared" si="93"/>
        <v>2.8030373697074229E-117</v>
      </c>
      <c r="IE27" s="86">
        <f t="shared" si="93"/>
        <v>5.2525357590247569E-128</v>
      </c>
      <c r="IF27" s="86">
        <f t="shared" si="93"/>
        <v>1.3993000572473101E-103</v>
      </c>
      <c r="IG27" s="86">
        <f t="shared" si="93"/>
        <v>6.7810795497950485E-85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2.8071884458967007E-257</v>
      </c>
      <c r="IY27" s="86">
        <f>GM27+HC27+HS27+II27</f>
        <v>7.7171011321261649E-18</v>
      </c>
      <c r="IZ27" s="86">
        <f t="shared" ref="IZ27:JM27" si="95">GN27+HD27+HT27+IJ27</f>
        <v>1.1724685862048189E-15</v>
      </c>
      <c r="JA27" s="86">
        <f t="shared" si="95"/>
        <v>2.7048729708147954E-16</v>
      </c>
      <c r="JB27" s="86">
        <f t="shared" si="95"/>
        <v>1.4873900419655087E-17</v>
      </c>
      <c r="JC27" s="86">
        <f t="shared" si="95"/>
        <v>3.5162560723258734E-18</v>
      </c>
      <c r="JD27" s="86">
        <f t="shared" si="95"/>
        <v>8.9534037095842012E-18</v>
      </c>
      <c r="JE27" s="86">
        <f t="shared" si="95"/>
        <v>1.0101740570838885E-18</v>
      </c>
      <c r="JF27" s="86">
        <f t="shared" si="95"/>
        <v>5.3528275979520006E-19</v>
      </c>
      <c r="JG27" s="86">
        <f t="shared" si="95"/>
        <v>7.8725232304040487E-19</v>
      </c>
      <c r="JH27" s="86">
        <f t="shared" si="95"/>
        <v>1.8577630210434422E-20</v>
      </c>
      <c r="JI27" s="86">
        <f t="shared" si="95"/>
        <v>5.3612011883697062E-19</v>
      </c>
      <c r="JJ27" s="86">
        <f t="shared" si="95"/>
        <v>4.9609042705706141E-19</v>
      </c>
      <c r="JK27" s="86">
        <f t="shared" si="95"/>
        <v>2.3809541910223115E-20</v>
      </c>
      <c r="JL27" s="86">
        <f t="shared" si="95"/>
        <v>2.0522366944790431E-25</v>
      </c>
      <c r="JM27" s="86">
        <f t="shared" si="95"/>
        <v>8.6961326308124009E-29</v>
      </c>
    </row>
    <row r="28" spans="1:274" x14ac:dyDescent="0.25">
      <c r="B28" s="2">
        <v>1</v>
      </c>
      <c r="C28" s="37">
        <v>112.22199999999999</v>
      </c>
      <c r="D28" s="37">
        <v>106.89700000000001</v>
      </c>
      <c r="E28" s="37">
        <v>102.339</v>
      </c>
      <c r="F28" s="37">
        <v>101.61</v>
      </c>
      <c r="G28" s="37">
        <v>101.542</v>
      </c>
      <c r="H28" s="37">
        <v>103.492</v>
      </c>
      <c r="I28" s="37">
        <v>102.18600000000001</v>
      </c>
      <c r="J28" s="37">
        <v>104.08499999999999</v>
      </c>
      <c r="K28" s="37">
        <v>104.39700000000001</v>
      </c>
      <c r="L28" s="37">
        <v>106.741</v>
      </c>
      <c r="M28" s="37">
        <v>102.483</v>
      </c>
      <c r="N28" s="37">
        <v>103.379</v>
      </c>
      <c r="O28" s="37">
        <v>106.46599999999999</v>
      </c>
      <c r="P28" s="37">
        <v>103.983</v>
      </c>
      <c r="Q28" s="37">
        <v>104.339</v>
      </c>
      <c r="S28" s="4" t="e">
        <f t="shared" si="8"/>
        <v>#N/A</v>
      </c>
      <c r="T28" s="4">
        <f t="shared" si="9"/>
        <v>105.37973565239542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1.5172643476045806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>
        <f t="shared" si="37"/>
        <v>105.37973565238916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>
        <f t="shared" si="39"/>
        <v>106.89700000000001</v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113.40698387861541</v>
      </c>
      <c r="DL28" s="2">
        <f t="shared" si="70"/>
        <v>105.2748353658536</v>
      </c>
      <c r="DM28" s="2">
        <f t="shared" si="70"/>
        <v>100.67469230769234</v>
      </c>
      <c r="DN28" s="2">
        <f t="shared" si="70"/>
        <v>99.797985064011399</v>
      </c>
      <c r="DO28" s="2">
        <f t="shared" si="70"/>
        <v>98.280098150782379</v>
      </c>
      <c r="DP28" s="2">
        <f t="shared" si="70"/>
        <v>101.21514129919392</v>
      </c>
      <c r="DQ28" s="2">
        <f t="shared" si="70"/>
        <v>97.8976625911626</v>
      </c>
      <c r="DR28" s="2">
        <f t="shared" si="70"/>
        <v>99.858172586872556</v>
      </c>
      <c r="DS28" s="2">
        <f t="shared" si="70"/>
        <v>101.71501659554291</v>
      </c>
      <c r="DT28" s="2">
        <f t="shared" si="70"/>
        <v>101.07419572192512</v>
      </c>
      <c r="DU28" s="2">
        <f t="shared" si="70"/>
        <v>98.087502801120422</v>
      </c>
      <c r="DV28" s="2">
        <f t="shared" si="70"/>
        <v>99.816414414414396</v>
      </c>
      <c r="DW28" s="2">
        <f t="shared" si="70"/>
        <v>102.31849747899163</v>
      </c>
      <c r="DX28" s="2">
        <f t="shared" si="70"/>
        <v>100.30718094178715</v>
      </c>
      <c r="DY28" s="2">
        <f t="shared" si="70"/>
        <v>102.28414668856051</v>
      </c>
      <c r="EA28" s="2">
        <f t="shared" si="71"/>
        <v>119.77762519685041</v>
      </c>
      <c r="EB28" s="2">
        <f t="shared" si="72"/>
        <v>109.6430255950644</v>
      </c>
      <c r="EC28" s="2">
        <f t="shared" si="73"/>
        <v>106.50803676685148</v>
      </c>
      <c r="ED28" s="2">
        <f t="shared" si="74"/>
        <v>106.72267608605523</v>
      </c>
      <c r="EE28" s="2">
        <f t="shared" si="75"/>
        <v>100.94884410074175</v>
      </c>
      <c r="EF28" s="2">
        <f t="shared" si="76"/>
        <v>104.92500129083722</v>
      </c>
      <c r="EG28" s="2">
        <f t="shared" si="77"/>
        <v>104.27421695827726</v>
      </c>
      <c r="EH28" s="2">
        <f t="shared" si="78"/>
        <v>104.018265948856</v>
      </c>
      <c r="EI28" s="2">
        <f t="shared" si="79"/>
        <v>106.67585006729476</v>
      </c>
      <c r="EJ28" s="2">
        <f t="shared" si="80"/>
        <v>102.39420930904885</v>
      </c>
      <c r="EK28" s="2">
        <f t="shared" si="81"/>
        <v>103.61131239077245</v>
      </c>
      <c r="EL28" s="2">
        <f t="shared" si="82"/>
        <v>102.34232148019659</v>
      </c>
      <c r="EM28" s="2">
        <f t="shared" si="83"/>
        <v>113.56838382116132</v>
      </c>
      <c r="EN28" s="2">
        <f t="shared" si="84"/>
        <v>116.28066104847801</v>
      </c>
      <c r="EO28" s="2">
        <f t="shared" si="85"/>
        <v>109.04886974914031</v>
      </c>
      <c r="EQ28" s="2">
        <f t="shared" si="86"/>
        <v>117.98966810806816</v>
      </c>
      <c r="ER28" s="2">
        <f t="shared" si="87"/>
        <v>109.01800032649984</v>
      </c>
      <c r="ES28" s="2">
        <f t="shared" si="87"/>
        <v>101.72152951562097</v>
      </c>
      <c r="ET28" s="2">
        <f t="shared" si="87"/>
        <v>104.44654449556202</v>
      </c>
      <c r="EU28" s="2">
        <f t="shared" si="87"/>
        <v>101.04890444355263</v>
      </c>
      <c r="EV28" s="2">
        <f t="shared" si="87"/>
        <v>104.78476914973069</v>
      </c>
      <c r="EW28" s="2">
        <f t="shared" si="87"/>
        <v>103.78066445017372</v>
      </c>
      <c r="EX28" s="2">
        <f t="shared" si="87"/>
        <v>106.26394897881403</v>
      </c>
      <c r="EY28" s="2">
        <f t="shared" si="87"/>
        <v>106.77401422710459</v>
      </c>
      <c r="EZ28" s="2">
        <f t="shared" si="87"/>
        <v>102.5401840994639</v>
      </c>
      <c r="FA28" s="2">
        <f t="shared" si="87"/>
        <v>102.87049510321478</v>
      </c>
      <c r="FB28" s="2">
        <f t="shared" si="87"/>
        <v>104.17968960755827</v>
      </c>
      <c r="FC28" s="2">
        <f t="shared" si="87"/>
        <v>110.47790723013772</v>
      </c>
      <c r="FD28" s="2">
        <f t="shared" si="87"/>
        <v>119.11980657750055</v>
      </c>
      <c r="FE28" s="2">
        <f t="shared" si="87"/>
        <v>115.39654965740121</v>
      </c>
      <c r="FG28" s="2">
        <f t="shared" si="88"/>
        <v>2.1511408558287398E-2</v>
      </c>
      <c r="FH28" s="2">
        <f t="shared" si="89"/>
        <v>2.4015128509692653E-2</v>
      </c>
      <c r="FI28" s="2">
        <f t="shared" si="89"/>
        <v>2.4642375500065771E-2</v>
      </c>
      <c r="FJ28" s="2">
        <f t="shared" si="89"/>
        <v>2.354084928674487E-2</v>
      </c>
      <c r="FK28" s="2">
        <f t="shared" si="89"/>
        <v>2.2175059704790161E-2</v>
      </c>
      <c r="FL28" s="2">
        <f t="shared" si="89"/>
        <v>2.2058107370653258E-2</v>
      </c>
      <c r="FM28" s="2">
        <f t="shared" si="89"/>
        <v>2.1392047994145565E-2</v>
      </c>
      <c r="FN28" s="2">
        <f t="shared" si="89"/>
        <v>2.1356709351842848E-2</v>
      </c>
      <c r="FO28" s="2">
        <f t="shared" si="89"/>
        <v>2.0374675750950328E-2</v>
      </c>
      <c r="FP28" s="2">
        <f t="shared" si="89"/>
        <v>2.0870726011251922E-2</v>
      </c>
      <c r="FQ28" s="2">
        <f t="shared" si="89"/>
        <v>2.1403002997524127E-2</v>
      </c>
      <c r="FR28" s="2">
        <f t="shared" si="89"/>
        <v>2.0699680649071635E-2</v>
      </c>
      <c r="FS28" s="2">
        <f t="shared" si="89"/>
        <v>1.9778942895817987E-2</v>
      </c>
      <c r="FT28" s="2">
        <f t="shared" si="89"/>
        <v>1.8038151781975459E-2</v>
      </c>
      <c r="FU28" s="2">
        <f t="shared" si="89"/>
        <v>1.6475326093374574E-2</v>
      </c>
      <c r="FW28" s="2">
        <f t="shared" ref="FW28:FW91" si="112">POWER(10,($B28-C$232)/C$229)/(1+POWER(10,($B28-C$232)/C$229))</f>
        <v>3.1190810948991883E-6</v>
      </c>
      <c r="FX28" s="2">
        <f t="shared" si="90"/>
        <v>3.7809250990006084E-6</v>
      </c>
      <c r="FY28" s="2">
        <f t="shared" si="90"/>
        <v>4.2654969913336182E-6</v>
      </c>
      <c r="FZ28" s="2">
        <f t="shared" si="90"/>
        <v>3.9628299259770258E-6</v>
      </c>
      <c r="GA28" s="2">
        <f t="shared" si="90"/>
        <v>3.557578599833663E-6</v>
      </c>
      <c r="GB28" s="2">
        <f t="shared" si="90"/>
        <v>4.1574942149137749E-6</v>
      </c>
      <c r="GC28" s="2">
        <f t="shared" si="90"/>
        <v>4.3287142725745685E-6</v>
      </c>
      <c r="GD28" s="2">
        <f t="shared" si="90"/>
        <v>4.7195457151207786E-6</v>
      </c>
      <c r="GE28" s="2">
        <f t="shared" si="90"/>
        <v>4.2575732298152547E-6</v>
      </c>
      <c r="GF28" s="2">
        <f t="shared" si="90"/>
        <v>4.0908961649045195E-6</v>
      </c>
      <c r="GG28" s="2">
        <f t="shared" si="90"/>
        <v>3.8196632903673451E-6</v>
      </c>
      <c r="GH28" s="2">
        <f t="shared" si="90"/>
        <v>3.6513267878394697E-6</v>
      </c>
      <c r="GI28" s="2">
        <f t="shared" si="90"/>
        <v>3.512769270998043E-6</v>
      </c>
      <c r="GJ28" s="2">
        <f t="shared" si="90"/>
        <v>3.0754912173758203E-6</v>
      </c>
      <c r="GK28" s="2">
        <f t="shared" si="90"/>
        <v>2.4973082212467711E-6</v>
      </c>
      <c r="GM28" s="86">
        <f t="shared" ref="GM28:GM91" si="113" xml:space="preserve"> _xlfn.NORM.DIST($B28, C$7, ABS(C$11), TRUE) * _xlfn.NORM.DIST(($B28 - C$7)*C$15, 0, ABS(C$11), TRUE) * 2</f>
        <v>2.6754408640839334E-17</v>
      </c>
      <c r="GN28" s="86">
        <f t="shared" si="91"/>
        <v>3.4426852995539149E-15</v>
      </c>
      <c r="GO28" s="86">
        <f t="shared" si="91"/>
        <v>8.490749688448197E-16</v>
      </c>
      <c r="GP28" s="86">
        <f t="shared" si="91"/>
        <v>5.1736498976717255E-17</v>
      </c>
      <c r="GQ28" s="86">
        <f t="shared" si="91"/>
        <v>1.2702851084736184E-17</v>
      </c>
      <c r="GR28" s="86">
        <f t="shared" si="91"/>
        <v>3.1110269186647154E-17</v>
      </c>
      <c r="GS28" s="86">
        <f t="shared" si="91"/>
        <v>3.7882705248791421E-18</v>
      </c>
      <c r="GT28" s="86">
        <f t="shared" si="91"/>
        <v>2.0573408791396401E-18</v>
      </c>
      <c r="GU28" s="86">
        <f t="shared" si="91"/>
        <v>2.9325675291168161E-18</v>
      </c>
      <c r="GV28" s="86">
        <f t="shared" si="91"/>
        <v>8.0903149201698186E-20</v>
      </c>
      <c r="GW28" s="86">
        <f t="shared" si="91"/>
        <v>2.0619869868572315E-18</v>
      </c>
      <c r="GX28" s="86">
        <f t="shared" si="91"/>
        <v>1.8918857708107662E-18</v>
      </c>
      <c r="GY28" s="86">
        <f t="shared" si="91"/>
        <v>1.0064941661048664E-19</v>
      </c>
      <c r="GZ28" s="86">
        <f t="shared" si="91"/>
        <v>1.3170284057675996E-24</v>
      </c>
      <c r="HA28" s="86">
        <f t="shared" si="91"/>
        <v>7.2144290561264578E-28</v>
      </c>
      <c r="HC28" s="86">
        <f xml:space="preserve"> _xlfn.NORM.DIST($B28, C$8, ABS(C$12), TRUE) * _xlfn.NORM.DIST(($B28 - C$8)*C$16, 0, ABS(C$12), TRUE) * 2</f>
        <v>1.7220037042187865E-35</v>
      </c>
      <c r="HD28" s="86">
        <f t="shared" si="92"/>
        <v>6.1972889084045157E-34</v>
      </c>
      <c r="HE28" s="86">
        <f t="shared" si="92"/>
        <v>8.0335782666812935E-34</v>
      </c>
      <c r="HF28" s="86">
        <f t="shared" si="92"/>
        <v>9.5979821307494091E-36</v>
      </c>
      <c r="HG28" s="86">
        <f t="shared" si="92"/>
        <v>8.5484264792342302E-42</v>
      </c>
      <c r="HH28" s="86">
        <f t="shared" si="92"/>
        <v>2.3758854810817102E-42</v>
      </c>
      <c r="HI28" s="86">
        <f t="shared" si="92"/>
        <v>1.1019782710316435E-43</v>
      </c>
      <c r="HJ28" s="86">
        <f t="shared" si="92"/>
        <v>2.8121865082190992E-43</v>
      </c>
      <c r="HK28" s="86">
        <f t="shared" si="92"/>
        <v>8.7474704906321681E-44</v>
      </c>
      <c r="HL28" s="86">
        <f t="shared" si="92"/>
        <v>7.5313632912343019E-43</v>
      </c>
      <c r="HM28" s="86">
        <f t="shared" si="92"/>
        <v>1.7691080759185537E-43</v>
      </c>
      <c r="HN28" s="86">
        <f t="shared" si="92"/>
        <v>4.8811854618140236E-42</v>
      </c>
      <c r="HO28" s="86">
        <f t="shared" si="92"/>
        <v>9.3212324824758483E-46</v>
      </c>
      <c r="HP28" s="86">
        <f t="shared" si="92"/>
        <v>3.3064794466828295E-52</v>
      </c>
      <c r="HQ28" s="86">
        <f t="shared" si="92"/>
        <v>3.3722918239859507E-63</v>
      </c>
      <c r="HS28" s="86">
        <f t="shared" ref="HS28:HS91" si="114" xml:space="preserve"> _xlfn.NORM.DIST($B28, C$9, ABS(C$13), TRUE) * _xlfn.NORM.DIST(($B28 - C$9)*C$17, 0, ABS(C$13), TRUE) * 2</f>
        <v>5.4808752698210537E-96</v>
      </c>
      <c r="HT28" s="86">
        <f t="shared" si="93"/>
        <v>2.594140391617952E-90</v>
      </c>
      <c r="HU28" s="86">
        <f t="shared" si="93"/>
        <v>6.3286449661501219E-91</v>
      </c>
      <c r="HV28" s="86">
        <f t="shared" si="93"/>
        <v>2.8934029037642647E-96</v>
      </c>
      <c r="HW28" s="86">
        <f t="shared" si="93"/>
        <v>1.0454707362477552E-114</v>
      </c>
      <c r="HX28" s="86">
        <f t="shared" si="93"/>
        <v>6.216001213359949E-116</v>
      </c>
      <c r="HY28" s="86">
        <f t="shared" si="93"/>
        <v>1.5605265044841764E-118</v>
      </c>
      <c r="HZ28" s="86">
        <f t="shared" si="93"/>
        <v>1.2268539882466903E-117</v>
      </c>
      <c r="IA28" s="86">
        <f t="shared" si="93"/>
        <v>2.1613023425539173E-119</v>
      </c>
      <c r="IB28" s="86">
        <f t="shared" si="93"/>
        <v>4.7540603746614391E-118</v>
      </c>
      <c r="IC28" s="86">
        <f t="shared" si="93"/>
        <v>2.4229725562316412E-120</v>
      </c>
      <c r="ID28" s="86">
        <f t="shared" si="93"/>
        <v>3.0264281335148751E-115</v>
      </c>
      <c r="IE28" s="86">
        <f t="shared" si="93"/>
        <v>8.6869300421138733E-126</v>
      </c>
      <c r="IF28" s="86">
        <f t="shared" si="93"/>
        <v>8.4823304538859948E-102</v>
      </c>
      <c r="IG28" s="86">
        <f t="shared" si="93"/>
        <v>1.820316031239008E-83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1.1292521711626469E-253</v>
      </c>
      <c r="IY28" s="86">
        <f t="shared" ref="IY28:IY91" si="130">GM28+HC28+HS28+II28</f>
        <v>2.6754408640839334E-17</v>
      </c>
      <c r="IZ28" s="86">
        <f t="shared" ref="IZ28:IZ91" si="131">GN28+HD28+HT28+IJ28</f>
        <v>3.4426852995539149E-15</v>
      </c>
      <c r="JA28" s="86">
        <f t="shared" ref="JA28:JA91" si="132">GO28+HE28+HU28+IK28</f>
        <v>8.490749688448197E-16</v>
      </c>
      <c r="JB28" s="86">
        <f t="shared" ref="JB28:JB91" si="133">GP28+HF28+HV28+IL28</f>
        <v>5.1736498976717255E-17</v>
      </c>
      <c r="JC28" s="86">
        <f t="shared" ref="JC28:JC91" si="134">GQ28+HG28+HW28+IM28</f>
        <v>1.2702851084736184E-17</v>
      </c>
      <c r="JD28" s="86">
        <f t="shared" ref="JD28:JD91" si="135">GR28+HH28+HX28+IN28</f>
        <v>3.1110269186647154E-17</v>
      </c>
      <c r="JE28" s="86">
        <f t="shared" ref="JE28:JE91" si="136">GS28+HI28+HY28+IO28</f>
        <v>3.7882705248791421E-18</v>
      </c>
      <c r="JF28" s="86">
        <f t="shared" ref="JF28:JF91" si="137">GT28+HJ28+HZ28+IP28</f>
        <v>2.0573408791396401E-18</v>
      </c>
      <c r="JG28" s="86">
        <f t="shared" ref="JG28:JG91" si="138">GU28+HK28+IA28+IQ28</f>
        <v>2.9325675291168161E-18</v>
      </c>
      <c r="JH28" s="86">
        <f t="shared" ref="JH28:JH91" si="139">GV28+HL28+IB28+IR28</f>
        <v>8.0903149201698186E-20</v>
      </c>
      <c r="JI28" s="86">
        <f t="shared" ref="JI28:JI91" si="140">GW28+HM28+IC28+IS28</f>
        <v>2.0619869868572315E-18</v>
      </c>
      <c r="JJ28" s="86">
        <f t="shared" ref="JJ28:JJ91" si="141">GX28+HN28+ID28+IT28</f>
        <v>1.8918857708107662E-18</v>
      </c>
      <c r="JK28" s="86">
        <f t="shared" ref="JK28:JK91" si="142">GY28+HO28+IE28+IU28</f>
        <v>1.0064941661048664E-19</v>
      </c>
      <c r="JL28" s="86">
        <f t="shared" ref="JL28:JL91" si="143">GZ28+HP28+IF28+IV28</f>
        <v>1.3170284057675996E-24</v>
      </c>
      <c r="JM28" s="86">
        <f t="shared" ref="JM28:JM91" si="144">HA28+HQ28+IG28+IW28</f>
        <v>7.2144290561264578E-28</v>
      </c>
    </row>
    <row r="29" spans="1:274" x14ac:dyDescent="0.25">
      <c r="B29" s="2">
        <v>2</v>
      </c>
      <c r="C29" s="37">
        <v>112.77800000000001</v>
      </c>
      <c r="D29" s="37">
        <v>107.086</v>
      </c>
      <c r="E29" s="37">
        <v>102.169</v>
      </c>
      <c r="F29" s="37">
        <v>103.39</v>
      </c>
      <c r="G29" s="37">
        <v>100.203</v>
      </c>
      <c r="H29" s="37">
        <v>104.42400000000001</v>
      </c>
      <c r="I29" s="37">
        <v>101.102</v>
      </c>
      <c r="J29" s="37">
        <v>102.47499999999999</v>
      </c>
      <c r="K29" s="37">
        <v>106.931</v>
      </c>
      <c r="L29" s="37">
        <v>104.241</v>
      </c>
      <c r="M29" s="37">
        <v>100.517</v>
      </c>
      <c r="N29" s="37">
        <v>104.44799999999999</v>
      </c>
      <c r="O29" s="37">
        <v>105.379</v>
      </c>
      <c r="P29" s="37">
        <v>105.60299999999999</v>
      </c>
      <c r="Q29" s="37">
        <v>103.39</v>
      </c>
      <c r="R29" s="5"/>
      <c r="S29" s="4" t="e">
        <f t="shared" si="8"/>
        <v>#N/A</v>
      </c>
      <c r="T29" s="4">
        <f t="shared" si="9"/>
        <v>105.5518658119386</v>
      </c>
      <c r="U29" s="4">
        <f t="shared" si="10"/>
        <v>101.03428588075765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</v>
      </c>
      <c r="AJ29" s="4">
        <f t="shared" si="24"/>
        <v>1.534134188061401</v>
      </c>
      <c r="AK29" s="4">
        <f t="shared" si="25"/>
        <v>1.1347141192423464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 t="e">
        <f t="shared" si="96"/>
        <v>#N/A</v>
      </c>
      <c r="AZ29" s="2">
        <f t="shared" si="37"/>
        <v>105.55186581192082</v>
      </c>
      <c r="BA29" s="2">
        <f t="shared" si="37"/>
        <v>101.0342858807529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 t="str">
        <f t="shared" si="38"/>
        <v/>
      </c>
      <c r="BP29" s="2">
        <f t="shared" si="39"/>
        <v>107.086</v>
      </c>
      <c r="BQ29" s="2">
        <f t="shared" si="40"/>
        <v>102.169</v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113.45088264580365</v>
      </c>
      <c r="DL29" s="2">
        <f t="shared" si="70"/>
        <v>105.44542457786112</v>
      </c>
      <c r="DM29" s="2">
        <f t="shared" si="70"/>
        <v>100.88696153846156</v>
      </c>
      <c r="DN29" s="2">
        <f t="shared" si="70"/>
        <v>99.978643432906608</v>
      </c>
      <c r="DO29" s="2">
        <f t="shared" si="70"/>
        <v>98.439065433854935</v>
      </c>
      <c r="DP29" s="2">
        <f t="shared" si="70"/>
        <v>101.34503413940256</v>
      </c>
      <c r="DQ29" s="2">
        <f t="shared" si="70"/>
        <v>98.106564006864019</v>
      </c>
      <c r="DR29" s="2">
        <f t="shared" si="70"/>
        <v>100.06723616473613</v>
      </c>
      <c r="DS29" s="2">
        <f t="shared" si="70"/>
        <v>101.91671740161213</v>
      </c>
      <c r="DT29" s="2">
        <f t="shared" si="70"/>
        <v>101.29031978609625</v>
      </c>
      <c r="DU29" s="2">
        <f t="shared" si="70"/>
        <v>98.260118207282886</v>
      </c>
      <c r="DV29" s="2">
        <f t="shared" si="70"/>
        <v>100.03436486486486</v>
      </c>
      <c r="DW29" s="2">
        <f t="shared" si="70"/>
        <v>102.58453865546221</v>
      </c>
      <c r="DX29" s="2">
        <f t="shared" si="70"/>
        <v>100.5635137560252</v>
      </c>
      <c r="DY29" s="2">
        <f t="shared" si="70"/>
        <v>102.38195648604272</v>
      </c>
      <c r="EA29" s="2">
        <f t="shared" si="71"/>
        <v>119.58061760200431</v>
      </c>
      <c r="EB29" s="2">
        <f t="shared" si="72"/>
        <v>109.49715480011672</v>
      </c>
      <c r="EC29" s="2">
        <f t="shared" si="73"/>
        <v>106.35319967485098</v>
      </c>
      <c r="ED29" s="2">
        <f t="shared" si="74"/>
        <v>106.5634846604874</v>
      </c>
      <c r="EE29" s="2">
        <f t="shared" si="75"/>
        <v>100.82013836459666</v>
      </c>
      <c r="EF29" s="2">
        <f t="shared" si="76"/>
        <v>104.77482750643604</v>
      </c>
      <c r="EG29" s="2">
        <f t="shared" si="77"/>
        <v>104.11626446837147</v>
      </c>
      <c r="EH29" s="2">
        <f t="shared" si="78"/>
        <v>103.87724064602962</v>
      </c>
      <c r="EI29" s="2">
        <f t="shared" si="79"/>
        <v>106.53453795423958</v>
      </c>
      <c r="EJ29" s="2">
        <f t="shared" si="80"/>
        <v>102.25432986412257</v>
      </c>
      <c r="EK29" s="2">
        <f t="shared" si="81"/>
        <v>103.47092144355121</v>
      </c>
      <c r="EL29" s="2">
        <f t="shared" si="82"/>
        <v>102.24826231087984</v>
      </c>
      <c r="EM29" s="2">
        <f t="shared" si="83"/>
        <v>113.40913247134604</v>
      </c>
      <c r="EN29" s="2">
        <f t="shared" si="84"/>
        <v>116.12885126832018</v>
      </c>
      <c r="EO29" s="2">
        <f t="shared" si="85"/>
        <v>108.94980302413849</v>
      </c>
      <c r="EQ29" s="2">
        <f t="shared" si="86"/>
        <v>117.81040225449976</v>
      </c>
      <c r="ER29" s="2">
        <f t="shared" si="87"/>
        <v>108.87840338134262</v>
      </c>
      <c r="ES29" s="2">
        <f t="shared" si="87"/>
        <v>101.61521586743017</v>
      </c>
      <c r="ET29" s="2">
        <f t="shared" si="87"/>
        <v>104.3103082547206</v>
      </c>
      <c r="EU29" s="2">
        <f t="shared" si="87"/>
        <v>100.91918903795988</v>
      </c>
      <c r="EV29" s="2">
        <f t="shared" si="87"/>
        <v>104.63602807500291</v>
      </c>
      <c r="EW29" s="2">
        <f t="shared" si="87"/>
        <v>103.62771527183048</v>
      </c>
      <c r="EX29" s="2">
        <f t="shared" si="87"/>
        <v>106.09988168590964</v>
      </c>
      <c r="EY29" s="2">
        <f t="shared" si="87"/>
        <v>106.63172240555993</v>
      </c>
      <c r="EZ29" s="2">
        <f t="shared" si="87"/>
        <v>102.39883623078524</v>
      </c>
      <c r="FA29" s="2">
        <f t="shared" si="87"/>
        <v>102.7376074562202</v>
      </c>
      <c r="FB29" s="2">
        <f t="shared" si="87"/>
        <v>104.06719111367364</v>
      </c>
      <c r="FC29" s="2">
        <f t="shared" si="87"/>
        <v>110.34929150157693</v>
      </c>
      <c r="FD29" s="2">
        <f t="shared" si="87"/>
        <v>118.93942624871566</v>
      </c>
      <c r="FE29" s="2">
        <f t="shared" si="87"/>
        <v>115.23081706701262</v>
      </c>
      <c r="FG29" s="2">
        <f t="shared" si="88"/>
        <v>2.3537940237494309E-2</v>
      </c>
      <c r="FH29" s="2">
        <f t="shared" si="89"/>
        <v>2.627119610112142E-2</v>
      </c>
      <c r="FI29" s="2">
        <f t="shared" si="89"/>
        <v>2.6955741457256217E-2</v>
      </c>
      <c r="FJ29" s="2">
        <f t="shared" si="89"/>
        <v>2.5753537077396107E-2</v>
      </c>
      <c r="FK29" s="2">
        <f t="shared" si="89"/>
        <v>2.4262561902746036E-2</v>
      </c>
      <c r="FL29" s="2">
        <f t="shared" si="89"/>
        <v>2.4134871722205787E-2</v>
      </c>
      <c r="FM29" s="2">
        <f t="shared" si="89"/>
        <v>2.3407604033587805E-2</v>
      </c>
      <c r="FN29" s="2">
        <f t="shared" si="89"/>
        <v>2.3369015299324551E-2</v>
      </c>
      <c r="FO29" s="2">
        <f t="shared" si="89"/>
        <v>2.2296559101434764E-2</v>
      </c>
      <c r="FP29" s="2">
        <f t="shared" si="89"/>
        <v>2.2838309474259157E-2</v>
      </c>
      <c r="FQ29" s="2">
        <f t="shared" si="89"/>
        <v>2.3419566514387268E-2</v>
      </c>
      <c r="FR29" s="2">
        <f t="shared" si="89"/>
        <v>2.2651511892684672E-2</v>
      </c>
      <c r="FS29" s="2">
        <f t="shared" si="89"/>
        <v>2.1645874175822519E-2</v>
      </c>
      <c r="FT29" s="2">
        <f t="shared" si="89"/>
        <v>1.9744079735797001E-2</v>
      </c>
      <c r="FU29" s="2">
        <f t="shared" si="89"/>
        <v>1.8036167172298903E-2</v>
      </c>
      <c r="FW29" s="2">
        <f t="shared" si="112"/>
        <v>3.4200033834006072E-6</v>
      </c>
      <c r="FX29" s="2">
        <f t="shared" si="90"/>
        <v>4.1457004200492145E-6</v>
      </c>
      <c r="FY29" s="2">
        <f t="shared" si="90"/>
        <v>4.6770225219884901E-6</v>
      </c>
      <c r="FZ29" s="2">
        <f t="shared" si="90"/>
        <v>4.3451549475888409E-6</v>
      </c>
      <c r="GA29" s="2">
        <f t="shared" si="90"/>
        <v>3.9008060269143717E-6</v>
      </c>
      <c r="GB29" s="2">
        <f t="shared" si="90"/>
        <v>4.5585999287555767E-6</v>
      </c>
      <c r="GC29" s="2">
        <f t="shared" si="90"/>
        <v>4.7463388350147419E-6</v>
      </c>
      <c r="GD29" s="2">
        <f t="shared" si="90"/>
        <v>5.1748766160375025E-6</v>
      </c>
      <c r="GE29" s="2">
        <f t="shared" si="90"/>
        <v>4.6683342973964106E-6</v>
      </c>
      <c r="GF29" s="2">
        <f t="shared" si="90"/>
        <v>4.4855766771259384E-6</v>
      </c>
      <c r="GG29" s="2">
        <f t="shared" si="90"/>
        <v>4.188175971093909E-6</v>
      </c>
      <c r="GH29" s="2">
        <f t="shared" si="90"/>
        <v>4.0035987994980686E-6</v>
      </c>
      <c r="GI29" s="2">
        <f t="shared" si="90"/>
        <v>3.8516736083772243E-6</v>
      </c>
      <c r="GJ29" s="2">
        <f t="shared" si="90"/>
        <v>3.3722080616881385E-6</v>
      </c>
      <c r="GK29" s="2">
        <f t="shared" si="90"/>
        <v>2.7382433539053731E-6</v>
      </c>
      <c r="GM29" s="86">
        <f t="shared" si="113"/>
        <v>9.0880887190721804E-17</v>
      </c>
      <c r="GN29" s="86">
        <f t="shared" si="91"/>
        <v>9.9324563972910465E-15</v>
      </c>
      <c r="GO29" s="86">
        <f t="shared" si="91"/>
        <v>2.6150863613274986E-15</v>
      </c>
      <c r="GP29" s="86">
        <f t="shared" si="91"/>
        <v>1.7623925948748635E-16</v>
      </c>
      <c r="GQ29" s="86">
        <f t="shared" si="91"/>
        <v>4.4920690017550168E-17</v>
      </c>
      <c r="GR29" s="86">
        <f t="shared" si="91"/>
        <v>1.0589818432647995E-16</v>
      </c>
      <c r="GS29" s="86">
        <f t="shared" si="91"/>
        <v>1.3898316497775266E-17</v>
      </c>
      <c r="GT29" s="86">
        <f t="shared" si="91"/>
        <v>7.732117481203348E-18</v>
      </c>
      <c r="GU29" s="86">
        <f t="shared" si="91"/>
        <v>1.0690883209492241E-17</v>
      </c>
      <c r="GV29" s="86">
        <f t="shared" si="91"/>
        <v>3.4370612652195212E-19</v>
      </c>
      <c r="GW29" s="86">
        <f t="shared" si="91"/>
        <v>7.7547616717682614E-18</v>
      </c>
      <c r="GX29" s="86">
        <f t="shared" si="91"/>
        <v>7.0571504868396215E-18</v>
      </c>
      <c r="GY29" s="86">
        <f t="shared" si="91"/>
        <v>4.1542604957351288E-19</v>
      </c>
      <c r="GZ29" s="86">
        <f t="shared" si="91"/>
        <v>8.1898192341383992E-24</v>
      </c>
      <c r="HA29" s="86">
        <f t="shared" si="91"/>
        <v>5.7743028053728035E-27</v>
      </c>
      <c r="HC29" s="86">
        <f t="shared" ref="HC29:HC91" si="145" xml:space="preserve"> _xlfn.NORM.DIST($B29, C$8, ABS(C$12), TRUE) * _xlfn.NORM.DIST(($B29 - C$8)*C$16, 0, ABS(C$12), TRUE) * 2</f>
        <v>1.1974164835547958E-34</v>
      </c>
      <c r="HD29" s="86">
        <f t="shared" si="92"/>
        <v>3.9787273175389981E-33</v>
      </c>
      <c r="HE29" s="86">
        <f t="shared" si="92"/>
        <v>5.2961111234989841E-33</v>
      </c>
      <c r="HF29" s="86">
        <f t="shared" si="92"/>
        <v>7.0980993077597437E-35</v>
      </c>
      <c r="HG29" s="86">
        <f t="shared" si="92"/>
        <v>8.9231270685271943E-41</v>
      </c>
      <c r="HH29" s="86">
        <f t="shared" si="92"/>
        <v>2.5742628440759087E-41</v>
      </c>
      <c r="HI29" s="86">
        <f t="shared" si="92"/>
        <v>1.2949969024650295E-42</v>
      </c>
      <c r="HJ29" s="86">
        <f t="shared" si="92"/>
        <v>3.2723833069943411E-42</v>
      </c>
      <c r="HK29" s="86">
        <f t="shared" si="92"/>
        <v>1.0300081567055718E-42</v>
      </c>
      <c r="HL29" s="86">
        <f t="shared" si="92"/>
        <v>8.5975188138827578E-42</v>
      </c>
      <c r="HM29" s="86">
        <f t="shared" si="92"/>
        <v>2.071784426652625E-42</v>
      </c>
      <c r="HN29" s="86">
        <f t="shared" si="92"/>
        <v>5.1377088494204817E-41</v>
      </c>
      <c r="HO29" s="86">
        <f t="shared" si="92"/>
        <v>1.213765912458729E-44</v>
      </c>
      <c r="HP29" s="86">
        <f t="shared" si="92"/>
        <v>6.4457874894836309E-51</v>
      </c>
      <c r="HQ29" s="86">
        <f t="shared" si="92"/>
        <v>1.2311685481283244E-61</v>
      </c>
      <c r="HS29" s="86">
        <f t="shared" si="114"/>
        <v>2.4578746270572315E-94</v>
      </c>
      <c r="HT29" s="86">
        <f t="shared" si="93"/>
        <v>9.6723476688447452E-89</v>
      </c>
      <c r="HU29" s="86">
        <f t="shared" si="93"/>
        <v>2.5326917643718692E-89</v>
      </c>
      <c r="HV29" s="86">
        <f t="shared" si="93"/>
        <v>1.4515880258880952E-94</v>
      </c>
      <c r="HW29" s="86">
        <f t="shared" si="93"/>
        <v>1.0684146989261868E-112</v>
      </c>
      <c r="HX29" s="86">
        <f t="shared" si="93"/>
        <v>6.7913737283996141E-114</v>
      </c>
      <c r="HY29" s="86">
        <f t="shared" si="93"/>
        <v>1.955028883281415E-116</v>
      </c>
      <c r="HZ29" s="86">
        <f t="shared" si="93"/>
        <v>1.5148863738000141E-115</v>
      </c>
      <c r="IA29" s="86">
        <f t="shared" si="93"/>
        <v>2.7510946226196051E-117</v>
      </c>
      <c r="IB29" s="86">
        <f t="shared" si="93"/>
        <v>5.8446084018298379E-116</v>
      </c>
      <c r="IC29" s="86">
        <f t="shared" si="93"/>
        <v>3.1671162310388339E-118</v>
      </c>
      <c r="ID29" s="86">
        <f t="shared" si="93"/>
        <v>3.1348265697966612E-113</v>
      </c>
      <c r="IE29" s="86">
        <f t="shared" si="93"/>
        <v>1.3731887048087526E-123</v>
      </c>
      <c r="IF29" s="86">
        <f t="shared" si="93"/>
        <v>4.9592542429267232E-100</v>
      </c>
      <c r="IG29" s="86">
        <f t="shared" si="93"/>
        <v>4.7495613486034841E-82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4.2826329663703316E-250</v>
      </c>
      <c r="IY29" s="86">
        <f t="shared" si="130"/>
        <v>9.0880887190721804E-17</v>
      </c>
      <c r="IZ29" s="86">
        <f t="shared" si="131"/>
        <v>9.9324563972910465E-15</v>
      </c>
      <c r="JA29" s="86">
        <f t="shared" si="132"/>
        <v>2.6150863613274986E-15</v>
      </c>
      <c r="JB29" s="86">
        <f t="shared" si="133"/>
        <v>1.7623925948748635E-16</v>
      </c>
      <c r="JC29" s="86">
        <f t="shared" si="134"/>
        <v>4.4920690017550168E-17</v>
      </c>
      <c r="JD29" s="86">
        <f t="shared" si="135"/>
        <v>1.0589818432647995E-16</v>
      </c>
      <c r="JE29" s="86">
        <f t="shared" si="136"/>
        <v>1.3898316497775266E-17</v>
      </c>
      <c r="JF29" s="86">
        <f t="shared" si="137"/>
        <v>7.732117481203348E-18</v>
      </c>
      <c r="JG29" s="86">
        <f t="shared" si="138"/>
        <v>1.0690883209492241E-17</v>
      </c>
      <c r="JH29" s="86">
        <f t="shared" si="139"/>
        <v>3.4370612652195212E-19</v>
      </c>
      <c r="JI29" s="86">
        <f t="shared" si="140"/>
        <v>7.7547616717682614E-18</v>
      </c>
      <c r="JJ29" s="86">
        <f t="shared" si="141"/>
        <v>7.0571504868396215E-18</v>
      </c>
      <c r="JK29" s="86">
        <f t="shared" si="142"/>
        <v>4.1542604957351288E-19</v>
      </c>
      <c r="JL29" s="86">
        <f t="shared" si="143"/>
        <v>8.1898192341383992E-24</v>
      </c>
      <c r="JM29" s="86">
        <f t="shared" si="144"/>
        <v>5.7743028053728035E-27</v>
      </c>
    </row>
    <row r="30" spans="1:274" x14ac:dyDescent="0.25">
      <c r="B30" s="2">
        <v>3</v>
      </c>
      <c r="C30" s="37">
        <v>112.524</v>
      </c>
      <c r="D30" s="37">
        <v>106.60299999999999</v>
      </c>
      <c r="E30" s="37">
        <v>102.169</v>
      </c>
      <c r="F30" s="37">
        <v>101.23699999999999</v>
      </c>
      <c r="G30" s="37">
        <v>98.22</v>
      </c>
      <c r="H30" s="37">
        <v>103.492</v>
      </c>
      <c r="I30" s="37">
        <v>98.593000000000004</v>
      </c>
      <c r="J30" s="37">
        <v>101.91500000000001</v>
      </c>
      <c r="K30" s="37">
        <v>103.569</v>
      </c>
      <c r="L30" s="37">
        <v>103.931</v>
      </c>
      <c r="M30" s="37">
        <v>100.46599999999999</v>
      </c>
      <c r="N30" s="37">
        <v>102.44799999999999</v>
      </c>
      <c r="O30" s="37">
        <v>107.44799999999999</v>
      </c>
      <c r="P30" s="37">
        <v>104.328</v>
      </c>
      <c r="Q30" s="37">
        <v>102.661</v>
      </c>
      <c r="S30" s="4" t="e">
        <f t="shared" si="8"/>
        <v>#N/A</v>
      </c>
      <c r="T30" s="4">
        <f t="shared" si="9"/>
        <v>105.72333640238318</v>
      </c>
      <c r="U30" s="4">
        <f t="shared" si="10"/>
        <v>101.24952768128666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</v>
      </c>
      <c r="AJ30" s="4">
        <f t="shared" si="24"/>
        <v>0.8796635976168119</v>
      </c>
      <c r="AK30" s="4">
        <f t="shared" si="25"/>
        <v>0.91947231871333202</v>
      </c>
      <c r="AL30" s="4">
        <f t="shared" si="26"/>
        <v>0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 t="e">
        <f t="shared" si="96"/>
        <v>#N/A</v>
      </c>
      <c r="AZ30" s="2">
        <f t="shared" si="37"/>
        <v>105.72333640233362</v>
      </c>
      <c r="BA30" s="2">
        <f t="shared" si="37"/>
        <v>101.24952768127257</v>
      </c>
      <c r="BB30" s="2" t="e">
        <f t="shared" si="37"/>
        <v>#N/A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 t="str">
        <f t="shared" si="38"/>
        <v/>
      </c>
      <c r="BP30" s="2">
        <f t="shared" si="39"/>
        <v>106.60299999999999</v>
      </c>
      <c r="BQ30" s="2">
        <f t="shared" si="40"/>
        <v>102.169</v>
      </c>
      <c r="BR30" s="2" t="str">
        <f t="shared" si="41"/>
        <v/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113.49478141299188</v>
      </c>
      <c r="DL30" s="2">
        <f t="shared" si="70"/>
        <v>105.61601378986862</v>
      </c>
      <c r="DM30" s="2">
        <f t="shared" si="70"/>
        <v>101.0992307692308</v>
      </c>
      <c r="DN30" s="2">
        <f t="shared" si="70"/>
        <v>100.15930180180182</v>
      </c>
      <c r="DO30" s="2">
        <f t="shared" si="70"/>
        <v>98.598032716927477</v>
      </c>
      <c r="DP30" s="2">
        <f t="shared" si="70"/>
        <v>101.47492697961118</v>
      </c>
      <c r="DQ30" s="2">
        <f t="shared" si="70"/>
        <v>98.315465422565424</v>
      </c>
      <c r="DR30" s="2">
        <f t="shared" si="70"/>
        <v>100.27629974259972</v>
      </c>
      <c r="DS30" s="2">
        <f t="shared" si="70"/>
        <v>102.11841820768136</v>
      </c>
      <c r="DT30" s="2">
        <f t="shared" si="70"/>
        <v>101.50644385026736</v>
      </c>
      <c r="DU30" s="2">
        <f t="shared" si="70"/>
        <v>98.43273361344535</v>
      </c>
      <c r="DV30" s="2">
        <f t="shared" si="70"/>
        <v>100.2523153153153</v>
      </c>
      <c r="DW30" s="2">
        <f t="shared" si="70"/>
        <v>102.85057983193281</v>
      </c>
      <c r="DX30" s="2">
        <f t="shared" si="70"/>
        <v>100.81984657026324</v>
      </c>
      <c r="DY30" s="2">
        <f t="shared" si="70"/>
        <v>102.47976628352494</v>
      </c>
      <c r="EA30" s="2">
        <f t="shared" si="71"/>
        <v>119.38361000715821</v>
      </c>
      <c r="EB30" s="2">
        <f t="shared" si="72"/>
        <v>109.35128400516903</v>
      </c>
      <c r="EC30" s="2">
        <f t="shared" si="73"/>
        <v>106.19836258285048</v>
      </c>
      <c r="ED30" s="2">
        <f t="shared" si="74"/>
        <v>106.40429323491958</v>
      </c>
      <c r="EE30" s="2">
        <f t="shared" si="75"/>
        <v>100.69143262845157</v>
      </c>
      <c r="EF30" s="2">
        <f t="shared" si="76"/>
        <v>104.62465372203486</v>
      </c>
      <c r="EG30" s="2">
        <f t="shared" si="77"/>
        <v>103.95831197846569</v>
      </c>
      <c r="EH30" s="2">
        <f t="shared" si="78"/>
        <v>103.73621534320324</v>
      </c>
      <c r="EI30" s="2">
        <f t="shared" si="79"/>
        <v>106.39322584118439</v>
      </c>
      <c r="EJ30" s="2">
        <f t="shared" si="80"/>
        <v>102.11445041919629</v>
      </c>
      <c r="EK30" s="2">
        <f t="shared" si="81"/>
        <v>103.33053049632996</v>
      </c>
      <c r="EL30" s="2">
        <f t="shared" si="82"/>
        <v>102.15420314156307</v>
      </c>
      <c r="EM30" s="2">
        <f t="shared" si="83"/>
        <v>113.24988112153075</v>
      </c>
      <c r="EN30" s="2">
        <f t="shared" si="84"/>
        <v>115.97704148816234</v>
      </c>
      <c r="EO30" s="2">
        <f t="shared" si="85"/>
        <v>108.85073629913668</v>
      </c>
      <c r="EQ30" s="2">
        <f t="shared" si="86"/>
        <v>117.63113640093138</v>
      </c>
      <c r="ER30" s="2">
        <f t="shared" si="87"/>
        <v>108.73880643618538</v>
      </c>
      <c r="ES30" s="2">
        <f t="shared" si="87"/>
        <v>101.50890221923935</v>
      </c>
      <c r="ET30" s="2">
        <f t="shared" si="87"/>
        <v>104.17407201387917</v>
      </c>
      <c r="EU30" s="2">
        <f t="shared" si="87"/>
        <v>100.78947363236713</v>
      </c>
      <c r="EV30" s="2">
        <f t="shared" si="87"/>
        <v>104.48728700027513</v>
      </c>
      <c r="EW30" s="2">
        <f t="shared" si="87"/>
        <v>103.47476609348725</v>
      </c>
      <c r="EX30" s="2">
        <f t="shared" si="87"/>
        <v>105.93581439300526</v>
      </c>
      <c r="EY30" s="2">
        <f t="shared" si="87"/>
        <v>106.48943058401525</v>
      </c>
      <c r="EZ30" s="2">
        <f t="shared" si="87"/>
        <v>102.25748836210656</v>
      </c>
      <c r="FA30" s="2">
        <f t="shared" si="87"/>
        <v>102.60471980922563</v>
      </c>
      <c r="FB30" s="2">
        <f t="shared" si="87"/>
        <v>103.95469261978901</v>
      </c>
      <c r="FC30" s="2">
        <f t="shared" si="87"/>
        <v>110.22067577301614</v>
      </c>
      <c r="FD30" s="2">
        <f t="shared" si="87"/>
        <v>118.75904591993076</v>
      </c>
      <c r="FE30" s="2">
        <f t="shared" si="87"/>
        <v>115.06508447662402</v>
      </c>
      <c r="FG30" s="2">
        <f t="shared" si="88"/>
        <v>2.5750361807019746E-2</v>
      </c>
      <c r="FH30" s="2">
        <f t="shared" si="89"/>
        <v>2.8732967201474082E-2</v>
      </c>
      <c r="FI30" s="2">
        <f t="shared" si="89"/>
        <v>2.9479716599913372E-2</v>
      </c>
      <c r="FJ30" s="2">
        <f t="shared" si="89"/>
        <v>2.8168203616563438E-2</v>
      </c>
      <c r="FK30" s="2">
        <f t="shared" si="89"/>
        <v>2.6541242151504642E-2</v>
      </c>
      <c r="FL30" s="2">
        <f t="shared" si="89"/>
        <v>2.640188411632673E-2</v>
      </c>
      <c r="FM30" s="2">
        <f t="shared" si="89"/>
        <v>2.5608096083828857E-2</v>
      </c>
      <c r="FN30" s="2">
        <f t="shared" si="89"/>
        <v>2.5565974683232035E-2</v>
      </c>
      <c r="FO30" s="2">
        <f t="shared" si="89"/>
        <v>2.4395213583976554E-2</v>
      </c>
      <c r="FP30" s="2">
        <f t="shared" si="89"/>
        <v>2.4986652811949062E-2</v>
      </c>
      <c r="FQ30" s="2">
        <f t="shared" si="89"/>
        <v>2.5621153625196704E-2</v>
      </c>
      <c r="FR30" s="2">
        <f t="shared" si="89"/>
        <v>2.4782729293230676E-2</v>
      </c>
      <c r="FS30" s="2">
        <f t="shared" si="89"/>
        <v>2.3684766871428956E-2</v>
      </c>
      <c r="FT30" s="2">
        <f t="shared" si="89"/>
        <v>2.1607792827800894E-2</v>
      </c>
      <c r="FU30" s="2">
        <f t="shared" si="89"/>
        <v>1.9741911208436273E-2</v>
      </c>
      <c r="FW30" s="2">
        <f t="shared" si="112"/>
        <v>3.7499579033144855E-6</v>
      </c>
      <c r="FX30" s="2">
        <f t="shared" si="90"/>
        <v>4.5456683001960264E-6</v>
      </c>
      <c r="FY30" s="2">
        <f t="shared" si="90"/>
        <v>5.128250904206761E-6</v>
      </c>
      <c r="FZ30" s="2">
        <f t="shared" si="90"/>
        <v>4.7643656616121993E-6</v>
      </c>
      <c r="GA30" s="2">
        <f t="shared" si="90"/>
        <v>4.2771471462223053E-6</v>
      </c>
      <c r="GB30" s="2">
        <f t="shared" si="90"/>
        <v>4.9984032284951421E-6</v>
      </c>
      <c r="GC30" s="2">
        <f t="shared" si="90"/>
        <v>5.2042546609783346E-6</v>
      </c>
      <c r="GD30" s="2">
        <f t="shared" si="90"/>
        <v>5.6741365443312678E-6</v>
      </c>
      <c r="GE30" s="2">
        <f t="shared" si="90"/>
        <v>5.1187244639676218E-6</v>
      </c>
      <c r="GF30" s="2">
        <f t="shared" si="90"/>
        <v>4.9183348951366841E-6</v>
      </c>
      <c r="GG30" s="2">
        <f t="shared" si="90"/>
        <v>4.5922417783388856E-6</v>
      </c>
      <c r="GH30" s="2">
        <f t="shared" si="90"/>
        <v>4.3898570941285022E-6</v>
      </c>
      <c r="GI30" s="2">
        <f t="shared" si="90"/>
        <v>4.2232745608662927E-6</v>
      </c>
      <c r="GJ30" s="2">
        <f t="shared" si="90"/>
        <v>3.6975514095211118E-6</v>
      </c>
      <c r="GK30" s="2">
        <f t="shared" si="90"/>
        <v>3.0024233401086936E-6</v>
      </c>
      <c r="GM30" s="86">
        <f t="shared" si="113"/>
        <v>3.0247503771176359E-16</v>
      </c>
      <c r="GN30" s="86">
        <f t="shared" si="91"/>
        <v>2.8156773194281336E-14</v>
      </c>
      <c r="GO30" s="86">
        <f t="shared" si="91"/>
        <v>7.902613256250247E-15</v>
      </c>
      <c r="GP30" s="86">
        <f t="shared" si="91"/>
        <v>5.8795719559130095E-16</v>
      </c>
      <c r="GQ30" s="86">
        <f t="shared" si="91"/>
        <v>1.5549628842601425E-16</v>
      </c>
      <c r="GR30" s="86">
        <f t="shared" si="91"/>
        <v>3.5313942802997821E-16</v>
      </c>
      <c r="GS30" s="86">
        <f t="shared" si="91"/>
        <v>4.9884282052120901E-17</v>
      </c>
      <c r="GT30" s="86">
        <f t="shared" si="91"/>
        <v>2.8416052086067387E-17</v>
      </c>
      <c r="GU30" s="86">
        <f t="shared" si="91"/>
        <v>3.8142959748343793E-17</v>
      </c>
      <c r="GV30" s="86">
        <f t="shared" si="91"/>
        <v>1.4244917166812074E-18</v>
      </c>
      <c r="GW30" s="86">
        <f t="shared" si="91"/>
        <v>2.8517643495814692E-17</v>
      </c>
      <c r="GX30" s="86">
        <f t="shared" si="91"/>
        <v>2.5749457112319785E-17</v>
      </c>
      <c r="GY30" s="86">
        <f t="shared" si="91"/>
        <v>1.6741806630350065E-18</v>
      </c>
      <c r="GZ30" s="86">
        <f t="shared" si="91"/>
        <v>4.9347958853615731E-23</v>
      </c>
      <c r="HA30" s="86">
        <f t="shared" si="91"/>
        <v>4.4588531181137525E-26</v>
      </c>
      <c r="HC30" s="86">
        <f t="shared" si="145"/>
        <v>8.1275914033524352E-34</v>
      </c>
      <c r="HD30" s="86">
        <f t="shared" si="92"/>
        <v>2.4956350350027082E-32</v>
      </c>
      <c r="HE30" s="86">
        <f t="shared" si="92"/>
        <v>3.4085647321879421E-32</v>
      </c>
      <c r="HF30" s="86">
        <f t="shared" si="92"/>
        <v>5.1169464838782455E-34</v>
      </c>
      <c r="HG30" s="86">
        <f t="shared" si="92"/>
        <v>9.0400276206627497E-40</v>
      </c>
      <c r="HH30" s="86">
        <f t="shared" si="92"/>
        <v>2.7056165064790653E-40</v>
      </c>
      <c r="HI30" s="86">
        <f t="shared" si="92"/>
        <v>1.474608069457615E-41</v>
      </c>
      <c r="HJ30" s="86">
        <f t="shared" si="92"/>
        <v>3.6895514546882583E-41</v>
      </c>
      <c r="HK30" s="86">
        <f t="shared" si="92"/>
        <v>1.1752261151296011E-41</v>
      </c>
      <c r="HL30" s="86">
        <f t="shared" si="92"/>
        <v>9.5112264470867302E-41</v>
      </c>
      <c r="HM30" s="86">
        <f t="shared" si="92"/>
        <v>2.3508158206150871E-41</v>
      </c>
      <c r="HN30" s="86">
        <f t="shared" si="92"/>
        <v>5.2483321281702043E-40</v>
      </c>
      <c r="HO30" s="86">
        <f t="shared" si="92"/>
        <v>1.5298032394146583E-43</v>
      </c>
      <c r="HP30" s="86">
        <f t="shared" si="92"/>
        <v>1.2095248430319492E-49</v>
      </c>
      <c r="HQ30" s="86">
        <f t="shared" si="92"/>
        <v>4.292462204091637E-60</v>
      </c>
      <c r="HS30" s="86">
        <f t="shared" si="114"/>
        <v>1.0658763394530989E-92</v>
      </c>
      <c r="HT30" s="86">
        <f t="shared" si="93"/>
        <v>3.4917670784884522E-87</v>
      </c>
      <c r="HU30" s="86">
        <f t="shared" si="93"/>
        <v>9.8033152716008907E-88</v>
      </c>
      <c r="HV30" s="86">
        <f t="shared" si="93"/>
        <v>7.0288577843343444E-93</v>
      </c>
      <c r="HW30" s="86">
        <f t="shared" si="93"/>
        <v>1.0475368667483367E-110</v>
      </c>
      <c r="HX30" s="86">
        <f t="shared" si="93"/>
        <v>7.1134382202682189E-112</v>
      </c>
      <c r="HY30" s="86">
        <f t="shared" si="93"/>
        <v>2.3445306295388833E-114</v>
      </c>
      <c r="HZ30" s="86">
        <f t="shared" si="93"/>
        <v>1.7904228816531223E-113</v>
      </c>
      <c r="IA30" s="86">
        <f t="shared" si="93"/>
        <v>3.3522055979357223E-115</v>
      </c>
      <c r="IB30" s="86">
        <f t="shared" si="93"/>
        <v>6.8791801445773399E-114</v>
      </c>
      <c r="IC30" s="86">
        <f t="shared" si="93"/>
        <v>3.9624144128848912E-116</v>
      </c>
      <c r="ID30" s="86">
        <f t="shared" si="93"/>
        <v>3.1151499906961608E-111</v>
      </c>
      <c r="IE30" s="86">
        <f t="shared" si="93"/>
        <v>2.0747287490797506E-121</v>
      </c>
      <c r="IF30" s="86">
        <f t="shared" si="93"/>
        <v>2.7965012096957316E-98</v>
      </c>
      <c r="IG30" s="86">
        <f t="shared" si="93"/>
        <v>1.2045352894426933E-80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1.5311990411121634E-246</v>
      </c>
      <c r="IY30" s="86">
        <f t="shared" si="130"/>
        <v>3.0247503771176359E-16</v>
      </c>
      <c r="IZ30" s="86">
        <f t="shared" si="131"/>
        <v>2.8156773194281336E-14</v>
      </c>
      <c r="JA30" s="86">
        <f t="shared" si="132"/>
        <v>7.902613256250247E-15</v>
      </c>
      <c r="JB30" s="86">
        <f t="shared" si="133"/>
        <v>5.8795719559130095E-16</v>
      </c>
      <c r="JC30" s="86">
        <f t="shared" si="134"/>
        <v>1.5549628842601425E-16</v>
      </c>
      <c r="JD30" s="86">
        <f t="shared" si="135"/>
        <v>3.5313942802997821E-16</v>
      </c>
      <c r="JE30" s="86">
        <f t="shared" si="136"/>
        <v>4.9884282052120901E-17</v>
      </c>
      <c r="JF30" s="86">
        <f t="shared" si="137"/>
        <v>2.8416052086067387E-17</v>
      </c>
      <c r="JG30" s="86">
        <f t="shared" si="138"/>
        <v>3.8142959748343793E-17</v>
      </c>
      <c r="JH30" s="86">
        <f t="shared" si="139"/>
        <v>1.4244917166812074E-18</v>
      </c>
      <c r="JI30" s="86">
        <f t="shared" si="140"/>
        <v>2.8517643495814692E-17</v>
      </c>
      <c r="JJ30" s="86">
        <f t="shared" si="141"/>
        <v>2.5749457112319785E-17</v>
      </c>
      <c r="JK30" s="86">
        <f t="shared" si="142"/>
        <v>1.6741806630350065E-18</v>
      </c>
      <c r="JL30" s="86">
        <f t="shared" si="143"/>
        <v>4.9347958853615731E-23</v>
      </c>
      <c r="JM30" s="86">
        <f t="shared" si="144"/>
        <v>4.4588531181137525E-26</v>
      </c>
    </row>
    <row r="31" spans="1:274" x14ac:dyDescent="0.25">
      <c r="B31" s="2">
        <v>4</v>
      </c>
      <c r="C31" s="37">
        <v>116.07899999999999</v>
      </c>
      <c r="D31" s="37">
        <v>105.79300000000001</v>
      </c>
      <c r="E31" s="37">
        <v>102.559</v>
      </c>
      <c r="F31" s="37">
        <v>100.797</v>
      </c>
      <c r="G31" s="37">
        <v>100.78</v>
      </c>
      <c r="H31" s="37">
        <v>103.068</v>
      </c>
      <c r="I31" s="37">
        <v>101.35599999999999</v>
      </c>
      <c r="J31" s="37">
        <v>101.119</v>
      </c>
      <c r="K31" s="37">
        <v>105.759</v>
      </c>
      <c r="L31" s="37">
        <v>104.81</v>
      </c>
      <c r="M31" s="37">
        <v>100.241</v>
      </c>
      <c r="N31" s="37">
        <v>103.44799999999999</v>
      </c>
      <c r="O31" s="37">
        <v>106.172</v>
      </c>
      <c r="P31" s="37">
        <v>103.431</v>
      </c>
      <c r="Q31" s="37">
        <v>102.458</v>
      </c>
      <c r="S31" s="4" t="e">
        <f t="shared" si="8"/>
        <v>#N/A</v>
      </c>
      <c r="T31" s="4">
        <f t="shared" si="9"/>
        <v>105.89401208487054</v>
      </c>
      <c r="U31" s="4">
        <f t="shared" si="10"/>
        <v>101.46399746427653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100.52183947833943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</v>
      </c>
      <c r="AJ31" s="4">
        <f t="shared" si="24"/>
        <v>-0.1010120848705327</v>
      </c>
      <c r="AK31" s="4">
        <f t="shared" si="25"/>
        <v>1.0950025357234665</v>
      </c>
      <c r="AL31" s="4">
        <f t="shared" si="26"/>
        <v>0.27516052166056681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 t="e">
        <f t="shared" si="96"/>
        <v>#N/A</v>
      </c>
      <c r="AZ31" s="2">
        <f t="shared" si="37"/>
        <v>105.89401208473483</v>
      </c>
      <c r="BA31" s="2">
        <f t="shared" si="37"/>
        <v>101.46399746423545</v>
      </c>
      <c r="BB31" s="2">
        <f t="shared" si="37"/>
        <v>100.52183947833592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 t="str">
        <f t="shared" si="38"/>
        <v/>
      </c>
      <c r="BP31" s="2">
        <f t="shared" si="39"/>
        <v>105.79300000000001</v>
      </c>
      <c r="BQ31" s="2">
        <f t="shared" si="40"/>
        <v>102.559</v>
      </c>
      <c r="BR31" s="2">
        <f t="shared" si="41"/>
        <v>100.797</v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113.53868018018014</v>
      </c>
      <c r="DL31" s="2">
        <f t="shared" si="70"/>
        <v>105.78660300187613</v>
      </c>
      <c r="DM31" s="2">
        <f t="shared" si="70"/>
        <v>101.31150000000002</v>
      </c>
      <c r="DN31" s="2">
        <f t="shared" si="70"/>
        <v>100.33996017069704</v>
      </c>
      <c r="DO31" s="2">
        <f t="shared" si="70"/>
        <v>98.757000000000019</v>
      </c>
      <c r="DP31" s="2">
        <f t="shared" si="70"/>
        <v>101.60481981981981</v>
      </c>
      <c r="DQ31" s="2">
        <f t="shared" si="70"/>
        <v>98.524366838266843</v>
      </c>
      <c r="DR31" s="2">
        <f t="shared" si="70"/>
        <v>100.48536332046329</v>
      </c>
      <c r="DS31" s="2">
        <f t="shared" si="70"/>
        <v>102.32011901375058</v>
      </c>
      <c r="DT31" s="2">
        <f t="shared" si="70"/>
        <v>101.72256791443849</v>
      </c>
      <c r="DU31" s="2">
        <f t="shared" si="70"/>
        <v>98.605349019607814</v>
      </c>
      <c r="DV31" s="2">
        <f t="shared" si="70"/>
        <v>100.47026576576576</v>
      </c>
      <c r="DW31" s="2">
        <f t="shared" si="70"/>
        <v>103.11662100840338</v>
      </c>
      <c r="DX31" s="2">
        <f t="shared" si="70"/>
        <v>101.07617938450129</v>
      </c>
      <c r="DY31" s="2">
        <f t="shared" si="70"/>
        <v>102.57757608100714</v>
      </c>
      <c r="EA31" s="2">
        <f t="shared" si="71"/>
        <v>119.18660241231211</v>
      </c>
      <c r="EB31" s="2">
        <f t="shared" si="72"/>
        <v>109.20541321022135</v>
      </c>
      <c r="EC31" s="2">
        <f t="shared" si="73"/>
        <v>106.04352549084999</v>
      </c>
      <c r="ED31" s="2">
        <f t="shared" si="74"/>
        <v>106.24510180935174</v>
      </c>
      <c r="EE31" s="2">
        <f t="shared" si="75"/>
        <v>100.56272689230647</v>
      </c>
      <c r="EF31" s="2">
        <f t="shared" si="76"/>
        <v>104.47447993763369</v>
      </c>
      <c r="EG31" s="2">
        <f t="shared" si="77"/>
        <v>103.80035948855989</v>
      </c>
      <c r="EH31" s="2">
        <f t="shared" si="78"/>
        <v>103.59519004037686</v>
      </c>
      <c r="EI31" s="2">
        <f t="shared" si="79"/>
        <v>106.25191372812921</v>
      </c>
      <c r="EJ31" s="2">
        <f t="shared" si="80"/>
        <v>101.97457097427001</v>
      </c>
      <c r="EK31" s="2">
        <f t="shared" si="81"/>
        <v>103.19013954910869</v>
      </c>
      <c r="EL31" s="2">
        <f t="shared" si="82"/>
        <v>102.06014397224632</v>
      </c>
      <c r="EM31" s="2">
        <f t="shared" si="83"/>
        <v>113.09062977171546</v>
      </c>
      <c r="EN31" s="2">
        <f t="shared" si="84"/>
        <v>115.82523170800449</v>
      </c>
      <c r="EO31" s="2">
        <f t="shared" si="85"/>
        <v>108.75166957413487</v>
      </c>
      <c r="EQ31" s="2">
        <f t="shared" si="86"/>
        <v>117.45187054736299</v>
      </c>
      <c r="ER31" s="2">
        <f t="shared" si="87"/>
        <v>108.59920949102816</v>
      </c>
      <c r="ES31" s="2">
        <f t="shared" si="87"/>
        <v>101.40258857104854</v>
      </c>
      <c r="ET31" s="2">
        <f t="shared" si="87"/>
        <v>104.03783577303774</v>
      </c>
      <c r="EU31" s="2">
        <f t="shared" si="87"/>
        <v>100.65975822677439</v>
      </c>
      <c r="EV31" s="2">
        <f t="shared" si="87"/>
        <v>104.33854592554735</v>
      </c>
      <c r="EW31" s="2">
        <f t="shared" si="87"/>
        <v>103.32181691514401</v>
      </c>
      <c r="EX31" s="2">
        <f t="shared" si="87"/>
        <v>105.77174710010087</v>
      </c>
      <c r="EY31" s="2">
        <f t="shared" si="87"/>
        <v>106.34713876247058</v>
      </c>
      <c r="EZ31" s="2">
        <f t="shared" si="87"/>
        <v>102.11614049342789</v>
      </c>
      <c r="FA31" s="2">
        <f t="shared" si="87"/>
        <v>102.47183216223105</v>
      </c>
      <c r="FB31" s="2">
        <f t="shared" si="87"/>
        <v>103.84219412590438</v>
      </c>
      <c r="FC31" s="2">
        <f t="shared" si="87"/>
        <v>110.09206004445535</v>
      </c>
      <c r="FD31" s="2">
        <f t="shared" si="87"/>
        <v>118.57866559114585</v>
      </c>
      <c r="FE31" s="2">
        <f t="shared" si="87"/>
        <v>114.89935188623544</v>
      </c>
      <c r="FG31" s="2">
        <f t="shared" si="88"/>
        <v>2.8164739237723384E-2</v>
      </c>
      <c r="FH31" s="2">
        <f t="shared" si="89"/>
        <v>3.141797811754006E-2</v>
      </c>
      <c r="FI31" s="2">
        <f t="shared" si="89"/>
        <v>3.2232193291590917E-2</v>
      </c>
      <c r="FJ31" s="2">
        <f t="shared" si="89"/>
        <v>3.0802112730306211E-2</v>
      </c>
      <c r="FK31" s="2">
        <f t="shared" si="89"/>
        <v>2.9027563852451213E-2</v>
      </c>
      <c r="FL31" s="2">
        <f t="shared" si="89"/>
        <v>2.8875538321728803E-2</v>
      </c>
      <c r="FM31" s="2">
        <f t="shared" si="89"/>
        <v>2.8009518043490444E-2</v>
      </c>
      <c r="FN31" s="2">
        <f t="shared" si="89"/>
        <v>2.7963560029292428E-2</v>
      </c>
      <c r="FO31" s="2">
        <f t="shared" si="89"/>
        <v>2.6686011423118002E-2</v>
      </c>
      <c r="FP31" s="2">
        <f t="shared" si="89"/>
        <v>2.7331433014053226E-2</v>
      </c>
      <c r="FQ31" s="2">
        <f t="shared" si="89"/>
        <v>2.8023764850963244E-2</v>
      </c>
      <c r="FR31" s="2">
        <f t="shared" si="89"/>
        <v>2.7108905108115023E-2</v>
      </c>
      <c r="FS31" s="2">
        <f t="shared" si="89"/>
        <v>2.5910623034126726E-2</v>
      </c>
      <c r="FT31" s="2">
        <f t="shared" si="89"/>
        <v>2.3643185206446808E-2</v>
      </c>
      <c r="FU31" s="2">
        <f t="shared" si="89"/>
        <v>2.1605424117117553E-2</v>
      </c>
      <c r="FW31" s="2">
        <f t="shared" si="112"/>
        <v>4.111745589854104E-6</v>
      </c>
      <c r="FX31" s="2">
        <f t="shared" si="90"/>
        <v>4.984223992193499E-6</v>
      </c>
      <c r="FY31" s="2">
        <f t="shared" si="90"/>
        <v>5.6230125187478997E-6</v>
      </c>
      <c r="FZ31" s="2">
        <f t="shared" si="90"/>
        <v>5.2240206651513023E-6</v>
      </c>
      <c r="GA31" s="2">
        <f t="shared" si="90"/>
        <v>4.6897966522774623E-6</v>
      </c>
      <c r="GB31" s="2">
        <f t="shared" si="90"/>
        <v>5.4806375126108313E-6</v>
      </c>
      <c r="GC31" s="2">
        <f t="shared" si="90"/>
        <v>5.7063488977980394E-6</v>
      </c>
      <c r="GD31" s="2">
        <f t="shared" si="90"/>
        <v>6.2215635969250713E-6</v>
      </c>
      <c r="GE31" s="2">
        <f t="shared" si="90"/>
        <v>5.6125669950653588E-6</v>
      </c>
      <c r="GF31" s="2">
        <f t="shared" si="90"/>
        <v>5.3928444148777377E-6</v>
      </c>
      <c r="GG31" s="2">
        <f t="shared" si="90"/>
        <v>5.0352907504747666E-6</v>
      </c>
      <c r="GH31" s="2">
        <f t="shared" si="90"/>
        <v>4.8133805493070088E-6</v>
      </c>
      <c r="GI31" s="2">
        <f t="shared" si="90"/>
        <v>4.6307265855084118E-6</v>
      </c>
      <c r="GJ31" s="2">
        <f t="shared" si="90"/>
        <v>4.0542830533614769E-6</v>
      </c>
      <c r="GK31" s="2">
        <f t="shared" si="90"/>
        <v>3.2920907744059486E-6</v>
      </c>
      <c r="GM31" s="86">
        <f t="shared" si="113"/>
        <v>9.8639354610557416E-16</v>
      </c>
      <c r="GN31" s="86">
        <f t="shared" si="91"/>
        <v>7.8429560869984613E-14</v>
      </c>
      <c r="GO31" s="86">
        <f t="shared" si="91"/>
        <v>2.3431719716024672E-14</v>
      </c>
      <c r="GP31" s="86">
        <f t="shared" si="91"/>
        <v>1.921013220079039E-15</v>
      </c>
      <c r="GQ31" s="86">
        <f t="shared" si="91"/>
        <v>5.2689747610599867E-16</v>
      </c>
      <c r="GR31" s="86">
        <f t="shared" si="91"/>
        <v>1.1536679959150402E-15</v>
      </c>
      <c r="GS31" s="86">
        <f t="shared" si="91"/>
        <v>1.7516592931007153E-16</v>
      </c>
      <c r="GT31" s="86">
        <f t="shared" si="91"/>
        <v>1.0211892959517137E-16</v>
      </c>
      <c r="GU31" s="86">
        <f t="shared" si="91"/>
        <v>1.3318470793102654E-16</v>
      </c>
      <c r="GV31" s="86">
        <f t="shared" si="91"/>
        <v>5.7595382764864966E-18</v>
      </c>
      <c r="GW31" s="86">
        <f t="shared" si="91"/>
        <v>1.0254761836982995E-16</v>
      </c>
      <c r="GX31" s="86">
        <f t="shared" si="91"/>
        <v>9.1899895926574566E-17</v>
      </c>
      <c r="GY31" s="86">
        <f t="shared" si="91"/>
        <v>6.5878109732411561E-18</v>
      </c>
      <c r="GZ31" s="86">
        <f t="shared" si="91"/>
        <v>2.881271692248156E-22</v>
      </c>
      <c r="HA31" s="86">
        <f t="shared" si="91"/>
        <v>3.3218289633822865E-25</v>
      </c>
      <c r="HC31" s="86">
        <f t="shared" si="145"/>
        <v>5.3849992975890009E-33</v>
      </c>
      <c r="HD31" s="86">
        <f t="shared" si="92"/>
        <v>1.5293755248250679E-31</v>
      </c>
      <c r="HE31" s="86">
        <f t="shared" si="92"/>
        <v>2.1416780885901018E-31</v>
      </c>
      <c r="HF31" s="86">
        <f t="shared" si="92"/>
        <v>3.5957389676852695E-33</v>
      </c>
      <c r="HG31" s="86">
        <f t="shared" si="92"/>
        <v>8.8888592193014199E-39</v>
      </c>
      <c r="HH31" s="86">
        <f t="shared" si="92"/>
        <v>2.7584643696435681E-39</v>
      </c>
      <c r="HI31" s="86">
        <f t="shared" si="92"/>
        <v>1.627040983560322E-40</v>
      </c>
      <c r="HJ31" s="86">
        <f t="shared" si="92"/>
        <v>4.0306416837632125E-40</v>
      </c>
      <c r="HK31" s="86">
        <f t="shared" si="92"/>
        <v>1.2993513980796433E-40</v>
      </c>
      <c r="HL31" s="86">
        <f t="shared" si="92"/>
        <v>1.0196840678583433E-39</v>
      </c>
      <c r="HM31" s="86">
        <f t="shared" si="92"/>
        <v>2.5845107193369754E-40</v>
      </c>
      <c r="HN31" s="86">
        <f t="shared" si="92"/>
        <v>5.2033443363830051E-39</v>
      </c>
      <c r="HO31" s="86">
        <f t="shared" si="92"/>
        <v>1.8662810904011367E-42</v>
      </c>
      <c r="HP31" s="86">
        <f t="shared" si="92"/>
        <v>2.184661334682677E-48</v>
      </c>
      <c r="HQ31" s="86">
        <f t="shared" si="92"/>
        <v>1.4292029592351822E-58</v>
      </c>
      <c r="HS31" s="86">
        <f t="shared" si="114"/>
        <v>4.469838253764827E-91</v>
      </c>
      <c r="HT31" s="86">
        <f t="shared" si="93"/>
        <v>1.2204899361165576E-85</v>
      </c>
      <c r="HU31" s="86">
        <f t="shared" si="93"/>
        <v>3.670145453827149E-86</v>
      </c>
      <c r="HV31" s="86">
        <f t="shared" si="93"/>
        <v>3.284987366380654E-91</v>
      </c>
      <c r="HW31" s="86">
        <f t="shared" si="93"/>
        <v>9.8537355128667439E-109</v>
      </c>
      <c r="HX31" s="86">
        <f t="shared" si="93"/>
        <v>7.1429487271970224E-110</v>
      </c>
      <c r="HY31" s="86">
        <f t="shared" si="93"/>
        <v>2.691410865712522E-112</v>
      </c>
      <c r="HZ31" s="86">
        <f t="shared" si="93"/>
        <v>2.0254439192803427E-111</v>
      </c>
      <c r="IA31" s="86">
        <f t="shared" si="93"/>
        <v>3.9101329723724956E-113</v>
      </c>
      <c r="IB31" s="86">
        <f t="shared" si="93"/>
        <v>7.7519174615495024E-112</v>
      </c>
      <c r="IC31" s="86">
        <f t="shared" si="93"/>
        <v>4.7450065241730863E-114</v>
      </c>
      <c r="ID31" s="86">
        <f t="shared" si="93"/>
        <v>2.9698008377692608E-109</v>
      </c>
      <c r="IE31" s="86">
        <f t="shared" si="93"/>
        <v>2.9961272862340077E-119</v>
      </c>
      <c r="IF31" s="86">
        <f t="shared" si="93"/>
        <v>1.5209387316661138E-96</v>
      </c>
      <c r="IG31" s="86">
        <f t="shared" si="93"/>
        <v>2.9692410315305012E-79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5.1612350213584896E-243</v>
      </c>
      <c r="IY31" s="86">
        <f t="shared" si="130"/>
        <v>9.8639354610557416E-16</v>
      </c>
      <c r="IZ31" s="86">
        <f t="shared" si="131"/>
        <v>7.8429560869984613E-14</v>
      </c>
      <c r="JA31" s="86">
        <f t="shared" si="132"/>
        <v>2.3431719716024672E-14</v>
      </c>
      <c r="JB31" s="86">
        <f t="shared" si="133"/>
        <v>1.921013220079039E-15</v>
      </c>
      <c r="JC31" s="86">
        <f t="shared" si="134"/>
        <v>5.2689747610599867E-16</v>
      </c>
      <c r="JD31" s="86">
        <f t="shared" si="135"/>
        <v>1.1536679959150402E-15</v>
      </c>
      <c r="JE31" s="86">
        <f t="shared" si="136"/>
        <v>1.7516592931007153E-16</v>
      </c>
      <c r="JF31" s="86">
        <f t="shared" si="137"/>
        <v>1.0211892959517137E-16</v>
      </c>
      <c r="JG31" s="86">
        <f t="shared" si="138"/>
        <v>1.3318470793102654E-16</v>
      </c>
      <c r="JH31" s="86">
        <f t="shared" si="139"/>
        <v>5.7595382764864966E-18</v>
      </c>
      <c r="JI31" s="86">
        <f t="shared" si="140"/>
        <v>1.0254761836982995E-16</v>
      </c>
      <c r="JJ31" s="86">
        <f t="shared" si="141"/>
        <v>9.1899895926574566E-17</v>
      </c>
      <c r="JK31" s="86">
        <f t="shared" si="142"/>
        <v>6.5878109732411561E-18</v>
      </c>
      <c r="JL31" s="86">
        <f t="shared" si="143"/>
        <v>2.881271692248156E-22</v>
      </c>
      <c r="JM31" s="86">
        <f t="shared" si="144"/>
        <v>3.3218289633822865E-25</v>
      </c>
    </row>
    <row r="32" spans="1:274" x14ac:dyDescent="0.25">
      <c r="B32" s="2">
        <v>5</v>
      </c>
      <c r="C32" s="37">
        <v>112.952</v>
      </c>
      <c r="D32" s="37">
        <v>107.13800000000001</v>
      </c>
      <c r="E32" s="37">
        <v>104.729</v>
      </c>
      <c r="F32" s="37">
        <v>103.03400000000001</v>
      </c>
      <c r="G32" s="37">
        <v>99.016999999999996</v>
      </c>
      <c r="H32" s="37">
        <v>103.949</v>
      </c>
      <c r="I32" s="37">
        <v>100.96599999999999</v>
      </c>
      <c r="J32" s="37">
        <v>101.271</v>
      </c>
      <c r="K32" s="37">
        <v>104.345</v>
      </c>
      <c r="L32" s="37">
        <v>103.69</v>
      </c>
      <c r="M32" s="37">
        <v>99.206999999999994</v>
      </c>
      <c r="N32" s="37">
        <v>103.31</v>
      </c>
      <c r="O32" s="37">
        <v>107.621</v>
      </c>
      <c r="P32" s="37">
        <v>103.983</v>
      </c>
      <c r="Q32" s="37">
        <v>105.051</v>
      </c>
      <c r="S32" s="4">
        <f t="shared" si="8"/>
        <v>113.74909829079496</v>
      </c>
      <c r="T32" s="4">
        <f t="shared" si="9"/>
        <v>106.06373922478812</v>
      </c>
      <c r="U32" s="4">
        <f t="shared" si="10"/>
        <v>101.67752721083502</v>
      </c>
      <c r="V32" s="4">
        <f t="shared" si="11"/>
        <v>100.70801041630081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98.964149598940139</v>
      </c>
      <c r="X32" s="4">
        <f t="shared" si="13"/>
        <v>101.81647422394465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-0.7970982907949633</v>
      </c>
      <c r="AJ32" s="4">
        <f t="shared" si="24"/>
        <v>1.0742607752118829</v>
      </c>
      <c r="AK32" s="4">
        <f t="shared" si="25"/>
        <v>3.0514727891649756</v>
      </c>
      <c r="AL32" s="4">
        <f t="shared" si="26"/>
        <v>2.3259895836991973</v>
      </c>
      <c r="AM32" s="4">
        <f t="shared" si="27"/>
        <v>5.2850401059856722E-2</v>
      </c>
      <c r="AN32" s="4">
        <f t="shared" si="28"/>
        <v>2.1325257760553455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113.74909829078959</v>
      </c>
      <c r="AZ32" s="2">
        <f t="shared" si="37"/>
        <v>106.06373922442309</v>
      </c>
      <c r="BA32" s="2">
        <f t="shared" si="37"/>
        <v>101.67752721071761</v>
      </c>
      <c r="BB32" s="2">
        <f t="shared" si="37"/>
        <v>100.7080104162898</v>
      </c>
      <c r="BC32" s="2">
        <f t="shared" si="37"/>
        <v>98.964149598936999</v>
      </c>
      <c r="BD32" s="2">
        <f t="shared" si="37"/>
        <v>101.81647422393802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112.952</v>
      </c>
      <c r="BP32" s="2">
        <f t="shared" si="39"/>
        <v>107.13800000000001</v>
      </c>
      <c r="BQ32" s="2">
        <f t="shared" si="40"/>
        <v>104.729</v>
      </c>
      <c r="BR32" s="2">
        <f t="shared" si="41"/>
        <v>103.03400000000001</v>
      </c>
      <c r="BS32" s="2">
        <f t="shared" si="42"/>
        <v>99.016999999999996</v>
      </c>
      <c r="BT32" s="2">
        <f t="shared" si="43"/>
        <v>103.949</v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113.58257894736838</v>
      </c>
      <c r="DL32" s="2">
        <f t="shared" si="70"/>
        <v>105.95719221388363</v>
      </c>
      <c r="DM32" s="2">
        <f t="shared" si="70"/>
        <v>101.52376923076926</v>
      </c>
      <c r="DN32" s="2">
        <f t="shared" si="70"/>
        <v>100.52061853959225</v>
      </c>
      <c r="DO32" s="2">
        <f t="shared" si="70"/>
        <v>98.915967283072575</v>
      </c>
      <c r="DP32" s="2">
        <f t="shared" si="70"/>
        <v>101.73471266002844</v>
      </c>
      <c r="DQ32" s="2">
        <f t="shared" si="70"/>
        <v>98.733268253968262</v>
      </c>
      <c r="DR32" s="2">
        <f t="shared" si="70"/>
        <v>100.69442689832687</v>
      </c>
      <c r="DS32" s="2">
        <f t="shared" si="70"/>
        <v>102.52181981981981</v>
      </c>
      <c r="DT32" s="2">
        <f t="shared" si="70"/>
        <v>101.93869197860961</v>
      </c>
      <c r="DU32" s="2">
        <f t="shared" si="70"/>
        <v>98.777964425770278</v>
      </c>
      <c r="DV32" s="2">
        <f t="shared" si="70"/>
        <v>100.6882162162162</v>
      </c>
      <c r="DW32" s="2">
        <f t="shared" si="70"/>
        <v>103.38266218487398</v>
      </c>
      <c r="DX32" s="2">
        <f t="shared" si="70"/>
        <v>101.33251219873932</v>
      </c>
      <c r="DY32" s="2">
        <f t="shared" si="70"/>
        <v>102.67538587848935</v>
      </c>
      <c r="EA32" s="2">
        <f t="shared" si="71"/>
        <v>118.98959481746601</v>
      </c>
      <c r="EB32" s="2">
        <f t="shared" si="72"/>
        <v>109.05954241527367</v>
      </c>
      <c r="EC32" s="2">
        <f t="shared" si="73"/>
        <v>105.88868839884948</v>
      </c>
      <c r="ED32" s="2">
        <f t="shared" si="74"/>
        <v>106.08591038378391</v>
      </c>
      <c r="EE32" s="2">
        <f t="shared" si="75"/>
        <v>100.43402115616138</v>
      </c>
      <c r="EF32" s="2">
        <f t="shared" si="76"/>
        <v>104.32430615323251</v>
      </c>
      <c r="EG32" s="2">
        <f t="shared" si="77"/>
        <v>103.64240699865411</v>
      </c>
      <c r="EH32" s="2">
        <f t="shared" si="78"/>
        <v>103.45416473755049</v>
      </c>
      <c r="EI32" s="2">
        <f t="shared" si="79"/>
        <v>106.11060161507403</v>
      </c>
      <c r="EJ32" s="2">
        <f t="shared" si="80"/>
        <v>101.83469152934373</v>
      </c>
      <c r="EK32" s="2">
        <f t="shared" si="81"/>
        <v>103.04974860188744</v>
      </c>
      <c r="EL32" s="2">
        <f t="shared" si="82"/>
        <v>101.96608480292956</v>
      </c>
      <c r="EM32" s="2">
        <f t="shared" si="83"/>
        <v>112.93137842190016</v>
      </c>
      <c r="EN32" s="2">
        <f t="shared" si="84"/>
        <v>115.67342192784666</v>
      </c>
      <c r="EO32" s="2">
        <f t="shared" si="85"/>
        <v>108.65260284913306</v>
      </c>
      <c r="EQ32" s="2">
        <f t="shared" si="86"/>
        <v>117.27260469379459</v>
      </c>
      <c r="ER32" s="2">
        <f t="shared" si="87"/>
        <v>108.45961254587094</v>
      </c>
      <c r="ES32" s="2">
        <f t="shared" si="87"/>
        <v>101.29627492285773</v>
      </c>
      <c r="ET32" s="2">
        <f t="shared" si="87"/>
        <v>103.90159953219631</v>
      </c>
      <c r="EU32" s="2">
        <f t="shared" si="87"/>
        <v>100.53004282118164</v>
      </c>
      <c r="EV32" s="2">
        <f t="shared" si="87"/>
        <v>104.18980485081957</v>
      </c>
      <c r="EW32" s="2">
        <f t="shared" si="87"/>
        <v>103.16886773680078</v>
      </c>
      <c r="EX32" s="2">
        <f t="shared" si="87"/>
        <v>105.60767980719649</v>
      </c>
      <c r="EY32" s="2">
        <f t="shared" si="87"/>
        <v>106.20484694092592</v>
      </c>
      <c r="EZ32" s="2">
        <f t="shared" si="87"/>
        <v>101.97479262474923</v>
      </c>
      <c r="FA32" s="2">
        <f t="shared" si="87"/>
        <v>102.33894451523648</v>
      </c>
      <c r="FB32" s="2">
        <f t="shared" si="87"/>
        <v>103.72969563201974</v>
      </c>
      <c r="FC32" s="2">
        <f t="shared" si="87"/>
        <v>109.96344431589456</v>
      </c>
      <c r="FD32" s="2">
        <f t="shared" si="87"/>
        <v>118.39828526236096</v>
      </c>
      <c r="FE32" s="2">
        <f t="shared" si="87"/>
        <v>114.73361929584685</v>
      </c>
      <c r="FG32" s="2">
        <f t="shared" si="88"/>
        <v>3.0798334675695774E-2</v>
      </c>
      <c r="FH32" s="2">
        <f t="shared" si="89"/>
        <v>3.4345023061106303E-2</v>
      </c>
      <c r="FI32" s="2">
        <f t="shared" si="89"/>
        <v>3.5232335029634194E-2</v>
      </c>
      <c r="FJ32" s="2">
        <f t="shared" si="89"/>
        <v>3.3673775558323918E-2</v>
      </c>
      <c r="FK32" s="2">
        <f t="shared" si="89"/>
        <v>3.1739204352653129E-2</v>
      </c>
      <c r="FL32" s="2">
        <f t="shared" si="89"/>
        <v>3.1573438995649974E-2</v>
      </c>
      <c r="FM32" s="2">
        <f t="shared" si="89"/>
        <v>3.0629056681135348E-2</v>
      </c>
      <c r="FN32" s="2">
        <f t="shared" si="89"/>
        <v>3.0578935748175308E-2</v>
      </c>
      <c r="FO32" s="2">
        <f t="shared" si="89"/>
        <v>2.9185488177145464E-2</v>
      </c>
      <c r="FP32" s="2">
        <f t="shared" si="89"/>
        <v>2.9889505111176419E-2</v>
      </c>
      <c r="FQ32" s="2">
        <f t="shared" si="89"/>
        <v>3.0644593887393694E-2</v>
      </c>
      <c r="FR32" s="2">
        <f t="shared" si="89"/>
        <v>2.9646784630364253E-2</v>
      </c>
      <c r="FS32" s="2">
        <f t="shared" si="89"/>
        <v>2.8339589611045764E-2</v>
      </c>
      <c r="FT32" s="2">
        <f t="shared" si="89"/>
        <v>2.5865237119009617E-2</v>
      </c>
      <c r="FU32" s="2">
        <f t="shared" si="89"/>
        <v>2.364059876130311E-2</v>
      </c>
      <c r="FW32" s="2">
        <f t="shared" si="112"/>
        <v>4.5084375988936987E-6</v>
      </c>
      <c r="FX32" s="2">
        <f t="shared" si="90"/>
        <v>5.4650903041417289E-6</v>
      </c>
      <c r="FY32" s="2">
        <f t="shared" si="90"/>
        <v>6.1655072786712279E-6</v>
      </c>
      <c r="FZ32" s="2">
        <f t="shared" si="90"/>
        <v>5.7280218685933679E-6</v>
      </c>
      <c r="GA32" s="2">
        <f t="shared" si="90"/>
        <v>5.1422574468856829E-6</v>
      </c>
      <c r="GB32" s="2">
        <f t="shared" si="90"/>
        <v>6.0093963560016427E-6</v>
      </c>
      <c r="GC32" s="2">
        <f t="shared" si="90"/>
        <v>6.2568837013674525E-6</v>
      </c>
      <c r="GD32" s="2">
        <f t="shared" si="90"/>
        <v>6.8218047351907327E-6</v>
      </c>
      <c r="GE32" s="2">
        <f t="shared" si="90"/>
        <v>6.1540540021212484E-6</v>
      </c>
      <c r="GF32" s="2">
        <f t="shared" si="90"/>
        <v>5.9131332395506537E-6</v>
      </c>
      <c r="GG32" s="2">
        <f t="shared" si="90"/>
        <v>5.5210838370178674E-6</v>
      </c>
      <c r="GH32" s="2">
        <f t="shared" si="90"/>
        <v>5.2777643711335239E-6</v>
      </c>
      <c r="GI32" s="2">
        <f t="shared" si="90"/>
        <v>5.0774884648707539E-6</v>
      </c>
      <c r="GJ32" s="2">
        <f t="shared" si="90"/>
        <v>4.4454312301736314E-6</v>
      </c>
      <c r="GK32" s="2">
        <f t="shared" si="90"/>
        <v>3.6097046073639991E-6</v>
      </c>
      <c r="GM32" s="86">
        <f t="shared" si="113"/>
        <v>3.1518004814807838E-15</v>
      </c>
      <c r="GN32" s="86">
        <f t="shared" si="91"/>
        <v>2.1466011821025906E-13</v>
      </c>
      <c r="GO32" s="86">
        <f t="shared" si="91"/>
        <v>6.8169574961348487E-14</v>
      </c>
      <c r="GP32" s="86">
        <f t="shared" si="91"/>
        <v>6.1469681567963713E-15</v>
      </c>
      <c r="GQ32" s="86">
        <f t="shared" si="91"/>
        <v>1.7477084237279459E-15</v>
      </c>
      <c r="GR32" s="86">
        <f t="shared" si="91"/>
        <v>3.6922968213934891E-15</v>
      </c>
      <c r="GS32" s="86">
        <f t="shared" si="91"/>
        <v>6.0176122269337349E-16</v>
      </c>
      <c r="GT32" s="86">
        <f t="shared" si="91"/>
        <v>3.588643350023681E-16</v>
      </c>
      <c r="GU32" s="86">
        <f t="shared" si="91"/>
        <v>4.5513226438650637E-16</v>
      </c>
      <c r="GV32" s="86">
        <f t="shared" si="91"/>
        <v>2.2718255973822696E-17</v>
      </c>
      <c r="GW32" s="86">
        <f t="shared" si="91"/>
        <v>3.605857878026721E-16</v>
      </c>
      <c r="GX32" s="86">
        <f t="shared" si="91"/>
        <v>3.2082958993365123E-16</v>
      </c>
      <c r="GY32" s="86">
        <f t="shared" si="91"/>
        <v>2.5311298866163086E-17</v>
      </c>
      <c r="GZ32" s="86">
        <f t="shared" si="91"/>
        <v>1.6301367450987468E-21</v>
      </c>
      <c r="HA32" s="86">
        <f t="shared" si="91"/>
        <v>2.387627406555262E-24</v>
      </c>
      <c r="HC32" s="86">
        <f t="shared" si="145"/>
        <v>3.4827182431940613E-32</v>
      </c>
      <c r="HD32" s="86">
        <f t="shared" si="92"/>
        <v>9.1568294145867663E-31</v>
      </c>
      <c r="HE32" s="86">
        <f t="shared" si="92"/>
        <v>1.3137323432700865E-30</v>
      </c>
      <c r="HF32" s="86">
        <f t="shared" si="92"/>
        <v>2.4630645530115916E-32</v>
      </c>
      <c r="HG32" s="86">
        <f t="shared" si="92"/>
        <v>8.4829667763800343E-38</v>
      </c>
      <c r="HH32" s="86">
        <f t="shared" si="92"/>
        <v>2.7280868710445275E-38</v>
      </c>
      <c r="HI32" s="86">
        <f t="shared" si="92"/>
        <v>1.739547497144414E-39</v>
      </c>
      <c r="HJ32" s="86">
        <f t="shared" si="92"/>
        <v>4.2664628229225009E-39</v>
      </c>
      <c r="HK32" s="86">
        <f t="shared" si="92"/>
        <v>1.3920605023393571E-39</v>
      </c>
      <c r="HL32" s="86">
        <f t="shared" si="92"/>
        <v>1.0594059801230231E-38</v>
      </c>
      <c r="HM32" s="86">
        <f t="shared" si="92"/>
        <v>2.7531234520261244E-39</v>
      </c>
      <c r="HN32" s="86">
        <f t="shared" si="92"/>
        <v>5.0067409465078798E-38</v>
      </c>
      <c r="HO32" s="86">
        <f t="shared" si="92"/>
        <v>2.2037444971196334E-41</v>
      </c>
      <c r="HP32" s="86">
        <f t="shared" si="92"/>
        <v>3.7982706686782557E-47</v>
      </c>
      <c r="HQ32" s="86">
        <f t="shared" si="92"/>
        <v>4.5444540899169772E-57</v>
      </c>
      <c r="HS32" s="86">
        <f t="shared" si="114"/>
        <v>1.8126556289463689E-89</v>
      </c>
      <c r="HT32" s="86">
        <f t="shared" si="93"/>
        <v>4.1304688432827702E-84</v>
      </c>
      <c r="HU32" s="86">
        <f t="shared" si="93"/>
        <v>1.3289661693875712E-84</v>
      </c>
      <c r="HV32" s="86">
        <f t="shared" si="93"/>
        <v>1.4818044347833157E-89</v>
      </c>
      <c r="HW32" s="86">
        <f t="shared" si="93"/>
        <v>8.8927331332965061E-107</v>
      </c>
      <c r="HX32" s="86">
        <f t="shared" si="93"/>
        <v>6.8762584998223514E-108</v>
      </c>
      <c r="HY32" s="86">
        <f t="shared" si="93"/>
        <v>2.9575093153190655E-110</v>
      </c>
      <c r="HZ32" s="86">
        <f t="shared" si="93"/>
        <v>2.1931813822766411E-109</v>
      </c>
      <c r="IA32" s="86">
        <f t="shared" si="93"/>
        <v>4.3660512639930276E-111</v>
      </c>
      <c r="IB32" s="86">
        <f t="shared" si="93"/>
        <v>8.3632188668083217E-110</v>
      </c>
      <c r="IC32" s="86">
        <f t="shared" si="93"/>
        <v>5.4387039343481697E-112</v>
      </c>
      <c r="ID32" s="86">
        <f t="shared" si="93"/>
        <v>2.7161844344897766E-107</v>
      </c>
      <c r="IE32" s="86">
        <f t="shared" si="93"/>
        <v>4.1354966435743696E-117</v>
      </c>
      <c r="IF32" s="86">
        <f t="shared" si="93"/>
        <v>7.9782406621366219E-95</v>
      </c>
      <c r="IG32" s="86">
        <f t="shared" si="93"/>
        <v>7.1142950571158528E-78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1.6401257496075228E-239</v>
      </c>
      <c r="IY32" s="86">
        <f t="shared" si="130"/>
        <v>3.1518004814807838E-15</v>
      </c>
      <c r="IZ32" s="86">
        <f t="shared" si="131"/>
        <v>2.1466011821025906E-13</v>
      </c>
      <c r="JA32" s="86">
        <f t="shared" si="132"/>
        <v>6.8169574961348487E-14</v>
      </c>
      <c r="JB32" s="86">
        <f t="shared" si="133"/>
        <v>6.1469681567963713E-15</v>
      </c>
      <c r="JC32" s="86">
        <f t="shared" si="134"/>
        <v>1.7477084237279459E-15</v>
      </c>
      <c r="JD32" s="86">
        <f t="shared" si="135"/>
        <v>3.6922968213934891E-15</v>
      </c>
      <c r="JE32" s="86">
        <f t="shared" si="136"/>
        <v>6.0176122269337349E-16</v>
      </c>
      <c r="JF32" s="86">
        <f t="shared" si="137"/>
        <v>3.588643350023681E-16</v>
      </c>
      <c r="JG32" s="86">
        <f t="shared" si="138"/>
        <v>4.5513226438650637E-16</v>
      </c>
      <c r="JH32" s="86">
        <f t="shared" si="139"/>
        <v>2.2718255973822696E-17</v>
      </c>
      <c r="JI32" s="86">
        <f t="shared" si="140"/>
        <v>3.605857878026721E-16</v>
      </c>
      <c r="JJ32" s="86">
        <f t="shared" si="141"/>
        <v>3.2082958993365123E-16</v>
      </c>
      <c r="JK32" s="86">
        <f t="shared" si="142"/>
        <v>2.5311298866163086E-17</v>
      </c>
      <c r="JL32" s="86">
        <f t="shared" si="143"/>
        <v>1.6301367450987468E-21</v>
      </c>
      <c r="JM32" s="86">
        <f t="shared" si="144"/>
        <v>2.387627406555262E-24</v>
      </c>
    </row>
    <row r="33" spans="2:273" x14ac:dyDescent="0.25">
      <c r="B33" s="2">
        <v>6</v>
      </c>
      <c r="C33" s="37">
        <v>116.31699999999999</v>
      </c>
      <c r="D33" s="37">
        <v>104.63800000000001</v>
      </c>
      <c r="E33" s="37">
        <v>103.983</v>
      </c>
      <c r="F33" s="37">
        <v>102.96599999999999</v>
      </c>
      <c r="G33" s="37">
        <v>100.52500000000001</v>
      </c>
      <c r="H33" s="37">
        <v>103.373</v>
      </c>
      <c r="I33" s="37">
        <v>101.203</v>
      </c>
      <c r="J33" s="37">
        <v>102.339</v>
      </c>
      <c r="K33" s="37">
        <v>103.31</v>
      </c>
      <c r="L33" s="37">
        <v>105.276</v>
      </c>
      <c r="M33" s="37">
        <v>102.53400000000001</v>
      </c>
      <c r="N33" s="37">
        <v>104.31</v>
      </c>
      <c r="O33" s="37">
        <v>105.069</v>
      </c>
      <c r="P33" s="37">
        <v>104.379</v>
      </c>
      <c r="Q33" s="37">
        <v>102.441</v>
      </c>
      <c r="S33" s="4">
        <f t="shared" si="8"/>
        <v>113.80041045232331</v>
      </c>
      <c r="T33" s="4">
        <f t="shared" si="9"/>
        <v>106.23234402264185</v>
      </c>
      <c r="U33" s="4">
        <f t="shared" si="10"/>
        <v>101.8899260076285</v>
      </c>
      <c r="V33" s="4">
        <f t="shared" si="11"/>
        <v>100.89357525486876</v>
      </c>
      <c r="W33" s="4">
        <f t="shared" si="12"/>
        <v>99.117623293833304</v>
      </c>
      <c r="X33" s="4">
        <f t="shared" si="13"/>
        <v>101.94431667606447</v>
      </c>
      <c r="Y33" s="4">
        <f t="shared" si="14"/>
        <v>99.094265512703259</v>
      </c>
      <c r="Z33" s="4" t="e">
        <f t="shared" si="15"/>
        <v>#N/A</v>
      </c>
      <c r="AA33" s="4">
        <f t="shared" si="16"/>
        <v>102.82709827275669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2.5165895476766877</v>
      </c>
      <c r="AJ33" s="4">
        <f t="shared" si="24"/>
        <v>-1.5943440226418488</v>
      </c>
      <c r="AK33" s="4">
        <f t="shared" si="25"/>
        <v>2.0930739923715009</v>
      </c>
      <c r="AL33" s="4">
        <f t="shared" si="26"/>
        <v>2.0724247451312294</v>
      </c>
      <c r="AM33" s="4">
        <f t="shared" si="27"/>
        <v>1.4073767061667013</v>
      </c>
      <c r="AN33" s="4">
        <f t="shared" si="28"/>
        <v>1.4286833239355303</v>
      </c>
      <c r="AO33" s="4">
        <f t="shared" si="29"/>
        <v>2.1087344872967435</v>
      </c>
      <c r="AP33" s="4">
        <f t="shared" si="30"/>
        <v>0</v>
      </c>
      <c r="AQ33" s="4">
        <f t="shared" si="31"/>
        <v>0.48290172724331626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113.80041045230681</v>
      </c>
      <c r="AZ33" s="2">
        <f t="shared" si="37"/>
        <v>106.23234402167739</v>
      </c>
      <c r="BA33" s="2">
        <f t="shared" si="37"/>
        <v>101.88992600729934</v>
      </c>
      <c r="BB33" s="2">
        <f t="shared" si="37"/>
        <v>100.89357525483486</v>
      </c>
      <c r="BC33" s="2">
        <f t="shared" si="37"/>
        <v>99.117623293823272</v>
      </c>
      <c r="BD33" s="2">
        <f t="shared" si="37"/>
        <v>101.94431667604404</v>
      </c>
      <c r="BE33" s="2">
        <f t="shared" si="37"/>
        <v>99.094265512699607</v>
      </c>
      <c r="BF33" s="2" t="e">
        <f t="shared" si="37"/>
        <v>#N/A</v>
      </c>
      <c r="BG33" s="2">
        <f t="shared" si="37"/>
        <v>102.8270982727541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116.31699999999999</v>
      </c>
      <c r="BP33" s="2">
        <f t="shared" si="39"/>
        <v>104.63800000000001</v>
      </c>
      <c r="BQ33" s="2">
        <f t="shared" si="40"/>
        <v>103.983</v>
      </c>
      <c r="BR33" s="2">
        <f t="shared" si="41"/>
        <v>102.96599999999999</v>
      </c>
      <c r="BS33" s="2">
        <f t="shared" si="42"/>
        <v>100.52500000000001</v>
      </c>
      <c r="BT33" s="2">
        <f t="shared" si="43"/>
        <v>103.373</v>
      </c>
      <c r="BU33" s="2">
        <f t="shared" si="44"/>
        <v>101.203</v>
      </c>
      <c r="BV33" s="2" t="str">
        <f t="shared" si="45"/>
        <v/>
      </c>
      <c r="BW33" s="2">
        <f t="shared" si="46"/>
        <v>103.31</v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113.62647771455661</v>
      </c>
      <c r="DL33" s="2">
        <f t="shared" si="70"/>
        <v>106.12778142589113</v>
      </c>
      <c r="DM33" s="2">
        <f t="shared" si="70"/>
        <v>101.73603846153848</v>
      </c>
      <c r="DN33" s="2">
        <f t="shared" si="70"/>
        <v>100.70127690848746</v>
      </c>
      <c r="DO33" s="2">
        <f t="shared" si="70"/>
        <v>99.074934566145117</v>
      </c>
      <c r="DP33" s="2">
        <f t="shared" si="70"/>
        <v>101.86460550023708</v>
      </c>
      <c r="DQ33" s="2">
        <f t="shared" si="70"/>
        <v>98.942169669669681</v>
      </c>
      <c r="DR33" s="2">
        <f t="shared" si="70"/>
        <v>100.90349047619044</v>
      </c>
      <c r="DS33" s="2">
        <f t="shared" si="70"/>
        <v>102.72352062588904</v>
      </c>
      <c r="DT33" s="2">
        <f t="shared" si="70"/>
        <v>102.15481604278074</v>
      </c>
      <c r="DU33" s="2">
        <f t="shared" si="70"/>
        <v>98.950579831932743</v>
      </c>
      <c r="DV33" s="2">
        <f t="shared" si="70"/>
        <v>100.90616666666665</v>
      </c>
      <c r="DW33" s="2">
        <f t="shared" si="70"/>
        <v>103.64870336134456</v>
      </c>
      <c r="DX33" s="2">
        <f t="shared" si="70"/>
        <v>101.58884501297737</v>
      </c>
      <c r="DY33" s="2">
        <f t="shared" si="70"/>
        <v>102.77319567597156</v>
      </c>
      <c r="EA33" s="2">
        <f t="shared" si="71"/>
        <v>118.79258722261991</v>
      </c>
      <c r="EB33" s="2">
        <f t="shared" si="72"/>
        <v>108.91367162032599</v>
      </c>
      <c r="EC33" s="2">
        <f t="shared" si="73"/>
        <v>105.73385130684898</v>
      </c>
      <c r="ED33" s="2">
        <f t="shared" si="74"/>
        <v>105.92671895821609</v>
      </c>
      <c r="EE33" s="2">
        <f t="shared" si="75"/>
        <v>100.30531542001629</v>
      </c>
      <c r="EF33" s="2">
        <f t="shared" si="76"/>
        <v>104.17413236883134</v>
      </c>
      <c r="EG33" s="2">
        <f t="shared" si="77"/>
        <v>103.48445450874833</v>
      </c>
      <c r="EH33" s="2">
        <f t="shared" si="78"/>
        <v>103.31313943472409</v>
      </c>
      <c r="EI33" s="2">
        <f t="shared" si="79"/>
        <v>105.96928950201885</v>
      </c>
      <c r="EJ33" s="2">
        <f t="shared" si="80"/>
        <v>101.69481208441745</v>
      </c>
      <c r="EK33" s="2">
        <f t="shared" si="81"/>
        <v>102.9093576546662</v>
      </c>
      <c r="EL33" s="2">
        <f t="shared" si="82"/>
        <v>101.87202563361281</v>
      </c>
      <c r="EM33" s="2">
        <f t="shared" si="83"/>
        <v>112.77212707208488</v>
      </c>
      <c r="EN33" s="2">
        <f t="shared" si="84"/>
        <v>115.52161214768883</v>
      </c>
      <c r="EO33" s="2">
        <f t="shared" si="85"/>
        <v>108.55353612413124</v>
      </c>
      <c r="EQ33" s="2">
        <f t="shared" si="86"/>
        <v>117.0933388402262</v>
      </c>
      <c r="ER33" s="2">
        <f t="shared" si="87"/>
        <v>108.32001560071372</v>
      </c>
      <c r="ES33" s="2">
        <f t="shared" si="87"/>
        <v>101.18996127466693</v>
      </c>
      <c r="ET33" s="2">
        <f t="shared" si="87"/>
        <v>103.76536329135489</v>
      </c>
      <c r="EU33" s="2">
        <f t="shared" si="87"/>
        <v>100.40032741558889</v>
      </c>
      <c r="EV33" s="2">
        <f t="shared" si="87"/>
        <v>104.04106377609179</v>
      </c>
      <c r="EW33" s="2">
        <f t="shared" si="87"/>
        <v>103.01591855845754</v>
      </c>
      <c r="EX33" s="2">
        <f t="shared" si="87"/>
        <v>105.44361251429211</v>
      </c>
      <c r="EY33" s="2">
        <f t="shared" si="87"/>
        <v>106.06255511938124</v>
      </c>
      <c r="EZ33" s="2">
        <f t="shared" si="87"/>
        <v>101.83344475607056</v>
      </c>
      <c r="FA33" s="2">
        <f t="shared" si="87"/>
        <v>102.2060568682419</v>
      </c>
      <c r="FB33" s="2">
        <f t="shared" si="87"/>
        <v>103.61719713813511</v>
      </c>
      <c r="FC33" s="2">
        <f t="shared" si="87"/>
        <v>109.83482858733377</v>
      </c>
      <c r="FD33" s="2">
        <f t="shared" si="87"/>
        <v>118.21790493357605</v>
      </c>
      <c r="FE33" s="2">
        <f t="shared" si="87"/>
        <v>114.56788670545826</v>
      </c>
      <c r="FG33" s="2">
        <f t="shared" si="88"/>
        <v>3.3669657514131153E-2</v>
      </c>
      <c r="FH33" s="2">
        <f t="shared" si="89"/>
        <v>3.7534197646887577E-2</v>
      </c>
      <c r="FI33" s="2">
        <f t="shared" si="89"/>
        <v>3.8500617702552212E-2</v>
      </c>
      <c r="FJ33" s="2">
        <f t="shared" si="89"/>
        <v>3.6802995656742742E-2</v>
      </c>
      <c r="FK33" s="2">
        <f t="shared" si="89"/>
        <v>3.4695104228112901E-2</v>
      </c>
      <c r="FL33" s="2">
        <f t="shared" si="89"/>
        <v>3.4514451294008833E-2</v>
      </c>
      <c r="FM33" s="2">
        <f t="shared" si="89"/>
        <v>3.3485143011607793E-2</v>
      </c>
      <c r="FN33" s="2">
        <f t="shared" si="89"/>
        <v>3.3430509600959613E-2</v>
      </c>
      <c r="FO33" s="2">
        <f t="shared" si="89"/>
        <v>3.1911396492442894E-2</v>
      </c>
      <c r="FP33" s="2">
        <f t="shared" si="89"/>
        <v>3.2678954818549238E-2</v>
      </c>
      <c r="FQ33" s="2">
        <f t="shared" si="89"/>
        <v>3.3502078953507639E-2</v>
      </c>
      <c r="FR33" s="2">
        <f t="shared" si="89"/>
        <v>3.2414339225910256E-2</v>
      </c>
      <c r="FS33" s="2">
        <f t="shared" si="89"/>
        <v>3.0989013408136586E-2</v>
      </c>
      <c r="FT33" s="2">
        <f t="shared" si="89"/>
        <v>2.8290072603018135E-2</v>
      </c>
      <c r="FU33" s="2">
        <f t="shared" si="89"/>
        <v>2.5862414031505052E-2</v>
      </c>
      <c r="FW33" s="2">
        <f t="shared" si="112"/>
        <v>4.9434013756479128E-6</v>
      </c>
      <c r="FX33" s="2">
        <f t="shared" si="90"/>
        <v>5.9923491989065922E-6</v>
      </c>
      <c r="FY33" s="2">
        <f t="shared" si="90"/>
        <v>6.7603402779244354E-6</v>
      </c>
      <c r="FZ33" s="2">
        <f t="shared" si="90"/>
        <v>6.2806476150745949E-6</v>
      </c>
      <c r="GA33" s="2">
        <f t="shared" si="90"/>
        <v>5.6383703721808811E-6</v>
      </c>
      <c r="GB33" s="2">
        <f t="shared" si="90"/>
        <v>6.5891682560983367E-6</v>
      </c>
      <c r="GC33" s="2">
        <f t="shared" si="90"/>
        <v>6.8605324129731003E-6</v>
      </c>
      <c r="GD33" s="2">
        <f t="shared" si="90"/>
        <v>7.4799552275099323E-6</v>
      </c>
      <c r="GE33" s="2">
        <f t="shared" si="90"/>
        <v>6.7477820248393411E-6</v>
      </c>
      <c r="GF33" s="2">
        <f t="shared" si="90"/>
        <v>6.4836179692277794E-6</v>
      </c>
      <c r="GG33" s="2">
        <f t="shared" si="90"/>
        <v>6.0537448217554433E-6</v>
      </c>
      <c r="GH33" s="2">
        <f t="shared" si="90"/>
        <v>5.7869506106765837E-6</v>
      </c>
      <c r="GI33" s="2">
        <f t="shared" si="90"/>
        <v>5.5673526656373643E-6</v>
      </c>
      <c r="GJ33" s="2">
        <f t="shared" si="90"/>
        <v>4.8743163258075484E-6</v>
      </c>
      <c r="GK33" s="2">
        <f t="shared" si="90"/>
        <v>3.9579610181014677E-6</v>
      </c>
      <c r="GM33" s="86">
        <f t="shared" si="113"/>
        <v>9.8677773293195563E-15</v>
      </c>
      <c r="GN33" s="86">
        <f t="shared" si="91"/>
        <v>5.7730033986801551E-13</v>
      </c>
      <c r="GO33" s="86">
        <f t="shared" si="91"/>
        <v>1.9459624311273819E-13</v>
      </c>
      <c r="GP33" s="86">
        <f t="shared" si="91"/>
        <v>1.9263807576707103E-14</v>
      </c>
      <c r="GQ33" s="86">
        <f t="shared" si="91"/>
        <v>5.6748333621167206E-15</v>
      </c>
      <c r="GR33" s="86">
        <f t="shared" si="91"/>
        <v>1.1577049404293766E-14</v>
      </c>
      <c r="GS33" s="86">
        <f t="shared" si="91"/>
        <v>2.0225156454535011E-15</v>
      </c>
      <c r="GT33" s="86">
        <f t="shared" si="91"/>
        <v>1.2332195650168331E-15</v>
      </c>
      <c r="GU33" s="86">
        <f t="shared" si="91"/>
        <v>1.5221887097605462E-15</v>
      </c>
      <c r="GV33" s="86">
        <f t="shared" si="91"/>
        <v>8.742318217213069E-17</v>
      </c>
      <c r="GW33" s="86">
        <f t="shared" si="91"/>
        <v>1.2398446003121024E-15</v>
      </c>
      <c r="GX33" s="86">
        <f t="shared" si="91"/>
        <v>1.0955966287396706E-15</v>
      </c>
      <c r="GY33" s="86">
        <f t="shared" si="91"/>
        <v>9.4956943588238576E-17</v>
      </c>
      <c r="GZ33" s="86">
        <f t="shared" si="91"/>
        <v>8.9370374410587474E-21</v>
      </c>
      <c r="HA33" s="86">
        <f t="shared" si="91"/>
        <v>1.6557546159681186E-23</v>
      </c>
      <c r="HC33" s="86">
        <f t="shared" si="145"/>
        <v>2.1986785533975056E-31</v>
      </c>
      <c r="HD33" s="86">
        <f t="shared" si="92"/>
        <v>5.3564353395325018E-30</v>
      </c>
      <c r="HE33" s="86">
        <f t="shared" si="92"/>
        <v>7.8674062248719887E-30</v>
      </c>
      <c r="HF33" s="86">
        <f t="shared" si="92"/>
        <v>1.6446585153223628E-31</v>
      </c>
      <c r="HG33" s="86">
        <f t="shared" si="92"/>
        <v>7.8573648878225037E-37</v>
      </c>
      <c r="HH33" s="86">
        <f t="shared" si="92"/>
        <v>2.6172225583753379E-37</v>
      </c>
      <c r="HI33" s="86">
        <f t="shared" si="92"/>
        <v>1.8021543303318235E-38</v>
      </c>
      <c r="HJ33" s="86">
        <f t="shared" si="92"/>
        <v>4.3757943603597173E-38</v>
      </c>
      <c r="HK33" s="86">
        <f t="shared" si="92"/>
        <v>1.4451664824785659E-38</v>
      </c>
      <c r="HL33" s="86">
        <f t="shared" si="92"/>
        <v>1.0666671170408088E-37</v>
      </c>
      <c r="HM33" s="86">
        <f t="shared" si="92"/>
        <v>2.8415980595392495E-38</v>
      </c>
      <c r="HN33" s="86">
        <f t="shared" si="92"/>
        <v>4.6756383215696827E-37</v>
      </c>
      <c r="HO33" s="86">
        <f t="shared" si="92"/>
        <v>2.5187790366102467E-40</v>
      </c>
      <c r="HP33" s="86">
        <f t="shared" si="92"/>
        <v>6.3565602860431004E-46</v>
      </c>
      <c r="HQ33" s="86">
        <f t="shared" si="92"/>
        <v>1.3799772411765151E-55</v>
      </c>
      <c r="HS33" s="86">
        <f t="shared" si="114"/>
        <v>7.1084996379987925E-88</v>
      </c>
      <c r="HT33" s="86">
        <f t="shared" si="93"/>
        <v>1.3534473591878756E-82</v>
      </c>
      <c r="HU33" s="86">
        <f t="shared" si="93"/>
        <v>4.6544203496037996E-83</v>
      </c>
      <c r="HV33" s="86">
        <f t="shared" si="93"/>
        <v>6.4514450952718258E-88</v>
      </c>
      <c r="HW33" s="86">
        <f t="shared" si="93"/>
        <v>7.6996868196124353E-105</v>
      </c>
      <c r="HX33" s="86">
        <f t="shared" si="93"/>
        <v>6.3460607745184954E-106</v>
      </c>
      <c r="HY33" s="86">
        <f t="shared" si="93"/>
        <v>3.1109638210157656E-108</v>
      </c>
      <c r="HZ33" s="86">
        <f t="shared" si="93"/>
        <v>2.2731039818403309E-107</v>
      </c>
      <c r="IA33" s="86">
        <f t="shared" si="93"/>
        <v>4.6668435342130796E-109</v>
      </c>
      <c r="IB33" s="86">
        <f t="shared" si="93"/>
        <v>8.6383409391041821E-108</v>
      </c>
      <c r="IC33" s="86">
        <f t="shared" si="93"/>
        <v>5.966729957359911E-110</v>
      </c>
      <c r="ID33" s="86">
        <f t="shared" si="93"/>
        <v>2.3832819266170856E-105</v>
      </c>
      <c r="IE33" s="86">
        <f t="shared" si="93"/>
        <v>5.4558726784493067E-115</v>
      </c>
      <c r="IF33" s="86">
        <f t="shared" si="93"/>
        <v>4.0364716119639776E-93</v>
      </c>
      <c r="IG33" s="86">
        <f t="shared" si="93"/>
        <v>1.6568355279189119E-76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4.9136307880733483E-236</v>
      </c>
      <c r="IY33" s="86">
        <f t="shared" si="130"/>
        <v>9.8677773293195563E-15</v>
      </c>
      <c r="IZ33" s="86">
        <f t="shared" si="131"/>
        <v>5.7730033986801551E-13</v>
      </c>
      <c r="JA33" s="86">
        <f t="shared" si="132"/>
        <v>1.9459624311273819E-13</v>
      </c>
      <c r="JB33" s="86">
        <f t="shared" si="133"/>
        <v>1.9263807576707103E-14</v>
      </c>
      <c r="JC33" s="86">
        <f t="shared" si="134"/>
        <v>5.6748333621167206E-15</v>
      </c>
      <c r="JD33" s="86">
        <f t="shared" si="135"/>
        <v>1.1577049404293766E-14</v>
      </c>
      <c r="JE33" s="86">
        <f t="shared" si="136"/>
        <v>2.0225156454535011E-15</v>
      </c>
      <c r="JF33" s="86">
        <f t="shared" si="137"/>
        <v>1.2332195650168331E-15</v>
      </c>
      <c r="JG33" s="86">
        <f t="shared" si="138"/>
        <v>1.5221887097605462E-15</v>
      </c>
      <c r="JH33" s="86">
        <f t="shared" si="139"/>
        <v>8.742318217213069E-17</v>
      </c>
      <c r="JI33" s="86">
        <f t="shared" si="140"/>
        <v>1.2398446003121024E-15</v>
      </c>
      <c r="JJ33" s="86">
        <f t="shared" si="141"/>
        <v>1.0955966287396706E-15</v>
      </c>
      <c r="JK33" s="86">
        <f t="shared" si="142"/>
        <v>9.4956943588238576E-17</v>
      </c>
      <c r="JL33" s="86">
        <f t="shared" si="143"/>
        <v>8.9370374410587474E-21</v>
      </c>
      <c r="JM33" s="86">
        <f t="shared" si="144"/>
        <v>1.6557546159681186E-23</v>
      </c>
    </row>
    <row r="34" spans="2:273" x14ac:dyDescent="0.25">
      <c r="B34" s="2">
        <v>7</v>
      </c>
      <c r="C34" s="37">
        <v>113.36499999999999</v>
      </c>
      <c r="D34" s="37">
        <v>107.914</v>
      </c>
      <c r="E34" s="37">
        <v>102.42400000000001</v>
      </c>
      <c r="F34" s="37">
        <v>99.626999999999995</v>
      </c>
      <c r="G34" s="37">
        <v>102.712</v>
      </c>
      <c r="H34" s="37">
        <v>102.22</v>
      </c>
      <c r="I34" s="37">
        <v>98.661000000000001</v>
      </c>
      <c r="J34" s="37">
        <v>104.03400000000001</v>
      </c>
      <c r="K34" s="37">
        <v>105.879</v>
      </c>
      <c r="L34" s="37">
        <v>106.483</v>
      </c>
      <c r="M34" s="37">
        <v>100.69</v>
      </c>
      <c r="N34" s="37">
        <v>102.36199999999999</v>
      </c>
      <c r="O34" s="37">
        <v>105.776</v>
      </c>
      <c r="P34" s="37">
        <v>104.241</v>
      </c>
      <c r="Q34" s="37">
        <v>104.288</v>
      </c>
      <c r="R34" s="19"/>
      <c r="S34" s="4">
        <f t="shared" si="8"/>
        <v>113.85160750226169</v>
      </c>
      <c r="T34" s="4">
        <f t="shared" si="9"/>
        <v>106.39963054105</v>
      </c>
      <c r="U34" s="4">
        <f t="shared" si="10"/>
        <v>102.10097775368088</v>
      </c>
      <c r="V34" s="4">
        <f t="shared" si="11"/>
        <v>101.07837464195471</v>
      </c>
      <c r="W34" s="4">
        <f t="shared" si="12"/>
        <v>99.26964567865457</v>
      </c>
      <c r="X34" s="4">
        <f t="shared" si="13"/>
        <v>102.07104608075802</v>
      </c>
      <c r="Y34" s="4">
        <f t="shared" si="14"/>
        <v>99.30387792304677</v>
      </c>
      <c r="Z34" s="4">
        <f t="shared" si="15"/>
        <v>101.1878234999359</v>
      </c>
      <c r="AA34" s="4">
        <f t="shared" si="16"/>
        <v>103.0264782397653</v>
      </c>
      <c r="AB34" s="4" t="e">
        <f t="shared" si="17"/>
        <v>#N/A</v>
      </c>
      <c r="AC34" s="4">
        <f t="shared" si="18"/>
        <v>99.256683999148279</v>
      </c>
      <c r="AD34" s="4">
        <f t="shared" si="19"/>
        <v>101.14729448844776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-0.48660750226169114</v>
      </c>
      <c r="AJ34" s="4">
        <f t="shared" si="24"/>
        <v>1.5143694589500001</v>
      </c>
      <c r="AK34" s="4">
        <f t="shared" si="25"/>
        <v>0.32302224631912679</v>
      </c>
      <c r="AL34" s="4">
        <f t="shared" si="26"/>
        <v>-1.4513746419547147</v>
      </c>
      <c r="AM34" s="4">
        <f t="shared" si="27"/>
        <v>3.4423543213454337</v>
      </c>
      <c r="AN34" s="4">
        <f t="shared" si="28"/>
        <v>0.14895391924197554</v>
      </c>
      <c r="AO34" s="4">
        <f t="shared" si="29"/>
        <v>-0.64287792304676827</v>
      </c>
      <c r="AP34" s="4">
        <f t="shared" si="30"/>
        <v>2.8461765000641037</v>
      </c>
      <c r="AQ34" s="4">
        <f t="shared" si="31"/>
        <v>2.8525217602347084</v>
      </c>
      <c r="AR34" s="4">
        <f t="shared" si="32"/>
        <v>0</v>
      </c>
      <c r="AS34" s="4">
        <f t="shared" si="33"/>
        <v>1.4333160008517183</v>
      </c>
      <c r="AT34" s="4">
        <f t="shared" si="34"/>
        <v>1.2147055115522392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113.85160750221198</v>
      </c>
      <c r="AZ34" s="2">
        <f t="shared" si="37"/>
        <v>106.39963053854686</v>
      </c>
      <c r="BA34" s="2">
        <f t="shared" si="37"/>
        <v>102.10097775277573</v>
      </c>
      <c r="BB34" s="2">
        <f t="shared" si="37"/>
        <v>101.07837464185255</v>
      </c>
      <c r="BC34" s="2">
        <f t="shared" si="37"/>
        <v>99.269645678623263</v>
      </c>
      <c r="BD34" s="2">
        <f t="shared" si="37"/>
        <v>102.07104608069641</v>
      </c>
      <c r="BE34" s="2">
        <f t="shared" si="37"/>
        <v>99.303877923034975</v>
      </c>
      <c r="BF34" s="2">
        <f t="shared" si="37"/>
        <v>101.18782349992873</v>
      </c>
      <c r="BG34" s="2">
        <f t="shared" si="37"/>
        <v>103.02647823975697</v>
      </c>
      <c r="BH34" s="2" t="e">
        <f t="shared" si="37"/>
        <v>#N/A</v>
      </c>
      <c r="BI34" s="2">
        <f t="shared" si="37"/>
        <v>99.256683999141188</v>
      </c>
      <c r="BJ34" s="2">
        <f t="shared" si="37"/>
        <v>101.14729448844142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113.36499999999999</v>
      </c>
      <c r="BP34" s="2">
        <f t="shared" si="39"/>
        <v>107.914</v>
      </c>
      <c r="BQ34" s="2">
        <f t="shared" si="40"/>
        <v>102.42400000000001</v>
      </c>
      <c r="BR34" s="2">
        <f t="shared" si="41"/>
        <v>99.626999999999995</v>
      </c>
      <c r="BS34" s="2">
        <f t="shared" si="42"/>
        <v>102.712</v>
      </c>
      <c r="BT34" s="2">
        <f t="shared" si="43"/>
        <v>102.22</v>
      </c>
      <c r="BU34" s="2">
        <f t="shared" si="44"/>
        <v>98.661000000000001</v>
      </c>
      <c r="BV34" s="2">
        <f t="shared" si="45"/>
        <v>104.03400000000001</v>
      </c>
      <c r="BW34" s="2">
        <f t="shared" si="46"/>
        <v>105.879</v>
      </c>
      <c r="BX34" s="2" t="str">
        <f t="shared" si="47"/>
        <v/>
      </c>
      <c r="BY34" s="2">
        <f t="shared" si="48"/>
        <v>100.69</v>
      </c>
      <c r="BZ34" s="2">
        <f t="shared" si="49"/>
        <v>102.36199999999999</v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113.67037648174485</v>
      </c>
      <c r="DL34" s="2">
        <f t="shared" si="70"/>
        <v>106.29837063789864</v>
      </c>
      <c r="DM34" s="2">
        <f t="shared" si="70"/>
        <v>101.94830769230772</v>
      </c>
      <c r="DN34" s="2">
        <f t="shared" si="70"/>
        <v>100.88193527738267</v>
      </c>
      <c r="DO34" s="2">
        <f t="shared" si="70"/>
        <v>99.233901849217659</v>
      </c>
      <c r="DP34" s="2">
        <f t="shared" si="70"/>
        <v>101.9944983404457</v>
      </c>
      <c r="DQ34" s="2">
        <f t="shared" si="70"/>
        <v>99.151071085371086</v>
      </c>
      <c r="DR34" s="2">
        <f t="shared" si="70"/>
        <v>101.11255405405403</v>
      </c>
      <c r="DS34" s="2">
        <f t="shared" si="70"/>
        <v>102.92522143195826</v>
      </c>
      <c r="DT34" s="2">
        <f t="shared" si="70"/>
        <v>102.37094010695186</v>
      </c>
      <c r="DU34" s="2">
        <f t="shared" si="70"/>
        <v>99.123195238095207</v>
      </c>
      <c r="DV34" s="2">
        <f t="shared" si="70"/>
        <v>101.12411711711711</v>
      </c>
      <c r="DW34" s="2">
        <f t="shared" si="70"/>
        <v>103.91474453781515</v>
      </c>
      <c r="DX34" s="2">
        <f t="shared" si="70"/>
        <v>101.84517782721541</v>
      </c>
      <c r="DY34" s="2">
        <f t="shared" si="70"/>
        <v>102.87100547345378</v>
      </c>
      <c r="EA34" s="2">
        <f t="shared" si="71"/>
        <v>118.59557962777382</v>
      </c>
      <c r="EB34" s="2">
        <f t="shared" si="72"/>
        <v>108.76780082537829</v>
      </c>
      <c r="EC34" s="2">
        <f t="shared" si="73"/>
        <v>105.57901421484848</v>
      </c>
      <c r="ED34" s="2">
        <f t="shared" si="74"/>
        <v>105.76752753264826</v>
      </c>
      <c r="EE34" s="2">
        <f t="shared" si="75"/>
        <v>100.17660968387119</v>
      </c>
      <c r="EF34" s="2">
        <f t="shared" si="76"/>
        <v>104.02395858443016</v>
      </c>
      <c r="EG34" s="2">
        <f t="shared" si="77"/>
        <v>103.32650201884253</v>
      </c>
      <c r="EH34" s="2">
        <f t="shared" si="78"/>
        <v>103.17211413189771</v>
      </c>
      <c r="EI34" s="2">
        <f t="shared" si="79"/>
        <v>105.82797738896367</v>
      </c>
      <c r="EJ34" s="2">
        <f t="shared" si="80"/>
        <v>101.55493263949117</v>
      </c>
      <c r="EK34" s="2">
        <f t="shared" si="81"/>
        <v>102.76896670744495</v>
      </c>
      <c r="EL34" s="2">
        <f t="shared" si="82"/>
        <v>101.77796646429604</v>
      </c>
      <c r="EM34" s="2">
        <f t="shared" si="83"/>
        <v>112.61287572226959</v>
      </c>
      <c r="EN34" s="2">
        <f t="shared" si="84"/>
        <v>115.36980236753099</v>
      </c>
      <c r="EO34" s="2">
        <f t="shared" si="85"/>
        <v>108.45446939912944</v>
      </c>
      <c r="EQ34" s="2">
        <f t="shared" si="86"/>
        <v>116.9140729866578</v>
      </c>
      <c r="ER34" s="2">
        <f t="shared" si="87"/>
        <v>108.18041865555649</v>
      </c>
      <c r="ES34" s="2">
        <f t="shared" si="87"/>
        <v>101.08364762647611</v>
      </c>
      <c r="ET34" s="2">
        <f t="shared" si="87"/>
        <v>103.62912705051346</v>
      </c>
      <c r="EU34" s="2">
        <f t="shared" si="87"/>
        <v>100.27061200999614</v>
      </c>
      <c r="EV34" s="2">
        <f t="shared" si="87"/>
        <v>103.89232270136401</v>
      </c>
      <c r="EW34" s="2">
        <f t="shared" si="87"/>
        <v>102.86296938011431</v>
      </c>
      <c r="EX34" s="2">
        <f t="shared" si="87"/>
        <v>105.27954522138772</v>
      </c>
      <c r="EY34" s="2">
        <f t="shared" si="87"/>
        <v>105.92026329783657</v>
      </c>
      <c r="EZ34" s="2">
        <f t="shared" si="87"/>
        <v>101.69209688739188</v>
      </c>
      <c r="FA34" s="2">
        <f t="shared" si="87"/>
        <v>102.07316922124733</v>
      </c>
      <c r="FB34" s="2">
        <f t="shared" si="87"/>
        <v>103.50469864425048</v>
      </c>
      <c r="FC34" s="2">
        <f t="shared" si="87"/>
        <v>109.706212858773</v>
      </c>
      <c r="FD34" s="2">
        <f t="shared" si="87"/>
        <v>118.03752460479114</v>
      </c>
      <c r="FE34" s="2">
        <f t="shared" si="87"/>
        <v>114.40215411506966</v>
      </c>
      <c r="FG34" s="2">
        <f t="shared" si="88"/>
        <v>3.6798509505717461E-2</v>
      </c>
      <c r="FH34" s="2">
        <f t="shared" si="89"/>
        <v>4.1006933721938699E-2</v>
      </c>
      <c r="FI34" s="2">
        <f t="shared" si="89"/>
        <v>4.2058861463597219E-2</v>
      </c>
      <c r="FJ34" s="2">
        <f t="shared" si="89"/>
        <v>4.0210905964038167E-2</v>
      </c>
      <c r="FK34" s="2">
        <f t="shared" si="89"/>
        <v>3.7915509913791605E-2</v>
      </c>
      <c r="FL34" s="2">
        <f t="shared" si="89"/>
        <v>3.7718743951926259E-2</v>
      </c>
      <c r="FM34" s="2">
        <f t="shared" si="89"/>
        <v>3.6597497835671781E-2</v>
      </c>
      <c r="FN34" s="2">
        <f t="shared" si="89"/>
        <v>3.6537978364130794E-2</v>
      </c>
      <c r="FO34" s="2">
        <f t="shared" si="89"/>
        <v>3.4882755041874013E-2</v>
      </c>
      <c r="FP34" s="2">
        <f t="shared" si="89"/>
        <v>3.5719145871980967E-2</v>
      </c>
      <c r="FQ34" s="2">
        <f t="shared" si="89"/>
        <v>3.6615948292308957E-2</v>
      </c>
      <c r="FR34" s="2">
        <f t="shared" si="89"/>
        <v>3.5430814233944757E-2</v>
      </c>
      <c r="FS34" s="2">
        <f t="shared" si="89"/>
        <v>3.3877491812720852E-2</v>
      </c>
      <c r="FT34" s="2">
        <f t="shared" si="89"/>
        <v>3.0935014515905523E-2</v>
      </c>
      <c r="FU34" s="2">
        <f t="shared" si="89"/>
        <v>2.8286992539636558E-2</v>
      </c>
      <c r="FW34" s="2">
        <f t="shared" si="112"/>
        <v>5.4203292380621104E-6</v>
      </c>
      <c r="FX34" s="2">
        <f t="shared" si="90"/>
        <v>6.5704764416807701E-6</v>
      </c>
      <c r="FY34" s="2">
        <f t="shared" si="90"/>
        <v>7.4125608785919665E-6</v>
      </c>
      <c r="FZ34" s="2">
        <f t="shared" si="90"/>
        <v>6.8865889946900116E-6</v>
      </c>
      <c r="GA34" s="2">
        <f t="shared" si="90"/>
        <v>6.1823468118042694E-6</v>
      </c>
      <c r="GB34" s="2">
        <f t="shared" si="90"/>
        <v>7.2248747305978101E-6</v>
      </c>
      <c r="GC34" s="2">
        <f t="shared" si="90"/>
        <v>7.522419225731069E-6</v>
      </c>
      <c r="GD34" s="2">
        <f t="shared" si="90"/>
        <v>8.2016018963846568E-6</v>
      </c>
      <c r="GE34" s="2">
        <f t="shared" si="90"/>
        <v>7.3987910458479052E-6</v>
      </c>
      <c r="GF34" s="2">
        <f t="shared" si="90"/>
        <v>7.1091412884151572E-6</v>
      </c>
      <c r="GG34" s="2">
        <f t="shared" si="90"/>
        <v>6.6377953252361309E-6</v>
      </c>
      <c r="GH34" s="2">
        <f t="shared" si="90"/>
        <v>6.3452616241124341E-6</v>
      </c>
      <c r="GI34" s="2">
        <f t="shared" si="90"/>
        <v>6.1044775292243315E-6</v>
      </c>
      <c r="GJ34" s="2">
        <f t="shared" si="90"/>
        <v>5.3445790589829475E-6</v>
      </c>
      <c r="GK34" s="2">
        <f t="shared" si="90"/>
        <v>4.3398163003439773E-6</v>
      </c>
      <c r="GM34" s="86">
        <f t="shared" si="113"/>
        <v>3.0271686913032849E-14</v>
      </c>
      <c r="GN34" s="86">
        <f t="shared" si="91"/>
        <v>1.5255818900394394E-12</v>
      </c>
      <c r="GO34" s="86">
        <f t="shared" si="91"/>
        <v>5.4505514048299941E-13</v>
      </c>
      <c r="GP34" s="86">
        <f t="shared" si="91"/>
        <v>5.9126025356312099E-14</v>
      </c>
      <c r="GQ34" s="86">
        <f t="shared" si="91"/>
        <v>1.8037786864776056E-14</v>
      </c>
      <c r="GR34" s="86">
        <f t="shared" si="91"/>
        <v>3.5562255663356366E-14</v>
      </c>
      <c r="GS34" s="86">
        <f t="shared" si="91"/>
        <v>6.6505478124798887E-15</v>
      </c>
      <c r="GT34" s="86">
        <f t="shared" si="91"/>
        <v>4.1442060232344964E-15</v>
      </c>
      <c r="GU34" s="86">
        <f t="shared" si="91"/>
        <v>4.9825483430397713E-15</v>
      </c>
      <c r="GV34" s="86">
        <f t="shared" si="91"/>
        <v>3.2820674632455313E-16</v>
      </c>
      <c r="GW34" s="86">
        <f t="shared" si="91"/>
        <v>4.1687542894178504E-15</v>
      </c>
      <c r="GX34" s="86">
        <f t="shared" si="91"/>
        <v>3.6597252027468706E-15</v>
      </c>
      <c r="GY34" s="86">
        <f t="shared" si="91"/>
        <v>3.4784258041773042E-16</v>
      </c>
      <c r="GZ34" s="86">
        <f t="shared" si="91"/>
        <v>4.7478610925663669E-20</v>
      </c>
      <c r="HA34" s="86">
        <f t="shared" si="91"/>
        <v>1.1078239101999824E-22</v>
      </c>
      <c r="HC34" s="86">
        <f t="shared" si="145"/>
        <v>1.3549327072425817E-30</v>
      </c>
      <c r="HD34" s="86">
        <f t="shared" si="92"/>
        <v>3.0613167234914908E-29</v>
      </c>
      <c r="HE34" s="86">
        <f t="shared" si="92"/>
        <v>4.5997078765701529E-29</v>
      </c>
      <c r="HF34" s="86">
        <f t="shared" si="92"/>
        <v>1.0705082416062901E-30</v>
      </c>
      <c r="HG34" s="86">
        <f t="shared" si="92"/>
        <v>7.0637532788652598E-36</v>
      </c>
      <c r="HH34" s="86">
        <f t="shared" si="92"/>
        <v>2.4356607571604651E-36</v>
      </c>
      <c r="HI34" s="86">
        <f t="shared" si="92"/>
        <v>1.8091209925058484E-37</v>
      </c>
      <c r="HJ34" s="86">
        <f t="shared" si="92"/>
        <v>4.348536298069522E-37</v>
      </c>
      <c r="HK34" s="86">
        <f t="shared" si="92"/>
        <v>1.4538110699550011E-37</v>
      </c>
      <c r="HL34" s="86">
        <f t="shared" si="92"/>
        <v>1.0407998027812335E-36</v>
      </c>
      <c r="HM34" s="86">
        <f t="shared" si="92"/>
        <v>2.8417855421237806E-37</v>
      </c>
      <c r="HN34" s="86">
        <f t="shared" si="92"/>
        <v>4.2378145055399536E-36</v>
      </c>
      <c r="HO34" s="86">
        <f t="shared" si="92"/>
        <v>2.7865417749144591E-39</v>
      </c>
      <c r="HP34" s="86">
        <f t="shared" si="92"/>
        <v>1.0239883116776401E-44</v>
      </c>
      <c r="HQ34" s="86">
        <f t="shared" si="92"/>
        <v>4.0019034023746274E-54</v>
      </c>
      <c r="HS34" s="86">
        <f t="shared" si="114"/>
        <v>2.6957547924004916E-86</v>
      </c>
      <c r="HT34" s="86">
        <f t="shared" si="93"/>
        <v>4.2939890801043098E-81</v>
      </c>
      <c r="HU34" s="86">
        <f t="shared" si="93"/>
        <v>1.5766634958559026E-81</v>
      </c>
      <c r="HV34" s="86">
        <f t="shared" si="93"/>
        <v>2.7110202323014698E-86</v>
      </c>
      <c r="HW34" s="86">
        <f t="shared" si="93"/>
        <v>6.3960962817898583E-103</v>
      </c>
      <c r="HX34" s="86">
        <f t="shared" si="93"/>
        <v>5.614800431168635E-104</v>
      </c>
      <c r="HY34" s="86">
        <f t="shared" si="93"/>
        <v>3.1324722253682589E-106</v>
      </c>
      <c r="HZ34" s="86">
        <f t="shared" si="93"/>
        <v>2.2550449311802269E-105</v>
      </c>
      <c r="IA34" s="86">
        <f t="shared" si="93"/>
        <v>4.7752427844355912E-107</v>
      </c>
      <c r="IB34" s="86">
        <f t="shared" si="93"/>
        <v>8.5424114387484138E-106</v>
      </c>
      <c r="IC34" s="86">
        <f t="shared" si="93"/>
        <v>6.2655673763278901E-108</v>
      </c>
      <c r="ID34" s="86">
        <f t="shared" si="93"/>
        <v>2.0062105025626757E-103</v>
      </c>
      <c r="IE34" s="86">
        <f t="shared" si="93"/>
        <v>6.8797174770703133E-113</v>
      </c>
      <c r="IF34" s="86">
        <f t="shared" si="93"/>
        <v>1.9696846451174206E-91</v>
      </c>
      <c r="IG34" s="86">
        <f t="shared" si="93"/>
        <v>3.7504955801616365E-75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1.387810280784317E-232</v>
      </c>
      <c r="IY34" s="86">
        <f t="shared" si="130"/>
        <v>3.0271686913032849E-14</v>
      </c>
      <c r="IZ34" s="86">
        <f t="shared" si="131"/>
        <v>1.5255818900394394E-12</v>
      </c>
      <c r="JA34" s="86">
        <f t="shared" si="132"/>
        <v>5.4505514048299941E-13</v>
      </c>
      <c r="JB34" s="86">
        <f t="shared" si="133"/>
        <v>5.9126025356312099E-14</v>
      </c>
      <c r="JC34" s="86">
        <f t="shared" si="134"/>
        <v>1.8037786864776056E-14</v>
      </c>
      <c r="JD34" s="86">
        <f t="shared" si="135"/>
        <v>3.5562255663356366E-14</v>
      </c>
      <c r="JE34" s="86">
        <f t="shared" si="136"/>
        <v>6.6505478124798887E-15</v>
      </c>
      <c r="JF34" s="86">
        <f t="shared" si="137"/>
        <v>4.1442060232344964E-15</v>
      </c>
      <c r="JG34" s="86">
        <f t="shared" si="138"/>
        <v>4.9825483430397713E-15</v>
      </c>
      <c r="JH34" s="86">
        <f t="shared" si="139"/>
        <v>3.2820674632455313E-16</v>
      </c>
      <c r="JI34" s="86">
        <f t="shared" si="140"/>
        <v>4.1687542894178504E-15</v>
      </c>
      <c r="JJ34" s="86">
        <f t="shared" si="141"/>
        <v>3.6597252027468706E-15</v>
      </c>
      <c r="JK34" s="86">
        <f t="shared" si="142"/>
        <v>3.4784258041773042E-16</v>
      </c>
      <c r="JL34" s="86">
        <f t="shared" si="143"/>
        <v>4.7478610925663669E-20</v>
      </c>
      <c r="JM34" s="86">
        <f t="shared" si="144"/>
        <v>1.1078239101999824E-22</v>
      </c>
    </row>
    <row r="35" spans="2:273" x14ac:dyDescent="0.25">
      <c r="B35" s="2">
        <v>8</v>
      </c>
      <c r="C35" s="37">
        <v>114.19</v>
      </c>
      <c r="D35" s="37">
        <v>106.70699999999999</v>
      </c>
      <c r="E35" s="37">
        <v>102.47499999999999</v>
      </c>
      <c r="F35" s="37">
        <v>101.339</v>
      </c>
      <c r="G35" s="37">
        <v>100.508</v>
      </c>
      <c r="H35" s="37">
        <v>103.08499999999999</v>
      </c>
      <c r="I35" s="37">
        <v>101.03400000000001</v>
      </c>
      <c r="J35" s="37">
        <v>102.136</v>
      </c>
      <c r="K35" s="37">
        <v>103</v>
      </c>
      <c r="L35" s="37">
        <v>106.96599999999999</v>
      </c>
      <c r="M35" s="37">
        <v>101.983</v>
      </c>
      <c r="N35" s="37">
        <v>101.81</v>
      </c>
      <c r="O35" s="37">
        <v>105.276</v>
      </c>
      <c r="P35" s="37">
        <v>104.121</v>
      </c>
      <c r="Q35" s="37">
        <v>104.831</v>
      </c>
      <c r="S35" s="4">
        <f t="shared" si="8"/>
        <v>113.90260229921668</v>
      </c>
      <c r="T35" s="4">
        <f t="shared" si="9"/>
        <v>106.56537864155855</v>
      </c>
      <c r="U35" s="4">
        <f t="shared" si="10"/>
        <v>102.31043875751087</v>
      </c>
      <c r="V35" s="4">
        <f t="shared" si="11"/>
        <v>101.26222665940642</v>
      </c>
      <c r="W35" s="4">
        <f t="shared" si="12"/>
        <v>99.420002619726944</v>
      </c>
      <c r="X35" s="4">
        <f t="shared" si="13"/>
        <v>102.19647885298285</v>
      </c>
      <c r="Y35" s="4">
        <f t="shared" si="14"/>
        <v>99.512262933455048</v>
      </c>
      <c r="Z35" s="4">
        <f t="shared" si="15"/>
        <v>101.38988251060916</v>
      </c>
      <c r="AA35" s="4">
        <f t="shared" si="16"/>
        <v>103.22450010356036</v>
      </c>
      <c r="AB35" s="4" t="e">
        <f t="shared" si="17"/>
        <v>#N/A</v>
      </c>
      <c r="AC35" s="4">
        <f t="shared" si="18"/>
        <v>99.429140427487994</v>
      </c>
      <c r="AD35" s="4">
        <f t="shared" si="19"/>
        <v>101.35531438292954</v>
      </c>
      <c r="AE35" s="4">
        <f t="shared" si="20"/>
        <v>104.4870676319493</v>
      </c>
      <c r="AF35" s="4" t="e">
        <f t="shared" si="21"/>
        <v>#N/A</v>
      </c>
      <c r="AG35" s="4" t="e">
        <f t="shared" si="22"/>
        <v>#N/A</v>
      </c>
      <c r="AI35" s="4">
        <f t="shared" si="23"/>
        <v>0.28739770078331617</v>
      </c>
      <c r="AJ35" s="4">
        <f t="shared" si="24"/>
        <v>0.14162135844144075</v>
      </c>
      <c r="AK35" s="4">
        <f t="shared" si="25"/>
        <v>0.16456124248912829</v>
      </c>
      <c r="AL35" s="4">
        <f t="shared" si="26"/>
        <v>7.6773340593575767E-2</v>
      </c>
      <c r="AM35" s="4">
        <f t="shared" si="27"/>
        <v>1.0879973802730518</v>
      </c>
      <c r="AN35" s="4">
        <f t="shared" si="28"/>
        <v>0.88852114701714413</v>
      </c>
      <c r="AO35" s="4">
        <f t="shared" si="29"/>
        <v>1.5217370665449579</v>
      </c>
      <c r="AP35" s="4">
        <f t="shared" si="30"/>
        <v>0.74611748939084066</v>
      </c>
      <c r="AQ35" s="4">
        <f t="shared" si="31"/>
        <v>-0.22450010356035932</v>
      </c>
      <c r="AR35" s="4">
        <f t="shared" si="32"/>
        <v>0</v>
      </c>
      <c r="AS35" s="4">
        <f t="shared" si="33"/>
        <v>2.5538595725120103</v>
      </c>
      <c r="AT35" s="4">
        <f t="shared" si="34"/>
        <v>0.45468561707046717</v>
      </c>
      <c r="AU35" s="4">
        <f t="shared" si="35"/>
        <v>0.78893236805069478</v>
      </c>
      <c r="AV35" s="4">
        <f t="shared" si="36"/>
        <v>0</v>
      </c>
      <c r="AW35" s="4">
        <f t="shared" si="36"/>
        <v>0</v>
      </c>
      <c r="AY35" s="2">
        <f t="shared" si="96"/>
        <v>113.90260229906998</v>
      </c>
      <c r="AZ35" s="2">
        <f t="shared" si="37"/>
        <v>106.56537863517691</v>
      </c>
      <c r="BA35" s="2">
        <f t="shared" si="37"/>
        <v>102.31043875506941</v>
      </c>
      <c r="BB35" s="2">
        <f t="shared" si="37"/>
        <v>101.26222665910505</v>
      </c>
      <c r="BC35" s="2">
        <f t="shared" si="37"/>
        <v>99.420002619631362</v>
      </c>
      <c r="BD35" s="2">
        <f t="shared" si="37"/>
        <v>102.19647885280084</v>
      </c>
      <c r="BE35" s="2">
        <f t="shared" si="37"/>
        <v>99.512262933417816</v>
      </c>
      <c r="BF35" s="2">
        <f t="shared" si="37"/>
        <v>101.38988251058601</v>
      </c>
      <c r="BG35" s="2">
        <f t="shared" si="37"/>
        <v>103.22450010353415</v>
      </c>
      <c r="BH35" s="2" t="e">
        <f t="shared" si="37"/>
        <v>#N/A</v>
      </c>
      <c r="BI35" s="2">
        <f t="shared" si="37"/>
        <v>99.4291404274651</v>
      </c>
      <c r="BJ35" s="2">
        <f t="shared" si="37"/>
        <v>101.35531438290921</v>
      </c>
      <c r="BK35" s="2">
        <f t="shared" si="37"/>
        <v>104.48706763194711</v>
      </c>
      <c r="BL35" s="2" t="e">
        <f t="shared" si="37"/>
        <v>#N/A</v>
      </c>
      <c r="BM35" s="2" t="e">
        <f t="shared" si="37"/>
        <v>#N/A</v>
      </c>
      <c r="BO35" s="2">
        <f t="shared" si="38"/>
        <v>114.19</v>
      </c>
      <c r="BP35" s="2">
        <f t="shared" si="39"/>
        <v>106.70699999999999</v>
      </c>
      <c r="BQ35" s="2">
        <f t="shared" si="40"/>
        <v>102.47499999999999</v>
      </c>
      <c r="BR35" s="2">
        <f t="shared" si="41"/>
        <v>101.339</v>
      </c>
      <c r="BS35" s="2">
        <f t="shared" si="42"/>
        <v>100.508</v>
      </c>
      <c r="BT35" s="2">
        <f t="shared" si="43"/>
        <v>103.08499999999999</v>
      </c>
      <c r="BU35" s="2">
        <f t="shared" si="44"/>
        <v>101.03400000000001</v>
      </c>
      <c r="BV35" s="2">
        <f t="shared" si="45"/>
        <v>102.136</v>
      </c>
      <c r="BW35" s="2">
        <f t="shared" si="46"/>
        <v>103</v>
      </c>
      <c r="BX35" s="2" t="str">
        <f t="shared" si="47"/>
        <v/>
      </c>
      <c r="BY35" s="2">
        <f t="shared" si="48"/>
        <v>101.983</v>
      </c>
      <c r="BZ35" s="2">
        <f t="shared" si="49"/>
        <v>101.81</v>
      </c>
      <c r="CA35" s="2">
        <f t="shared" si="50"/>
        <v>105.276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113.71427524893309</v>
      </c>
      <c r="DL35" s="2">
        <f t="shared" si="70"/>
        <v>106.46895984990614</v>
      </c>
      <c r="DM35" s="2">
        <f t="shared" si="70"/>
        <v>102.16057692307695</v>
      </c>
      <c r="DN35" s="2">
        <f t="shared" si="70"/>
        <v>101.06259364627788</v>
      </c>
      <c r="DO35" s="2">
        <f t="shared" si="70"/>
        <v>99.392869132290201</v>
      </c>
      <c r="DP35" s="2">
        <f t="shared" si="70"/>
        <v>102.12439118065433</v>
      </c>
      <c r="DQ35" s="2">
        <f t="shared" si="70"/>
        <v>99.359972501072505</v>
      </c>
      <c r="DR35" s="2">
        <f t="shared" si="70"/>
        <v>101.3216176319176</v>
      </c>
      <c r="DS35" s="2">
        <f t="shared" si="70"/>
        <v>103.12692223802749</v>
      </c>
      <c r="DT35" s="2">
        <f t="shared" si="70"/>
        <v>102.58706417112298</v>
      </c>
      <c r="DU35" s="2">
        <f t="shared" si="70"/>
        <v>99.295810644257671</v>
      </c>
      <c r="DV35" s="2">
        <f t="shared" si="70"/>
        <v>101.34206756756755</v>
      </c>
      <c r="DW35" s="2">
        <f t="shared" si="70"/>
        <v>104.18078571428575</v>
      </c>
      <c r="DX35" s="2">
        <f t="shared" si="70"/>
        <v>102.10151064145346</v>
      </c>
      <c r="DY35" s="2">
        <f t="shared" si="70"/>
        <v>102.96881527093599</v>
      </c>
      <c r="EA35" s="2">
        <f t="shared" si="71"/>
        <v>118.39857203292772</v>
      </c>
      <c r="EB35" s="2">
        <f t="shared" si="72"/>
        <v>108.6219300304306</v>
      </c>
      <c r="EC35" s="2">
        <f t="shared" si="73"/>
        <v>105.42417712284798</v>
      </c>
      <c r="ED35" s="2">
        <f t="shared" si="74"/>
        <v>105.60833610708043</v>
      </c>
      <c r="EE35" s="2">
        <f t="shared" si="75"/>
        <v>100.0479039477261</v>
      </c>
      <c r="EF35" s="2">
        <f t="shared" si="76"/>
        <v>103.873784800029</v>
      </c>
      <c r="EG35" s="2">
        <f t="shared" si="77"/>
        <v>103.16854952893675</v>
      </c>
      <c r="EH35" s="2">
        <f t="shared" si="78"/>
        <v>103.03108882907134</v>
      </c>
      <c r="EI35" s="2">
        <f t="shared" si="79"/>
        <v>105.68666527590848</v>
      </c>
      <c r="EJ35" s="2">
        <f t="shared" si="80"/>
        <v>101.41505319456489</v>
      </c>
      <c r="EK35" s="2">
        <f t="shared" si="81"/>
        <v>102.6285757602237</v>
      </c>
      <c r="EL35" s="2">
        <f t="shared" si="82"/>
        <v>101.68390729497929</v>
      </c>
      <c r="EM35" s="2">
        <f t="shared" si="83"/>
        <v>112.4536243724543</v>
      </c>
      <c r="EN35" s="2">
        <f t="shared" si="84"/>
        <v>115.21799258737316</v>
      </c>
      <c r="EO35" s="2">
        <f t="shared" si="85"/>
        <v>108.35540267412762</v>
      </c>
      <c r="EQ35" s="2">
        <f t="shared" si="86"/>
        <v>116.73480713308942</v>
      </c>
      <c r="ER35" s="2">
        <f t="shared" si="87"/>
        <v>108.04082171039926</v>
      </c>
      <c r="ES35" s="2">
        <f t="shared" si="87"/>
        <v>100.9773339782853</v>
      </c>
      <c r="ET35" s="2">
        <f t="shared" si="87"/>
        <v>103.49289080967203</v>
      </c>
      <c r="EU35" s="2">
        <f t="shared" si="87"/>
        <v>100.14089660440339</v>
      </c>
      <c r="EV35" s="2">
        <f t="shared" si="87"/>
        <v>103.74358162663623</v>
      </c>
      <c r="EW35" s="2">
        <f t="shared" si="87"/>
        <v>102.71002020177107</v>
      </c>
      <c r="EX35" s="2">
        <f t="shared" si="87"/>
        <v>105.11547792848334</v>
      </c>
      <c r="EY35" s="2">
        <f t="shared" si="87"/>
        <v>105.7779714762919</v>
      </c>
      <c r="EZ35" s="2">
        <f t="shared" si="87"/>
        <v>101.55074901871322</v>
      </c>
      <c r="FA35" s="2">
        <f t="shared" si="87"/>
        <v>101.94028157425275</v>
      </c>
      <c r="FB35" s="2">
        <f t="shared" si="87"/>
        <v>103.39220015036585</v>
      </c>
      <c r="FC35" s="2">
        <f t="shared" si="87"/>
        <v>109.57759713021221</v>
      </c>
      <c r="FD35" s="2">
        <f t="shared" si="87"/>
        <v>117.85714427600625</v>
      </c>
      <c r="FE35" s="2">
        <f t="shared" si="87"/>
        <v>114.23642152468108</v>
      </c>
      <c r="FG35" s="2">
        <f t="shared" si="88"/>
        <v>4.0206021741398174E-2</v>
      </c>
      <c r="FH35" s="2">
        <f t="shared" si="89"/>
        <v>4.4786022894298741E-2</v>
      </c>
      <c r="FI35" s="2">
        <f t="shared" si="89"/>
        <v>4.5930250474542036E-2</v>
      </c>
      <c r="FJ35" s="2">
        <f t="shared" si="89"/>
        <v>4.3919995084257618E-2</v>
      </c>
      <c r="FK35" s="2">
        <f t="shared" si="89"/>
        <v>4.1422007384573772E-2</v>
      </c>
      <c r="FL35" s="2">
        <f t="shared" si="89"/>
        <v>4.120782356023104E-2</v>
      </c>
      <c r="FM35" s="2">
        <f t="shared" si="89"/>
        <v>3.9987169290675605E-2</v>
      </c>
      <c r="FN35" s="2">
        <f t="shared" si="89"/>
        <v>3.9922365548311196E-2</v>
      </c>
      <c r="FO35" s="2">
        <f t="shared" si="89"/>
        <v>3.81198906809379E-2</v>
      </c>
      <c r="FP35" s="2">
        <f t="shared" si="89"/>
        <v>3.9030759999176066E-2</v>
      </c>
      <c r="FQ35" s="2">
        <f t="shared" si="89"/>
        <v>4.0007257669233201E-2</v>
      </c>
      <c r="FR35" s="2">
        <f t="shared" si="89"/>
        <v>3.8716769704772412E-2</v>
      </c>
      <c r="FS35" s="2">
        <f t="shared" si="89"/>
        <v>3.7024917417503023E-2</v>
      </c>
      <c r="FT35" s="2">
        <f t="shared" si="89"/>
        <v>3.3818635357168385E-2</v>
      </c>
      <c r="FU35" s="2">
        <f t="shared" si="89"/>
        <v>3.0931655652781092E-2</v>
      </c>
      <c r="FW35" s="2">
        <f t="shared" si="112"/>
        <v>5.9432697174577185E-6</v>
      </c>
      <c r="FX35" s="2">
        <f t="shared" si="90"/>
        <v>7.2043795896636185E-6</v>
      </c>
      <c r="FY35" s="2">
        <f t="shared" si="90"/>
        <v>8.1277055684273383E-6</v>
      </c>
      <c r="FZ35" s="2">
        <f t="shared" si="90"/>
        <v>7.550989661556775E-6</v>
      </c>
      <c r="GA35" s="2">
        <f t="shared" si="90"/>
        <v>6.7788044368417227E-6</v>
      </c>
      <c r="GB35" s="2">
        <f t="shared" si="90"/>
        <v>7.9219120900539348E-6</v>
      </c>
      <c r="GC35" s="2">
        <f t="shared" si="90"/>
        <v>8.2481626771629879E-6</v>
      </c>
      <c r="GD35" s="2">
        <f t="shared" si="90"/>
        <v>8.9928705369919321E-6</v>
      </c>
      <c r="GE35" s="2">
        <f t="shared" si="90"/>
        <v>8.1126072686340005E-6</v>
      </c>
      <c r="GF35" s="2">
        <f t="shared" si="90"/>
        <v>7.7950130696273124E-6</v>
      </c>
      <c r="GG35" s="2">
        <f t="shared" si="90"/>
        <v>7.2781931836093254E-6</v>
      </c>
      <c r="GH35" s="2">
        <f t="shared" si="90"/>
        <v>6.9574367604639454E-6</v>
      </c>
      <c r="GI35" s="2">
        <f t="shared" si="90"/>
        <v>6.6934225675561148E-6</v>
      </c>
      <c r="GJ35" s="2">
        <f t="shared" si="90"/>
        <v>5.8602113840061317E-6</v>
      </c>
      <c r="GK35" s="2">
        <f t="shared" si="90"/>
        <v>4.7585119562161874E-6</v>
      </c>
      <c r="GM35" s="86">
        <f t="shared" si="113"/>
        <v>9.0994538177155771E-14</v>
      </c>
      <c r="GN35" s="86">
        <f t="shared" si="91"/>
        <v>3.9614767567179986E-12</v>
      </c>
      <c r="GO35" s="86">
        <f t="shared" si="91"/>
        <v>1.498005716686312E-12</v>
      </c>
      <c r="GP35" s="86">
        <f t="shared" si="91"/>
        <v>1.7773612295547331E-13</v>
      </c>
      <c r="GQ35" s="86">
        <f t="shared" si="91"/>
        <v>5.6126035714728482E-14</v>
      </c>
      <c r="GR35" s="86">
        <f t="shared" si="91"/>
        <v>1.0702264900497811E-13</v>
      </c>
      <c r="GS35" s="86">
        <f t="shared" si="91"/>
        <v>2.1395662608873477E-14</v>
      </c>
      <c r="GT35" s="86">
        <f t="shared" si="91"/>
        <v>1.3618776806724775E-14</v>
      </c>
      <c r="GU35" s="86">
        <f t="shared" si="91"/>
        <v>1.5962153033547805E-14</v>
      </c>
      <c r="GV35" s="86">
        <f t="shared" si="91"/>
        <v>1.2021063726404425E-15</v>
      </c>
      <c r="GW35" s="86">
        <f t="shared" si="91"/>
        <v>1.3706632015520259E-14</v>
      </c>
      <c r="GX35" s="86">
        <f t="shared" si="91"/>
        <v>1.1958388762540561E-14</v>
      </c>
      <c r="GY35" s="86">
        <f t="shared" si="91"/>
        <v>1.2441921472803103E-15</v>
      </c>
      <c r="GZ35" s="86">
        <f t="shared" si="91"/>
        <v>2.4442339298634293E-19</v>
      </c>
      <c r="HA35" s="86">
        <f t="shared" si="91"/>
        <v>7.1514865821145592E-22</v>
      </c>
      <c r="HC35" s="86">
        <f t="shared" si="145"/>
        <v>8.1505750357280375E-30</v>
      </c>
      <c r="HD35" s="86">
        <f t="shared" si="92"/>
        <v>1.7094023178888558E-28</v>
      </c>
      <c r="HE35" s="86">
        <f t="shared" si="92"/>
        <v>2.6254575915134866E-28</v>
      </c>
      <c r="HF35" s="86">
        <f t="shared" si="92"/>
        <v>6.7923605901214937E-30</v>
      </c>
      <c r="HG35" s="86">
        <f t="shared" si="92"/>
        <v>6.1634755016213413E-35</v>
      </c>
      <c r="HH35" s="86">
        <f t="shared" si="92"/>
        <v>2.1988153058657155E-35</v>
      </c>
      <c r="HI35" s="86">
        <f t="shared" si="92"/>
        <v>1.7598081690605124E-36</v>
      </c>
      <c r="HJ35" s="86">
        <f t="shared" si="92"/>
        <v>4.187248426279344E-36</v>
      </c>
      <c r="HK35" s="86">
        <f t="shared" si="92"/>
        <v>1.4171979370577728E-36</v>
      </c>
      <c r="HL35" s="86">
        <f t="shared" si="92"/>
        <v>9.8419124007338945E-36</v>
      </c>
      <c r="HM35" s="86">
        <f t="shared" si="92"/>
        <v>2.7536821286789629E-36</v>
      </c>
      <c r="HN35" s="86">
        <f t="shared" si="92"/>
        <v>3.7278661803412768E-35</v>
      </c>
      <c r="HO35" s="86">
        <f t="shared" si="92"/>
        <v>2.9839380371273097E-38</v>
      </c>
      <c r="HP35" s="86">
        <f t="shared" si="92"/>
        <v>1.5878394141783211E-43</v>
      </c>
      <c r="HQ35" s="86">
        <f t="shared" si="92"/>
        <v>1.1083270200638117E-52</v>
      </c>
      <c r="HS35" s="86">
        <f t="shared" si="114"/>
        <v>9.8860612311380408E-85</v>
      </c>
      <c r="HT35" s="86">
        <f t="shared" si="93"/>
        <v>1.3190423723454361E-79</v>
      </c>
      <c r="HU35" s="86">
        <f t="shared" si="93"/>
        <v>5.1657677896100258E-80</v>
      </c>
      <c r="HV35" s="86">
        <f t="shared" si="93"/>
        <v>1.0995598634171793E-84</v>
      </c>
      <c r="HW35" s="86">
        <f t="shared" si="93"/>
        <v>5.0975531405846534E-101</v>
      </c>
      <c r="HX35" s="86">
        <f t="shared" si="93"/>
        <v>4.7625900790608797E-102</v>
      </c>
      <c r="HY35" s="86">
        <f t="shared" si="93"/>
        <v>3.0192818494792266E-104</v>
      </c>
      <c r="HZ35" s="86">
        <f t="shared" si="93"/>
        <v>2.1413269425519059E-103</v>
      </c>
      <c r="IA35" s="86">
        <f t="shared" si="93"/>
        <v>4.6774181966871233E-105</v>
      </c>
      <c r="IB35" s="86">
        <f t="shared" si="93"/>
        <v>8.0876924009036147E-104</v>
      </c>
      <c r="IC35" s="86">
        <f t="shared" si="93"/>
        <v>6.2975003068208319E-106</v>
      </c>
      <c r="ID35" s="86">
        <f t="shared" si="93"/>
        <v>1.6201797475935386E-101</v>
      </c>
      <c r="IE35" s="86">
        <f t="shared" si="93"/>
        <v>8.291774916580647E-111</v>
      </c>
      <c r="IF35" s="86">
        <f t="shared" si="93"/>
        <v>9.2702663374464996E-90</v>
      </c>
      <c r="IG35" s="86">
        <f t="shared" si="93"/>
        <v>8.2520204575994805E-74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3.6953896635275158E-229</v>
      </c>
      <c r="IY35" s="86">
        <f t="shared" si="130"/>
        <v>9.0994538177155783E-14</v>
      </c>
      <c r="IZ35" s="86">
        <f t="shared" si="131"/>
        <v>3.9614767567179986E-12</v>
      </c>
      <c r="JA35" s="86">
        <f t="shared" si="132"/>
        <v>1.4980057166863122E-12</v>
      </c>
      <c r="JB35" s="86">
        <f t="shared" si="133"/>
        <v>1.7773612295547331E-13</v>
      </c>
      <c r="JC35" s="86">
        <f t="shared" si="134"/>
        <v>5.6126035714728482E-14</v>
      </c>
      <c r="JD35" s="86">
        <f t="shared" si="135"/>
        <v>1.0702264900497811E-13</v>
      </c>
      <c r="JE35" s="86">
        <f t="shared" si="136"/>
        <v>2.1395662608873477E-14</v>
      </c>
      <c r="JF35" s="86">
        <f t="shared" si="137"/>
        <v>1.3618776806724775E-14</v>
      </c>
      <c r="JG35" s="86">
        <f t="shared" si="138"/>
        <v>1.5962153033547805E-14</v>
      </c>
      <c r="JH35" s="86">
        <f t="shared" si="139"/>
        <v>1.2021063726404425E-15</v>
      </c>
      <c r="JI35" s="86">
        <f t="shared" si="140"/>
        <v>1.3706632015520259E-14</v>
      </c>
      <c r="JJ35" s="86">
        <f t="shared" si="141"/>
        <v>1.1958388762540561E-14</v>
      </c>
      <c r="JK35" s="86">
        <f t="shared" si="142"/>
        <v>1.2441921472803103E-15</v>
      </c>
      <c r="JL35" s="86">
        <f t="shared" si="143"/>
        <v>2.4442339298634293E-19</v>
      </c>
      <c r="JM35" s="86">
        <f t="shared" si="144"/>
        <v>7.1514865821145592E-22</v>
      </c>
    </row>
    <row r="36" spans="2:273" x14ac:dyDescent="0.25">
      <c r="B36" s="2">
        <v>9</v>
      </c>
      <c r="C36" s="37">
        <v>112.84099999999999</v>
      </c>
      <c r="D36" s="37">
        <v>106.655</v>
      </c>
      <c r="E36" s="37">
        <v>103.983</v>
      </c>
      <c r="F36" s="37">
        <v>101.831</v>
      </c>
      <c r="G36" s="37">
        <v>100.983</v>
      </c>
      <c r="H36" s="37">
        <v>102.39</v>
      </c>
      <c r="I36" s="37">
        <v>99.287999999999997</v>
      </c>
      <c r="J36" s="37">
        <v>104.797</v>
      </c>
      <c r="K36" s="37">
        <v>105.655</v>
      </c>
      <c r="L36" s="37">
        <v>103.89700000000001</v>
      </c>
      <c r="M36" s="37">
        <v>99.69</v>
      </c>
      <c r="N36" s="37">
        <v>102.86199999999999</v>
      </c>
      <c r="O36" s="37">
        <v>106.241</v>
      </c>
      <c r="P36" s="37">
        <v>104.86199999999999</v>
      </c>
      <c r="Q36" s="37">
        <v>104.746</v>
      </c>
      <c r="R36" s="10"/>
      <c r="S36" s="4">
        <f t="shared" si="8"/>
        <v>113.95329336268647</v>
      </c>
      <c r="T36" s="4">
        <f t="shared" si="9"/>
        <v>106.72934185110933</v>
      </c>
      <c r="U36" s="4">
        <f t="shared" si="10"/>
        <v>102.51803524682806</v>
      </c>
      <c r="V36" s="4">
        <f t="shared" si="11"/>
        <v>101.44492457267819</v>
      </c>
      <c r="W36" s="4">
        <f t="shared" si="12"/>
        <v>99.568455644837613</v>
      </c>
      <c r="X36" s="4">
        <f t="shared" si="13"/>
        <v>102.32040931391555</v>
      </c>
      <c r="Y36" s="4">
        <f t="shared" si="14"/>
        <v>99.719192441310966</v>
      </c>
      <c r="Z36" s="4">
        <f t="shared" si="15"/>
        <v>101.58997882715597</v>
      </c>
      <c r="AA36" s="4">
        <f t="shared" si="16"/>
        <v>103.42093840191943</v>
      </c>
      <c r="AB36" s="4">
        <f t="shared" si="17"/>
        <v>102.73804122112041</v>
      </c>
      <c r="AC36" s="4">
        <f t="shared" si="18"/>
        <v>99.600379296213674</v>
      </c>
      <c r="AD36" s="4">
        <f t="shared" si="19"/>
        <v>101.56129254732257</v>
      </c>
      <c r="AE36" s="4">
        <f t="shared" si="20"/>
        <v>104.76425898039287</v>
      </c>
      <c r="AF36" s="4" t="e">
        <f t="shared" si="21"/>
        <v>#N/A</v>
      </c>
      <c r="AG36" s="4" t="e">
        <f t="shared" si="22"/>
        <v>#N/A</v>
      </c>
      <c r="AI36" s="4">
        <f t="shared" si="23"/>
        <v>-1.1122933626864722</v>
      </c>
      <c r="AJ36" s="4">
        <f t="shared" si="24"/>
        <v>-7.4341851109323898E-2</v>
      </c>
      <c r="AK36" s="4">
        <f t="shared" si="25"/>
        <v>1.464964753171941</v>
      </c>
      <c r="AL36" s="4">
        <f t="shared" si="26"/>
        <v>0.38607542732181344</v>
      </c>
      <c r="AM36" s="4">
        <f t="shared" si="27"/>
        <v>1.4145443551623913</v>
      </c>
      <c r="AN36" s="4">
        <f t="shared" si="28"/>
        <v>6.9590686084453068E-2</v>
      </c>
      <c r="AO36" s="4">
        <f t="shared" si="29"/>
        <v>-0.43119244131096934</v>
      </c>
      <c r="AP36" s="4">
        <f t="shared" si="30"/>
        <v>3.2070211728440228</v>
      </c>
      <c r="AQ36" s="4">
        <f t="shared" si="31"/>
        <v>2.2340615980805723</v>
      </c>
      <c r="AR36" s="4">
        <f t="shared" si="32"/>
        <v>1.1589587788795939</v>
      </c>
      <c r="AS36" s="4">
        <f t="shared" si="33"/>
        <v>8.9620703786323475E-2</v>
      </c>
      <c r="AT36" s="4">
        <f t="shared" si="34"/>
        <v>1.3007074526774289</v>
      </c>
      <c r="AU36" s="4">
        <f t="shared" si="35"/>
        <v>1.4767410196071324</v>
      </c>
      <c r="AV36" s="4">
        <f t="shared" si="36"/>
        <v>0</v>
      </c>
      <c r="AW36" s="4">
        <f t="shared" si="36"/>
        <v>0</v>
      </c>
      <c r="AY36" s="2">
        <f t="shared" si="96"/>
        <v>113.95329336226244</v>
      </c>
      <c r="AZ36" s="2">
        <f t="shared" si="37"/>
        <v>106.72934183512746</v>
      </c>
      <c r="BA36" s="2">
        <f t="shared" si="37"/>
        <v>102.5180352403685</v>
      </c>
      <c r="BB36" s="2">
        <f t="shared" si="37"/>
        <v>101.44492457180785</v>
      </c>
      <c r="BC36" s="2">
        <f t="shared" si="37"/>
        <v>99.568455644551975</v>
      </c>
      <c r="BD36" s="2">
        <f t="shared" si="37"/>
        <v>102.32040931338896</v>
      </c>
      <c r="BE36" s="2">
        <f t="shared" si="37"/>
        <v>99.719192441195986</v>
      </c>
      <c r="BF36" s="2">
        <f t="shared" si="37"/>
        <v>101.589978827083</v>
      </c>
      <c r="BG36" s="2">
        <f t="shared" si="37"/>
        <v>103.42093840183878</v>
      </c>
      <c r="BH36" s="2">
        <f t="shared" si="37"/>
        <v>102.73804122111264</v>
      </c>
      <c r="BI36" s="2">
        <f t="shared" si="37"/>
        <v>99.600379296141469</v>
      </c>
      <c r="BJ36" s="2">
        <f t="shared" si="37"/>
        <v>101.56129254725883</v>
      </c>
      <c r="BK36" s="2">
        <f t="shared" si="37"/>
        <v>104.76425898038536</v>
      </c>
      <c r="BL36" s="2" t="e">
        <f t="shared" si="37"/>
        <v>#N/A</v>
      </c>
      <c r="BM36" s="2" t="e">
        <f t="shared" si="37"/>
        <v>#N/A</v>
      </c>
      <c r="BO36" s="2">
        <f t="shared" si="38"/>
        <v>112.84099999999999</v>
      </c>
      <c r="BP36" s="2">
        <f t="shared" si="39"/>
        <v>106.655</v>
      </c>
      <c r="BQ36" s="2">
        <f t="shared" si="40"/>
        <v>103.983</v>
      </c>
      <c r="BR36" s="2">
        <f t="shared" si="41"/>
        <v>101.831</v>
      </c>
      <c r="BS36" s="2">
        <f t="shared" si="42"/>
        <v>100.983</v>
      </c>
      <c r="BT36" s="2">
        <f t="shared" si="43"/>
        <v>102.39</v>
      </c>
      <c r="BU36" s="2">
        <f t="shared" si="44"/>
        <v>99.287999999999997</v>
      </c>
      <c r="BV36" s="2">
        <f t="shared" si="45"/>
        <v>104.797</v>
      </c>
      <c r="BW36" s="2">
        <f t="shared" si="46"/>
        <v>105.655</v>
      </c>
      <c r="BX36" s="2">
        <f t="shared" si="47"/>
        <v>103.89700000000001</v>
      </c>
      <c r="BY36" s="2">
        <f t="shared" si="48"/>
        <v>99.69</v>
      </c>
      <c r="BZ36" s="2">
        <f t="shared" si="49"/>
        <v>102.86199999999999</v>
      </c>
      <c r="CA36" s="2">
        <f t="shared" si="50"/>
        <v>106.241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113.75817401612133</v>
      </c>
      <c r="DL36" s="2">
        <f t="shared" si="70"/>
        <v>106.63954906191364</v>
      </c>
      <c r="DM36" s="2">
        <f t="shared" si="70"/>
        <v>102.37284615384618</v>
      </c>
      <c r="DN36" s="2">
        <f t="shared" si="70"/>
        <v>101.24325201517308</v>
      </c>
      <c r="DO36" s="2">
        <f t="shared" si="70"/>
        <v>99.551836415362757</v>
      </c>
      <c r="DP36" s="2">
        <f t="shared" si="70"/>
        <v>102.25428402086295</v>
      </c>
      <c r="DQ36" s="2">
        <f t="shared" si="70"/>
        <v>99.568873916773924</v>
      </c>
      <c r="DR36" s="2">
        <f t="shared" si="70"/>
        <v>101.53068120978118</v>
      </c>
      <c r="DS36" s="2">
        <f t="shared" si="70"/>
        <v>103.32862304409673</v>
      </c>
      <c r="DT36" s="2">
        <f t="shared" si="70"/>
        <v>102.8031882352941</v>
      </c>
      <c r="DU36" s="2">
        <f t="shared" si="70"/>
        <v>99.468426050420149</v>
      </c>
      <c r="DV36" s="2">
        <f t="shared" si="70"/>
        <v>101.560018018018</v>
      </c>
      <c r="DW36" s="2">
        <f t="shared" si="70"/>
        <v>104.44682689075633</v>
      </c>
      <c r="DX36" s="2">
        <f t="shared" si="70"/>
        <v>102.35784345569149</v>
      </c>
      <c r="DY36" s="2">
        <f t="shared" si="70"/>
        <v>103.0666250684182</v>
      </c>
      <c r="EA36" s="2">
        <f t="shared" si="71"/>
        <v>118.20156443808162</v>
      </c>
      <c r="EB36" s="2">
        <f t="shared" si="72"/>
        <v>108.47605923548292</v>
      </c>
      <c r="EC36" s="2">
        <f t="shared" si="73"/>
        <v>105.26934003084747</v>
      </c>
      <c r="ED36" s="2">
        <f t="shared" si="74"/>
        <v>105.44914468151261</v>
      </c>
      <c r="EE36" s="2">
        <f t="shared" si="75"/>
        <v>99.919198211581005</v>
      </c>
      <c r="EF36" s="2">
        <f t="shared" si="76"/>
        <v>103.72361101562782</v>
      </c>
      <c r="EG36" s="2">
        <f t="shared" si="77"/>
        <v>103.01059703903096</v>
      </c>
      <c r="EH36" s="2">
        <f t="shared" si="78"/>
        <v>102.89006352624496</v>
      </c>
      <c r="EI36" s="2">
        <f t="shared" si="79"/>
        <v>105.5453531628533</v>
      </c>
      <c r="EJ36" s="2">
        <f t="shared" si="80"/>
        <v>101.27517374963861</v>
      </c>
      <c r="EK36" s="2">
        <f t="shared" si="81"/>
        <v>102.48818481300245</v>
      </c>
      <c r="EL36" s="2">
        <f t="shared" si="82"/>
        <v>101.58984812566253</v>
      </c>
      <c r="EM36" s="2">
        <f t="shared" si="83"/>
        <v>112.29437302263902</v>
      </c>
      <c r="EN36" s="2">
        <f t="shared" si="84"/>
        <v>115.06618280721533</v>
      </c>
      <c r="EO36" s="2">
        <f t="shared" si="85"/>
        <v>108.25633594912581</v>
      </c>
      <c r="EQ36" s="2">
        <f t="shared" si="86"/>
        <v>116.55554127952102</v>
      </c>
      <c r="ER36" s="2">
        <f t="shared" si="87"/>
        <v>107.90122476524203</v>
      </c>
      <c r="ES36" s="2">
        <f t="shared" si="87"/>
        <v>100.8710203300945</v>
      </c>
      <c r="ET36" s="2">
        <f t="shared" si="87"/>
        <v>103.35665456883061</v>
      </c>
      <c r="EU36" s="2">
        <f t="shared" si="87"/>
        <v>100.01118119881065</v>
      </c>
      <c r="EV36" s="2">
        <f t="shared" si="87"/>
        <v>103.59484055190845</v>
      </c>
      <c r="EW36" s="2">
        <f t="shared" si="87"/>
        <v>102.55707102342784</v>
      </c>
      <c r="EX36" s="2">
        <f t="shared" si="87"/>
        <v>104.95141063557895</v>
      </c>
      <c r="EY36" s="2">
        <f t="shared" si="87"/>
        <v>105.63567965474724</v>
      </c>
      <c r="EZ36" s="2">
        <f t="shared" si="87"/>
        <v>101.40940115003455</v>
      </c>
      <c r="FA36" s="2">
        <f t="shared" si="87"/>
        <v>101.80739392725818</v>
      </c>
      <c r="FB36" s="2">
        <f t="shared" si="87"/>
        <v>103.27970165648122</v>
      </c>
      <c r="FC36" s="2">
        <f t="shared" si="87"/>
        <v>109.44898140165142</v>
      </c>
      <c r="FD36" s="2">
        <f t="shared" si="87"/>
        <v>117.67676394722135</v>
      </c>
      <c r="FE36" s="2">
        <f t="shared" si="87"/>
        <v>114.07068893429249</v>
      </c>
      <c r="FG36" s="2">
        <f t="shared" si="88"/>
        <v>4.3914680950200971E-2</v>
      </c>
      <c r="FH36" s="2">
        <f t="shared" si="89"/>
        <v>4.8895625723377197E-2</v>
      </c>
      <c r="FI36" s="2">
        <f t="shared" si="89"/>
        <v>5.0139337361868069E-2</v>
      </c>
      <c r="FJ36" s="2">
        <f t="shared" si="89"/>
        <v>4.7954119941962414E-2</v>
      </c>
      <c r="FK36" s="2">
        <f t="shared" si="89"/>
        <v>4.5237544209969373E-2</v>
      </c>
      <c r="FL36" s="2">
        <f t="shared" si="89"/>
        <v>4.5004557383932289E-2</v>
      </c>
      <c r="FM36" s="2">
        <f t="shared" si="89"/>
        <v>4.3676559890733407E-2</v>
      </c>
      <c r="FN36" s="2">
        <f t="shared" si="89"/>
        <v>4.3606048656263184E-2</v>
      </c>
      <c r="FO36" s="2">
        <f t="shared" si="89"/>
        <v>4.1644471503591629E-2</v>
      </c>
      <c r="FP36" s="2">
        <f t="shared" si="89"/>
        <v>4.2635827109030258E-2</v>
      </c>
      <c r="FQ36" s="2">
        <f t="shared" si="89"/>
        <v>4.3698417344676825E-2</v>
      </c>
      <c r="FR36" s="2">
        <f t="shared" si="89"/>
        <v>4.2294111591994317E-2</v>
      </c>
      <c r="FS36" s="2">
        <f t="shared" si="89"/>
        <v>4.0452514347249433E-2</v>
      </c>
      <c r="FT36" s="2">
        <f t="shared" si="89"/>
        <v>3.6960802031447179E-2</v>
      </c>
      <c r="FU36" s="2">
        <f t="shared" si="89"/>
        <v>3.3814974321529655E-2</v>
      </c>
      <c r="FW36" s="2">
        <f t="shared" si="112"/>
        <v>6.5166619223629667E-6</v>
      </c>
      <c r="FX36" s="2">
        <f t="shared" si="90"/>
        <v>7.8994396461768013E-6</v>
      </c>
      <c r="FY36" s="2">
        <f t="shared" si="90"/>
        <v>8.9118449522612364E-6</v>
      </c>
      <c r="FZ36" s="2">
        <f t="shared" si="90"/>
        <v>8.279489491542983E-6</v>
      </c>
      <c r="GA36" s="2">
        <f t="shared" si="90"/>
        <v>7.4328063998095206E-6</v>
      </c>
      <c r="GB36" s="2">
        <f t="shared" si="90"/>
        <v>8.6861972397180152E-6</v>
      </c>
      <c r="GC36" s="2">
        <f t="shared" si="90"/>
        <v>9.0439233368877251E-6</v>
      </c>
      <c r="GD36" s="2">
        <f t="shared" si="90"/>
        <v>9.8604779094424198E-6</v>
      </c>
      <c r="GE36" s="2">
        <f t="shared" si="90"/>
        <v>8.8952900216778808E-6</v>
      </c>
      <c r="GF36" s="2">
        <f t="shared" si="90"/>
        <v>8.5470554416947156E-6</v>
      </c>
      <c r="GG36" s="2">
        <f t="shared" si="90"/>
        <v>7.9803745294307282E-6</v>
      </c>
      <c r="GH36" s="2">
        <f t="shared" si="90"/>
        <v>7.6286725882163792E-6</v>
      </c>
      <c r="GI36" s="2">
        <f t="shared" si="90"/>
        <v>7.3391871634759818E-6</v>
      </c>
      <c r="GJ36" s="2">
        <f t="shared" si="90"/>
        <v>6.4255903744356671E-6</v>
      </c>
      <c r="GK36" s="2">
        <f t="shared" si="90"/>
        <v>5.2176022107148763E-6</v>
      </c>
      <c r="GM36" s="86">
        <f t="shared" si="113"/>
        <v>2.6801583520210187E-13</v>
      </c>
      <c r="GN36" s="86">
        <f t="shared" si="91"/>
        <v>1.0108144063932716E-11</v>
      </c>
      <c r="GO36" s="86">
        <f t="shared" si="91"/>
        <v>4.039789338665229E-12</v>
      </c>
      <c r="GP36" s="86">
        <f t="shared" si="91"/>
        <v>5.2328529216297321E-13</v>
      </c>
      <c r="GQ36" s="86">
        <f t="shared" si="91"/>
        <v>1.7096283140584524E-13</v>
      </c>
      <c r="GR36" s="86">
        <f t="shared" si="91"/>
        <v>3.1554563593037133E-13</v>
      </c>
      <c r="GS36" s="86">
        <f t="shared" si="91"/>
        <v>6.7344489246081915E-14</v>
      </c>
      <c r="GT36" s="86">
        <f t="shared" si="91"/>
        <v>4.3765911099546651E-14</v>
      </c>
      <c r="GU36" s="86">
        <f t="shared" si="91"/>
        <v>5.0048764741871743E-14</v>
      </c>
      <c r="GV36" s="86">
        <f t="shared" si="91"/>
        <v>4.2955453637866532E-15</v>
      </c>
      <c r="GW36" s="86">
        <f t="shared" si="91"/>
        <v>4.4070289527544205E-14</v>
      </c>
      <c r="GX36" s="86">
        <f t="shared" si="91"/>
        <v>3.822331936805424E-14</v>
      </c>
      <c r="GY36" s="86">
        <f t="shared" si="91"/>
        <v>4.3455634847173871E-15</v>
      </c>
      <c r="GZ36" s="86">
        <f t="shared" si="91"/>
        <v>1.2193647048534988E-18</v>
      </c>
      <c r="HA36" s="86">
        <f t="shared" si="91"/>
        <v>4.4542906661392131E-21</v>
      </c>
      <c r="HC36" s="86">
        <f t="shared" si="145"/>
        <v>4.7860291257914519E-29</v>
      </c>
      <c r="HD36" s="86">
        <f t="shared" si="92"/>
        <v>9.3257977098453746E-28</v>
      </c>
      <c r="HE36" s="86">
        <f t="shared" si="92"/>
        <v>1.4630461205649841E-27</v>
      </c>
      <c r="HF36" s="86">
        <f t="shared" si="92"/>
        <v>4.201168354430573E-29</v>
      </c>
      <c r="HG36" s="86">
        <f t="shared" si="92"/>
        <v>5.2197484177587762E-34</v>
      </c>
      <c r="HH36" s="86">
        <f t="shared" si="92"/>
        <v>1.9255673895476896E-34</v>
      </c>
      <c r="HI36" s="86">
        <f t="shared" si="92"/>
        <v>1.6587745116391982E-35</v>
      </c>
      <c r="HJ36" s="86">
        <f t="shared" si="92"/>
        <v>3.9067539050282183E-35</v>
      </c>
      <c r="HK36" s="86">
        <f t="shared" si="92"/>
        <v>1.3387137202069758E-35</v>
      </c>
      <c r="HL36" s="86">
        <f t="shared" si="92"/>
        <v>9.0192011106012586E-35</v>
      </c>
      <c r="HM36" s="86">
        <f t="shared" si="92"/>
        <v>2.5854277987842942E-35</v>
      </c>
      <c r="HN36" s="86">
        <f t="shared" si="92"/>
        <v>3.1827182769672283E-34</v>
      </c>
      <c r="HO36" s="86">
        <f t="shared" si="92"/>
        <v>3.0928935793079899E-37</v>
      </c>
      <c r="HP36" s="86">
        <f t="shared" si="92"/>
        <v>2.3700591033877484E-42</v>
      </c>
      <c r="HQ36" s="86">
        <f t="shared" si="92"/>
        <v>2.9314206340094177E-51</v>
      </c>
      <c r="HS36" s="86">
        <f t="shared" si="114"/>
        <v>3.5059632990089248E-83</v>
      </c>
      <c r="HT36" s="86">
        <f t="shared" si="93"/>
        <v>3.9231554661115349E-78</v>
      </c>
      <c r="HU36" s="86">
        <f t="shared" si="93"/>
        <v>1.6370198668983117E-78</v>
      </c>
      <c r="HV36" s="86">
        <f t="shared" si="93"/>
        <v>4.3044346153096506E-83</v>
      </c>
      <c r="HW36" s="86">
        <f t="shared" si="93"/>
        <v>3.8977510343360873E-99</v>
      </c>
      <c r="HX36" s="86">
        <f t="shared" si="93"/>
        <v>3.8728582117395294E-100</v>
      </c>
      <c r="HY36" s="86">
        <f t="shared" si="93"/>
        <v>2.7857683059078186E-102</v>
      </c>
      <c r="HZ36" s="86">
        <f t="shared" si="93"/>
        <v>1.94627144226753E-101</v>
      </c>
      <c r="IA36" s="86">
        <f t="shared" si="93"/>
        <v>4.3858746292382336E-103</v>
      </c>
      <c r="IB36" s="86">
        <f t="shared" si="93"/>
        <v>7.3310049531401374E-102</v>
      </c>
      <c r="IC36" s="86">
        <f t="shared" si="93"/>
        <v>6.0584356116862501E-104</v>
      </c>
      <c r="ID36" s="86">
        <f t="shared" si="93"/>
        <v>1.2552673733858365E-99</v>
      </c>
      <c r="IE36" s="86">
        <f t="shared" si="93"/>
        <v>9.5520293733356794E-109</v>
      </c>
      <c r="IF36" s="86">
        <f t="shared" si="93"/>
        <v>4.2081299974900144E-88</v>
      </c>
      <c r="IG36" s="86">
        <f t="shared" si="93"/>
        <v>1.7647978868728163E-72</v>
      </c>
      <c r="II36" s="86">
        <f t="shared" si="115"/>
        <v>0</v>
      </c>
      <c r="IJ36" s="86">
        <f t="shared" si="116"/>
        <v>1.5151341884997533E-304</v>
      </c>
      <c r="IK36" s="86">
        <f t="shared" si="117"/>
        <v>5.3979600574058539E-308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0</v>
      </c>
      <c r="IW36" s="86">
        <f t="shared" si="129"/>
        <v>9.2766954418712962E-226</v>
      </c>
      <c r="IY36" s="86">
        <f t="shared" si="130"/>
        <v>2.6801583520210192E-13</v>
      </c>
      <c r="IZ36" s="86">
        <f t="shared" si="131"/>
        <v>1.0108144063932718E-11</v>
      </c>
      <c r="JA36" s="86">
        <f t="shared" si="132"/>
        <v>4.0397893386652306E-12</v>
      </c>
      <c r="JB36" s="86">
        <f t="shared" si="133"/>
        <v>5.2328529216297321E-13</v>
      </c>
      <c r="JC36" s="86">
        <f t="shared" si="134"/>
        <v>1.7096283140584524E-13</v>
      </c>
      <c r="JD36" s="86">
        <f t="shared" si="135"/>
        <v>3.1554563593037133E-13</v>
      </c>
      <c r="JE36" s="86">
        <f t="shared" si="136"/>
        <v>6.7344489246081915E-14</v>
      </c>
      <c r="JF36" s="86">
        <f t="shared" si="137"/>
        <v>4.3765911099546651E-14</v>
      </c>
      <c r="JG36" s="86">
        <f t="shared" si="138"/>
        <v>5.0048764741871743E-14</v>
      </c>
      <c r="JH36" s="86">
        <f t="shared" si="139"/>
        <v>4.2955453637866532E-15</v>
      </c>
      <c r="JI36" s="86">
        <f t="shared" si="140"/>
        <v>4.4070289527544205E-14</v>
      </c>
      <c r="JJ36" s="86">
        <f t="shared" si="141"/>
        <v>3.822331936805424E-14</v>
      </c>
      <c r="JK36" s="86">
        <f t="shared" si="142"/>
        <v>4.3455634847173871E-15</v>
      </c>
      <c r="JL36" s="86">
        <f t="shared" si="143"/>
        <v>1.2193647048534988E-18</v>
      </c>
      <c r="JM36" s="86">
        <f t="shared" si="144"/>
        <v>4.4542906661392131E-21</v>
      </c>
    </row>
    <row r="37" spans="2:273" x14ac:dyDescent="0.25">
      <c r="B37" s="2">
        <v>10</v>
      </c>
      <c r="C37" s="37">
        <v>112.07899999999999</v>
      </c>
      <c r="D37" s="37">
        <v>107.55200000000001</v>
      </c>
      <c r="E37" s="37">
        <v>102.271</v>
      </c>
      <c r="F37" s="37">
        <v>100.91500000000001</v>
      </c>
      <c r="G37" s="37">
        <v>100.35599999999999</v>
      </c>
      <c r="H37" s="37">
        <v>102.983</v>
      </c>
      <c r="I37" s="37">
        <v>99.575999999999993</v>
      </c>
      <c r="J37" s="37">
        <v>101.949</v>
      </c>
      <c r="K37" s="37">
        <v>105.03400000000001</v>
      </c>
      <c r="L37" s="37">
        <v>103.586</v>
      </c>
      <c r="M37" s="37">
        <v>100.345</v>
      </c>
      <c r="N37" s="37">
        <v>102.569</v>
      </c>
      <c r="O37" s="37">
        <v>105.345</v>
      </c>
      <c r="P37" s="37">
        <v>104.379</v>
      </c>
      <c r="Q37" s="37">
        <v>105.339</v>
      </c>
      <c r="S37" s="4">
        <f t="shared" si="8"/>
        <v>114.00356329352252</v>
      </c>
      <c r="T37" s="4">
        <f t="shared" si="9"/>
        <v>106.89124518549829</v>
      </c>
      <c r="U37" s="4">
        <f t="shared" si="10"/>
        <v>102.72346082146863</v>
      </c>
      <c r="V37" s="4">
        <f t="shared" si="11"/>
        <v>101.62623448915218</v>
      </c>
      <c r="W37" s="4">
        <f t="shared" si="12"/>
        <v>99.714739985451274</v>
      </c>
      <c r="X37" s="4">
        <f t="shared" si="13"/>
        <v>102.44260779558145</v>
      </c>
      <c r="Y37" s="4">
        <f t="shared" si="14"/>
        <v>99.924409676502833</v>
      </c>
      <c r="Z37" s="4">
        <f t="shared" si="15"/>
        <v>101.78782208491059</v>
      </c>
      <c r="AA37" s="4">
        <f t="shared" si="16"/>
        <v>103.6155404958766</v>
      </c>
      <c r="AB37" s="4">
        <f t="shared" si="17"/>
        <v>102.93159791826145</v>
      </c>
      <c r="AC37" s="4">
        <f t="shared" si="18"/>
        <v>99.770183399541665</v>
      </c>
      <c r="AD37" s="4">
        <f t="shared" si="19"/>
        <v>101.76494967532345</v>
      </c>
      <c r="AE37" s="4">
        <f t="shared" si="20"/>
        <v>105.04078183572034</v>
      </c>
      <c r="AF37" s="4" t="e">
        <f t="shared" si="21"/>
        <v>#N/A</v>
      </c>
      <c r="AG37" s="4" t="e">
        <f t="shared" si="22"/>
        <v>#N/A</v>
      </c>
      <c r="AI37" s="4">
        <f t="shared" si="23"/>
        <v>-1.9245632935225245</v>
      </c>
      <c r="AJ37" s="4">
        <f t="shared" si="24"/>
        <v>0.6607548145017148</v>
      </c>
      <c r="AK37" s="4">
        <f t="shared" si="25"/>
        <v>-0.45246082146863387</v>
      </c>
      <c r="AL37" s="4">
        <f t="shared" si="26"/>
        <v>-0.7112344891521758</v>
      </c>
      <c r="AM37" s="4">
        <f t="shared" si="27"/>
        <v>0.64126001454872039</v>
      </c>
      <c r="AN37" s="4">
        <f t="shared" si="28"/>
        <v>0.54039220441855207</v>
      </c>
      <c r="AO37" s="4">
        <f t="shared" si="29"/>
        <v>-0.34840967650283972</v>
      </c>
      <c r="AP37" s="4">
        <f t="shared" si="30"/>
        <v>0.16117791508941082</v>
      </c>
      <c r="AQ37" s="4">
        <f t="shared" si="31"/>
        <v>1.4184595041234047</v>
      </c>
      <c r="AR37" s="4">
        <f t="shared" si="32"/>
        <v>0.65440208173855297</v>
      </c>
      <c r="AS37" s="4">
        <f t="shared" si="33"/>
        <v>0.57481660045833394</v>
      </c>
      <c r="AT37" s="4">
        <f t="shared" si="34"/>
        <v>0.80405032467655246</v>
      </c>
      <c r="AU37" s="4">
        <f t="shared" si="35"/>
        <v>0.30421816427966064</v>
      </c>
      <c r="AV37" s="4">
        <f t="shared" si="36"/>
        <v>0</v>
      </c>
      <c r="AW37" s="4">
        <f t="shared" si="36"/>
        <v>0</v>
      </c>
      <c r="AY37" s="2">
        <f t="shared" si="96"/>
        <v>114.00356329232196</v>
      </c>
      <c r="AZ37" s="2">
        <f t="shared" si="37"/>
        <v>106.89124514618204</v>
      </c>
      <c r="BA37" s="2">
        <f t="shared" si="37"/>
        <v>102.7234608047046</v>
      </c>
      <c r="BB37" s="2">
        <f t="shared" si="37"/>
        <v>101.62623448669122</v>
      </c>
      <c r="BC37" s="2">
        <f t="shared" si="37"/>
        <v>99.714739984615917</v>
      </c>
      <c r="BD37" s="2">
        <f t="shared" si="37"/>
        <v>102.44260779408943</v>
      </c>
      <c r="BE37" s="2">
        <f t="shared" si="37"/>
        <v>99.924409676155548</v>
      </c>
      <c r="BF37" s="2">
        <f t="shared" si="37"/>
        <v>101.78782208468569</v>
      </c>
      <c r="BG37" s="2">
        <f t="shared" si="37"/>
        <v>103.61554049563382</v>
      </c>
      <c r="BH37" s="2">
        <f t="shared" si="37"/>
        <v>102.9315979182349</v>
      </c>
      <c r="BI37" s="2">
        <f t="shared" si="37"/>
        <v>99.770183399319038</v>
      </c>
      <c r="BJ37" s="2">
        <f t="shared" si="37"/>
        <v>101.76494967512797</v>
      </c>
      <c r="BK37" s="2">
        <f t="shared" si="37"/>
        <v>105.04078183569526</v>
      </c>
      <c r="BL37" s="2" t="e">
        <f t="shared" si="37"/>
        <v>#N/A</v>
      </c>
      <c r="BM37" s="2" t="e">
        <f t="shared" si="37"/>
        <v>#N/A</v>
      </c>
      <c r="BO37" s="2">
        <f t="shared" si="38"/>
        <v>112.07899999999999</v>
      </c>
      <c r="BP37" s="2">
        <f t="shared" si="39"/>
        <v>107.55200000000001</v>
      </c>
      <c r="BQ37" s="2">
        <f t="shared" si="40"/>
        <v>102.271</v>
      </c>
      <c r="BR37" s="2">
        <f t="shared" si="41"/>
        <v>100.91500000000001</v>
      </c>
      <c r="BS37" s="2">
        <f t="shared" si="42"/>
        <v>100.35599999999999</v>
      </c>
      <c r="BT37" s="2">
        <f t="shared" si="43"/>
        <v>102.983</v>
      </c>
      <c r="BU37" s="2">
        <f t="shared" si="44"/>
        <v>99.575999999999993</v>
      </c>
      <c r="BV37" s="2">
        <f t="shared" si="45"/>
        <v>101.949</v>
      </c>
      <c r="BW37" s="2">
        <f t="shared" si="46"/>
        <v>105.03400000000001</v>
      </c>
      <c r="BX37" s="2">
        <f t="shared" si="47"/>
        <v>103.586</v>
      </c>
      <c r="BY37" s="2">
        <f t="shared" si="48"/>
        <v>100.345</v>
      </c>
      <c r="BZ37" s="2">
        <f t="shared" si="49"/>
        <v>102.569</v>
      </c>
      <c r="CA37" s="2">
        <f t="shared" si="50"/>
        <v>105.345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113.80207278330958</v>
      </c>
      <c r="DL37" s="2">
        <f t="shared" si="70"/>
        <v>106.81013827392115</v>
      </c>
      <c r="DM37" s="2">
        <f t="shared" si="70"/>
        <v>102.58511538461541</v>
      </c>
      <c r="DN37" s="2">
        <f t="shared" si="70"/>
        <v>101.42391038406831</v>
      </c>
      <c r="DO37" s="2">
        <f t="shared" si="70"/>
        <v>99.710803698435299</v>
      </c>
      <c r="DP37" s="2">
        <f t="shared" si="70"/>
        <v>102.38417686107159</v>
      </c>
      <c r="DQ37" s="2">
        <f t="shared" si="70"/>
        <v>99.777775332475343</v>
      </c>
      <c r="DR37" s="2">
        <f t="shared" si="70"/>
        <v>101.73974478764475</v>
      </c>
      <c r="DS37" s="2">
        <f t="shared" si="70"/>
        <v>103.53032385016596</v>
      </c>
      <c r="DT37" s="2">
        <f t="shared" si="70"/>
        <v>103.01931229946523</v>
      </c>
      <c r="DU37" s="2">
        <f t="shared" si="70"/>
        <v>99.641041456582613</v>
      </c>
      <c r="DV37" s="2">
        <f t="shared" si="70"/>
        <v>101.77796846846846</v>
      </c>
      <c r="DW37" s="2">
        <f t="shared" si="70"/>
        <v>104.71286806722692</v>
      </c>
      <c r="DX37" s="2">
        <f t="shared" si="70"/>
        <v>102.61417626992954</v>
      </c>
      <c r="DY37" s="2">
        <f t="shared" si="70"/>
        <v>103.16443486590042</v>
      </c>
      <c r="EA37" s="2">
        <f t="shared" si="71"/>
        <v>118.00455684323552</v>
      </c>
      <c r="EB37" s="2">
        <f t="shared" si="72"/>
        <v>108.33018844053524</v>
      </c>
      <c r="EC37" s="2">
        <f t="shared" si="73"/>
        <v>105.11450293884698</v>
      </c>
      <c r="ED37" s="2">
        <f t="shared" si="74"/>
        <v>105.28995325594477</v>
      </c>
      <c r="EE37" s="2">
        <f t="shared" si="75"/>
        <v>99.790492475435912</v>
      </c>
      <c r="EF37" s="2">
        <f t="shared" si="76"/>
        <v>103.57343723122665</v>
      </c>
      <c r="EG37" s="2">
        <f t="shared" si="77"/>
        <v>102.85264454912517</v>
      </c>
      <c r="EH37" s="2">
        <f t="shared" si="78"/>
        <v>102.74903822341858</v>
      </c>
      <c r="EI37" s="2">
        <f t="shared" si="79"/>
        <v>105.40404104979812</v>
      </c>
      <c r="EJ37" s="2">
        <f t="shared" si="80"/>
        <v>101.13529430471233</v>
      </c>
      <c r="EK37" s="2">
        <f t="shared" si="81"/>
        <v>102.34779386578118</v>
      </c>
      <c r="EL37" s="2">
        <f t="shared" si="82"/>
        <v>101.49578895634578</v>
      </c>
      <c r="EM37" s="2">
        <f t="shared" si="83"/>
        <v>112.13512167282373</v>
      </c>
      <c r="EN37" s="2">
        <f t="shared" si="84"/>
        <v>114.91437302705749</v>
      </c>
      <c r="EO37" s="2">
        <f t="shared" si="85"/>
        <v>108.15726922412399</v>
      </c>
      <c r="EQ37" s="2">
        <f t="shared" si="86"/>
        <v>116.37627542595263</v>
      </c>
      <c r="ER37" s="2">
        <f t="shared" si="87"/>
        <v>107.76162782008481</v>
      </c>
      <c r="ES37" s="2">
        <f t="shared" si="87"/>
        <v>100.76470668190369</v>
      </c>
      <c r="ET37" s="2">
        <f t="shared" si="87"/>
        <v>103.22041832798918</v>
      </c>
      <c r="EU37" s="2">
        <f t="shared" si="87"/>
        <v>99.881465793217899</v>
      </c>
      <c r="EV37" s="2">
        <f t="shared" si="87"/>
        <v>103.44609947718067</v>
      </c>
      <c r="EW37" s="2">
        <f t="shared" si="87"/>
        <v>102.4041218450846</v>
      </c>
      <c r="EX37" s="2">
        <f t="shared" si="87"/>
        <v>104.78734334267457</v>
      </c>
      <c r="EY37" s="2">
        <f t="shared" si="87"/>
        <v>105.49338783320256</v>
      </c>
      <c r="EZ37" s="2">
        <f t="shared" si="87"/>
        <v>101.26805328135589</v>
      </c>
      <c r="FA37" s="2">
        <f t="shared" si="87"/>
        <v>101.6745062802636</v>
      </c>
      <c r="FB37" s="2">
        <f t="shared" si="87"/>
        <v>103.16720316259659</v>
      </c>
      <c r="FC37" s="2">
        <f t="shared" si="87"/>
        <v>109.32036567309063</v>
      </c>
      <c r="FD37" s="2">
        <f t="shared" si="87"/>
        <v>117.49638361843644</v>
      </c>
      <c r="FE37" s="2">
        <f t="shared" si="87"/>
        <v>113.9049563439039</v>
      </c>
      <c r="FG37" s="2">
        <f t="shared" si="88"/>
        <v>4.79483421751183E-2</v>
      </c>
      <c r="FH37" s="2">
        <f t="shared" si="89"/>
        <v>5.3361263109916214E-2</v>
      </c>
      <c r="FI37" s="2">
        <f t="shared" si="89"/>
        <v>5.4712028799309913E-2</v>
      </c>
      <c r="FJ37" s="2">
        <f t="shared" si="89"/>
        <v>5.2338501442078092E-2</v>
      </c>
      <c r="FK37" s="2">
        <f t="shared" si="89"/>
        <v>4.9386436897428644E-2</v>
      </c>
      <c r="FL37" s="2">
        <f t="shared" si="89"/>
        <v>4.913318166208825E-2</v>
      </c>
      <c r="FM37" s="2">
        <f t="shared" si="89"/>
        <v>4.7689440136797531E-2</v>
      </c>
      <c r="FN37" s="2">
        <f t="shared" si="89"/>
        <v>4.7612773068065925E-2</v>
      </c>
      <c r="FO37" s="2">
        <f t="shared" si="89"/>
        <v>4.5479528096475291E-2</v>
      </c>
      <c r="FP37" s="2">
        <f t="shared" si="89"/>
        <v>4.655774289076571E-2</v>
      </c>
      <c r="FQ37" s="2">
        <f t="shared" si="89"/>
        <v>4.7713205598649645E-2</v>
      </c>
      <c r="FR37" s="2">
        <f t="shared" si="89"/>
        <v>4.6186110627654146E-2</v>
      </c>
      <c r="FS37" s="2">
        <f t="shared" si="89"/>
        <v>4.4182863716046253E-2</v>
      </c>
      <c r="FT37" s="2">
        <f t="shared" si="89"/>
        <v>4.0382712360715264E-2</v>
      </c>
      <c r="FU37" s="2">
        <f t="shared" si="89"/>
        <v>3.6956813851691549E-2</v>
      </c>
      <c r="FW37" s="2">
        <f t="shared" si="112"/>
        <v>7.145373217098576E-6</v>
      </c>
      <c r="FX37" s="2">
        <f t="shared" si="90"/>
        <v>8.6615567326043525E-6</v>
      </c>
      <c r="FY37" s="2">
        <f t="shared" si="90"/>
        <v>9.7716352759235919E-6</v>
      </c>
      <c r="FZ37" s="2">
        <f t="shared" si="90"/>
        <v>9.0782724510383351E-6</v>
      </c>
      <c r="GA37" s="2">
        <f t="shared" si="90"/>
        <v>8.1499043092176722E-6</v>
      </c>
      <c r="GB37" s="2">
        <f t="shared" si="90"/>
        <v>9.5242178991825373E-6</v>
      </c>
      <c r="GC37" s="2">
        <f t="shared" si="90"/>
        <v>9.9164560939693273E-6</v>
      </c>
      <c r="GD37" s="2">
        <f t="shared" si="90"/>
        <v>1.0811788745772143E-5</v>
      </c>
      <c r="GE37" s="2">
        <f t="shared" si="90"/>
        <v>9.7534831866855847E-6</v>
      </c>
      <c r="GF37" s="2">
        <f t="shared" si="90"/>
        <v>9.3716522051387293E-6</v>
      </c>
      <c r="GG37" s="2">
        <f t="shared" si="90"/>
        <v>8.750299931440091E-6</v>
      </c>
      <c r="GH37" s="2">
        <f t="shared" si="90"/>
        <v>8.3646670020947695E-6</v>
      </c>
      <c r="GI37" s="2">
        <f t="shared" si="90"/>
        <v>8.0472530041345455E-6</v>
      </c>
      <c r="GJ37" s="2">
        <f t="shared" si="90"/>
        <v>7.0455153751943332E-6</v>
      </c>
      <c r="GK37" s="2">
        <f t="shared" si="90"/>
        <v>5.720984180340579E-6</v>
      </c>
      <c r="GM37" s="86">
        <f t="shared" si="113"/>
        <v>7.7353020988949943E-13</v>
      </c>
      <c r="GN37" s="86">
        <f t="shared" si="91"/>
        <v>2.5344489836612381E-11</v>
      </c>
      <c r="GO37" s="86">
        <f t="shared" si="91"/>
        <v>1.0690096639299272E-11</v>
      </c>
      <c r="GP37" s="86">
        <f t="shared" si="91"/>
        <v>1.508942859694533E-12</v>
      </c>
      <c r="GQ37" s="86">
        <f t="shared" si="91"/>
        <v>5.098010986617348E-13</v>
      </c>
      <c r="GR37" s="86">
        <f t="shared" si="91"/>
        <v>9.1149463415489901E-13</v>
      </c>
      <c r="GS37" s="86">
        <f t="shared" si="91"/>
        <v>2.0739194137287454E-13</v>
      </c>
      <c r="GT37" s="86">
        <f t="shared" si="91"/>
        <v>1.3754363802208091E-13</v>
      </c>
      <c r="GU37" s="86">
        <f t="shared" si="91"/>
        <v>1.5358983836639368E-13</v>
      </c>
      <c r="GV37" s="86">
        <f t="shared" si="91"/>
        <v>1.4975438497697764E-14</v>
      </c>
      <c r="GW37" s="86">
        <f t="shared" si="91"/>
        <v>1.3856620256927959E-13</v>
      </c>
      <c r="GX37" s="86">
        <f t="shared" si="91"/>
        <v>1.1951463261201744E-13</v>
      </c>
      <c r="GY37" s="86">
        <f t="shared" si="91"/>
        <v>1.4820545531962952E-14</v>
      </c>
      <c r="GZ37" s="86">
        <f t="shared" si="91"/>
        <v>5.8949025586000482E-18</v>
      </c>
      <c r="HA37" s="86">
        <f t="shared" si="91"/>
        <v>2.6768469159560471E-20</v>
      </c>
      <c r="HC37" s="86">
        <f t="shared" si="145"/>
        <v>2.7433492189212365E-28</v>
      </c>
      <c r="HD37" s="86">
        <f t="shared" si="92"/>
        <v>4.9709054511388438E-27</v>
      </c>
      <c r="HE37" s="86">
        <f t="shared" si="92"/>
        <v>7.9596054103086448E-27</v>
      </c>
      <c r="HF37" s="86">
        <f t="shared" si="92"/>
        <v>2.533030114659761E-28</v>
      </c>
      <c r="HG37" s="86">
        <f t="shared" si="92"/>
        <v>4.2905157073036298E-33</v>
      </c>
      <c r="HH37" s="86">
        <f t="shared" si="92"/>
        <v>1.6357955123319041E-33</v>
      </c>
      <c r="HI37" s="86">
        <f t="shared" si="92"/>
        <v>1.5150815232601486E-34</v>
      </c>
      <c r="HJ37" s="86">
        <f t="shared" si="92"/>
        <v>3.5318921991395888E-34</v>
      </c>
      <c r="HK37" s="86">
        <f t="shared" si="92"/>
        <v>1.2254113120010067E-34</v>
      </c>
      <c r="HL37" s="86">
        <f t="shared" si="92"/>
        <v>8.0100514446823234E-34</v>
      </c>
      <c r="HM37" s="86">
        <f t="shared" si="92"/>
        <v>2.3520658006579594E-34</v>
      </c>
      <c r="HN37" s="86">
        <f t="shared" si="92"/>
        <v>2.6372898315451084E-33</v>
      </c>
      <c r="HO37" s="86">
        <f t="shared" si="92"/>
        <v>3.1030827476330205E-36</v>
      </c>
      <c r="HP37" s="86">
        <f t="shared" si="92"/>
        <v>3.4052982819156649E-41</v>
      </c>
      <c r="HQ37" s="86">
        <f t="shared" si="92"/>
        <v>7.4045660488951356E-50</v>
      </c>
      <c r="HS37" s="86">
        <f t="shared" si="114"/>
        <v>1.2023566326689121E-81</v>
      </c>
      <c r="HT37" s="86">
        <f t="shared" si="93"/>
        <v>1.1297750700118658E-76</v>
      </c>
      <c r="HU37" s="86">
        <f t="shared" si="93"/>
        <v>5.0176110091189759E-77</v>
      </c>
      <c r="HV37" s="86">
        <f t="shared" si="93"/>
        <v>1.6263920392491878E-81</v>
      </c>
      <c r="HW37" s="86">
        <f t="shared" si="93"/>
        <v>2.8593857013998128E-97</v>
      </c>
      <c r="HX37" s="86">
        <f t="shared" si="93"/>
        <v>3.0192582698867214E-98</v>
      </c>
      <c r="HY37" s="86">
        <f t="shared" si="93"/>
        <v>2.4604356536951845E-100</v>
      </c>
      <c r="HZ37" s="86">
        <f t="shared" si="93"/>
        <v>1.6932351289757511E-99</v>
      </c>
      <c r="IA37" s="86">
        <f t="shared" si="93"/>
        <v>3.9368263271723271E-101</v>
      </c>
      <c r="IB37" s="86">
        <f t="shared" si="93"/>
        <v>6.362062343331605E-100</v>
      </c>
      <c r="IC37" s="86">
        <f t="shared" si="93"/>
        <v>5.578764885290182E-102</v>
      </c>
      <c r="ID37" s="86">
        <f t="shared" si="93"/>
        <v>9.3303163329266401E-98</v>
      </c>
      <c r="IE37" s="86">
        <f t="shared" si="93"/>
        <v>1.0517578914276289E-106</v>
      </c>
      <c r="IF37" s="86">
        <f t="shared" si="93"/>
        <v>1.8424182835530046E-86</v>
      </c>
      <c r="IG37" s="86">
        <f t="shared" si="93"/>
        <v>3.6685409915147526E-71</v>
      </c>
      <c r="II37" s="86">
        <f t="shared" si="115"/>
        <v>0</v>
      </c>
      <c r="IJ37" s="86">
        <f t="shared" si="116"/>
        <v>7.9921666355415266E-300</v>
      </c>
      <c r="IK37" s="86">
        <f t="shared" si="117"/>
        <v>3.610694249486039E-303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1.6371385839200163E-303</v>
      </c>
      <c r="IW37" s="86">
        <f t="shared" si="129"/>
        <v>2.1954808136649792E-222</v>
      </c>
      <c r="IY37" s="86">
        <f t="shared" si="130"/>
        <v>7.7353020988949973E-13</v>
      </c>
      <c r="IZ37" s="86">
        <f t="shared" si="131"/>
        <v>2.5344489836612387E-11</v>
      </c>
      <c r="JA37" s="86">
        <f t="shared" si="132"/>
        <v>1.069009663929928E-11</v>
      </c>
      <c r="JB37" s="86">
        <f t="shared" si="133"/>
        <v>1.5089428596945332E-12</v>
      </c>
      <c r="JC37" s="86">
        <f t="shared" si="134"/>
        <v>5.098010986617348E-13</v>
      </c>
      <c r="JD37" s="86">
        <f t="shared" si="135"/>
        <v>9.1149463415489901E-13</v>
      </c>
      <c r="JE37" s="86">
        <f t="shared" si="136"/>
        <v>2.0739194137287454E-13</v>
      </c>
      <c r="JF37" s="86">
        <f t="shared" si="137"/>
        <v>1.3754363802208091E-13</v>
      </c>
      <c r="JG37" s="86">
        <f t="shared" si="138"/>
        <v>1.5358983836639368E-13</v>
      </c>
      <c r="JH37" s="86">
        <f t="shared" si="139"/>
        <v>1.4975438497697764E-14</v>
      </c>
      <c r="JI37" s="86">
        <f t="shared" si="140"/>
        <v>1.3856620256927959E-13</v>
      </c>
      <c r="JJ37" s="86">
        <f t="shared" si="141"/>
        <v>1.1951463261201744E-13</v>
      </c>
      <c r="JK37" s="86">
        <f t="shared" si="142"/>
        <v>1.4820545531962952E-14</v>
      </c>
      <c r="JL37" s="86">
        <f t="shared" si="143"/>
        <v>5.8949025586000482E-18</v>
      </c>
      <c r="JM37" s="86">
        <f t="shared" si="144"/>
        <v>2.6768469159560471E-20</v>
      </c>
    </row>
    <row r="38" spans="2:273" x14ac:dyDescent="0.25">
      <c r="B38" s="2">
        <v>11</v>
      </c>
      <c r="C38" s="37">
        <v>112.905</v>
      </c>
      <c r="D38" s="37">
        <v>106.63800000000001</v>
      </c>
      <c r="E38" s="37">
        <v>101.47499999999999</v>
      </c>
      <c r="F38" s="37">
        <v>101.84699999999999</v>
      </c>
      <c r="G38" s="37">
        <v>99.575999999999993</v>
      </c>
      <c r="H38" s="37">
        <v>104.03400000000001</v>
      </c>
      <c r="I38" s="37">
        <v>100.051</v>
      </c>
      <c r="J38" s="37">
        <v>102.627</v>
      </c>
      <c r="K38" s="37">
        <v>104.70699999999999</v>
      </c>
      <c r="L38" s="37">
        <v>103.19</v>
      </c>
      <c r="M38" s="37">
        <v>99.930999999999997</v>
      </c>
      <c r="N38" s="37">
        <v>103.29300000000001</v>
      </c>
      <c r="O38" s="37">
        <v>105.069</v>
      </c>
      <c r="P38" s="37">
        <v>104</v>
      </c>
      <c r="Q38" s="37">
        <v>106</v>
      </c>
      <c r="S38" s="4">
        <f t="shared" si="8"/>
        <v>114.05327710896408</v>
      </c>
      <c r="T38" s="4">
        <f t="shared" si="9"/>
        <v>107.05078296640251</v>
      </c>
      <c r="U38" s="4">
        <f t="shared" si="10"/>
        <v>102.92637389045846</v>
      </c>
      <c r="V38" s="4">
        <f t="shared" si="11"/>
        <v>101.80589295239884</v>
      </c>
      <c r="W38" s="4">
        <f t="shared" si="12"/>
        <v>99.858562610203307</v>
      </c>
      <c r="X38" s="4">
        <f t="shared" si="13"/>
        <v>102.56281871542198</v>
      </c>
      <c r="Y38" s="4">
        <f t="shared" si="14"/>
        <v>100.12762668372255</v>
      </c>
      <c r="Z38" s="4">
        <f t="shared" si="15"/>
        <v>101.98308956796885</v>
      </c>
      <c r="AA38" s="4">
        <f t="shared" si="16"/>
        <v>103.80802424275417</v>
      </c>
      <c r="AB38" s="4">
        <f t="shared" si="17"/>
        <v>103.12159697384423</v>
      </c>
      <c r="AC38" s="4">
        <f t="shared" si="18"/>
        <v>99.938309027477743</v>
      </c>
      <c r="AD38" s="4">
        <f t="shared" si="19"/>
        <v>101.96597660551878</v>
      </c>
      <c r="AE38" s="4">
        <f t="shared" si="20"/>
        <v>105.31641748714424</v>
      </c>
      <c r="AF38" s="4" t="e">
        <f t="shared" si="21"/>
        <v>#N/A</v>
      </c>
      <c r="AG38" s="4" t="e">
        <f t="shared" si="22"/>
        <v>#N/A</v>
      </c>
      <c r="AI38" s="4">
        <f t="shared" si="23"/>
        <v>-1.1482771089640806</v>
      </c>
      <c r="AJ38" s="4">
        <f t="shared" si="24"/>
        <v>-0.41278296640250289</v>
      </c>
      <c r="AK38" s="4">
        <f t="shared" si="25"/>
        <v>-1.4513738904584699</v>
      </c>
      <c r="AL38" s="4">
        <f t="shared" si="26"/>
        <v>4.1107047601158797E-2</v>
      </c>
      <c r="AM38" s="4">
        <f t="shared" si="27"/>
        <v>-0.28256261020331408</v>
      </c>
      <c r="AN38" s="4">
        <f t="shared" si="28"/>
        <v>1.471181284578023</v>
      </c>
      <c r="AO38" s="4">
        <f t="shared" si="29"/>
        <v>-7.6626683722551547E-2</v>
      </c>
      <c r="AP38" s="4">
        <f t="shared" si="30"/>
        <v>0.64391043203114862</v>
      </c>
      <c r="AQ38" s="4">
        <f t="shared" si="31"/>
        <v>0.89897575724582168</v>
      </c>
      <c r="AR38" s="4">
        <f t="shared" si="32"/>
        <v>6.8403026155763769E-2</v>
      </c>
      <c r="AS38" s="4">
        <f t="shared" si="33"/>
        <v>-7.3090274777456443E-3</v>
      </c>
      <c r="AT38" s="4">
        <f t="shared" si="34"/>
        <v>1.3270233944812304</v>
      </c>
      <c r="AU38" s="4">
        <f t="shared" si="35"/>
        <v>-0.24741748714423295</v>
      </c>
      <c r="AV38" s="4">
        <f t="shared" si="36"/>
        <v>0</v>
      </c>
      <c r="AW38" s="4">
        <f t="shared" si="36"/>
        <v>0</v>
      </c>
      <c r="AY38" s="2">
        <f t="shared" si="96"/>
        <v>114.05327710563446</v>
      </c>
      <c r="AZ38" s="2">
        <f t="shared" si="37"/>
        <v>107.05078287139335</v>
      </c>
      <c r="BA38" s="2">
        <f t="shared" si="37"/>
        <v>102.92637384778315</v>
      </c>
      <c r="BB38" s="2">
        <f t="shared" si="37"/>
        <v>101.80589294558598</v>
      </c>
      <c r="BC38" s="2">
        <f t="shared" si="37"/>
        <v>99.858562607812615</v>
      </c>
      <c r="BD38" s="2">
        <f t="shared" si="37"/>
        <v>102.56281871128164</v>
      </c>
      <c r="BE38" s="2">
        <f t="shared" si="37"/>
        <v>100.12762668269669</v>
      </c>
      <c r="BF38" s="2">
        <f t="shared" si="37"/>
        <v>101.98308956729124</v>
      </c>
      <c r="BG38" s="2">
        <f t="shared" si="37"/>
        <v>103.80802424203907</v>
      </c>
      <c r="BH38" s="2">
        <f t="shared" si="37"/>
        <v>103.12159697375573</v>
      </c>
      <c r="BI38" s="2">
        <f t="shared" si="37"/>
        <v>99.938309026806692</v>
      </c>
      <c r="BJ38" s="2">
        <f t="shared" si="37"/>
        <v>101.96597660493249</v>
      </c>
      <c r="BK38" s="2">
        <f t="shared" si="37"/>
        <v>105.31641748706235</v>
      </c>
      <c r="BL38" s="2" t="e">
        <f t="shared" si="37"/>
        <v>#N/A</v>
      </c>
      <c r="BM38" s="2" t="e">
        <f t="shared" si="37"/>
        <v>#N/A</v>
      </c>
      <c r="BO38" s="2">
        <f t="shared" si="38"/>
        <v>112.905</v>
      </c>
      <c r="BP38" s="2">
        <f t="shared" si="39"/>
        <v>106.63800000000001</v>
      </c>
      <c r="BQ38" s="2">
        <f t="shared" si="40"/>
        <v>101.47499999999999</v>
      </c>
      <c r="BR38" s="2">
        <f t="shared" si="41"/>
        <v>101.84699999999999</v>
      </c>
      <c r="BS38" s="2">
        <f t="shared" si="42"/>
        <v>99.575999999999993</v>
      </c>
      <c r="BT38" s="2">
        <f t="shared" si="43"/>
        <v>104.03400000000001</v>
      </c>
      <c r="BU38" s="2">
        <f t="shared" si="44"/>
        <v>100.051</v>
      </c>
      <c r="BV38" s="2">
        <f t="shared" si="45"/>
        <v>102.627</v>
      </c>
      <c r="BW38" s="2">
        <f t="shared" si="46"/>
        <v>104.70699999999999</v>
      </c>
      <c r="BX38" s="2">
        <f t="shared" si="47"/>
        <v>103.19</v>
      </c>
      <c r="BY38" s="2">
        <f t="shared" si="48"/>
        <v>99.930999999999997</v>
      </c>
      <c r="BZ38" s="2">
        <f t="shared" si="49"/>
        <v>103.29300000000001</v>
      </c>
      <c r="CA38" s="2">
        <f t="shared" si="50"/>
        <v>105.069</v>
      </c>
      <c r="CB38" s="2" t="str">
        <f t="shared" si="51"/>
        <v/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113.84597155049782</v>
      </c>
      <c r="DL38" s="2">
        <f t="shared" si="70"/>
        <v>106.98072748592865</v>
      </c>
      <c r="DM38" s="2">
        <f t="shared" si="70"/>
        <v>102.79738461538464</v>
      </c>
      <c r="DN38" s="2">
        <f t="shared" si="70"/>
        <v>101.60456875296352</v>
      </c>
      <c r="DO38" s="2">
        <f t="shared" si="70"/>
        <v>99.869770981507841</v>
      </c>
      <c r="DP38" s="2">
        <f t="shared" si="70"/>
        <v>102.51406970128022</v>
      </c>
      <c r="DQ38" s="2">
        <f t="shared" si="70"/>
        <v>99.986676748176748</v>
      </c>
      <c r="DR38" s="2">
        <f t="shared" si="70"/>
        <v>101.94880836550834</v>
      </c>
      <c r="DS38" s="2">
        <f t="shared" si="70"/>
        <v>103.73202465623518</v>
      </c>
      <c r="DT38" s="2">
        <f t="shared" si="70"/>
        <v>103.23543636363635</v>
      </c>
      <c r="DU38" s="2">
        <f t="shared" si="70"/>
        <v>99.813656862745077</v>
      </c>
      <c r="DV38" s="2">
        <f t="shared" si="70"/>
        <v>101.9959189189189</v>
      </c>
      <c r="DW38" s="2">
        <f t="shared" si="70"/>
        <v>104.9789092436975</v>
      </c>
      <c r="DX38" s="2">
        <f t="shared" si="70"/>
        <v>102.87050908416758</v>
      </c>
      <c r="DY38" s="2">
        <f t="shared" si="70"/>
        <v>103.26224466338262</v>
      </c>
      <c r="EA38" s="2">
        <f t="shared" si="71"/>
        <v>117.80754924838942</v>
      </c>
      <c r="EB38" s="2">
        <f t="shared" si="72"/>
        <v>108.18431764558756</v>
      </c>
      <c r="EC38" s="2">
        <f t="shared" si="73"/>
        <v>104.95966584684648</v>
      </c>
      <c r="ED38" s="2">
        <f t="shared" si="74"/>
        <v>105.13076183037694</v>
      </c>
      <c r="EE38" s="2">
        <f t="shared" si="75"/>
        <v>99.661786739290818</v>
      </c>
      <c r="EF38" s="2">
        <f t="shared" si="76"/>
        <v>103.42326344682547</v>
      </c>
      <c r="EG38" s="2">
        <f t="shared" si="77"/>
        <v>102.69469205921938</v>
      </c>
      <c r="EH38" s="2">
        <f t="shared" si="78"/>
        <v>102.6080129205922</v>
      </c>
      <c r="EI38" s="2">
        <f t="shared" si="79"/>
        <v>105.26272893674295</v>
      </c>
      <c r="EJ38" s="2">
        <f t="shared" si="80"/>
        <v>100.99541485978605</v>
      </c>
      <c r="EK38" s="2">
        <f t="shared" si="81"/>
        <v>102.20740291855994</v>
      </c>
      <c r="EL38" s="2">
        <f t="shared" si="82"/>
        <v>101.40172978702901</v>
      </c>
      <c r="EM38" s="2">
        <f t="shared" si="83"/>
        <v>111.97587032300844</v>
      </c>
      <c r="EN38" s="2">
        <f t="shared" si="84"/>
        <v>114.76256324689966</v>
      </c>
      <c r="EO38" s="2">
        <f t="shared" si="85"/>
        <v>108.05820249912219</v>
      </c>
      <c r="EQ38" s="2">
        <f t="shared" si="86"/>
        <v>116.19700957238423</v>
      </c>
      <c r="ER38" s="2">
        <f t="shared" si="87"/>
        <v>107.62203087492759</v>
      </c>
      <c r="ES38" s="2">
        <f t="shared" si="87"/>
        <v>100.65839303371288</v>
      </c>
      <c r="ET38" s="2">
        <f t="shared" si="87"/>
        <v>103.08418208714775</v>
      </c>
      <c r="EU38" s="2">
        <f t="shared" si="87"/>
        <v>99.751750387625151</v>
      </c>
      <c r="EV38" s="2">
        <f t="shared" si="87"/>
        <v>103.29735840245289</v>
      </c>
      <c r="EW38" s="2">
        <f t="shared" si="87"/>
        <v>102.25117266674137</v>
      </c>
      <c r="EX38" s="2">
        <f t="shared" si="87"/>
        <v>104.6232760497702</v>
      </c>
      <c r="EY38" s="2">
        <f t="shared" si="87"/>
        <v>105.35109601165789</v>
      </c>
      <c r="EZ38" s="2">
        <f t="shared" si="87"/>
        <v>101.12670541267721</v>
      </c>
      <c r="FA38" s="2">
        <f t="shared" si="87"/>
        <v>101.54161863326902</v>
      </c>
      <c r="FB38" s="2">
        <f t="shared" si="87"/>
        <v>103.05470466871196</v>
      </c>
      <c r="FC38" s="2">
        <f t="shared" si="87"/>
        <v>109.19174994452985</v>
      </c>
      <c r="FD38" s="2">
        <f t="shared" si="87"/>
        <v>117.31600328965155</v>
      </c>
      <c r="FE38" s="2">
        <f t="shared" si="87"/>
        <v>113.73922375351532</v>
      </c>
      <c r="FG38" s="2">
        <f t="shared" si="88"/>
        <v>5.2332224458818154E-2</v>
      </c>
      <c r="FH38" s="2">
        <f t="shared" si="89"/>
        <v>5.8209785991068942E-2</v>
      </c>
      <c r="FI38" s="2">
        <f t="shared" si="89"/>
        <v>5.9675548199069166E-2</v>
      </c>
      <c r="FJ38" s="2">
        <f t="shared" si="89"/>
        <v>5.7099699335982482E-2</v>
      </c>
      <c r="FK38" s="2">
        <f t="shared" si="89"/>
        <v>5.3894360012920348E-2</v>
      </c>
      <c r="FL38" s="2">
        <f t="shared" si="89"/>
        <v>5.3619291903053701E-2</v>
      </c>
      <c r="FM38" s="2">
        <f t="shared" si="89"/>
        <v>5.2050945356844923E-2</v>
      </c>
      <c r="FN38" s="2">
        <f t="shared" si="89"/>
        <v>5.1967649221537383E-2</v>
      </c>
      <c r="FO38" s="2">
        <f t="shared" si="89"/>
        <v>4.9649459880973225E-2</v>
      </c>
      <c r="FP38" s="2">
        <f t="shared" si="89"/>
        <v>5.0821270599764559E-2</v>
      </c>
      <c r="FQ38" s="2">
        <f t="shared" si="89"/>
        <v>5.2076765465342206E-2</v>
      </c>
      <c r="FR38" s="2">
        <f t="shared" si="89"/>
        <v>5.041740569585601E-2</v>
      </c>
      <c r="FS38" s="2">
        <f t="shared" si="89"/>
        <v>4.82399152415861E-2</v>
      </c>
      <c r="FT38" s="2">
        <f t="shared" si="89"/>
        <v>4.4106920781071118E-2</v>
      </c>
      <c r="FU38" s="2">
        <f t="shared" si="89"/>
        <v>4.0378370428000805E-2</v>
      </c>
      <c r="FW38" s="2">
        <f t="shared" si="112"/>
        <v>7.8347405347976878E-6</v>
      </c>
      <c r="FX38" s="2">
        <f t="shared" si="90"/>
        <v>9.4972001656095537E-6</v>
      </c>
      <c r="FY38" s="2">
        <f t="shared" si="90"/>
        <v>1.0714374919739608E-5</v>
      </c>
      <c r="FZ38" s="2">
        <f t="shared" si="90"/>
        <v>9.9541190828424248E-6</v>
      </c>
      <c r="GA38" s="2">
        <f t="shared" si="90"/>
        <v>8.9361853492946609E-6</v>
      </c>
      <c r="GB38" s="2">
        <f t="shared" si="90"/>
        <v>1.044308766583256E-5</v>
      </c>
      <c r="GC38" s="2">
        <f t="shared" si="90"/>
        <v>1.0873167487452268E-5</v>
      </c>
      <c r="GD38" s="2">
        <f t="shared" si="90"/>
        <v>1.1854878255199708E-5</v>
      </c>
      <c r="GE38" s="2">
        <f t="shared" si="90"/>
        <v>1.0694471587168572E-5</v>
      </c>
      <c r="GF38" s="2">
        <f t="shared" si="90"/>
        <v>1.0275803013800736E-5</v>
      </c>
      <c r="GG38" s="2">
        <f t="shared" si="90"/>
        <v>9.5945049847299574E-6</v>
      </c>
      <c r="GH38" s="2">
        <f t="shared" si="90"/>
        <v>9.1716675841863285E-6</v>
      </c>
      <c r="GI38" s="2">
        <f t="shared" si="90"/>
        <v>8.8236306073516375E-6</v>
      </c>
      <c r="GJ38" s="2">
        <f t="shared" si="90"/>
        <v>7.7252487383422823E-6</v>
      </c>
      <c r="GK38" s="2">
        <f t="shared" si="90"/>
        <v>6.2729309518778377E-6</v>
      </c>
      <c r="GM38" s="86">
        <f t="shared" si="113"/>
        <v>2.1876173083920022E-12</v>
      </c>
      <c r="GN38" s="86">
        <f t="shared" si="91"/>
        <v>6.2445172068943933E-11</v>
      </c>
      <c r="GO38" s="86">
        <f t="shared" si="91"/>
        <v>2.7757985679973773E-11</v>
      </c>
      <c r="GP38" s="86">
        <f t="shared" si="91"/>
        <v>4.2617153442291113E-12</v>
      </c>
      <c r="GQ38" s="86">
        <f t="shared" si="91"/>
        <v>1.4882208275362878E-12</v>
      </c>
      <c r="GR38" s="86">
        <f t="shared" si="91"/>
        <v>2.5796285196011799E-12</v>
      </c>
      <c r="GS38" s="86">
        <f t="shared" si="91"/>
        <v>6.2488624834525076E-13</v>
      </c>
      <c r="GT38" s="86">
        <f t="shared" si="91"/>
        <v>4.2272463724891089E-13</v>
      </c>
      <c r="GU38" s="86">
        <f t="shared" si="91"/>
        <v>4.6132224510455922E-13</v>
      </c>
      <c r="GV38" s="86">
        <f t="shared" si="91"/>
        <v>5.0936927977773572E-14</v>
      </c>
      <c r="GW38" s="86">
        <f t="shared" si="91"/>
        <v>4.2606009208730861E-13</v>
      </c>
      <c r="GX38" s="86">
        <f t="shared" si="91"/>
        <v>3.6555810354752635E-13</v>
      </c>
      <c r="GY38" s="86">
        <f t="shared" si="91"/>
        <v>4.9356862670463329E-14</v>
      </c>
      <c r="GZ38" s="86">
        <f t="shared" si="91"/>
        <v>2.7617109253966774E-17</v>
      </c>
      <c r="HA38" s="86">
        <f t="shared" si="91"/>
        <v>1.5521645104993243E-19</v>
      </c>
      <c r="HC38" s="86">
        <f t="shared" si="145"/>
        <v>1.5349976537910799E-27</v>
      </c>
      <c r="HD38" s="86">
        <f t="shared" si="92"/>
        <v>2.5887793906018947E-26</v>
      </c>
      <c r="HE38" s="86">
        <f t="shared" si="92"/>
        <v>4.2277366345504239E-26</v>
      </c>
      <c r="HF38" s="86">
        <f t="shared" si="92"/>
        <v>1.4887916092049602E-27</v>
      </c>
      <c r="HG38" s="86">
        <f t="shared" si="92"/>
        <v>3.4230073073843806E-32</v>
      </c>
      <c r="HH38" s="86">
        <f t="shared" si="92"/>
        <v>1.3480376378515449E-32</v>
      </c>
      <c r="HI38" s="86">
        <f t="shared" si="92"/>
        <v>1.3409534066399149E-33</v>
      </c>
      <c r="HJ38" s="86">
        <f t="shared" si="92"/>
        <v>3.0938933576871106E-33</v>
      </c>
      <c r="HK38" s="86">
        <f t="shared" si="92"/>
        <v>1.0869646601553965E-33</v>
      </c>
      <c r="HL38" s="86">
        <f t="shared" si="92"/>
        <v>6.8941967816757924E-33</v>
      </c>
      <c r="HM38" s="86">
        <f t="shared" si="92"/>
        <v>2.0733251051493353E-33</v>
      </c>
      <c r="HN38" s="86">
        <f t="shared" si="92"/>
        <v>2.121004838635026E-32</v>
      </c>
      <c r="HO38" s="86">
        <f t="shared" si="92"/>
        <v>3.01354237850609E-35</v>
      </c>
      <c r="HP38" s="86">
        <f t="shared" si="92"/>
        <v>4.709740636709545E-40</v>
      </c>
      <c r="HQ38" s="86">
        <f t="shared" si="92"/>
        <v>1.7862193304080273E-48</v>
      </c>
      <c r="HS38" s="86">
        <f t="shared" si="114"/>
        <v>3.9875104930895885E-80</v>
      </c>
      <c r="HT38" s="86">
        <f t="shared" si="93"/>
        <v>3.150133143256607E-75</v>
      </c>
      <c r="HU38" s="86">
        <f t="shared" si="93"/>
        <v>1.4875267606406621E-75</v>
      </c>
      <c r="HV38" s="86">
        <f t="shared" si="93"/>
        <v>5.9312611539580032E-80</v>
      </c>
      <c r="HW38" s="86">
        <f t="shared" si="93"/>
        <v>2.0125119513157184E-95</v>
      </c>
      <c r="HX38" s="86">
        <f t="shared" si="93"/>
        <v>2.2565760925562214E-96</v>
      </c>
      <c r="HY38" s="86">
        <f t="shared" si="93"/>
        <v>2.0802019873626409E-98</v>
      </c>
      <c r="HZ38" s="86">
        <f t="shared" si="93"/>
        <v>1.4100203080419584E-97</v>
      </c>
      <c r="IA38" s="86">
        <f t="shared" si="93"/>
        <v>3.3828061774643979E-99</v>
      </c>
      <c r="IB38" s="86">
        <f t="shared" si="93"/>
        <v>5.2860180720449364E-98</v>
      </c>
      <c r="IC38" s="86">
        <f t="shared" si="93"/>
        <v>4.9170164533952407E-100</v>
      </c>
      <c r="ID38" s="86">
        <f t="shared" si="93"/>
        <v>6.6534109080973539E-96</v>
      </c>
      <c r="IE38" s="86">
        <f t="shared" si="93"/>
        <v>1.1069006863978787E-104</v>
      </c>
      <c r="IF38" s="86">
        <f t="shared" si="93"/>
        <v>7.780190340386437E-85</v>
      </c>
      <c r="IG38" s="86">
        <f t="shared" si="93"/>
        <v>7.4123547971222049E-70</v>
      </c>
      <c r="II38" s="86">
        <f t="shared" si="115"/>
        <v>0</v>
      </c>
      <c r="IJ38" s="86">
        <f t="shared" si="116"/>
        <v>3.8704957856458608E-295</v>
      </c>
      <c r="IK38" s="86">
        <f t="shared" si="117"/>
        <v>2.2112320334542032E-298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7.4982765564941124E-299</v>
      </c>
      <c r="IW38" s="86">
        <f t="shared" si="129"/>
        <v>4.8985738406251964E-219</v>
      </c>
      <c r="IY38" s="86">
        <f t="shared" si="130"/>
        <v>2.1876173083920038E-12</v>
      </c>
      <c r="IZ38" s="86">
        <f t="shared" si="131"/>
        <v>6.2445172068943959E-11</v>
      </c>
      <c r="JA38" s="86">
        <f t="shared" si="132"/>
        <v>2.7757985679973815E-11</v>
      </c>
      <c r="JB38" s="86">
        <f t="shared" si="133"/>
        <v>4.2617153442291129E-12</v>
      </c>
      <c r="JC38" s="86">
        <f t="shared" si="134"/>
        <v>1.4882208275362878E-12</v>
      </c>
      <c r="JD38" s="86">
        <f t="shared" si="135"/>
        <v>2.5796285196011799E-12</v>
      </c>
      <c r="JE38" s="86">
        <f t="shared" si="136"/>
        <v>6.2488624834525076E-13</v>
      </c>
      <c r="JF38" s="86">
        <f t="shared" si="137"/>
        <v>4.2272463724891089E-13</v>
      </c>
      <c r="JG38" s="86">
        <f t="shared" si="138"/>
        <v>4.6132224510455922E-13</v>
      </c>
      <c r="JH38" s="86">
        <f t="shared" si="139"/>
        <v>5.0936927977773572E-14</v>
      </c>
      <c r="JI38" s="86">
        <f t="shared" si="140"/>
        <v>4.2606009208730861E-13</v>
      </c>
      <c r="JJ38" s="86">
        <f t="shared" si="141"/>
        <v>3.6555810354752635E-13</v>
      </c>
      <c r="JK38" s="86">
        <f t="shared" si="142"/>
        <v>4.9356862670463329E-14</v>
      </c>
      <c r="JL38" s="86">
        <f t="shared" si="143"/>
        <v>2.7617109253966774E-17</v>
      </c>
      <c r="JM38" s="86">
        <f t="shared" si="144"/>
        <v>1.5521645104993243E-19</v>
      </c>
    </row>
    <row r="39" spans="2:273" x14ac:dyDescent="0.25">
      <c r="B39" s="2">
        <v>12</v>
      </c>
      <c r="C39" s="37">
        <v>115.794</v>
      </c>
      <c r="D39" s="37">
        <v>109.29300000000001</v>
      </c>
      <c r="E39" s="37">
        <v>102.136</v>
      </c>
      <c r="F39" s="37">
        <v>100.39</v>
      </c>
      <c r="G39" s="37">
        <v>99</v>
      </c>
      <c r="H39" s="37">
        <v>102.508</v>
      </c>
      <c r="I39" s="37">
        <v>100.983</v>
      </c>
      <c r="J39" s="37">
        <v>103.492</v>
      </c>
      <c r="K39" s="37">
        <v>104.155</v>
      </c>
      <c r="L39" s="37">
        <v>103.879</v>
      </c>
      <c r="M39" s="37">
        <v>98.844999999999999</v>
      </c>
      <c r="N39" s="37">
        <v>102.20699999999999</v>
      </c>
      <c r="O39" s="37">
        <v>105</v>
      </c>
      <c r="P39" s="37">
        <v>105.172</v>
      </c>
      <c r="Q39" s="37">
        <v>104.864</v>
      </c>
      <c r="S39" s="4">
        <f t="shared" si="8"/>
        <v>114.10228050707482</v>
      </c>
      <c r="T39" s="4">
        <f t="shared" si="9"/>
        <v>107.2076166801246</v>
      </c>
      <c r="U39" s="4">
        <f t="shared" si="10"/>
        <v>103.12639514649119</v>
      </c>
      <c r="V39" s="4">
        <f t="shared" si="11"/>
        <v>101.98360450900213</v>
      </c>
      <c r="W39" s="4">
        <f t="shared" si="12"/>
        <v>99.999600288582783</v>
      </c>
      <c r="X39" s="4">
        <f t="shared" si="13"/>
        <v>102.68075865401772</v>
      </c>
      <c r="Y39" s="4">
        <f t="shared" si="14"/>
        <v>100.32852176383788</v>
      </c>
      <c r="Z39" s="4">
        <f t="shared" si="15"/>
        <v>102.17542381282206</v>
      </c>
      <c r="AA39" s="4">
        <f t="shared" si="16"/>
        <v>103.99807563437399</v>
      </c>
      <c r="AB39" s="4">
        <f t="shared" si="17"/>
        <v>103.30760575310663</v>
      </c>
      <c r="AC39" s="4">
        <f t="shared" si="18"/>
        <v>100.10448378056952</v>
      </c>
      <c r="AD39" s="4">
        <f t="shared" si="19"/>
        <v>102.1640322015037</v>
      </c>
      <c r="AE39" s="4">
        <f t="shared" si="20"/>
        <v>105.5909154375758</v>
      </c>
      <c r="AF39" s="4" t="e">
        <f t="shared" si="21"/>
        <v>#N/A</v>
      </c>
      <c r="AG39" s="4" t="e">
        <f t="shared" si="22"/>
        <v>#N/A</v>
      </c>
      <c r="AI39" s="4">
        <f t="shared" si="23"/>
        <v>1.6917194929251735</v>
      </c>
      <c r="AJ39" s="4">
        <f t="shared" si="24"/>
        <v>2.0853833198754046</v>
      </c>
      <c r="AK39" s="4">
        <f t="shared" si="25"/>
        <v>-0.99039514649119553</v>
      </c>
      <c r="AL39" s="4">
        <f t="shared" si="26"/>
        <v>-1.5936045090021338</v>
      </c>
      <c r="AM39" s="4">
        <f t="shared" si="27"/>
        <v>-0.99960028858278349</v>
      </c>
      <c r="AN39" s="4">
        <f t="shared" si="28"/>
        <v>-0.17275865401772705</v>
      </c>
      <c r="AO39" s="4">
        <f t="shared" si="29"/>
        <v>0.6544782361621202</v>
      </c>
      <c r="AP39" s="4">
        <f t="shared" si="30"/>
        <v>1.3165761871779438</v>
      </c>
      <c r="AQ39" s="4">
        <f t="shared" si="31"/>
        <v>0.15692436562601131</v>
      </c>
      <c r="AR39" s="4">
        <f t="shared" si="32"/>
        <v>0.57139424689337659</v>
      </c>
      <c r="AS39" s="4">
        <f t="shared" si="33"/>
        <v>-1.2594837805695249</v>
      </c>
      <c r="AT39" s="4">
        <f t="shared" si="34"/>
        <v>4.2967798496292176E-2</v>
      </c>
      <c r="AU39" s="4">
        <f t="shared" si="35"/>
        <v>-0.59091543757580212</v>
      </c>
      <c r="AV39" s="4">
        <f t="shared" si="36"/>
        <v>0</v>
      </c>
      <c r="AW39" s="4">
        <f t="shared" si="36"/>
        <v>0</v>
      </c>
      <c r="AY39" s="2">
        <f t="shared" si="96"/>
        <v>114.10228049802949</v>
      </c>
      <c r="AZ39" s="2">
        <f t="shared" si="37"/>
        <v>107.20761645459281</v>
      </c>
      <c r="BA39" s="2">
        <f t="shared" si="37"/>
        <v>103.12639503993049</v>
      </c>
      <c r="BB39" s="2">
        <f t="shared" si="37"/>
        <v>101.98360449053641</v>
      </c>
      <c r="BC39" s="2">
        <f t="shared" si="37"/>
        <v>99.999600281887325</v>
      </c>
      <c r="BD39" s="2">
        <f t="shared" si="37"/>
        <v>102.68075864276518</v>
      </c>
      <c r="BE39" s="2">
        <f t="shared" si="37"/>
        <v>100.32852176087395</v>
      </c>
      <c r="BF39" s="2">
        <f t="shared" si="37"/>
        <v>102.17542381082626</v>
      </c>
      <c r="BG39" s="2">
        <f t="shared" si="37"/>
        <v>103.99807563231315</v>
      </c>
      <c r="BH39" s="2">
        <f t="shared" si="37"/>
        <v>103.30760575281887</v>
      </c>
      <c r="BI39" s="2">
        <f t="shared" si="37"/>
        <v>100.10448377859223</v>
      </c>
      <c r="BJ39" s="2">
        <f t="shared" si="37"/>
        <v>102.1640321997843</v>
      </c>
      <c r="BK39" s="2">
        <f t="shared" si="37"/>
        <v>105.59091543731481</v>
      </c>
      <c r="BL39" s="2" t="e">
        <f t="shared" si="37"/>
        <v>#N/A</v>
      </c>
      <c r="BM39" s="2" t="e">
        <f t="shared" si="37"/>
        <v>#N/A</v>
      </c>
      <c r="BO39" s="2">
        <f t="shared" si="38"/>
        <v>115.794</v>
      </c>
      <c r="BP39" s="2">
        <f t="shared" si="39"/>
        <v>109.29300000000001</v>
      </c>
      <c r="BQ39" s="2">
        <f t="shared" si="40"/>
        <v>102.136</v>
      </c>
      <c r="BR39" s="2">
        <f t="shared" si="41"/>
        <v>100.39</v>
      </c>
      <c r="BS39" s="2">
        <f t="shared" si="42"/>
        <v>99</v>
      </c>
      <c r="BT39" s="2">
        <f t="shared" si="43"/>
        <v>102.508</v>
      </c>
      <c r="BU39" s="2">
        <f t="shared" si="44"/>
        <v>100.983</v>
      </c>
      <c r="BV39" s="2">
        <f t="shared" si="45"/>
        <v>103.492</v>
      </c>
      <c r="BW39" s="2">
        <f t="shared" si="46"/>
        <v>104.155</v>
      </c>
      <c r="BX39" s="2">
        <f t="shared" si="47"/>
        <v>103.879</v>
      </c>
      <c r="BY39" s="2">
        <f t="shared" si="48"/>
        <v>98.844999999999999</v>
      </c>
      <c r="BZ39" s="2">
        <f t="shared" si="49"/>
        <v>102.20699999999999</v>
      </c>
      <c r="CA39" s="2">
        <f t="shared" si="50"/>
        <v>105</v>
      </c>
      <c r="CB39" s="2" t="str">
        <f t="shared" si="51"/>
        <v/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113.88987031768606</v>
      </c>
      <c r="DL39" s="2">
        <f t="shared" si="70"/>
        <v>107.15131669793617</v>
      </c>
      <c r="DM39" s="2">
        <f t="shared" si="70"/>
        <v>103.00965384615387</v>
      </c>
      <c r="DN39" s="2">
        <f t="shared" si="70"/>
        <v>101.78522712185872</v>
      </c>
      <c r="DO39" s="2">
        <f t="shared" si="70"/>
        <v>100.0287382645804</v>
      </c>
      <c r="DP39" s="2">
        <f t="shared" si="70"/>
        <v>102.64396254148885</v>
      </c>
      <c r="DQ39" s="2">
        <f t="shared" si="70"/>
        <v>100.19557816387817</v>
      </c>
      <c r="DR39" s="2">
        <f t="shared" si="70"/>
        <v>102.15787194337192</v>
      </c>
      <c r="DS39" s="2">
        <f t="shared" si="70"/>
        <v>103.93372546230441</v>
      </c>
      <c r="DT39" s="2">
        <f t="shared" si="70"/>
        <v>103.45156042780748</v>
      </c>
      <c r="DU39" s="2">
        <f t="shared" si="70"/>
        <v>99.986272268907541</v>
      </c>
      <c r="DV39" s="2">
        <f t="shared" si="70"/>
        <v>102.21386936936936</v>
      </c>
      <c r="DW39" s="2">
        <f t="shared" si="70"/>
        <v>105.2449504201681</v>
      </c>
      <c r="DX39" s="2">
        <f t="shared" si="70"/>
        <v>103.12684189840563</v>
      </c>
      <c r="DY39" s="2">
        <f t="shared" si="70"/>
        <v>103.36005446086483</v>
      </c>
      <c r="EA39" s="2">
        <f t="shared" si="71"/>
        <v>117.61054165354332</v>
      </c>
      <c r="EB39" s="2">
        <f t="shared" si="72"/>
        <v>108.03844685063987</v>
      </c>
      <c r="EC39" s="2">
        <f t="shared" si="73"/>
        <v>104.80482875484597</v>
      </c>
      <c r="ED39" s="2">
        <f t="shared" si="74"/>
        <v>104.97157040480911</v>
      </c>
      <c r="EE39" s="2">
        <f t="shared" si="75"/>
        <v>99.533081003145725</v>
      </c>
      <c r="EF39" s="2">
        <f t="shared" si="76"/>
        <v>103.2730896624243</v>
      </c>
      <c r="EG39" s="2">
        <f t="shared" si="77"/>
        <v>102.5367395693136</v>
      </c>
      <c r="EH39" s="2">
        <f t="shared" si="78"/>
        <v>102.46698761776582</v>
      </c>
      <c r="EI39" s="2">
        <f t="shared" si="79"/>
        <v>105.12141682368775</v>
      </c>
      <c r="EJ39" s="2">
        <f t="shared" si="80"/>
        <v>100.85553541485977</v>
      </c>
      <c r="EK39" s="2">
        <f t="shared" si="81"/>
        <v>102.06701197133869</v>
      </c>
      <c r="EL39" s="2">
        <f t="shared" si="82"/>
        <v>101.30767061771226</v>
      </c>
      <c r="EM39" s="2">
        <f t="shared" si="83"/>
        <v>111.81661897319314</v>
      </c>
      <c r="EN39" s="2">
        <f t="shared" si="84"/>
        <v>114.61075346674181</v>
      </c>
      <c r="EO39" s="2">
        <f t="shared" si="85"/>
        <v>107.95913577412037</v>
      </c>
      <c r="EQ39" s="2">
        <f t="shared" si="86"/>
        <v>116.01774371881584</v>
      </c>
      <c r="ER39" s="2">
        <f t="shared" si="87"/>
        <v>107.48243392977035</v>
      </c>
      <c r="ES39" s="2">
        <f t="shared" si="87"/>
        <v>100.55207938552206</v>
      </c>
      <c r="ET39" s="2">
        <f t="shared" si="87"/>
        <v>102.94794584630633</v>
      </c>
      <c r="EU39" s="2">
        <f t="shared" si="87"/>
        <v>99.622034982032403</v>
      </c>
      <c r="EV39" s="2">
        <f t="shared" si="87"/>
        <v>103.14861732772511</v>
      </c>
      <c r="EW39" s="2">
        <f t="shared" si="87"/>
        <v>102.09822348839813</v>
      </c>
      <c r="EX39" s="2">
        <f t="shared" si="87"/>
        <v>104.45920875686581</v>
      </c>
      <c r="EY39" s="2">
        <f t="shared" si="87"/>
        <v>105.20880419011323</v>
      </c>
      <c r="EZ39" s="2">
        <f t="shared" si="87"/>
        <v>100.98535754399855</v>
      </c>
      <c r="FA39" s="2">
        <f t="shared" si="87"/>
        <v>101.40873098627445</v>
      </c>
      <c r="FB39" s="2">
        <f t="shared" si="87"/>
        <v>102.94220617482733</v>
      </c>
      <c r="FC39" s="2">
        <f t="shared" si="87"/>
        <v>109.06313421596906</v>
      </c>
      <c r="FD39" s="2">
        <f t="shared" si="87"/>
        <v>117.13562296086664</v>
      </c>
      <c r="FE39" s="2">
        <f t="shared" si="87"/>
        <v>113.57349116312672</v>
      </c>
      <c r="FG39" s="2">
        <f t="shared" si="88"/>
        <v>5.7092885741108802E-2</v>
      </c>
      <c r="FH39" s="2">
        <f t="shared" si="89"/>
        <v>6.3469319022928947E-2</v>
      </c>
      <c r="FI39" s="2">
        <f t="shared" si="89"/>
        <v>6.5058371077291871E-2</v>
      </c>
      <c r="FJ39" s="2">
        <f t="shared" si="89"/>
        <v>6.2265562068214486E-2</v>
      </c>
      <c r="FK39" s="2">
        <f t="shared" si="89"/>
        <v>5.878831313522178E-2</v>
      </c>
      <c r="FL39" s="2">
        <f t="shared" si="89"/>
        <v>5.8489811256811824E-2</v>
      </c>
      <c r="FM39" s="2">
        <f t="shared" si="89"/>
        <v>5.6787552004805793E-2</v>
      </c>
      <c r="FN39" s="2">
        <f t="shared" si="89"/>
        <v>5.6697129324467112E-2</v>
      </c>
      <c r="FO39" s="2">
        <f t="shared" si="89"/>
        <v>5.4180023005559859E-2</v>
      </c>
      <c r="FP39" s="2">
        <f t="shared" si="89"/>
        <v>5.5452523377196195E-2</v>
      </c>
      <c r="FQ39" s="2">
        <f t="shared" si="89"/>
        <v>5.6815580903779125E-2</v>
      </c>
      <c r="FR39" s="2">
        <f t="shared" si="89"/>
        <v>5.5013988091445185E-2</v>
      </c>
      <c r="FS39" s="2">
        <f t="shared" si="89"/>
        <v>5.2648981620591444E-2</v>
      </c>
      <c r="FT39" s="2">
        <f t="shared" si="89"/>
        <v>4.8157350258657049E-2</v>
      </c>
      <c r="FU39" s="2">
        <f t="shared" si="89"/>
        <v>4.4102196825783688E-2</v>
      </c>
      <c r="FW39" s="2">
        <f t="shared" si="112"/>
        <v>8.5906156753562584E-6</v>
      </c>
      <c r="FX39" s="2">
        <f t="shared" si="90"/>
        <v>1.0413463364425704E-5</v>
      </c>
      <c r="FY39" s="2">
        <f t="shared" si="90"/>
        <v>1.1748066340779805E-5</v>
      </c>
      <c r="FZ39" s="2">
        <f t="shared" si="90"/>
        <v>1.0914464054384459E-5</v>
      </c>
      <c r="GA39" s="2">
        <f t="shared" si="90"/>
        <v>9.7983239445997657E-6</v>
      </c>
      <c r="GB39" s="2">
        <f t="shared" si="90"/>
        <v>1.1450606389164773E-5</v>
      </c>
      <c r="GC39" s="2">
        <f t="shared" si="90"/>
        <v>1.1922178566357876E-5</v>
      </c>
      <c r="GD39" s="2">
        <f t="shared" si="90"/>
        <v>1.2998600657774416E-5</v>
      </c>
      <c r="GE39" s="2">
        <f t="shared" si="90"/>
        <v>1.1726242815661306E-5</v>
      </c>
      <c r="GF39" s="2">
        <f t="shared" si="90"/>
        <v>1.1267182782312014E-5</v>
      </c>
      <c r="GG39" s="2">
        <f t="shared" si="90"/>
        <v>1.0520155780450481E-5</v>
      </c>
      <c r="GH39" s="2">
        <f t="shared" si="90"/>
        <v>1.0056524629657384E-5</v>
      </c>
      <c r="GI39" s="2">
        <f t="shared" si="90"/>
        <v>9.6749103356479914E-6</v>
      </c>
      <c r="GJ39" s="2">
        <f t="shared" si="90"/>
        <v>8.4705604881132378E-6</v>
      </c>
      <c r="GK39" s="2">
        <f t="shared" si="90"/>
        <v>6.8781278519954761E-6</v>
      </c>
      <c r="GM39" s="86">
        <f t="shared" si="113"/>
        <v>6.0624548600511345E-12</v>
      </c>
      <c r="GN39" s="86">
        <f t="shared" si="91"/>
        <v>1.5118997962278254E-10</v>
      </c>
      <c r="GO39" s="86">
        <f t="shared" si="91"/>
        <v>7.0726752585638571E-11</v>
      </c>
      <c r="GP39" s="86">
        <f t="shared" si="91"/>
        <v>1.1789074870155325E-11</v>
      </c>
      <c r="GQ39" s="86">
        <f t="shared" si="91"/>
        <v>4.2531203182977543E-12</v>
      </c>
      <c r="GR39" s="86">
        <f t="shared" si="91"/>
        <v>7.1528201428206905E-12</v>
      </c>
      <c r="GS39" s="86">
        <f t="shared" si="91"/>
        <v>1.842194320159154E-12</v>
      </c>
      <c r="GT39" s="86">
        <f t="shared" si="91"/>
        <v>1.2705545445302267E-12</v>
      </c>
      <c r="GU39" s="86">
        <f t="shared" si="91"/>
        <v>1.356203847010269E-12</v>
      </c>
      <c r="GV39" s="86">
        <f t="shared" si="91"/>
        <v>1.6903801902354578E-13</v>
      </c>
      <c r="GW39" s="86">
        <f t="shared" si="91"/>
        <v>1.2811285877816431E-12</v>
      </c>
      <c r="GX39" s="86">
        <f t="shared" si="91"/>
        <v>1.0938062950424918E-12</v>
      </c>
      <c r="GY39" s="86">
        <f t="shared" si="91"/>
        <v>1.6051007862515451E-13</v>
      </c>
      <c r="GZ39" s="86">
        <f t="shared" si="91"/>
        <v>1.2538488065891211E-16</v>
      </c>
      <c r="HA39" s="86">
        <f t="shared" si="91"/>
        <v>8.6841646598889163E-19</v>
      </c>
      <c r="HC39" s="86">
        <f t="shared" si="145"/>
        <v>8.3841198957382389E-27</v>
      </c>
      <c r="HD39" s="86">
        <f t="shared" si="92"/>
        <v>1.3172460912954364E-25</v>
      </c>
      <c r="HE39" s="86">
        <f t="shared" si="92"/>
        <v>2.1923486818939681E-25</v>
      </c>
      <c r="HF39" s="86">
        <f t="shared" si="92"/>
        <v>8.5300826529308433E-27</v>
      </c>
      <c r="HG39" s="86">
        <f t="shared" si="92"/>
        <v>2.6506173644275071E-31</v>
      </c>
      <c r="HH39" s="86">
        <f t="shared" si="92"/>
        <v>1.0776562123887957E-31</v>
      </c>
      <c r="HI39" s="86">
        <f t="shared" si="92"/>
        <v>1.1500664301773392E-32</v>
      </c>
      <c r="HJ39" s="86">
        <f t="shared" si="92"/>
        <v>2.6261064086462902E-32</v>
      </c>
      <c r="HK39" s="86">
        <f t="shared" si="92"/>
        <v>9.3430965015363511E-33</v>
      </c>
      <c r="HL39" s="86">
        <f t="shared" si="92"/>
        <v>5.7506344740576626E-32</v>
      </c>
      <c r="HM39" s="86">
        <f t="shared" si="92"/>
        <v>1.7708785441802016E-32</v>
      </c>
      <c r="HN39" s="86">
        <f t="shared" si="92"/>
        <v>1.6555871716442538E-31</v>
      </c>
      <c r="HO39" s="86">
        <f t="shared" si="92"/>
        <v>2.8328219512941258E-34</v>
      </c>
      <c r="HP39" s="86">
        <f t="shared" si="92"/>
        <v>6.2702844474441619E-39</v>
      </c>
      <c r="HQ39" s="86">
        <f t="shared" si="92"/>
        <v>4.1151551858235176E-47</v>
      </c>
      <c r="HS39" s="86">
        <f t="shared" si="114"/>
        <v>1.2788326675127764E-78</v>
      </c>
      <c r="HT39" s="86">
        <f t="shared" si="93"/>
        <v>8.5044663339785186E-74</v>
      </c>
      <c r="HU39" s="86">
        <f t="shared" si="93"/>
        <v>4.2653841988408469E-74</v>
      </c>
      <c r="HV39" s="86">
        <f t="shared" si="93"/>
        <v>2.0877685553658195E-78</v>
      </c>
      <c r="HW39" s="86">
        <f t="shared" si="93"/>
        <v>1.358976879541176E-93</v>
      </c>
      <c r="HX39" s="86">
        <f t="shared" si="93"/>
        <v>1.6168940133064412E-94</v>
      </c>
      <c r="HY39" s="86">
        <f t="shared" si="93"/>
        <v>1.6835510777547126E-96</v>
      </c>
      <c r="HZ39" s="86">
        <f t="shared" si="93"/>
        <v>1.1239022327725133E-95</v>
      </c>
      <c r="IA39" s="86">
        <f t="shared" si="93"/>
        <v>2.7825924134528017E-97</v>
      </c>
      <c r="IB39" s="86">
        <f t="shared" si="93"/>
        <v>4.2049080252396707E-96</v>
      </c>
      <c r="IC39" s="86">
        <f t="shared" si="93"/>
        <v>4.1481275907171316E-98</v>
      </c>
      <c r="ID39" s="86">
        <f t="shared" si="93"/>
        <v>4.5517768303024083E-94</v>
      </c>
      <c r="IE39" s="86">
        <f t="shared" si="93"/>
        <v>1.113461144168736E-102</v>
      </c>
      <c r="IF39" s="86">
        <f t="shared" si="93"/>
        <v>3.1688076626248627E-83</v>
      </c>
      <c r="IG39" s="86">
        <f t="shared" si="93"/>
        <v>1.4557411643042574E-68</v>
      </c>
      <c r="II39" s="86">
        <f t="shared" si="115"/>
        <v>0</v>
      </c>
      <c r="IJ39" s="86">
        <f t="shared" si="116"/>
        <v>1.7209083179101046E-290</v>
      </c>
      <c r="IK39" s="86">
        <f t="shared" si="117"/>
        <v>1.2398265122777984E-293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3.1590967646401786E-294</v>
      </c>
      <c r="IW39" s="86">
        <f t="shared" si="129"/>
        <v>1.0304186790646853E-215</v>
      </c>
      <c r="IY39" s="86">
        <f t="shared" si="130"/>
        <v>6.0624548600511426E-12</v>
      </c>
      <c r="IZ39" s="86">
        <f t="shared" si="131"/>
        <v>1.5118997962278267E-10</v>
      </c>
      <c r="JA39" s="86">
        <f t="shared" si="132"/>
        <v>7.0726752585638791E-11</v>
      </c>
      <c r="JB39" s="86">
        <f t="shared" si="133"/>
        <v>1.1789074870155333E-11</v>
      </c>
      <c r="JC39" s="86">
        <f t="shared" si="134"/>
        <v>4.2531203182977543E-12</v>
      </c>
      <c r="JD39" s="86">
        <f t="shared" si="135"/>
        <v>7.1528201428206905E-12</v>
      </c>
      <c r="JE39" s="86">
        <f t="shared" si="136"/>
        <v>1.842194320159154E-12</v>
      </c>
      <c r="JF39" s="86">
        <f t="shared" si="137"/>
        <v>1.2705545445302267E-12</v>
      </c>
      <c r="JG39" s="86">
        <f t="shared" si="138"/>
        <v>1.356203847010269E-12</v>
      </c>
      <c r="JH39" s="86">
        <f t="shared" si="139"/>
        <v>1.6903801902354578E-13</v>
      </c>
      <c r="JI39" s="86">
        <f t="shared" si="140"/>
        <v>1.2811285877816431E-12</v>
      </c>
      <c r="JJ39" s="86">
        <f t="shared" si="141"/>
        <v>1.0938062950424918E-12</v>
      </c>
      <c r="JK39" s="86">
        <f t="shared" si="142"/>
        <v>1.6051007862515451E-13</v>
      </c>
      <c r="JL39" s="86">
        <f t="shared" si="143"/>
        <v>1.2538488065891211E-16</v>
      </c>
      <c r="JM39" s="86">
        <f t="shared" si="144"/>
        <v>8.6841646598889163E-19</v>
      </c>
    </row>
    <row r="40" spans="2:273" x14ac:dyDescent="0.25">
      <c r="B40" s="2">
        <v>13</v>
      </c>
      <c r="C40" s="37">
        <v>114.27</v>
      </c>
      <c r="D40" s="37">
        <v>108.483</v>
      </c>
      <c r="E40" s="37">
        <v>103.559</v>
      </c>
      <c r="F40" s="37">
        <v>102.593</v>
      </c>
      <c r="G40" s="37">
        <v>98.864000000000004</v>
      </c>
      <c r="H40" s="37">
        <v>103.136</v>
      </c>
      <c r="I40" s="37">
        <v>101.831</v>
      </c>
      <c r="J40" s="37">
        <v>102.18600000000001</v>
      </c>
      <c r="K40" s="37">
        <v>104.414</v>
      </c>
      <c r="L40" s="37">
        <v>104.155</v>
      </c>
      <c r="M40" s="37">
        <v>99.706999999999994</v>
      </c>
      <c r="N40" s="37">
        <v>102.483</v>
      </c>
      <c r="O40" s="37">
        <v>105.741</v>
      </c>
      <c r="P40" s="37">
        <v>102.70699999999999</v>
      </c>
      <c r="Q40" s="37">
        <v>104.61</v>
      </c>
      <c r="S40" s="4">
        <f t="shared" si="8"/>
        <v>114.15039808168204</v>
      </c>
      <c r="T40" s="4">
        <f t="shared" si="9"/>
        <v>107.36137294119574</v>
      </c>
      <c r="U40" s="4">
        <f t="shared" si="10"/>
        <v>103.323105146505</v>
      </c>
      <c r="V40" s="4">
        <f t="shared" si="11"/>
        <v>102.15903929579308</v>
      </c>
      <c r="W40" s="4">
        <f t="shared" si="12"/>
        <v>100.13749773350914</v>
      </c>
      <c r="X40" s="4">
        <f t="shared" si="13"/>
        <v>102.79611447835997</v>
      </c>
      <c r="Y40" s="4">
        <f t="shared" si="14"/>
        <v>100.52673691913446</v>
      </c>
      <c r="Z40" s="4">
        <f t="shared" si="15"/>
        <v>102.36443026232259</v>
      </c>
      <c r="AA40" s="4">
        <f t="shared" si="16"/>
        <v>104.1853464416281</v>
      </c>
      <c r="AB40" s="4">
        <f t="shared" si="17"/>
        <v>103.48915057286197</v>
      </c>
      <c r="AC40" s="4">
        <f t="shared" si="18"/>
        <v>100.26840438602916</v>
      </c>
      <c r="AD40" s="4">
        <f t="shared" si="19"/>
        <v>102.35874129002428</v>
      </c>
      <c r="AE40" s="4">
        <f t="shared" si="20"/>
        <v>105.86399034129239</v>
      </c>
      <c r="AF40" s="4" t="e">
        <f t="shared" si="21"/>
        <v>#N/A</v>
      </c>
      <c r="AG40" s="4" t="e">
        <f t="shared" si="22"/>
        <v>#N/A</v>
      </c>
      <c r="AI40" s="4">
        <f t="shared" si="23"/>
        <v>0.11960191831795441</v>
      </c>
      <c r="AJ40" s="4">
        <f t="shared" si="24"/>
        <v>1.1216270588042647</v>
      </c>
      <c r="AK40" s="4">
        <f t="shared" si="25"/>
        <v>0.23589485349499739</v>
      </c>
      <c r="AL40" s="4">
        <f t="shared" si="26"/>
        <v>0.43396070420692467</v>
      </c>
      <c r="AM40" s="4">
        <f t="shared" si="27"/>
        <v>-1.2734977335091315</v>
      </c>
      <c r="AN40" s="4">
        <f t="shared" si="28"/>
        <v>0.33988552164002783</v>
      </c>
      <c r="AO40" s="4">
        <f t="shared" si="29"/>
        <v>1.3042630808655389</v>
      </c>
      <c r="AP40" s="4">
        <f t="shared" si="30"/>
        <v>-0.17843026232257841</v>
      </c>
      <c r="AQ40" s="4">
        <f t="shared" si="31"/>
        <v>0.22865355837190293</v>
      </c>
      <c r="AR40" s="4">
        <f t="shared" si="32"/>
        <v>0.66584942713802775</v>
      </c>
      <c r="AS40" s="4">
        <f t="shared" si="33"/>
        <v>-0.56140438602916731</v>
      </c>
      <c r="AT40" s="4">
        <f t="shared" si="34"/>
        <v>0.12425870997572019</v>
      </c>
      <c r="AU40" s="4">
        <f t="shared" si="35"/>
        <v>-0.12299034129239317</v>
      </c>
      <c r="AV40" s="4">
        <f t="shared" si="36"/>
        <v>0</v>
      </c>
      <c r="AW40" s="4">
        <f t="shared" si="36"/>
        <v>0</v>
      </c>
      <c r="AY40" s="2">
        <f t="shared" si="96"/>
        <v>114.15039805761211</v>
      </c>
      <c r="AZ40" s="2">
        <f t="shared" si="37"/>
        <v>107.36137241530085</v>
      </c>
      <c r="BA40" s="2">
        <f t="shared" si="37"/>
        <v>103.32310488550561</v>
      </c>
      <c r="BB40" s="2">
        <f t="shared" si="37"/>
        <v>102.15903924679083</v>
      </c>
      <c r="BC40" s="2">
        <f t="shared" si="37"/>
        <v>100.13749771515887</v>
      </c>
      <c r="BD40" s="2">
        <f t="shared" si="37"/>
        <v>102.7961144484087</v>
      </c>
      <c r="BE40" s="2">
        <f t="shared" si="37"/>
        <v>100.5267369107592</v>
      </c>
      <c r="BF40" s="2">
        <f t="shared" si="37"/>
        <v>102.36443025657604</v>
      </c>
      <c r="BG40" s="2">
        <f t="shared" si="37"/>
        <v>104.18534643581725</v>
      </c>
      <c r="BH40" s="2">
        <f t="shared" si="37"/>
        <v>103.48915057194959</v>
      </c>
      <c r="BI40" s="2">
        <f t="shared" si="37"/>
        <v>100.26840438033364</v>
      </c>
      <c r="BJ40" s="2">
        <f t="shared" si="37"/>
        <v>102.35874128509333</v>
      </c>
      <c r="BK40" s="2">
        <f t="shared" si="37"/>
        <v>105.86399034048044</v>
      </c>
      <c r="BL40" s="2" t="e">
        <f t="shared" si="37"/>
        <v>#N/A</v>
      </c>
      <c r="BM40" s="2" t="e">
        <f t="shared" si="37"/>
        <v>#N/A</v>
      </c>
      <c r="BO40" s="2">
        <f t="shared" si="38"/>
        <v>114.27</v>
      </c>
      <c r="BP40" s="2">
        <f t="shared" si="39"/>
        <v>108.483</v>
      </c>
      <c r="BQ40" s="2">
        <f t="shared" si="40"/>
        <v>103.559</v>
      </c>
      <c r="BR40" s="2">
        <f t="shared" si="41"/>
        <v>102.593</v>
      </c>
      <c r="BS40" s="2">
        <f t="shared" si="42"/>
        <v>98.864000000000004</v>
      </c>
      <c r="BT40" s="2">
        <f t="shared" si="43"/>
        <v>103.136</v>
      </c>
      <c r="BU40" s="2">
        <f t="shared" si="44"/>
        <v>101.831</v>
      </c>
      <c r="BV40" s="2">
        <f t="shared" si="45"/>
        <v>102.18600000000001</v>
      </c>
      <c r="BW40" s="2">
        <f t="shared" si="46"/>
        <v>104.414</v>
      </c>
      <c r="BX40" s="2">
        <f t="shared" si="47"/>
        <v>104.155</v>
      </c>
      <c r="BY40" s="2">
        <f t="shared" si="48"/>
        <v>99.706999999999994</v>
      </c>
      <c r="BZ40" s="2">
        <f t="shared" si="49"/>
        <v>102.483</v>
      </c>
      <c r="CA40" s="2">
        <f t="shared" si="50"/>
        <v>105.741</v>
      </c>
      <c r="CB40" s="2" t="str">
        <f t="shared" si="51"/>
        <v/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113.9337690848743</v>
      </c>
      <c r="DL40" s="2">
        <f t="shared" si="70"/>
        <v>107.32190590994367</v>
      </c>
      <c r="DM40" s="2">
        <f t="shared" si="70"/>
        <v>103.2219230769231</v>
      </c>
      <c r="DN40" s="2">
        <f t="shared" si="70"/>
        <v>101.96588549075393</v>
      </c>
      <c r="DO40" s="2">
        <f t="shared" si="70"/>
        <v>100.18770554765294</v>
      </c>
      <c r="DP40" s="2">
        <f t="shared" si="70"/>
        <v>102.77385538169747</v>
      </c>
      <c r="DQ40" s="2">
        <f t="shared" si="70"/>
        <v>100.40447957957959</v>
      </c>
      <c r="DR40" s="2">
        <f t="shared" si="70"/>
        <v>102.36693552123549</v>
      </c>
      <c r="DS40" s="2">
        <f t="shared" si="70"/>
        <v>104.13542626837364</v>
      </c>
      <c r="DT40" s="2">
        <f t="shared" si="70"/>
        <v>103.66768449197859</v>
      </c>
      <c r="DU40" s="2">
        <f t="shared" si="70"/>
        <v>100.15888767507001</v>
      </c>
      <c r="DV40" s="2">
        <f t="shared" si="70"/>
        <v>102.43181981981981</v>
      </c>
      <c r="DW40" s="2">
        <f t="shared" si="70"/>
        <v>105.51099159663869</v>
      </c>
      <c r="DX40" s="2">
        <f t="shared" si="70"/>
        <v>103.38317471264367</v>
      </c>
      <c r="DY40" s="2">
        <f t="shared" si="70"/>
        <v>103.45786425834704</v>
      </c>
      <c r="EA40" s="2">
        <f t="shared" si="71"/>
        <v>117.41353405869722</v>
      </c>
      <c r="EB40" s="2">
        <f t="shared" si="72"/>
        <v>107.89257605569219</v>
      </c>
      <c r="EC40" s="2">
        <f t="shared" si="73"/>
        <v>104.64999166284548</v>
      </c>
      <c r="ED40" s="2">
        <f t="shared" si="74"/>
        <v>104.81237897924129</v>
      </c>
      <c r="EE40" s="2">
        <f t="shared" si="75"/>
        <v>99.404375267000631</v>
      </c>
      <c r="EF40" s="2">
        <f t="shared" si="76"/>
        <v>103.12291587802312</v>
      </c>
      <c r="EG40" s="2">
        <f t="shared" si="77"/>
        <v>102.37878707940781</v>
      </c>
      <c r="EH40" s="2">
        <f t="shared" si="78"/>
        <v>102.32596231493945</v>
      </c>
      <c r="EI40" s="2">
        <f t="shared" si="79"/>
        <v>104.98010471063257</v>
      </c>
      <c r="EJ40" s="2">
        <f t="shared" si="80"/>
        <v>100.71565596993349</v>
      </c>
      <c r="EK40" s="2">
        <f t="shared" si="81"/>
        <v>101.92662102411744</v>
      </c>
      <c r="EL40" s="2">
        <f t="shared" si="82"/>
        <v>101.2136114483955</v>
      </c>
      <c r="EM40" s="2">
        <f t="shared" si="83"/>
        <v>111.65736762337787</v>
      </c>
      <c r="EN40" s="2">
        <f t="shared" si="84"/>
        <v>114.45894368658398</v>
      </c>
      <c r="EO40" s="2">
        <f t="shared" si="85"/>
        <v>107.86006904911856</v>
      </c>
      <c r="EQ40" s="2">
        <f t="shared" si="86"/>
        <v>115.83847786524746</v>
      </c>
      <c r="ER40" s="2">
        <f t="shared" si="87"/>
        <v>107.34283698461313</v>
      </c>
      <c r="ES40" s="2">
        <f t="shared" si="87"/>
        <v>100.44576573733126</v>
      </c>
      <c r="ET40" s="2">
        <f t="shared" si="87"/>
        <v>102.8117096054649</v>
      </c>
      <c r="EU40" s="2">
        <f t="shared" si="87"/>
        <v>99.492319576439655</v>
      </c>
      <c r="EV40" s="2">
        <f t="shared" si="87"/>
        <v>102.99987625299732</v>
      </c>
      <c r="EW40" s="2">
        <f t="shared" si="87"/>
        <v>101.9452743100549</v>
      </c>
      <c r="EX40" s="2">
        <f t="shared" si="87"/>
        <v>104.29514146396143</v>
      </c>
      <c r="EY40" s="2">
        <f t="shared" si="87"/>
        <v>105.06651236856855</v>
      </c>
      <c r="EZ40" s="2">
        <f t="shared" si="87"/>
        <v>100.84400967531988</v>
      </c>
      <c r="FA40" s="2">
        <f t="shared" si="87"/>
        <v>101.27584333927987</v>
      </c>
      <c r="FB40" s="2">
        <f t="shared" si="87"/>
        <v>102.8297076809427</v>
      </c>
      <c r="FC40" s="2">
        <f t="shared" si="87"/>
        <v>108.93451848740827</v>
      </c>
      <c r="FD40" s="2">
        <f t="shared" si="87"/>
        <v>116.95524263208173</v>
      </c>
      <c r="FE40" s="2">
        <f t="shared" si="87"/>
        <v>113.40775857273813</v>
      </c>
      <c r="FG40" s="2">
        <f t="shared" si="88"/>
        <v>6.2258172743114369E-2</v>
      </c>
      <c r="FH40" s="2">
        <f t="shared" si="89"/>
        <v>6.9169173541245757E-2</v>
      </c>
      <c r="FI40" s="2">
        <f t="shared" si="89"/>
        <v>7.089012828195107E-2</v>
      </c>
      <c r="FJ40" s="2">
        <f t="shared" si="89"/>
        <v>6.7865146977302573E-2</v>
      </c>
      <c r="FK40" s="2">
        <f t="shared" si="89"/>
        <v>6.4096561279512437E-2</v>
      </c>
      <c r="FL40" s="2">
        <f t="shared" si="89"/>
        <v>6.3772932623993209E-2</v>
      </c>
      <c r="FM40" s="2">
        <f t="shared" si="89"/>
        <v>6.1927029219044749E-2</v>
      </c>
      <c r="FN40" s="2">
        <f t="shared" si="89"/>
        <v>6.1828959407168697E-2</v>
      </c>
      <c r="FO40" s="2">
        <f t="shared" si="89"/>
        <v>5.9098295818816447E-2</v>
      </c>
      <c r="FP40" s="2">
        <f t="shared" si="89"/>
        <v>6.0478923019869735E-2</v>
      </c>
      <c r="FQ40" s="2">
        <f t="shared" si="89"/>
        <v>6.1957428202985693E-2</v>
      </c>
      <c r="FR40" s="2">
        <f t="shared" si="89"/>
        <v>6.0003162619052086E-2</v>
      </c>
      <c r="FS40" s="2">
        <f t="shared" si="89"/>
        <v>5.743671183740745E-2</v>
      </c>
      <c r="FT40" s="2">
        <f t="shared" si="89"/>
        <v>5.2559287037202168E-2</v>
      </c>
      <c r="FU40" s="2">
        <f t="shared" si="89"/>
        <v>4.8152214345613863E-2</v>
      </c>
      <c r="FW40" s="2">
        <f t="shared" si="112"/>
        <v>9.4194149725959492E-6</v>
      </c>
      <c r="FX40" s="2">
        <f t="shared" si="90"/>
        <v>1.1418124053957265E-5</v>
      </c>
      <c r="FY40" s="2">
        <f t="shared" si="90"/>
        <v>1.2881483989219335E-5</v>
      </c>
      <c r="FZ40" s="2">
        <f t="shared" si="90"/>
        <v>1.1967459256393114E-5</v>
      </c>
      <c r="GA40" s="2">
        <f t="shared" si="90"/>
        <v>1.0743638407775436E-5</v>
      </c>
      <c r="GB40" s="2">
        <f t="shared" si="90"/>
        <v>1.2555326368043008E-5</v>
      </c>
      <c r="GC40" s="2">
        <f t="shared" si="90"/>
        <v>1.3072393812273801E-5</v>
      </c>
      <c r="GD40" s="2">
        <f t="shared" si="90"/>
        <v>1.425266432761882E-5</v>
      </c>
      <c r="GE40" s="2">
        <f t="shared" si="90"/>
        <v>1.2857555023957292E-5</v>
      </c>
      <c r="GF40" s="2">
        <f t="shared" si="90"/>
        <v>1.2354206823279291E-5</v>
      </c>
      <c r="GG40" s="2">
        <f t="shared" si="90"/>
        <v>1.1535109725553468E-5</v>
      </c>
      <c r="GH40" s="2">
        <f t="shared" si="90"/>
        <v>1.102674928685424E-5</v>
      </c>
      <c r="GI40" s="2">
        <f t="shared" si="90"/>
        <v>1.0608318330684196E-5</v>
      </c>
      <c r="GJ40" s="2">
        <f t="shared" si="90"/>
        <v>9.2877772941299444E-6</v>
      </c>
      <c r="GK40" s="2">
        <f t="shared" si="90"/>
        <v>7.5417122153981547E-6</v>
      </c>
      <c r="GM40" s="86">
        <f t="shared" si="113"/>
        <v>1.6463226453281965E-11</v>
      </c>
      <c r="GN40" s="86">
        <f t="shared" si="91"/>
        <v>3.5971780074466055E-10</v>
      </c>
      <c r="GO40" s="86">
        <f t="shared" si="91"/>
        <v>1.7683789150538206E-10</v>
      </c>
      <c r="GP40" s="86">
        <f t="shared" si="91"/>
        <v>3.1942233122776407E-11</v>
      </c>
      <c r="GQ40" s="86">
        <f t="shared" si="91"/>
        <v>1.1899483622902143E-11</v>
      </c>
      <c r="GR40" s="86">
        <f t="shared" si="91"/>
        <v>1.9432148396239408E-11</v>
      </c>
      <c r="GS40" s="86">
        <f t="shared" si="91"/>
        <v>5.3137575758181495E-12</v>
      </c>
      <c r="GT40" s="86">
        <f t="shared" si="91"/>
        <v>3.7346877510715564E-12</v>
      </c>
      <c r="GU40" s="86">
        <f t="shared" si="91"/>
        <v>3.9023875767997189E-12</v>
      </c>
      <c r="GV40" s="86">
        <f t="shared" si="91"/>
        <v>5.4732002437692242E-13</v>
      </c>
      <c r="GW40" s="86">
        <f t="shared" si="91"/>
        <v>3.7672934761226717E-12</v>
      </c>
      <c r="GX40" s="86">
        <f t="shared" si="91"/>
        <v>3.2016911770643998E-12</v>
      </c>
      <c r="GY40" s="86">
        <f t="shared" si="91"/>
        <v>5.0972385439618069E-13</v>
      </c>
      <c r="GZ40" s="86">
        <f t="shared" si="91"/>
        <v>5.5167674639800906E-16</v>
      </c>
      <c r="HA40" s="86">
        <f t="shared" si="91"/>
        <v>4.6881521483812347E-18</v>
      </c>
      <c r="HC40" s="86">
        <f t="shared" si="145"/>
        <v>4.4702597906072012E-26</v>
      </c>
      <c r="HD40" s="86">
        <f t="shared" si="92"/>
        <v>6.5486764654202755E-25</v>
      </c>
      <c r="HE40" s="86">
        <f t="shared" si="92"/>
        <v>1.1099392254394238E-24</v>
      </c>
      <c r="HF40" s="86">
        <f t="shared" si="92"/>
        <v>4.7643198978406779E-26</v>
      </c>
      <c r="HG40" s="86">
        <f t="shared" si="92"/>
        <v>1.9921852328998117E-30</v>
      </c>
      <c r="HH40" s="86">
        <f t="shared" si="92"/>
        <v>8.3573054024653418E-31</v>
      </c>
      <c r="HI40" s="86">
        <f t="shared" si="92"/>
        <v>9.5579849362492671E-32</v>
      </c>
      <c r="HJ40" s="86">
        <f t="shared" si="92"/>
        <v>2.1598871035154309E-31</v>
      </c>
      <c r="HK40" s="86">
        <f t="shared" si="92"/>
        <v>7.7823493969290137E-32</v>
      </c>
      <c r="HL40" s="86">
        <f t="shared" si="92"/>
        <v>4.6487293710417512E-31</v>
      </c>
      <c r="HM40" s="86">
        <f t="shared" si="92"/>
        <v>1.4656026117347252E-31</v>
      </c>
      <c r="HN40" s="86">
        <f t="shared" si="92"/>
        <v>1.2542716388795688E-30</v>
      </c>
      <c r="HO40" s="86">
        <f t="shared" si="92"/>
        <v>2.5776375638796546E-33</v>
      </c>
      <c r="HP40" s="86">
        <f t="shared" si="92"/>
        <v>8.0357902998303117E-38</v>
      </c>
      <c r="HQ40" s="86">
        <f t="shared" si="92"/>
        <v>9.054335359984901E-46</v>
      </c>
      <c r="HS40" s="86">
        <f t="shared" si="114"/>
        <v>3.9661553705748774E-77</v>
      </c>
      <c r="HT40" s="86">
        <f t="shared" si="93"/>
        <v>2.2230399012784217E-72</v>
      </c>
      <c r="HU40" s="86">
        <f t="shared" si="93"/>
        <v>1.1829814390528505E-72</v>
      </c>
      <c r="HV40" s="86">
        <f t="shared" si="93"/>
        <v>7.0930332970657766E-77</v>
      </c>
      <c r="HW40" s="86">
        <f t="shared" si="93"/>
        <v>8.804290341531142E-92</v>
      </c>
      <c r="HX40" s="86">
        <f t="shared" si="93"/>
        <v>1.1106975155264445E-92</v>
      </c>
      <c r="HY40" s="86">
        <f t="shared" si="93"/>
        <v>1.304293183920548E-94</v>
      </c>
      <c r="HZ40" s="86">
        <f t="shared" si="93"/>
        <v>8.5748715791915603E-94</v>
      </c>
      <c r="IA40" s="86">
        <f t="shared" si="93"/>
        <v>2.191111776194652E-95</v>
      </c>
      <c r="IB40" s="86">
        <f t="shared" si="93"/>
        <v>3.2024498349747248E-94</v>
      </c>
      <c r="IC40" s="86">
        <f t="shared" si="93"/>
        <v>3.3495789394474174E-96</v>
      </c>
      <c r="ID40" s="86">
        <f t="shared" si="93"/>
        <v>2.9874938719653455E-92</v>
      </c>
      <c r="IE40" s="86">
        <f t="shared" si="93"/>
        <v>1.0705718393807795E-100</v>
      </c>
      <c r="IF40" s="86">
        <f t="shared" si="93"/>
        <v>1.2448184028392664E-81</v>
      </c>
      <c r="IG40" s="86">
        <f t="shared" si="93"/>
        <v>2.7789325619810204E-67</v>
      </c>
      <c r="II40" s="86">
        <f t="shared" si="115"/>
        <v>9.3149200569967185E-307</v>
      </c>
      <c r="IJ40" s="86">
        <f t="shared" si="116"/>
        <v>7.0248713452529934E-286</v>
      </c>
      <c r="IK40" s="86">
        <f t="shared" si="117"/>
        <v>6.3645979407614412E-289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1.2243068649982275E-289</v>
      </c>
      <c r="IW40" s="86">
        <f t="shared" si="129"/>
        <v>2.0434416093243745E-212</v>
      </c>
      <c r="IY40" s="86">
        <f t="shared" si="130"/>
        <v>1.6463226453282011E-11</v>
      </c>
      <c r="IZ40" s="86">
        <f t="shared" si="131"/>
        <v>3.5971780074466123E-10</v>
      </c>
      <c r="JA40" s="86">
        <f t="shared" si="132"/>
        <v>1.7683789150538317E-10</v>
      </c>
      <c r="JB40" s="86">
        <f t="shared" si="133"/>
        <v>3.1942233122776452E-11</v>
      </c>
      <c r="JC40" s="86">
        <f t="shared" si="134"/>
        <v>1.1899483622902143E-11</v>
      </c>
      <c r="JD40" s="86">
        <f t="shared" si="135"/>
        <v>1.9432148396239408E-11</v>
      </c>
      <c r="JE40" s="86">
        <f t="shared" si="136"/>
        <v>5.3137575758181495E-12</v>
      </c>
      <c r="JF40" s="86">
        <f t="shared" si="137"/>
        <v>3.7346877510715564E-12</v>
      </c>
      <c r="JG40" s="86">
        <f t="shared" si="138"/>
        <v>3.9023875767997189E-12</v>
      </c>
      <c r="JH40" s="86">
        <f t="shared" si="139"/>
        <v>5.4732002437692242E-13</v>
      </c>
      <c r="JI40" s="86">
        <f t="shared" si="140"/>
        <v>3.7672934761226717E-12</v>
      </c>
      <c r="JJ40" s="86">
        <f t="shared" si="141"/>
        <v>3.2016911770643998E-12</v>
      </c>
      <c r="JK40" s="86">
        <f t="shared" si="142"/>
        <v>5.0972385439618069E-13</v>
      </c>
      <c r="JL40" s="86">
        <f t="shared" si="143"/>
        <v>5.5167674639800906E-16</v>
      </c>
      <c r="JM40" s="86">
        <f t="shared" si="144"/>
        <v>4.6881521483812347E-18</v>
      </c>
    </row>
    <row r="41" spans="2:273" x14ac:dyDescent="0.25">
      <c r="B41" s="2">
        <v>14</v>
      </c>
      <c r="C41" s="37">
        <v>116.84099999999999</v>
      </c>
      <c r="D41" s="37">
        <v>107.431</v>
      </c>
      <c r="E41" s="37">
        <v>103.712</v>
      </c>
      <c r="F41" s="37">
        <v>103.898</v>
      </c>
      <c r="G41" s="37">
        <v>101.03400000000001</v>
      </c>
      <c r="H41" s="37">
        <v>102.69499999999999</v>
      </c>
      <c r="I41" s="37">
        <v>101.712</v>
      </c>
      <c r="J41" s="37">
        <v>101.57599999999999</v>
      </c>
      <c r="K41" s="37">
        <v>104.94799999999999</v>
      </c>
      <c r="L41" s="37">
        <v>105.672</v>
      </c>
      <c r="M41" s="37">
        <v>99.483000000000004</v>
      </c>
      <c r="N41" s="37">
        <v>102.845</v>
      </c>
      <c r="O41" s="37">
        <v>106.569</v>
      </c>
      <c r="P41" s="37">
        <v>104.276</v>
      </c>
      <c r="Q41" s="37">
        <v>103.136</v>
      </c>
      <c r="S41" s="4">
        <f t="shared" si="8"/>
        <v>114.19743151677476</v>
      </c>
      <c r="T41" s="4">
        <f t="shared" si="9"/>
        <v>107.51164164440141</v>
      </c>
      <c r="U41" s="4">
        <f t="shared" si="10"/>
        <v>103.51604208698326</v>
      </c>
      <c r="V41" s="4">
        <f t="shared" si="11"/>
        <v>102.33183070904289</v>
      </c>
      <c r="W41" s="4">
        <f t="shared" si="12"/>
        <v>100.27186588288771</v>
      </c>
      <c r="X41" s="4">
        <f t="shared" si="13"/>
        <v>102.90854156401846</v>
      </c>
      <c r="Y41" s="4">
        <f t="shared" si="14"/>
        <v>100.72187535940891</v>
      </c>
      <c r="Z41" s="4">
        <f t="shared" si="15"/>
        <v>102.54967503284806</v>
      </c>
      <c r="AA41" s="4">
        <f t="shared" si="16"/>
        <v>104.36945191761978</v>
      </c>
      <c r="AB41" s="4">
        <f t="shared" si="17"/>
        <v>103.66571460161674</v>
      </c>
      <c r="AC41" s="4">
        <f t="shared" si="18"/>
        <v>100.42973456342446</v>
      </c>
      <c r="AD41" s="4">
        <f t="shared" si="19"/>
        <v>102.54969271508887</v>
      </c>
      <c r="AE41" s="4">
        <f t="shared" si="20"/>
        <v>106.13531886505351</v>
      </c>
      <c r="AF41" s="4">
        <f t="shared" si="21"/>
        <v>104.2512074673861</v>
      </c>
      <c r="AG41" s="4" t="e">
        <f t="shared" si="22"/>
        <v>#N/A</v>
      </c>
      <c r="AI41" s="4">
        <f t="shared" si="23"/>
        <v>2.6435684832252377</v>
      </c>
      <c r="AJ41" s="4">
        <f t="shared" si="24"/>
        <v>-8.0641644401410417E-2</v>
      </c>
      <c r="AK41" s="4">
        <f t="shared" si="25"/>
        <v>0.19595791301674126</v>
      </c>
      <c r="AL41" s="4">
        <f t="shared" si="26"/>
        <v>1.5661692909571059</v>
      </c>
      <c r="AM41" s="4">
        <f t="shared" si="27"/>
        <v>0.76213411711229639</v>
      </c>
      <c r="AN41" s="4">
        <f t="shared" si="28"/>
        <v>-0.21354156401847035</v>
      </c>
      <c r="AO41" s="4">
        <f t="shared" si="29"/>
        <v>0.99012464059109107</v>
      </c>
      <c r="AP41" s="4">
        <f t="shared" si="30"/>
        <v>-0.97367503284806389</v>
      </c>
      <c r="AQ41" s="4">
        <f t="shared" si="31"/>
        <v>0.57854808238020894</v>
      </c>
      <c r="AR41" s="4">
        <f t="shared" si="32"/>
        <v>2.0062853983832554</v>
      </c>
      <c r="AS41" s="4">
        <f t="shared" si="33"/>
        <v>-0.94673456342445661</v>
      </c>
      <c r="AT41" s="4">
        <f t="shared" si="34"/>
        <v>0.29530728491113223</v>
      </c>
      <c r="AU41" s="4">
        <f t="shared" si="35"/>
        <v>0.43368113494649663</v>
      </c>
      <c r="AV41" s="4">
        <f t="shared" si="36"/>
        <v>2.479253261390113E-2</v>
      </c>
      <c r="AW41" s="4">
        <f t="shared" si="36"/>
        <v>0</v>
      </c>
      <c r="AY41" s="2">
        <f t="shared" si="96"/>
        <v>114.19743145403471</v>
      </c>
      <c r="AZ41" s="2">
        <f t="shared" si="37"/>
        <v>107.51164043981201</v>
      </c>
      <c r="BA41" s="2">
        <f t="shared" si="37"/>
        <v>103.51604145993065</v>
      </c>
      <c r="BB41" s="2">
        <f t="shared" si="37"/>
        <v>102.33183058172824</v>
      </c>
      <c r="BC41" s="2">
        <f t="shared" si="37"/>
        <v>100.27186583367134</v>
      </c>
      <c r="BD41" s="2">
        <f t="shared" si="37"/>
        <v>102.90854148593994</v>
      </c>
      <c r="BE41" s="2">
        <f t="shared" si="37"/>
        <v>100.72187533626227</v>
      </c>
      <c r="BF41" s="2">
        <f t="shared" si="37"/>
        <v>102.54967501667295</v>
      </c>
      <c r="BG41" s="2">
        <f t="shared" si="37"/>
        <v>104.36945190158919</v>
      </c>
      <c r="BH41" s="2">
        <f t="shared" si="37"/>
        <v>103.6657145987954</v>
      </c>
      <c r="BI41" s="2">
        <f t="shared" si="37"/>
        <v>100.42973454738708</v>
      </c>
      <c r="BJ41" s="2">
        <f t="shared" si="37"/>
        <v>102.54969270126057</v>
      </c>
      <c r="BK41" s="2">
        <f t="shared" si="37"/>
        <v>106.13531886258782</v>
      </c>
      <c r="BL41" s="2">
        <f t="shared" si="37"/>
        <v>104.251207467382</v>
      </c>
      <c r="BM41" s="2" t="e">
        <f t="shared" si="37"/>
        <v>#N/A</v>
      </c>
      <c r="BO41" s="2">
        <f t="shared" si="38"/>
        <v>116.84099999999999</v>
      </c>
      <c r="BP41" s="2">
        <f t="shared" si="39"/>
        <v>107.431</v>
      </c>
      <c r="BQ41" s="2">
        <f t="shared" si="40"/>
        <v>103.712</v>
      </c>
      <c r="BR41" s="2">
        <f t="shared" si="41"/>
        <v>103.898</v>
      </c>
      <c r="BS41" s="2">
        <f t="shared" si="42"/>
        <v>101.03400000000001</v>
      </c>
      <c r="BT41" s="2">
        <f t="shared" si="43"/>
        <v>102.69499999999999</v>
      </c>
      <c r="BU41" s="2">
        <f t="shared" si="44"/>
        <v>101.712</v>
      </c>
      <c r="BV41" s="2">
        <f t="shared" si="45"/>
        <v>101.57599999999999</v>
      </c>
      <c r="BW41" s="2">
        <f t="shared" si="46"/>
        <v>104.94799999999999</v>
      </c>
      <c r="BX41" s="2">
        <f t="shared" si="47"/>
        <v>105.672</v>
      </c>
      <c r="BY41" s="2">
        <f t="shared" si="48"/>
        <v>99.483000000000004</v>
      </c>
      <c r="BZ41" s="2">
        <f t="shared" si="49"/>
        <v>102.845</v>
      </c>
      <c r="CA41" s="2">
        <f t="shared" si="50"/>
        <v>106.569</v>
      </c>
      <c r="CB41" s="2">
        <f t="shared" si="51"/>
        <v>104.276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113.97766785206254</v>
      </c>
      <c r="DL41" s="2">
        <f t="shared" si="70"/>
        <v>107.49249512195117</v>
      </c>
      <c r="DM41" s="2">
        <f t="shared" si="70"/>
        <v>103.43419230769233</v>
      </c>
      <c r="DN41" s="2">
        <f t="shared" si="70"/>
        <v>102.14654385964914</v>
      </c>
      <c r="DO41" s="2">
        <f t="shared" si="70"/>
        <v>100.34667283072548</v>
      </c>
      <c r="DP41" s="2">
        <f t="shared" si="70"/>
        <v>102.90374822190611</v>
      </c>
      <c r="DQ41" s="2">
        <f t="shared" si="70"/>
        <v>100.61338099528101</v>
      </c>
      <c r="DR41" s="2">
        <f t="shared" si="70"/>
        <v>102.57599909909906</v>
      </c>
      <c r="DS41" s="2">
        <f t="shared" si="70"/>
        <v>104.33712707444286</v>
      </c>
      <c r="DT41" s="2">
        <f t="shared" si="70"/>
        <v>103.88380855614972</v>
      </c>
      <c r="DU41" s="2">
        <f t="shared" si="70"/>
        <v>100.33150308123247</v>
      </c>
      <c r="DV41" s="2">
        <f t="shared" si="70"/>
        <v>102.64977027027025</v>
      </c>
      <c r="DW41" s="2">
        <f t="shared" si="70"/>
        <v>105.77703277310927</v>
      </c>
      <c r="DX41" s="2">
        <f t="shared" si="70"/>
        <v>103.6395075268817</v>
      </c>
      <c r="DY41" s="2">
        <f t="shared" si="70"/>
        <v>103.55567405582926</v>
      </c>
      <c r="EA41" s="2">
        <f t="shared" si="71"/>
        <v>117.21652646385112</v>
      </c>
      <c r="EB41" s="2">
        <f t="shared" si="72"/>
        <v>107.74670526074451</v>
      </c>
      <c r="EC41" s="2">
        <f t="shared" si="73"/>
        <v>104.49515457084497</v>
      </c>
      <c r="ED41" s="2">
        <f t="shared" si="74"/>
        <v>104.65318755367346</v>
      </c>
      <c r="EE41" s="2">
        <f t="shared" si="75"/>
        <v>99.275669530855538</v>
      </c>
      <c r="EF41" s="2">
        <f t="shared" si="76"/>
        <v>102.97274209362195</v>
      </c>
      <c r="EG41" s="2">
        <f t="shared" si="77"/>
        <v>102.22083458950202</v>
      </c>
      <c r="EH41" s="2">
        <f t="shared" si="78"/>
        <v>102.18493701211307</v>
      </c>
      <c r="EI41" s="2">
        <f t="shared" si="79"/>
        <v>104.8387925975774</v>
      </c>
      <c r="EJ41" s="2">
        <f t="shared" si="80"/>
        <v>100.57577652500721</v>
      </c>
      <c r="EK41" s="2">
        <f t="shared" si="81"/>
        <v>101.78623007689619</v>
      </c>
      <c r="EL41" s="2">
        <f t="shared" si="82"/>
        <v>101.11955227907873</v>
      </c>
      <c r="EM41" s="2">
        <f t="shared" si="83"/>
        <v>111.49811627356257</v>
      </c>
      <c r="EN41" s="2">
        <f t="shared" si="84"/>
        <v>114.30713390642615</v>
      </c>
      <c r="EO41" s="2">
        <f t="shared" si="85"/>
        <v>107.76100232411676</v>
      </c>
      <c r="EQ41" s="2">
        <f t="shared" si="86"/>
        <v>115.65921201167906</v>
      </c>
      <c r="ER41" s="2">
        <f t="shared" si="87"/>
        <v>107.20324003945591</v>
      </c>
      <c r="ES41" s="2">
        <f t="shared" si="87"/>
        <v>100.33945208914045</v>
      </c>
      <c r="ET41" s="2">
        <f t="shared" si="87"/>
        <v>102.67547336462347</v>
      </c>
      <c r="EU41" s="2">
        <f t="shared" si="87"/>
        <v>99.362604170846922</v>
      </c>
      <c r="EV41" s="2">
        <f t="shared" si="87"/>
        <v>102.85113517826954</v>
      </c>
      <c r="EW41" s="2">
        <f t="shared" si="87"/>
        <v>101.79232513171166</v>
      </c>
      <c r="EX41" s="2">
        <f t="shared" si="87"/>
        <v>104.13107417105705</v>
      </c>
      <c r="EY41" s="2">
        <f t="shared" si="87"/>
        <v>104.92422054702388</v>
      </c>
      <c r="EZ41" s="2">
        <f t="shared" si="87"/>
        <v>100.70266180664122</v>
      </c>
      <c r="FA41" s="2">
        <f t="shared" si="87"/>
        <v>101.1429556922853</v>
      </c>
      <c r="FB41" s="2">
        <f t="shared" si="87"/>
        <v>102.71720918705807</v>
      </c>
      <c r="FC41" s="2">
        <f t="shared" si="87"/>
        <v>108.80590275884748</v>
      </c>
      <c r="FD41" s="2">
        <f t="shared" si="87"/>
        <v>116.77486230329683</v>
      </c>
      <c r="FE41" s="2">
        <f t="shared" si="87"/>
        <v>113.24202598234955</v>
      </c>
      <c r="FG41" s="2">
        <f t="shared" si="88"/>
        <v>6.785714121218174E-2</v>
      </c>
      <c r="FH41" s="2">
        <f t="shared" si="89"/>
        <v>7.5339724760272703E-2</v>
      </c>
      <c r="FI41" s="2">
        <f t="shared" si="89"/>
        <v>7.7201471964353466E-2</v>
      </c>
      <c r="FJ41" s="2">
        <f t="shared" si="89"/>
        <v>7.3928605877041115E-2</v>
      </c>
      <c r="FK41" s="2">
        <f t="shared" si="89"/>
        <v>6.9848544039590191E-2</v>
      </c>
      <c r="FL41" s="2">
        <f t="shared" si="89"/>
        <v>6.9498029772121606E-2</v>
      </c>
      <c r="FM41" s="2">
        <f t="shared" si="89"/>
        <v>6.749836103793018E-2</v>
      </c>
      <c r="FN41" s="2">
        <f t="shared" si="89"/>
        <v>6.739210211991295E-2</v>
      </c>
      <c r="FO41" s="2">
        <f t="shared" si="89"/>
        <v>6.4432617534019743E-2</v>
      </c>
      <c r="FP41" s="2">
        <f t="shared" si="89"/>
        <v>6.5929130704333969E-2</v>
      </c>
      <c r="FQ41" s="2">
        <f t="shared" si="89"/>
        <v>6.7531298017031519E-2</v>
      </c>
      <c r="FR41" s="2">
        <f t="shared" si="89"/>
        <v>6.5413481072774865E-2</v>
      </c>
      <c r="FS41" s="2">
        <f t="shared" si="89"/>
        <v>6.2631039151880383E-2</v>
      </c>
      <c r="FT41" s="2">
        <f t="shared" si="89"/>
        <v>5.7339354397667033E-2</v>
      </c>
      <c r="FU41" s="2">
        <f t="shared" si="89"/>
        <v>5.2553707583974603E-2</v>
      </c>
      <c r="FW41" s="2">
        <f t="shared" si="112"/>
        <v>1.0328173751960602E-5</v>
      </c>
      <c r="FX41" s="2">
        <f t="shared" si="90"/>
        <v>1.2519710274309203E-5</v>
      </c>
      <c r="FY41" s="2">
        <f t="shared" si="90"/>
        <v>1.4124248774779606E-5</v>
      </c>
      <c r="FZ41" s="2">
        <f t="shared" si="90"/>
        <v>1.3122042987170822E-5</v>
      </c>
      <c r="GA41" s="2">
        <f t="shared" si="90"/>
        <v>1.1780153050927271E-5</v>
      </c>
      <c r="GB41" s="2">
        <f t="shared" si="90"/>
        <v>1.3766624932298177E-5</v>
      </c>
      <c r="GC41" s="2">
        <f t="shared" si="90"/>
        <v>1.4333576709034421E-5</v>
      </c>
      <c r="GD41" s="2">
        <f t="shared" si="90"/>
        <v>1.5627714182959843E-5</v>
      </c>
      <c r="GE41" s="2">
        <f t="shared" si="90"/>
        <v>1.4098011251268034E-5</v>
      </c>
      <c r="GF41" s="2">
        <f t="shared" si="90"/>
        <v>1.3546102266612847E-5</v>
      </c>
      <c r="GG41" s="2">
        <f t="shared" si="90"/>
        <v>1.2647982228418925E-5</v>
      </c>
      <c r="GH41" s="2">
        <f t="shared" si="90"/>
        <v>1.2090577304922675E-5</v>
      </c>
      <c r="GI41" s="2">
        <f t="shared" si="90"/>
        <v>1.1631777842549136E-5</v>
      </c>
      <c r="GJ41" s="2">
        <f t="shared" si="90"/>
        <v>1.0183836168237527E-5</v>
      </c>
      <c r="GK41" s="2">
        <f t="shared" si="90"/>
        <v>8.2693169889265337E-6</v>
      </c>
      <c r="GM41" s="86">
        <f t="shared" si="113"/>
        <v>4.3810394976258091E-11</v>
      </c>
      <c r="GN41" s="86">
        <f t="shared" si="91"/>
        <v>8.410501743832483E-10</v>
      </c>
      <c r="GO41" s="86">
        <f t="shared" si="91"/>
        <v>4.3387988963954228E-10</v>
      </c>
      <c r="GP41" s="86">
        <f t="shared" si="91"/>
        <v>8.4771151238558379E-11</v>
      </c>
      <c r="GQ41" s="86">
        <f t="shared" si="91"/>
        <v>3.259384253357011E-11</v>
      </c>
      <c r="GR41" s="86">
        <f t="shared" si="91"/>
        <v>5.1724268859780646E-11</v>
      </c>
      <c r="GS41" s="86">
        <f t="shared" si="91"/>
        <v>1.4997078811397683E-11</v>
      </c>
      <c r="GT41" s="86">
        <f t="shared" si="91"/>
        <v>1.0736121354072659E-11</v>
      </c>
      <c r="GU41" s="86">
        <f t="shared" si="91"/>
        <v>1.099074726943385E-11</v>
      </c>
      <c r="GV41" s="86">
        <f t="shared" si="91"/>
        <v>1.7290630546558431E-12</v>
      </c>
      <c r="GW41" s="86">
        <f t="shared" si="91"/>
        <v>1.0833978419417663E-11</v>
      </c>
      <c r="GX41" s="86">
        <f t="shared" si="91"/>
        <v>9.1681178452396853E-12</v>
      </c>
      <c r="GY41" s="86">
        <f t="shared" si="91"/>
        <v>1.5807105632092639E-12</v>
      </c>
      <c r="GZ41" s="86">
        <f t="shared" si="91"/>
        <v>2.3523631156706482E-15</v>
      </c>
      <c r="HA41" s="86">
        <f t="shared" si="91"/>
        <v>2.4421165992934039E-17</v>
      </c>
      <c r="HC41" s="86">
        <f t="shared" si="145"/>
        <v>2.3266766885364253E-25</v>
      </c>
      <c r="HD41" s="86">
        <f t="shared" si="92"/>
        <v>3.1809540524601874E-24</v>
      </c>
      <c r="HE41" s="86">
        <f t="shared" si="92"/>
        <v>5.4862968771300779E-24</v>
      </c>
      <c r="HF41" s="86">
        <f t="shared" si="92"/>
        <v>2.5940576815314622E-25</v>
      </c>
      <c r="HG41" s="86">
        <f t="shared" si="92"/>
        <v>1.4533109780509711E-29</v>
      </c>
      <c r="HH41" s="86">
        <f t="shared" si="92"/>
        <v>6.2872806030009135E-30</v>
      </c>
      <c r="HI41" s="86">
        <f t="shared" si="92"/>
        <v>7.6974463357888026E-31</v>
      </c>
      <c r="HJ41" s="86">
        <f t="shared" si="92"/>
        <v>1.7213307453010462E-30</v>
      </c>
      <c r="HK41" s="86">
        <f t="shared" si="92"/>
        <v>6.2817090656842076E-31</v>
      </c>
      <c r="HL41" s="86">
        <f t="shared" si="92"/>
        <v>3.6420171760024748E-30</v>
      </c>
      <c r="HM41" s="86">
        <f t="shared" si="92"/>
        <v>1.1753102905950871E-30</v>
      </c>
      <c r="HN41" s="86">
        <f t="shared" si="92"/>
        <v>9.222804029644863E-30</v>
      </c>
      <c r="HO41" s="86">
        <f t="shared" si="92"/>
        <v>2.2703232717629224E-32</v>
      </c>
      <c r="HP41" s="86">
        <f t="shared" si="92"/>
        <v>9.913427789415029E-37</v>
      </c>
      <c r="HQ41" s="86">
        <f t="shared" si="92"/>
        <v>1.902605053042013E-44</v>
      </c>
      <c r="HS41" s="86">
        <f t="shared" si="114"/>
        <v>1.1895169573564128E-75</v>
      </c>
      <c r="HT41" s="86">
        <f t="shared" si="93"/>
        <v>5.6263961922387974E-71</v>
      </c>
      <c r="HU41" s="86">
        <f t="shared" si="93"/>
        <v>3.1734011370809704E-71</v>
      </c>
      <c r="HV41" s="86">
        <f t="shared" si="93"/>
        <v>2.3259311346208941E-75</v>
      </c>
      <c r="HW41" s="86">
        <f t="shared" si="93"/>
        <v>5.4725050481741305E-90</v>
      </c>
      <c r="HX41" s="86">
        <f t="shared" si="93"/>
        <v>7.3146504024926163E-91</v>
      </c>
      <c r="HY41" s="86">
        <f t="shared" si="93"/>
        <v>9.6728211465390878E-93</v>
      </c>
      <c r="HZ41" s="86">
        <f t="shared" si="93"/>
        <v>6.2621507884549852E-92</v>
      </c>
      <c r="IA41" s="86">
        <f t="shared" si="93"/>
        <v>1.6516680968036612E-93</v>
      </c>
      <c r="IB41" s="86">
        <f t="shared" si="93"/>
        <v>2.3351082371656246E-92</v>
      </c>
      <c r="IC41" s="86">
        <f t="shared" si="93"/>
        <v>2.5889093485709884E-94</v>
      </c>
      <c r="ID41" s="86">
        <f t="shared" si="93"/>
        <v>1.8811497396425455E-90</v>
      </c>
      <c r="IE41" s="86">
        <f t="shared" si="93"/>
        <v>9.8385644618157368E-99</v>
      </c>
      <c r="IF41" s="86">
        <f t="shared" si="93"/>
        <v>4.7165169501014631E-80</v>
      </c>
      <c r="IG41" s="86">
        <f t="shared" si="93"/>
        <v>5.1563037649886355E-66</v>
      </c>
      <c r="II41" s="86">
        <f t="shared" si="115"/>
        <v>6.2798272428814583E-302</v>
      </c>
      <c r="IJ41" s="86">
        <f t="shared" si="116"/>
        <v>2.6327460707510641E-281</v>
      </c>
      <c r="IK41" s="86">
        <f t="shared" si="117"/>
        <v>2.9913342774120626E-284</v>
      </c>
      <c r="IL41" s="86">
        <f t="shared" si="118"/>
        <v>6.09606712407936E-306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4.3645949863735695E-285</v>
      </c>
      <c r="IW41" s="86">
        <f t="shared" si="129"/>
        <v>3.8204594238345467E-209</v>
      </c>
      <c r="IY41" s="86">
        <f t="shared" si="130"/>
        <v>4.3810394976258324E-11</v>
      </c>
      <c r="IZ41" s="86">
        <f t="shared" si="131"/>
        <v>8.4105017438325151E-10</v>
      </c>
      <c r="JA41" s="86">
        <f t="shared" si="132"/>
        <v>4.3387988963954776E-10</v>
      </c>
      <c r="JB41" s="86">
        <f t="shared" si="133"/>
        <v>8.4771151238558637E-11</v>
      </c>
      <c r="JC41" s="86">
        <f t="shared" si="134"/>
        <v>3.259384253357011E-11</v>
      </c>
      <c r="JD41" s="86">
        <f t="shared" si="135"/>
        <v>5.1724268859780646E-11</v>
      </c>
      <c r="JE41" s="86">
        <f t="shared" si="136"/>
        <v>1.4997078811397683E-11</v>
      </c>
      <c r="JF41" s="86">
        <f t="shared" si="137"/>
        <v>1.0736121354072659E-11</v>
      </c>
      <c r="JG41" s="86">
        <f t="shared" si="138"/>
        <v>1.099074726943385E-11</v>
      </c>
      <c r="JH41" s="86">
        <f t="shared" si="139"/>
        <v>1.7290630546558431E-12</v>
      </c>
      <c r="JI41" s="86">
        <f t="shared" si="140"/>
        <v>1.0833978419417663E-11</v>
      </c>
      <c r="JJ41" s="86">
        <f t="shared" si="141"/>
        <v>9.1681178452396853E-12</v>
      </c>
      <c r="JK41" s="86">
        <f t="shared" si="142"/>
        <v>1.5807105632092639E-12</v>
      </c>
      <c r="JL41" s="86">
        <f t="shared" si="143"/>
        <v>2.3523631156706482E-15</v>
      </c>
      <c r="JM41" s="86">
        <f t="shared" si="144"/>
        <v>2.4421165992934039E-17</v>
      </c>
    </row>
    <row r="42" spans="2:273" x14ac:dyDescent="0.25">
      <c r="B42" s="2">
        <v>15</v>
      </c>
      <c r="C42" s="37">
        <v>114.175</v>
      </c>
      <c r="D42" s="37">
        <v>106.845</v>
      </c>
      <c r="E42" s="37">
        <v>103.068</v>
      </c>
      <c r="F42" s="37">
        <v>101.15300000000001</v>
      </c>
      <c r="G42" s="37">
        <v>100.136</v>
      </c>
      <c r="H42" s="37">
        <v>101.949</v>
      </c>
      <c r="I42" s="37">
        <v>100.322</v>
      </c>
      <c r="J42" s="37">
        <v>103.051</v>
      </c>
      <c r="K42" s="37">
        <v>103.36199999999999</v>
      </c>
      <c r="L42" s="37">
        <v>103.655</v>
      </c>
      <c r="M42" s="37">
        <v>100.79300000000001</v>
      </c>
      <c r="N42" s="37">
        <v>104.672</v>
      </c>
      <c r="O42" s="37">
        <v>105.586</v>
      </c>
      <c r="P42" s="37">
        <v>105.586</v>
      </c>
      <c r="Q42" s="37">
        <v>105.881</v>
      </c>
      <c r="S42" s="4">
        <f t="shared" si="8"/>
        <v>114.24315779947044</v>
      </c>
      <c r="T42" s="4">
        <f t="shared" si="9"/>
        <v>107.65797441836979</v>
      </c>
      <c r="U42" s="4">
        <f t="shared" si="10"/>
        <v>103.70469989010522</v>
      </c>
      <c r="V42" s="4">
        <f t="shared" si="11"/>
        <v>102.50157323459888</v>
      </c>
      <c r="W42" s="4">
        <f t="shared" si="12"/>
        <v>100.40228039373885</v>
      </c>
      <c r="X42" s="4">
        <f t="shared" si="13"/>
        <v>103.01766218304742</v>
      </c>
      <c r="Y42" s="4">
        <f t="shared" si="14"/>
        <v>100.91349914018092</v>
      </c>
      <c r="Z42" s="4">
        <f t="shared" si="15"/>
        <v>102.73068287161325</v>
      </c>
      <c r="AA42" s="4">
        <f t="shared" si="16"/>
        <v>104.54996862440917</v>
      </c>
      <c r="AB42" s="4">
        <f t="shared" si="17"/>
        <v>103.83673602893539</v>
      </c>
      <c r="AC42" s="4">
        <f t="shared" si="18"/>
        <v>100.58810300020809</v>
      </c>
      <c r="AD42" s="4">
        <f t="shared" si="19"/>
        <v>102.73643757861159</v>
      </c>
      <c r="AE42" s="4">
        <f t="shared" si="20"/>
        <v>106.40453652376387</v>
      </c>
      <c r="AF42" s="4">
        <f t="shared" si="21"/>
        <v>104.53734653278897</v>
      </c>
      <c r="AG42" s="4" t="e">
        <f t="shared" si="22"/>
        <v>#N/A</v>
      </c>
      <c r="AI42" s="4">
        <f t="shared" si="23"/>
        <v>-6.8157799470441205E-2</v>
      </c>
      <c r="AJ42" s="4">
        <f t="shared" si="24"/>
        <v>-0.8129744183697909</v>
      </c>
      <c r="AK42" s="4">
        <f t="shared" si="25"/>
        <v>-0.63669989010521988</v>
      </c>
      <c r="AL42" s="4">
        <f t="shared" si="26"/>
        <v>-1.3485732345988737</v>
      </c>
      <c r="AM42" s="4">
        <f t="shared" si="27"/>
        <v>-0.26628039373885315</v>
      </c>
      <c r="AN42" s="4">
        <f t="shared" si="28"/>
        <v>-1.0686621830474223</v>
      </c>
      <c r="AO42" s="4">
        <f t="shared" si="29"/>
        <v>-0.59149914018091465</v>
      </c>
      <c r="AP42" s="4">
        <f t="shared" si="30"/>
        <v>0.32031712838674764</v>
      </c>
      <c r="AQ42" s="4">
        <f t="shared" si="31"/>
        <v>-1.1879686244091801</v>
      </c>
      <c r="AR42" s="4">
        <f t="shared" si="32"/>
        <v>-0.18173602893538998</v>
      </c>
      <c r="AS42" s="4">
        <f t="shared" si="33"/>
        <v>0.204896999791913</v>
      </c>
      <c r="AT42" s="4">
        <f t="shared" si="34"/>
        <v>1.9355624213884113</v>
      </c>
      <c r="AU42" s="4">
        <f t="shared" si="35"/>
        <v>-0.81853652376386776</v>
      </c>
      <c r="AV42" s="4">
        <f t="shared" si="36"/>
        <v>1.0486534672110253</v>
      </c>
      <c r="AW42" s="4">
        <f t="shared" si="36"/>
        <v>0</v>
      </c>
      <c r="AY42" s="2">
        <f t="shared" si="96"/>
        <v>114.2431576392807</v>
      </c>
      <c r="AZ42" s="2">
        <f t="shared" si="37"/>
        <v>107.65797170800336</v>
      </c>
      <c r="BA42" s="2">
        <f t="shared" si="37"/>
        <v>103.70469841239058</v>
      </c>
      <c r="BB42" s="2">
        <f t="shared" si="37"/>
        <v>102.50157291074179</v>
      </c>
      <c r="BC42" s="2">
        <f t="shared" si="37"/>
        <v>100.40228026456271</v>
      </c>
      <c r="BD42" s="2">
        <f t="shared" si="37"/>
        <v>103.01766198370494</v>
      </c>
      <c r="BE42" s="2">
        <f t="shared" si="37"/>
        <v>100.91349907761541</v>
      </c>
      <c r="BF42" s="2">
        <f t="shared" si="37"/>
        <v>102.73068282710531</v>
      </c>
      <c r="BG42" s="2">
        <f t="shared" si="37"/>
        <v>104.54996858114035</v>
      </c>
      <c r="BH42" s="2">
        <f t="shared" si="37"/>
        <v>103.83673602042673</v>
      </c>
      <c r="BI42" s="2">
        <f t="shared" si="37"/>
        <v>100.58810295606405</v>
      </c>
      <c r="BJ42" s="2">
        <f t="shared" si="37"/>
        <v>102.73643754068978</v>
      </c>
      <c r="BK42" s="2">
        <f t="shared" si="37"/>
        <v>106.40453651645504</v>
      </c>
      <c r="BL42" s="2">
        <f t="shared" si="37"/>
        <v>104.5373465327724</v>
      </c>
      <c r="BM42" s="2" t="e">
        <f t="shared" si="37"/>
        <v>#N/A</v>
      </c>
      <c r="BO42" s="2">
        <f t="shared" si="38"/>
        <v>114.175</v>
      </c>
      <c r="BP42" s="2">
        <f t="shared" si="39"/>
        <v>106.845</v>
      </c>
      <c r="BQ42" s="2">
        <f t="shared" si="40"/>
        <v>103.068</v>
      </c>
      <c r="BR42" s="2">
        <f t="shared" si="41"/>
        <v>101.15300000000001</v>
      </c>
      <c r="BS42" s="2">
        <f t="shared" si="42"/>
        <v>100.136</v>
      </c>
      <c r="BT42" s="2">
        <f t="shared" si="43"/>
        <v>101.949</v>
      </c>
      <c r="BU42" s="2">
        <f t="shared" si="44"/>
        <v>100.322</v>
      </c>
      <c r="BV42" s="2">
        <f t="shared" si="45"/>
        <v>103.051</v>
      </c>
      <c r="BW42" s="2">
        <f t="shared" si="46"/>
        <v>103.36199999999999</v>
      </c>
      <c r="BX42" s="2">
        <f t="shared" si="47"/>
        <v>103.655</v>
      </c>
      <c r="BY42" s="2">
        <f t="shared" si="48"/>
        <v>100.79300000000001</v>
      </c>
      <c r="BZ42" s="2">
        <f t="shared" si="49"/>
        <v>104.672</v>
      </c>
      <c r="CA42" s="2">
        <f t="shared" si="50"/>
        <v>105.586</v>
      </c>
      <c r="CB42" s="2">
        <f t="shared" si="51"/>
        <v>105.586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114.02156661925078</v>
      </c>
      <c r="DL42" s="2">
        <f t="shared" si="70"/>
        <v>107.66308433395868</v>
      </c>
      <c r="DM42" s="2">
        <f t="shared" si="70"/>
        <v>103.64646153846157</v>
      </c>
      <c r="DN42" s="2">
        <f t="shared" si="70"/>
        <v>102.32720222854435</v>
      </c>
      <c r="DO42" s="2">
        <f t="shared" si="70"/>
        <v>100.50564011379804</v>
      </c>
      <c r="DP42" s="2">
        <f t="shared" si="70"/>
        <v>103.03364106211474</v>
      </c>
      <c r="DQ42" s="2">
        <f t="shared" si="70"/>
        <v>100.82228241098241</v>
      </c>
      <c r="DR42" s="2">
        <f t="shared" si="70"/>
        <v>102.78506267696265</v>
      </c>
      <c r="DS42" s="2">
        <f t="shared" si="70"/>
        <v>104.53882788051209</v>
      </c>
      <c r="DT42" s="2">
        <f t="shared" si="70"/>
        <v>104.09993262032084</v>
      </c>
      <c r="DU42" s="2">
        <f t="shared" si="70"/>
        <v>100.50411848739493</v>
      </c>
      <c r="DV42" s="2">
        <f t="shared" si="70"/>
        <v>102.86772072072071</v>
      </c>
      <c r="DW42" s="2">
        <f t="shared" si="70"/>
        <v>106.04307394957986</v>
      </c>
      <c r="DX42" s="2">
        <f t="shared" si="70"/>
        <v>103.89584034111975</v>
      </c>
      <c r="DY42" s="2">
        <f t="shared" si="70"/>
        <v>103.65348385331147</v>
      </c>
      <c r="EA42" s="2">
        <f t="shared" si="71"/>
        <v>117.01951886900503</v>
      </c>
      <c r="EB42" s="2">
        <f t="shared" si="72"/>
        <v>107.60083446579682</v>
      </c>
      <c r="EC42" s="2">
        <f t="shared" si="73"/>
        <v>104.34031747884448</v>
      </c>
      <c r="ED42" s="2">
        <f t="shared" si="74"/>
        <v>104.49399612810564</v>
      </c>
      <c r="EE42" s="2">
        <f t="shared" si="75"/>
        <v>99.146963794710445</v>
      </c>
      <c r="EF42" s="2">
        <f t="shared" si="76"/>
        <v>102.82256830922077</v>
      </c>
      <c r="EG42" s="2">
        <f t="shared" si="77"/>
        <v>102.06288209959624</v>
      </c>
      <c r="EH42" s="2">
        <f t="shared" si="78"/>
        <v>102.04391170928668</v>
      </c>
      <c r="EI42" s="2">
        <f t="shared" si="79"/>
        <v>104.69748048452222</v>
      </c>
      <c r="EJ42" s="2">
        <f t="shared" si="80"/>
        <v>100.43589708008093</v>
      </c>
      <c r="EK42" s="2">
        <f t="shared" si="81"/>
        <v>101.64583912967494</v>
      </c>
      <c r="EL42" s="2">
        <f t="shared" si="82"/>
        <v>101.02549310976198</v>
      </c>
      <c r="EM42" s="2">
        <f t="shared" si="83"/>
        <v>111.33886492374728</v>
      </c>
      <c r="EN42" s="2">
        <f t="shared" si="84"/>
        <v>114.15532412626831</v>
      </c>
      <c r="EO42" s="2">
        <f t="shared" si="85"/>
        <v>107.66193559911494</v>
      </c>
      <c r="EQ42" s="2">
        <f t="shared" si="86"/>
        <v>115.47994615811066</v>
      </c>
      <c r="ER42" s="2">
        <f t="shared" si="87"/>
        <v>107.06364309429868</v>
      </c>
      <c r="ES42" s="2">
        <f t="shared" si="87"/>
        <v>100.23313844094965</v>
      </c>
      <c r="ET42" s="2">
        <f t="shared" si="87"/>
        <v>102.53923712378204</v>
      </c>
      <c r="EU42" s="2">
        <f t="shared" si="87"/>
        <v>99.232888765254174</v>
      </c>
      <c r="EV42" s="2">
        <f t="shared" si="87"/>
        <v>102.70239410354176</v>
      </c>
      <c r="EW42" s="2">
        <f t="shared" si="87"/>
        <v>101.63937595336843</v>
      </c>
      <c r="EX42" s="2">
        <f t="shared" si="87"/>
        <v>103.96700687815266</v>
      </c>
      <c r="EY42" s="2">
        <f t="shared" si="87"/>
        <v>104.78192872547922</v>
      </c>
      <c r="EZ42" s="2">
        <f t="shared" si="87"/>
        <v>100.56131393796255</v>
      </c>
      <c r="FA42" s="2">
        <f t="shared" si="87"/>
        <v>101.01006804529072</v>
      </c>
      <c r="FB42" s="2">
        <f t="shared" si="87"/>
        <v>102.60471069317343</v>
      </c>
      <c r="FC42" s="2">
        <f t="shared" si="87"/>
        <v>108.67728703028669</v>
      </c>
      <c r="FD42" s="2">
        <f t="shared" si="87"/>
        <v>116.59448197451194</v>
      </c>
      <c r="FE42" s="2">
        <f t="shared" si="87"/>
        <v>113.07629339196096</v>
      </c>
      <c r="FG42" s="2">
        <f t="shared" si="88"/>
        <v>7.3919941554272173E-2</v>
      </c>
      <c r="FH42" s="2">
        <f t="shared" si="89"/>
        <v>8.201224793630979E-2</v>
      </c>
      <c r="FI42" s="2">
        <f t="shared" si="89"/>
        <v>8.4023898977905118E-2</v>
      </c>
      <c r="FJ42" s="2">
        <f t="shared" si="89"/>
        <v>8.0487030785997449E-2</v>
      </c>
      <c r="FK42" s="2">
        <f t="shared" si="89"/>
        <v>7.6074748376354945E-2</v>
      </c>
      <c r="FL42" s="2">
        <f t="shared" si="89"/>
        <v>7.5695532403199317E-2</v>
      </c>
      <c r="FM42" s="2">
        <f t="shared" si="89"/>
        <v>7.3531634318515476E-2</v>
      </c>
      <c r="FN42" s="2">
        <f t="shared" si="89"/>
        <v>7.3416625327053023E-2</v>
      </c>
      <c r="FO42" s="2">
        <f t="shared" si="89"/>
        <v>7.0212495312923187E-2</v>
      </c>
      <c r="FP42" s="2">
        <f t="shared" si="89"/>
        <v>7.1832944800464912E-2</v>
      </c>
      <c r="FQ42" s="2">
        <f t="shared" si="89"/>
        <v>7.3567283074188278E-2</v>
      </c>
      <c r="FR42" s="2">
        <f t="shared" si="89"/>
        <v>7.1274643262779686E-2</v>
      </c>
      <c r="FS42" s="2">
        <f t="shared" si="89"/>
        <v>6.8261099114442211E-2</v>
      </c>
      <c r="FT42" s="2">
        <f t="shared" si="89"/>
        <v>6.252546118424282E-2</v>
      </c>
      <c r="FU42" s="2">
        <f t="shared" si="89"/>
        <v>5.7333298220931452E-2</v>
      </c>
      <c r="FW42" s="2">
        <f t="shared" si="112"/>
        <v>1.132460604067224E-5</v>
      </c>
      <c r="FX42" s="2">
        <f t="shared" si="90"/>
        <v>1.3727572756562124E-5</v>
      </c>
      <c r="FY42" s="2">
        <f t="shared" si="90"/>
        <v>1.5486909714714177E-5</v>
      </c>
      <c r="FZ42" s="2">
        <f t="shared" si="90"/>
        <v>1.438801580918733E-5</v>
      </c>
      <c r="GA42" s="2">
        <f t="shared" si="90"/>
        <v>1.2916666287419541E-5</v>
      </c>
      <c r="GB42" s="2">
        <f t="shared" si="90"/>
        <v>1.5094784024168826E-5</v>
      </c>
      <c r="GC42" s="2">
        <f t="shared" si="90"/>
        <v>1.5716432600299034E-5</v>
      </c>
      <c r="GD42" s="2">
        <f t="shared" si="90"/>
        <v>1.7135422021520297E-5</v>
      </c>
      <c r="GE42" s="2">
        <f t="shared" si="90"/>
        <v>1.545814092059561E-5</v>
      </c>
      <c r="GF42" s="2">
        <f t="shared" si="90"/>
        <v>1.485298636664672E-5</v>
      </c>
      <c r="GG42" s="2">
        <f t="shared" si="90"/>
        <v>1.3868219815910059E-5</v>
      </c>
      <c r="GH42" s="2">
        <f t="shared" si="90"/>
        <v>1.3257038929599169E-5</v>
      </c>
      <c r="GI42" s="2">
        <f t="shared" si="90"/>
        <v>1.2753976474059049E-5</v>
      </c>
      <c r="GJ42" s="2">
        <f t="shared" si="90"/>
        <v>1.1166343340431877E-5</v>
      </c>
      <c r="GK42" s="2">
        <f t="shared" si="90"/>
        <v>9.0671185415275171E-6</v>
      </c>
      <c r="GM42" s="86">
        <f t="shared" si="113"/>
        <v>1.1424627613057181E-10</v>
      </c>
      <c r="GN42" s="86">
        <f t="shared" si="91"/>
        <v>1.9324557546136413E-9</v>
      </c>
      <c r="GO42" s="86">
        <f t="shared" si="91"/>
        <v>1.0446562928932015E-9</v>
      </c>
      <c r="GP42" s="86">
        <f t="shared" si="91"/>
        <v>2.2036141176127882E-10</v>
      </c>
      <c r="GQ42" s="86">
        <f t="shared" si="91"/>
        <v>8.7405195986734547E-11</v>
      </c>
      <c r="GR42" s="86">
        <f t="shared" si="91"/>
        <v>1.3489782931845446E-10</v>
      </c>
      <c r="GS42" s="86">
        <f t="shared" si="91"/>
        <v>4.141497982104219E-11</v>
      </c>
      <c r="GT42" s="86">
        <f t="shared" si="91"/>
        <v>3.0184220178300415E-11</v>
      </c>
      <c r="GU42" s="86">
        <f t="shared" si="91"/>
        <v>3.0298585033972759E-11</v>
      </c>
      <c r="GV42" s="86">
        <f t="shared" si="91"/>
        <v>5.3296729359320371E-12</v>
      </c>
      <c r="GW42" s="86">
        <f t="shared" si="91"/>
        <v>3.0470219177519586E-11</v>
      </c>
      <c r="GX42" s="86">
        <f t="shared" si="91"/>
        <v>2.5683236867442003E-11</v>
      </c>
      <c r="GY42" s="86">
        <f t="shared" si="91"/>
        <v>4.7869815538808935E-12</v>
      </c>
      <c r="GZ42" s="86">
        <f t="shared" si="91"/>
        <v>9.7210304848038908E-15</v>
      </c>
      <c r="HA42" s="86">
        <f t="shared" si="91"/>
        <v>1.2275249260775561E-16</v>
      </c>
      <c r="HC42" s="86">
        <f t="shared" si="145"/>
        <v>1.1821426485308046E-24</v>
      </c>
      <c r="HD42" s="86">
        <f t="shared" si="92"/>
        <v>1.5096668296238711E-23</v>
      </c>
      <c r="HE42" s="86">
        <f t="shared" si="92"/>
        <v>2.6476021253143907E-23</v>
      </c>
      <c r="HF42" s="86">
        <f t="shared" si="92"/>
        <v>1.3768676361580079E-24</v>
      </c>
      <c r="HG42" s="86">
        <f t="shared" si="92"/>
        <v>1.0290497320289109E-28</v>
      </c>
      <c r="HH42" s="86">
        <f t="shared" si="92"/>
        <v>4.5885216456335725E-29</v>
      </c>
      <c r="HI42" s="86">
        <f t="shared" si="92"/>
        <v>6.0071263802755456E-30</v>
      </c>
      <c r="HJ42" s="86">
        <f t="shared" si="92"/>
        <v>1.3292756747870642E-29</v>
      </c>
      <c r="HK42" s="86">
        <f t="shared" si="92"/>
        <v>4.9135452171676759E-30</v>
      </c>
      <c r="HL42" s="86">
        <f t="shared" si="92"/>
        <v>2.7652976038029747E-29</v>
      </c>
      <c r="HM42" s="86">
        <f t="shared" si="92"/>
        <v>9.1327294835347973E-30</v>
      </c>
      <c r="HN42" s="86">
        <f t="shared" si="92"/>
        <v>6.5821682112407251E-29</v>
      </c>
      <c r="HO42" s="86">
        <f t="shared" si="92"/>
        <v>1.9356178629827611E-31</v>
      </c>
      <c r="HP42" s="86">
        <f t="shared" si="92"/>
        <v>1.1772695865993593E-35</v>
      </c>
      <c r="HQ42" s="86">
        <f t="shared" si="92"/>
        <v>3.8182585766285271E-43</v>
      </c>
      <c r="HS42" s="86">
        <f t="shared" si="114"/>
        <v>3.4499855948291673E-74</v>
      </c>
      <c r="HT42" s="86">
        <f t="shared" si="93"/>
        <v>1.3787866639249638E-69</v>
      </c>
      <c r="HU42" s="86">
        <f t="shared" si="93"/>
        <v>8.2337972748405059E-70</v>
      </c>
      <c r="HV42" s="86">
        <f t="shared" si="93"/>
        <v>7.3616947523072645E-74</v>
      </c>
      <c r="HW42" s="86">
        <f t="shared" si="93"/>
        <v>3.2635357689676868E-88</v>
      </c>
      <c r="HX42" s="86">
        <f t="shared" si="93"/>
        <v>4.6182320339950796E-89</v>
      </c>
      <c r="HY42" s="86">
        <f t="shared" si="93"/>
        <v>6.8669042213820669E-91</v>
      </c>
      <c r="HZ42" s="86">
        <f t="shared" si="93"/>
        <v>4.3774090487745422E-90</v>
      </c>
      <c r="IA42" s="86">
        <f t="shared" si="93"/>
        <v>1.1918599333333818E-91</v>
      </c>
      <c r="IB42" s="86">
        <f t="shared" si="93"/>
        <v>1.6301645207045571E-90</v>
      </c>
      <c r="IC42" s="86">
        <f t="shared" si="93"/>
        <v>1.9152825876476775E-92</v>
      </c>
      <c r="ID42" s="86">
        <f t="shared" si="93"/>
        <v>1.1363990207958086E-88</v>
      </c>
      <c r="IE42" s="86">
        <f t="shared" si="93"/>
        <v>8.642187464845764E-97</v>
      </c>
      <c r="IF42" s="86">
        <f t="shared" si="93"/>
        <v>1.7236255293385268E-78</v>
      </c>
      <c r="IG42" s="86">
        <f t="shared" si="93"/>
        <v>9.2996457612769826E-65</v>
      </c>
      <c r="II42" s="86">
        <f t="shared" si="115"/>
        <v>3.8742506772885103E-297</v>
      </c>
      <c r="IJ42" s="86">
        <f t="shared" si="116"/>
        <v>9.0587858010955223E-277</v>
      </c>
      <c r="IK42" s="86">
        <f t="shared" si="117"/>
        <v>1.2871919549543449E-279</v>
      </c>
      <c r="IL42" s="86">
        <f t="shared" si="118"/>
        <v>5.5250681357565317E-301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1.4312792019981731E-280</v>
      </c>
      <c r="IW42" s="86">
        <f t="shared" si="129"/>
        <v>6.734017078037351E-206</v>
      </c>
      <c r="IY42" s="86">
        <f t="shared" si="130"/>
        <v>1.1424627613057298E-10</v>
      </c>
      <c r="IZ42" s="86">
        <f t="shared" si="131"/>
        <v>1.9324557546136566E-9</v>
      </c>
      <c r="JA42" s="86">
        <f t="shared" si="132"/>
        <v>1.044656292893228E-9</v>
      </c>
      <c r="JB42" s="86">
        <f t="shared" si="133"/>
        <v>2.2036141176128019E-10</v>
      </c>
      <c r="JC42" s="86">
        <f t="shared" si="134"/>
        <v>8.7405195986734547E-11</v>
      </c>
      <c r="JD42" s="86">
        <f t="shared" si="135"/>
        <v>1.3489782931845446E-10</v>
      </c>
      <c r="JE42" s="86">
        <f t="shared" si="136"/>
        <v>4.141497982104219E-11</v>
      </c>
      <c r="JF42" s="86">
        <f t="shared" si="137"/>
        <v>3.0184220178300415E-11</v>
      </c>
      <c r="JG42" s="86">
        <f t="shared" si="138"/>
        <v>3.0298585033972759E-11</v>
      </c>
      <c r="JH42" s="86">
        <f t="shared" si="139"/>
        <v>5.3296729359320371E-12</v>
      </c>
      <c r="JI42" s="86">
        <f t="shared" si="140"/>
        <v>3.0470219177519586E-11</v>
      </c>
      <c r="JJ42" s="86">
        <f t="shared" si="141"/>
        <v>2.5683236867442003E-11</v>
      </c>
      <c r="JK42" s="86">
        <f t="shared" si="142"/>
        <v>4.7869815538808935E-12</v>
      </c>
      <c r="JL42" s="86">
        <f t="shared" si="143"/>
        <v>9.7210304848038908E-15</v>
      </c>
      <c r="JM42" s="86">
        <f t="shared" si="144"/>
        <v>1.2275249260775561E-16</v>
      </c>
    </row>
    <row r="43" spans="2:273" x14ac:dyDescent="0.25">
      <c r="B43" s="2">
        <v>16</v>
      </c>
      <c r="C43" s="37">
        <v>115.286</v>
      </c>
      <c r="D43" s="37">
        <v>105.931</v>
      </c>
      <c r="E43" s="37">
        <v>102.30500000000001</v>
      </c>
      <c r="F43" s="37">
        <v>103.203</v>
      </c>
      <c r="G43" s="37">
        <v>100.441</v>
      </c>
      <c r="H43" s="37">
        <v>103.712</v>
      </c>
      <c r="I43" s="37">
        <v>102.03400000000001</v>
      </c>
      <c r="J43" s="37">
        <v>103.254</v>
      </c>
      <c r="K43" s="37">
        <v>105.621</v>
      </c>
      <c r="L43" s="37">
        <v>105.10299999999999</v>
      </c>
      <c r="M43" s="37">
        <v>102.29300000000001</v>
      </c>
      <c r="N43" s="37">
        <v>102.931</v>
      </c>
      <c r="O43" s="37">
        <v>104.845</v>
      </c>
      <c r="P43" s="37">
        <v>105.655</v>
      </c>
      <c r="Q43" s="37">
        <v>106.407</v>
      </c>
      <c r="S43" s="4">
        <f t="shared" si="8"/>
        <v>114.28732750453526</v>
      </c>
      <c r="T43" s="4">
        <f t="shared" si="9"/>
        <v>107.79988353933892</v>
      </c>
      <c r="U43" s="4">
        <f t="shared" si="10"/>
        <v>103.88852675770551</v>
      </c>
      <c r="V43" s="4">
        <f t="shared" si="11"/>
        <v>102.66782054166163</v>
      </c>
      <c r="W43" s="4">
        <f t="shared" si="12"/>
        <v>100.52828043935678</v>
      </c>
      <c r="X43" s="4">
        <f t="shared" si="13"/>
        <v>103.12306414211103</v>
      </c>
      <c r="Y43" s="4">
        <f t="shared" si="14"/>
        <v>101.10112702143594</v>
      </c>
      <c r="Z43" s="4">
        <f t="shared" si="15"/>
        <v>102.90693539748017</v>
      </c>
      <c r="AA43" s="4">
        <f t="shared" si="16"/>
        <v>104.72643246350779</v>
      </c>
      <c r="AB43" s="4">
        <f t="shared" si="17"/>
        <v>104.00160660797141</v>
      </c>
      <c r="AC43" s="4">
        <f t="shared" si="18"/>
        <v>100.74310151178322</v>
      </c>
      <c r="AD43" s="4">
        <f t="shared" si="19"/>
        <v>102.91848775275226</v>
      </c>
      <c r="AE43" s="4">
        <f t="shared" si="20"/>
        <v>106.6712345565192</v>
      </c>
      <c r="AF43" s="4">
        <f t="shared" si="21"/>
        <v>104.82353926398612</v>
      </c>
      <c r="AG43" s="4" t="e">
        <f t="shared" si="22"/>
        <v>#N/A</v>
      </c>
      <c r="AI43" s="4">
        <f t="shared" si="23"/>
        <v>0.99867249546474568</v>
      </c>
      <c r="AJ43" s="4">
        <f t="shared" si="24"/>
        <v>-1.868883539338924</v>
      </c>
      <c r="AK43" s="4">
        <f t="shared" si="25"/>
        <v>-1.5835267577054992</v>
      </c>
      <c r="AL43" s="4">
        <f t="shared" si="26"/>
        <v>0.53517945833837643</v>
      </c>
      <c r="AM43" s="4">
        <f t="shared" si="27"/>
        <v>-8.7280439356774764E-2</v>
      </c>
      <c r="AN43" s="4">
        <f t="shared" si="28"/>
        <v>0.58893585788896985</v>
      </c>
      <c r="AO43" s="4">
        <f t="shared" si="29"/>
        <v>0.93287297856406326</v>
      </c>
      <c r="AP43" s="4">
        <f t="shared" si="30"/>
        <v>0.34706460251983628</v>
      </c>
      <c r="AQ43" s="4">
        <f t="shared" si="31"/>
        <v>0.89456753649220389</v>
      </c>
      <c r="AR43" s="4">
        <f t="shared" si="32"/>
        <v>1.1013933920285837</v>
      </c>
      <c r="AS43" s="4">
        <f t="shared" si="33"/>
        <v>1.5498984882167832</v>
      </c>
      <c r="AT43" s="4">
        <f t="shared" si="34"/>
        <v>1.251224724774147E-2</v>
      </c>
      <c r="AU43" s="4">
        <f t="shared" si="35"/>
        <v>-1.8262345565191964</v>
      </c>
      <c r="AV43" s="4">
        <f t="shared" ref="AV43:AW58" si="146">IF(OR($B43 &lt; P$230, $B43 &gt; P$233), 0, P43-AF43)</f>
        <v>0.83146073601388082</v>
      </c>
      <c r="AW43" s="4">
        <f t="shared" si="146"/>
        <v>0</v>
      </c>
      <c r="AY43" s="2">
        <f t="shared" si="96"/>
        <v>114.2873271039042</v>
      </c>
      <c r="AZ43" s="2">
        <f t="shared" ref="AZ43:AZ106" si="147">IF(OR($B43 &lt; D$230, $B43 &gt; D$233), #N/A, ((1-FH43)*DL43) + (FH43 - FX43)*EB43 + (FX43*ER43))</f>
        <v>107.79987754880025</v>
      </c>
      <c r="BA43" s="2">
        <f t="shared" ref="BA43:BA106" si="148">IF(OR($B43 &lt; E$230, $B43 &gt; E$233), #N/A, ((1-FI43)*DM43) + (FI43 - FY43)*EC43 + (FY43*ES43))</f>
        <v>103.88852334185182</v>
      </c>
      <c r="BB43" s="2">
        <f t="shared" ref="BB43:BB106" si="149">IF(OR($B43 &lt; F$230, $B43 &gt; F$233), #N/A, ((1-FJ43)*DN43) + (FJ43 - FZ43)*ED43 + (FZ43*ET43))</f>
        <v>102.66781973509335</v>
      </c>
      <c r="BC43" s="2">
        <f t="shared" ref="BC43:BC106" si="150">IF(OR($B43 &lt; G$230, $B43 &gt; G$233), #N/A, ((1-FK43)*DO43) + (FK43 - GA43)*EE43 + (GA43*EU43))</f>
        <v>100.52828010756893</v>
      </c>
      <c r="BD43" s="2">
        <f t="shared" ref="BD43:BD106" si="151">IF(OR($B43 &lt; H$230, $B43 &gt; H$233), #N/A, ((1-FL43)*DP43) + (FL43 - GB43)*EF43 + (GB43*EV43))</f>
        <v>103.12306364366297</v>
      </c>
      <c r="BE43" s="2">
        <f t="shared" ref="BE43:BE106" si="152">IF(OR($B43 &lt; I$230, $B43 &gt; I$233), #N/A, ((1-FM43)*DQ43) + (FM43 - GC43)*EG43 + (GC43*EW43))</f>
        <v>101.10112685603437</v>
      </c>
      <c r="BF43" s="2">
        <f t="shared" ref="BF43:BF106" si="153">IF(OR($B43 &lt; J$230, $B43 &gt; J$233), #N/A, ((1-FN43)*DR43) + (FN43 - GD43)*EH43 + (GD43*EX43))</f>
        <v>102.9069352777572</v>
      </c>
      <c r="BG43" s="2">
        <f t="shared" ref="BG43:BG106" si="154">IF(OR($B43 &lt; K$230, $B43 &gt; K$233), #N/A, ((1-FO43)*DS43) + (FO43 - GE43)*EI43 + (GE43*EY43))</f>
        <v>104.72643234924203</v>
      </c>
      <c r="BH43" s="2">
        <f t="shared" ref="BH43:BH106" si="155">IF(OR($B43 &lt; L$230, $B43 &gt; L$233), #N/A, ((1-FP43)*DT43) + (FP43 - GF43)*EJ43 + (GF43*EZ43))</f>
        <v>104.00160658294539</v>
      </c>
      <c r="BI43" s="2">
        <f t="shared" ref="BI43:BI106" si="156">IF(OR($B43 &lt; M$230, $B43 &gt; M$233), #N/A, ((1-FQ43)*DU43) + (FQ43 - GG43)*EK43 + (GG43*FA43))</f>
        <v>100.74310139300145</v>
      </c>
      <c r="BJ43" s="2">
        <f t="shared" ref="BJ43:BJ106" si="157">IF(OR($B43 &lt; N$230, $B43 &gt; N$233), #N/A, ((1-FR43)*DV43) + (FR43 - GH43)*EL43 + (GH43*FB43))</f>
        <v>102.91848765105902</v>
      </c>
      <c r="BK43" s="2">
        <f t="shared" ref="BK43:BK106" si="158">IF(OR($B43 &lt; O$230, $B43 &gt; O$233), #N/A, ((1-FS43)*DW43) + (FS43 - GI43)*EM43 + (GI43*FC43))</f>
        <v>106.67123453537164</v>
      </c>
      <c r="BL43" s="2">
        <f t="shared" ref="BL43:BL106" si="159">IF(OR($B43 &lt; P$230, $B43 &gt; P$233), #N/A, ((1-FT43)*DX43) + (FT43 - GJ43)*EN43 + (GJ43*FD43))</f>
        <v>104.82353926392126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115.286</v>
      </c>
      <c r="BP43" s="2">
        <f t="shared" si="39"/>
        <v>105.931</v>
      </c>
      <c r="BQ43" s="2">
        <f t="shared" si="40"/>
        <v>102.30500000000001</v>
      </c>
      <c r="BR43" s="2">
        <f t="shared" si="41"/>
        <v>103.203</v>
      </c>
      <c r="BS43" s="2">
        <f t="shared" si="42"/>
        <v>100.441</v>
      </c>
      <c r="BT43" s="2">
        <f t="shared" si="43"/>
        <v>103.712</v>
      </c>
      <c r="BU43" s="2">
        <f t="shared" si="44"/>
        <v>102.03400000000001</v>
      </c>
      <c r="BV43" s="2">
        <f t="shared" si="45"/>
        <v>103.254</v>
      </c>
      <c r="BW43" s="2">
        <f t="shared" si="46"/>
        <v>105.621</v>
      </c>
      <c r="BX43" s="2">
        <f t="shared" si="47"/>
        <v>105.10299999999999</v>
      </c>
      <c r="BY43" s="2">
        <f t="shared" si="48"/>
        <v>102.29300000000001</v>
      </c>
      <c r="BZ43" s="2">
        <f t="shared" si="49"/>
        <v>102.931</v>
      </c>
      <c r="CA43" s="2">
        <f t="shared" si="50"/>
        <v>104.845</v>
      </c>
      <c r="CB43" s="2">
        <f t="shared" si="51"/>
        <v>105.655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114.06546538643903</v>
      </c>
      <c r="DL43" s="2">
        <f t="shared" ref="DL43:DY58" si="161">BP$228*$B43+BP$229</f>
        <v>107.83367354596618</v>
      </c>
      <c r="DM43" s="2">
        <f t="shared" si="161"/>
        <v>103.85873076923079</v>
      </c>
      <c r="DN43" s="2">
        <f t="shared" si="161"/>
        <v>102.50786059743956</v>
      </c>
      <c r="DO43" s="2">
        <f t="shared" si="161"/>
        <v>100.66460739687058</v>
      </c>
      <c r="DP43" s="2">
        <f t="shared" si="161"/>
        <v>103.16353390232337</v>
      </c>
      <c r="DQ43" s="2">
        <f t="shared" si="161"/>
        <v>101.03118382668383</v>
      </c>
      <c r="DR43" s="2">
        <f t="shared" si="161"/>
        <v>102.99412625482623</v>
      </c>
      <c r="DS43" s="2">
        <f t="shared" si="161"/>
        <v>104.74052868658131</v>
      </c>
      <c r="DT43" s="2">
        <f t="shared" si="161"/>
        <v>104.31605668449197</v>
      </c>
      <c r="DU43" s="2">
        <f t="shared" si="161"/>
        <v>100.6767338935574</v>
      </c>
      <c r="DV43" s="2">
        <f t="shared" si="161"/>
        <v>103.08567117117116</v>
      </c>
      <c r="DW43" s="2">
        <f t="shared" si="161"/>
        <v>106.30911512605044</v>
      </c>
      <c r="DX43" s="2">
        <f t="shared" si="161"/>
        <v>104.15217315535779</v>
      </c>
      <c r="DY43" s="2">
        <f t="shared" si="161"/>
        <v>103.75129365079368</v>
      </c>
      <c r="EA43" s="2">
        <f t="shared" si="71"/>
        <v>116.82251127415893</v>
      </c>
      <c r="EB43" s="2">
        <f t="shared" si="72"/>
        <v>107.45496367084914</v>
      </c>
      <c r="EC43" s="2">
        <f t="shared" si="73"/>
        <v>104.18548038684398</v>
      </c>
      <c r="ED43" s="2">
        <f t="shared" si="74"/>
        <v>104.3348047025378</v>
      </c>
      <c r="EE43" s="2">
        <f t="shared" si="75"/>
        <v>99.018258058565365</v>
      </c>
      <c r="EF43" s="2">
        <f t="shared" si="76"/>
        <v>102.67239452481959</v>
      </c>
      <c r="EG43" s="2">
        <f t="shared" si="77"/>
        <v>101.90492960969044</v>
      </c>
      <c r="EH43" s="2">
        <f t="shared" si="78"/>
        <v>101.9028864064603</v>
      </c>
      <c r="EI43" s="2">
        <f t="shared" si="79"/>
        <v>104.55616837146704</v>
      </c>
      <c r="EJ43" s="2">
        <f t="shared" si="80"/>
        <v>100.29601763515466</v>
      </c>
      <c r="EK43" s="2">
        <f t="shared" si="81"/>
        <v>101.50544818245368</v>
      </c>
      <c r="EL43" s="2">
        <f t="shared" si="82"/>
        <v>100.93143394044522</v>
      </c>
      <c r="EM43" s="2">
        <f t="shared" si="83"/>
        <v>111.179613573932</v>
      </c>
      <c r="EN43" s="2">
        <f t="shared" si="84"/>
        <v>114.00351434611048</v>
      </c>
      <c r="EO43" s="2">
        <f t="shared" si="85"/>
        <v>107.56286887411314</v>
      </c>
      <c r="EQ43" s="2">
        <f t="shared" si="86"/>
        <v>115.30068030454227</v>
      </c>
      <c r="ER43" s="2">
        <f t="shared" ref="ER43:FE58" si="162">CV$228*$B43+CV$229</f>
        <v>106.92404614914146</v>
      </c>
      <c r="ES43" s="2">
        <f t="shared" si="162"/>
        <v>100.12682479275884</v>
      </c>
      <c r="ET43" s="2">
        <f t="shared" si="162"/>
        <v>102.40300088294062</v>
      </c>
      <c r="EU43" s="2">
        <f t="shared" si="162"/>
        <v>99.103173359661426</v>
      </c>
      <c r="EV43" s="2">
        <f t="shared" si="162"/>
        <v>102.553653028814</v>
      </c>
      <c r="EW43" s="2">
        <f t="shared" si="162"/>
        <v>101.48642677502519</v>
      </c>
      <c r="EX43" s="2">
        <f t="shared" si="162"/>
        <v>103.80293958524828</v>
      </c>
      <c r="EY43" s="2">
        <f t="shared" si="162"/>
        <v>104.63963690393454</v>
      </c>
      <c r="EZ43" s="2">
        <f t="shared" si="162"/>
        <v>100.41996606928387</v>
      </c>
      <c r="FA43" s="2">
        <f t="shared" si="162"/>
        <v>100.87718039829615</v>
      </c>
      <c r="FB43" s="2">
        <f t="shared" si="162"/>
        <v>102.4922121992888</v>
      </c>
      <c r="FC43" s="2">
        <f t="shared" si="162"/>
        <v>108.5486713017259</v>
      </c>
      <c r="FD43" s="2">
        <f t="shared" si="162"/>
        <v>116.41410164572703</v>
      </c>
      <c r="FE43" s="2">
        <f t="shared" si="162"/>
        <v>112.91056080157236</v>
      </c>
      <c r="FG43" s="2">
        <f t="shared" si="88"/>
        <v>8.0477664621895789E-2</v>
      </c>
      <c r="FH43" s="2">
        <f t="shared" ref="FH43:FU58" si="163">POWER(10,($B43-D$231)/D$229)/(1+POWER(10,($B43-D$231)/D$229))</f>
        <v>8.9218708130919783E-2</v>
      </c>
      <c r="FI43" s="2">
        <f t="shared" si="163"/>
        <v>9.1389526346159017E-2</v>
      </c>
      <c r="FJ43" s="2">
        <f t="shared" si="163"/>
        <v>8.7572254445757169E-2</v>
      </c>
      <c r="FK43" s="2">
        <f t="shared" si="163"/>
        <v>8.2806539760604161E-2</v>
      </c>
      <c r="FL43" s="2">
        <f t="shared" si="163"/>
        <v>8.2396759889976842E-2</v>
      </c>
      <c r="FM43" s="2">
        <f t="shared" si="163"/>
        <v>8.0057887139036041E-2</v>
      </c>
      <c r="FN43" s="2">
        <f t="shared" si="163"/>
        <v>7.9933551282398665E-2</v>
      </c>
      <c r="FO43" s="2">
        <f t="shared" si="163"/>
        <v>7.646847467972448E-2</v>
      </c>
      <c r="FP43" s="2">
        <f t="shared" si="163"/>
        <v>7.8221160617017088E-2</v>
      </c>
      <c r="FQ43" s="2">
        <f t="shared" si="163"/>
        <v>8.0096426339721929E-2</v>
      </c>
      <c r="FR43" s="2">
        <f t="shared" si="163"/>
        <v>7.7617360453857143E-2</v>
      </c>
      <c r="FS43" s="2">
        <f t="shared" si="163"/>
        <v>7.4357112613970724E-2</v>
      </c>
      <c r="FT43" s="2">
        <f t="shared" si="163"/>
        <v>6.8146720451974799E-2</v>
      </c>
      <c r="FU43" s="2">
        <f t="shared" si="163"/>
        <v>6.2518893579574991E-2</v>
      </c>
      <c r="FW43" s="2">
        <f t="shared" si="112"/>
        <v>1.2417170036787154E-5</v>
      </c>
      <c r="FX43" s="2">
        <f t="shared" ref="FX43:FX106" si="164">POWER(10,($B43-D$232)/D$229)/(1+POWER(10,($B43-D$232)/D$229))</f>
        <v>1.505196427854562E-5</v>
      </c>
      <c r="FY43" s="2">
        <f t="shared" ref="FY43:FY106" si="165">POWER(10,($B43-E$232)/E$229)/(1+POWER(10,($B43-E$232)/E$229))</f>
        <v>1.6981033455626082E-5</v>
      </c>
      <c r="FZ43" s="2">
        <f t="shared" ref="FZ43:FZ106" si="166">POWER(10,($B43-F$232)/F$229)/(1+POWER(10,($B43-F$232)/F$229))</f>
        <v>1.5776123721229729E-5</v>
      </c>
      <c r="GA43" s="2">
        <f t="shared" ref="GA43:GA106" si="167">POWER(10,($B43-G$232)/G$229)/(1+POWER(10,($B43-G$232)/G$229))</f>
        <v>1.4162825301630905E-5</v>
      </c>
      <c r="GB43" s="2">
        <f t="shared" ref="GB43:GB106" si="168">POWER(10,($B43-H$232)/H$229)/(1+POWER(10,($B43-H$232)/H$229))</f>
        <v>1.6551077454367296E-5</v>
      </c>
      <c r="GC43" s="2">
        <f t="shared" ref="GC43:GC106" si="169">POWER(10,($B43-I$232)/I$229)/(1+POWER(10,($B43-I$232)/I$229))</f>
        <v>1.723269953755899E-5</v>
      </c>
      <c r="GD43" s="2">
        <f t="shared" ref="GD43:GD106" si="170">POWER(10,($B43-J$232)/J$229)/(1+POWER(10,($B43-J$232)/J$229))</f>
        <v>1.8788585567120451E-5</v>
      </c>
      <c r="GE43" s="2">
        <f t="shared" ref="GE43:GE106" si="171">POWER(10,($B43-K$232)/K$229)/(1+POWER(10,($B43-K$232)/K$229))</f>
        <v>1.6949489194321922E-5</v>
      </c>
      <c r="GF43" s="2">
        <f t="shared" ref="GF43:GF106" si="172">POWER(10,($B43-L$232)/L$229)/(1+POWER(10,($B43-L$232)/L$229))</f>
        <v>1.6285952361044082E-5</v>
      </c>
      <c r="GG43" s="2">
        <f t="shared" ref="GG43:GG106" si="173">POWER(10,($B43-M$232)/M$229)/(1+POWER(10,($B43-M$232)/M$229))</f>
        <v>1.5206180301888465E-5</v>
      </c>
      <c r="GH43" s="2">
        <f t="shared" ref="GH43:GH106" si="174">POWER(10,($B43-N$232)/N$229)/(1+POWER(10,($B43-N$232)/N$229))</f>
        <v>1.4536035539916436E-5</v>
      </c>
      <c r="GI43" s="2">
        <f t="shared" ref="GI43:GI106" si="175">POWER(10,($B43-O$232)/O$229)/(1+POWER(10,($B43-O$232)/O$229))</f>
        <v>1.3984439910346283E-5</v>
      </c>
      <c r="GJ43" s="2">
        <f t="shared" ref="GJ43:GJ106" si="176">POWER(10,($B43-P$232)/P$229)/(1+POWER(10,($B43-P$232)/P$229))</f>
        <v>1.2243638813254069E-5</v>
      </c>
      <c r="GK43" s="2">
        <f t="shared" ref="GK43:GK106" si="177">POWER(10,($B43-Q$232)/Q$229)/(1+POWER(10,($B43-Q$232)/Q$229))</f>
        <v>9.9418890856723245E-6</v>
      </c>
      <c r="GM43" s="86">
        <f t="shared" si="113"/>
        <v>2.9195565240385226E-10</v>
      </c>
      <c r="GN43" s="86">
        <f t="shared" ref="GN43:GN106" si="178" xml:space="preserve"> _xlfn.NORM.DIST($B43, D$7, ABS(D$11), TRUE) * _xlfn.NORM.DIST(($B43 - D$7)*D$15, 0, ABS(D$11), TRUE) * 2</f>
        <v>4.3634689343528469E-9</v>
      </c>
      <c r="GO43" s="86">
        <f t="shared" ref="GO43:GO106" si="179" xml:space="preserve"> _xlfn.NORM.DIST($B43, E$7, ABS(E$11), TRUE) * _xlfn.NORM.DIST(($B43 - E$7)*E$15, 0, ABS(E$11), TRUE) * 2</f>
        <v>2.4682808863218274E-9</v>
      </c>
      <c r="GP43" s="86">
        <f t="shared" ref="GP43:GP106" si="180" xml:space="preserve"> _xlfn.NORM.DIST($B43, F$7, ABS(F$11), TRUE) * _xlfn.NORM.DIST(($B43 - F$7)*F$15, 0, ABS(F$11), TRUE) * 2</f>
        <v>5.6109384943592006E-10</v>
      </c>
      <c r="GQ43" s="86">
        <f t="shared" ref="GQ43:GQ106" si="181" xml:space="preserve"> _xlfn.NORM.DIST($B43, G$7, ABS(G$11), TRUE) * _xlfn.NORM.DIST(($B43 - G$7)*G$15, 0, ABS(G$11), TRUE) * 2</f>
        <v>2.2947788807040645E-10</v>
      </c>
      <c r="GR43" s="86">
        <f t="shared" ref="GR43:GR106" si="182" xml:space="preserve"> _xlfn.NORM.DIST($B43, H$7, ABS(H$11), TRUE) * _xlfn.NORM.DIST(($B43 - H$7)*H$15, 0, ABS(H$11), TRUE) * 2</f>
        <v>3.4471490278519292E-10</v>
      </c>
      <c r="GS43" s="86">
        <f t="shared" ref="GS43:GS106" si="183" xml:space="preserve"> _xlfn.NORM.DIST($B43, I$7, ABS(I$11), TRUE) * _xlfn.NORM.DIST(($B43 - I$7)*I$15, 0, ABS(I$11), TRUE) * 2</f>
        <v>1.1190814757834914E-10</v>
      </c>
      <c r="GT43" s="86">
        <f t="shared" ref="GT43:GT106" si="184" xml:space="preserve"> _xlfn.NORM.DIST($B43, J$7, ABS(J$11), TRUE) * _xlfn.NORM.DIST(($B43 - J$7)*J$15, 0, ABS(J$11), TRUE) * 2</f>
        <v>8.299648049008958E-11</v>
      </c>
      <c r="GU43" s="86">
        <f t="shared" ref="GU43:GU106" si="185" xml:space="preserve"> _xlfn.NORM.DIST($B43, K$7, ABS(K$11), TRUE) * _xlfn.NORM.DIST(($B43 - K$7)*K$15, 0, ABS(K$11), TRUE) * 2</f>
        <v>8.1756650419483247E-11</v>
      </c>
      <c r="GV43" s="86">
        <f t="shared" ref="GV43:GV106" si="186" xml:space="preserve"> _xlfn.NORM.DIST($B43, L$7, ABS(L$11), TRUE) * _xlfn.NORM.DIST(($B43 - L$7)*L$15, 0, ABS(L$11), TRUE) * 2</f>
        <v>1.6029451707930234E-11</v>
      </c>
      <c r="GW43" s="86">
        <f t="shared" ref="GW43:GW106" si="187" xml:space="preserve"> _xlfn.NORM.DIST($B43, M$7, ABS(M$11), TRUE) * _xlfn.NORM.DIST(($B43 - M$7)*M$15, 0, ABS(M$11), TRUE) * 2</f>
        <v>8.3810810416230714E-11</v>
      </c>
      <c r="GX43" s="86">
        <f t="shared" ref="GX43:GX106" si="188" xml:space="preserve"> _xlfn.NORM.DIST($B43, N$7, ABS(N$11), TRUE) * _xlfn.NORM.DIST(($B43 - N$7)*N$15, 0, ABS(N$11), TRUE) * 2</f>
        <v>7.038751941396914E-11</v>
      </c>
      <c r="GY43" s="86">
        <f t="shared" ref="GY43:GY106" si="189" xml:space="preserve"> _xlfn.NORM.DIST($B43, O$7, ABS(O$11), TRUE) * _xlfn.NORM.DIST(($B43 - O$7)*O$15, 0, ABS(O$11), TRUE) * 2</f>
        <v>1.4156987185494577E-11</v>
      </c>
      <c r="GZ43" s="86">
        <f t="shared" ref="GZ43:GZ106" si="190" xml:space="preserve"> _xlfn.NORM.DIST($B43, P$7, ABS(P$11), TRUE) * _xlfn.NORM.DIST(($B43 - P$7)*P$15, 0, ABS(P$11), TRUE) * 2</f>
        <v>3.893293094960968E-14</v>
      </c>
      <c r="HA43" s="86">
        <f t="shared" ref="HA43:HA106" si="191" xml:space="preserve"> _xlfn.NORM.DIST($B43, Q$7, ABS(Q$11), TRUE) * _xlfn.NORM.DIST(($B43 - Q$7)*Q$15, 0, ABS(Q$11), TRUE) * 2</f>
        <v>5.9539085640275467E-16</v>
      </c>
      <c r="HC43" s="86">
        <f t="shared" si="145"/>
        <v>5.863230855693538E-24</v>
      </c>
      <c r="HD43" s="86">
        <f t="shared" ref="HD43:HD106" si="192" xml:space="preserve"> _xlfn.NORM.DIST($B43, D$8, ABS(D$12), TRUE) * _xlfn.NORM.DIST(($B43 - D$8)*D$16, 0, ABS(D$12), TRUE) * 2</f>
        <v>7.0004733828734822E-23</v>
      </c>
      <c r="HE43" s="86">
        <f t="shared" ref="HE43:HE106" si="193" xml:space="preserve"> _xlfn.NORM.DIST($B43, E$8, ABS(E$12), TRUE) * _xlfn.NORM.DIST(($B43 - E$8)*E$16, 0, ABS(E$12), TRUE) * 2</f>
        <v>1.2474477080743873E-22</v>
      </c>
      <c r="HF43" s="86">
        <f t="shared" ref="HF43:HF106" si="194" xml:space="preserve"> _xlfn.NORM.DIST($B43, F$8, ABS(F$12), TRUE) * _xlfn.NORM.DIST(($B43 - F$8)*F$16, 0, ABS(F$12), TRUE) * 2</f>
        <v>7.1242891213925661E-24</v>
      </c>
      <c r="HG43" s="86">
        <f t="shared" ref="HG43:HG106" si="195" xml:space="preserve"> _xlfn.NORM.DIST($B43, G$8, ABS(G$12), TRUE) * _xlfn.NORM.DIST(($B43 - G$8)*G$16, 0, ABS(G$12), TRUE) * 2</f>
        <v>7.0723880729396183E-28</v>
      </c>
      <c r="HH43" s="86">
        <f t="shared" ref="HH43:HH106" si="196" xml:space="preserve"> _xlfn.NORM.DIST($B43, H$8, ABS(H$12), TRUE) * _xlfn.NORM.DIST(($B43 - H$8)*H$16, 0, ABS(H$12), TRUE) * 2</f>
        <v>3.248621091291825E-28</v>
      </c>
      <c r="HI43" s="86">
        <f t="shared" ref="HI43:HI106" si="197" xml:space="preserve"> _xlfn.NORM.DIST($B43, I$8, ABS(I$12), TRUE) * _xlfn.NORM.DIST(($B43 - I$8)*I$16, 0, ABS(I$12), TRUE) * 2</f>
        <v>4.5428628385933445E-29</v>
      </c>
      <c r="HJ43" s="86">
        <f t="shared" ref="HJ43:HJ106" si="198" xml:space="preserve"> _xlfn.NORM.DIST($B43, J$8, ABS(J$12), TRUE) * _xlfn.NORM.DIST(($B43 - J$8)*J$16, 0, ABS(J$12), TRUE) * 2</f>
        <v>9.9468665430791701E-29</v>
      </c>
      <c r="HK43" s="86">
        <f t="shared" ref="HK43:HK106" si="199" xml:space="preserve"> _xlfn.NORM.DIST($B43, K$8, ABS(K$12), TRUE) * _xlfn.NORM.DIST(($B43 - K$8)*K$16, 0, ABS(K$12), TRUE) * 2</f>
        <v>3.7244753999174625E-29</v>
      </c>
      <c r="HL43" s="86">
        <f t="shared" ref="HL43:HL106" si="200" xml:space="preserve"> _xlfn.NORM.DIST($B43, L$8, ABS(L$12), TRUE) * _xlfn.NORM.DIST(($B43 - L$8)*L$16, 0, ABS(L$12), TRUE) * 2</f>
        <v>2.0348715370138067E-28</v>
      </c>
      <c r="HM43" s="86">
        <f t="shared" ref="HM43:HM106" si="201" xml:space="preserve"> _xlfn.NORM.DIST($B43, M$8, ABS(M$12), TRUE) * _xlfn.NORM.DIST(($B43 - M$8)*M$16, 0, ABS(M$12), TRUE) * 2</f>
        <v>6.8764361960109242E-29</v>
      </c>
      <c r="HN43" s="86">
        <f t="shared" ref="HN43:HN106" si="202" xml:space="preserve"> _xlfn.NORM.DIST($B43, N$8, ABS(N$12), TRUE) * _xlfn.NORM.DIST(($B43 - N$8)*N$16, 0, ABS(N$12), TRUE) * 2</f>
        <v>4.5594504790291596E-28</v>
      </c>
      <c r="HO43" s="86">
        <f t="shared" ref="HO43:HO106" si="203" xml:space="preserve"> _xlfn.NORM.DIST($B43, O$8, ABS(O$12), TRUE) * _xlfn.NORM.DIST(($B43 - O$8)*O$16, 0, ABS(O$12), TRUE) * 2</f>
        <v>1.5974252089040256E-30</v>
      </c>
      <c r="HP43" s="86">
        <f t="shared" ref="HP43:HP106" si="204" xml:space="preserve"> _xlfn.NORM.DIST($B43, P$8, ABS(P$12), TRUE) * _xlfn.NORM.DIST(($B43 - P$8)*P$16, 0, ABS(P$12), TRUE) * 2</f>
        <v>1.3458228051479602E-34</v>
      </c>
      <c r="HQ43" s="86">
        <f t="shared" ref="HQ43:HQ106" si="205" xml:space="preserve"> _xlfn.NORM.DIST($B43, Q$8, ABS(Q$12), TRUE) * _xlfn.NORM.DIST(($B43 - Q$8)*Q$16, 0, ABS(Q$12), TRUE) * 2</f>
        <v>7.3182912234179154E-42</v>
      </c>
      <c r="HS43" s="86">
        <f t="shared" si="114"/>
        <v>9.6763261244396168E-73</v>
      </c>
      <c r="HT43" s="86">
        <f t="shared" ref="HT43:HT106" si="206" xml:space="preserve"> _xlfn.NORM.DIST($B43, D$9, ABS(D$13), TRUE) * _xlfn.NORM.DIST(($B43 - D$9)*D$17, 0, ABS(D$13), TRUE) * 2</f>
        <v>3.2715112976780206E-68</v>
      </c>
      <c r="HU43" s="86">
        <f t="shared" ref="HU43:HU106" si="207" xml:space="preserve"> _xlfn.NORM.DIST($B43, E$9, ABS(E$13), TRUE) * _xlfn.NORM.DIST(($B43 - E$9)*E$17, 0, ABS(E$13), TRUE) * 2</f>
        <v>2.0663526214896661E-68</v>
      </c>
      <c r="HV43" s="86">
        <f t="shared" ref="HV43:HV106" si="208" xml:space="preserve"> _xlfn.NORM.DIST($B43, F$9, ABS(F$13), TRUE) * _xlfn.NORM.DIST(($B43 - F$9)*F$17, 0, ABS(F$13), TRUE) * 2</f>
        <v>2.2489291802656999E-72</v>
      </c>
      <c r="HW43" s="86">
        <f t="shared" ref="HW43:HW106" si="209" xml:space="preserve"> _xlfn.NORM.DIST($B43, G$9, ABS(G$13), TRUE) * _xlfn.NORM.DIST(($B43 - G$9)*G$17, 0, ABS(G$13), TRUE) * 2</f>
        <v>1.8672474061023475E-86</v>
      </c>
      <c r="HX43" s="86">
        <f t="shared" ref="HX43:HX106" si="210" xml:space="preserve"> _xlfn.NORM.DIST($B43, H$9, ABS(H$13), TRUE) * _xlfn.NORM.DIST(($B43 - H$9)*H$17, 0, ABS(H$13), TRUE) * 2</f>
        <v>2.7953952798003555E-87</v>
      </c>
      <c r="HY43" s="86">
        <f t="shared" ref="HY43:HY106" si="211" xml:space="preserve"> _xlfn.NORM.DIST($B43, I$9, ABS(I$13), TRUE) * _xlfn.NORM.DIST(($B43 - I$9)*I$17, 0, ABS(I$13), TRUE) * 2</f>
        <v>4.6665899704163523E-89</v>
      </c>
      <c r="HZ43" s="86">
        <f t="shared" ref="HZ43:HZ106" si="212" xml:space="preserve"> _xlfn.NORM.DIST($B43, J$9, ABS(J$13), TRUE) * _xlfn.NORM.DIST(($B43 - J$9)*J$17, 0, ABS(J$13), TRUE) * 2</f>
        <v>2.9289326956171518E-88</v>
      </c>
      <c r="IA43" s="86">
        <f t="shared" ref="IA43:IA106" si="213" xml:space="preserve"> _xlfn.NORM.DIST($B43, K$9, ABS(K$13), TRUE) * _xlfn.NORM.DIST(($B43 - K$9)*K$17, 0, ABS(K$13), TRUE) * 2</f>
        <v>8.2332776770742468E-90</v>
      </c>
      <c r="IB43" s="86">
        <f t="shared" ref="IB43:IB106" si="214" xml:space="preserve"> _xlfn.NORM.DIST($B43, L$9, ABS(L$13), TRUE) * _xlfn.NORM.DIST(($B43 - L$9)*L$17, 0, ABS(L$13), TRUE) * 2</f>
        <v>1.0895734712715695E-88</v>
      </c>
      <c r="IC43" s="86">
        <f t="shared" ref="IC43:IC106" si="215" xml:space="preserve"> _xlfn.NORM.DIST($B43, M$9, ABS(M$13), TRUE) * _xlfn.NORM.DIST(($B43 - M$9)*M$17, 0, ABS(M$13), TRUE) * 2</f>
        <v>1.3562481801893289E-90</v>
      </c>
      <c r="ID43" s="86">
        <f t="shared" ref="ID43:ID106" si="216" xml:space="preserve"> _xlfn.NORM.DIST($B43, N$9, ABS(N$13), TRUE) * _xlfn.NORM.DIST(($B43 - N$9)*N$17, 0, ABS(N$13), TRUE) * 2</f>
        <v>6.5861309309273111E-87</v>
      </c>
      <c r="IE43" s="86">
        <f t="shared" ref="IE43:IE106" si="217" xml:space="preserve"> _xlfn.NORM.DIST($B43, O$9, ABS(O$13), TRUE) * _xlfn.NORM.DIST(($B43 - O$9)*O$17, 0, ABS(O$13), TRUE) * 2</f>
        <v>7.2559208949353448E-95</v>
      </c>
      <c r="IF43" s="86">
        <f t="shared" ref="IF43:IF106" si="218" xml:space="preserve"> _xlfn.NORM.DIST($B43, P$9, ABS(P$13), TRUE) * _xlfn.NORM.DIST(($B43 - P$9)*P$17, 0, ABS(P$13), TRUE) * 2</f>
        <v>6.0753516519498315E-77</v>
      </c>
      <c r="IG43" s="86">
        <f t="shared" ref="IG43:IG106" si="219" xml:space="preserve"> _xlfn.NORM.DIST($B43, Q$9, ABS(Q$13), TRUE) * _xlfn.NORM.DIST(($B43 - Q$9)*Q$17, 0, ABS(Q$13), TRUE) * 2</f>
        <v>1.6302813039151929E-63</v>
      </c>
      <c r="II43" s="86">
        <f t="shared" si="115"/>
        <v>2.1872561451634661E-292</v>
      </c>
      <c r="IJ43" s="86">
        <f t="shared" si="116"/>
        <v>2.8616854830546456E-272</v>
      </c>
      <c r="IK43" s="86">
        <f t="shared" si="117"/>
        <v>5.0711513261075231E-275</v>
      </c>
      <c r="IL43" s="86">
        <f t="shared" si="118"/>
        <v>4.559323415617219E-296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4.3174962215975898E-276</v>
      </c>
      <c r="IW43" s="86">
        <f t="shared" si="129"/>
        <v>1.1190217333677253E-202</v>
      </c>
      <c r="IY43" s="86">
        <f t="shared" si="130"/>
        <v>2.919556524038581E-10</v>
      </c>
      <c r="IZ43" s="86">
        <f t="shared" si="131"/>
        <v>4.3634689343529172E-9</v>
      </c>
      <c r="JA43" s="86">
        <f t="shared" si="132"/>
        <v>2.4682808863219523E-9</v>
      </c>
      <c r="JB43" s="86">
        <f t="shared" si="133"/>
        <v>5.610938494359272E-10</v>
      </c>
      <c r="JC43" s="86">
        <f t="shared" si="134"/>
        <v>2.2947788807040645E-10</v>
      </c>
      <c r="JD43" s="86">
        <f t="shared" si="135"/>
        <v>3.4471490278519292E-10</v>
      </c>
      <c r="JE43" s="86">
        <f t="shared" si="136"/>
        <v>1.1190814757834914E-10</v>
      </c>
      <c r="JF43" s="86">
        <f t="shared" si="137"/>
        <v>8.299648049008958E-11</v>
      </c>
      <c r="JG43" s="86">
        <f t="shared" si="138"/>
        <v>8.1756650419483247E-11</v>
      </c>
      <c r="JH43" s="86">
        <f t="shared" si="139"/>
        <v>1.6029451707930234E-11</v>
      </c>
      <c r="JI43" s="86">
        <f t="shared" si="140"/>
        <v>8.3810810416230714E-11</v>
      </c>
      <c r="JJ43" s="86">
        <f t="shared" si="141"/>
        <v>7.038751941396914E-11</v>
      </c>
      <c r="JK43" s="86">
        <f t="shared" si="142"/>
        <v>1.4156987185494577E-11</v>
      </c>
      <c r="JL43" s="86">
        <f t="shared" si="143"/>
        <v>3.893293094960968E-14</v>
      </c>
      <c r="JM43" s="86">
        <f t="shared" si="144"/>
        <v>5.9539085640275467E-16</v>
      </c>
    </row>
    <row r="44" spans="2:273" x14ac:dyDescent="0.25">
      <c r="B44" s="2">
        <v>17</v>
      </c>
      <c r="C44" s="37">
        <v>115.254</v>
      </c>
      <c r="D44" s="37">
        <v>106.81</v>
      </c>
      <c r="E44" s="37">
        <v>101.169</v>
      </c>
      <c r="F44" s="37">
        <v>102.068</v>
      </c>
      <c r="G44" s="37">
        <v>100.373</v>
      </c>
      <c r="H44" s="37">
        <v>103.18600000000001</v>
      </c>
      <c r="I44" s="37">
        <v>99.965999999999994</v>
      </c>
      <c r="J44" s="37">
        <v>103.15300000000001</v>
      </c>
      <c r="K44" s="37">
        <v>102.569</v>
      </c>
      <c r="L44" s="37">
        <v>104.621</v>
      </c>
      <c r="M44" s="37">
        <v>99.741</v>
      </c>
      <c r="N44" s="37">
        <v>104.63800000000001</v>
      </c>
      <c r="O44" s="37">
        <v>106.79300000000001</v>
      </c>
      <c r="P44" s="37">
        <v>105.121</v>
      </c>
      <c r="Q44" s="37">
        <v>104.051</v>
      </c>
      <c r="S44" s="4">
        <f t="shared" si="8"/>
        <v>114.32966322389645</v>
      </c>
      <c r="T44" s="4">
        <f t="shared" si="9"/>
        <v>107.93684153701126</v>
      </c>
      <c r="U44" s="4">
        <f t="shared" si="10"/>
        <v>104.06692441493252</v>
      </c>
      <c r="V44" s="4">
        <f t="shared" si="11"/>
        <v>102.83008397811972</v>
      </c>
      <c r="W44" s="4">
        <f t="shared" si="12"/>
        <v>100.64936792285803</v>
      </c>
      <c r="X44" s="4">
        <f t="shared" si="13"/>
        <v>103.22429978043438</v>
      </c>
      <c r="Y44" s="4">
        <f t="shared" si="14"/>
        <v>101.28423265698132</v>
      </c>
      <c r="Z44" s="4">
        <f t="shared" si="15"/>
        <v>103.0778697386225</v>
      </c>
      <c r="AA44" s="4">
        <f t="shared" si="16"/>
        <v>104.89833700878272</v>
      </c>
      <c r="AB44" s="4">
        <f t="shared" si="17"/>
        <v>104.15967069239694</v>
      </c>
      <c r="AC44" s="4">
        <f t="shared" si="18"/>
        <v>100.89428347896973</v>
      </c>
      <c r="AD44" s="4">
        <f t="shared" si="19"/>
        <v>103.09531476675099</v>
      </c>
      <c r="AE44" s="4">
        <f t="shared" si="20"/>
        <v>106.93495692618279</v>
      </c>
      <c r="AF44" s="4">
        <f t="shared" si="21"/>
        <v>105.10953805642615</v>
      </c>
      <c r="AG44" s="4">
        <f t="shared" si="22"/>
        <v>104.09546515983136</v>
      </c>
      <c r="AI44" s="4">
        <f t="shared" si="23"/>
        <v>0.92433677610355858</v>
      </c>
      <c r="AJ44" s="4">
        <f t="shared" si="24"/>
        <v>-1.1268415370112592</v>
      </c>
      <c r="AK44" s="4">
        <f t="shared" si="25"/>
        <v>-2.8979244149325183</v>
      </c>
      <c r="AL44" s="4">
        <f t="shared" si="26"/>
        <v>-0.76208397811971906</v>
      </c>
      <c r="AM44" s="4">
        <f t="shared" si="27"/>
        <v>-0.27636792285802869</v>
      </c>
      <c r="AN44" s="4">
        <f t="shared" si="28"/>
        <v>-3.8299780434371655E-2</v>
      </c>
      <c r="AO44" s="4">
        <f t="shared" si="29"/>
        <v>-1.3182326569813227</v>
      </c>
      <c r="AP44" s="4">
        <f t="shared" si="30"/>
        <v>7.5130261377509555E-2</v>
      </c>
      <c r="AQ44" s="4">
        <f t="shared" si="31"/>
        <v>-2.3293370087827157</v>
      </c>
      <c r="AR44" s="4">
        <f t="shared" si="32"/>
        <v>0.46132930760305157</v>
      </c>
      <c r="AS44" s="4">
        <f t="shared" si="33"/>
        <v>-1.1532834789697262</v>
      </c>
      <c r="AT44" s="4">
        <f t="shared" si="34"/>
        <v>1.5426852332490171</v>
      </c>
      <c r="AU44" s="4">
        <f t="shared" si="35"/>
        <v>-0.14195692618278599</v>
      </c>
      <c r="AV44" s="4">
        <f t="shared" si="146"/>
        <v>1.1461943573848998E-2</v>
      </c>
      <c r="AW44" s="4">
        <f t="shared" si="146"/>
        <v>-4.4465159831361234E-2</v>
      </c>
      <c r="AY44" s="2">
        <f t="shared" si="96"/>
        <v>114.32966224243211</v>
      </c>
      <c r="AZ44" s="2">
        <f t="shared" si="147"/>
        <v>107.93682853074513</v>
      </c>
      <c r="BA44" s="2">
        <f t="shared" si="148"/>
        <v>104.06691666977889</v>
      </c>
      <c r="BB44" s="2">
        <f t="shared" si="149"/>
        <v>102.8300820114041</v>
      </c>
      <c r="BC44" s="2">
        <f t="shared" si="150"/>
        <v>100.64936708890042</v>
      </c>
      <c r="BD44" s="2">
        <f t="shared" si="151"/>
        <v>103.22429855978281</v>
      </c>
      <c r="BE44" s="2">
        <f t="shared" si="152"/>
        <v>101.28423222931791</v>
      </c>
      <c r="BF44" s="2">
        <f t="shared" si="153"/>
        <v>103.0778694237989</v>
      </c>
      <c r="BG44" s="2">
        <f t="shared" si="154"/>
        <v>104.89833671354448</v>
      </c>
      <c r="BH44" s="2">
        <f t="shared" si="155"/>
        <v>104.15967062060986</v>
      </c>
      <c r="BI44" s="2">
        <f t="shared" si="156"/>
        <v>100.8942831665297</v>
      </c>
      <c r="BJ44" s="2">
        <f t="shared" si="157"/>
        <v>103.09531450007873</v>
      </c>
      <c r="BK44" s="2">
        <f t="shared" si="158"/>
        <v>106.93495686645495</v>
      </c>
      <c r="BL44" s="2">
        <f t="shared" si="159"/>
        <v>105.10953805618013</v>
      </c>
      <c r="BM44" s="2">
        <f t="shared" si="160"/>
        <v>104.09546515982719</v>
      </c>
      <c r="BO44" s="2">
        <f t="shared" si="38"/>
        <v>115.254</v>
      </c>
      <c r="BP44" s="2">
        <f t="shared" si="39"/>
        <v>106.81</v>
      </c>
      <c r="BQ44" s="2">
        <f t="shared" si="40"/>
        <v>101.169</v>
      </c>
      <c r="BR44" s="2">
        <f t="shared" si="41"/>
        <v>102.068</v>
      </c>
      <c r="BS44" s="2">
        <f t="shared" si="42"/>
        <v>100.373</v>
      </c>
      <c r="BT44" s="2">
        <f t="shared" si="43"/>
        <v>103.18600000000001</v>
      </c>
      <c r="BU44" s="2">
        <f t="shared" si="44"/>
        <v>99.965999999999994</v>
      </c>
      <c r="BV44" s="2">
        <f t="shared" si="45"/>
        <v>103.15300000000001</v>
      </c>
      <c r="BW44" s="2">
        <f t="shared" si="46"/>
        <v>102.569</v>
      </c>
      <c r="BX44" s="2">
        <f t="shared" si="47"/>
        <v>104.621</v>
      </c>
      <c r="BY44" s="2">
        <f t="shared" si="48"/>
        <v>99.741</v>
      </c>
      <c r="BZ44" s="2">
        <f t="shared" si="49"/>
        <v>104.63800000000001</v>
      </c>
      <c r="CA44" s="2">
        <f t="shared" si="50"/>
        <v>106.79300000000001</v>
      </c>
      <c r="CB44" s="2">
        <f t="shared" si="51"/>
        <v>105.121</v>
      </c>
      <c r="CC44" s="2">
        <f t="shared" si="52"/>
        <v>104.051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114.10936415362727</v>
      </c>
      <c r="DL44" s="2">
        <f t="shared" si="161"/>
        <v>108.00426275797368</v>
      </c>
      <c r="DM44" s="2">
        <f t="shared" si="161"/>
        <v>104.07100000000003</v>
      </c>
      <c r="DN44" s="2">
        <f t="shared" si="161"/>
        <v>102.68851896633478</v>
      </c>
      <c r="DO44" s="2">
        <f t="shared" si="161"/>
        <v>100.82357467994312</v>
      </c>
      <c r="DP44" s="2">
        <f t="shared" si="161"/>
        <v>103.29342674253199</v>
      </c>
      <c r="DQ44" s="2">
        <f t="shared" si="161"/>
        <v>101.24008524238525</v>
      </c>
      <c r="DR44" s="2">
        <f t="shared" si="161"/>
        <v>103.2031898326898</v>
      </c>
      <c r="DS44" s="2">
        <f t="shared" si="161"/>
        <v>104.94222949265054</v>
      </c>
      <c r="DT44" s="2">
        <f t="shared" si="161"/>
        <v>104.53218074866309</v>
      </c>
      <c r="DU44" s="2">
        <f t="shared" si="161"/>
        <v>100.84934929971986</v>
      </c>
      <c r="DV44" s="2">
        <f t="shared" si="161"/>
        <v>103.30362162162162</v>
      </c>
      <c r="DW44" s="2">
        <f t="shared" si="161"/>
        <v>106.57515630252104</v>
      </c>
      <c r="DX44" s="2">
        <f t="shared" si="161"/>
        <v>104.40850596959584</v>
      </c>
      <c r="DY44" s="2">
        <f t="shared" si="161"/>
        <v>103.84910344827588</v>
      </c>
      <c r="EA44" s="2">
        <f t="shared" si="71"/>
        <v>116.62550367931283</v>
      </c>
      <c r="EB44" s="2">
        <f t="shared" si="72"/>
        <v>107.30909287590146</v>
      </c>
      <c r="EC44" s="2">
        <f t="shared" si="73"/>
        <v>104.03064329484347</v>
      </c>
      <c r="ED44" s="2">
        <f t="shared" si="74"/>
        <v>104.17561327696997</v>
      </c>
      <c r="EE44" s="2">
        <f t="shared" si="75"/>
        <v>98.889552322420272</v>
      </c>
      <c r="EF44" s="2">
        <f t="shared" si="76"/>
        <v>102.52222074041842</v>
      </c>
      <c r="EG44" s="2">
        <f t="shared" si="77"/>
        <v>101.74697711978466</v>
      </c>
      <c r="EH44" s="2">
        <f t="shared" si="78"/>
        <v>101.76186110363392</v>
      </c>
      <c r="EI44" s="2">
        <f t="shared" si="79"/>
        <v>104.41485625841185</v>
      </c>
      <c r="EJ44" s="2">
        <f t="shared" si="80"/>
        <v>100.15613819022838</v>
      </c>
      <c r="EK44" s="2">
        <f t="shared" si="81"/>
        <v>101.36505723523243</v>
      </c>
      <c r="EL44" s="2">
        <f t="shared" si="82"/>
        <v>100.83737477112847</v>
      </c>
      <c r="EM44" s="2">
        <f t="shared" si="83"/>
        <v>111.02036222411671</v>
      </c>
      <c r="EN44" s="2">
        <f t="shared" si="84"/>
        <v>113.85170456595264</v>
      </c>
      <c r="EO44" s="2">
        <f t="shared" si="85"/>
        <v>107.46380214911132</v>
      </c>
      <c r="EQ44" s="2">
        <f t="shared" si="86"/>
        <v>115.12141445097387</v>
      </c>
      <c r="ER44" s="2">
        <f t="shared" si="162"/>
        <v>106.78444920398422</v>
      </c>
      <c r="ES44" s="2">
        <f t="shared" si="162"/>
        <v>100.02051114456802</v>
      </c>
      <c r="ET44" s="2">
        <f t="shared" si="162"/>
        <v>102.26676464209919</v>
      </c>
      <c r="EU44" s="2">
        <f t="shared" si="162"/>
        <v>98.973457954068678</v>
      </c>
      <c r="EV44" s="2">
        <f t="shared" si="162"/>
        <v>102.40491195408622</v>
      </c>
      <c r="EW44" s="2">
        <f t="shared" si="162"/>
        <v>101.33347759668196</v>
      </c>
      <c r="EX44" s="2">
        <f t="shared" si="162"/>
        <v>103.63887229234389</v>
      </c>
      <c r="EY44" s="2">
        <f t="shared" si="162"/>
        <v>104.49734508238987</v>
      </c>
      <c r="EZ44" s="2">
        <f t="shared" si="162"/>
        <v>100.27861820060521</v>
      </c>
      <c r="FA44" s="2">
        <f t="shared" si="162"/>
        <v>100.74429275130157</v>
      </c>
      <c r="FB44" s="2">
        <f t="shared" si="162"/>
        <v>102.37971370540417</v>
      </c>
      <c r="FC44" s="2">
        <f t="shared" si="162"/>
        <v>108.42005557316511</v>
      </c>
      <c r="FD44" s="2">
        <f t="shared" si="162"/>
        <v>116.23372131694212</v>
      </c>
      <c r="FE44" s="2">
        <f t="shared" si="162"/>
        <v>112.74482821118377</v>
      </c>
      <c r="FG44" s="2">
        <f t="shared" si="88"/>
        <v>8.7562142298159687E-2</v>
      </c>
      <c r="FH44" s="2">
        <f t="shared" si="163"/>
        <v>9.6991498311062671E-2</v>
      </c>
      <c r="FI44" s="2">
        <f t="shared" si="163"/>
        <v>9.9330813610661275E-2</v>
      </c>
      <c r="FJ44" s="2">
        <f t="shared" si="163"/>
        <v>9.5216600322815745E-2</v>
      </c>
      <c r="FK44" s="2">
        <f t="shared" si="163"/>
        <v>9.0075946305938306E-2</v>
      </c>
      <c r="FL44" s="2">
        <f t="shared" si="163"/>
        <v>8.9633708315962943E-2</v>
      </c>
      <c r="FM44" s="2">
        <f t="shared" si="163"/>
        <v>8.7108912328959245E-2</v>
      </c>
      <c r="FN44" s="2">
        <f t="shared" si="163"/>
        <v>8.6974661030646425E-2</v>
      </c>
      <c r="FO44" s="2">
        <f t="shared" si="163"/>
        <v>8.3231967964184486E-2</v>
      </c>
      <c r="FP44" s="2">
        <f t="shared" si="163"/>
        <v>8.5125386744883388E-2</v>
      </c>
      <c r="FQ44" s="2">
        <f t="shared" si="163"/>
        <v>8.7150524275735497E-2</v>
      </c>
      <c r="FR44" s="2">
        <f t="shared" si="163"/>
        <v>8.4473175891788974E-2</v>
      </c>
      <c r="FS44" s="2">
        <f t="shared" si="163"/>
        <v>8.0950228712908856E-2</v>
      </c>
      <c r="FT44" s="2">
        <f t="shared" si="163"/>
        <v>7.4233333247522779E-2</v>
      </c>
      <c r="FU44" s="2">
        <f t="shared" si="163"/>
        <v>6.8139605312962176E-2</v>
      </c>
      <c r="FW44" s="2">
        <f t="shared" si="112"/>
        <v>1.3615139892390336E-5</v>
      </c>
      <c r="FX44" s="2">
        <f t="shared" si="164"/>
        <v>1.6504126673483711E-5</v>
      </c>
      <c r="FY44" s="2">
        <f t="shared" si="165"/>
        <v>1.8619302428078537E-5</v>
      </c>
      <c r="FZ44" s="2">
        <f t="shared" si="166"/>
        <v>1.7298149351303574E-5</v>
      </c>
      <c r="GA44" s="2">
        <f t="shared" si="167"/>
        <v>1.5529207919854016E-5</v>
      </c>
      <c r="GB44" s="2">
        <f t="shared" si="168"/>
        <v>1.8147866572549047E-5</v>
      </c>
      <c r="GC44" s="2">
        <f t="shared" si="169"/>
        <v>1.8895247888763361E-5</v>
      </c>
      <c r="GD44" s="2">
        <f t="shared" si="170"/>
        <v>2.0601237067085507E-5</v>
      </c>
      <c r="GE44" s="2">
        <f t="shared" si="171"/>
        <v>1.8584714946569215E-5</v>
      </c>
      <c r="GF44" s="2">
        <f t="shared" si="172"/>
        <v>1.7857163609434091E-5</v>
      </c>
      <c r="GG44" s="2">
        <f t="shared" si="173"/>
        <v>1.6673220686946756E-5</v>
      </c>
      <c r="GH44" s="2">
        <f t="shared" si="174"/>
        <v>1.5938423675668302E-5</v>
      </c>
      <c r="GI44" s="2">
        <f t="shared" si="175"/>
        <v>1.5333612758958019E-5</v>
      </c>
      <c r="GJ44" s="2">
        <f t="shared" si="176"/>
        <v>1.3424867142139231E-5</v>
      </c>
      <c r="GK44" s="2">
        <f t="shared" si="177"/>
        <v>1.0901054154889241E-5</v>
      </c>
      <c r="GM44" s="86">
        <f t="shared" si="113"/>
        <v>7.3115487865351233E-10</v>
      </c>
      <c r="GN44" s="86">
        <f t="shared" si="178"/>
        <v>9.6826958627362947E-9</v>
      </c>
      <c r="GO44" s="86">
        <f t="shared" si="179"/>
        <v>5.7232270113008387E-9</v>
      </c>
      <c r="GP44" s="86">
        <f t="shared" si="180"/>
        <v>1.3994464227297098E-9</v>
      </c>
      <c r="GQ44" s="86">
        <f t="shared" si="181"/>
        <v>5.8986749680597884E-10</v>
      </c>
      <c r="GR44" s="86">
        <f t="shared" si="182"/>
        <v>8.6311274941529061E-10</v>
      </c>
      <c r="GS44" s="86">
        <f t="shared" si="183"/>
        <v>2.9588811208691331E-10</v>
      </c>
      <c r="GT44" s="86">
        <f t="shared" si="184"/>
        <v>2.2320029232890423E-10</v>
      </c>
      <c r="GU44" s="86">
        <f t="shared" si="185"/>
        <v>2.1594203711889221E-10</v>
      </c>
      <c r="GV44" s="86">
        <f t="shared" si="186"/>
        <v>4.7040703268055321E-11</v>
      </c>
      <c r="GW44" s="86">
        <f t="shared" si="187"/>
        <v>2.2546003427665254E-10</v>
      </c>
      <c r="GX44" s="86">
        <f t="shared" si="188"/>
        <v>1.8872344409047184E-10</v>
      </c>
      <c r="GY44" s="86">
        <f t="shared" si="189"/>
        <v>4.0887236526784811E-11</v>
      </c>
      <c r="GZ44" s="86">
        <f t="shared" si="190"/>
        <v>1.5112206473564932E-13</v>
      </c>
      <c r="HA44" s="86">
        <f t="shared" si="191"/>
        <v>2.7867060898318438E-15</v>
      </c>
      <c r="HC44" s="86">
        <f t="shared" si="145"/>
        <v>2.8388351255451925E-23</v>
      </c>
      <c r="HD44" s="86">
        <f t="shared" si="192"/>
        <v>3.1717512910023241E-22</v>
      </c>
      <c r="HE44" s="86">
        <f t="shared" si="193"/>
        <v>5.7384053078411773E-22</v>
      </c>
      <c r="HF44" s="86">
        <f t="shared" si="194"/>
        <v>3.5936081977812438E-23</v>
      </c>
      <c r="HG44" s="86">
        <f t="shared" si="195"/>
        <v>4.7179222672902216E-27</v>
      </c>
      <c r="HH44" s="86">
        <f t="shared" si="196"/>
        <v>2.2312321778217098E-27</v>
      </c>
      <c r="HI44" s="86">
        <f t="shared" si="197"/>
        <v>3.3291882824362852E-28</v>
      </c>
      <c r="HJ44" s="86">
        <f t="shared" si="198"/>
        <v>7.2124233550580089E-28</v>
      </c>
      <c r="HK44" s="86">
        <f t="shared" si="199"/>
        <v>2.7358443228737395E-28</v>
      </c>
      <c r="HL44" s="86">
        <f t="shared" si="200"/>
        <v>1.451210991830273E-27</v>
      </c>
      <c r="HM44" s="86">
        <f t="shared" si="201"/>
        <v>5.0170007970652212E-28</v>
      </c>
      <c r="HN44" s="86">
        <f t="shared" si="202"/>
        <v>3.0654667019822788E-27</v>
      </c>
      <c r="HO44" s="86">
        <f t="shared" si="203"/>
        <v>1.2761258016610723E-29</v>
      </c>
      <c r="HP44" s="86">
        <f t="shared" si="204"/>
        <v>1.4810268093263235E-33</v>
      </c>
      <c r="HQ44" s="86">
        <f t="shared" si="205"/>
        <v>1.3396300552423693E-40</v>
      </c>
      <c r="HS44" s="86">
        <f t="shared" si="114"/>
        <v>2.6245276368397366E-71</v>
      </c>
      <c r="HT44" s="86">
        <f t="shared" si="206"/>
        <v>7.5159739037099376E-67</v>
      </c>
      <c r="HU44" s="86">
        <f t="shared" si="207"/>
        <v>5.0157826837311714E-67</v>
      </c>
      <c r="HV44" s="86">
        <f t="shared" si="208"/>
        <v>6.6311938210724056E-71</v>
      </c>
      <c r="HW44" s="86">
        <f t="shared" si="209"/>
        <v>1.0250087006893022E-84</v>
      </c>
      <c r="HX44" s="86">
        <f t="shared" si="210"/>
        <v>1.622172137723932E-85</v>
      </c>
      <c r="HY44" s="86">
        <f t="shared" si="211"/>
        <v>3.03577840794583E-87</v>
      </c>
      <c r="HZ44" s="86">
        <f t="shared" si="212"/>
        <v>1.875863653109998E-86</v>
      </c>
      <c r="IA44" s="86">
        <f t="shared" si="213"/>
        <v>5.4446045825791323E-88</v>
      </c>
      <c r="IB44" s="86">
        <f t="shared" si="214"/>
        <v>6.9724148284133234E-87</v>
      </c>
      <c r="IC44" s="86">
        <f t="shared" si="215"/>
        <v>9.1925647347117291E-89</v>
      </c>
      <c r="ID44" s="86">
        <f t="shared" si="216"/>
        <v>3.6620376635915458E-85</v>
      </c>
      <c r="IE44" s="86">
        <f t="shared" si="217"/>
        <v>5.8228984251226609E-93</v>
      </c>
      <c r="IF44" s="86">
        <f t="shared" si="218"/>
        <v>2.0654172468027777E-75</v>
      </c>
      <c r="IG44" s="86">
        <f t="shared" si="219"/>
        <v>2.777971273335363E-62</v>
      </c>
      <c r="II44" s="86">
        <f t="shared" si="115"/>
        <v>1.1300143035172701E-287</v>
      </c>
      <c r="IJ44" s="86">
        <f t="shared" si="116"/>
        <v>8.2997533696357051E-268</v>
      </c>
      <c r="IK44" s="86">
        <f t="shared" si="117"/>
        <v>1.8291747995365865E-270</v>
      </c>
      <c r="IL44" s="86">
        <f t="shared" si="118"/>
        <v>3.4256147298273375E-291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1.1980287087745051E-271</v>
      </c>
      <c r="IW44" s="86">
        <f t="shared" si="129"/>
        <v>1.7531091176803209E-199</v>
      </c>
      <c r="IY44" s="86">
        <f t="shared" si="130"/>
        <v>7.3115487865354076E-10</v>
      </c>
      <c r="IZ44" s="86">
        <f t="shared" si="131"/>
        <v>9.6826958627366123E-9</v>
      </c>
      <c r="JA44" s="86">
        <f t="shared" si="132"/>
        <v>5.7232270113014128E-9</v>
      </c>
      <c r="JB44" s="86">
        <f t="shared" si="133"/>
        <v>1.3994464227297458E-9</v>
      </c>
      <c r="JC44" s="86">
        <f t="shared" si="134"/>
        <v>5.8986749680597884E-10</v>
      </c>
      <c r="JD44" s="86">
        <f t="shared" si="135"/>
        <v>8.6311274941529061E-10</v>
      </c>
      <c r="JE44" s="86">
        <f t="shared" si="136"/>
        <v>2.9588811208691331E-10</v>
      </c>
      <c r="JF44" s="86">
        <f t="shared" si="137"/>
        <v>2.2320029232890423E-10</v>
      </c>
      <c r="JG44" s="86">
        <f t="shared" si="138"/>
        <v>2.1594203711889221E-10</v>
      </c>
      <c r="JH44" s="86">
        <f t="shared" si="139"/>
        <v>4.7040703268055321E-11</v>
      </c>
      <c r="JI44" s="86">
        <f t="shared" si="140"/>
        <v>2.2546003427665254E-10</v>
      </c>
      <c r="JJ44" s="86">
        <f t="shared" si="141"/>
        <v>1.8872344409047184E-10</v>
      </c>
      <c r="JK44" s="86">
        <f t="shared" si="142"/>
        <v>4.0887236526784811E-11</v>
      </c>
      <c r="JL44" s="86">
        <f t="shared" si="143"/>
        <v>1.5112206473564932E-13</v>
      </c>
      <c r="JM44" s="86">
        <f t="shared" si="144"/>
        <v>2.7867060898318438E-15</v>
      </c>
    </row>
    <row r="45" spans="2:273" x14ac:dyDescent="0.25">
      <c r="B45" s="2">
        <v>18</v>
      </c>
      <c r="C45" s="37">
        <v>113.77800000000001</v>
      </c>
      <c r="D45" s="37">
        <v>105.31</v>
      </c>
      <c r="E45" s="37">
        <v>103.91500000000001</v>
      </c>
      <c r="F45" s="37">
        <v>103.18600000000001</v>
      </c>
      <c r="G45" s="37">
        <v>99.507999999999996</v>
      </c>
      <c r="H45" s="37">
        <v>101.119</v>
      </c>
      <c r="I45" s="37">
        <v>101.593</v>
      </c>
      <c r="J45" s="37">
        <v>100.983</v>
      </c>
      <c r="K45" s="37">
        <v>103.741</v>
      </c>
      <c r="L45" s="37">
        <v>104.983</v>
      </c>
      <c r="M45" s="37">
        <v>99.5</v>
      </c>
      <c r="N45" s="37">
        <v>101.55200000000001</v>
      </c>
      <c r="O45" s="37">
        <v>106.20699999999999</v>
      </c>
      <c r="P45" s="37">
        <v>104.13800000000001</v>
      </c>
      <c r="Q45" s="37">
        <v>106.051</v>
      </c>
      <c r="S45" s="4">
        <f t="shared" si="8"/>
        <v>114.36985824726821</v>
      </c>
      <c r="T45" s="4">
        <f t="shared" si="9"/>
        <v>108.06828184591855</v>
      </c>
      <c r="U45" s="4">
        <f t="shared" si="10"/>
        <v>104.23924837392812</v>
      </c>
      <c r="V45" s="4">
        <f t="shared" si="11"/>
        <v>102.98783166241475</v>
      </c>
      <c r="W45" s="4">
        <f t="shared" si="12"/>
        <v>100.76500725510553</v>
      </c>
      <c r="X45" s="4">
        <f t="shared" si="13"/>
        <v>103.32088547653096</v>
      </c>
      <c r="Y45" s="4">
        <f t="shared" si="14"/>
        <v>101.46224325436246</v>
      </c>
      <c r="Z45" s="4">
        <f t="shared" si="15"/>
        <v>103.24287770697258</v>
      </c>
      <c r="AA45" s="4">
        <f t="shared" si="16"/>
        <v>105.06513226482528</v>
      </c>
      <c r="AB45" s="4">
        <f t="shared" si="17"/>
        <v>104.31022490876867</v>
      </c>
      <c r="AC45" s="4">
        <f t="shared" si="18"/>
        <v>101.04116268072899</v>
      </c>
      <c r="AD45" s="4">
        <f t="shared" si="19"/>
        <v>103.26634919416071</v>
      </c>
      <c r="AE45" s="4">
        <f t="shared" si="20"/>
        <v>107.19519754650358</v>
      </c>
      <c r="AF45" s="4">
        <f t="shared" si="21"/>
        <v>105.39505441913582</v>
      </c>
      <c r="AG45" s="4">
        <f t="shared" si="22"/>
        <v>104.20066558720684</v>
      </c>
      <c r="AI45" s="4">
        <f t="shared" si="23"/>
        <v>-0.59185824726820613</v>
      </c>
      <c r="AJ45" s="4">
        <f t="shared" si="24"/>
        <v>-2.7582818459185461</v>
      </c>
      <c r="AK45" s="4">
        <f t="shared" si="25"/>
        <v>-0.32424837392811412</v>
      </c>
      <c r="AL45" s="4">
        <f t="shared" si="26"/>
        <v>0.19816833758525831</v>
      </c>
      <c r="AM45" s="4">
        <f t="shared" si="27"/>
        <v>-1.2570072551055347</v>
      </c>
      <c r="AN45" s="4">
        <f t="shared" si="28"/>
        <v>-2.2018854765309612</v>
      </c>
      <c r="AO45" s="4">
        <f t="shared" si="29"/>
        <v>0.13075674563754092</v>
      </c>
      <c r="AP45" s="4">
        <f t="shared" si="30"/>
        <v>-2.2598777069725742</v>
      </c>
      <c r="AQ45" s="4">
        <f t="shared" si="31"/>
        <v>-1.3241322648252805</v>
      </c>
      <c r="AR45" s="4">
        <f t="shared" si="32"/>
        <v>0.67277509123132972</v>
      </c>
      <c r="AS45" s="4">
        <f t="shared" si="33"/>
        <v>-1.5411626807289878</v>
      </c>
      <c r="AT45" s="4">
        <f t="shared" si="34"/>
        <v>-1.7143491941607039</v>
      </c>
      <c r="AU45" s="4">
        <f t="shared" si="35"/>
        <v>-0.98819754650358504</v>
      </c>
      <c r="AV45" s="4">
        <f t="shared" si="146"/>
        <v>-1.2570544191358124</v>
      </c>
      <c r="AW45" s="4">
        <f t="shared" si="146"/>
        <v>1.8503344127931598</v>
      </c>
      <c r="AY45" s="2">
        <f t="shared" si="96"/>
        <v>114.36985589208642</v>
      </c>
      <c r="AZ45" s="2">
        <f t="shared" si="147"/>
        <v>108.06825410707891</v>
      </c>
      <c r="BA45" s="2">
        <f t="shared" si="148"/>
        <v>104.23923114798917</v>
      </c>
      <c r="BB45" s="2">
        <f t="shared" si="149"/>
        <v>102.98782696720826</v>
      </c>
      <c r="BC45" s="2">
        <f t="shared" si="150"/>
        <v>100.76500520378818</v>
      </c>
      <c r="BD45" s="2">
        <f t="shared" si="151"/>
        <v>103.32088254890701</v>
      </c>
      <c r="BE45" s="2">
        <f t="shared" si="152"/>
        <v>101.46224217287299</v>
      </c>
      <c r="BF45" s="2">
        <f t="shared" si="153"/>
        <v>103.24287689767773</v>
      </c>
      <c r="BG45" s="2">
        <f t="shared" si="154"/>
        <v>105.0651315184718</v>
      </c>
      <c r="BH45" s="2">
        <f t="shared" si="155"/>
        <v>104.31022470794026</v>
      </c>
      <c r="BI45" s="2">
        <f t="shared" si="156"/>
        <v>101.04116187734596</v>
      </c>
      <c r="BJ45" s="2">
        <f t="shared" si="157"/>
        <v>103.2663485103334</v>
      </c>
      <c r="BK45" s="2">
        <f t="shared" si="158"/>
        <v>107.19519738184027</v>
      </c>
      <c r="BL45" s="2">
        <f t="shared" si="159"/>
        <v>105.39505441823185</v>
      </c>
      <c r="BM45" s="2">
        <f t="shared" si="160"/>
        <v>104.20066558718844</v>
      </c>
      <c r="BO45" s="2">
        <f t="shared" si="38"/>
        <v>113.77800000000001</v>
      </c>
      <c r="BP45" s="2">
        <f t="shared" si="39"/>
        <v>105.31</v>
      </c>
      <c r="BQ45" s="2">
        <f t="shared" si="40"/>
        <v>103.91500000000001</v>
      </c>
      <c r="BR45" s="2">
        <f t="shared" si="41"/>
        <v>103.18600000000001</v>
      </c>
      <c r="BS45" s="2">
        <f t="shared" si="42"/>
        <v>99.507999999999996</v>
      </c>
      <c r="BT45" s="2">
        <f t="shared" si="43"/>
        <v>101.119</v>
      </c>
      <c r="BU45" s="2">
        <f t="shared" si="44"/>
        <v>101.593</v>
      </c>
      <c r="BV45" s="2">
        <f t="shared" si="45"/>
        <v>100.983</v>
      </c>
      <c r="BW45" s="2">
        <f t="shared" si="46"/>
        <v>103.741</v>
      </c>
      <c r="BX45" s="2">
        <f t="shared" si="47"/>
        <v>104.983</v>
      </c>
      <c r="BY45" s="2">
        <f t="shared" si="48"/>
        <v>99.5</v>
      </c>
      <c r="BZ45" s="2">
        <f t="shared" si="49"/>
        <v>101.55200000000001</v>
      </c>
      <c r="CA45" s="2">
        <f t="shared" si="50"/>
        <v>106.20699999999999</v>
      </c>
      <c r="CB45" s="2">
        <f t="shared" si="51"/>
        <v>104.13800000000001</v>
      </c>
      <c r="CC45" s="2">
        <f t="shared" si="52"/>
        <v>106.051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114.15326292081551</v>
      </c>
      <c r="DL45" s="2">
        <f t="shared" si="161"/>
        <v>108.17485196998119</v>
      </c>
      <c r="DM45" s="2">
        <f t="shared" si="161"/>
        <v>104.28326923076926</v>
      </c>
      <c r="DN45" s="2">
        <f t="shared" si="161"/>
        <v>102.86917733522999</v>
      </c>
      <c r="DO45" s="2">
        <f t="shared" si="161"/>
        <v>100.98254196301568</v>
      </c>
      <c r="DP45" s="2">
        <f t="shared" si="161"/>
        <v>103.42331958274063</v>
      </c>
      <c r="DQ45" s="2">
        <f t="shared" si="161"/>
        <v>101.44898665808667</v>
      </c>
      <c r="DR45" s="2">
        <f t="shared" si="161"/>
        <v>103.41225341055338</v>
      </c>
      <c r="DS45" s="2">
        <f t="shared" si="161"/>
        <v>105.14393029871977</v>
      </c>
      <c r="DT45" s="2">
        <f t="shared" si="161"/>
        <v>104.74830481283421</v>
      </c>
      <c r="DU45" s="2">
        <f t="shared" si="161"/>
        <v>101.02196470588233</v>
      </c>
      <c r="DV45" s="2">
        <f t="shared" si="161"/>
        <v>103.52157207207206</v>
      </c>
      <c r="DW45" s="2">
        <f t="shared" si="161"/>
        <v>106.84119747899162</v>
      </c>
      <c r="DX45" s="2">
        <f t="shared" si="161"/>
        <v>104.66483878383387</v>
      </c>
      <c r="DY45" s="2">
        <f t="shared" si="161"/>
        <v>103.9469132457581</v>
      </c>
      <c r="EA45" s="2">
        <f t="shared" si="71"/>
        <v>116.42849608446673</v>
      </c>
      <c r="EB45" s="2">
        <f t="shared" si="72"/>
        <v>107.16322208095377</v>
      </c>
      <c r="EC45" s="2">
        <f t="shared" si="73"/>
        <v>103.87580620284298</v>
      </c>
      <c r="ED45" s="2">
        <f t="shared" si="74"/>
        <v>104.01642185140214</v>
      </c>
      <c r="EE45" s="2">
        <f t="shared" si="75"/>
        <v>98.760846586275179</v>
      </c>
      <c r="EF45" s="2">
        <f t="shared" si="76"/>
        <v>102.37204695601724</v>
      </c>
      <c r="EG45" s="2">
        <f t="shared" si="77"/>
        <v>101.58902462987888</v>
      </c>
      <c r="EH45" s="2">
        <f t="shared" si="78"/>
        <v>101.62083580080754</v>
      </c>
      <c r="EI45" s="2">
        <f t="shared" si="79"/>
        <v>104.27354414535667</v>
      </c>
      <c r="EJ45" s="2">
        <f t="shared" si="80"/>
        <v>100.0162587453021</v>
      </c>
      <c r="EK45" s="2">
        <f t="shared" si="81"/>
        <v>101.22466628801118</v>
      </c>
      <c r="EL45" s="2">
        <f t="shared" si="82"/>
        <v>100.7433156018117</v>
      </c>
      <c r="EM45" s="2">
        <f t="shared" si="83"/>
        <v>110.86111087430142</v>
      </c>
      <c r="EN45" s="2">
        <f t="shared" si="84"/>
        <v>113.69989478579481</v>
      </c>
      <c r="EO45" s="2">
        <f t="shared" si="85"/>
        <v>107.36473542410951</v>
      </c>
      <c r="EQ45" s="2">
        <f t="shared" si="86"/>
        <v>114.94214859740549</v>
      </c>
      <c r="ER45" s="2">
        <f t="shared" si="162"/>
        <v>106.644852258827</v>
      </c>
      <c r="ES45" s="2">
        <f t="shared" si="162"/>
        <v>99.914197496377213</v>
      </c>
      <c r="ET45" s="2">
        <f t="shared" si="162"/>
        <v>102.13052840125776</v>
      </c>
      <c r="EU45" s="2">
        <f t="shared" si="162"/>
        <v>98.84374254847593</v>
      </c>
      <c r="EV45" s="2">
        <f t="shared" si="162"/>
        <v>102.25617087935844</v>
      </c>
      <c r="EW45" s="2">
        <f t="shared" si="162"/>
        <v>101.18052841833872</v>
      </c>
      <c r="EX45" s="2">
        <f t="shared" si="162"/>
        <v>103.47480499943951</v>
      </c>
      <c r="EY45" s="2">
        <f t="shared" si="162"/>
        <v>104.35505326084521</v>
      </c>
      <c r="EZ45" s="2">
        <f t="shared" si="162"/>
        <v>100.13727033192654</v>
      </c>
      <c r="FA45" s="2">
        <f t="shared" si="162"/>
        <v>100.611405104307</v>
      </c>
      <c r="FB45" s="2">
        <f t="shared" si="162"/>
        <v>102.26721521151954</v>
      </c>
      <c r="FC45" s="2">
        <f t="shared" si="162"/>
        <v>108.29143984460433</v>
      </c>
      <c r="FD45" s="2">
        <f t="shared" si="162"/>
        <v>116.05334098815723</v>
      </c>
      <c r="FE45" s="2">
        <f t="shared" si="162"/>
        <v>112.57909562079519</v>
      </c>
      <c r="FG45" s="2">
        <f t="shared" si="88"/>
        <v>9.520569757161268E-2</v>
      </c>
      <c r="FH45" s="2">
        <f t="shared" si="163"/>
        <v>0.10536312087837078</v>
      </c>
      <c r="FI45" s="2">
        <f t="shared" si="163"/>
        <v>0.1078802273082179</v>
      </c>
      <c r="FJ45" s="2">
        <f t="shared" si="163"/>
        <v>0.10345257708256922</v>
      </c>
      <c r="FK45" s="2">
        <f t="shared" si="163"/>
        <v>9.7915390655577736E-2</v>
      </c>
      <c r="FL45" s="2">
        <f t="shared" si="163"/>
        <v>9.7438785568890088E-2</v>
      </c>
      <c r="FM45" s="2">
        <f t="shared" si="163"/>
        <v>9.4717010811624619E-2</v>
      </c>
      <c r="FN45" s="2">
        <f t="shared" si="163"/>
        <v>9.4572248717212426E-2</v>
      </c>
      <c r="FO45" s="2">
        <f t="shared" si="163"/>
        <v>9.0535035411185322E-2</v>
      </c>
      <c r="FP45" s="2">
        <f t="shared" si="163"/>
        <v>9.2577812650937147E-2</v>
      </c>
      <c r="FQ45" s="2">
        <f t="shared" si="163"/>
        <v>9.4761879883951072E-2</v>
      </c>
      <c r="FR45" s="2">
        <f t="shared" si="163"/>
        <v>9.1874237063372347E-2</v>
      </c>
      <c r="FS45" s="2">
        <f t="shared" si="163"/>
        <v>8.8072321907489037E-2</v>
      </c>
      <c r="FT45" s="2">
        <f t="shared" si="163"/>
        <v>8.0816432281313952E-2</v>
      </c>
      <c r="FU45" s="2">
        <f t="shared" si="163"/>
        <v>7.4225633230439514E-2</v>
      </c>
      <c r="FW45" s="2">
        <f t="shared" si="112"/>
        <v>1.4928684419660803E-5</v>
      </c>
      <c r="FX45" s="2">
        <f t="shared" si="164"/>
        <v>1.8096386229194698E-5</v>
      </c>
      <c r="FY45" s="2">
        <f t="shared" si="165"/>
        <v>2.0415622466043526E-5</v>
      </c>
      <c r="FZ45" s="2">
        <f t="shared" si="166"/>
        <v>1.8967011943395647E-5</v>
      </c>
      <c r="GA45" s="2">
        <f t="shared" si="167"/>
        <v>1.7027412376514495E-5</v>
      </c>
      <c r="GB45" s="2">
        <f t="shared" si="168"/>
        <v>1.9898705163201606E-5</v>
      </c>
      <c r="GC45" s="2">
        <f t="shared" si="169"/>
        <v>2.071818955191618E-5</v>
      </c>
      <c r="GD45" s="2">
        <f t="shared" si="170"/>
        <v>2.2588762360885318E-5</v>
      </c>
      <c r="GE45" s="2">
        <f t="shared" si="171"/>
        <v>2.0377698182833747E-5</v>
      </c>
      <c r="GF45" s="2">
        <f t="shared" si="172"/>
        <v>1.9579956809829104E-5</v>
      </c>
      <c r="GG45" s="2">
        <f t="shared" si="173"/>
        <v>1.8281793534586318E-5</v>
      </c>
      <c r="GH45" s="2">
        <f t="shared" si="174"/>
        <v>1.7476107168071462E-5</v>
      </c>
      <c r="GI45" s="2">
        <f t="shared" si="175"/>
        <v>1.6812947185910645E-5</v>
      </c>
      <c r="GJ45" s="2">
        <f t="shared" si="176"/>
        <v>1.4720055041956913E-5</v>
      </c>
      <c r="GK45" s="2">
        <f t="shared" si="177"/>
        <v>1.1952755624931204E-5</v>
      </c>
      <c r="GM45" s="86">
        <f t="shared" si="113"/>
        <v>1.7944348918458703E-9</v>
      </c>
      <c r="GN45" s="86">
        <f t="shared" si="178"/>
        <v>2.1115948519255154E-8</v>
      </c>
      <c r="GO45" s="86">
        <f t="shared" si="179"/>
        <v>1.302330060955964E-8</v>
      </c>
      <c r="GP45" s="86">
        <f t="shared" si="180"/>
        <v>3.4190595662087992E-9</v>
      </c>
      <c r="GQ45" s="86">
        <f t="shared" si="181"/>
        <v>1.484522323795124E-9</v>
      </c>
      <c r="GR45" s="86">
        <f t="shared" si="182"/>
        <v>2.11756002236588E-9</v>
      </c>
      <c r="GS45" s="86">
        <f t="shared" si="183"/>
        <v>7.6553219529301974E-10</v>
      </c>
      <c r="GT45" s="86">
        <f t="shared" si="184"/>
        <v>5.870754353244668E-10</v>
      </c>
      <c r="GU45" s="86">
        <f t="shared" si="185"/>
        <v>5.583067352628159E-10</v>
      </c>
      <c r="GV45" s="86">
        <f t="shared" si="186"/>
        <v>1.3470234728560228E-10</v>
      </c>
      <c r="GW45" s="86">
        <f t="shared" si="187"/>
        <v>5.931887193356811E-10</v>
      </c>
      <c r="GX45" s="86">
        <f t="shared" si="188"/>
        <v>4.9504967172685238E-10</v>
      </c>
      <c r="GY45" s="86">
        <f t="shared" si="189"/>
        <v>1.1532438857882811E-10</v>
      </c>
      <c r="GZ45" s="86">
        <f t="shared" si="190"/>
        <v>5.6853128337005789E-13</v>
      </c>
      <c r="HA45" s="86">
        <f t="shared" si="191"/>
        <v>1.2586564027190354E-14</v>
      </c>
      <c r="HC45" s="86">
        <f t="shared" si="145"/>
        <v>1.3417831814449644E-22</v>
      </c>
      <c r="HD45" s="86">
        <f t="shared" si="192"/>
        <v>1.4041038499802963E-21</v>
      </c>
      <c r="HE45" s="86">
        <f t="shared" si="193"/>
        <v>2.5772853067937121E-21</v>
      </c>
      <c r="HF45" s="86">
        <f t="shared" si="194"/>
        <v>1.7671074718824814E-22</v>
      </c>
      <c r="HG45" s="86">
        <f t="shared" si="195"/>
        <v>3.0548765714914217E-26</v>
      </c>
      <c r="HH45" s="86">
        <f t="shared" si="196"/>
        <v>1.486665071327096E-26</v>
      </c>
      <c r="HI45" s="86">
        <f t="shared" si="197"/>
        <v>2.3642654297645005E-27</v>
      </c>
      <c r="HJ45" s="86">
        <f t="shared" si="198"/>
        <v>5.0676095845855384E-27</v>
      </c>
      <c r="HK45" s="86">
        <f t="shared" si="199"/>
        <v>1.9474979816547957E-27</v>
      </c>
      <c r="HL45" s="86">
        <f t="shared" si="200"/>
        <v>1.003057715416331E-26</v>
      </c>
      <c r="HM45" s="86">
        <f t="shared" si="201"/>
        <v>3.5468772310815136E-27</v>
      </c>
      <c r="HN45" s="86">
        <f t="shared" si="202"/>
        <v>2.0004350644583672E-26</v>
      </c>
      <c r="HO45" s="86">
        <f t="shared" si="203"/>
        <v>9.8682849239834003E-29</v>
      </c>
      <c r="HP45" s="86">
        <f t="shared" si="204"/>
        <v>1.5689329407411976E-32</v>
      </c>
      <c r="HQ45" s="86">
        <f t="shared" si="205"/>
        <v>2.34203968779346E-39</v>
      </c>
      <c r="HS45" s="86">
        <f t="shared" si="114"/>
        <v>6.8839884687867701E-70</v>
      </c>
      <c r="HT45" s="86">
        <f t="shared" si="206"/>
        <v>1.6718931607426453E-65</v>
      </c>
      <c r="HU45" s="86">
        <f t="shared" si="207"/>
        <v>1.1776167386915494E-65</v>
      </c>
      <c r="HV45" s="86">
        <f t="shared" si="208"/>
        <v>1.8872377326091659E-69</v>
      </c>
      <c r="HW45" s="86">
        <f t="shared" si="209"/>
        <v>5.3984164482470601E-83</v>
      </c>
      <c r="HX45" s="86">
        <f t="shared" si="210"/>
        <v>9.0248052345817186E-84</v>
      </c>
      <c r="HY45" s="86">
        <f t="shared" si="211"/>
        <v>1.8904850308556699E-85</v>
      </c>
      <c r="HZ45" s="86">
        <f t="shared" si="212"/>
        <v>1.1499891860883678E-84</v>
      </c>
      <c r="IA45" s="86">
        <f t="shared" si="213"/>
        <v>3.4467273585671147E-86</v>
      </c>
      <c r="IB45" s="86">
        <f t="shared" si="214"/>
        <v>4.2718157147231392E-85</v>
      </c>
      <c r="IC45" s="86">
        <f t="shared" si="215"/>
        <v>5.9638457661851509E-87</v>
      </c>
      <c r="ID45" s="86">
        <f t="shared" si="216"/>
        <v>1.9534807248016136E-83</v>
      </c>
      <c r="IE45" s="86">
        <f t="shared" si="217"/>
        <v>4.4664722974194435E-91</v>
      </c>
      <c r="IF45" s="86">
        <f t="shared" si="218"/>
        <v>6.7725617269661741E-74</v>
      </c>
      <c r="IG45" s="86">
        <f t="shared" si="219"/>
        <v>4.6011126583892232E-61</v>
      </c>
      <c r="II45" s="86">
        <f t="shared" si="115"/>
        <v>5.3424575015477501E-283</v>
      </c>
      <c r="IJ45" s="86">
        <f t="shared" si="116"/>
        <v>2.2100410915621393E-263</v>
      </c>
      <c r="IK45" s="86">
        <f t="shared" si="117"/>
        <v>6.0407344967489097E-266</v>
      </c>
      <c r="IL45" s="86">
        <f t="shared" si="118"/>
        <v>2.3434327461416883E-286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3.0579516075190216E-267</v>
      </c>
      <c r="IW45" s="86">
        <f t="shared" si="129"/>
        <v>2.5893212670004317E-196</v>
      </c>
      <c r="IY45" s="86">
        <f t="shared" si="130"/>
        <v>1.7944348918460045E-9</v>
      </c>
      <c r="IZ45" s="86">
        <f t="shared" si="131"/>
        <v>2.1115948519256557E-8</v>
      </c>
      <c r="JA45" s="86">
        <f t="shared" si="132"/>
        <v>1.3023300609562218E-8</v>
      </c>
      <c r="JB45" s="86">
        <f t="shared" si="133"/>
        <v>3.4190595662089758E-9</v>
      </c>
      <c r="JC45" s="86">
        <f t="shared" si="134"/>
        <v>1.484522323795124E-9</v>
      </c>
      <c r="JD45" s="86">
        <f t="shared" si="135"/>
        <v>2.11756002236588E-9</v>
      </c>
      <c r="JE45" s="86">
        <f t="shared" si="136"/>
        <v>7.6553219529301974E-10</v>
      </c>
      <c r="JF45" s="86">
        <f t="shared" si="137"/>
        <v>5.870754353244668E-10</v>
      </c>
      <c r="JG45" s="86">
        <f t="shared" si="138"/>
        <v>5.583067352628159E-10</v>
      </c>
      <c r="JH45" s="86">
        <f t="shared" si="139"/>
        <v>1.3470234728560228E-10</v>
      </c>
      <c r="JI45" s="86">
        <f t="shared" si="140"/>
        <v>5.931887193356811E-10</v>
      </c>
      <c r="JJ45" s="86">
        <f t="shared" si="141"/>
        <v>4.9504967172685238E-10</v>
      </c>
      <c r="JK45" s="86">
        <f t="shared" si="142"/>
        <v>1.1532438857882811E-10</v>
      </c>
      <c r="JL45" s="86">
        <f t="shared" si="143"/>
        <v>5.6853128337005789E-13</v>
      </c>
      <c r="JM45" s="86">
        <f t="shared" si="144"/>
        <v>1.2586564027190354E-14</v>
      </c>
    </row>
    <row r="46" spans="2:273" x14ac:dyDescent="0.25">
      <c r="B46" s="2">
        <v>19</v>
      </c>
      <c r="C46" s="37">
        <v>113.825</v>
      </c>
      <c r="D46" s="37">
        <v>107.879</v>
      </c>
      <c r="E46" s="37">
        <v>105.102</v>
      </c>
      <c r="F46" s="37">
        <v>99.338999999999999</v>
      </c>
      <c r="G46" s="37">
        <v>100.068</v>
      </c>
      <c r="H46" s="37">
        <v>102.593</v>
      </c>
      <c r="I46" s="37">
        <v>100.203</v>
      </c>
      <c r="J46" s="37">
        <v>101.373</v>
      </c>
      <c r="K46" s="37">
        <v>105.224</v>
      </c>
      <c r="L46" s="37">
        <v>105.19</v>
      </c>
      <c r="M46" s="37">
        <v>100.776</v>
      </c>
      <c r="N46" s="37">
        <v>102.931</v>
      </c>
      <c r="O46" s="37">
        <v>106.931</v>
      </c>
      <c r="P46" s="37">
        <v>105.621</v>
      </c>
      <c r="Q46" s="37">
        <v>102.81399999999999</v>
      </c>
      <c r="S46" s="4">
        <f t="shared" si="8"/>
        <v>114.4075756557846</v>
      </c>
      <c r="T46" s="4">
        <f t="shared" si="9"/>
        <v>108.19360105921649</v>
      </c>
      <c r="U46" s="4">
        <f t="shared" si="10"/>
        <v>104.40480973353199</v>
      </c>
      <c r="V46" s="4">
        <f t="shared" si="11"/>
        <v>103.14048846549534</v>
      </c>
      <c r="W46" s="4">
        <f t="shared" si="12"/>
        <v>100.87462590280238</v>
      </c>
      <c r="X46" s="4">
        <f t="shared" si="13"/>
        <v>103.41230187928645</v>
      </c>
      <c r="Y46" s="4">
        <f t="shared" si="14"/>
        <v>101.63453889104359</v>
      </c>
      <c r="Z46" s="4">
        <f t="shared" si="15"/>
        <v>103.40130568901405</v>
      </c>
      <c r="AA46" s="4">
        <f t="shared" si="16"/>
        <v>105.22622400938114</v>
      </c>
      <c r="AB46" s="4">
        <f t="shared" si="17"/>
        <v>104.45251863037851</v>
      </c>
      <c r="AC46" s="4">
        <f t="shared" si="18"/>
        <v>101.18321267845461</v>
      </c>
      <c r="AD46" s="4">
        <f t="shared" si="19"/>
        <v>103.43098070034145</v>
      </c>
      <c r="AE46" s="4">
        <f t="shared" si="20"/>
        <v>107.45139786747474</v>
      </c>
      <c r="AF46" s="4">
        <f t="shared" si="21"/>
        <v>105.67975533322817</v>
      </c>
      <c r="AG46" s="4">
        <f t="shared" si="22"/>
        <v>104.30506903630561</v>
      </c>
      <c r="AI46" s="4">
        <f t="shared" si="23"/>
        <v>-0.58257565578459491</v>
      </c>
      <c r="AJ46" s="4">
        <f t="shared" si="24"/>
        <v>-0.31460105921648562</v>
      </c>
      <c r="AK46" s="4">
        <f t="shared" si="25"/>
        <v>0.69719026646801296</v>
      </c>
      <c r="AL46" s="4">
        <f t="shared" si="26"/>
        <v>-3.8014884654953391</v>
      </c>
      <c r="AM46" s="4">
        <f t="shared" si="27"/>
        <v>-0.80662590280238078</v>
      </c>
      <c r="AN46" s="4">
        <f t="shared" si="28"/>
        <v>-0.81930187928644216</v>
      </c>
      <c r="AO46" s="4">
        <f t="shared" si="29"/>
        <v>-1.4315388910435871</v>
      </c>
      <c r="AP46" s="4">
        <f t="shared" si="30"/>
        <v>-2.0283056890140472</v>
      </c>
      <c r="AQ46" s="4">
        <f t="shared" si="31"/>
        <v>-2.2240093811376482E-3</v>
      </c>
      <c r="AR46" s="4">
        <f t="shared" si="32"/>
        <v>0.73748136962149147</v>
      </c>
      <c r="AS46" s="4">
        <f t="shared" si="33"/>
        <v>-0.40721267845461284</v>
      </c>
      <c r="AT46" s="4">
        <f t="shared" si="34"/>
        <v>-0.49998070034145314</v>
      </c>
      <c r="AU46" s="4">
        <f t="shared" si="35"/>
        <v>-0.52039786747474182</v>
      </c>
      <c r="AV46" s="4">
        <f t="shared" si="146"/>
        <v>-5.8755333228177165E-2</v>
      </c>
      <c r="AW46" s="4">
        <f t="shared" si="146"/>
        <v>-1.4910690363056176</v>
      </c>
      <c r="AY46" s="2">
        <f t="shared" si="96"/>
        <v>114.40757011980675</v>
      </c>
      <c r="AZ46" s="2">
        <f t="shared" si="147"/>
        <v>108.1935429462779</v>
      </c>
      <c r="BA46" s="2">
        <f t="shared" si="148"/>
        <v>104.40477215343807</v>
      </c>
      <c r="BB46" s="2">
        <f t="shared" si="149"/>
        <v>103.14047749110178</v>
      </c>
      <c r="BC46" s="2">
        <f t="shared" si="150"/>
        <v>100.8746209650751</v>
      </c>
      <c r="BD46" s="2">
        <f t="shared" si="151"/>
        <v>103.41229500241923</v>
      </c>
      <c r="BE46" s="2">
        <f t="shared" si="152"/>
        <v>101.63453621618839</v>
      </c>
      <c r="BF46" s="2">
        <f t="shared" si="153"/>
        <v>103.40130365527129</v>
      </c>
      <c r="BG46" s="2">
        <f t="shared" si="154"/>
        <v>105.22622216337982</v>
      </c>
      <c r="BH46" s="2">
        <f t="shared" si="155"/>
        <v>104.45251808244443</v>
      </c>
      <c r="BI46" s="2">
        <f t="shared" si="156"/>
        <v>101.18321065907587</v>
      </c>
      <c r="BJ46" s="2">
        <f t="shared" si="157"/>
        <v>103.4309789856032</v>
      </c>
      <c r="BK46" s="2">
        <f t="shared" si="158"/>
        <v>107.45139742435566</v>
      </c>
      <c r="BL46" s="2">
        <f t="shared" si="159"/>
        <v>105.67975533001071</v>
      </c>
      <c r="BM46" s="2">
        <f t="shared" si="160"/>
        <v>104.30506903622734</v>
      </c>
      <c r="BO46" s="2">
        <f t="shared" si="38"/>
        <v>113.825</v>
      </c>
      <c r="BP46" s="2">
        <f t="shared" si="39"/>
        <v>107.879</v>
      </c>
      <c r="BQ46" s="2">
        <f t="shared" si="40"/>
        <v>105.102</v>
      </c>
      <c r="BR46" s="2">
        <f t="shared" si="41"/>
        <v>99.338999999999999</v>
      </c>
      <c r="BS46" s="2">
        <f t="shared" si="42"/>
        <v>100.068</v>
      </c>
      <c r="BT46" s="2">
        <f t="shared" si="43"/>
        <v>102.593</v>
      </c>
      <c r="BU46" s="2">
        <f t="shared" si="44"/>
        <v>100.203</v>
      </c>
      <c r="BV46" s="2">
        <f t="shared" si="45"/>
        <v>101.373</v>
      </c>
      <c r="BW46" s="2">
        <f t="shared" si="46"/>
        <v>105.224</v>
      </c>
      <c r="BX46" s="2">
        <f t="shared" si="47"/>
        <v>105.19</v>
      </c>
      <c r="BY46" s="2">
        <f t="shared" si="48"/>
        <v>100.776</v>
      </c>
      <c r="BZ46" s="2">
        <f t="shared" si="49"/>
        <v>102.931</v>
      </c>
      <c r="CA46" s="2">
        <f t="shared" si="50"/>
        <v>106.931</v>
      </c>
      <c r="CB46" s="2">
        <f t="shared" si="51"/>
        <v>105.621</v>
      </c>
      <c r="CC46" s="2">
        <f t="shared" si="52"/>
        <v>102.81399999999999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114.19716168800375</v>
      </c>
      <c r="DL46" s="2">
        <f t="shared" si="161"/>
        <v>108.34544118198869</v>
      </c>
      <c r="DM46" s="2">
        <f t="shared" si="161"/>
        <v>104.49553846153849</v>
      </c>
      <c r="DN46" s="2">
        <f t="shared" si="161"/>
        <v>103.0498357041252</v>
      </c>
      <c r="DO46" s="2">
        <f t="shared" si="161"/>
        <v>101.14150924608822</v>
      </c>
      <c r="DP46" s="2">
        <f t="shared" si="161"/>
        <v>103.55321242294926</v>
      </c>
      <c r="DQ46" s="2">
        <f t="shared" si="161"/>
        <v>101.65788807378807</v>
      </c>
      <c r="DR46" s="2">
        <f t="shared" si="161"/>
        <v>103.62131698841696</v>
      </c>
      <c r="DS46" s="2">
        <f t="shared" si="161"/>
        <v>105.34563110478899</v>
      </c>
      <c r="DT46" s="2">
        <f t="shared" si="161"/>
        <v>104.96442887700533</v>
      </c>
      <c r="DU46" s="2">
        <f t="shared" si="161"/>
        <v>101.19458011204479</v>
      </c>
      <c r="DV46" s="2">
        <f t="shared" si="161"/>
        <v>103.73952252252251</v>
      </c>
      <c r="DW46" s="2">
        <f t="shared" si="161"/>
        <v>107.10723865546221</v>
      </c>
      <c r="DX46" s="2">
        <f t="shared" si="161"/>
        <v>104.92117159807192</v>
      </c>
      <c r="DY46" s="2">
        <f t="shared" si="161"/>
        <v>104.04472304324031</v>
      </c>
      <c r="EA46" s="2">
        <f t="shared" si="71"/>
        <v>116.23148848962063</v>
      </c>
      <c r="EB46" s="2">
        <f t="shared" si="72"/>
        <v>107.01735128600608</v>
      </c>
      <c r="EC46" s="2">
        <f t="shared" si="73"/>
        <v>103.72096911084247</v>
      </c>
      <c r="ED46" s="2">
        <f t="shared" si="74"/>
        <v>103.85723042583432</v>
      </c>
      <c r="EE46" s="2">
        <f t="shared" si="75"/>
        <v>98.632140850130085</v>
      </c>
      <c r="EF46" s="2">
        <f t="shared" si="76"/>
        <v>102.22187317161607</v>
      </c>
      <c r="EG46" s="2">
        <f t="shared" si="77"/>
        <v>101.43107213997308</v>
      </c>
      <c r="EH46" s="2">
        <f t="shared" si="78"/>
        <v>101.47981049798116</v>
      </c>
      <c r="EI46" s="2">
        <f t="shared" si="79"/>
        <v>104.13223203230149</v>
      </c>
      <c r="EJ46" s="2">
        <f t="shared" si="80"/>
        <v>99.876379300375817</v>
      </c>
      <c r="EK46" s="2">
        <f t="shared" si="81"/>
        <v>101.08427534078993</v>
      </c>
      <c r="EL46" s="2">
        <f t="shared" si="82"/>
        <v>100.64925643249495</v>
      </c>
      <c r="EM46" s="2">
        <f t="shared" si="83"/>
        <v>110.70185952448612</v>
      </c>
      <c r="EN46" s="2">
        <f t="shared" si="84"/>
        <v>113.54808500563696</v>
      </c>
      <c r="EO46" s="2">
        <f t="shared" si="85"/>
        <v>107.26566869910769</v>
      </c>
      <c r="EQ46" s="2">
        <f t="shared" si="86"/>
        <v>114.7628827438371</v>
      </c>
      <c r="ER46" s="2">
        <f t="shared" si="162"/>
        <v>106.50525531366978</v>
      </c>
      <c r="ES46" s="2">
        <f t="shared" si="162"/>
        <v>99.807883848186407</v>
      </c>
      <c r="ET46" s="2">
        <f t="shared" si="162"/>
        <v>101.99429216041634</v>
      </c>
      <c r="EU46" s="2">
        <f t="shared" si="162"/>
        <v>98.714027142883182</v>
      </c>
      <c r="EV46" s="2">
        <f t="shared" si="162"/>
        <v>102.10742980463066</v>
      </c>
      <c r="EW46" s="2">
        <f t="shared" si="162"/>
        <v>101.02757923999549</v>
      </c>
      <c r="EX46" s="2">
        <f t="shared" si="162"/>
        <v>103.31073770653514</v>
      </c>
      <c r="EY46" s="2">
        <f t="shared" si="162"/>
        <v>104.21276143930054</v>
      </c>
      <c r="EZ46" s="2">
        <f t="shared" si="162"/>
        <v>99.995922463247879</v>
      </c>
      <c r="FA46" s="2">
        <f t="shared" si="162"/>
        <v>100.47851745731242</v>
      </c>
      <c r="FB46" s="2">
        <f t="shared" si="162"/>
        <v>102.15471671763491</v>
      </c>
      <c r="FC46" s="2">
        <f t="shared" si="162"/>
        <v>108.16282411604354</v>
      </c>
      <c r="FD46" s="2">
        <f t="shared" si="162"/>
        <v>115.87296065937232</v>
      </c>
      <c r="FE46" s="2">
        <f t="shared" si="162"/>
        <v>112.4133630304066</v>
      </c>
      <c r="FG46" s="2">
        <f t="shared" si="88"/>
        <v>0.10344083908974293</v>
      </c>
      <c r="FH46" s="2">
        <f t="shared" si="163"/>
        <v>0.11436580839120697</v>
      </c>
      <c r="FI46" s="2">
        <f t="shared" si="163"/>
        <v>0.1170698436015248</v>
      </c>
      <c r="FJ46" s="2">
        <f t="shared" si="163"/>
        <v>0.11231251311942465</v>
      </c>
      <c r="FK46" s="2">
        <f t="shared" si="163"/>
        <v>0.10635736477467037</v>
      </c>
      <c r="FL46" s="2">
        <f t="shared" si="163"/>
        <v>0.10584448960813723</v>
      </c>
      <c r="FM46" s="2">
        <f t="shared" si="163"/>
        <v>0.102914689721152</v>
      </c>
      <c r="FN46" s="2">
        <f t="shared" si="163"/>
        <v>0.10275882076058508</v>
      </c>
      <c r="FO46" s="2">
        <f t="shared" si="163"/>
        <v>9.8410113736025331E-2</v>
      </c>
      <c r="FP46" s="2">
        <f t="shared" si="163"/>
        <v>0.1006109223815403</v>
      </c>
      <c r="FQ46" s="2">
        <f t="shared" si="163"/>
        <v>0.10296300049546858</v>
      </c>
      <c r="FR46" s="2">
        <f t="shared" si="163"/>
        <v>9.985301451970427E-2</v>
      </c>
      <c r="FS46" s="2">
        <f t="shared" si="163"/>
        <v>9.5755738519627501E-2</v>
      </c>
      <c r="FT46" s="2">
        <f t="shared" si="163"/>
        <v>8.7927880129614638E-2</v>
      </c>
      <c r="FU46" s="2">
        <f t="shared" si="163"/>
        <v>8.0808109021840033E-2</v>
      </c>
      <c r="FW46" s="2">
        <f t="shared" si="112"/>
        <v>1.6368953387179035E-5</v>
      </c>
      <c r="FX46" s="2">
        <f t="shared" si="164"/>
        <v>1.9842258286566083E-5</v>
      </c>
      <c r="FY46" s="2">
        <f t="shared" si="165"/>
        <v>2.2385240803339959E-5</v>
      </c>
      <c r="FZ46" s="2">
        <f t="shared" si="166"/>
        <v>2.0796876985651097E-5</v>
      </c>
      <c r="GA46" s="2">
        <f t="shared" si="167"/>
        <v>1.8670155736739747E-5</v>
      </c>
      <c r="GB46" s="2">
        <f t="shared" si="168"/>
        <v>2.1818454456055941E-5</v>
      </c>
      <c r="GC46" s="2">
        <f t="shared" si="169"/>
        <v>2.2716997699286008E-5</v>
      </c>
      <c r="GD46" s="2">
        <f t="shared" si="170"/>
        <v>2.4768031429028953E-5</v>
      </c>
      <c r="GE46" s="2">
        <f t="shared" si="171"/>
        <v>2.2343657817352933E-5</v>
      </c>
      <c r="GF46" s="2">
        <f t="shared" si="172"/>
        <v>2.1468955167711132E-5</v>
      </c>
      <c r="GG46" s="2">
        <f t="shared" si="173"/>
        <v>2.0045552640830598E-5</v>
      </c>
      <c r="GH46" s="2">
        <f t="shared" si="174"/>
        <v>1.9162138154674177E-5</v>
      </c>
      <c r="GI46" s="2">
        <f t="shared" si="175"/>
        <v>1.8435000099161055E-5</v>
      </c>
      <c r="GJ46" s="2">
        <f t="shared" si="176"/>
        <v>1.6140196477801545E-5</v>
      </c>
      <c r="GK46" s="2">
        <f t="shared" si="177"/>
        <v>1.3105920813075175E-5</v>
      </c>
      <c r="GM46" s="86">
        <f t="shared" si="113"/>
        <v>4.3159909132961409E-9</v>
      </c>
      <c r="GN46" s="86">
        <f t="shared" si="178"/>
        <v>4.5256721678789619E-8</v>
      </c>
      <c r="GO46" s="86">
        <f t="shared" si="179"/>
        <v>2.9083310332062193E-8</v>
      </c>
      <c r="GP46" s="86">
        <f t="shared" si="180"/>
        <v>8.1826889844312314E-9</v>
      </c>
      <c r="GQ46" s="86">
        <f t="shared" si="181"/>
        <v>3.6580260471605806E-9</v>
      </c>
      <c r="GR46" s="86">
        <f t="shared" si="182"/>
        <v>5.0906532045108642E-9</v>
      </c>
      <c r="GS46" s="86">
        <f t="shared" si="183"/>
        <v>1.9381109876474501E-9</v>
      </c>
      <c r="GT46" s="86">
        <f t="shared" si="184"/>
        <v>1.5103109366348322E-9</v>
      </c>
      <c r="GU46" s="86">
        <f t="shared" si="185"/>
        <v>1.4129891205523795E-9</v>
      </c>
      <c r="GV46" s="86">
        <f t="shared" si="186"/>
        <v>3.7638518096973099E-10</v>
      </c>
      <c r="GW46" s="86">
        <f t="shared" si="187"/>
        <v>1.52643827423187E-9</v>
      </c>
      <c r="GX46" s="86">
        <f t="shared" si="188"/>
        <v>1.2704962556682648E-9</v>
      </c>
      <c r="GY46" s="86">
        <f t="shared" si="189"/>
        <v>3.176729479227792E-10</v>
      </c>
      <c r="GZ46" s="86">
        <f t="shared" si="190"/>
        <v>2.0730364049782582E-12</v>
      </c>
      <c r="HA46" s="86">
        <f t="shared" si="191"/>
        <v>5.4860623301328382E-14</v>
      </c>
      <c r="HC46" s="86">
        <f t="shared" si="145"/>
        <v>6.1910822860667754E-22</v>
      </c>
      <c r="HD46" s="86">
        <f t="shared" si="192"/>
        <v>6.0733851545255647E-21</v>
      </c>
      <c r="HE46" s="86">
        <f t="shared" si="193"/>
        <v>1.1301588643480264E-20</v>
      </c>
      <c r="HF46" s="86">
        <f t="shared" si="194"/>
        <v>8.4711349510037435E-22</v>
      </c>
      <c r="HG46" s="86">
        <f t="shared" si="195"/>
        <v>1.9199861742899412E-25</v>
      </c>
      <c r="HH46" s="86">
        <f t="shared" si="196"/>
        <v>9.6096499720089201E-26</v>
      </c>
      <c r="HI46" s="86">
        <f t="shared" si="197"/>
        <v>1.6270716013356413E-26</v>
      </c>
      <c r="HJ46" s="86">
        <f t="shared" si="198"/>
        <v>3.450289945762989E-26</v>
      </c>
      <c r="HK46" s="86">
        <f t="shared" si="199"/>
        <v>1.3434620791843222E-26</v>
      </c>
      <c r="HL46" s="86">
        <f t="shared" si="200"/>
        <v>6.7193398196282703E-26</v>
      </c>
      <c r="HM46" s="86">
        <f t="shared" si="201"/>
        <v>2.4298129212444093E-26</v>
      </c>
      <c r="HN46" s="86">
        <f t="shared" si="202"/>
        <v>1.267066469171459E-25</v>
      </c>
      <c r="HO46" s="86">
        <f t="shared" si="203"/>
        <v>7.3870058787670914E-28</v>
      </c>
      <c r="HP46" s="86">
        <f t="shared" si="204"/>
        <v>1.5999844844265431E-31</v>
      </c>
      <c r="HQ46" s="86">
        <f t="shared" si="205"/>
        <v>3.9105809349746688E-38</v>
      </c>
      <c r="HS46" s="86">
        <f t="shared" si="114"/>
        <v>1.7461372157192033E-68</v>
      </c>
      <c r="HT46" s="86">
        <f t="shared" si="206"/>
        <v>3.6009671207126262E-64</v>
      </c>
      <c r="HU46" s="86">
        <f t="shared" si="207"/>
        <v>2.6742451228714551E-64</v>
      </c>
      <c r="HV46" s="86">
        <f t="shared" si="208"/>
        <v>5.1841965137719768E-68</v>
      </c>
      <c r="HW46" s="86">
        <f t="shared" si="209"/>
        <v>2.7278427865890263E-81</v>
      </c>
      <c r="HX46" s="86">
        <f t="shared" si="210"/>
        <v>4.8135658425348904E-82</v>
      </c>
      <c r="HY46" s="86">
        <f t="shared" si="211"/>
        <v>1.1269643541801889E-83</v>
      </c>
      <c r="HZ46" s="86">
        <f t="shared" si="212"/>
        <v>6.7481990316730126E-83</v>
      </c>
      <c r="IA46" s="86">
        <f t="shared" si="213"/>
        <v>2.0887935630703436E-84</v>
      </c>
      <c r="IB46" s="86">
        <f t="shared" si="214"/>
        <v>2.5057942341502601E-83</v>
      </c>
      <c r="IC46" s="86">
        <f t="shared" si="215"/>
        <v>3.7034737936678954E-85</v>
      </c>
      <c r="ID46" s="86">
        <f t="shared" si="216"/>
        <v>9.9974743948374036E-82</v>
      </c>
      <c r="IE46" s="86">
        <f t="shared" si="217"/>
        <v>3.2746870066941239E-89</v>
      </c>
      <c r="IF46" s="86">
        <f t="shared" si="218"/>
        <v>2.1419428849580536E-72</v>
      </c>
      <c r="IG46" s="86">
        <f t="shared" si="219"/>
        <v>7.4074508392067605E-60</v>
      </c>
      <c r="II46" s="86">
        <f t="shared" si="115"/>
        <v>2.3113809817110624E-278</v>
      </c>
      <c r="IJ46" s="86">
        <f t="shared" si="116"/>
        <v>5.4029119996410294E-259</v>
      </c>
      <c r="IK46" s="86">
        <f t="shared" si="117"/>
        <v>1.8264623013546714E-261</v>
      </c>
      <c r="IL46" s="86">
        <f t="shared" si="118"/>
        <v>1.4596302233055107E-281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7.1799694649765008E-263</v>
      </c>
      <c r="IW46" s="86">
        <f t="shared" si="129"/>
        <v>3.6055369072823458E-193</v>
      </c>
      <c r="IY46" s="86">
        <f t="shared" si="130"/>
        <v>4.3159909132967596E-9</v>
      </c>
      <c r="IZ46" s="86">
        <f t="shared" si="131"/>
        <v>4.5256721678795693E-8</v>
      </c>
      <c r="JA46" s="86">
        <f t="shared" si="132"/>
        <v>2.9083310332073496E-8</v>
      </c>
      <c r="JB46" s="86">
        <f t="shared" si="133"/>
        <v>8.1826889844320784E-9</v>
      </c>
      <c r="JC46" s="86">
        <f t="shared" si="134"/>
        <v>3.6580260471605806E-9</v>
      </c>
      <c r="JD46" s="86">
        <f t="shared" si="135"/>
        <v>5.0906532045108642E-9</v>
      </c>
      <c r="JE46" s="86">
        <f t="shared" si="136"/>
        <v>1.9381109876474501E-9</v>
      </c>
      <c r="JF46" s="86">
        <f t="shared" si="137"/>
        <v>1.5103109366348322E-9</v>
      </c>
      <c r="JG46" s="86">
        <f t="shared" si="138"/>
        <v>1.4129891205523795E-9</v>
      </c>
      <c r="JH46" s="86">
        <f t="shared" si="139"/>
        <v>3.7638518096973104E-10</v>
      </c>
      <c r="JI46" s="86">
        <f t="shared" si="140"/>
        <v>1.52643827423187E-9</v>
      </c>
      <c r="JJ46" s="86">
        <f t="shared" si="141"/>
        <v>1.270496255668265E-9</v>
      </c>
      <c r="JK46" s="86">
        <f t="shared" si="142"/>
        <v>3.176729479227792E-10</v>
      </c>
      <c r="JL46" s="86">
        <f t="shared" si="143"/>
        <v>2.0730364049782582E-12</v>
      </c>
      <c r="JM46" s="86">
        <f t="shared" si="144"/>
        <v>5.4860623301328382E-14</v>
      </c>
    </row>
    <row r="47" spans="2:273" x14ac:dyDescent="0.25">
      <c r="B47" s="2">
        <v>20</v>
      </c>
      <c r="C47" s="37">
        <v>113.63500000000001</v>
      </c>
      <c r="D47" s="37">
        <v>107.39700000000001</v>
      </c>
      <c r="E47" s="37">
        <v>103.64400000000001</v>
      </c>
      <c r="F47" s="37">
        <v>101.678</v>
      </c>
      <c r="G47" s="37">
        <v>100.03400000000001</v>
      </c>
      <c r="H47" s="37">
        <v>102.91500000000001</v>
      </c>
      <c r="I47" s="37">
        <v>100.47499999999999</v>
      </c>
      <c r="J47" s="37">
        <v>101.91500000000001</v>
      </c>
      <c r="K47" s="37">
        <v>105.36199999999999</v>
      </c>
      <c r="L47" s="37">
        <v>105.96599999999999</v>
      </c>
      <c r="M47" s="37">
        <v>102.914</v>
      </c>
      <c r="N47" s="37">
        <v>103.13800000000001</v>
      </c>
      <c r="O47" s="37">
        <v>107.224</v>
      </c>
      <c r="P47" s="37">
        <v>105.19</v>
      </c>
      <c r="Q47" s="37">
        <v>105.492</v>
      </c>
      <c r="S47" s="4">
        <f t="shared" si="8"/>
        <v>114.44244808958267</v>
      </c>
      <c r="T47" s="4">
        <f t="shared" si="9"/>
        <v>108.3121636811256</v>
      </c>
      <c r="U47" s="4">
        <f t="shared" si="10"/>
        <v>104.56287935036676</v>
      </c>
      <c r="V47" s="4">
        <f t="shared" si="11"/>
        <v>103.28743735265877</v>
      </c>
      <c r="W47" s="4">
        <f t="shared" si="12"/>
        <v>100.97761601565328</v>
      </c>
      <c r="X47" s="4">
        <f t="shared" si="13"/>
        <v>103.49799519728128</v>
      </c>
      <c r="Y47" s="4">
        <f t="shared" si="14"/>
        <v>101.80045274969787</v>
      </c>
      <c r="Z47" s="4">
        <f t="shared" si="15"/>
        <v>103.5524554986242</v>
      </c>
      <c r="AA47" s="4">
        <f t="shared" si="16"/>
        <v>105.38097393585456</v>
      </c>
      <c r="AB47" s="4">
        <f t="shared" si="17"/>
        <v>104.58575545559432</v>
      </c>
      <c r="AC47" s="4">
        <f t="shared" si="18"/>
        <v>101.31986697361936</v>
      </c>
      <c r="AD47" s="4">
        <f t="shared" si="19"/>
        <v>103.58855896607679</v>
      </c>
      <c r="AE47" s="4">
        <f t="shared" si="20"/>
        <v>107.7029449873161</v>
      </c>
      <c r="AF47" s="4">
        <f t="shared" si="21"/>
        <v>105.96325968865196</v>
      </c>
      <c r="AG47" s="4">
        <f t="shared" si="22"/>
        <v>104.40847867229485</v>
      </c>
      <c r="AI47" s="4">
        <f t="shared" si="23"/>
        <v>-0.8074480895826639</v>
      </c>
      <c r="AJ47" s="4">
        <f t="shared" si="24"/>
        <v>-0.91516368112559121</v>
      </c>
      <c r="AK47" s="4">
        <f t="shared" si="25"/>
        <v>-0.91887935036675117</v>
      </c>
      <c r="AL47" s="4">
        <f t="shared" si="26"/>
        <v>-1.6094373526587731</v>
      </c>
      <c r="AM47" s="4">
        <f t="shared" si="27"/>
        <v>-0.94361601565327646</v>
      </c>
      <c r="AN47" s="4">
        <f t="shared" si="28"/>
        <v>-0.58299519728127791</v>
      </c>
      <c r="AO47" s="4">
        <f t="shared" si="29"/>
        <v>-1.3254527496978739</v>
      </c>
      <c r="AP47" s="4">
        <f t="shared" si="30"/>
        <v>-1.6374554986241918</v>
      </c>
      <c r="AQ47" s="4">
        <f t="shared" si="31"/>
        <v>-1.8973935854560864E-2</v>
      </c>
      <c r="AR47" s="4">
        <f t="shared" si="32"/>
        <v>1.3802445444056701</v>
      </c>
      <c r="AS47" s="4">
        <f t="shared" si="33"/>
        <v>1.5941330263806464</v>
      </c>
      <c r="AT47" s="4">
        <f t="shared" si="34"/>
        <v>-0.45055896607678392</v>
      </c>
      <c r="AU47" s="4">
        <f t="shared" si="35"/>
        <v>-0.47894498731609758</v>
      </c>
      <c r="AV47" s="4">
        <f t="shared" si="146"/>
        <v>-0.7732596886519616</v>
      </c>
      <c r="AW47" s="4">
        <f t="shared" si="146"/>
        <v>1.0835213277051565</v>
      </c>
      <c r="AY47" s="2">
        <f t="shared" si="96"/>
        <v>114.44243534327933</v>
      </c>
      <c r="AZ47" s="2">
        <f t="shared" si="147"/>
        <v>108.31204408798315</v>
      </c>
      <c r="BA47" s="2">
        <f t="shared" si="148"/>
        <v>104.5627989320628</v>
      </c>
      <c r="BB47" s="2">
        <f t="shared" si="149"/>
        <v>103.28741223847499</v>
      </c>
      <c r="BC47" s="2">
        <f t="shared" si="150"/>
        <v>100.97760438439457</v>
      </c>
      <c r="BD47" s="2">
        <f t="shared" si="151"/>
        <v>103.49797937687048</v>
      </c>
      <c r="BE47" s="2">
        <f t="shared" si="152"/>
        <v>101.80044627922494</v>
      </c>
      <c r="BF47" s="2">
        <f t="shared" si="153"/>
        <v>103.55245050247966</v>
      </c>
      <c r="BG47" s="2">
        <f t="shared" si="154"/>
        <v>105.3809694686592</v>
      </c>
      <c r="BH47" s="2">
        <f t="shared" si="155"/>
        <v>104.58575399760001</v>
      </c>
      <c r="BI47" s="2">
        <f t="shared" si="156"/>
        <v>101.31986201167332</v>
      </c>
      <c r="BJ47" s="2">
        <f t="shared" si="157"/>
        <v>103.58855476140567</v>
      </c>
      <c r="BK47" s="2">
        <f t="shared" si="158"/>
        <v>107.7029438233305</v>
      </c>
      <c r="BL47" s="2">
        <f t="shared" si="159"/>
        <v>105.96325967755854</v>
      </c>
      <c r="BM47" s="2">
        <f t="shared" si="160"/>
        <v>104.40847867197364</v>
      </c>
      <c r="BO47" s="2">
        <f t="shared" si="38"/>
        <v>113.63500000000001</v>
      </c>
      <c r="BP47" s="2">
        <f t="shared" si="39"/>
        <v>107.39700000000001</v>
      </c>
      <c r="BQ47" s="2">
        <f t="shared" si="40"/>
        <v>103.64400000000001</v>
      </c>
      <c r="BR47" s="2">
        <f t="shared" si="41"/>
        <v>101.678</v>
      </c>
      <c r="BS47" s="2">
        <f t="shared" si="42"/>
        <v>100.03400000000001</v>
      </c>
      <c r="BT47" s="2">
        <f t="shared" si="43"/>
        <v>102.91500000000001</v>
      </c>
      <c r="BU47" s="2">
        <f t="shared" si="44"/>
        <v>100.47499999999999</v>
      </c>
      <c r="BV47" s="2">
        <f t="shared" si="45"/>
        <v>101.91500000000001</v>
      </c>
      <c r="BW47" s="2">
        <f t="shared" si="46"/>
        <v>105.36199999999999</v>
      </c>
      <c r="BX47" s="2">
        <f t="shared" si="47"/>
        <v>105.96599999999999</v>
      </c>
      <c r="BY47" s="2">
        <f t="shared" si="48"/>
        <v>102.914</v>
      </c>
      <c r="BZ47" s="2">
        <f t="shared" si="49"/>
        <v>103.13800000000001</v>
      </c>
      <c r="CA47" s="2">
        <f t="shared" si="50"/>
        <v>107.224</v>
      </c>
      <c r="CB47" s="2">
        <f t="shared" si="51"/>
        <v>105.19</v>
      </c>
      <c r="CC47" s="2">
        <f t="shared" si="52"/>
        <v>105.492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114.24106045519198</v>
      </c>
      <c r="DL47" s="2">
        <f t="shared" si="161"/>
        <v>108.5160303939962</v>
      </c>
      <c r="DM47" s="2">
        <f t="shared" si="161"/>
        <v>104.70780769230772</v>
      </c>
      <c r="DN47" s="2">
        <f t="shared" si="161"/>
        <v>103.23049407302041</v>
      </c>
      <c r="DO47" s="2">
        <f t="shared" si="161"/>
        <v>101.30047652916076</v>
      </c>
      <c r="DP47" s="2">
        <f t="shared" si="161"/>
        <v>103.68310526315788</v>
      </c>
      <c r="DQ47" s="2">
        <f t="shared" si="161"/>
        <v>101.86678948948949</v>
      </c>
      <c r="DR47" s="2">
        <f t="shared" si="161"/>
        <v>103.83038056628054</v>
      </c>
      <c r="DS47" s="2">
        <f t="shared" si="161"/>
        <v>105.54733191085822</v>
      </c>
      <c r="DT47" s="2">
        <f t="shared" si="161"/>
        <v>105.18055294117646</v>
      </c>
      <c r="DU47" s="2">
        <f t="shared" si="161"/>
        <v>101.36719551820725</v>
      </c>
      <c r="DV47" s="2">
        <f t="shared" si="161"/>
        <v>103.95747297297297</v>
      </c>
      <c r="DW47" s="2">
        <f t="shared" si="161"/>
        <v>107.37327983193281</v>
      </c>
      <c r="DX47" s="2">
        <f t="shared" si="161"/>
        <v>105.17750441230996</v>
      </c>
      <c r="DY47" s="2">
        <f t="shared" si="161"/>
        <v>104.14253284072252</v>
      </c>
      <c r="EA47" s="2">
        <f t="shared" si="71"/>
        <v>116.03448089477453</v>
      </c>
      <c r="EB47" s="2">
        <f t="shared" si="72"/>
        <v>106.87148049105839</v>
      </c>
      <c r="EC47" s="2">
        <f t="shared" si="73"/>
        <v>103.56613201884198</v>
      </c>
      <c r="ED47" s="2">
        <f t="shared" si="74"/>
        <v>103.69803900026649</v>
      </c>
      <c r="EE47" s="2">
        <f t="shared" si="75"/>
        <v>98.503435113984992</v>
      </c>
      <c r="EF47" s="2">
        <f t="shared" si="76"/>
        <v>102.07169938721489</v>
      </c>
      <c r="EG47" s="2">
        <f t="shared" si="77"/>
        <v>101.2731196500673</v>
      </c>
      <c r="EH47" s="2">
        <f t="shared" si="78"/>
        <v>101.33878519515478</v>
      </c>
      <c r="EI47" s="2">
        <f t="shared" si="79"/>
        <v>103.99091991924631</v>
      </c>
      <c r="EJ47" s="2">
        <f t="shared" si="80"/>
        <v>99.736499855449537</v>
      </c>
      <c r="EK47" s="2">
        <f t="shared" si="81"/>
        <v>100.94388439356868</v>
      </c>
      <c r="EL47" s="2">
        <f t="shared" si="82"/>
        <v>100.55519726317819</v>
      </c>
      <c r="EM47" s="2">
        <f t="shared" si="83"/>
        <v>110.54260817467085</v>
      </c>
      <c r="EN47" s="2">
        <f t="shared" si="84"/>
        <v>113.39627522547913</v>
      </c>
      <c r="EO47" s="2">
        <f t="shared" si="85"/>
        <v>107.16660197410589</v>
      </c>
      <c r="EQ47" s="2">
        <f t="shared" si="86"/>
        <v>114.5836168902687</v>
      </c>
      <c r="ER47" s="2">
        <f t="shared" si="162"/>
        <v>106.36565836851256</v>
      </c>
      <c r="ES47" s="2">
        <f t="shared" si="162"/>
        <v>99.701570199995601</v>
      </c>
      <c r="ET47" s="2">
        <f t="shared" si="162"/>
        <v>101.85805591957491</v>
      </c>
      <c r="EU47" s="2">
        <f t="shared" si="162"/>
        <v>98.584311737290435</v>
      </c>
      <c r="EV47" s="2">
        <f t="shared" si="162"/>
        <v>101.95868872990287</v>
      </c>
      <c r="EW47" s="2">
        <f t="shared" si="162"/>
        <v>100.87463006165225</v>
      </c>
      <c r="EX47" s="2">
        <f t="shared" si="162"/>
        <v>103.14667041363074</v>
      </c>
      <c r="EY47" s="2">
        <f t="shared" si="162"/>
        <v>104.07046961775586</v>
      </c>
      <c r="EZ47" s="2">
        <f t="shared" si="162"/>
        <v>99.8545745945692</v>
      </c>
      <c r="FA47" s="2">
        <f t="shared" si="162"/>
        <v>100.34562981031785</v>
      </c>
      <c r="FB47" s="2">
        <f t="shared" si="162"/>
        <v>102.04221822375028</v>
      </c>
      <c r="FC47" s="2">
        <f t="shared" si="162"/>
        <v>108.03420838748276</v>
      </c>
      <c r="FD47" s="2">
        <f t="shared" si="162"/>
        <v>115.69258033058742</v>
      </c>
      <c r="FE47" s="2">
        <f t="shared" si="162"/>
        <v>112.24763044001801</v>
      </c>
      <c r="FG47" s="2">
        <f t="shared" si="88"/>
        <v>0.11229989577409552</v>
      </c>
      <c r="FH47" s="2">
        <f t="shared" si="163"/>
        <v>0.12403108029639802</v>
      </c>
      <c r="FI47" s="2">
        <f t="shared" si="163"/>
        <v>0.12693088626168256</v>
      </c>
      <c r="FJ47" s="2">
        <f t="shared" si="163"/>
        <v>0.12182812769002531</v>
      </c>
      <c r="FK47" s="2">
        <f t="shared" si="163"/>
        <v>0.11543404351134795</v>
      </c>
      <c r="FL47" s="2">
        <f t="shared" si="163"/>
        <v>0.11488302571745772</v>
      </c>
      <c r="FM47" s="2">
        <f t="shared" si="163"/>
        <v>0.11173430082987613</v>
      </c>
      <c r="FN47" s="2">
        <f t="shared" si="163"/>
        <v>0.11156673540984743</v>
      </c>
      <c r="FO47" s="2">
        <f t="shared" si="163"/>
        <v>0.10688968731032295</v>
      </c>
      <c r="FP47" s="2">
        <f t="shared" si="163"/>
        <v>0.10925714972140514</v>
      </c>
      <c r="FQ47" s="2">
        <f t="shared" si="163"/>
        <v>0.11178623584800013</v>
      </c>
      <c r="FR47" s="2">
        <f t="shared" si="163"/>
        <v>0.10844196255068878</v>
      </c>
      <c r="FS47" s="2">
        <f t="shared" si="163"/>
        <v>0.1040329872390352</v>
      </c>
      <c r="FT47" s="2">
        <f t="shared" si="163"/>
        <v>9.5600016669612334E-2</v>
      </c>
      <c r="FU47" s="2">
        <f t="shared" si="163"/>
        <v>8.7918894518125998E-2</v>
      </c>
      <c r="FW47" s="2">
        <f t="shared" si="112"/>
        <v>1.7948172138127244E-5</v>
      </c>
      <c r="FX47" s="2">
        <f t="shared" si="164"/>
        <v>2.1756561923889357E-5</v>
      </c>
      <c r="FY47" s="2">
        <f t="shared" si="165"/>
        <v>2.4544875447012566E-5</v>
      </c>
      <c r="FZ47" s="2">
        <f t="shared" si="166"/>
        <v>2.2803276409114454E-5</v>
      </c>
      <c r="GA47" s="2">
        <f t="shared" si="167"/>
        <v>2.0471381809591231E-5</v>
      </c>
      <c r="GB47" s="2">
        <f t="shared" si="168"/>
        <v>2.392340922570934E-5</v>
      </c>
      <c r="GC47" s="2">
        <f t="shared" si="169"/>
        <v>2.4908638066965488E-5</v>
      </c>
      <c r="GD47" s="2">
        <f t="shared" si="170"/>
        <v>2.7157541528337178E-5</v>
      </c>
      <c r="GE47" s="2">
        <f t="shared" si="171"/>
        <v>2.4499280806304923E-5</v>
      </c>
      <c r="GF47" s="2">
        <f t="shared" si="172"/>
        <v>2.3540192476898093E-5</v>
      </c>
      <c r="GG47" s="2">
        <f t="shared" si="173"/>
        <v>2.1979468892924787E-5</v>
      </c>
      <c r="GH47" s="2">
        <f t="shared" si="174"/>
        <v>2.1010827834766951E-5</v>
      </c>
      <c r="GI47" s="2">
        <f t="shared" si="175"/>
        <v>2.0213539703319969E-5</v>
      </c>
      <c r="GJ47" s="2">
        <f t="shared" si="176"/>
        <v>1.769734596147562E-5</v>
      </c>
      <c r="GK47" s="2">
        <f t="shared" si="177"/>
        <v>1.4370338241548851E-5</v>
      </c>
      <c r="GM47" s="86">
        <f t="shared" si="113"/>
        <v>1.017365556894737E-8</v>
      </c>
      <c r="GN47" s="86">
        <f t="shared" si="178"/>
        <v>9.5328458558909302E-8</v>
      </c>
      <c r="GO47" s="86">
        <f t="shared" si="179"/>
        <v>6.3740992910646338E-8</v>
      </c>
      <c r="GP47" s="86">
        <f t="shared" si="180"/>
        <v>1.9183787913666187E-8</v>
      </c>
      <c r="GQ47" s="86">
        <f t="shared" si="181"/>
        <v>8.8256027069564316E-9</v>
      </c>
      <c r="GR47" s="86">
        <f t="shared" si="182"/>
        <v>1.1991963321591362E-8</v>
      </c>
      <c r="GS47" s="86">
        <f t="shared" si="183"/>
        <v>4.8015642852953548E-9</v>
      </c>
      <c r="GT47" s="86">
        <f t="shared" si="184"/>
        <v>3.8003357021534899E-9</v>
      </c>
      <c r="GU47" s="86">
        <f t="shared" si="185"/>
        <v>3.500614568919556E-9</v>
      </c>
      <c r="GV47" s="86">
        <f t="shared" si="186"/>
        <v>1.0262573318158124E-9</v>
      </c>
      <c r="GW47" s="86">
        <f t="shared" si="187"/>
        <v>3.8418332369242552E-9</v>
      </c>
      <c r="GX47" s="86">
        <f t="shared" si="188"/>
        <v>3.1901361071395868E-9</v>
      </c>
      <c r="GY47" s="86">
        <f t="shared" si="189"/>
        <v>8.5462333638806621E-10</v>
      </c>
      <c r="GZ47" s="86">
        <f t="shared" si="190"/>
        <v>7.3265012262532168E-12</v>
      </c>
      <c r="HA47" s="86">
        <f t="shared" si="191"/>
        <v>2.3076133051245285E-13</v>
      </c>
      <c r="HC47" s="86">
        <f t="shared" si="145"/>
        <v>2.7886632083988913E-21</v>
      </c>
      <c r="HD47" s="86">
        <f t="shared" si="192"/>
        <v>2.5668302371097932E-20</v>
      </c>
      <c r="HE47" s="86">
        <f t="shared" si="193"/>
        <v>4.8386663733537417E-20</v>
      </c>
      <c r="HF47" s="86">
        <f t="shared" si="194"/>
        <v>3.9588600037134336E-21</v>
      </c>
      <c r="HG47" s="86">
        <f t="shared" si="195"/>
        <v>1.1712985297369584E-24</v>
      </c>
      <c r="HH47" s="86">
        <f t="shared" si="196"/>
        <v>6.0260343972003212E-25</v>
      </c>
      <c r="HI47" s="86">
        <f t="shared" si="197"/>
        <v>1.0851086734343675E-25</v>
      </c>
      <c r="HJ47" s="86">
        <f t="shared" si="198"/>
        <v>2.2763665570501379E-25</v>
      </c>
      <c r="HK47" s="86">
        <f t="shared" si="199"/>
        <v>8.9813191147849535E-26</v>
      </c>
      <c r="HL47" s="86">
        <f t="shared" si="200"/>
        <v>4.3625085623048757E-25</v>
      </c>
      <c r="HM47" s="86">
        <f t="shared" si="201"/>
        <v>1.6129757476754265E-25</v>
      </c>
      <c r="HN47" s="86">
        <f t="shared" si="202"/>
        <v>7.789774884388979E-25</v>
      </c>
      <c r="HO47" s="86">
        <f t="shared" si="203"/>
        <v>5.3527539302274809E-27</v>
      </c>
      <c r="HP47" s="86">
        <f t="shared" si="204"/>
        <v>1.5707271909670253E-30</v>
      </c>
      <c r="HQ47" s="86">
        <f t="shared" si="205"/>
        <v>6.2363376868501373E-37</v>
      </c>
      <c r="HS47" s="86">
        <f t="shared" si="114"/>
        <v>4.2831846957154317E-67</v>
      </c>
      <c r="HT47" s="86">
        <f t="shared" si="206"/>
        <v>7.5096233688138963E-63</v>
      </c>
      <c r="HU47" s="86">
        <f t="shared" si="207"/>
        <v>5.8739665950240659E-63</v>
      </c>
      <c r="HV47" s="86">
        <f t="shared" si="208"/>
        <v>1.37453972815259E-66</v>
      </c>
      <c r="HW47" s="86">
        <f t="shared" si="209"/>
        <v>1.3224748352768158E-79</v>
      </c>
      <c r="HX47" s="86">
        <f t="shared" si="210"/>
        <v>2.4614169831837341E-80</v>
      </c>
      <c r="HY47" s="86">
        <f t="shared" si="211"/>
        <v>6.4310505098334531E-82</v>
      </c>
      <c r="HZ47" s="86">
        <f t="shared" si="212"/>
        <v>3.7903970815213605E-81</v>
      </c>
      <c r="IA47" s="86">
        <f t="shared" si="213"/>
        <v>1.2118061152526493E-82</v>
      </c>
      <c r="IB47" s="86">
        <f t="shared" si="214"/>
        <v>1.407287892076369E-81</v>
      </c>
      <c r="IC47" s="86">
        <f t="shared" si="215"/>
        <v>2.2013359860669111E-83</v>
      </c>
      <c r="ID47" s="86">
        <f t="shared" si="216"/>
        <v>4.9087093391110371E-80</v>
      </c>
      <c r="IE47" s="86">
        <f t="shared" si="217"/>
        <v>2.2948572019686218E-87</v>
      </c>
      <c r="IF47" s="86">
        <f t="shared" si="218"/>
        <v>6.5339155673368446E-71</v>
      </c>
      <c r="IG47" s="86">
        <f t="shared" si="219"/>
        <v>1.1591680153691741E-58</v>
      </c>
      <c r="II47" s="86">
        <f t="shared" si="115"/>
        <v>9.1511529738278976E-274</v>
      </c>
      <c r="IJ47" s="86">
        <f t="shared" si="116"/>
        <v>1.2126859502099908E-254</v>
      </c>
      <c r="IK47" s="86">
        <f t="shared" si="117"/>
        <v>5.0561348012473373E-257</v>
      </c>
      <c r="IL47" s="86">
        <f t="shared" si="118"/>
        <v>8.2777080781395079E-277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1.5507567710345296E-258</v>
      </c>
      <c r="IW47" s="86">
        <f t="shared" si="129"/>
        <v>4.7332717078651358E-190</v>
      </c>
      <c r="IY47" s="86">
        <f t="shared" si="130"/>
        <v>1.0173655568950159E-8</v>
      </c>
      <c r="IZ47" s="86">
        <f t="shared" si="131"/>
        <v>9.5328458558934965E-8</v>
      </c>
      <c r="JA47" s="86">
        <f t="shared" si="132"/>
        <v>6.3740992910694725E-8</v>
      </c>
      <c r="JB47" s="86">
        <f t="shared" si="133"/>
        <v>1.9183787913670144E-8</v>
      </c>
      <c r="JC47" s="86">
        <f t="shared" si="134"/>
        <v>8.8256027069564333E-9</v>
      </c>
      <c r="JD47" s="86">
        <f t="shared" si="135"/>
        <v>1.1991963321591362E-8</v>
      </c>
      <c r="JE47" s="86">
        <f t="shared" si="136"/>
        <v>4.8015642852953548E-9</v>
      </c>
      <c r="JF47" s="86">
        <f t="shared" si="137"/>
        <v>3.8003357021534899E-9</v>
      </c>
      <c r="JG47" s="86">
        <f t="shared" si="138"/>
        <v>3.500614568919556E-9</v>
      </c>
      <c r="JH47" s="86">
        <f t="shared" si="139"/>
        <v>1.0262573318158128E-9</v>
      </c>
      <c r="JI47" s="86">
        <f t="shared" si="140"/>
        <v>3.8418332369242552E-9</v>
      </c>
      <c r="JJ47" s="86">
        <f t="shared" si="141"/>
        <v>3.1901361071395877E-9</v>
      </c>
      <c r="JK47" s="86">
        <f t="shared" si="142"/>
        <v>8.5462333638806621E-10</v>
      </c>
      <c r="JL47" s="86">
        <f t="shared" si="143"/>
        <v>7.3265012262532168E-12</v>
      </c>
      <c r="JM47" s="86">
        <f t="shared" si="144"/>
        <v>2.3076133051245285E-13</v>
      </c>
    </row>
    <row r="48" spans="2:273" x14ac:dyDescent="0.25">
      <c r="B48" s="2">
        <v>21</v>
      </c>
      <c r="C48" s="37">
        <v>113.381</v>
      </c>
      <c r="D48" s="37">
        <v>108.29300000000001</v>
      </c>
      <c r="E48" s="37">
        <v>103.81399999999999</v>
      </c>
      <c r="F48" s="37">
        <v>102.30500000000001</v>
      </c>
      <c r="G48" s="37">
        <v>101.22</v>
      </c>
      <c r="H48" s="37">
        <v>101.76300000000001</v>
      </c>
      <c r="I48" s="37">
        <v>100.983</v>
      </c>
      <c r="J48" s="37">
        <v>104.42400000000001</v>
      </c>
      <c r="K48" s="37">
        <v>104.55200000000001</v>
      </c>
      <c r="L48" s="37">
        <v>106.36199999999999</v>
      </c>
      <c r="M48" s="37">
        <v>101.241</v>
      </c>
      <c r="N48" s="37">
        <v>104.13800000000001</v>
      </c>
      <c r="O48" s="37">
        <v>108.55200000000001</v>
      </c>
      <c r="P48" s="37">
        <v>105.086</v>
      </c>
      <c r="Q48" s="37">
        <v>104.407</v>
      </c>
      <c r="S48" s="4">
        <f t="shared" si="8"/>
        <v>114.47407862879317</v>
      </c>
      <c r="T48" s="4">
        <f t="shared" si="9"/>
        <v>108.42331083169839</v>
      </c>
      <c r="U48" s="4">
        <f t="shared" si="10"/>
        <v>104.71269576019728</v>
      </c>
      <c r="V48" s="4">
        <f t="shared" si="11"/>
        <v>103.42802287252813</v>
      </c>
      <c r="W48" s="4">
        <f t="shared" si="12"/>
        <v>101.07333763075694</v>
      </c>
      <c r="X48" s="4">
        <f t="shared" si="13"/>
        <v>103.57738009390562</v>
      </c>
      <c r="Y48" s="4">
        <f t="shared" si="14"/>
        <v>101.95927267378124</v>
      </c>
      <c r="Z48" s="4">
        <f t="shared" si="15"/>
        <v>103.69558655683969</v>
      </c>
      <c r="AA48" s="4">
        <f t="shared" si="16"/>
        <v>105.52870091206229</v>
      </c>
      <c r="AB48" s="4">
        <f t="shared" si="17"/>
        <v>104.70909595777833</v>
      </c>
      <c r="AC48" s="4">
        <f t="shared" si="18"/>
        <v>101.45052027968718</v>
      </c>
      <c r="AD48" s="4">
        <f t="shared" si="19"/>
        <v>103.73839580335218</v>
      </c>
      <c r="AE48" s="4">
        <f t="shared" si="20"/>
        <v>107.94917051937905</v>
      </c>
      <c r="AF48" s="4">
        <f t="shared" si="21"/>
        <v>106.24513490793254</v>
      </c>
      <c r="AG48" s="4">
        <f t="shared" si="22"/>
        <v>104.51067392185054</v>
      </c>
      <c r="AI48" s="4">
        <f t="shared" si="23"/>
        <v>-1.0930786287931653</v>
      </c>
      <c r="AJ48" s="4">
        <f t="shared" si="24"/>
        <v>-0.13031083169838098</v>
      </c>
      <c r="AK48" s="4">
        <f t="shared" si="25"/>
        <v>-0.8986957601972847</v>
      </c>
      <c r="AL48" s="4">
        <f t="shared" si="26"/>
        <v>-1.123022872528125</v>
      </c>
      <c r="AM48" s="4">
        <f t="shared" si="27"/>
        <v>0.1466623692430602</v>
      </c>
      <c r="AN48" s="4">
        <f t="shared" si="28"/>
        <v>-1.8143800939056121</v>
      </c>
      <c r="AO48" s="4">
        <f t="shared" si="29"/>
        <v>-0.97627267378123861</v>
      </c>
      <c r="AP48" s="4">
        <f t="shared" si="30"/>
        <v>0.72841344316032064</v>
      </c>
      <c r="AQ48" s="4">
        <f t="shared" si="31"/>
        <v>-0.97670091206228449</v>
      </c>
      <c r="AR48" s="4">
        <f t="shared" si="32"/>
        <v>1.6529040422216639</v>
      </c>
      <c r="AS48" s="4">
        <f t="shared" si="33"/>
        <v>-0.20952027968718312</v>
      </c>
      <c r="AT48" s="4">
        <f t="shared" si="34"/>
        <v>0.39960419664782876</v>
      </c>
      <c r="AU48" s="4">
        <f t="shared" si="35"/>
        <v>0.60282948062095443</v>
      </c>
      <c r="AV48" s="4">
        <f t="shared" si="146"/>
        <v>-1.1591349079325397</v>
      </c>
      <c r="AW48" s="4">
        <f t="shared" si="146"/>
        <v>-0.10367392185054314</v>
      </c>
      <c r="AY48" s="2">
        <f t="shared" si="96"/>
        <v>114.4740498816856</v>
      </c>
      <c r="AZ48" s="2">
        <f t="shared" si="147"/>
        <v>108.42306906937991</v>
      </c>
      <c r="BA48" s="2">
        <f t="shared" si="148"/>
        <v>104.71252695957303</v>
      </c>
      <c r="BB48" s="2">
        <f t="shared" si="149"/>
        <v>103.42796660338412</v>
      </c>
      <c r="BC48" s="2">
        <f t="shared" si="150"/>
        <v>101.0733108186031</v>
      </c>
      <c r="BD48" s="2">
        <f t="shared" si="151"/>
        <v>103.57734444906768</v>
      </c>
      <c r="BE48" s="2">
        <f t="shared" si="152"/>
        <v>101.9592573653904</v>
      </c>
      <c r="BF48" s="2">
        <f t="shared" si="153"/>
        <v>103.6955745584295</v>
      </c>
      <c r="BG48" s="2">
        <f t="shared" si="154"/>
        <v>105.52869033528478</v>
      </c>
      <c r="BH48" s="2">
        <f t="shared" si="155"/>
        <v>104.70909217415672</v>
      </c>
      <c r="BI48" s="2">
        <f t="shared" si="156"/>
        <v>101.4505083610822</v>
      </c>
      <c r="BJ48" s="2">
        <f t="shared" si="157"/>
        <v>103.73838572129797</v>
      </c>
      <c r="BK48" s="2">
        <f t="shared" si="158"/>
        <v>107.9491675348328</v>
      </c>
      <c r="BL48" s="2">
        <f t="shared" si="159"/>
        <v>106.24513487088127</v>
      </c>
      <c r="BM48" s="2">
        <f t="shared" si="160"/>
        <v>104.51067392057926</v>
      </c>
      <c r="BO48" s="2">
        <f t="shared" si="38"/>
        <v>113.381</v>
      </c>
      <c r="BP48" s="2">
        <f t="shared" si="39"/>
        <v>108.29300000000001</v>
      </c>
      <c r="BQ48" s="2">
        <f t="shared" si="40"/>
        <v>103.81399999999999</v>
      </c>
      <c r="BR48" s="2">
        <f t="shared" si="41"/>
        <v>102.30500000000001</v>
      </c>
      <c r="BS48" s="2">
        <f t="shared" si="42"/>
        <v>101.22</v>
      </c>
      <c r="BT48" s="2">
        <f t="shared" si="43"/>
        <v>101.76300000000001</v>
      </c>
      <c r="BU48" s="2">
        <f t="shared" si="44"/>
        <v>100.983</v>
      </c>
      <c r="BV48" s="2">
        <f t="shared" si="45"/>
        <v>104.42400000000001</v>
      </c>
      <c r="BW48" s="2">
        <f t="shared" si="46"/>
        <v>104.55200000000001</v>
      </c>
      <c r="BX48" s="2">
        <f t="shared" si="47"/>
        <v>106.36199999999999</v>
      </c>
      <c r="BY48" s="2">
        <f t="shared" si="48"/>
        <v>101.241</v>
      </c>
      <c r="BZ48" s="2">
        <f t="shared" si="49"/>
        <v>104.13800000000001</v>
      </c>
      <c r="CA48" s="2">
        <f t="shared" si="50"/>
        <v>108.55200000000001</v>
      </c>
      <c r="CB48" s="2">
        <f t="shared" si="51"/>
        <v>105.086</v>
      </c>
      <c r="CC48" s="2">
        <f t="shared" si="52"/>
        <v>104.407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114.28495922238022</v>
      </c>
      <c r="DL48" s="2">
        <f t="shared" si="161"/>
        <v>108.6866196060037</v>
      </c>
      <c r="DM48" s="2">
        <f t="shared" si="161"/>
        <v>104.92007692307695</v>
      </c>
      <c r="DN48" s="2">
        <f t="shared" si="161"/>
        <v>103.41115244191562</v>
      </c>
      <c r="DO48" s="2">
        <f t="shared" si="161"/>
        <v>101.4594438122333</v>
      </c>
      <c r="DP48" s="2">
        <f t="shared" si="161"/>
        <v>103.81299810336651</v>
      </c>
      <c r="DQ48" s="2">
        <f t="shared" si="161"/>
        <v>102.07569090519091</v>
      </c>
      <c r="DR48" s="2">
        <f t="shared" si="161"/>
        <v>104.03944414414411</v>
      </c>
      <c r="DS48" s="2">
        <f t="shared" si="161"/>
        <v>105.74903271692745</v>
      </c>
      <c r="DT48" s="2">
        <f t="shared" si="161"/>
        <v>105.39667700534758</v>
      </c>
      <c r="DU48" s="2">
        <f t="shared" si="161"/>
        <v>101.53981092436972</v>
      </c>
      <c r="DV48" s="2">
        <f t="shared" si="161"/>
        <v>104.17542342342341</v>
      </c>
      <c r="DW48" s="2">
        <f t="shared" si="161"/>
        <v>107.63932100840339</v>
      </c>
      <c r="DX48" s="2">
        <f t="shared" si="161"/>
        <v>105.43383722654801</v>
      </c>
      <c r="DY48" s="2">
        <f t="shared" si="161"/>
        <v>104.24034263820474</v>
      </c>
      <c r="EA48" s="2">
        <f t="shared" si="71"/>
        <v>115.83747329992843</v>
      </c>
      <c r="EB48" s="2">
        <f t="shared" si="72"/>
        <v>106.72560969611071</v>
      </c>
      <c r="EC48" s="2">
        <f t="shared" si="73"/>
        <v>103.41129492684148</v>
      </c>
      <c r="ED48" s="2">
        <f t="shared" si="74"/>
        <v>103.53884757469866</v>
      </c>
      <c r="EE48" s="2">
        <f t="shared" si="75"/>
        <v>98.374729377839898</v>
      </c>
      <c r="EF48" s="2">
        <f t="shared" si="76"/>
        <v>101.92152560281372</v>
      </c>
      <c r="EG48" s="2">
        <f t="shared" si="77"/>
        <v>101.1151671601615</v>
      </c>
      <c r="EH48" s="2">
        <f t="shared" si="78"/>
        <v>101.19775989232841</v>
      </c>
      <c r="EI48" s="2">
        <f t="shared" si="79"/>
        <v>103.84960780619113</v>
      </c>
      <c r="EJ48" s="2">
        <f t="shared" si="80"/>
        <v>99.596620410523258</v>
      </c>
      <c r="EK48" s="2">
        <f t="shared" si="81"/>
        <v>100.80349344634743</v>
      </c>
      <c r="EL48" s="2">
        <f t="shared" si="82"/>
        <v>100.46113809386144</v>
      </c>
      <c r="EM48" s="2">
        <f t="shared" si="83"/>
        <v>110.38335682485555</v>
      </c>
      <c r="EN48" s="2">
        <f t="shared" si="84"/>
        <v>113.2444654453213</v>
      </c>
      <c r="EO48" s="2">
        <f t="shared" si="85"/>
        <v>107.06753524910407</v>
      </c>
      <c r="EQ48" s="2">
        <f t="shared" si="86"/>
        <v>114.40435103670031</v>
      </c>
      <c r="ER48" s="2">
        <f t="shared" si="162"/>
        <v>106.22606142335533</v>
      </c>
      <c r="ES48" s="2">
        <f t="shared" si="162"/>
        <v>99.595256551804781</v>
      </c>
      <c r="ET48" s="2">
        <f t="shared" si="162"/>
        <v>101.72181967873348</v>
      </c>
      <c r="EU48" s="2">
        <f t="shared" si="162"/>
        <v>98.454596331697687</v>
      </c>
      <c r="EV48" s="2">
        <f t="shared" si="162"/>
        <v>101.80994765517509</v>
      </c>
      <c r="EW48" s="2">
        <f t="shared" si="162"/>
        <v>100.72168088330902</v>
      </c>
      <c r="EX48" s="2">
        <f t="shared" si="162"/>
        <v>102.98260312072637</v>
      </c>
      <c r="EY48" s="2">
        <f t="shared" si="162"/>
        <v>103.92817779621119</v>
      </c>
      <c r="EZ48" s="2">
        <f t="shared" si="162"/>
        <v>99.713226725890536</v>
      </c>
      <c r="FA48" s="2">
        <f t="shared" si="162"/>
        <v>100.21274216332327</v>
      </c>
      <c r="FB48" s="2">
        <f t="shared" si="162"/>
        <v>101.92971972986565</v>
      </c>
      <c r="FC48" s="2">
        <f t="shared" si="162"/>
        <v>107.90559265892198</v>
      </c>
      <c r="FD48" s="2">
        <f t="shared" si="162"/>
        <v>115.51220000180253</v>
      </c>
      <c r="FE48" s="2">
        <f t="shared" si="162"/>
        <v>112.08189784962941</v>
      </c>
      <c r="FG48" s="2">
        <f t="shared" si="88"/>
        <v>0.12181458804239775</v>
      </c>
      <c r="FH48" s="2">
        <f t="shared" si="163"/>
        <v>0.13438923398482036</v>
      </c>
      <c r="FI48" s="2">
        <f t="shared" si="163"/>
        <v>0.13749319883610644</v>
      </c>
      <c r="FJ48" s="2">
        <f t="shared" si="163"/>
        <v>0.13203003659037357</v>
      </c>
      <c r="FK48" s="2">
        <f t="shared" si="163"/>
        <v>0.12517683389065096</v>
      </c>
      <c r="FL48" s="2">
        <f t="shared" si="163"/>
        <v>0.12458585963061071</v>
      </c>
      <c r="FM48" s="2">
        <f t="shared" si="163"/>
        <v>0.12120761576042949</v>
      </c>
      <c r="FN48" s="2">
        <f t="shared" si="163"/>
        <v>0.12102777914063041</v>
      </c>
      <c r="FO48" s="2">
        <f t="shared" si="163"/>
        <v>0.11600589789683897</v>
      </c>
      <c r="FP48" s="2">
        <f t="shared" si="163"/>
        <v>0.11854847098545289</v>
      </c>
      <c r="FQ48" s="2">
        <f t="shared" si="163"/>
        <v>0.12126335293118953</v>
      </c>
      <c r="FR48" s="2">
        <f t="shared" si="163"/>
        <v>0.1176731177964513</v>
      </c>
      <c r="FS48" s="2">
        <f t="shared" si="163"/>
        <v>0.11293636945249015</v>
      </c>
      <c r="FT48" s="2">
        <f t="shared" si="163"/>
        <v>0.10386535075723385</v>
      </c>
      <c r="FU48" s="2">
        <f t="shared" si="163"/>
        <v>9.5590329191354698E-2</v>
      </c>
      <c r="FW48" s="2">
        <f t="shared" si="112"/>
        <v>1.9679745332491003E-5</v>
      </c>
      <c r="FX48" s="2">
        <f t="shared" si="164"/>
        <v>2.3855545698985834E-5</v>
      </c>
      <c r="FY48" s="2">
        <f t="shared" si="165"/>
        <v>2.6912857023834637E-5</v>
      </c>
      <c r="FZ48" s="2">
        <f t="shared" si="166"/>
        <v>2.5003240375617012E-5</v>
      </c>
      <c r="GA48" s="2">
        <f t="shared" si="167"/>
        <v>2.2446379466597039E-5</v>
      </c>
      <c r="GB48" s="2">
        <f t="shared" si="168"/>
        <v>2.6231436048954862E-5</v>
      </c>
      <c r="GC48" s="2">
        <f t="shared" si="169"/>
        <v>2.7311712902167231E-5</v>
      </c>
      <c r="GD48" s="2">
        <f t="shared" si="170"/>
        <v>2.9777574126136613E-5</v>
      </c>
      <c r="GE48" s="2">
        <f t="shared" si="171"/>
        <v>2.6862863730990909E-5</v>
      </c>
      <c r="GF48" s="2">
        <f t="shared" si="172"/>
        <v>2.5811249163609525E-5</v>
      </c>
      <c r="GG48" s="2">
        <f t="shared" si="173"/>
        <v>2.4099957298987742E-5</v>
      </c>
      <c r="GH48" s="2">
        <f t="shared" si="174"/>
        <v>2.3037867903983063E-5</v>
      </c>
      <c r="GI48" s="2">
        <f t="shared" si="175"/>
        <v>2.216366232874758E-5</v>
      </c>
      <c r="GJ48" s="2">
        <f t="shared" si="176"/>
        <v>1.9404720844584763E-5</v>
      </c>
      <c r="GK48" s="2">
        <f t="shared" si="177"/>
        <v>1.575674070753252E-5</v>
      </c>
      <c r="GM48" s="86">
        <f t="shared" si="113"/>
        <v>2.3503200641742389E-8</v>
      </c>
      <c r="GN48" s="86">
        <f t="shared" si="178"/>
        <v>1.9735055858574871E-7</v>
      </c>
      <c r="GO48" s="86">
        <f t="shared" si="179"/>
        <v>1.3710590568602322E-7</v>
      </c>
      <c r="GP48" s="86">
        <f t="shared" si="180"/>
        <v>4.4058755307500014E-8</v>
      </c>
      <c r="GQ48" s="86">
        <f t="shared" si="181"/>
        <v>2.0849220372951658E-8</v>
      </c>
      <c r="GR48" s="86">
        <f t="shared" si="182"/>
        <v>2.7681911336750072E-8</v>
      </c>
      <c r="GS48" s="86">
        <f t="shared" si="183"/>
        <v>1.1640886989824952E-8</v>
      </c>
      <c r="GT48" s="86">
        <f t="shared" si="184"/>
        <v>9.3534354405359471E-9</v>
      </c>
      <c r="GU48" s="86">
        <f t="shared" si="185"/>
        <v>8.4898327441741726E-9</v>
      </c>
      <c r="GV48" s="86">
        <f t="shared" si="186"/>
        <v>2.7305965186215137E-9</v>
      </c>
      <c r="GW48" s="86">
        <f t="shared" si="187"/>
        <v>9.4576046634058349E-9</v>
      </c>
      <c r="GX48" s="86">
        <f t="shared" si="188"/>
        <v>7.8372982700691463E-9</v>
      </c>
      <c r="GY48" s="86">
        <f t="shared" si="189"/>
        <v>2.2455105915179761E-9</v>
      </c>
      <c r="GZ48" s="86">
        <f t="shared" si="190"/>
        <v>2.5097778340218012E-11</v>
      </c>
      <c r="HA48" s="86">
        <f t="shared" si="191"/>
        <v>9.3675513329924157E-13</v>
      </c>
      <c r="HC48" s="86">
        <f t="shared" si="145"/>
        <v>1.2262362836982096E-20</v>
      </c>
      <c r="HD48" s="86">
        <f t="shared" si="192"/>
        <v>1.0599895646544392E-19</v>
      </c>
      <c r="HE48" s="86">
        <f t="shared" si="193"/>
        <v>2.0226683296445227E-19</v>
      </c>
      <c r="HF48" s="86">
        <f t="shared" si="194"/>
        <v>1.8036500079709195E-20</v>
      </c>
      <c r="HG48" s="86">
        <f t="shared" si="195"/>
        <v>6.9359482166872894E-24</v>
      </c>
      <c r="HH48" s="86">
        <f t="shared" si="196"/>
        <v>3.6659705259381153E-24</v>
      </c>
      <c r="HI48" s="86">
        <f t="shared" si="197"/>
        <v>7.0129330361504473E-25</v>
      </c>
      <c r="HJ48" s="86">
        <f t="shared" si="198"/>
        <v>1.455347794102325E-24</v>
      </c>
      <c r="HK48" s="86">
        <f t="shared" si="199"/>
        <v>5.8186855767570878E-25</v>
      </c>
      <c r="HL48" s="86">
        <f t="shared" si="200"/>
        <v>2.7451042871782394E-24</v>
      </c>
      <c r="HM48" s="86">
        <f t="shared" si="201"/>
        <v>1.0375641490087317E-24</v>
      </c>
      <c r="HN48" s="86">
        <f t="shared" si="202"/>
        <v>4.6484122429939938E-24</v>
      </c>
      <c r="HO48" s="86">
        <f t="shared" si="203"/>
        <v>3.7546706391095327E-26</v>
      </c>
      <c r="HP48" s="86">
        <f t="shared" si="204"/>
        <v>1.4844419023427036E-29</v>
      </c>
      <c r="HQ48" s="86">
        <f t="shared" si="205"/>
        <v>9.4986769847729639E-36</v>
      </c>
      <c r="HS48" s="86">
        <f t="shared" si="114"/>
        <v>1.0160297215266472E-65</v>
      </c>
      <c r="HT48" s="86">
        <f t="shared" si="206"/>
        <v>1.5163747419917642E-61</v>
      </c>
      <c r="HU48" s="86">
        <f t="shared" si="207"/>
        <v>1.2479460671252138E-61</v>
      </c>
      <c r="HV48" s="86">
        <f t="shared" si="208"/>
        <v>3.5176709201305971E-65</v>
      </c>
      <c r="HW48" s="86">
        <f t="shared" si="209"/>
        <v>6.15136732728405E-78</v>
      </c>
      <c r="HX48" s="86">
        <f t="shared" si="210"/>
        <v>1.2066844558137352E-78</v>
      </c>
      <c r="HY48" s="86">
        <f t="shared" si="211"/>
        <v>3.513092156449606E-80</v>
      </c>
      <c r="HZ48" s="86">
        <f t="shared" si="212"/>
        <v>2.0379115395247438E-79</v>
      </c>
      <c r="IA48" s="86">
        <f t="shared" si="213"/>
        <v>6.7300896679519193E-81</v>
      </c>
      <c r="IB48" s="86">
        <f t="shared" si="214"/>
        <v>7.5670433680595818E-80</v>
      </c>
      <c r="IC48" s="86">
        <f t="shared" si="215"/>
        <v>1.2524448956740523E-81</v>
      </c>
      <c r="ID48" s="86">
        <f t="shared" si="216"/>
        <v>2.3122841959806229E-78</v>
      </c>
      <c r="IE48" s="86">
        <f t="shared" si="217"/>
        <v>1.5371748948682463E-85</v>
      </c>
      <c r="IF48" s="86">
        <f t="shared" si="218"/>
        <v>1.9224315049646079E-69</v>
      </c>
      <c r="IG48" s="86">
        <f t="shared" si="219"/>
        <v>1.763179936855505E-57</v>
      </c>
      <c r="II48" s="86">
        <f t="shared" si="115"/>
        <v>3.315541161266897E-269</v>
      </c>
      <c r="IJ48" s="86">
        <f t="shared" si="116"/>
        <v>2.4989768949572061E-250</v>
      </c>
      <c r="IK48" s="86">
        <f t="shared" si="117"/>
        <v>1.2814866810811564E-252</v>
      </c>
      <c r="IL48" s="86">
        <f t="shared" si="118"/>
        <v>4.2741997570713646E-272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3.0810190337571797E-254</v>
      </c>
      <c r="IW48" s="86">
        <f t="shared" si="129"/>
        <v>5.8581553577977031E-187</v>
      </c>
      <c r="IY48" s="86">
        <f t="shared" si="130"/>
        <v>2.3503200641754651E-8</v>
      </c>
      <c r="IZ48" s="86">
        <f t="shared" si="131"/>
        <v>1.9735055858585472E-7</v>
      </c>
      <c r="JA48" s="86">
        <f t="shared" si="132"/>
        <v>1.3710590568622547E-7</v>
      </c>
      <c r="JB48" s="86">
        <f t="shared" si="133"/>
        <v>4.4058755307518053E-8</v>
      </c>
      <c r="JC48" s="86">
        <f t="shared" si="134"/>
        <v>2.0849220372951665E-8</v>
      </c>
      <c r="JD48" s="86">
        <f t="shared" si="135"/>
        <v>2.7681911336750075E-8</v>
      </c>
      <c r="JE48" s="86">
        <f t="shared" si="136"/>
        <v>1.1640886989824952E-8</v>
      </c>
      <c r="JF48" s="86">
        <f t="shared" si="137"/>
        <v>9.3534354405359488E-9</v>
      </c>
      <c r="JG48" s="86">
        <f t="shared" si="138"/>
        <v>8.4898327441741726E-9</v>
      </c>
      <c r="JH48" s="86">
        <f t="shared" si="139"/>
        <v>2.7305965186215166E-9</v>
      </c>
      <c r="JI48" s="86">
        <f t="shared" si="140"/>
        <v>9.4576046634058365E-9</v>
      </c>
      <c r="JJ48" s="86">
        <f t="shared" si="141"/>
        <v>7.8372982700691512E-9</v>
      </c>
      <c r="JK48" s="86">
        <f t="shared" si="142"/>
        <v>2.2455105915179761E-9</v>
      </c>
      <c r="JL48" s="86">
        <f t="shared" si="143"/>
        <v>2.5097778340218012E-11</v>
      </c>
      <c r="JM48" s="86">
        <f t="shared" si="144"/>
        <v>9.3675513329924157E-13</v>
      </c>
    </row>
    <row r="49" spans="2:273" x14ac:dyDescent="0.25">
      <c r="B49" s="2">
        <v>22</v>
      </c>
      <c r="C49" s="37">
        <v>112.143</v>
      </c>
      <c r="D49" s="37">
        <v>107.276</v>
      </c>
      <c r="E49" s="37">
        <v>100.22</v>
      </c>
      <c r="F49" s="37">
        <v>102.254</v>
      </c>
      <c r="G49" s="37">
        <v>98.338999999999999</v>
      </c>
      <c r="H49" s="37">
        <v>102.84699999999999</v>
      </c>
      <c r="I49" s="37">
        <v>101.78</v>
      </c>
      <c r="J49" s="37">
        <v>102.288</v>
      </c>
      <c r="K49" s="37">
        <v>105.672</v>
      </c>
      <c r="L49" s="37">
        <v>104.69</v>
      </c>
      <c r="M49" s="37">
        <v>102.776</v>
      </c>
      <c r="N49" s="37">
        <v>102.741</v>
      </c>
      <c r="O49" s="37">
        <v>107.345</v>
      </c>
      <c r="P49" s="37">
        <v>104.20699999999999</v>
      </c>
      <c r="Q49" s="37">
        <v>106.78</v>
      </c>
      <c r="S49" s="4">
        <f t="shared" si="8"/>
        <v>114.50204354772875</v>
      </c>
      <c r="T49" s="4">
        <f t="shared" si="9"/>
        <v>108.52637525369565</v>
      </c>
      <c r="U49" s="4">
        <f t="shared" si="10"/>
        <v>104.85347913487017</v>
      </c>
      <c r="V49" s="4">
        <f t="shared" si="11"/>
        <v>103.56155814615948</v>
      </c>
      <c r="W49" s="4">
        <f t="shared" si="12"/>
        <v>101.16112430010544</v>
      </c>
      <c r="X49" s="4">
        <f t="shared" si="13"/>
        <v>103.64984511996998</v>
      </c>
      <c r="Y49" s="4">
        <f t="shared" si="14"/>
        <v>102.11024469893543</v>
      </c>
      <c r="Z49" s="4">
        <f t="shared" si="15"/>
        <v>103.82991998546359</v>
      </c>
      <c r="AA49" s="4">
        <f t="shared" si="16"/>
        <v>105.66868385318462</v>
      </c>
      <c r="AB49" s="4">
        <f t="shared" si="17"/>
        <v>104.82166209705943</v>
      </c>
      <c r="AC49" s="4">
        <f t="shared" si="18"/>
        <v>101.57453147177671</v>
      </c>
      <c r="AD49" s="4">
        <f t="shared" si="19"/>
        <v>103.87976896548383</v>
      </c>
      <c r="AE49" s="4">
        <f t="shared" si="20"/>
        <v>108.18935054763261</v>
      </c>
      <c r="AF49" s="4">
        <f t="shared" si="21"/>
        <v>106.52489389156669</v>
      </c>
      <c r="AG49" s="4">
        <f t="shared" si="22"/>
        <v>104.61140919332635</v>
      </c>
      <c r="AI49" s="4">
        <f t="shared" si="23"/>
        <v>-2.3590435477287457</v>
      </c>
      <c r="AJ49" s="4">
        <f t="shared" si="24"/>
        <v>-1.2503752536956512</v>
      </c>
      <c r="AK49" s="4">
        <f t="shared" si="25"/>
        <v>-4.6334791348701714</v>
      </c>
      <c r="AL49" s="4">
        <f t="shared" si="26"/>
        <v>-1.3075581461594794</v>
      </c>
      <c r="AM49" s="4">
        <f t="shared" si="27"/>
        <v>-2.8221243001054432</v>
      </c>
      <c r="AN49" s="4">
        <f t="shared" si="28"/>
        <v>-0.80284511996998731</v>
      </c>
      <c r="AO49" s="4">
        <f t="shared" si="29"/>
        <v>-0.33024469893543085</v>
      </c>
      <c r="AP49" s="4">
        <f t="shared" si="30"/>
        <v>-1.5419199854635934</v>
      </c>
      <c r="AQ49" s="4">
        <f t="shared" si="31"/>
        <v>3.3161468153792839E-3</v>
      </c>
      <c r="AR49" s="4">
        <f t="shared" si="32"/>
        <v>-0.13166209705943288</v>
      </c>
      <c r="AS49" s="4">
        <f t="shared" si="33"/>
        <v>1.2014685282232875</v>
      </c>
      <c r="AT49" s="4">
        <f t="shared" si="34"/>
        <v>-1.138768965483834</v>
      </c>
      <c r="AU49" s="4">
        <f t="shared" si="35"/>
        <v>-0.84435054763261519</v>
      </c>
      <c r="AV49" s="4">
        <f t="shared" si="146"/>
        <v>-2.3178938915666976</v>
      </c>
      <c r="AW49" s="4">
        <f t="shared" si="146"/>
        <v>2.1685908066736488</v>
      </c>
      <c r="AY49" s="2">
        <f t="shared" si="96"/>
        <v>114.50198004036918</v>
      </c>
      <c r="AZ49" s="2">
        <f t="shared" si="147"/>
        <v>108.52589516681333</v>
      </c>
      <c r="BA49" s="2">
        <f t="shared" si="148"/>
        <v>104.85313158648258</v>
      </c>
      <c r="BB49" s="2">
        <f t="shared" si="149"/>
        <v>103.56143471231611</v>
      </c>
      <c r="BC49" s="2">
        <f t="shared" si="150"/>
        <v>101.16106381588902</v>
      </c>
      <c r="BD49" s="2">
        <f t="shared" si="151"/>
        <v>103.64976646479482</v>
      </c>
      <c r="BE49" s="2">
        <f t="shared" si="152"/>
        <v>102.11020927630331</v>
      </c>
      <c r="BF49" s="2">
        <f t="shared" si="153"/>
        <v>103.8298918170654</v>
      </c>
      <c r="BG49" s="2">
        <f t="shared" si="154"/>
        <v>105.66865935198877</v>
      </c>
      <c r="BH49" s="2">
        <f t="shared" si="155"/>
        <v>104.82165252106438</v>
      </c>
      <c r="BI49" s="2">
        <f t="shared" si="156"/>
        <v>101.57450348596248</v>
      </c>
      <c r="BJ49" s="2">
        <f t="shared" si="157"/>
        <v>103.87974532541024</v>
      </c>
      <c r="BK49" s="2">
        <f t="shared" si="158"/>
        <v>108.18934307777079</v>
      </c>
      <c r="BL49" s="2">
        <f t="shared" si="159"/>
        <v>106.52489377169211</v>
      </c>
      <c r="BM49" s="2">
        <f t="shared" si="160"/>
        <v>104.61140918847364</v>
      </c>
      <c r="BO49" s="2">
        <f t="shared" si="38"/>
        <v>112.143</v>
      </c>
      <c r="BP49" s="2">
        <f t="shared" si="39"/>
        <v>107.276</v>
      </c>
      <c r="BQ49" s="2">
        <f t="shared" si="40"/>
        <v>100.22</v>
      </c>
      <c r="BR49" s="2">
        <f t="shared" si="41"/>
        <v>102.254</v>
      </c>
      <c r="BS49" s="2">
        <f t="shared" si="42"/>
        <v>98.338999999999999</v>
      </c>
      <c r="BT49" s="2">
        <f t="shared" si="43"/>
        <v>102.84699999999999</v>
      </c>
      <c r="BU49" s="2">
        <f t="shared" si="44"/>
        <v>101.78</v>
      </c>
      <c r="BV49" s="2">
        <f t="shared" si="45"/>
        <v>102.288</v>
      </c>
      <c r="BW49" s="2">
        <f t="shared" si="46"/>
        <v>105.672</v>
      </c>
      <c r="BX49" s="2">
        <f t="shared" si="47"/>
        <v>104.69</v>
      </c>
      <c r="BY49" s="2">
        <f t="shared" si="48"/>
        <v>102.776</v>
      </c>
      <c r="BZ49" s="2">
        <f t="shared" si="49"/>
        <v>102.741</v>
      </c>
      <c r="CA49" s="2">
        <f t="shared" si="50"/>
        <v>107.345</v>
      </c>
      <c r="CB49" s="2">
        <f t="shared" si="51"/>
        <v>104.20699999999999</v>
      </c>
      <c r="CC49" s="2">
        <f t="shared" si="52"/>
        <v>106.78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114.32885798956848</v>
      </c>
      <c r="DL49" s="2">
        <f t="shared" si="161"/>
        <v>108.8572088180112</v>
      </c>
      <c r="DM49" s="2">
        <f t="shared" si="161"/>
        <v>105.13234615384619</v>
      </c>
      <c r="DN49" s="2">
        <f t="shared" si="161"/>
        <v>103.59181081081083</v>
      </c>
      <c r="DO49" s="2">
        <f t="shared" si="161"/>
        <v>101.61841109530586</v>
      </c>
      <c r="DP49" s="2">
        <f t="shared" si="161"/>
        <v>103.94289094357515</v>
      </c>
      <c r="DQ49" s="2">
        <f t="shared" si="161"/>
        <v>102.28459232089233</v>
      </c>
      <c r="DR49" s="2">
        <f t="shared" si="161"/>
        <v>104.24850772200769</v>
      </c>
      <c r="DS49" s="2">
        <f t="shared" si="161"/>
        <v>105.95073352299667</v>
      </c>
      <c r="DT49" s="2">
        <f t="shared" si="161"/>
        <v>105.6128010695187</v>
      </c>
      <c r="DU49" s="2">
        <f t="shared" si="161"/>
        <v>101.71242633053218</v>
      </c>
      <c r="DV49" s="2">
        <f t="shared" si="161"/>
        <v>104.39337387387386</v>
      </c>
      <c r="DW49" s="2">
        <f t="shared" si="161"/>
        <v>107.90536218487398</v>
      </c>
      <c r="DX49" s="2">
        <f t="shared" si="161"/>
        <v>105.69017004078604</v>
      </c>
      <c r="DY49" s="2">
        <f t="shared" si="161"/>
        <v>104.33815243568695</v>
      </c>
      <c r="EA49" s="2">
        <f t="shared" si="71"/>
        <v>115.64046570508233</v>
      </c>
      <c r="EB49" s="2">
        <f t="shared" si="72"/>
        <v>106.57973890116303</v>
      </c>
      <c r="EC49" s="2">
        <f t="shared" si="73"/>
        <v>103.25645783484097</v>
      </c>
      <c r="ED49" s="2">
        <f t="shared" si="74"/>
        <v>103.37965614913084</v>
      </c>
      <c r="EE49" s="2">
        <f t="shared" si="75"/>
        <v>98.246023641694805</v>
      </c>
      <c r="EF49" s="2">
        <f t="shared" si="76"/>
        <v>101.77135181841254</v>
      </c>
      <c r="EG49" s="2">
        <f t="shared" si="77"/>
        <v>100.95721467025572</v>
      </c>
      <c r="EH49" s="2">
        <f t="shared" si="78"/>
        <v>101.05673458950203</v>
      </c>
      <c r="EI49" s="2">
        <f t="shared" si="79"/>
        <v>103.70829569313594</v>
      </c>
      <c r="EJ49" s="2">
        <f t="shared" si="80"/>
        <v>99.456740965596978</v>
      </c>
      <c r="EK49" s="2">
        <f t="shared" si="81"/>
        <v>100.66310249912618</v>
      </c>
      <c r="EL49" s="2">
        <f t="shared" si="82"/>
        <v>100.36707892454467</v>
      </c>
      <c r="EM49" s="2">
        <f t="shared" si="83"/>
        <v>110.22410547504026</v>
      </c>
      <c r="EN49" s="2">
        <f t="shared" si="84"/>
        <v>113.09265566516346</v>
      </c>
      <c r="EO49" s="2">
        <f t="shared" si="85"/>
        <v>106.96846852410226</v>
      </c>
      <c r="EQ49" s="2">
        <f t="shared" si="86"/>
        <v>114.22508518313191</v>
      </c>
      <c r="ER49" s="2">
        <f t="shared" si="162"/>
        <v>106.0864644781981</v>
      </c>
      <c r="ES49" s="2">
        <f t="shared" si="162"/>
        <v>99.488942903613975</v>
      </c>
      <c r="ET49" s="2">
        <f t="shared" si="162"/>
        <v>101.58558343789205</v>
      </c>
      <c r="EU49" s="2">
        <f t="shared" si="162"/>
        <v>98.324880926104939</v>
      </c>
      <c r="EV49" s="2">
        <f t="shared" si="162"/>
        <v>101.66120658044731</v>
      </c>
      <c r="EW49" s="2">
        <f t="shared" si="162"/>
        <v>100.56873170496578</v>
      </c>
      <c r="EX49" s="2">
        <f t="shared" si="162"/>
        <v>102.81853582782198</v>
      </c>
      <c r="EY49" s="2">
        <f t="shared" si="162"/>
        <v>103.78588597466653</v>
      </c>
      <c r="EZ49" s="2">
        <f t="shared" si="162"/>
        <v>99.571878857211871</v>
      </c>
      <c r="FA49" s="2">
        <f t="shared" si="162"/>
        <v>100.07985451632869</v>
      </c>
      <c r="FB49" s="2">
        <f t="shared" si="162"/>
        <v>101.81722123598102</v>
      </c>
      <c r="FC49" s="2">
        <f t="shared" si="162"/>
        <v>107.77697693036119</v>
      </c>
      <c r="FD49" s="2">
        <f t="shared" si="162"/>
        <v>115.33181967301762</v>
      </c>
      <c r="FE49" s="2">
        <f t="shared" si="162"/>
        <v>111.91616525924083</v>
      </c>
      <c r="FG49" s="2">
        <f t="shared" si="88"/>
        <v>0.13201553357623896</v>
      </c>
      <c r="FH49" s="2">
        <f t="shared" si="163"/>
        <v>0.14546877047873899</v>
      </c>
      <c r="FI49" s="2">
        <f t="shared" si="163"/>
        <v>0.14878465197885835</v>
      </c>
      <c r="FJ49" s="2">
        <f t="shared" si="163"/>
        <v>0.1429471921974888</v>
      </c>
      <c r="FK49" s="2">
        <f t="shared" si="163"/>
        <v>0.13561585865695844</v>
      </c>
      <c r="FL49" s="2">
        <f t="shared" si="163"/>
        <v>0.13498320494100455</v>
      </c>
      <c r="FM49" s="2">
        <f t="shared" si="163"/>
        <v>0.13136533582143869</v>
      </c>
      <c r="FN49" s="2">
        <f t="shared" si="163"/>
        <v>0.13117267769923249</v>
      </c>
      <c r="FO49" s="2">
        <f t="shared" si="163"/>
        <v>0.12579008997805718</v>
      </c>
      <c r="FP49" s="2">
        <f t="shared" si="163"/>
        <v>0.12851593286329252</v>
      </c>
      <c r="FQ49" s="2">
        <f t="shared" si="163"/>
        <v>0.13142504544806863</v>
      </c>
      <c r="FR49" s="2">
        <f t="shared" si="163"/>
        <v>0.12757763308333894</v>
      </c>
      <c r="FS49" s="2">
        <f t="shared" si="163"/>
        <v>0.12249754598743758</v>
      </c>
      <c r="FT49" s="2">
        <f t="shared" si="163"/>
        <v>0.11275619176921126</v>
      </c>
      <c r="FU49" s="2">
        <f t="shared" si="163"/>
        <v>0.10385492190314763</v>
      </c>
      <c r="FW49" s="2">
        <f t="shared" si="112"/>
        <v>2.1578370692601095E-5</v>
      </c>
      <c r="FX49" s="2">
        <f t="shared" si="164"/>
        <v>2.6157025514594344E-5</v>
      </c>
      <c r="FY49" s="2">
        <f t="shared" si="165"/>
        <v>2.9509284301581898E-5</v>
      </c>
      <c r="FZ49" s="2">
        <f t="shared" si="166"/>
        <v>2.7415441771410998E-5</v>
      </c>
      <c r="GA49" s="2">
        <f t="shared" si="167"/>
        <v>2.4611912368261936E-5</v>
      </c>
      <c r="GB49" s="2">
        <f t="shared" si="168"/>
        <v>2.8762124891121198E-5</v>
      </c>
      <c r="GC49" s="2">
        <f t="shared" si="169"/>
        <v>2.9946618787663769E-5</v>
      </c>
      <c r="GD49" s="2">
        <f t="shared" si="170"/>
        <v>3.26503669625433E-5</v>
      </c>
      <c r="GE49" s="2">
        <f t="shared" si="171"/>
        <v>2.9454468030422692E-5</v>
      </c>
      <c r="GF49" s="2">
        <f t="shared" si="172"/>
        <v>2.8301401446322896E-5</v>
      </c>
      <c r="GG49" s="2">
        <f t="shared" si="173"/>
        <v>2.6425016264977316E-5</v>
      </c>
      <c r="GH49" s="2">
        <f t="shared" si="174"/>
        <v>2.5260463697125671E-5</v>
      </c>
      <c r="GI49" s="2">
        <f t="shared" si="175"/>
        <v>2.4301920525108196E-5</v>
      </c>
      <c r="GJ49" s="2">
        <f t="shared" si="176"/>
        <v>2.1276813475319123E-5</v>
      </c>
      <c r="GK49" s="2">
        <f t="shared" si="177"/>
        <v>1.727689636406568E-5</v>
      </c>
      <c r="GM49" s="86">
        <f t="shared" si="113"/>
        <v>5.3215831895157317E-8</v>
      </c>
      <c r="GN49" s="86">
        <f t="shared" si="178"/>
        <v>4.0155068026153479E-7</v>
      </c>
      <c r="GO49" s="86">
        <f t="shared" si="179"/>
        <v>2.8944538949821842E-7</v>
      </c>
      <c r="GP49" s="86">
        <f t="shared" si="180"/>
        <v>9.912904297366041E-8</v>
      </c>
      <c r="GQ49" s="86">
        <f t="shared" si="181"/>
        <v>4.8227433961391264E-8</v>
      </c>
      <c r="GR49" s="86">
        <f t="shared" si="182"/>
        <v>6.2618333800466651E-8</v>
      </c>
      <c r="GS49" s="86">
        <f t="shared" si="183"/>
        <v>2.7618468520711029E-8</v>
      </c>
      <c r="GT49" s="86">
        <f t="shared" si="184"/>
        <v>2.2517754985899527E-8</v>
      </c>
      <c r="GU49" s="86">
        <f t="shared" si="185"/>
        <v>2.015643856690766E-8</v>
      </c>
      <c r="GV49" s="86">
        <f t="shared" si="186"/>
        <v>7.0900310975005051E-9</v>
      </c>
      <c r="GW49" s="86">
        <f t="shared" si="187"/>
        <v>2.2772901199894643E-8</v>
      </c>
      <c r="GX49" s="86">
        <f t="shared" si="188"/>
        <v>1.8838905383398611E-8</v>
      </c>
      <c r="GY49" s="86">
        <f t="shared" si="189"/>
        <v>5.7625194498857067E-9</v>
      </c>
      <c r="GZ49" s="86">
        <f t="shared" si="190"/>
        <v>8.3336552962210875E-11</v>
      </c>
      <c r="HA49" s="86">
        <f t="shared" si="191"/>
        <v>3.6699718379850661E-12</v>
      </c>
      <c r="HC49" s="86">
        <f t="shared" si="145"/>
        <v>5.2638604307689975E-20</v>
      </c>
      <c r="HD49" s="86">
        <f t="shared" si="192"/>
        <v>4.2770832330822663E-19</v>
      </c>
      <c r="HE49" s="86">
        <f t="shared" si="193"/>
        <v>8.2554411444490039E-19</v>
      </c>
      <c r="HF49" s="86">
        <f t="shared" si="194"/>
        <v>8.0110939012144694E-20</v>
      </c>
      <c r="HG49" s="86">
        <f t="shared" si="195"/>
        <v>3.9867288191590906E-23</v>
      </c>
      <c r="HH49" s="86">
        <f t="shared" si="196"/>
        <v>2.1636327986872894E-23</v>
      </c>
      <c r="HI49" s="86">
        <f t="shared" si="197"/>
        <v>4.392279515097667E-24</v>
      </c>
      <c r="HJ49" s="86">
        <f t="shared" si="198"/>
        <v>9.0164047281597222E-24</v>
      </c>
      <c r="HK49" s="86">
        <f t="shared" si="199"/>
        <v>3.6532854700035011E-24</v>
      </c>
      <c r="HL49" s="86">
        <f t="shared" si="200"/>
        <v>1.6741652650659532E-23</v>
      </c>
      <c r="HM49" s="86">
        <f t="shared" si="201"/>
        <v>6.4675259858926647E-24</v>
      </c>
      <c r="HN49" s="86">
        <f t="shared" si="202"/>
        <v>2.6924175489672013E-23</v>
      </c>
      <c r="HO49" s="86">
        <f t="shared" si="203"/>
        <v>2.5495057042988591E-25</v>
      </c>
      <c r="HP49" s="86">
        <f t="shared" si="204"/>
        <v>1.3505390388150814E-28</v>
      </c>
      <c r="HQ49" s="86">
        <f t="shared" si="205"/>
        <v>1.3818019167591753E-34</v>
      </c>
      <c r="HS49" s="86">
        <f t="shared" si="114"/>
        <v>2.330763499316267E-64</v>
      </c>
      <c r="HT49" s="86">
        <f t="shared" si="206"/>
        <v>2.9647314792646433E-60</v>
      </c>
      <c r="HU49" s="86">
        <f t="shared" si="207"/>
        <v>2.5644565593362228E-60</v>
      </c>
      <c r="HV49" s="86">
        <f t="shared" si="208"/>
        <v>8.6891301118798011E-64</v>
      </c>
      <c r="HW49" s="86">
        <f t="shared" si="209"/>
        <v>2.7451946445548794E-76</v>
      </c>
      <c r="HX49" s="86">
        <f t="shared" si="210"/>
        <v>5.671443097788438E-77</v>
      </c>
      <c r="HY49" s="86">
        <f t="shared" si="211"/>
        <v>1.8371057517060837E-78</v>
      </c>
      <c r="HZ49" s="86">
        <f t="shared" si="212"/>
        <v>1.0487956374170888E-77</v>
      </c>
      <c r="IA49" s="86">
        <f t="shared" si="213"/>
        <v>3.5781599336927661E-79</v>
      </c>
      <c r="IB49" s="86">
        <f t="shared" si="214"/>
        <v>3.8956177285481073E-78</v>
      </c>
      <c r="IC49" s="86">
        <f t="shared" si="215"/>
        <v>6.8206732252888134E-80</v>
      </c>
      <c r="ID49" s="86">
        <f t="shared" si="216"/>
        <v>1.0449921960708295E-76</v>
      </c>
      <c r="IE49" s="86">
        <f t="shared" si="217"/>
        <v>9.8417812245270131E-84</v>
      </c>
      <c r="IF49" s="86">
        <f t="shared" si="218"/>
        <v>5.4555808507042107E-68</v>
      </c>
      <c r="IG49" s="86">
        <f t="shared" si="219"/>
        <v>2.6068766337813379E-56</v>
      </c>
      <c r="II49" s="86">
        <f t="shared" si="115"/>
        <v>1.0992788776220735E-264</v>
      </c>
      <c r="IJ49" s="86">
        <f t="shared" si="116"/>
        <v>4.7279200959521488E-246</v>
      </c>
      <c r="IK49" s="86">
        <f t="shared" si="117"/>
        <v>2.9737033334820604E-248</v>
      </c>
      <c r="IL49" s="86">
        <f t="shared" si="118"/>
        <v>2.0094515134843748E-267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5.6308661273204317E-250</v>
      </c>
      <c r="IW49" s="86">
        <f t="shared" si="129"/>
        <v>6.8354763205669726E-184</v>
      </c>
      <c r="IY49" s="86">
        <f t="shared" si="130"/>
        <v>5.3215831895209958E-8</v>
      </c>
      <c r="IZ49" s="86">
        <f t="shared" si="131"/>
        <v>4.0155068026196249E-7</v>
      </c>
      <c r="JA49" s="86">
        <f t="shared" si="132"/>
        <v>2.8944538949904396E-7</v>
      </c>
      <c r="JB49" s="86">
        <f t="shared" si="133"/>
        <v>9.912904297374052E-8</v>
      </c>
      <c r="JC49" s="86">
        <f t="shared" si="134"/>
        <v>4.8227433961391304E-8</v>
      </c>
      <c r="JD49" s="86">
        <f t="shared" si="135"/>
        <v>6.2618333800466678E-8</v>
      </c>
      <c r="JE49" s="86">
        <f t="shared" si="136"/>
        <v>2.7618468520711033E-8</v>
      </c>
      <c r="JF49" s="86">
        <f t="shared" si="137"/>
        <v>2.2517754985899537E-8</v>
      </c>
      <c r="JG49" s="86">
        <f t="shared" si="138"/>
        <v>2.0156438566907663E-8</v>
      </c>
      <c r="JH49" s="86">
        <f t="shared" si="139"/>
        <v>7.0900310975005217E-9</v>
      </c>
      <c r="JI49" s="86">
        <f t="shared" si="140"/>
        <v>2.277290119989465E-8</v>
      </c>
      <c r="JJ49" s="86">
        <f t="shared" si="141"/>
        <v>1.8838905383398638E-8</v>
      </c>
      <c r="JK49" s="86">
        <f t="shared" si="142"/>
        <v>5.7625194498857067E-9</v>
      </c>
      <c r="JL49" s="86">
        <f t="shared" si="143"/>
        <v>8.3336552962210875E-11</v>
      </c>
      <c r="JM49" s="86">
        <f t="shared" si="144"/>
        <v>3.6699718379850661E-12</v>
      </c>
    </row>
    <row r="50" spans="2:273" x14ac:dyDescent="0.25">
      <c r="B50" s="2">
        <v>23</v>
      </c>
      <c r="C50" s="37">
        <v>112.77800000000001</v>
      </c>
      <c r="D50" s="37">
        <v>106.517</v>
      </c>
      <c r="E50" s="37">
        <v>105.42400000000001</v>
      </c>
      <c r="F50" s="37">
        <v>103.017</v>
      </c>
      <c r="G50" s="37">
        <v>100.559</v>
      </c>
      <c r="H50" s="37">
        <v>103.22</v>
      </c>
      <c r="I50" s="37">
        <v>99.965999999999994</v>
      </c>
      <c r="J50" s="37">
        <v>103.322</v>
      </c>
      <c r="K50" s="37">
        <v>104.345</v>
      </c>
      <c r="L50" s="37">
        <v>105.224</v>
      </c>
      <c r="M50" s="37">
        <v>100.13800000000001</v>
      </c>
      <c r="N50" s="37">
        <v>104.39700000000001</v>
      </c>
      <c r="O50" s="37">
        <v>108.55200000000001</v>
      </c>
      <c r="P50" s="37">
        <v>104.379</v>
      </c>
      <c r="Q50" s="37">
        <v>101.458</v>
      </c>
      <c r="S50" s="4">
        <f t="shared" si="8"/>
        <v>114.52589826720285</v>
      </c>
      <c r="T50" s="4">
        <f t="shared" si="9"/>
        <v>108.62070637323484</v>
      </c>
      <c r="U50" s="4">
        <f t="shared" si="10"/>
        <v>104.98445503122051</v>
      </c>
      <c r="V50" s="4">
        <f t="shared" si="11"/>
        <v>103.68733769547612</v>
      </c>
      <c r="W50" s="4">
        <f t="shared" si="12"/>
        <v>101.24029261540336</v>
      </c>
      <c r="X50" s="4">
        <f t="shared" si="13"/>
        <v>103.71476229359686</v>
      </c>
      <c r="Y50" s="4">
        <f t="shared" si="14"/>
        <v>102.25257968270033</v>
      </c>
      <c r="Z50" s="4">
        <f t="shared" si="15"/>
        <v>103.95464561581876</v>
      </c>
      <c r="AA50" s="4">
        <f t="shared" si="16"/>
        <v>105.80016703940754</v>
      </c>
      <c r="AB50" s="4">
        <f t="shared" si="17"/>
        <v>104.92254393011051</v>
      </c>
      <c r="AC50" s="4">
        <f t="shared" si="18"/>
        <v>101.6912291927927</v>
      </c>
      <c r="AD50" s="4">
        <f t="shared" si="19"/>
        <v>104.01192850123417</v>
      </c>
      <c r="AE50" s="4">
        <f t="shared" si="20"/>
        <v>108.42270720094294</v>
      </c>
      <c r="AF50" s="4">
        <f t="shared" si="21"/>
        <v>106.80199245479332</v>
      </c>
      <c r="AG50" s="4">
        <f t="shared" si="22"/>
        <v>104.71041281719124</v>
      </c>
      <c r="AI50" s="4">
        <f t="shared" si="23"/>
        <v>-1.7478982672028422</v>
      </c>
      <c r="AJ50" s="4">
        <f t="shared" si="24"/>
        <v>-2.1037063732348429</v>
      </c>
      <c r="AK50" s="4">
        <f t="shared" si="25"/>
        <v>0.43954496877950078</v>
      </c>
      <c r="AL50" s="4">
        <f t="shared" si="26"/>
        <v>-0.6703376954761211</v>
      </c>
      <c r="AM50" s="4">
        <f t="shared" si="27"/>
        <v>-0.68129261540336472</v>
      </c>
      <c r="AN50" s="4">
        <f t="shared" si="28"/>
        <v>-0.49476229359686386</v>
      </c>
      <c r="AO50" s="4">
        <f t="shared" si="29"/>
        <v>-2.2865796827003351</v>
      </c>
      <c r="AP50" s="4">
        <f t="shared" si="30"/>
        <v>-0.63264561581875967</v>
      </c>
      <c r="AQ50" s="4">
        <f t="shared" si="31"/>
        <v>-1.4551670394075416</v>
      </c>
      <c r="AR50" s="4">
        <f t="shared" si="32"/>
        <v>0.3014560698894968</v>
      </c>
      <c r="AS50" s="4">
        <f t="shared" si="33"/>
        <v>-1.5532291927926991</v>
      </c>
      <c r="AT50" s="4">
        <f t="shared" si="34"/>
        <v>0.38507149876583924</v>
      </c>
      <c r="AU50" s="4">
        <f t="shared" si="35"/>
        <v>0.12929279905706892</v>
      </c>
      <c r="AV50" s="4">
        <f t="shared" si="146"/>
        <v>-2.4229924547933166</v>
      </c>
      <c r="AW50" s="4">
        <f t="shared" si="146"/>
        <v>-3.2524128171912423</v>
      </c>
      <c r="AY50" s="2">
        <f t="shared" si="96"/>
        <v>114.52576083960433</v>
      </c>
      <c r="AZ50" s="2">
        <f t="shared" si="147"/>
        <v>108.61976989009908</v>
      </c>
      <c r="BA50" s="2">
        <f t="shared" si="148"/>
        <v>104.98375312579672</v>
      </c>
      <c r="BB50" s="2">
        <f t="shared" si="149"/>
        <v>103.68707259476162</v>
      </c>
      <c r="BC50" s="2">
        <f t="shared" si="150"/>
        <v>101.24015909187965</v>
      </c>
      <c r="BD50" s="2">
        <f t="shared" si="151"/>
        <v>103.71459230893699</v>
      </c>
      <c r="BE50" s="2">
        <f t="shared" si="152"/>
        <v>102.25249951676106</v>
      </c>
      <c r="BF50" s="2">
        <f t="shared" si="153"/>
        <v>103.95458096852752</v>
      </c>
      <c r="BG50" s="2">
        <f t="shared" si="154"/>
        <v>105.80011150825547</v>
      </c>
      <c r="BH50" s="2">
        <f t="shared" si="155"/>
        <v>104.92252029353922</v>
      </c>
      <c r="BI50" s="2">
        <f t="shared" si="156"/>
        <v>101.69116495514953</v>
      </c>
      <c r="BJ50" s="2">
        <f t="shared" si="157"/>
        <v>104.01187429722371</v>
      </c>
      <c r="BK50" s="2">
        <f t="shared" si="158"/>
        <v>108.4226889514681</v>
      </c>
      <c r="BL50" s="2">
        <f t="shared" si="159"/>
        <v>106.80199207909607</v>
      </c>
      <c r="BM50" s="2">
        <f t="shared" si="160"/>
        <v>104.71041279932534</v>
      </c>
      <c r="BO50" s="2">
        <f t="shared" si="38"/>
        <v>112.77800000000001</v>
      </c>
      <c r="BP50" s="2">
        <f t="shared" si="39"/>
        <v>106.517</v>
      </c>
      <c r="BQ50" s="2">
        <f t="shared" si="40"/>
        <v>105.42400000000001</v>
      </c>
      <c r="BR50" s="2">
        <f t="shared" si="41"/>
        <v>103.017</v>
      </c>
      <c r="BS50" s="2">
        <f t="shared" si="42"/>
        <v>100.559</v>
      </c>
      <c r="BT50" s="2">
        <f t="shared" si="43"/>
        <v>103.22</v>
      </c>
      <c r="BU50" s="2">
        <f t="shared" si="44"/>
        <v>99.965999999999994</v>
      </c>
      <c r="BV50" s="2">
        <f t="shared" si="45"/>
        <v>103.322</v>
      </c>
      <c r="BW50" s="2">
        <f t="shared" si="46"/>
        <v>104.345</v>
      </c>
      <c r="BX50" s="2">
        <f t="shared" si="47"/>
        <v>105.224</v>
      </c>
      <c r="BY50" s="2">
        <f t="shared" si="48"/>
        <v>100.13800000000001</v>
      </c>
      <c r="BZ50" s="2">
        <f t="shared" si="49"/>
        <v>104.39700000000001</v>
      </c>
      <c r="CA50" s="2">
        <f t="shared" si="50"/>
        <v>108.55200000000001</v>
      </c>
      <c r="CB50" s="2">
        <f t="shared" si="51"/>
        <v>104.379</v>
      </c>
      <c r="CC50" s="2">
        <f t="shared" si="52"/>
        <v>101.458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114.37275675675671</v>
      </c>
      <c r="DL50" s="2">
        <f t="shared" si="161"/>
        <v>109.02779803001872</v>
      </c>
      <c r="DM50" s="2">
        <f t="shared" si="161"/>
        <v>105.34461538461541</v>
      </c>
      <c r="DN50" s="2">
        <f t="shared" si="161"/>
        <v>103.77246917970604</v>
      </c>
      <c r="DO50" s="2">
        <f t="shared" si="161"/>
        <v>101.7773783783784</v>
      </c>
      <c r="DP50" s="2">
        <f t="shared" si="161"/>
        <v>104.07278378378378</v>
      </c>
      <c r="DQ50" s="2">
        <f t="shared" si="161"/>
        <v>102.49349373659373</v>
      </c>
      <c r="DR50" s="2">
        <f t="shared" si="161"/>
        <v>104.45757129987128</v>
      </c>
      <c r="DS50" s="2">
        <f t="shared" si="161"/>
        <v>106.1524343290659</v>
      </c>
      <c r="DT50" s="2">
        <f t="shared" si="161"/>
        <v>105.82892513368982</v>
      </c>
      <c r="DU50" s="2">
        <f t="shared" si="161"/>
        <v>101.88504173669465</v>
      </c>
      <c r="DV50" s="2">
        <f t="shared" si="161"/>
        <v>104.61132432432431</v>
      </c>
      <c r="DW50" s="2">
        <f t="shared" si="161"/>
        <v>108.17140336134456</v>
      </c>
      <c r="DX50" s="2">
        <f t="shared" si="161"/>
        <v>105.94650285502409</v>
      </c>
      <c r="DY50" s="2">
        <f t="shared" si="161"/>
        <v>104.43596223316916</v>
      </c>
      <c r="EA50" s="2">
        <f t="shared" si="71"/>
        <v>115.44345811023624</v>
      </c>
      <c r="EB50" s="2">
        <f t="shared" si="72"/>
        <v>106.43386810621534</v>
      </c>
      <c r="EC50" s="2">
        <f t="shared" si="73"/>
        <v>103.10162074284048</v>
      </c>
      <c r="ED50" s="2">
        <f t="shared" si="74"/>
        <v>103.220464723563</v>
      </c>
      <c r="EE50" s="2">
        <f t="shared" si="75"/>
        <v>98.117317905549712</v>
      </c>
      <c r="EF50" s="2">
        <f t="shared" si="76"/>
        <v>101.62117803401136</v>
      </c>
      <c r="EG50" s="2">
        <f t="shared" si="77"/>
        <v>100.79926218034994</v>
      </c>
      <c r="EH50" s="2">
        <f t="shared" si="78"/>
        <v>100.91570928667565</v>
      </c>
      <c r="EI50" s="2">
        <f t="shared" si="79"/>
        <v>103.56698358008076</v>
      </c>
      <c r="EJ50" s="2">
        <f t="shared" si="80"/>
        <v>99.316861520670699</v>
      </c>
      <c r="EK50" s="2">
        <f t="shared" si="81"/>
        <v>100.52271155190492</v>
      </c>
      <c r="EL50" s="2">
        <f t="shared" si="82"/>
        <v>100.27301975522792</v>
      </c>
      <c r="EM50" s="2">
        <f t="shared" si="83"/>
        <v>110.06485412522497</v>
      </c>
      <c r="EN50" s="2">
        <f t="shared" si="84"/>
        <v>112.94084588500563</v>
      </c>
      <c r="EO50" s="2">
        <f t="shared" si="85"/>
        <v>106.86940179910044</v>
      </c>
      <c r="EQ50" s="2">
        <f t="shared" si="86"/>
        <v>114.04581932956353</v>
      </c>
      <c r="ER50" s="2">
        <f t="shared" si="162"/>
        <v>105.94686753304087</v>
      </c>
      <c r="ES50" s="2">
        <f t="shared" si="162"/>
        <v>99.382629255423169</v>
      </c>
      <c r="ET50" s="2">
        <f t="shared" si="162"/>
        <v>101.44934719705063</v>
      </c>
      <c r="EU50" s="2">
        <f t="shared" si="162"/>
        <v>98.195165520512191</v>
      </c>
      <c r="EV50" s="2">
        <f t="shared" si="162"/>
        <v>101.51246550571953</v>
      </c>
      <c r="EW50" s="2">
        <f t="shared" si="162"/>
        <v>100.41578252662255</v>
      </c>
      <c r="EX50" s="2">
        <f t="shared" si="162"/>
        <v>102.6544685349176</v>
      </c>
      <c r="EY50" s="2">
        <f t="shared" si="162"/>
        <v>103.64359415312185</v>
      </c>
      <c r="EZ50" s="2">
        <f t="shared" si="162"/>
        <v>99.430530988533206</v>
      </c>
      <c r="FA50" s="2">
        <f t="shared" si="162"/>
        <v>99.946966869334119</v>
      </c>
      <c r="FB50" s="2">
        <f t="shared" si="162"/>
        <v>101.70472274209639</v>
      </c>
      <c r="FC50" s="2">
        <f t="shared" si="162"/>
        <v>107.6483612018004</v>
      </c>
      <c r="FD50" s="2">
        <f t="shared" si="162"/>
        <v>115.15143934423271</v>
      </c>
      <c r="FE50" s="2">
        <f t="shared" si="162"/>
        <v>111.75043266885224</v>
      </c>
      <c r="FG50" s="2">
        <f t="shared" si="88"/>
        <v>0.14293168745200552</v>
      </c>
      <c r="FH50" s="2">
        <f t="shared" si="163"/>
        <v>0.15729575758315653</v>
      </c>
      <c r="FI50" s="2">
        <f t="shared" si="163"/>
        <v>0.16083048959963617</v>
      </c>
      <c r="FJ50" s="2">
        <f t="shared" si="163"/>
        <v>0.15460626010120379</v>
      </c>
      <c r="FK50" s="2">
        <f t="shared" si="163"/>
        <v>0.1467793746335101</v>
      </c>
      <c r="FL50" s="2">
        <f t="shared" si="163"/>
        <v>0.14610344522887</v>
      </c>
      <c r="FM50" s="2">
        <f t="shared" si="163"/>
        <v>0.14223653615360954</v>
      </c>
      <c r="FN50" s="2">
        <f t="shared" si="163"/>
        <v>0.14203054144316607</v>
      </c>
      <c r="FO50" s="2">
        <f t="shared" si="163"/>
        <v>0.13627229030400156</v>
      </c>
      <c r="FP50" s="2">
        <f t="shared" si="163"/>
        <v>0.13918911444675655</v>
      </c>
      <c r="FQ50" s="2">
        <f t="shared" si="163"/>
        <v>0.1423003775913865</v>
      </c>
      <c r="FR50" s="2">
        <f t="shared" si="163"/>
        <v>0.13818524543807145</v>
      </c>
      <c r="FS50" s="2">
        <f t="shared" si="163"/>
        <v>0.13274703832220647</v>
      </c>
      <c r="FT50" s="2">
        <f t="shared" si="163"/>
        <v>0.12230421761324343</v>
      </c>
      <c r="FU50" s="2">
        <f t="shared" si="163"/>
        <v>0.11274498252222029</v>
      </c>
      <c r="FW50" s="2">
        <f t="shared" si="112"/>
        <v>2.3660163716003032E-5</v>
      </c>
      <c r="FX50" s="2">
        <f t="shared" si="164"/>
        <v>2.8680535775011531E-5</v>
      </c>
      <c r="FY50" s="2">
        <f t="shared" si="165"/>
        <v>3.2356194702307154E-5</v>
      </c>
      <c r="FZ50" s="2">
        <f t="shared" si="166"/>
        <v>3.0060354630576705E-5</v>
      </c>
      <c r="GA50" s="2">
        <f t="shared" si="167"/>
        <v>2.6986361197722999E-5</v>
      </c>
      <c r="GB50" s="2">
        <f t="shared" si="168"/>
        <v>3.1536955305398925E-5</v>
      </c>
      <c r="GC50" s="2">
        <f t="shared" si="169"/>
        <v>3.2835719680063055E-5</v>
      </c>
      <c r="GD50" s="2">
        <f t="shared" si="170"/>
        <v>3.580030269781247E-5</v>
      </c>
      <c r="GE50" s="2">
        <f t="shared" si="171"/>
        <v>3.2296090198105079E-5</v>
      </c>
      <c r="GF50" s="2">
        <f t="shared" si="172"/>
        <v>3.1031784874887693E-5</v>
      </c>
      <c r="GG50" s="2">
        <f t="shared" si="173"/>
        <v>2.8974380298893268E-5</v>
      </c>
      <c r="GH50" s="2">
        <f t="shared" si="174"/>
        <v>2.7697480167279804E-5</v>
      </c>
      <c r="GI50" s="2">
        <f t="shared" si="175"/>
        <v>2.6646463504741982E-5</v>
      </c>
      <c r="GJ50" s="2">
        <f t="shared" si="176"/>
        <v>2.3329514169465745E-5</v>
      </c>
      <c r="GK50" s="2">
        <f t="shared" si="177"/>
        <v>1.8943708584020348E-5</v>
      </c>
      <c r="GM50" s="86">
        <f t="shared" si="113"/>
        <v>1.1809449416819073E-7</v>
      </c>
      <c r="GN50" s="86">
        <f t="shared" si="178"/>
        <v>8.0304359287881111E-7</v>
      </c>
      <c r="GO50" s="86">
        <f t="shared" si="179"/>
        <v>5.9973823385826846E-7</v>
      </c>
      <c r="GP50" s="86">
        <f t="shared" si="180"/>
        <v>2.1850052090055006E-7</v>
      </c>
      <c r="GQ50" s="86">
        <f t="shared" si="181"/>
        <v>1.0923684111586042E-7</v>
      </c>
      <c r="GR50" s="86">
        <f t="shared" si="182"/>
        <v>1.388091008728359E-7</v>
      </c>
      <c r="GS50" s="86">
        <f t="shared" si="183"/>
        <v>6.4126126697880234E-8</v>
      </c>
      <c r="GT50" s="86">
        <f t="shared" si="184"/>
        <v>5.3026829864602631E-8</v>
      </c>
      <c r="GU50" s="86">
        <f t="shared" si="185"/>
        <v>4.6848904635926721E-8</v>
      </c>
      <c r="GV50" s="86">
        <f t="shared" si="186"/>
        <v>1.7965559865494112E-8</v>
      </c>
      <c r="GW50" s="86">
        <f t="shared" si="187"/>
        <v>5.3636699955723076E-8</v>
      </c>
      <c r="GX50" s="86">
        <f t="shared" si="188"/>
        <v>4.4308656560229847E-8</v>
      </c>
      <c r="GY50" s="86">
        <f t="shared" si="189"/>
        <v>1.4443700401447835E-8</v>
      </c>
      <c r="GZ50" s="86">
        <f t="shared" si="190"/>
        <v>2.68232214502528E-10</v>
      </c>
      <c r="HA50" s="86">
        <f t="shared" si="191"/>
        <v>1.3876718108680078E-11</v>
      </c>
      <c r="HC50" s="86">
        <f t="shared" si="145"/>
        <v>2.2059229770066257E-19</v>
      </c>
      <c r="HD50" s="86">
        <f t="shared" si="192"/>
        <v>1.686316928523611E-18</v>
      </c>
      <c r="HE50" s="86">
        <f t="shared" si="193"/>
        <v>3.2898530385494646E-18</v>
      </c>
      <c r="HF50" s="86">
        <f t="shared" si="194"/>
        <v>3.4689085053266396E-19</v>
      </c>
      <c r="HG50" s="86">
        <f t="shared" si="195"/>
        <v>2.2243555659595661E-22</v>
      </c>
      <c r="HH50" s="86">
        <f t="shared" si="196"/>
        <v>1.2388520974390183E-22</v>
      </c>
      <c r="HI50" s="86">
        <f t="shared" si="197"/>
        <v>2.6659266544634875E-23</v>
      </c>
      <c r="HJ50" s="86">
        <f t="shared" si="198"/>
        <v>5.4131023023504811E-23</v>
      </c>
      <c r="HK50" s="86">
        <f t="shared" si="199"/>
        <v>2.2229023748353539E-23</v>
      </c>
      <c r="HL50" s="86">
        <f t="shared" si="200"/>
        <v>9.895984058935067E-23</v>
      </c>
      <c r="HM50" s="86">
        <f t="shared" si="201"/>
        <v>3.9066247541556937E-23</v>
      </c>
      <c r="HN50" s="86">
        <f t="shared" si="202"/>
        <v>1.5137085032959984E-22</v>
      </c>
      <c r="HO50" s="86">
        <f t="shared" si="203"/>
        <v>1.6758445569551448E-24</v>
      </c>
      <c r="HP50" s="86">
        <f t="shared" si="204"/>
        <v>1.182869461779886E-27</v>
      </c>
      <c r="HQ50" s="86">
        <f t="shared" si="205"/>
        <v>1.9199144019848373E-33</v>
      </c>
      <c r="HS50" s="86">
        <f t="shared" si="114"/>
        <v>5.1706272466265035E-63</v>
      </c>
      <c r="HT50" s="86">
        <f t="shared" si="206"/>
        <v>5.612491689144583E-59</v>
      </c>
      <c r="HU50" s="86">
        <f t="shared" si="207"/>
        <v>5.0971944286786172E-59</v>
      </c>
      <c r="HV50" s="86">
        <f t="shared" si="208"/>
        <v>2.0716754427659282E-62</v>
      </c>
      <c r="HW50" s="86">
        <f t="shared" si="209"/>
        <v>1.1754197060840964E-74</v>
      </c>
      <c r="HX50" s="86">
        <f t="shared" si="210"/>
        <v>2.5555589097716717E-75</v>
      </c>
      <c r="HY50" s="86">
        <f t="shared" si="211"/>
        <v>9.1963800783789281E-77</v>
      </c>
      <c r="HZ50" s="86">
        <f t="shared" si="212"/>
        <v>5.1665722627159395E-76</v>
      </c>
      <c r="IA50" s="86">
        <f t="shared" si="213"/>
        <v>1.821172001348945E-77</v>
      </c>
      <c r="IB50" s="86">
        <f t="shared" si="214"/>
        <v>1.9201467961472451E-76</v>
      </c>
      <c r="IC50" s="86">
        <f t="shared" si="215"/>
        <v>3.5554395784339724E-78</v>
      </c>
      <c r="ID50" s="86">
        <f t="shared" si="216"/>
        <v>4.5308942388902752E-75</v>
      </c>
      <c r="IE50" s="86">
        <f t="shared" si="217"/>
        <v>6.0229330226119913E-82</v>
      </c>
      <c r="IF50" s="86">
        <f t="shared" si="218"/>
        <v>1.4932927424453243E-66</v>
      </c>
      <c r="IG50" s="86">
        <f t="shared" si="219"/>
        <v>3.7464411446711091E-55</v>
      </c>
      <c r="II50" s="86">
        <f t="shared" si="115"/>
        <v>3.3353140132454765E-260</v>
      </c>
      <c r="IJ50" s="86">
        <f t="shared" si="116"/>
        <v>8.2124468626217083E-242</v>
      </c>
      <c r="IK50" s="86">
        <f t="shared" si="117"/>
        <v>6.3178579482024415E-244</v>
      </c>
      <c r="IL50" s="86">
        <f t="shared" si="118"/>
        <v>8.6015917739001612E-263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9.4664398883899933E-246</v>
      </c>
      <c r="IW50" s="86">
        <f t="shared" si="129"/>
        <v>7.5194422987731325E-181</v>
      </c>
      <c r="IY50" s="86">
        <f t="shared" si="130"/>
        <v>1.1809449416841132E-7</v>
      </c>
      <c r="IZ50" s="86">
        <f t="shared" si="131"/>
        <v>8.0304359288049745E-7</v>
      </c>
      <c r="JA50" s="86">
        <f t="shared" si="132"/>
        <v>5.9973823386155834E-7</v>
      </c>
      <c r="JB50" s="86">
        <f t="shared" si="133"/>
        <v>2.1850052090089695E-7</v>
      </c>
      <c r="JC50" s="86">
        <f t="shared" si="134"/>
        <v>1.0923684111586064E-7</v>
      </c>
      <c r="JD50" s="86">
        <f t="shared" si="135"/>
        <v>1.3880910087283603E-7</v>
      </c>
      <c r="JE50" s="86">
        <f t="shared" si="136"/>
        <v>6.4126126697880261E-8</v>
      </c>
      <c r="JF50" s="86">
        <f t="shared" si="137"/>
        <v>5.3026829864602684E-8</v>
      </c>
      <c r="JG50" s="86">
        <f t="shared" si="138"/>
        <v>4.6848904635926741E-8</v>
      </c>
      <c r="JH50" s="86">
        <f t="shared" si="139"/>
        <v>1.7965559865494211E-8</v>
      </c>
      <c r="JI50" s="86">
        <f t="shared" si="140"/>
        <v>5.3636699955723116E-8</v>
      </c>
      <c r="JJ50" s="86">
        <f t="shared" si="141"/>
        <v>4.430865656023E-8</v>
      </c>
      <c r="JK50" s="86">
        <f t="shared" si="142"/>
        <v>1.4443700401447836E-8</v>
      </c>
      <c r="JL50" s="86">
        <f t="shared" si="143"/>
        <v>2.68232214502528E-10</v>
      </c>
      <c r="JM50" s="86">
        <f t="shared" si="144"/>
        <v>1.3876718108680078E-11</v>
      </c>
    </row>
    <row r="51" spans="2:273" x14ac:dyDescent="0.25">
      <c r="B51" s="2">
        <v>24</v>
      </c>
      <c r="C51" s="37">
        <v>114.714</v>
      </c>
      <c r="D51" s="37">
        <v>109.224</v>
      </c>
      <c r="E51" s="37">
        <v>103.203</v>
      </c>
      <c r="F51" s="37">
        <v>104.61</v>
      </c>
      <c r="G51" s="37">
        <v>100.03400000000001</v>
      </c>
      <c r="H51" s="37">
        <v>105.271</v>
      </c>
      <c r="I51" s="37">
        <v>102.47499999999999</v>
      </c>
      <c r="J51" s="37">
        <v>103.441</v>
      </c>
      <c r="K51" s="37">
        <v>105.621</v>
      </c>
      <c r="L51" s="37">
        <v>104.46599999999999</v>
      </c>
      <c r="M51" s="37">
        <v>102.017</v>
      </c>
      <c r="N51" s="37">
        <v>104.086</v>
      </c>
      <c r="O51" s="37">
        <v>106.931</v>
      </c>
      <c r="P51" s="37">
        <v>105.879</v>
      </c>
      <c r="Q51" s="37">
        <v>104.322</v>
      </c>
      <c r="S51" s="4">
        <f t="shared" si="8"/>
        <v>114.54518880225797</v>
      </c>
      <c r="T51" s="4">
        <f t="shared" si="9"/>
        <v>108.70571129104954</v>
      </c>
      <c r="U51" s="4">
        <f t="shared" si="10"/>
        <v>105.10489400029159</v>
      </c>
      <c r="V51" s="4">
        <f t="shared" si="11"/>
        <v>103.80466011955446</v>
      </c>
      <c r="W51" s="4">
        <f t="shared" si="12"/>
        <v>101.31015821009238</v>
      </c>
      <c r="X51" s="4">
        <f t="shared" si="13"/>
        <v>103.77150360255609</v>
      </c>
      <c r="Y51" s="4">
        <f t="shared" si="14"/>
        <v>102.38546499647794</v>
      </c>
      <c r="Z51" s="4">
        <f t="shared" si="15"/>
        <v>104.06893367366172</v>
      </c>
      <c r="AA51" s="4">
        <f t="shared" si="16"/>
        <v>105.92236930969233</v>
      </c>
      <c r="AB51" s="4">
        <f t="shared" si="17"/>
        <v>105.01080974259935</v>
      </c>
      <c r="AC51" s="4">
        <f t="shared" si="18"/>
        <v>101.79992185492054</v>
      </c>
      <c r="AD51" s="4">
        <f t="shared" si="19"/>
        <v>104.13410714082316</v>
      </c>
      <c r="AE51" s="4">
        <f t="shared" si="20"/>
        <v>108.64841275004392</v>
      </c>
      <c r="AF51" s="4">
        <f t="shared" si="21"/>
        <v>107.07582748229044</v>
      </c>
      <c r="AG51" s="4">
        <f t="shared" si="22"/>
        <v>104.80738628751972</v>
      </c>
      <c r="AI51" s="4">
        <f t="shared" si="23"/>
        <v>0.16881119774203057</v>
      </c>
      <c r="AJ51" s="4">
        <f t="shared" si="24"/>
        <v>0.51828870895046464</v>
      </c>
      <c r="AK51" s="4">
        <f t="shared" si="25"/>
        <v>-1.9018940002915912</v>
      </c>
      <c r="AL51" s="4">
        <f t="shared" si="26"/>
        <v>0.80533988044554405</v>
      </c>
      <c r="AM51" s="4">
        <f t="shared" si="27"/>
        <v>-1.2761582100923761</v>
      </c>
      <c r="AN51" s="4">
        <f t="shared" si="28"/>
        <v>1.4994963974439059</v>
      </c>
      <c r="AO51" s="4">
        <f t="shared" si="29"/>
        <v>8.9535003522058787E-2</v>
      </c>
      <c r="AP51" s="4">
        <f t="shared" si="30"/>
        <v>-0.62793367366171537</v>
      </c>
      <c r="AQ51" s="4">
        <f t="shared" si="31"/>
        <v>-0.30136930969233333</v>
      </c>
      <c r="AR51" s="4">
        <f t="shared" si="32"/>
        <v>-0.54480974259935522</v>
      </c>
      <c r="AS51" s="4">
        <f t="shared" si="33"/>
        <v>0.217078145079455</v>
      </c>
      <c r="AT51" s="4">
        <f t="shared" si="34"/>
        <v>-4.8107140823162808E-2</v>
      </c>
      <c r="AU51" s="4">
        <f t="shared" si="35"/>
        <v>-1.7174127500439198</v>
      </c>
      <c r="AV51" s="4">
        <f t="shared" si="146"/>
        <v>-1.1968274822904306</v>
      </c>
      <c r="AW51" s="4">
        <f t="shared" si="146"/>
        <v>-0.48538628751971657</v>
      </c>
      <c r="AY51" s="2">
        <f t="shared" si="96"/>
        <v>114.54489749999621</v>
      </c>
      <c r="AZ51" s="2">
        <f t="shared" si="147"/>
        <v>108.70391685090792</v>
      </c>
      <c r="BA51" s="2">
        <f t="shared" si="148"/>
        <v>105.10350352265202</v>
      </c>
      <c r="BB51" s="2">
        <f t="shared" si="149"/>
        <v>103.80410267683502</v>
      </c>
      <c r="BC51" s="2">
        <f t="shared" si="150"/>
        <v>101.30986975455441</v>
      </c>
      <c r="BD51" s="2">
        <f t="shared" si="151"/>
        <v>103.77114381683059</v>
      </c>
      <c r="BE51" s="2">
        <f t="shared" si="152"/>
        <v>102.38528755436043</v>
      </c>
      <c r="BF51" s="2">
        <f t="shared" si="153"/>
        <v>104.06878863350892</v>
      </c>
      <c r="BG51" s="2">
        <f t="shared" si="154"/>
        <v>105.92224616900485</v>
      </c>
      <c r="BH51" s="2">
        <f t="shared" si="155"/>
        <v>105.01075284297595</v>
      </c>
      <c r="BI51" s="2">
        <f t="shared" si="156"/>
        <v>101.79977771629335</v>
      </c>
      <c r="BJ51" s="2">
        <f t="shared" si="157"/>
        <v>104.13398560709604</v>
      </c>
      <c r="BK51" s="2">
        <f t="shared" si="158"/>
        <v>108.64836922975991</v>
      </c>
      <c r="BL51" s="2">
        <f t="shared" si="159"/>
        <v>107.0758263416845</v>
      </c>
      <c r="BM51" s="2">
        <f t="shared" si="160"/>
        <v>104.80738622407986</v>
      </c>
      <c r="BO51" s="2">
        <f t="shared" si="38"/>
        <v>114.714</v>
      </c>
      <c r="BP51" s="2">
        <f t="shared" si="39"/>
        <v>109.224</v>
      </c>
      <c r="BQ51" s="2">
        <f t="shared" si="40"/>
        <v>103.203</v>
      </c>
      <c r="BR51" s="2">
        <f t="shared" si="41"/>
        <v>104.61</v>
      </c>
      <c r="BS51" s="2">
        <f t="shared" si="42"/>
        <v>100.03400000000001</v>
      </c>
      <c r="BT51" s="2">
        <f t="shared" si="43"/>
        <v>105.271</v>
      </c>
      <c r="BU51" s="2">
        <f t="shared" si="44"/>
        <v>102.47499999999999</v>
      </c>
      <c r="BV51" s="2">
        <f t="shared" si="45"/>
        <v>103.441</v>
      </c>
      <c r="BW51" s="2">
        <f t="shared" si="46"/>
        <v>105.621</v>
      </c>
      <c r="BX51" s="2">
        <f t="shared" si="47"/>
        <v>104.46599999999999</v>
      </c>
      <c r="BY51" s="2">
        <f t="shared" si="48"/>
        <v>102.017</v>
      </c>
      <c r="BZ51" s="2">
        <f t="shared" si="49"/>
        <v>104.086</v>
      </c>
      <c r="CA51" s="2">
        <f t="shared" si="50"/>
        <v>106.931</v>
      </c>
      <c r="CB51" s="2">
        <f t="shared" si="51"/>
        <v>105.879</v>
      </c>
      <c r="CC51" s="2">
        <f t="shared" si="52"/>
        <v>104.322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114.41665552394495</v>
      </c>
      <c r="DL51" s="2">
        <f t="shared" si="161"/>
        <v>109.19838724202621</v>
      </c>
      <c r="DM51" s="2">
        <f t="shared" si="161"/>
        <v>105.55688461538465</v>
      </c>
      <c r="DN51" s="2">
        <f t="shared" si="161"/>
        <v>103.95312754860126</v>
      </c>
      <c r="DO51" s="2">
        <f t="shared" si="161"/>
        <v>101.93634566145094</v>
      </c>
      <c r="DP51" s="2">
        <f t="shared" si="161"/>
        <v>104.2026766239924</v>
      </c>
      <c r="DQ51" s="2">
        <f t="shared" si="161"/>
        <v>102.70239515229515</v>
      </c>
      <c r="DR51" s="2">
        <f t="shared" si="161"/>
        <v>104.66663487773485</v>
      </c>
      <c r="DS51" s="2">
        <f t="shared" si="161"/>
        <v>106.35413513513512</v>
      </c>
      <c r="DT51" s="2">
        <f t="shared" si="161"/>
        <v>106.04504919786095</v>
      </c>
      <c r="DU51" s="2">
        <f t="shared" si="161"/>
        <v>102.05765714285712</v>
      </c>
      <c r="DV51" s="2">
        <f t="shared" si="161"/>
        <v>104.82927477477476</v>
      </c>
      <c r="DW51" s="2">
        <f t="shared" si="161"/>
        <v>108.43744453781515</v>
      </c>
      <c r="DX51" s="2">
        <f t="shared" si="161"/>
        <v>106.20283566926213</v>
      </c>
      <c r="DY51" s="2">
        <f t="shared" si="161"/>
        <v>104.53377203065136</v>
      </c>
      <c r="EA51" s="2">
        <f t="shared" si="71"/>
        <v>115.24645051539014</v>
      </c>
      <c r="EB51" s="2">
        <f t="shared" si="72"/>
        <v>106.28799731126766</v>
      </c>
      <c r="EC51" s="2">
        <f t="shared" si="73"/>
        <v>102.94678365083998</v>
      </c>
      <c r="ED51" s="2">
        <f t="shared" si="74"/>
        <v>103.06127329799517</v>
      </c>
      <c r="EE51" s="2">
        <f t="shared" si="75"/>
        <v>97.988612169404618</v>
      </c>
      <c r="EF51" s="2">
        <f t="shared" si="76"/>
        <v>101.47100424961019</v>
      </c>
      <c r="EG51" s="2">
        <f t="shared" si="77"/>
        <v>100.64130969044415</v>
      </c>
      <c r="EH51" s="2">
        <f t="shared" si="78"/>
        <v>100.77468398384927</v>
      </c>
      <c r="EI51" s="2">
        <f t="shared" si="79"/>
        <v>103.42567146702558</v>
      </c>
      <c r="EJ51" s="2">
        <f t="shared" si="80"/>
        <v>99.176982075744419</v>
      </c>
      <c r="EK51" s="2">
        <f t="shared" si="81"/>
        <v>100.38232060468367</v>
      </c>
      <c r="EL51" s="2">
        <f t="shared" si="82"/>
        <v>100.17896058591116</v>
      </c>
      <c r="EM51" s="2">
        <f t="shared" si="83"/>
        <v>109.90560277540969</v>
      </c>
      <c r="EN51" s="2">
        <f t="shared" si="84"/>
        <v>112.7890361048478</v>
      </c>
      <c r="EO51" s="2">
        <f t="shared" si="85"/>
        <v>106.77033507409864</v>
      </c>
      <c r="EQ51" s="2">
        <f t="shared" si="86"/>
        <v>113.86655347599513</v>
      </c>
      <c r="ER51" s="2">
        <f t="shared" si="162"/>
        <v>105.80727058788365</v>
      </c>
      <c r="ES51" s="2">
        <f t="shared" si="162"/>
        <v>99.276315607232362</v>
      </c>
      <c r="ET51" s="2">
        <f t="shared" si="162"/>
        <v>101.3131109562092</v>
      </c>
      <c r="EU51" s="2">
        <f t="shared" si="162"/>
        <v>98.065450114919443</v>
      </c>
      <c r="EV51" s="2">
        <f t="shared" si="162"/>
        <v>101.36372443099175</v>
      </c>
      <c r="EW51" s="2">
        <f t="shared" si="162"/>
        <v>100.26283334827932</v>
      </c>
      <c r="EX51" s="2">
        <f t="shared" si="162"/>
        <v>102.49040124201322</v>
      </c>
      <c r="EY51" s="2">
        <f t="shared" si="162"/>
        <v>103.50130233157718</v>
      </c>
      <c r="EZ51" s="2">
        <f t="shared" si="162"/>
        <v>99.289183119854528</v>
      </c>
      <c r="FA51" s="2">
        <f t="shared" si="162"/>
        <v>99.814079222339544</v>
      </c>
      <c r="FB51" s="2">
        <f t="shared" si="162"/>
        <v>101.59222424821175</v>
      </c>
      <c r="FC51" s="2">
        <f t="shared" si="162"/>
        <v>107.51974547323961</v>
      </c>
      <c r="FD51" s="2">
        <f t="shared" si="162"/>
        <v>114.97105901544782</v>
      </c>
      <c r="FE51" s="2">
        <f t="shared" si="162"/>
        <v>111.58470007846365</v>
      </c>
      <c r="FG51" s="2">
        <f t="shared" si="88"/>
        <v>0.15458971885699849</v>
      </c>
      <c r="FH51" s="2">
        <f t="shared" si="163"/>
        <v>0.16989313639431819</v>
      </c>
      <c r="FI51" s="2">
        <f t="shared" si="163"/>
        <v>0.17365262069832288</v>
      </c>
      <c r="FJ51" s="2">
        <f t="shared" si="163"/>
        <v>0.16703093749489048</v>
      </c>
      <c r="FK51" s="2">
        <f t="shared" si="163"/>
        <v>0.15869312905349109</v>
      </c>
      <c r="FL51" s="2">
        <f t="shared" si="163"/>
        <v>0.15797249389367701</v>
      </c>
      <c r="FM51" s="2">
        <f t="shared" si="163"/>
        <v>0.15384804624408552</v>
      </c>
      <c r="FN51" s="2">
        <f t="shared" si="163"/>
        <v>0.1536282469876753</v>
      </c>
      <c r="FO51" s="2">
        <f t="shared" si="163"/>
        <v>0.1474806223694044</v>
      </c>
      <c r="FP51" s="2">
        <f t="shared" si="163"/>
        <v>0.15059552479608415</v>
      </c>
      <c r="FQ51" s="2">
        <f t="shared" si="163"/>
        <v>0.15391616420770457</v>
      </c>
      <c r="FR51" s="2">
        <f t="shared" si="163"/>
        <v>0.1495236794104651</v>
      </c>
      <c r="FS51" s="2">
        <f t="shared" si="163"/>
        <v>0.14371366422957599</v>
      </c>
      <c r="FT51" s="2">
        <f t="shared" si="163"/>
        <v>0.13253997722616126</v>
      </c>
      <c r="FU51" s="2">
        <f t="shared" si="163"/>
        <v>0.1222921900133718</v>
      </c>
      <c r="FW51" s="2">
        <f t="shared" si="112"/>
        <v>2.5942794412420283E-5</v>
      </c>
      <c r="FX51" s="2">
        <f t="shared" si="164"/>
        <v>3.1447495114327892E-5</v>
      </c>
      <c r="FY51" s="2">
        <f t="shared" si="165"/>
        <v>3.5477751251507488E-5</v>
      </c>
      <c r="FZ51" s="2">
        <f t="shared" si="166"/>
        <v>3.2960427829955012E-5</v>
      </c>
      <c r="GA51" s="2">
        <f t="shared" si="167"/>
        <v>2.9589879606471872E-5</v>
      </c>
      <c r="GB51" s="2">
        <f t="shared" si="168"/>
        <v>3.4579478652602717E-5</v>
      </c>
      <c r="GC51" s="2">
        <f t="shared" si="169"/>
        <v>3.6003536627138871E-5</v>
      </c>
      <c r="GD51" s="2">
        <f t="shared" si="170"/>
        <v>3.9254115741778284E-5</v>
      </c>
      <c r="GE51" s="2">
        <f t="shared" si="171"/>
        <v>3.5411848384232051E-5</v>
      </c>
      <c r="GF51" s="2">
        <f t="shared" si="172"/>
        <v>3.4025573633874207E-5</v>
      </c>
      <c r="GG51" s="2">
        <f t="shared" si="173"/>
        <v>3.1769687435641668E-5</v>
      </c>
      <c r="GH51" s="2">
        <f t="shared" si="174"/>
        <v>3.0369601937791481E-5</v>
      </c>
      <c r="GI51" s="2">
        <f t="shared" si="175"/>
        <v>2.9217191125639951E-5</v>
      </c>
      <c r="GJ51" s="2">
        <f t="shared" si="176"/>
        <v>2.5580246037684955E-5</v>
      </c>
      <c r="GK51" s="2">
        <f t="shared" si="177"/>
        <v>2.0771325453655455E-5</v>
      </c>
      <c r="GM51" s="86">
        <f t="shared" si="113"/>
        <v>2.5686515984086412E-7</v>
      </c>
      <c r="GN51" s="86">
        <f t="shared" si="178"/>
        <v>1.5785045421146056E-6</v>
      </c>
      <c r="GO51" s="86">
        <f t="shared" si="179"/>
        <v>1.2197019397081872E-6</v>
      </c>
      <c r="GP51" s="86">
        <f t="shared" si="180"/>
        <v>4.718454539679532E-7</v>
      </c>
      <c r="GQ51" s="86">
        <f t="shared" si="181"/>
        <v>2.4228543174557982E-7</v>
      </c>
      <c r="GR51" s="86">
        <f t="shared" si="182"/>
        <v>3.0154871246822069E-7</v>
      </c>
      <c r="GS51" s="86">
        <f t="shared" si="183"/>
        <v>1.457151861076097E-7</v>
      </c>
      <c r="GT51" s="86">
        <f t="shared" si="184"/>
        <v>1.2215059356675152E-7</v>
      </c>
      <c r="GU51" s="86">
        <f t="shared" si="185"/>
        <v>1.066026386040588E-7</v>
      </c>
      <c r="GV51" s="86">
        <f t="shared" si="186"/>
        <v>4.4427198159714297E-8</v>
      </c>
      <c r="GW51" s="86">
        <f t="shared" si="187"/>
        <v>1.2357338831348951E-7</v>
      </c>
      <c r="GX51" s="86">
        <f t="shared" si="188"/>
        <v>1.0197117039887244E-7</v>
      </c>
      <c r="GY51" s="86">
        <f t="shared" si="189"/>
        <v>3.5361115300778516E-8</v>
      </c>
      <c r="GZ51" s="86">
        <f t="shared" si="190"/>
        <v>8.3690472739395316E-10</v>
      </c>
      <c r="HA51" s="86">
        <f t="shared" si="191"/>
        <v>5.0642249117761379E-11</v>
      </c>
      <c r="HC51" s="86">
        <f t="shared" si="145"/>
        <v>9.0247658511327081E-19</v>
      </c>
      <c r="HD51" s="86">
        <f t="shared" si="192"/>
        <v>6.4965080292372051E-18</v>
      </c>
      <c r="HE51" s="86">
        <f t="shared" si="193"/>
        <v>1.2800811260931577E-17</v>
      </c>
      <c r="HF51" s="86">
        <f t="shared" si="194"/>
        <v>1.4643995108339546E-18</v>
      </c>
      <c r="HG51" s="86">
        <f t="shared" si="195"/>
        <v>1.2046826146905588E-21</v>
      </c>
      <c r="HH51" s="86">
        <f t="shared" si="196"/>
        <v>6.881783068252695E-22</v>
      </c>
      <c r="HI51" s="86">
        <f t="shared" si="197"/>
        <v>1.568117888097781E-22</v>
      </c>
      <c r="HJ51" s="86">
        <f t="shared" si="198"/>
        <v>3.1492688410197625E-22</v>
      </c>
      <c r="HK51" s="86">
        <f t="shared" si="199"/>
        <v>1.3108093788235499E-22</v>
      </c>
      <c r="HL51" s="86">
        <f t="shared" si="200"/>
        <v>5.6695070758977198E-22</v>
      </c>
      <c r="HM51" s="86">
        <f t="shared" si="201"/>
        <v>2.2867037239754677E-22</v>
      </c>
      <c r="HN51" s="86">
        <f t="shared" si="202"/>
        <v>8.2605385994774035E-22</v>
      </c>
      <c r="HO51" s="86">
        <f t="shared" si="203"/>
        <v>1.0663734244543072E-23</v>
      </c>
      <c r="HP51" s="86">
        <f t="shared" si="204"/>
        <v>9.9737091435945006E-27</v>
      </c>
      <c r="HQ51" s="86">
        <f t="shared" si="205"/>
        <v>2.5478613518534505E-32</v>
      </c>
      <c r="HS51" s="86">
        <f t="shared" si="114"/>
        <v>1.1092834993689932E-61</v>
      </c>
      <c r="HT51" s="86">
        <f t="shared" si="206"/>
        <v>1.0287709726481195E-57</v>
      </c>
      <c r="HU51" s="86">
        <f t="shared" si="207"/>
        <v>9.7995142935036533E-58</v>
      </c>
      <c r="HV51" s="86">
        <f t="shared" si="208"/>
        <v>4.7675213327168696E-61</v>
      </c>
      <c r="HW51" s="86">
        <f t="shared" si="209"/>
        <v>4.8287228332718894E-73</v>
      </c>
      <c r="HX51" s="86">
        <f t="shared" si="210"/>
        <v>1.1040070052536028E-73</v>
      </c>
      <c r="HY51" s="86">
        <f t="shared" si="211"/>
        <v>4.4069588387544961E-75</v>
      </c>
      <c r="HZ51" s="86">
        <f t="shared" si="212"/>
        <v>2.4362477057841352E-74</v>
      </c>
      <c r="IA51" s="86">
        <f t="shared" si="213"/>
        <v>8.8735146142915398E-76</v>
      </c>
      <c r="IB51" s="86">
        <f t="shared" si="214"/>
        <v>9.0615336075798296E-75</v>
      </c>
      <c r="IC51" s="86">
        <f t="shared" si="215"/>
        <v>1.7740177601359276E-76</v>
      </c>
      <c r="ID51" s="86">
        <f t="shared" si="216"/>
        <v>1.8847553259559109E-73</v>
      </c>
      <c r="IE51" s="86">
        <f t="shared" si="217"/>
        <v>3.5231196706201065E-80</v>
      </c>
      <c r="IF51" s="86">
        <f t="shared" si="218"/>
        <v>3.9424287818090573E-65</v>
      </c>
      <c r="IG51" s="86">
        <f t="shared" si="219"/>
        <v>5.2335088734277899E-54</v>
      </c>
      <c r="II51" s="86">
        <f t="shared" si="115"/>
        <v>9.2606507893974494E-256</v>
      </c>
      <c r="IJ51" s="86">
        <f t="shared" si="116"/>
        <v>1.3096949503903262E-237</v>
      </c>
      <c r="IK51" s="86">
        <f t="shared" si="117"/>
        <v>1.2289418905545607E-239</v>
      </c>
      <c r="IL51" s="86">
        <f t="shared" si="118"/>
        <v>3.3524266971763702E-258</v>
      </c>
      <c r="IM51" s="86">
        <f t="shared" si="119"/>
        <v>1.0271078337464092E-307</v>
      </c>
      <c r="IN51" s="86">
        <f t="shared" si="120"/>
        <v>5.1257615496364928E-304</v>
      </c>
      <c r="IO51" s="86">
        <f t="shared" si="121"/>
        <v>0</v>
      </c>
      <c r="IP51" s="86">
        <f t="shared" si="122"/>
        <v>1.2172671369486195E-307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1.6308036986239135E-306</v>
      </c>
      <c r="IU51" s="86">
        <f t="shared" si="127"/>
        <v>0</v>
      </c>
      <c r="IV51" s="86">
        <f t="shared" si="128"/>
        <v>1.4639605222951137E-241</v>
      </c>
      <c r="IW51" s="86">
        <f t="shared" si="129"/>
        <v>7.7985155504242492E-178</v>
      </c>
      <c r="IY51" s="86">
        <f t="shared" si="130"/>
        <v>2.5686515984176658E-7</v>
      </c>
      <c r="IZ51" s="86">
        <f t="shared" si="131"/>
        <v>1.5785045421211022E-6</v>
      </c>
      <c r="JA51" s="86">
        <f t="shared" si="132"/>
        <v>1.219701939720988E-6</v>
      </c>
      <c r="JB51" s="86">
        <f t="shared" si="133"/>
        <v>4.7184545396941762E-7</v>
      </c>
      <c r="JC51" s="86">
        <f t="shared" si="134"/>
        <v>2.4228543174558104E-7</v>
      </c>
      <c r="JD51" s="86">
        <f t="shared" si="135"/>
        <v>3.0154871246822137E-7</v>
      </c>
      <c r="JE51" s="86">
        <f t="shared" si="136"/>
        <v>1.4571518610760986E-7</v>
      </c>
      <c r="JF51" s="86">
        <f t="shared" si="137"/>
        <v>1.2215059356675184E-7</v>
      </c>
      <c r="JG51" s="86">
        <f t="shared" si="138"/>
        <v>1.0660263860405893E-7</v>
      </c>
      <c r="JH51" s="86">
        <f t="shared" si="139"/>
        <v>4.4427198159714867E-8</v>
      </c>
      <c r="JI51" s="86">
        <f t="shared" si="140"/>
        <v>1.2357338831348975E-7</v>
      </c>
      <c r="JJ51" s="86">
        <f t="shared" si="141"/>
        <v>1.0197117039887326E-7</v>
      </c>
      <c r="JK51" s="86">
        <f t="shared" si="142"/>
        <v>3.5361115300778529E-8</v>
      </c>
      <c r="JL51" s="86">
        <f t="shared" si="143"/>
        <v>8.3690472739395316E-10</v>
      </c>
      <c r="JM51" s="86">
        <f t="shared" si="144"/>
        <v>5.0642249117761379E-11</v>
      </c>
    </row>
    <row r="52" spans="2:273" x14ac:dyDescent="0.25">
      <c r="B52" s="2">
        <v>25</v>
      </c>
      <c r="C52" s="37">
        <v>112.968</v>
      </c>
      <c r="D52" s="37">
        <v>110.241</v>
      </c>
      <c r="E52" s="37">
        <v>102.492</v>
      </c>
      <c r="F52" s="37">
        <v>104.84699999999999</v>
      </c>
      <c r="G52" s="37">
        <v>101.102</v>
      </c>
      <c r="H52" s="37">
        <v>102.84699999999999</v>
      </c>
      <c r="I52" s="37">
        <v>101.492</v>
      </c>
      <c r="J52" s="37">
        <v>102.797</v>
      </c>
      <c r="K52" s="37">
        <v>105.224</v>
      </c>
      <c r="L52" s="37">
        <v>104.431</v>
      </c>
      <c r="M52" s="37">
        <v>100.36199999999999</v>
      </c>
      <c r="N52" s="37">
        <v>103.10299999999999</v>
      </c>
      <c r="O52" s="37">
        <v>107.81</v>
      </c>
      <c r="P52" s="37">
        <v>106.10299999999999</v>
      </c>
      <c r="Q52" s="37">
        <v>103.84699999999999</v>
      </c>
      <c r="S52" s="4">
        <f t="shared" si="8"/>
        <v>114.55947262509127</v>
      </c>
      <c r="T52" s="4">
        <f t="shared" si="9"/>
        <v>108.78092068982727</v>
      </c>
      <c r="U52" s="4">
        <f t="shared" si="10"/>
        <v>105.21417662797084</v>
      </c>
      <c r="V52" s="4">
        <f t="shared" si="11"/>
        <v>103.91286735694553</v>
      </c>
      <c r="W52" s="4">
        <f t="shared" si="12"/>
        <v>101.37006270146529</v>
      </c>
      <c r="X52" s="4">
        <f t="shared" si="13"/>
        <v>103.81946914357211</v>
      </c>
      <c r="Y52" s="4">
        <f t="shared" si="14"/>
        <v>102.50808471783991</v>
      </c>
      <c r="Z52" s="4">
        <f t="shared" si="15"/>
        <v>104.17195425481646</v>
      </c>
      <c r="AA52" s="4">
        <f t="shared" si="16"/>
        <v>106.03449962278468</v>
      </c>
      <c r="AB52" s="4">
        <f t="shared" si="17"/>
        <v>105.08552167489086</v>
      </c>
      <c r="AC52" s="4">
        <f t="shared" si="18"/>
        <v>101.89991512759676</v>
      </c>
      <c r="AD52" s="4">
        <f t="shared" si="19"/>
        <v>104.24553734272097</v>
      </c>
      <c r="AE52" s="4">
        <f t="shared" si="20"/>
        <v>108.86559783565376</v>
      </c>
      <c r="AF52" s="4">
        <f t="shared" si="21"/>
        <v>107.34573613718024</v>
      </c>
      <c r="AG52" s="4">
        <f t="shared" si="22"/>
        <v>104.90200390484952</v>
      </c>
      <c r="AI52" s="4">
        <f t="shared" si="23"/>
        <v>-1.5914726250912707</v>
      </c>
      <c r="AJ52" s="4">
        <f t="shared" si="24"/>
        <v>1.4600793101727305</v>
      </c>
      <c r="AK52" s="4">
        <f t="shared" si="25"/>
        <v>-2.722176627970839</v>
      </c>
      <c r="AL52" s="4">
        <f t="shared" si="26"/>
        <v>0.9341326430544683</v>
      </c>
      <c r="AM52" s="4">
        <f t="shared" si="27"/>
        <v>-0.26806270146528277</v>
      </c>
      <c r="AN52" s="4">
        <f t="shared" si="28"/>
        <v>-0.97246914357211267</v>
      </c>
      <c r="AO52" s="4">
        <f t="shared" si="29"/>
        <v>-1.0160847178399024</v>
      </c>
      <c r="AP52" s="4">
        <f t="shared" si="30"/>
        <v>-1.3749542548164584</v>
      </c>
      <c r="AQ52" s="4">
        <f t="shared" si="31"/>
        <v>-0.81049962278467547</v>
      </c>
      <c r="AR52" s="4">
        <f t="shared" si="32"/>
        <v>-0.65452167489085866</v>
      </c>
      <c r="AS52" s="4">
        <f t="shared" si="33"/>
        <v>-1.5379151275967615</v>
      </c>
      <c r="AT52" s="4">
        <f t="shared" si="34"/>
        <v>-1.1425373427209706</v>
      </c>
      <c r="AU52" s="4">
        <f t="shared" si="35"/>
        <v>-1.0555978356537565</v>
      </c>
      <c r="AV52" s="4">
        <f t="shared" si="146"/>
        <v>-1.2427361371802448</v>
      </c>
      <c r="AW52" s="4">
        <f t="shared" si="146"/>
        <v>-1.0550039048495279</v>
      </c>
      <c r="AY52" s="2">
        <f t="shared" si="96"/>
        <v>114.55886779449278</v>
      </c>
      <c r="AZ52" s="2">
        <f t="shared" si="147"/>
        <v>108.77754310018427</v>
      </c>
      <c r="BA52" s="2">
        <f t="shared" si="148"/>
        <v>105.21147471403688</v>
      </c>
      <c r="BB52" s="2">
        <f t="shared" si="149"/>
        <v>103.91171972586852</v>
      </c>
      <c r="BC52" s="2">
        <f t="shared" si="150"/>
        <v>101.36945287629243</v>
      </c>
      <c r="BD52" s="2">
        <f t="shared" si="151"/>
        <v>103.81872333066174</v>
      </c>
      <c r="BE52" s="2">
        <f t="shared" si="152"/>
        <v>102.50770058511485</v>
      </c>
      <c r="BF52" s="2">
        <f t="shared" si="153"/>
        <v>104.17163614585778</v>
      </c>
      <c r="BG52" s="2">
        <f t="shared" si="154"/>
        <v>106.03423245631438</v>
      </c>
      <c r="BH52" s="2">
        <f t="shared" si="155"/>
        <v>105.08538808959563</v>
      </c>
      <c r="BI52" s="2">
        <f t="shared" si="156"/>
        <v>101.89959896514162</v>
      </c>
      <c r="BJ52" s="2">
        <f t="shared" si="157"/>
        <v>104.24527087475106</v>
      </c>
      <c r="BK52" s="2">
        <f t="shared" si="158"/>
        <v>108.86549652931555</v>
      </c>
      <c r="BL52" s="2">
        <f t="shared" si="159"/>
        <v>107.3457327827409</v>
      </c>
      <c r="BM52" s="2">
        <f t="shared" si="160"/>
        <v>104.90200368758124</v>
      </c>
      <c r="BO52" s="2">
        <f t="shared" si="38"/>
        <v>112.968</v>
      </c>
      <c r="BP52" s="2">
        <f t="shared" si="39"/>
        <v>110.241</v>
      </c>
      <c r="BQ52" s="2">
        <f t="shared" si="40"/>
        <v>102.492</v>
      </c>
      <c r="BR52" s="2">
        <f t="shared" si="41"/>
        <v>104.84699999999999</v>
      </c>
      <c r="BS52" s="2">
        <f t="shared" si="42"/>
        <v>101.102</v>
      </c>
      <c r="BT52" s="2">
        <f t="shared" si="43"/>
        <v>102.84699999999999</v>
      </c>
      <c r="BU52" s="2">
        <f t="shared" si="44"/>
        <v>101.492</v>
      </c>
      <c r="BV52" s="2">
        <f t="shared" si="45"/>
        <v>102.797</v>
      </c>
      <c r="BW52" s="2">
        <f t="shared" si="46"/>
        <v>105.224</v>
      </c>
      <c r="BX52" s="2">
        <f t="shared" si="47"/>
        <v>104.431</v>
      </c>
      <c r="BY52" s="2">
        <f t="shared" si="48"/>
        <v>100.36199999999999</v>
      </c>
      <c r="BZ52" s="2">
        <f t="shared" si="49"/>
        <v>103.10299999999999</v>
      </c>
      <c r="CA52" s="2">
        <f t="shared" si="50"/>
        <v>107.81</v>
      </c>
      <c r="CB52" s="2">
        <f t="shared" si="51"/>
        <v>106.10299999999999</v>
      </c>
      <c r="CC52" s="2">
        <f t="shared" si="52"/>
        <v>103.84699999999999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114.46055429113319</v>
      </c>
      <c r="DL52" s="2">
        <f t="shared" si="161"/>
        <v>109.36897645403371</v>
      </c>
      <c r="DM52" s="2">
        <f t="shared" si="161"/>
        <v>105.76915384615387</v>
      </c>
      <c r="DN52" s="2">
        <f t="shared" si="161"/>
        <v>104.13378591749647</v>
      </c>
      <c r="DO52" s="2">
        <f t="shared" si="161"/>
        <v>102.0953129445235</v>
      </c>
      <c r="DP52" s="2">
        <f t="shared" si="161"/>
        <v>104.33256946420103</v>
      </c>
      <c r="DQ52" s="2">
        <f t="shared" si="161"/>
        <v>102.91129656799657</v>
      </c>
      <c r="DR52" s="2">
        <f t="shared" si="161"/>
        <v>104.87569845559842</v>
      </c>
      <c r="DS52" s="2">
        <f t="shared" si="161"/>
        <v>106.55583594120435</v>
      </c>
      <c r="DT52" s="2">
        <f t="shared" si="161"/>
        <v>106.26117326203207</v>
      </c>
      <c r="DU52" s="2">
        <f t="shared" si="161"/>
        <v>102.23027254901959</v>
      </c>
      <c r="DV52" s="2">
        <f t="shared" si="161"/>
        <v>105.04722522522522</v>
      </c>
      <c r="DW52" s="2">
        <f t="shared" si="161"/>
        <v>108.70348571428573</v>
      </c>
      <c r="DX52" s="2">
        <f t="shared" si="161"/>
        <v>106.45916848350018</v>
      </c>
      <c r="DY52" s="2">
        <f t="shared" si="161"/>
        <v>104.63158182813358</v>
      </c>
      <c r="EA52" s="2">
        <f t="shared" si="71"/>
        <v>115.04944292054404</v>
      </c>
      <c r="EB52" s="2">
        <f t="shared" si="72"/>
        <v>106.14212651631998</v>
      </c>
      <c r="EC52" s="2">
        <f t="shared" si="73"/>
        <v>102.79194655883947</v>
      </c>
      <c r="ED52" s="2">
        <f t="shared" si="74"/>
        <v>102.90208187242735</v>
      </c>
      <c r="EE52" s="2">
        <f t="shared" si="75"/>
        <v>97.859906433259525</v>
      </c>
      <c r="EF52" s="2">
        <f t="shared" si="76"/>
        <v>101.32083046520903</v>
      </c>
      <c r="EG52" s="2">
        <f t="shared" si="77"/>
        <v>100.48335720053836</v>
      </c>
      <c r="EH52" s="2">
        <f t="shared" si="78"/>
        <v>100.63365868102289</v>
      </c>
      <c r="EI52" s="2">
        <f t="shared" si="79"/>
        <v>103.2843593539704</v>
      </c>
      <c r="EJ52" s="2">
        <f t="shared" si="80"/>
        <v>99.03710263081814</v>
      </c>
      <c r="EK52" s="2">
        <f t="shared" si="81"/>
        <v>100.24192965746242</v>
      </c>
      <c r="EL52" s="2">
        <f t="shared" si="82"/>
        <v>100.08490141659439</v>
      </c>
      <c r="EM52" s="2">
        <f t="shared" si="83"/>
        <v>109.7463514255944</v>
      </c>
      <c r="EN52" s="2">
        <f t="shared" si="84"/>
        <v>112.63722632468996</v>
      </c>
      <c r="EO52" s="2">
        <f t="shared" si="85"/>
        <v>106.67126834909683</v>
      </c>
      <c r="EQ52" s="2">
        <f t="shared" si="86"/>
        <v>113.68728762242674</v>
      </c>
      <c r="ER52" s="2">
        <f t="shared" si="162"/>
        <v>105.66767364272643</v>
      </c>
      <c r="ES52" s="2">
        <f t="shared" si="162"/>
        <v>99.170001959041556</v>
      </c>
      <c r="ET52" s="2">
        <f t="shared" si="162"/>
        <v>101.17687471536777</v>
      </c>
      <c r="EU52" s="2">
        <f t="shared" si="162"/>
        <v>97.935734709326695</v>
      </c>
      <c r="EV52" s="2">
        <f t="shared" si="162"/>
        <v>101.21498335626397</v>
      </c>
      <c r="EW52" s="2">
        <f t="shared" si="162"/>
        <v>100.10988416993608</v>
      </c>
      <c r="EX52" s="2">
        <f t="shared" si="162"/>
        <v>102.32633394910883</v>
      </c>
      <c r="EY52" s="2">
        <f t="shared" si="162"/>
        <v>103.35901051003252</v>
      </c>
      <c r="EZ52" s="2">
        <f t="shared" si="162"/>
        <v>99.147835251175863</v>
      </c>
      <c r="FA52" s="2">
        <f t="shared" si="162"/>
        <v>99.681191575344968</v>
      </c>
      <c r="FB52" s="2">
        <f t="shared" si="162"/>
        <v>101.47972575432712</v>
      </c>
      <c r="FC52" s="2">
        <f t="shared" si="162"/>
        <v>107.39112974467882</v>
      </c>
      <c r="FD52" s="2">
        <f t="shared" si="162"/>
        <v>114.79067868666291</v>
      </c>
      <c r="FE52" s="2">
        <f t="shared" si="162"/>
        <v>111.41896748807505</v>
      </c>
      <c r="FG52" s="2">
        <f t="shared" si="88"/>
        <v>0.1670133295551178</v>
      </c>
      <c r="FH52" s="2">
        <f t="shared" si="163"/>
        <v>0.18327998062246578</v>
      </c>
      <c r="FI52" s="2">
        <f t="shared" si="163"/>
        <v>0.18726886744724566</v>
      </c>
      <c r="FJ52" s="2">
        <f t="shared" si="163"/>
        <v>0.18024122195156228</v>
      </c>
      <c r="FK52" s="2">
        <f t="shared" si="163"/>
        <v>0.17137966013795744</v>
      </c>
      <c r="FL52" s="2">
        <f t="shared" si="163"/>
        <v>0.17061309776952924</v>
      </c>
      <c r="FM52" s="2">
        <f t="shared" si="163"/>
        <v>0.16622377177644643</v>
      </c>
      <c r="FN52" s="2">
        <f t="shared" si="163"/>
        <v>0.16598976006743638</v>
      </c>
      <c r="FO52" s="2">
        <f t="shared" si="163"/>
        <v>0.1594406591489762</v>
      </c>
      <c r="FP52" s="2">
        <f t="shared" si="163"/>
        <v>0.16275994016286191</v>
      </c>
      <c r="FQ52" s="2">
        <f t="shared" si="163"/>
        <v>0.16629629233466806</v>
      </c>
      <c r="FR52" s="2">
        <f t="shared" si="163"/>
        <v>0.16161798954847581</v>
      </c>
      <c r="FS52" s="2">
        <f t="shared" si="163"/>
        <v>0.15542391026180793</v>
      </c>
      <c r="FT52" s="2">
        <f t="shared" si="163"/>
        <v>0.14349232748446011</v>
      </c>
      <c r="FU52" s="2">
        <f t="shared" si="163"/>
        <v>0.13252709501583429</v>
      </c>
      <c r="FW52" s="2">
        <f t="shared" si="112"/>
        <v>2.8445637223260157E-5</v>
      </c>
      <c r="FX52" s="2">
        <f t="shared" si="164"/>
        <v>3.4481388099731122E-5</v>
      </c>
      <c r="FY52" s="2">
        <f t="shared" si="165"/>
        <v>3.89004475458723E-5</v>
      </c>
      <c r="FZ52" s="2">
        <f t="shared" si="166"/>
        <v>3.6140275526371395E-5</v>
      </c>
      <c r="GA52" s="2">
        <f t="shared" si="167"/>
        <v>3.2444565192960585E-5</v>
      </c>
      <c r="GB52" s="2">
        <f t="shared" si="168"/>
        <v>3.7915517884126485E-5</v>
      </c>
      <c r="GC52" s="2">
        <f t="shared" si="169"/>
        <v>3.9476955770273133E-5</v>
      </c>
      <c r="GD52" s="2">
        <f t="shared" si="170"/>
        <v>4.3041119015866332E-5</v>
      </c>
      <c r="GE52" s="2">
        <f t="shared" si="171"/>
        <v>3.8828186983054028E-5</v>
      </c>
      <c r="GF52" s="2">
        <f t="shared" si="172"/>
        <v>3.7308177128285668E-5</v>
      </c>
      <c r="GG52" s="2">
        <f t="shared" si="173"/>
        <v>3.4834662800362512E-5</v>
      </c>
      <c r="GH52" s="2">
        <f t="shared" si="174"/>
        <v>3.329950878262855E-5</v>
      </c>
      <c r="GI52" s="2">
        <f t="shared" si="175"/>
        <v>3.2035922718251938E-5</v>
      </c>
      <c r="GJ52" s="2">
        <f t="shared" si="176"/>
        <v>2.8048112811352409E-5</v>
      </c>
      <c r="GK52" s="2">
        <f t="shared" si="177"/>
        <v>2.2775259823761706E-5</v>
      </c>
      <c r="GM52" s="86">
        <f t="shared" si="113"/>
        <v>5.4762102980569615E-7</v>
      </c>
      <c r="GN52" s="86">
        <f t="shared" si="178"/>
        <v>3.0498076662319723E-6</v>
      </c>
      <c r="GO52" s="86">
        <f t="shared" si="179"/>
        <v>2.4347571510048138E-6</v>
      </c>
      <c r="GP52" s="86">
        <f t="shared" si="180"/>
        <v>9.9828962991331773E-7</v>
      </c>
      <c r="GQ52" s="86">
        <f t="shared" si="181"/>
        <v>5.2623783934010784E-7</v>
      </c>
      <c r="GR52" s="86">
        <f t="shared" si="182"/>
        <v>6.4199706884052044E-7</v>
      </c>
      <c r="GS52" s="86">
        <f t="shared" si="183"/>
        <v>3.2405771690354119E-7</v>
      </c>
      <c r="GT52" s="86">
        <f t="shared" si="184"/>
        <v>2.7525703504690877E-7</v>
      </c>
      <c r="GU52" s="86">
        <f t="shared" si="185"/>
        <v>2.3748273410361407E-7</v>
      </c>
      <c r="GV52" s="86">
        <f t="shared" si="186"/>
        <v>1.0722280385679915E-7</v>
      </c>
      <c r="GW52" s="86">
        <f t="shared" si="187"/>
        <v>2.7849711353224932E-7</v>
      </c>
      <c r="GX52" s="86">
        <f t="shared" si="188"/>
        <v>2.2963350193138016E-7</v>
      </c>
      <c r="GY52" s="86">
        <f t="shared" si="189"/>
        <v>8.4560663014550882E-8</v>
      </c>
      <c r="GZ52" s="86">
        <f t="shared" si="190"/>
        <v>2.5313162464038422E-9</v>
      </c>
      <c r="HA52" s="86">
        <f t="shared" si="191"/>
        <v>1.7838457857766388E-10</v>
      </c>
      <c r="HC52" s="86">
        <f t="shared" si="145"/>
        <v>3.6045013500616095E-18</v>
      </c>
      <c r="HD52" s="86">
        <f t="shared" si="192"/>
        <v>2.4455363752593729E-17</v>
      </c>
      <c r="HE52" s="86">
        <f t="shared" si="193"/>
        <v>4.8632619877482522E-17</v>
      </c>
      <c r="HF52" s="86">
        <f t="shared" si="194"/>
        <v>6.0269343918790795E-18</v>
      </c>
      <c r="HG52" s="86">
        <f t="shared" si="195"/>
        <v>6.3332475203155351E-21</v>
      </c>
      <c r="HH52" s="86">
        <f t="shared" si="196"/>
        <v>3.7087932683331239E-21</v>
      </c>
      <c r="HI52" s="86">
        <f t="shared" si="197"/>
        <v>8.938940862771483E-22</v>
      </c>
      <c r="HJ52" s="86">
        <f t="shared" si="198"/>
        <v>1.7755322468946413E-21</v>
      </c>
      <c r="HK52" s="86">
        <f t="shared" si="199"/>
        <v>7.4910999152553165E-22</v>
      </c>
      <c r="HL52" s="86">
        <f t="shared" si="200"/>
        <v>3.1481975441911365E-21</v>
      </c>
      <c r="HM52" s="86">
        <f t="shared" si="201"/>
        <v>1.2970819276845396E-21</v>
      </c>
      <c r="HN52" s="86">
        <f t="shared" si="202"/>
        <v>4.375676264237934E-21</v>
      </c>
      <c r="HO52" s="86">
        <f t="shared" si="203"/>
        <v>6.5688171742778866E-23</v>
      </c>
      <c r="HP52" s="86">
        <f t="shared" si="204"/>
        <v>8.0960181735665275E-26</v>
      </c>
      <c r="HQ52" s="86">
        <f t="shared" si="205"/>
        <v>3.2294773397292288E-31</v>
      </c>
      <c r="HS52" s="86">
        <f t="shared" si="114"/>
        <v>2.3014274288667265E-60</v>
      </c>
      <c r="HT52" s="86">
        <f t="shared" si="206"/>
        <v>1.8258937241266929E-56</v>
      </c>
      <c r="HU52" s="86">
        <f t="shared" si="207"/>
        <v>1.8222863153856301E-56</v>
      </c>
      <c r="HV52" s="86">
        <f t="shared" si="208"/>
        <v>1.0589862098393149E-59</v>
      </c>
      <c r="HW52" s="86">
        <f t="shared" si="209"/>
        <v>1.9032342947968818E-71</v>
      </c>
      <c r="HX52" s="86">
        <f t="shared" si="210"/>
        <v>4.5724879932294889E-72</v>
      </c>
      <c r="HY52" s="86">
        <f t="shared" si="211"/>
        <v>2.0216297960631182E-73</v>
      </c>
      <c r="HZ52" s="86">
        <f t="shared" si="212"/>
        <v>1.0996359391239699E-72</v>
      </c>
      <c r="IA52" s="86">
        <f t="shared" si="213"/>
        <v>4.1389965909677974E-74</v>
      </c>
      <c r="IB52" s="86">
        <f t="shared" si="214"/>
        <v>4.0942973605962206E-73</v>
      </c>
      <c r="IC52" s="86">
        <f t="shared" si="215"/>
        <v>8.4727115695348642E-75</v>
      </c>
      <c r="ID52" s="86">
        <f t="shared" si="216"/>
        <v>7.5218970128476575E-72</v>
      </c>
      <c r="IE52" s="86">
        <f t="shared" si="217"/>
        <v>1.9698491092444698E-78</v>
      </c>
      <c r="IF52" s="86">
        <f t="shared" si="218"/>
        <v>1.0039194009727341E-63</v>
      </c>
      <c r="IG52" s="86">
        <f t="shared" si="219"/>
        <v>7.1063024578248708E-53</v>
      </c>
      <c r="II52" s="86">
        <f t="shared" si="115"/>
        <v>2.353004647456262E-251</v>
      </c>
      <c r="IJ52" s="86">
        <f t="shared" si="116"/>
        <v>1.9176240345925718E-233</v>
      </c>
      <c r="IK52" s="86">
        <f t="shared" si="117"/>
        <v>2.1886823166976181E-235</v>
      </c>
      <c r="IL52" s="86">
        <f t="shared" si="118"/>
        <v>1.1896508634120822E-253</v>
      </c>
      <c r="IM52" s="86">
        <f t="shared" si="119"/>
        <v>2.4261445108125247E-302</v>
      </c>
      <c r="IN52" s="86">
        <f t="shared" si="120"/>
        <v>1.2538183256248692E-298</v>
      </c>
      <c r="IO52" s="86">
        <f t="shared" si="121"/>
        <v>8.8999170759474312E-307</v>
      </c>
      <c r="IP52" s="86">
        <f t="shared" si="122"/>
        <v>4.0398329541075838E-302</v>
      </c>
      <c r="IQ52" s="86">
        <f t="shared" si="123"/>
        <v>1.5460132342950639E-307</v>
      </c>
      <c r="IR52" s="86">
        <f t="shared" si="124"/>
        <v>0</v>
      </c>
      <c r="IS52" s="86">
        <f t="shared" si="125"/>
        <v>0</v>
      </c>
      <c r="IT52" s="86">
        <f t="shared" si="126"/>
        <v>3.7837594154907291E-301</v>
      </c>
      <c r="IU52" s="86">
        <f t="shared" si="127"/>
        <v>0</v>
      </c>
      <c r="IV52" s="86">
        <f t="shared" si="128"/>
        <v>2.0825901740644159E-237</v>
      </c>
      <c r="IW52" s="86">
        <f t="shared" si="129"/>
        <v>7.6251474158315416E-175</v>
      </c>
      <c r="IY52" s="86">
        <f t="shared" si="130"/>
        <v>5.476210298093007E-7</v>
      </c>
      <c r="IZ52" s="86">
        <f t="shared" si="131"/>
        <v>3.0498076662564279E-6</v>
      </c>
      <c r="JA52" s="86">
        <f t="shared" si="132"/>
        <v>2.4347571510534466E-6</v>
      </c>
      <c r="JB52" s="86">
        <f t="shared" si="133"/>
        <v>9.9828962991934458E-7</v>
      </c>
      <c r="JC52" s="86">
        <f t="shared" si="134"/>
        <v>5.262378393401142E-7</v>
      </c>
      <c r="JD52" s="86">
        <f t="shared" si="135"/>
        <v>6.4199706884052414E-7</v>
      </c>
      <c r="JE52" s="86">
        <f t="shared" si="136"/>
        <v>3.2405771690354209E-7</v>
      </c>
      <c r="JF52" s="86">
        <f t="shared" si="137"/>
        <v>2.7525703504691057E-7</v>
      </c>
      <c r="JG52" s="86">
        <f t="shared" si="138"/>
        <v>2.3748273410361481E-7</v>
      </c>
      <c r="JH52" s="86">
        <f t="shared" si="139"/>
        <v>1.072228038568023E-7</v>
      </c>
      <c r="JI52" s="86">
        <f t="shared" si="140"/>
        <v>2.7849711353225064E-7</v>
      </c>
      <c r="JJ52" s="86">
        <f t="shared" si="141"/>
        <v>2.2963350193138453E-7</v>
      </c>
      <c r="JK52" s="86">
        <f t="shared" si="142"/>
        <v>8.4560663014550948E-8</v>
      </c>
      <c r="JL52" s="86">
        <f t="shared" si="143"/>
        <v>2.5313162464038422E-9</v>
      </c>
      <c r="JM52" s="86">
        <f t="shared" si="144"/>
        <v>1.7838457857766388E-10</v>
      </c>
    </row>
    <row r="53" spans="2:273" x14ac:dyDescent="0.25">
      <c r="B53" s="2">
        <v>26</v>
      </c>
      <c r="C53" s="37">
        <v>115.095</v>
      </c>
      <c r="D53" s="37">
        <v>109.845</v>
      </c>
      <c r="E53" s="37">
        <v>104.949</v>
      </c>
      <c r="F53" s="37">
        <v>104.661</v>
      </c>
      <c r="G53" s="37">
        <v>102.08499999999999</v>
      </c>
      <c r="H53" s="37">
        <v>104.35599999999999</v>
      </c>
      <c r="I53" s="37">
        <v>101.339</v>
      </c>
      <c r="J53" s="37">
        <v>102.508</v>
      </c>
      <c r="K53" s="37">
        <v>106.724</v>
      </c>
      <c r="L53" s="37">
        <v>104</v>
      </c>
      <c r="M53" s="37">
        <v>100.569</v>
      </c>
      <c r="N53" s="37">
        <v>105.121</v>
      </c>
      <c r="O53" s="37">
        <v>107.121</v>
      </c>
      <c r="P53" s="37">
        <v>106.914</v>
      </c>
      <c r="Q53" s="37">
        <v>104.508</v>
      </c>
      <c r="S53" s="4">
        <f t="shared" si="8"/>
        <v>114.56835547739149</v>
      </c>
      <c r="T53" s="4">
        <f t="shared" si="9"/>
        <v>108.84609300938426</v>
      </c>
      <c r="U53" s="4">
        <f t="shared" si="10"/>
        <v>105.31189866942043</v>
      </c>
      <c r="V53" s="4">
        <f t="shared" si="11"/>
        <v>104.01141156494836</v>
      </c>
      <c r="W53" s="4">
        <f t="shared" si="12"/>
        <v>101.4194191256193</v>
      </c>
      <c r="X53" s="4">
        <f t="shared" si="13"/>
        <v>103.85813472488773</v>
      </c>
      <c r="Y53" s="4">
        <f t="shared" si="14"/>
        <v>102.6196542564157</v>
      </c>
      <c r="Z53" s="4">
        <f t="shared" si="15"/>
        <v>104.26291003464893</v>
      </c>
      <c r="AA53" s="4">
        <f t="shared" si="16"/>
        <v>106.13578328673211</v>
      </c>
      <c r="AB53" s="4">
        <f t="shared" si="17"/>
        <v>105.14576067880103</v>
      </c>
      <c r="AC53" s="4">
        <f t="shared" si="18"/>
        <v>101.99054232595087</v>
      </c>
      <c r="AD53" s="4">
        <f t="shared" si="19"/>
        <v>104.3454796017526</v>
      </c>
      <c r="AE53" s="4">
        <f t="shared" si="20"/>
        <v>109.07336673280425</v>
      </c>
      <c r="AF53" s="4">
        <f t="shared" si="21"/>
        <v>107.61099669585681</v>
      </c>
      <c r="AG53" s="4">
        <f t="shared" si="22"/>
        <v>104.99391295958992</v>
      </c>
      <c r="AI53" s="4">
        <f t="shared" si="23"/>
        <v>0.5266445226085068</v>
      </c>
      <c r="AJ53" s="4">
        <f t="shared" si="24"/>
        <v>0.99890699061573685</v>
      </c>
      <c r="AK53" s="4">
        <f t="shared" si="25"/>
        <v>-0.36289866942043147</v>
      </c>
      <c r="AL53" s="4">
        <f t="shared" si="26"/>
        <v>0.64958843505164054</v>
      </c>
      <c r="AM53" s="4">
        <f t="shared" si="27"/>
        <v>0.66558087438069435</v>
      </c>
      <c r="AN53" s="4">
        <f t="shared" si="28"/>
        <v>0.49786527511226097</v>
      </c>
      <c r="AO53" s="4">
        <f t="shared" si="29"/>
        <v>-1.2806542564157013</v>
      </c>
      <c r="AP53" s="4">
        <f t="shared" si="30"/>
        <v>-1.7549100346489297</v>
      </c>
      <c r="AQ53" s="4">
        <f t="shared" si="31"/>
        <v>0.58821671326789726</v>
      </c>
      <c r="AR53" s="4">
        <f t="shared" si="32"/>
        <v>-1.1457606788010253</v>
      </c>
      <c r="AS53" s="4">
        <f t="shared" si="33"/>
        <v>-1.4215423259508668</v>
      </c>
      <c r="AT53" s="4">
        <f t="shared" si="34"/>
        <v>0.77552039824739438</v>
      </c>
      <c r="AU53" s="4">
        <f t="shared" si="35"/>
        <v>-1.9523667328042507</v>
      </c>
      <c r="AV53" s="4">
        <f t="shared" si="146"/>
        <v>-0.69699669585681079</v>
      </c>
      <c r="AW53" s="4">
        <f t="shared" si="146"/>
        <v>-0.48591295958992475</v>
      </c>
      <c r="AY53" s="2">
        <f t="shared" si="96"/>
        <v>114.56712536823909</v>
      </c>
      <c r="AZ53" s="2">
        <f t="shared" si="147"/>
        <v>108.8398479915035</v>
      </c>
      <c r="BA53" s="2">
        <f t="shared" si="148"/>
        <v>105.30674874205992</v>
      </c>
      <c r="BB53" s="2">
        <f t="shared" si="149"/>
        <v>104.00909834432501</v>
      </c>
      <c r="BC53" s="2">
        <f t="shared" si="150"/>
        <v>101.41815748058164</v>
      </c>
      <c r="BD53" s="2">
        <f t="shared" si="151"/>
        <v>103.85662057930047</v>
      </c>
      <c r="BE53" s="2">
        <f t="shared" si="152"/>
        <v>102.61884093225723</v>
      </c>
      <c r="BF53" s="2">
        <f t="shared" si="153"/>
        <v>104.26222798924526</v>
      </c>
      <c r="BG53" s="2">
        <f t="shared" si="154"/>
        <v>106.13521616300149</v>
      </c>
      <c r="BH53" s="2">
        <f t="shared" si="155"/>
        <v>105.14545481205282</v>
      </c>
      <c r="BI53" s="2">
        <f t="shared" si="156"/>
        <v>101.9898644045556</v>
      </c>
      <c r="BJ53" s="2">
        <f t="shared" si="157"/>
        <v>104.34490828624863</v>
      </c>
      <c r="BK53" s="2">
        <f t="shared" si="158"/>
        <v>109.07313654354147</v>
      </c>
      <c r="BL53" s="2">
        <f t="shared" si="159"/>
        <v>107.61098713953045</v>
      </c>
      <c r="BM53" s="2">
        <f t="shared" si="160"/>
        <v>104.99391224191589</v>
      </c>
      <c r="BO53" s="2">
        <f t="shared" si="38"/>
        <v>115.095</v>
      </c>
      <c r="BP53" s="2">
        <f t="shared" si="39"/>
        <v>109.845</v>
      </c>
      <c r="BQ53" s="2">
        <f t="shared" si="40"/>
        <v>104.949</v>
      </c>
      <c r="BR53" s="2">
        <f t="shared" si="41"/>
        <v>104.661</v>
      </c>
      <c r="BS53" s="2">
        <f t="shared" si="42"/>
        <v>102.08499999999999</v>
      </c>
      <c r="BT53" s="2">
        <f t="shared" si="43"/>
        <v>104.35599999999999</v>
      </c>
      <c r="BU53" s="2">
        <f t="shared" si="44"/>
        <v>101.339</v>
      </c>
      <c r="BV53" s="2">
        <f t="shared" si="45"/>
        <v>102.508</v>
      </c>
      <c r="BW53" s="2">
        <f t="shared" si="46"/>
        <v>106.724</v>
      </c>
      <c r="BX53" s="2">
        <f t="shared" si="47"/>
        <v>104</v>
      </c>
      <c r="BY53" s="2">
        <f t="shared" si="48"/>
        <v>100.569</v>
      </c>
      <c r="BZ53" s="2">
        <f t="shared" si="49"/>
        <v>105.121</v>
      </c>
      <c r="CA53" s="2">
        <f t="shared" si="50"/>
        <v>107.121</v>
      </c>
      <c r="CB53" s="2">
        <f t="shared" si="51"/>
        <v>106.914</v>
      </c>
      <c r="CC53" s="2">
        <f t="shared" si="52"/>
        <v>104.508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114.50445305832143</v>
      </c>
      <c r="DL53" s="2">
        <f t="shared" si="161"/>
        <v>109.53956566604123</v>
      </c>
      <c r="DM53" s="2">
        <f t="shared" si="161"/>
        <v>105.98142307692311</v>
      </c>
      <c r="DN53" s="2">
        <f t="shared" si="161"/>
        <v>104.31444428639168</v>
      </c>
      <c r="DO53" s="2">
        <f t="shared" si="161"/>
        <v>102.25428022759604</v>
      </c>
      <c r="DP53" s="2">
        <f t="shared" si="161"/>
        <v>104.46246230440967</v>
      </c>
      <c r="DQ53" s="2">
        <f t="shared" si="161"/>
        <v>103.12019798369799</v>
      </c>
      <c r="DR53" s="2">
        <f t="shared" si="161"/>
        <v>105.084762033462</v>
      </c>
      <c r="DS53" s="2">
        <f t="shared" si="161"/>
        <v>106.75753674727358</v>
      </c>
      <c r="DT53" s="2">
        <f t="shared" si="161"/>
        <v>106.4772973262032</v>
      </c>
      <c r="DU53" s="2">
        <f t="shared" si="161"/>
        <v>102.40288795518205</v>
      </c>
      <c r="DV53" s="2">
        <f t="shared" si="161"/>
        <v>105.26517567567566</v>
      </c>
      <c r="DW53" s="2">
        <f t="shared" si="161"/>
        <v>108.96952689075633</v>
      </c>
      <c r="DX53" s="2">
        <f t="shared" si="161"/>
        <v>106.71550129773821</v>
      </c>
      <c r="DY53" s="2">
        <f t="shared" si="161"/>
        <v>104.72939162561579</v>
      </c>
      <c r="EA53" s="2">
        <f t="shared" si="71"/>
        <v>114.85243532569794</v>
      </c>
      <c r="EB53" s="2">
        <f t="shared" si="72"/>
        <v>105.99625572137229</v>
      </c>
      <c r="EC53" s="2">
        <f t="shared" si="73"/>
        <v>102.63710946683898</v>
      </c>
      <c r="ED53" s="2">
        <f t="shared" si="74"/>
        <v>102.74289044685952</v>
      </c>
      <c r="EE53" s="2">
        <f t="shared" si="75"/>
        <v>97.731200697114431</v>
      </c>
      <c r="EF53" s="2">
        <f t="shared" si="76"/>
        <v>101.17065668080785</v>
      </c>
      <c r="EG53" s="2">
        <f t="shared" si="77"/>
        <v>100.32540471063257</v>
      </c>
      <c r="EH53" s="2">
        <f t="shared" si="78"/>
        <v>100.4926333781965</v>
      </c>
      <c r="EI53" s="2">
        <f t="shared" si="79"/>
        <v>103.14304724091521</v>
      </c>
      <c r="EJ53" s="2">
        <f t="shared" si="80"/>
        <v>98.89722318589186</v>
      </c>
      <c r="EK53" s="2">
        <f t="shared" si="81"/>
        <v>100.10153871024117</v>
      </c>
      <c r="EL53" s="2">
        <f t="shared" si="82"/>
        <v>99.990842247277641</v>
      </c>
      <c r="EM53" s="2">
        <f t="shared" si="83"/>
        <v>109.58710007577911</v>
      </c>
      <c r="EN53" s="2">
        <f t="shared" si="84"/>
        <v>112.48541654453211</v>
      </c>
      <c r="EO53" s="2">
        <f t="shared" si="85"/>
        <v>106.57220162409502</v>
      </c>
      <c r="EQ53" s="2">
        <f t="shared" si="86"/>
        <v>113.50802176885834</v>
      </c>
      <c r="ER53" s="2">
        <f t="shared" si="162"/>
        <v>105.52807669756919</v>
      </c>
      <c r="ES53" s="2">
        <f t="shared" si="162"/>
        <v>99.063688310850736</v>
      </c>
      <c r="ET53" s="2">
        <f t="shared" si="162"/>
        <v>101.04063847452635</v>
      </c>
      <c r="EU53" s="2">
        <f t="shared" si="162"/>
        <v>97.806019303733947</v>
      </c>
      <c r="EV53" s="2">
        <f t="shared" si="162"/>
        <v>101.06624228153619</v>
      </c>
      <c r="EW53" s="2">
        <f t="shared" si="162"/>
        <v>99.956934991592846</v>
      </c>
      <c r="EX53" s="2">
        <f t="shared" si="162"/>
        <v>102.16226665620445</v>
      </c>
      <c r="EY53" s="2">
        <f t="shared" si="162"/>
        <v>103.21671868848784</v>
      </c>
      <c r="EZ53" s="2">
        <f t="shared" si="162"/>
        <v>99.006487382497198</v>
      </c>
      <c r="FA53" s="2">
        <f t="shared" si="162"/>
        <v>99.548303928350393</v>
      </c>
      <c r="FB53" s="2">
        <f t="shared" si="162"/>
        <v>101.36722726044249</v>
      </c>
      <c r="FC53" s="2">
        <f t="shared" si="162"/>
        <v>107.26251401611803</v>
      </c>
      <c r="FD53" s="2">
        <f t="shared" si="162"/>
        <v>114.61029835787801</v>
      </c>
      <c r="FE53" s="2">
        <f t="shared" si="162"/>
        <v>111.25323489768647</v>
      </c>
      <c r="FG53" s="2">
        <f t="shared" si="88"/>
        <v>0.18022252272348321</v>
      </c>
      <c r="FH53" s="2">
        <f t="shared" si="163"/>
        <v>0.19747072216884662</v>
      </c>
      <c r="FI53" s="2">
        <f t="shared" si="163"/>
        <v>0.20169218416259091</v>
      </c>
      <c r="FJ53" s="2">
        <f t="shared" si="163"/>
        <v>0.19425264311198834</v>
      </c>
      <c r="FK53" s="2">
        <f t="shared" si="163"/>
        <v>0.18485755181290842</v>
      </c>
      <c r="FL53" s="2">
        <f t="shared" si="163"/>
        <v>0.18404409419111289</v>
      </c>
      <c r="FM53" s="2">
        <f t="shared" si="163"/>
        <v>0.17938396621046554</v>
      </c>
      <c r="FN53" s="2">
        <f t="shared" si="163"/>
        <v>0.17913540794037167</v>
      </c>
      <c r="FO53" s="2">
        <f t="shared" si="163"/>
        <v>0.17217472057201563</v>
      </c>
      <c r="FP53" s="2">
        <f t="shared" si="163"/>
        <v>0.1757036882776383</v>
      </c>
      <c r="FQ53" s="2">
        <f t="shared" si="163"/>
        <v>0.17946099252640882</v>
      </c>
      <c r="FR53" s="2">
        <f t="shared" si="163"/>
        <v>0.17448984911251297</v>
      </c>
      <c r="FS53" s="2">
        <f t="shared" si="163"/>
        <v>0.1679012464645491</v>
      </c>
      <c r="FT53" s="2">
        <f t="shared" si="163"/>
        <v>0.15518780688243866</v>
      </c>
      <c r="FU53" s="2">
        <f t="shared" si="163"/>
        <v>0.1434785568327141</v>
      </c>
      <c r="FW53" s="2">
        <f t="shared" si="112"/>
        <v>3.1189935393551328E-5</v>
      </c>
      <c r="FX53" s="2">
        <f t="shared" si="164"/>
        <v>3.7807964448270594E-5</v>
      </c>
      <c r="FY53" s="2">
        <f t="shared" si="165"/>
        <v>4.2653332474384097E-5</v>
      </c>
      <c r="FZ53" s="2">
        <f t="shared" si="166"/>
        <v>3.9626885948284647E-5</v>
      </c>
      <c r="GA53" s="2">
        <f t="shared" si="167"/>
        <v>3.5574646961912051E-5</v>
      </c>
      <c r="GB53" s="2">
        <f t="shared" si="168"/>
        <v>4.1573386579110028E-5</v>
      </c>
      <c r="GC53" s="2">
        <f t="shared" si="169"/>
        <v>4.3285456392389812E-5</v>
      </c>
      <c r="GD53" s="2">
        <f t="shared" si="170"/>
        <v>4.7193452566296186E-5</v>
      </c>
      <c r="GE53" s="2">
        <f t="shared" si="171"/>
        <v>4.2574100936980693E-5</v>
      </c>
      <c r="GF53" s="2">
        <f t="shared" si="172"/>
        <v>4.0907455515669272E-5</v>
      </c>
      <c r="GG53" s="2">
        <f t="shared" si="173"/>
        <v>3.8195319864323148E-5</v>
      </c>
      <c r="GH53" s="2">
        <f t="shared" si="174"/>
        <v>3.651206802096634E-5</v>
      </c>
      <c r="GI53" s="2">
        <f t="shared" si="175"/>
        <v>3.5126582185773937E-5</v>
      </c>
      <c r="GJ53" s="2">
        <f t="shared" si="176"/>
        <v>3.0754060919159884E-5</v>
      </c>
      <c r="GK53" s="2">
        <f t="shared" si="177"/>
        <v>2.4972520935731205E-5</v>
      </c>
      <c r="GM53" s="86">
        <f t="shared" si="113"/>
        <v>1.1443736965829555E-6</v>
      </c>
      <c r="GN53" s="86">
        <f t="shared" si="178"/>
        <v>5.7920420382097576E-6</v>
      </c>
      <c r="GO53" s="86">
        <f t="shared" si="179"/>
        <v>4.7706935705515964E-6</v>
      </c>
      <c r="GP53" s="86">
        <f t="shared" si="180"/>
        <v>2.0693671463964585E-6</v>
      </c>
      <c r="GQ53" s="86">
        <f t="shared" si="181"/>
        <v>1.1193033409695214E-6</v>
      </c>
      <c r="GR53" s="86">
        <f t="shared" si="182"/>
        <v>1.3395485562798103E-6</v>
      </c>
      <c r="GS53" s="86">
        <f t="shared" si="183"/>
        <v>7.053455977547636E-7</v>
      </c>
      <c r="GT53" s="86">
        <f t="shared" si="184"/>
        <v>6.0679046601324907E-7</v>
      </c>
      <c r="GU53" s="86">
        <f t="shared" si="185"/>
        <v>5.179708010934466E-7</v>
      </c>
      <c r="GV53" s="86">
        <f t="shared" si="186"/>
        <v>2.5256375667016479E-7</v>
      </c>
      <c r="GW53" s="86">
        <f t="shared" si="187"/>
        <v>6.1399362844681669E-7</v>
      </c>
      <c r="GX53" s="86">
        <f t="shared" si="188"/>
        <v>5.0602987048092894E-7</v>
      </c>
      <c r="GY53" s="86">
        <f t="shared" si="189"/>
        <v>1.9752416534212191E-7</v>
      </c>
      <c r="GZ53" s="86">
        <f t="shared" si="190"/>
        <v>7.4223066592145608E-9</v>
      </c>
      <c r="HA53" s="86">
        <f t="shared" si="191"/>
        <v>6.0650847883093464E-10</v>
      </c>
      <c r="HC53" s="86">
        <f t="shared" si="145"/>
        <v>1.4054724071391884E-17</v>
      </c>
      <c r="HD53" s="86">
        <f t="shared" si="192"/>
        <v>8.9955128949247518E-17</v>
      </c>
      <c r="HE53" s="86">
        <f t="shared" si="193"/>
        <v>1.8040627010241477E-16</v>
      </c>
      <c r="HF53" s="86">
        <f t="shared" si="194"/>
        <v>2.4182889451451548E-17</v>
      </c>
      <c r="HG53" s="86">
        <f t="shared" si="195"/>
        <v>3.2319926782791035E-20</v>
      </c>
      <c r="HH53" s="86">
        <f t="shared" si="196"/>
        <v>1.9391845960089395E-20</v>
      </c>
      <c r="HI53" s="86">
        <f t="shared" si="197"/>
        <v>4.9382725633614145E-21</v>
      </c>
      <c r="HJ53" s="86">
        <f t="shared" si="198"/>
        <v>9.7008016552127198E-21</v>
      </c>
      <c r="HK53" s="86">
        <f t="shared" si="199"/>
        <v>4.1489987369740283E-21</v>
      </c>
      <c r="HL53" s="86">
        <f t="shared" si="200"/>
        <v>1.6943922686316003E-20</v>
      </c>
      <c r="HM53" s="86">
        <f t="shared" si="201"/>
        <v>7.1298285811157855E-21</v>
      </c>
      <c r="HN53" s="86">
        <f t="shared" si="202"/>
        <v>2.2498696654846783E-20</v>
      </c>
      <c r="HO53" s="86">
        <f t="shared" si="203"/>
        <v>3.917166146990243E-22</v>
      </c>
      <c r="HP53" s="86">
        <f t="shared" si="204"/>
        <v>6.3268288677165538E-25</v>
      </c>
      <c r="HQ53" s="86">
        <f t="shared" si="205"/>
        <v>3.9098144067057093E-30</v>
      </c>
      <c r="HS53" s="86">
        <f t="shared" si="114"/>
        <v>4.6175177274151751E-59</v>
      </c>
      <c r="HT53" s="86">
        <f t="shared" si="206"/>
        <v>3.1378146743521491E-55</v>
      </c>
      <c r="HU53" s="86">
        <f t="shared" si="207"/>
        <v>3.2776957975713198E-55</v>
      </c>
      <c r="HV53" s="86">
        <f t="shared" si="208"/>
        <v>2.2704710151880615E-58</v>
      </c>
      <c r="HW53" s="86">
        <f t="shared" si="209"/>
        <v>7.1973747960263103E-70</v>
      </c>
      <c r="HX53" s="86">
        <f t="shared" si="210"/>
        <v>1.8156384357712611E-70</v>
      </c>
      <c r="HY53" s="86">
        <f t="shared" si="211"/>
        <v>8.877814924663126E-72</v>
      </c>
      <c r="HZ53" s="86">
        <f t="shared" si="212"/>
        <v>4.751013289624774E-71</v>
      </c>
      <c r="IA53" s="86">
        <f t="shared" si="213"/>
        <v>1.8482061595468016E-72</v>
      </c>
      <c r="IB53" s="86">
        <f t="shared" si="214"/>
        <v>1.7712045889713078E-71</v>
      </c>
      <c r="IC53" s="86">
        <f t="shared" si="215"/>
        <v>3.8733604749383763E-73</v>
      </c>
      <c r="ID53" s="86">
        <f t="shared" si="216"/>
        <v>2.8800653889932317E-70</v>
      </c>
      <c r="IE53" s="86">
        <f t="shared" si="217"/>
        <v>1.0527516661750939E-76</v>
      </c>
      <c r="IF53" s="86">
        <f t="shared" si="218"/>
        <v>2.4657617273759778E-62</v>
      </c>
      <c r="IG53" s="86">
        <f t="shared" si="219"/>
        <v>9.3793377444209667E-52</v>
      </c>
      <c r="II53" s="86">
        <f t="shared" si="115"/>
        <v>5.471181699665134E-247</v>
      </c>
      <c r="IJ53" s="86">
        <f t="shared" si="116"/>
        <v>2.5778231334758377E-229</v>
      </c>
      <c r="IK53" s="86">
        <f t="shared" si="117"/>
        <v>3.568819902746098E-231</v>
      </c>
      <c r="IL53" s="86">
        <f t="shared" si="118"/>
        <v>3.8437943819009193E-249</v>
      </c>
      <c r="IM53" s="86">
        <f t="shared" si="119"/>
        <v>5.1359025140536809E-297</v>
      </c>
      <c r="IN53" s="86">
        <f t="shared" si="120"/>
        <v>2.7431485203472415E-293</v>
      </c>
      <c r="IO53" s="86">
        <f t="shared" si="121"/>
        <v>2.8695781676643268E-301</v>
      </c>
      <c r="IP53" s="86">
        <f t="shared" si="122"/>
        <v>1.1941626733061985E-296</v>
      </c>
      <c r="IQ53" s="86">
        <f t="shared" si="123"/>
        <v>5.0398035277230737E-302</v>
      </c>
      <c r="IR53" s="86">
        <f t="shared" si="124"/>
        <v>1.5662066825566133E-303</v>
      </c>
      <c r="IS53" s="86">
        <f t="shared" si="125"/>
        <v>0</v>
      </c>
      <c r="IT53" s="86">
        <f t="shared" si="126"/>
        <v>7.8667368533325914E-296</v>
      </c>
      <c r="IU53" s="86">
        <f t="shared" si="127"/>
        <v>0</v>
      </c>
      <c r="IV53" s="86">
        <f t="shared" si="128"/>
        <v>2.7252767130159056E-233</v>
      </c>
      <c r="IW53" s="86">
        <f t="shared" si="129"/>
        <v>7.029024819145826E-172</v>
      </c>
      <c r="IY53" s="86">
        <f t="shared" si="130"/>
        <v>1.1443736965970103E-6</v>
      </c>
      <c r="IZ53" s="86">
        <f t="shared" si="131"/>
        <v>5.7920420382997125E-6</v>
      </c>
      <c r="JA53" s="86">
        <f t="shared" si="132"/>
        <v>4.7706935707320026E-6</v>
      </c>
      <c r="JB53" s="86">
        <f t="shared" si="133"/>
        <v>2.0693671464206413E-6</v>
      </c>
      <c r="JC53" s="86">
        <f t="shared" si="134"/>
        <v>1.1193033409695538E-6</v>
      </c>
      <c r="JD53" s="86">
        <f t="shared" si="135"/>
        <v>1.3395485562798298E-6</v>
      </c>
      <c r="JE53" s="86">
        <f t="shared" si="136"/>
        <v>7.0534559775476858E-7</v>
      </c>
      <c r="JF53" s="86">
        <f t="shared" si="137"/>
        <v>6.0679046601325881E-7</v>
      </c>
      <c r="JG53" s="86">
        <f t="shared" si="138"/>
        <v>5.1797080109345073E-7</v>
      </c>
      <c r="JH53" s="86">
        <f t="shared" si="139"/>
        <v>2.5256375667018173E-7</v>
      </c>
      <c r="JI53" s="86">
        <f t="shared" si="140"/>
        <v>6.1399362844682379E-7</v>
      </c>
      <c r="JJ53" s="86">
        <f t="shared" si="141"/>
        <v>5.0602987048095139E-7</v>
      </c>
      <c r="JK53" s="86">
        <f t="shared" si="142"/>
        <v>1.975241653421223E-7</v>
      </c>
      <c r="JL53" s="86">
        <f t="shared" si="143"/>
        <v>7.4223066592145616E-9</v>
      </c>
      <c r="JM53" s="86">
        <f t="shared" si="144"/>
        <v>6.0650847883093464E-10</v>
      </c>
    </row>
    <row r="54" spans="2:273" x14ac:dyDescent="0.25">
      <c r="B54" s="2">
        <v>27</v>
      </c>
      <c r="C54" s="37">
        <v>114.254</v>
      </c>
      <c r="D54" s="37">
        <v>108.655</v>
      </c>
      <c r="E54" s="37">
        <v>104.949</v>
      </c>
      <c r="F54" s="37">
        <v>102.84699999999999</v>
      </c>
      <c r="G54" s="37">
        <v>102.492</v>
      </c>
      <c r="H54" s="37">
        <v>104.136</v>
      </c>
      <c r="I54" s="37">
        <v>102.91500000000001</v>
      </c>
      <c r="J54" s="37">
        <v>106.508</v>
      </c>
      <c r="K54" s="37">
        <v>106.569</v>
      </c>
      <c r="L54" s="37">
        <v>106.983</v>
      </c>
      <c r="M54" s="37">
        <v>101.69</v>
      </c>
      <c r="N54" s="37">
        <v>102.86199999999999</v>
      </c>
      <c r="O54" s="37">
        <v>106.60299999999999</v>
      </c>
      <c r="P54" s="37">
        <v>105.724</v>
      </c>
      <c r="Q54" s="37">
        <v>105.864</v>
      </c>
      <c r="S54" s="4">
        <f t="shared" si="8"/>
        <v>114.57155471759533</v>
      </c>
      <c r="T54" s="4">
        <f t="shared" si="9"/>
        <v>108.90137609232066</v>
      </c>
      <c r="U54" s="4">
        <f t="shared" si="10"/>
        <v>105.39803799561443</v>
      </c>
      <c r="V54" s="4">
        <f t="shared" si="11"/>
        <v>104.09996710849487</v>
      </c>
      <c r="W54" s="4">
        <f t="shared" si="12"/>
        <v>101.45778828342439</v>
      </c>
      <c r="X54" s="4">
        <f t="shared" si="13"/>
        <v>103.8871315523286</v>
      </c>
      <c r="Y54" s="4">
        <f t="shared" si="14"/>
        <v>102.71947940787004</v>
      </c>
      <c r="Z54" s="4">
        <f t="shared" si="15"/>
        <v>104.34109150476512</v>
      </c>
      <c r="AA54" s="4">
        <f t="shared" si="16"/>
        <v>106.22550613848141</v>
      </c>
      <c r="AB54" s="4">
        <f t="shared" si="17"/>
        <v>105.19066781224457</v>
      </c>
      <c r="AC54" s="4">
        <f t="shared" si="18"/>
        <v>102.07121694966919</v>
      </c>
      <c r="AD54" s="4">
        <f t="shared" si="19"/>
        <v>104.43326989762672</v>
      </c>
      <c r="AE54" s="4">
        <f t="shared" si="20"/>
        <v>109.27082486431581</v>
      </c>
      <c r="AF54" s="4">
        <f t="shared" si="21"/>
        <v>107.87083209821877</v>
      </c>
      <c r="AG54" s="4">
        <f t="shared" si="22"/>
        <v>105.08273468715407</v>
      </c>
      <c r="AI54" s="4">
        <f t="shared" si="23"/>
        <v>-0.31755471759532838</v>
      </c>
      <c r="AJ54" s="4">
        <f t="shared" si="24"/>
        <v>-0.24637609232065927</v>
      </c>
      <c r="AK54" s="4">
        <f t="shared" si="25"/>
        <v>-0.44903799561443236</v>
      </c>
      <c r="AL54" s="4">
        <f t="shared" si="26"/>
        <v>-1.2529671084948717</v>
      </c>
      <c r="AM54" s="4">
        <f t="shared" si="27"/>
        <v>1.0342117165756122</v>
      </c>
      <c r="AN54" s="4">
        <f t="shared" si="28"/>
        <v>0.24886844767139848</v>
      </c>
      <c r="AO54" s="4">
        <f t="shared" si="29"/>
        <v>0.19552059212996653</v>
      </c>
      <c r="AP54" s="4">
        <f t="shared" si="30"/>
        <v>2.1669084952348783</v>
      </c>
      <c r="AQ54" s="4">
        <f t="shared" si="31"/>
        <v>0.34349386151859562</v>
      </c>
      <c r="AR54" s="4">
        <f t="shared" si="32"/>
        <v>1.7923321877554343</v>
      </c>
      <c r="AS54" s="4">
        <f t="shared" si="33"/>
        <v>-0.38121694966919506</v>
      </c>
      <c r="AT54" s="4">
        <f t="shared" si="34"/>
        <v>-1.5712698976267205</v>
      </c>
      <c r="AU54" s="4">
        <f t="shared" si="35"/>
        <v>-2.6678248643158184</v>
      </c>
      <c r="AV54" s="4">
        <f t="shared" si="146"/>
        <v>-2.1468320982187663</v>
      </c>
      <c r="AW54" s="4">
        <f t="shared" si="146"/>
        <v>0.7812653128459317</v>
      </c>
      <c r="AY54" s="2">
        <f t="shared" si="96"/>
        <v>114.56910411130585</v>
      </c>
      <c r="AZ54" s="2">
        <f t="shared" si="147"/>
        <v>108.89003357681435</v>
      </c>
      <c r="BA54" s="2">
        <f t="shared" si="148"/>
        <v>105.38840962527284</v>
      </c>
      <c r="BB54" s="2">
        <f t="shared" si="149"/>
        <v>104.09540206926455</v>
      </c>
      <c r="BC54" s="2">
        <f t="shared" si="150"/>
        <v>101.45523396879842</v>
      </c>
      <c r="BD54" s="2">
        <f t="shared" si="151"/>
        <v>103.88412092400181</v>
      </c>
      <c r="BE54" s="2">
        <f t="shared" si="152"/>
        <v>102.71779516852949</v>
      </c>
      <c r="BF54" s="2">
        <f t="shared" si="153"/>
        <v>104.3396619512815</v>
      </c>
      <c r="BG54" s="2">
        <f t="shared" si="154"/>
        <v>106.2243282906783</v>
      </c>
      <c r="BH54" s="2">
        <f t="shared" si="155"/>
        <v>105.18998479726886</v>
      </c>
      <c r="BI54" s="2">
        <f t="shared" si="156"/>
        <v>102.06979597113704</v>
      </c>
      <c r="BJ54" s="2">
        <f t="shared" si="157"/>
        <v>104.43207208246372</v>
      </c>
      <c r="BK54" s="2">
        <f t="shared" si="158"/>
        <v>109.27031431575811</v>
      </c>
      <c r="BL54" s="2">
        <f t="shared" si="159"/>
        <v>107.87080572587561</v>
      </c>
      <c r="BM54" s="2">
        <f t="shared" si="160"/>
        <v>105.08273240073991</v>
      </c>
      <c r="BO54" s="2">
        <f t="shared" si="38"/>
        <v>114.254</v>
      </c>
      <c r="BP54" s="2">
        <f t="shared" si="39"/>
        <v>108.655</v>
      </c>
      <c r="BQ54" s="2">
        <f t="shared" si="40"/>
        <v>104.949</v>
      </c>
      <c r="BR54" s="2">
        <f t="shared" si="41"/>
        <v>102.84699999999999</v>
      </c>
      <c r="BS54" s="2">
        <f t="shared" si="42"/>
        <v>102.492</v>
      </c>
      <c r="BT54" s="2">
        <f t="shared" si="43"/>
        <v>104.136</v>
      </c>
      <c r="BU54" s="2">
        <f t="shared" si="44"/>
        <v>102.91500000000001</v>
      </c>
      <c r="BV54" s="2">
        <f t="shared" si="45"/>
        <v>106.508</v>
      </c>
      <c r="BW54" s="2">
        <f t="shared" si="46"/>
        <v>106.569</v>
      </c>
      <c r="BX54" s="2">
        <f t="shared" si="47"/>
        <v>106.983</v>
      </c>
      <c r="BY54" s="2">
        <f t="shared" si="48"/>
        <v>101.69</v>
      </c>
      <c r="BZ54" s="2">
        <f t="shared" si="49"/>
        <v>102.86199999999999</v>
      </c>
      <c r="CA54" s="2">
        <f t="shared" si="50"/>
        <v>106.60299999999999</v>
      </c>
      <c r="CB54" s="2">
        <f t="shared" si="51"/>
        <v>105.724</v>
      </c>
      <c r="CC54" s="2">
        <f t="shared" si="52"/>
        <v>105.864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114.54835182550967</v>
      </c>
      <c r="DL54" s="2">
        <f t="shared" si="161"/>
        <v>109.71015487804873</v>
      </c>
      <c r="DM54" s="2">
        <f t="shared" si="161"/>
        <v>106.19369230769233</v>
      </c>
      <c r="DN54" s="2">
        <f t="shared" si="161"/>
        <v>104.49510265528689</v>
      </c>
      <c r="DO54" s="2">
        <f t="shared" si="161"/>
        <v>102.41324751066858</v>
      </c>
      <c r="DP54" s="2">
        <f t="shared" si="161"/>
        <v>104.5923551446183</v>
      </c>
      <c r="DQ54" s="2">
        <f t="shared" si="161"/>
        <v>103.32909939939941</v>
      </c>
      <c r="DR54" s="2">
        <f t="shared" si="161"/>
        <v>105.29382561132559</v>
      </c>
      <c r="DS54" s="2">
        <f t="shared" si="161"/>
        <v>106.95923755334282</v>
      </c>
      <c r="DT54" s="2">
        <f t="shared" si="161"/>
        <v>106.69342139037431</v>
      </c>
      <c r="DU54" s="2">
        <f t="shared" si="161"/>
        <v>102.57550336134452</v>
      </c>
      <c r="DV54" s="2">
        <f t="shared" si="161"/>
        <v>105.48312612612611</v>
      </c>
      <c r="DW54" s="2">
        <f t="shared" si="161"/>
        <v>109.23556806722692</v>
      </c>
      <c r="DX54" s="2">
        <f t="shared" si="161"/>
        <v>106.97183411197625</v>
      </c>
      <c r="DY54" s="2">
        <f t="shared" si="161"/>
        <v>104.827201423098</v>
      </c>
      <c r="EA54" s="2">
        <f t="shared" si="71"/>
        <v>114.65542773085184</v>
      </c>
      <c r="EB54" s="2">
        <f t="shared" si="72"/>
        <v>105.85038492642461</v>
      </c>
      <c r="EC54" s="2">
        <f t="shared" si="73"/>
        <v>102.48227237483847</v>
      </c>
      <c r="ED54" s="2">
        <f t="shared" si="74"/>
        <v>102.58369902129169</v>
      </c>
      <c r="EE54" s="2">
        <f t="shared" si="75"/>
        <v>97.602494960969338</v>
      </c>
      <c r="EF54" s="2">
        <f t="shared" si="76"/>
        <v>101.02048289640668</v>
      </c>
      <c r="EG54" s="2">
        <f t="shared" si="77"/>
        <v>100.16745222072679</v>
      </c>
      <c r="EH54" s="2">
        <f t="shared" si="78"/>
        <v>100.35160807537012</v>
      </c>
      <c r="EI54" s="2">
        <f t="shared" si="79"/>
        <v>103.00173512786003</v>
      </c>
      <c r="EJ54" s="2">
        <f t="shared" si="80"/>
        <v>98.757343740965581</v>
      </c>
      <c r="EK54" s="2">
        <f t="shared" si="81"/>
        <v>99.961147763019923</v>
      </c>
      <c r="EL54" s="2">
        <f t="shared" si="82"/>
        <v>99.896783077960876</v>
      </c>
      <c r="EM54" s="2">
        <f t="shared" si="83"/>
        <v>109.42784872596383</v>
      </c>
      <c r="EN54" s="2">
        <f t="shared" si="84"/>
        <v>112.33360676437428</v>
      </c>
      <c r="EO54" s="2">
        <f t="shared" si="85"/>
        <v>106.47313489909321</v>
      </c>
      <c r="EQ54" s="2">
        <f t="shared" si="86"/>
        <v>113.32875591528995</v>
      </c>
      <c r="ER54" s="2">
        <f t="shared" si="162"/>
        <v>105.38847975241197</v>
      </c>
      <c r="ES54" s="2">
        <f t="shared" si="162"/>
        <v>98.95737466265993</v>
      </c>
      <c r="ET54" s="2">
        <f t="shared" si="162"/>
        <v>100.90440223368492</v>
      </c>
      <c r="EU54" s="2">
        <f t="shared" si="162"/>
        <v>97.6763038981412</v>
      </c>
      <c r="EV54" s="2">
        <f t="shared" si="162"/>
        <v>100.91750120680841</v>
      </c>
      <c r="EW54" s="2">
        <f t="shared" si="162"/>
        <v>99.803985813249597</v>
      </c>
      <c r="EX54" s="2">
        <f t="shared" si="162"/>
        <v>101.99819936330007</v>
      </c>
      <c r="EY54" s="2">
        <f t="shared" si="162"/>
        <v>103.07442686694317</v>
      </c>
      <c r="EZ54" s="2">
        <f t="shared" si="162"/>
        <v>98.865139513818534</v>
      </c>
      <c r="FA54" s="2">
        <f t="shared" si="162"/>
        <v>99.415416281355817</v>
      </c>
      <c r="FB54" s="2">
        <f t="shared" si="162"/>
        <v>101.25472876655786</v>
      </c>
      <c r="FC54" s="2">
        <f t="shared" si="162"/>
        <v>107.13389828755724</v>
      </c>
      <c r="FD54" s="2">
        <f t="shared" si="162"/>
        <v>114.42991802909312</v>
      </c>
      <c r="FE54" s="2">
        <f t="shared" si="162"/>
        <v>111.08750230729788</v>
      </c>
      <c r="FG54" s="2">
        <f t="shared" si="88"/>
        <v>0.19423283468101546</v>
      </c>
      <c r="FH54" s="2">
        <f t="shared" si="163"/>
        <v>0.21247436065432318</v>
      </c>
      <c r="FI54" s="2">
        <f t="shared" si="163"/>
        <v>0.21692986610645654</v>
      </c>
      <c r="FJ54" s="2">
        <f t="shared" si="163"/>
        <v>0.20907547402375634</v>
      </c>
      <c r="FK54" s="2">
        <f t="shared" si="163"/>
        <v>0.19914065648054585</v>
      </c>
      <c r="FL54" s="2">
        <f t="shared" si="163"/>
        <v>0.19827963518024838</v>
      </c>
      <c r="FM54" s="2">
        <f t="shared" si="163"/>
        <v>0.19334446436120023</v>
      </c>
      <c r="FN54" s="2">
        <f t="shared" si="163"/>
        <v>0.19308111352868373</v>
      </c>
      <c r="FO54" s="2">
        <f t="shared" si="163"/>
        <v>0.18570112586240159</v>
      </c>
      <c r="FP54" s="2">
        <f t="shared" si="163"/>
        <v>0.1894438908727539</v>
      </c>
      <c r="FQ54" s="2">
        <f t="shared" si="163"/>
        <v>0.19342607225973982</v>
      </c>
      <c r="FR54" s="2">
        <f t="shared" si="163"/>
        <v>0.18815679583909786</v>
      </c>
      <c r="FS54" s="2">
        <f t="shared" si="163"/>
        <v>0.18116539219753316</v>
      </c>
      <c r="FT54" s="2">
        <f t="shared" si="163"/>
        <v>0.16764995130207433</v>
      </c>
      <c r="FU54" s="2">
        <f t="shared" si="163"/>
        <v>0.15517311718347773</v>
      </c>
      <c r="FW54" s="2">
        <f t="shared" si="112"/>
        <v>3.4198981188323692E-5</v>
      </c>
      <c r="FX54" s="2">
        <f t="shared" si="164"/>
        <v>4.1455457443326086E-5</v>
      </c>
      <c r="FY54" s="2">
        <f t="shared" si="165"/>
        <v>4.6768256594180301E-5</v>
      </c>
      <c r="FZ54" s="2">
        <f t="shared" si="166"/>
        <v>4.344985030890009E-5</v>
      </c>
      <c r="GA54" s="2">
        <f t="shared" si="167"/>
        <v>3.9006690851330901E-5</v>
      </c>
      <c r="GB54" s="2">
        <f t="shared" si="168"/>
        <v>4.5584129089287155E-5</v>
      </c>
      <c r="GC54" s="2">
        <f t="shared" si="169"/>
        <v>4.7461360940842019E-5</v>
      </c>
      <c r="GD54" s="2">
        <f t="shared" si="170"/>
        <v>5.1746356131300301E-5</v>
      </c>
      <c r="GE54" s="2">
        <f t="shared" si="171"/>
        <v>4.6681381655308867E-5</v>
      </c>
      <c r="GF54" s="2">
        <f t="shared" si="172"/>
        <v>4.4853956008528898E-5</v>
      </c>
      <c r="GG54" s="2">
        <f t="shared" si="173"/>
        <v>4.1880181096825929E-5</v>
      </c>
      <c r="GH54" s="2">
        <f t="shared" si="174"/>
        <v>4.0034545454657559E-5</v>
      </c>
      <c r="GI54" s="2">
        <f t="shared" si="175"/>
        <v>3.8515400944992186E-5</v>
      </c>
      <c r="GJ54" s="2">
        <f t="shared" si="176"/>
        <v>3.3721057187093302E-5</v>
      </c>
      <c r="GK54" s="2">
        <f t="shared" si="177"/>
        <v>2.7381758737783818E-5</v>
      </c>
      <c r="GM54" s="86">
        <f t="shared" si="113"/>
        <v>2.344136311816557E-6</v>
      </c>
      <c r="GN54" s="86">
        <f t="shared" si="178"/>
        <v>1.0812775701250992E-5</v>
      </c>
      <c r="GO54" s="86">
        <f t="shared" si="179"/>
        <v>9.1758496254381119E-6</v>
      </c>
      <c r="GP54" s="86">
        <f t="shared" si="180"/>
        <v>4.2029915919683483E-6</v>
      </c>
      <c r="GQ54" s="86">
        <f t="shared" si="181"/>
        <v>2.3315238415794201E-6</v>
      </c>
      <c r="GR54" s="86">
        <f t="shared" si="182"/>
        <v>2.7393562610578808E-6</v>
      </c>
      <c r="GS54" s="86">
        <f t="shared" si="183"/>
        <v>1.5026537120964894E-6</v>
      </c>
      <c r="GT54" s="86">
        <f t="shared" si="184"/>
        <v>1.3086157404955594E-6</v>
      </c>
      <c r="GU54" s="86">
        <f t="shared" si="185"/>
        <v>1.1061198992451961E-6</v>
      </c>
      <c r="GV54" s="86">
        <f t="shared" si="186"/>
        <v>5.8065377771059758E-7</v>
      </c>
      <c r="GW54" s="86">
        <f t="shared" si="187"/>
        <v>1.3242503307171972E-6</v>
      </c>
      <c r="GX54" s="86">
        <f t="shared" si="188"/>
        <v>1.0912271311302598E-6</v>
      </c>
      <c r="GY54" s="86">
        <f t="shared" si="189"/>
        <v>4.507098614681897E-7</v>
      </c>
      <c r="GZ54" s="86">
        <f t="shared" si="190"/>
        <v>2.1099472055212983E-8</v>
      </c>
      <c r="HA54" s="86">
        <f t="shared" si="191"/>
        <v>1.9905367216213206E-9</v>
      </c>
      <c r="HC54" s="86">
        <f t="shared" si="145"/>
        <v>5.350221711005691E-17</v>
      </c>
      <c r="HD54" s="86">
        <f t="shared" si="192"/>
        <v>3.2332545251275455E-16</v>
      </c>
      <c r="HE54" s="86">
        <f t="shared" si="193"/>
        <v>6.5345281211175805E-16</v>
      </c>
      <c r="HF54" s="86">
        <f t="shared" si="194"/>
        <v>9.4601860475751556E-17</v>
      </c>
      <c r="HG54" s="86">
        <f t="shared" si="195"/>
        <v>1.601066273432465E-19</v>
      </c>
      <c r="HH54" s="86">
        <f t="shared" si="196"/>
        <v>9.8370653687219617E-20</v>
      </c>
      <c r="HI54" s="86">
        <f t="shared" si="197"/>
        <v>2.6439347590717004E-20</v>
      </c>
      <c r="HJ54" s="86">
        <f t="shared" si="198"/>
        <v>5.1363201452770486E-20</v>
      </c>
      <c r="HK54" s="86">
        <f t="shared" si="199"/>
        <v>2.2270896211321442E-20</v>
      </c>
      <c r="HL54" s="86">
        <f t="shared" si="200"/>
        <v>8.8390679657205685E-20</v>
      </c>
      <c r="HM54" s="86">
        <f t="shared" si="201"/>
        <v>3.7979571472169489E-20</v>
      </c>
      <c r="HN54" s="86">
        <f t="shared" si="202"/>
        <v>1.1229225268793378E-19</v>
      </c>
      <c r="HO54" s="86">
        <f t="shared" si="203"/>
        <v>2.2613546997688529E-21</v>
      </c>
      <c r="HP54" s="86">
        <f t="shared" si="204"/>
        <v>4.759986768374334E-24</v>
      </c>
      <c r="HQ54" s="86">
        <f t="shared" si="205"/>
        <v>4.521189228532804E-29</v>
      </c>
      <c r="HS54" s="86">
        <f t="shared" si="114"/>
        <v>8.9593725560216837E-58</v>
      </c>
      <c r="HT54" s="86">
        <f t="shared" si="206"/>
        <v>5.2212600035548969E-54</v>
      </c>
      <c r="HU54" s="86">
        <f t="shared" si="207"/>
        <v>5.7024559649877096E-54</v>
      </c>
      <c r="HV54" s="86">
        <f t="shared" si="208"/>
        <v>4.6986265156952061E-57</v>
      </c>
      <c r="HW54" s="86">
        <f t="shared" si="209"/>
        <v>2.6114344651697853E-68</v>
      </c>
      <c r="HX54" s="86">
        <f t="shared" si="210"/>
        <v>6.9119962067736809E-69</v>
      </c>
      <c r="HY54" s="86">
        <f t="shared" si="211"/>
        <v>3.7321034849847688E-70</v>
      </c>
      <c r="HZ54" s="86">
        <f t="shared" si="212"/>
        <v>1.9648741456027939E-69</v>
      </c>
      <c r="IA54" s="86">
        <f t="shared" si="213"/>
        <v>7.9006531212243626E-71</v>
      </c>
      <c r="IB54" s="86">
        <f t="shared" si="214"/>
        <v>7.3361982706298281E-70</v>
      </c>
      <c r="IC54" s="86">
        <f t="shared" si="215"/>
        <v>1.6949454503594053E-71</v>
      </c>
      <c r="ID54" s="86">
        <f t="shared" si="216"/>
        <v>1.0579889404158563E-68</v>
      </c>
      <c r="IE54" s="86">
        <f t="shared" si="217"/>
        <v>5.3778362647039969E-75</v>
      </c>
      <c r="IF54" s="86">
        <f t="shared" si="218"/>
        <v>5.8414660725028341E-61</v>
      </c>
      <c r="IG54" s="86">
        <f t="shared" si="219"/>
        <v>1.2033156142620568E-50</v>
      </c>
      <c r="II54" s="86">
        <f t="shared" si="115"/>
        <v>1.1641720287924443E-242</v>
      </c>
      <c r="IJ54" s="86">
        <f t="shared" si="116"/>
        <v>3.1815572129218753E-225</v>
      </c>
      <c r="IK54" s="86">
        <f t="shared" si="117"/>
        <v>5.3279201498162527E-227</v>
      </c>
      <c r="IL54" s="86">
        <f t="shared" si="118"/>
        <v>1.1307895788878541E-244</v>
      </c>
      <c r="IM54" s="86">
        <f t="shared" si="119"/>
        <v>9.7435445983720348E-292</v>
      </c>
      <c r="IN54" s="86">
        <f t="shared" si="120"/>
        <v>5.3678846132299148E-288</v>
      </c>
      <c r="IO54" s="86">
        <f t="shared" si="121"/>
        <v>8.2425017913015983E-296</v>
      </c>
      <c r="IP54" s="86">
        <f t="shared" si="122"/>
        <v>3.1440310197456295E-291</v>
      </c>
      <c r="IQ54" s="86">
        <f t="shared" si="123"/>
        <v>1.4637321275980877E-296</v>
      </c>
      <c r="IR54" s="86">
        <f t="shared" si="124"/>
        <v>4.6104454715495238E-298</v>
      </c>
      <c r="IS54" s="86">
        <f t="shared" si="125"/>
        <v>7.2233726832066209E-304</v>
      </c>
      <c r="IT54" s="86">
        <f t="shared" si="126"/>
        <v>1.4656006031999909E-290</v>
      </c>
      <c r="IU54" s="86">
        <f t="shared" si="127"/>
        <v>0</v>
      </c>
      <c r="IV54" s="86">
        <f t="shared" si="128"/>
        <v>3.2805776890948766E-229</v>
      </c>
      <c r="IW54" s="86">
        <f t="shared" si="129"/>
        <v>6.1087590373363352E-169</v>
      </c>
      <c r="IY54" s="86">
        <f t="shared" si="130"/>
        <v>2.3441363118700594E-6</v>
      </c>
      <c r="IZ54" s="86">
        <f t="shared" si="131"/>
        <v>1.0812775701574318E-5</v>
      </c>
      <c r="JA54" s="86">
        <f t="shared" si="132"/>
        <v>9.175849626091564E-6</v>
      </c>
      <c r="JB54" s="86">
        <f t="shared" si="133"/>
        <v>4.20299159206295E-6</v>
      </c>
      <c r="JC54" s="86">
        <f t="shared" si="134"/>
        <v>2.3315238415795802E-6</v>
      </c>
      <c r="JD54" s="86">
        <f t="shared" si="135"/>
        <v>2.739356261057979E-6</v>
      </c>
      <c r="JE54" s="86">
        <f t="shared" si="136"/>
        <v>1.5026537120965158E-6</v>
      </c>
      <c r="JF54" s="86">
        <f t="shared" si="137"/>
        <v>1.3086157404956108E-6</v>
      </c>
      <c r="JG54" s="86">
        <f t="shared" si="138"/>
        <v>1.1061198992452183E-6</v>
      </c>
      <c r="JH54" s="86">
        <f t="shared" si="139"/>
        <v>5.8065377771068599E-7</v>
      </c>
      <c r="JI54" s="86">
        <f t="shared" si="140"/>
        <v>1.3242503307172351E-6</v>
      </c>
      <c r="JJ54" s="86">
        <f t="shared" si="141"/>
        <v>1.091227131130372E-6</v>
      </c>
      <c r="JK54" s="86">
        <f t="shared" si="142"/>
        <v>4.5070986146819197E-7</v>
      </c>
      <c r="JL54" s="86">
        <f t="shared" si="143"/>
        <v>2.1099472055212986E-8</v>
      </c>
      <c r="JM54" s="86">
        <f t="shared" si="144"/>
        <v>1.9905367216213206E-9</v>
      </c>
    </row>
    <row r="55" spans="2:273" x14ac:dyDescent="0.25">
      <c r="B55" s="2">
        <v>28</v>
      </c>
      <c r="C55" s="37">
        <v>113.68300000000001</v>
      </c>
      <c r="D55" s="37">
        <v>108.621</v>
      </c>
      <c r="E55" s="37">
        <v>106.797</v>
      </c>
      <c r="F55" s="37">
        <v>104.39</v>
      </c>
      <c r="G55" s="37">
        <v>103.492</v>
      </c>
      <c r="H55" s="37">
        <v>103.52500000000001</v>
      </c>
      <c r="I55" s="37">
        <v>103.52500000000001</v>
      </c>
      <c r="J55" s="37">
        <v>104.76300000000001</v>
      </c>
      <c r="K55" s="37">
        <v>104.759</v>
      </c>
      <c r="L55" s="37">
        <v>106.03400000000001</v>
      </c>
      <c r="M55" s="37">
        <v>101.621</v>
      </c>
      <c r="N55" s="37">
        <v>104.224</v>
      </c>
      <c r="O55" s="37">
        <v>109.483</v>
      </c>
      <c r="P55" s="37">
        <v>107.983</v>
      </c>
      <c r="Q55" s="37">
        <v>104.881</v>
      </c>
      <c r="S55" s="4">
        <f t="shared" si="8"/>
        <v>114.56900579729201</v>
      </c>
      <c r="T55" s="4">
        <f t="shared" si="9"/>
        <v>108.94755291150356</v>
      </c>
      <c r="U55" s="4">
        <f t="shared" si="10"/>
        <v>105.47321431149904</v>
      </c>
      <c r="V55" s="4">
        <f t="shared" si="11"/>
        <v>104.17861440513147</v>
      </c>
      <c r="W55" s="4">
        <f t="shared" si="12"/>
        <v>101.48500573290781</v>
      </c>
      <c r="X55" s="4">
        <f t="shared" si="13"/>
        <v>103.90637767547184</v>
      </c>
      <c r="Y55" s="4">
        <f t="shared" si="14"/>
        <v>102.80705615846531</v>
      </c>
      <c r="Z55" s="4">
        <f t="shared" si="15"/>
        <v>104.40597012279422</v>
      </c>
      <c r="AA55" s="4">
        <f t="shared" si="16"/>
        <v>106.30308866376218</v>
      </c>
      <c r="AB55" s="4">
        <f t="shared" si="17"/>
        <v>105.21951431252617</v>
      </c>
      <c r="AC55" s="4">
        <f t="shared" si="18"/>
        <v>102.14152268514545</v>
      </c>
      <c r="AD55" s="4">
        <f t="shared" si="19"/>
        <v>104.50839938766903</v>
      </c>
      <c r="AE55" s="4">
        <f t="shared" si="20"/>
        <v>109.45712772584149</v>
      </c>
      <c r="AF55" s="4">
        <f t="shared" si="21"/>
        <v>108.12441842773825</v>
      </c>
      <c r="AG55" s="4">
        <f t="shared" si="22"/>
        <v>105.16806645498161</v>
      </c>
      <c r="AI55" s="4">
        <f t="shared" si="23"/>
        <v>-0.88600579729200035</v>
      </c>
      <c r="AJ55" s="4">
        <f t="shared" si="24"/>
        <v>-0.32655291150356902</v>
      </c>
      <c r="AK55" s="4">
        <f t="shared" si="25"/>
        <v>1.323785688500962</v>
      </c>
      <c r="AL55" s="4">
        <f t="shared" si="26"/>
        <v>0.21138559486853126</v>
      </c>
      <c r="AM55" s="4">
        <f t="shared" si="27"/>
        <v>2.0069942670921961</v>
      </c>
      <c r="AN55" s="4">
        <f t="shared" si="28"/>
        <v>-0.38137767547183898</v>
      </c>
      <c r="AO55" s="4">
        <f t="shared" si="29"/>
        <v>0.71794384153469082</v>
      </c>
      <c r="AP55" s="4">
        <f t="shared" si="30"/>
        <v>0.3570298772057896</v>
      </c>
      <c r="AQ55" s="4">
        <f t="shared" si="31"/>
        <v>-1.5440886637621816</v>
      </c>
      <c r="AR55" s="4">
        <f t="shared" si="32"/>
        <v>0.81448568747383376</v>
      </c>
      <c r="AS55" s="4">
        <f t="shared" si="33"/>
        <v>-0.52052268514545119</v>
      </c>
      <c r="AT55" s="4">
        <f t="shared" si="34"/>
        <v>-0.28439938766902628</v>
      </c>
      <c r="AU55" s="4">
        <f t="shared" si="35"/>
        <v>2.5872274158516007E-2</v>
      </c>
      <c r="AV55" s="4">
        <f t="shared" si="146"/>
        <v>-0.14141842773824465</v>
      </c>
      <c r="AW55" s="4">
        <f t="shared" si="146"/>
        <v>-0.28706645498161265</v>
      </c>
      <c r="AY55" s="2">
        <f t="shared" si="96"/>
        <v>114.56422364463052</v>
      </c>
      <c r="AZ55" s="2">
        <f t="shared" si="147"/>
        <v>108.92731647816704</v>
      </c>
      <c r="BA55" s="2">
        <f t="shared" si="148"/>
        <v>105.45555691943377</v>
      </c>
      <c r="BB55" s="2">
        <f t="shared" si="149"/>
        <v>104.16979407834776</v>
      </c>
      <c r="BC55" s="2">
        <f t="shared" si="150"/>
        <v>101.47994495863888</v>
      </c>
      <c r="BD55" s="2">
        <f t="shared" si="151"/>
        <v>103.90051496534061</v>
      </c>
      <c r="BE55" s="2">
        <f t="shared" si="152"/>
        <v>102.80364500143826</v>
      </c>
      <c r="BF55" s="2">
        <f t="shared" si="153"/>
        <v>104.4030410021147</v>
      </c>
      <c r="BG55" s="2">
        <f t="shared" si="154"/>
        <v>106.30069525971614</v>
      </c>
      <c r="BH55" s="2">
        <f t="shared" si="155"/>
        <v>105.21802682773155</v>
      </c>
      <c r="BI55" s="2">
        <f t="shared" si="156"/>
        <v>102.13861106427233</v>
      </c>
      <c r="BJ55" s="2">
        <f t="shared" si="157"/>
        <v>104.50594362494341</v>
      </c>
      <c r="BK55" s="2">
        <f t="shared" si="158"/>
        <v>109.45602239422489</v>
      </c>
      <c r="BL55" s="2">
        <f t="shared" si="159"/>
        <v>108.12434792707913</v>
      </c>
      <c r="BM55" s="2">
        <f t="shared" si="160"/>
        <v>105.16805942944767</v>
      </c>
      <c r="BO55" s="2">
        <f t="shared" si="38"/>
        <v>113.68300000000001</v>
      </c>
      <c r="BP55" s="2">
        <f t="shared" si="39"/>
        <v>108.621</v>
      </c>
      <c r="BQ55" s="2">
        <f t="shared" si="40"/>
        <v>106.797</v>
      </c>
      <c r="BR55" s="2">
        <f t="shared" si="41"/>
        <v>104.39</v>
      </c>
      <c r="BS55" s="2">
        <f t="shared" si="42"/>
        <v>103.492</v>
      </c>
      <c r="BT55" s="2">
        <f t="shared" si="43"/>
        <v>103.52500000000001</v>
      </c>
      <c r="BU55" s="2">
        <f t="shared" si="44"/>
        <v>103.52500000000001</v>
      </c>
      <c r="BV55" s="2">
        <f t="shared" si="45"/>
        <v>104.76300000000001</v>
      </c>
      <c r="BW55" s="2">
        <f t="shared" si="46"/>
        <v>104.759</v>
      </c>
      <c r="BX55" s="2">
        <f t="shared" si="47"/>
        <v>106.03400000000001</v>
      </c>
      <c r="BY55" s="2">
        <f t="shared" si="48"/>
        <v>101.621</v>
      </c>
      <c r="BZ55" s="2">
        <f t="shared" si="49"/>
        <v>104.224</v>
      </c>
      <c r="CA55" s="2">
        <f t="shared" si="50"/>
        <v>109.483</v>
      </c>
      <c r="CB55" s="2">
        <f t="shared" si="51"/>
        <v>107.983</v>
      </c>
      <c r="CC55" s="2">
        <f t="shared" si="52"/>
        <v>104.881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114.59225059269792</v>
      </c>
      <c r="DL55" s="2">
        <f t="shared" si="161"/>
        <v>109.88074409005624</v>
      </c>
      <c r="DM55" s="2">
        <f t="shared" si="161"/>
        <v>106.40596153846157</v>
      </c>
      <c r="DN55" s="2">
        <f t="shared" si="161"/>
        <v>104.67576102418209</v>
      </c>
      <c r="DO55" s="2">
        <f t="shared" si="161"/>
        <v>102.57221479374114</v>
      </c>
      <c r="DP55" s="2">
        <f t="shared" si="161"/>
        <v>104.72224798482692</v>
      </c>
      <c r="DQ55" s="2">
        <f t="shared" si="161"/>
        <v>103.53800081510082</v>
      </c>
      <c r="DR55" s="2">
        <f t="shared" si="161"/>
        <v>105.50288918918916</v>
      </c>
      <c r="DS55" s="2">
        <f t="shared" si="161"/>
        <v>107.16093835941204</v>
      </c>
      <c r="DT55" s="2">
        <f t="shared" si="161"/>
        <v>106.90954545454544</v>
      </c>
      <c r="DU55" s="2">
        <f t="shared" si="161"/>
        <v>102.74811876750698</v>
      </c>
      <c r="DV55" s="2">
        <f t="shared" si="161"/>
        <v>105.70107657657657</v>
      </c>
      <c r="DW55" s="2">
        <f t="shared" si="161"/>
        <v>109.5016092436975</v>
      </c>
      <c r="DX55" s="2">
        <f t="shared" si="161"/>
        <v>107.2281669262143</v>
      </c>
      <c r="DY55" s="2">
        <f t="shared" si="161"/>
        <v>104.92501122058022</v>
      </c>
      <c r="EA55" s="2">
        <f t="shared" si="71"/>
        <v>114.45842013600574</v>
      </c>
      <c r="EB55" s="2">
        <f t="shared" si="72"/>
        <v>105.70451413147693</v>
      </c>
      <c r="EC55" s="2">
        <f t="shared" si="73"/>
        <v>102.32743528283797</v>
      </c>
      <c r="ED55" s="2">
        <f t="shared" si="74"/>
        <v>102.42450759572387</v>
      </c>
      <c r="EE55" s="2">
        <f t="shared" si="75"/>
        <v>97.473789224824245</v>
      </c>
      <c r="EF55" s="2">
        <f t="shared" si="76"/>
        <v>100.8703091120055</v>
      </c>
      <c r="EG55" s="2">
        <f t="shared" si="77"/>
        <v>100.00949973082101</v>
      </c>
      <c r="EH55" s="2">
        <f t="shared" si="78"/>
        <v>100.21058277254375</v>
      </c>
      <c r="EI55" s="2">
        <f t="shared" si="79"/>
        <v>102.86042301480485</v>
      </c>
      <c r="EJ55" s="2">
        <f t="shared" si="80"/>
        <v>98.617464296039302</v>
      </c>
      <c r="EK55" s="2">
        <f t="shared" si="81"/>
        <v>99.820756815798674</v>
      </c>
      <c r="EL55" s="2">
        <f t="shared" si="82"/>
        <v>99.802723908644126</v>
      </c>
      <c r="EM55" s="2">
        <f t="shared" si="83"/>
        <v>109.26859737614853</v>
      </c>
      <c r="EN55" s="2">
        <f t="shared" si="84"/>
        <v>112.18179698421645</v>
      </c>
      <c r="EO55" s="2">
        <f t="shared" si="85"/>
        <v>106.37406817409139</v>
      </c>
      <c r="EQ55" s="2">
        <f t="shared" si="86"/>
        <v>113.14949006172156</v>
      </c>
      <c r="ER55" s="2">
        <f t="shared" si="162"/>
        <v>105.24888280725474</v>
      </c>
      <c r="ES55" s="2">
        <f t="shared" si="162"/>
        <v>98.851061014469124</v>
      </c>
      <c r="ET55" s="2">
        <f t="shared" si="162"/>
        <v>100.76816599284349</v>
      </c>
      <c r="EU55" s="2">
        <f t="shared" si="162"/>
        <v>97.546588492548452</v>
      </c>
      <c r="EV55" s="2">
        <f t="shared" si="162"/>
        <v>100.76876013208063</v>
      </c>
      <c r="EW55" s="2">
        <f t="shared" si="162"/>
        <v>99.651036634906376</v>
      </c>
      <c r="EX55" s="2">
        <f t="shared" si="162"/>
        <v>101.83413207039568</v>
      </c>
      <c r="EY55" s="2">
        <f t="shared" si="162"/>
        <v>102.93213504539851</v>
      </c>
      <c r="EZ55" s="2">
        <f t="shared" si="162"/>
        <v>98.723791645139855</v>
      </c>
      <c r="FA55" s="2">
        <f t="shared" si="162"/>
        <v>99.282528634361242</v>
      </c>
      <c r="FB55" s="2">
        <f t="shared" si="162"/>
        <v>101.14223027267323</v>
      </c>
      <c r="FC55" s="2">
        <f t="shared" si="162"/>
        <v>107.00528255899646</v>
      </c>
      <c r="FD55" s="2">
        <f t="shared" si="162"/>
        <v>114.24953770030821</v>
      </c>
      <c r="FE55" s="2">
        <f t="shared" si="162"/>
        <v>110.9217697169093</v>
      </c>
      <c r="FG55" s="2">
        <f t="shared" si="88"/>
        <v>0.20905454624199432</v>
      </c>
      <c r="FH55" s="2">
        <f t="shared" si="163"/>
        <v>0.22829367891708485</v>
      </c>
      <c r="FI55" s="2">
        <f t="shared" si="163"/>
        <v>0.2329827713504663</v>
      </c>
      <c r="FJ55" s="2">
        <f t="shared" si="163"/>
        <v>0.22471394319823554</v>
      </c>
      <c r="FK55" s="2">
        <f t="shared" si="163"/>
        <v>0.2142373040362433</v>
      </c>
      <c r="FL55" s="2">
        <f t="shared" si="163"/>
        <v>0.21332839669007023</v>
      </c>
      <c r="FM55" s="2">
        <f t="shared" si="163"/>
        <v>0.20811589444468528</v>
      </c>
      <c r="FN55" s="2">
        <f t="shared" si="163"/>
        <v>0.20783760768551734</v>
      </c>
      <c r="FO55" s="2">
        <f t="shared" si="163"/>
        <v>0.20003341491312474</v>
      </c>
      <c r="FP55" s="2">
        <f t="shared" si="163"/>
        <v>0.20399267973665938</v>
      </c>
      <c r="FQ55" s="2">
        <f t="shared" si="163"/>
        <v>0.20820212791283799</v>
      </c>
      <c r="FR55" s="2">
        <f t="shared" si="163"/>
        <v>0.20263144966272983</v>
      </c>
      <c r="FS55" s="2">
        <f t="shared" si="163"/>
        <v>0.1952315458661858</v>
      </c>
      <c r="FT55" s="2">
        <f t="shared" si="163"/>
        <v>0.18089856067985075</v>
      </c>
      <c r="FU55" s="2">
        <f t="shared" si="163"/>
        <v>0.16763431603968171</v>
      </c>
      <c r="FW55" s="2">
        <f t="shared" si="112"/>
        <v>3.7498313479271972E-5</v>
      </c>
      <c r="FX55" s="2">
        <f t="shared" si="164"/>
        <v>4.5454823399011885E-5</v>
      </c>
      <c r="FY55" s="2">
        <f t="shared" si="165"/>
        <v>5.1280142245145144E-5</v>
      </c>
      <c r="FZ55" s="2">
        <f t="shared" si="166"/>
        <v>4.7641613777503343E-5</v>
      </c>
      <c r="GA55" s="2">
        <f t="shared" si="167"/>
        <v>4.2769825066706033E-5</v>
      </c>
      <c r="GB55" s="2">
        <f t="shared" si="168"/>
        <v>4.9981783822964835E-5</v>
      </c>
      <c r="GC55" s="2">
        <f t="shared" si="169"/>
        <v>5.2040109139958359E-5</v>
      </c>
      <c r="GD55" s="2">
        <f t="shared" si="170"/>
        <v>5.6738467966981705E-5</v>
      </c>
      <c r="GE55" s="2">
        <f t="shared" si="171"/>
        <v>5.1184886627693874E-5</v>
      </c>
      <c r="GF55" s="2">
        <f t="shared" si="172"/>
        <v>4.9181171946099309E-5</v>
      </c>
      <c r="GG55" s="2">
        <f t="shared" si="173"/>
        <v>4.5920519880219929E-5</v>
      </c>
      <c r="GH55" s="2">
        <f t="shared" si="174"/>
        <v>4.3896836633727718E-5</v>
      </c>
      <c r="GI55" s="2">
        <f t="shared" si="175"/>
        <v>4.2231140425353653E-5</v>
      </c>
      <c r="GJ55" s="2">
        <f t="shared" si="176"/>
        <v>3.6974283666378983E-5</v>
      </c>
      <c r="GK55" s="2">
        <f t="shared" si="177"/>
        <v>3.0023422113877181E-5</v>
      </c>
      <c r="GM55" s="86">
        <f t="shared" si="113"/>
        <v>4.7069603625732804E-6</v>
      </c>
      <c r="GN55" s="86">
        <f t="shared" si="178"/>
        <v>1.9842822690510308E-5</v>
      </c>
      <c r="GO55" s="86">
        <f t="shared" si="179"/>
        <v>1.73247098658247E-5</v>
      </c>
      <c r="GP55" s="86">
        <f t="shared" si="180"/>
        <v>8.3644309956663479E-6</v>
      </c>
      <c r="GQ55" s="86">
        <f t="shared" si="181"/>
        <v>4.7563603795760801E-6</v>
      </c>
      <c r="GR55" s="86">
        <f t="shared" si="182"/>
        <v>5.4905906747814534E-6</v>
      </c>
      <c r="GS55" s="86">
        <f t="shared" si="183"/>
        <v>3.1333553245716829E-6</v>
      </c>
      <c r="GT55" s="86">
        <f t="shared" si="184"/>
        <v>2.7610568123796179E-6</v>
      </c>
      <c r="GU55" s="86">
        <f t="shared" si="185"/>
        <v>2.3128017140516832E-6</v>
      </c>
      <c r="GV55" s="86">
        <f t="shared" si="186"/>
        <v>1.3029982486883319E-6</v>
      </c>
      <c r="GW55" s="86">
        <f t="shared" si="187"/>
        <v>2.7941914676750094E-6</v>
      </c>
      <c r="GX55" s="86">
        <f t="shared" si="188"/>
        <v>2.3028644914760305E-6</v>
      </c>
      <c r="GY55" s="86">
        <f t="shared" si="189"/>
        <v>1.0046517432903898E-6</v>
      </c>
      <c r="GZ55" s="86">
        <f t="shared" si="190"/>
        <v>5.8151916707450722E-8</v>
      </c>
      <c r="HA55" s="86">
        <f t="shared" si="191"/>
        <v>6.3063381010351865E-9</v>
      </c>
      <c r="HC55" s="86">
        <f t="shared" si="145"/>
        <v>1.9883746996848758E-16</v>
      </c>
      <c r="HD55" s="86">
        <f t="shared" si="192"/>
        <v>1.1355878884068536E-15</v>
      </c>
      <c r="HE55" s="86">
        <f t="shared" si="193"/>
        <v>2.3111098225068704E-15</v>
      </c>
      <c r="HF55" s="86">
        <f t="shared" si="194"/>
        <v>3.6080795684674538E-16</v>
      </c>
      <c r="HG55" s="86">
        <f t="shared" si="195"/>
        <v>7.6992512898810037E-19</v>
      </c>
      <c r="HH55" s="86">
        <f t="shared" si="196"/>
        <v>4.8414684504012374E-19</v>
      </c>
      <c r="HI55" s="86">
        <f t="shared" si="197"/>
        <v>1.3718872366529338E-19</v>
      </c>
      <c r="HJ55" s="86">
        <f t="shared" si="198"/>
        <v>2.6355265259928264E-19</v>
      </c>
      <c r="HK55" s="86">
        <f t="shared" si="199"/>
        <v>1.1586013957590508E-19</v>
      </c>
      <c r="HL55" s="86">
        <f t="shared" si="200"/>
        <v>4.4693566349441118E-19</v>
      </c>
      <c r="HM55" s="86">
        <f t="shared" si="201"/>
        <v>1.960585202862831E-19</v>
      </c>
      <c r="HN55" s="86">
        <f t="shared" si="202"/>
        <v>5.4403600513677805E-19</v>
      </c>
      <c r="HO55" s="86">
        <f t="shared" si="203"/>
        <v>1.2638119099868306E-20</v>
      </c>
      <c r="HP55" s="86">
        <f t="shared" si="204"/>
        <v>3.4477513680278288E-23</v>
      </c>
      <c r="HQ55" s="86">
        <f t="shared" si="205"/>
        <v>4.993756265970508E-28</v>
      </c>
      <c r="HS55" s="86">
        <f t="shared" si="114"/>
        <v>1.6811465818143936E-56</v>
      </c>
      <c r="HT55" s="86">
        <f t="shared" si="206"/>
        <v>8.4124184439046633E-53</v>
      </c>
      <c r="HU55" s="86">
        <f t="shared" si="207"/>
        <v>9.5961680483110555E-53</v>
      </c>
      <c r="HV55" s="86">
        <f t="shared" si="208"/>
        <v>9.3854812777757442E-56</v>
      </c>
      <c r="HW55" s="86">
        <f t="shared" si="209"/>
        <v>9.0909359580705654E-67</v>
      </c>
      <c r="HX55" s="86">
        <f t="shared" si="210"/>
        <v>2.5227619224552541E-67</v>
      </c>
      <c r="HY55" s="86">
        <f t="shared" si="211"/>
        <v>1.5019163963755336E-68</v>
      </c>
      <c r="HZ55" s="86">
        <f t="shared" si="212"/>
        <v>7.7784987447749375E-68</v>
      </c>
      <c r="IA55" s="86">
        <f t="shared" si="213"/>
        <v>3.2332117528029538E-69</v>
      </c>
      <c r="IB55" s="86">
        <f t="shared" si="214"/>
        <v>2.9092948235738974E-68</v>
      </c>
      <c r="IC55" s="86">
        <f t="shared" si="215"/>
        <v>7.0994903435512667E-70</v>
      </c>
      <c r="ID55" s="86">
        <f t="shared" si="216"/>
        <v>3.7287650417327756E-67</v>
      </c>
      <c r="IE55" s="86">
        <f t="shared" si="217"/>
        <v>2.6259059437868586E-73</v>
      </c>
      <c r="IF55" s="86">
        <f t="shared" si="218"/>
        <v>1.3347882155983011E-59</v>
      </c>
      <c r="IG55" s="86">
        <f t="shared" si="219"/>
        <v>1.5006070540530405E-49</v>
      </c>
      <c r="II55" s="86">
        <f t="shared" si="115"/>
        <v>2.2668952960476314E-238</v>
      </c>
      <c r="IJ55" s="86">
        <f t="shared" si="116"/>
        <v>3.6051552403713667E-221</v>
      </c>
      <c r="IK55" s="86">
        <f t="shared" si="117"/>
        <v>7.2825357002432072E-223</v>
      </c>
      <c r="IL55" s="86">
        <f t="shared" si="118"/>
        <v>3.028901339653541E-240</v>
      </c>
      <c r="IM55" s="86">
        <f t="shared" si="119"/>
        <v>1.6566009915962573E-286</v>
      </c>
      <c r="IN55" s="86">
        <f t="shared" si="120"/>
        <v>9.3950009181538715E-283</v>
      </c>
      <c r="IO55" s="86">
        <f t="shared" si="121"/>
        <v>2.1091603808773187E-290</v>
      </c>
      <c r="IP55" s="86">
        <f t="shared" si="122"/>
        <v>7.3728277598830927E-286</v>
      </c>
      <c r="IQ55" s="86">
        <f t="shared" si="123"/>
        <v>3.787545631313542E-291</v>
      </c>
      <c r="IR55" s="86">
        <f t="shared" si="124"/>
        <v>1.2095679775144081E-292</v>
      </c>
      <c r="IS55" s="86">
        <f t="shared" si="125"/>
        <v>2.2204172306414506E-298</v>
      </c>
      <c r="IT55" s="86">
        <f t="shared" si="126"/>
        <v>2.4467364393278884E-285</v>
      </c>
      <c r="IU55" s="86">
        <f t="shared" si="127"/>
        <v>0</v>
      </c>
      <c r="IV55" s="86">
        <f t="shared" si="128"/>
        <v>3.6326502530594111E-225</v>
      </c>
      <c r="IW55" s="86">
        <f t="shared" si="129"/>
        <v>5.0052130289914194E-166</v>
      </c>
      <c r="IY55" s="86">
        <f t="shared" si="130"/>
        <v>4.706960362772118E-6</v>
      </c>
      <c r="IZ55" s="86">
        <f t="shared" si="131"/>
        <v>1.9842822691645894E-5</v>
      </c>
      <c r="JA55" s="86">
        <f t="shared" si="132"/>
        <v>1.7324709868135809E-5</v>
      </c>
      <c r="JB55" s="86">
        <f t="shared" si="133"/>
        <v>8.3644309960271551E-6</v>
      </c>
      <c r="JC55" s="86">
        <f t="shared" si="134"/>
        <v>4.75636037957685E-6</v>
      </c>
      <c r="JD55" s="86">
        <f t="shared" si="135"/>
        <v>5.4905906747819379E-6</v>
      </c>
      <c r="JE55" s="86">
        <f t="shared" si="136"/>
        <v>3.1333553245718202E-6</v>
      </c>
      <c r="JF55" s="86">
        <f t="shared" si="137"/>
        <v>2.7610568123798813E-6</v>
      </c>
      <c r="JG55" s="86">
        <f t="shared" si="138"/>
        <v>2.3128017140517992E-6</v>
      </c>
      <c r="JH55" s="86">
        <f t="shared" si="139"/>
        <v>1.3029982486887789E-6</v>
      </c>
      <c r="JI55" s="86">
        <f t="shared" si="140"/>
        <v>2.7941914676752055E-6</v>
      </c>
      <c r="JJ55" s="86">
        <f t="shared" si="141"/>
        <v>2.3028644914765747E-6</v>
      </c>
      <c r="JK55" s="86">
        <f t="shared" si="142"/>
        <v>1.0046517432904026E-6</v>
      </c>
      <c r="JL55" s="86">
        <f t="shared" si="143"/>
        <v>5.8151916707450755E-8</v>
      </c>
      <c r="JM55" s="86">
        <f t="shared" si="144"/>
        <v>6.3063381010351865E-9</v>
      </c>
    </row>
    <row r="56" spans="2:273" x14ac:dyDescent="0.25">
      <c r="B56" s="2">
        <v>29</v>
      </c>
      <c r="C56" s="37">
        <v>115.254</v>
      </c>
      <c r="D56" s="37">
        <v>108.621</v>
      </c>
      <c r="E56" s="37">
        <v>106.78</v>
      </c>
      <c r="F56" s="37">
        <v>104.983</v>
      </c>
      <c r="G56" s="37">
        <v>103.119</v>
      </c>
      <c r="H56" s="37">
        <v>102.797</v>
      </c>
      <c r="I56" s="37">
        <v>103.068</v>
      </c>
      <c r="J56" s="37">
        <v>105.508</v>
      </c>
      <c r="K56" s="37">
        <v>104.19</v>
      </c>
      <c r="L56" s="37">
        <v>105.96599999999999</v>
      </c>
      <c r="M56" s="37">
        <v>103.44799999999999</v>
      </c>
      <c r="N56" s="37">
        <v>106.155</v>
      </c>
      <c r="O56" s="37">
        <v>109.155</v>
      </c>
      <c r="P56" s="37">
        <v>105.776</v>
      </c>
      <c r="Q56" s="37">
        <v>105.254</v>
      </c>
      <c r="S56" s="4">
        <f t="shared" si="8"/>
        <v>114.56103693758963</v>
      </c>
      <c r="T56" s="4">
        <f t="shared" si="9"/>
        <v>108.98640671642296</v>
      </c>
      <c r="U56" s="4">
        <f t="shared" si="10"/>
        <v>105.53908387973516</v>
      </c>
      <c r="V56" s="4">
        <f t="shared" si="11"/>
        <v>104.24813487050855</v>
      </c>
      <c r="W56" s="4">
        <f t="shared" si="12"/>
        <v>101.50138960728366</v>
      </c>
      <c r="X56" s="4">
        <f t="shared" si="13"/>
        <v>103.91629072736775</v>
      </c>
      <c r="Y56" s="4">
        <f t="shared" si="14"/>
        <v>102.88223694971319</v>
      </c>
      <c r="Z56" s="4">
        <f t="shared" si="15"/>
        <v>104.45735393918022</v>
      </c>
      <c r="AA56" s="4">
        <f t="shared" si="16"/>
        <v>106.36820915136855</v>
      </c>
      <c r="AB56" s="4">
        <f t="shared" si="17"/>
        <v>105.23182176318166</v>
      </c>
      <c r="AC56" s="4">
        <f t="shared" si="18"/>
        <v>102.20136530740115</v>
      </c>
      <c r="AD56" s="4">
        <f t="shared" si="19"/>
        <v>104.57064738874499</v>
      </c>
      <c r="AE56" s="4">
        <f t="shared" si="20"/>
        <v>109.63156685142994</v>
      </c>
      <c r="AF56" s="4">
        <f t="shared" si="21"/>
        <v>108.37090289318877</v>
      </c>
      <c r="AG56" s="4">
        <f t="shared" si="22"/>
        <v>105.2494862029686</v>
      </c>
      <c r="AI56" s="4">
        <f t="shared" si="23"/>
        <v>0.69296306241037087</v>
      </c>
      <c r="AJ56" s="4">
        <f t="shared" si="24"/>
        <v>-0.36540671642296729</v>
      </c>
      <c r="AK56" s="4">
        <f t="shared" si="25"/>
        <v>1.240916120264842</v>
      </c>
      <c r="AL56" s="4">
        <f t="shared" si="26"/>
        <v>0.73486512949145322</v>
      </c>
      <c r="AM56" s="4">
        <f t="shared" si="27"/>
        <v>1.6176103927163439</v>
      </c>
      <c r="AN56" s="4">
        <f t="shared" si="28"/>
        <v>-1.1192907273677548</v>
      </c>
      <c r="AO56" s="4">
        <f t="shared" si="29"/>
        <v>0.18576305028680906</v>
      </c>
      <c r="AP56" s="4">
        <f t="shared" si="30"/>
        <v>1.0506460608197727</v>
      </c>
      <c r="AQ56" s="4">
        <f t="shared" si="31"/>
        <v>-2.1782091513685486</v>
      </c>
      <c r="AR56" s="4">
        <f t="shared" si="32"/>
        <v>0.73417823681833738</v>
      </c>
      <c r="AS56" s="4">
        <f t="shared" si="33"/>
        <v>1.2466346925988461</v>
      </c>
      <c r="AT56" s="4">
        <f t="shared" si="34"/>
        <v>1.5843526112550137</v>
      </c>
      <c r="AU56" s="4">
        <f t="shared" si="35"/>
        <v>-0.47656685142993638</v>
      </c>
      <c r="AV56" s="4">
        <f t="shared" si="146"/>
        <v>-2.5949028931887739</v>
      </c>
      <c r="AW56" s="4">
        <f t="shared" si="146"/>
        <v>4.5137970314073073E-3</v>
      </c>
      <c r="AY56" s="2">
        <f t="shared" si="96"/>
        <v>114.55189594563704</v>
      </c>
      <c r="AZ56" s="2">
        <f t="shared" si="147"/>
        <v>108.95094110485196</v>
      </c>
      <c r="BA56" s="2">
        <f t="shared" si="148"/>
        <v>105.50732081317364</v>
      </c>
      <c r="BB56" s="2">
        <f t="shared" si="149"/>
        <v>104.23144943525274</v>
      </c>
      <c r="BC56" s="2">
        <f t="shared" si="150"/>
        <v>101.49157744069966</v>
      </c>
      <c r="BD56" s="2">
        <f t="shared" si="151"/>
        <v>103.90510944872381</v>
      </c>
      <c r="BE56" s="2">
        <f t="shared" si="152"/>
        <v>102.87547989577024</v>
      </c>
      <c r="BF56" s="2">
        <f t="shared" si="153"/>
        <v>104.45148683423096</v>
      </c>
      <c r="BG56" s="2">
        <f t="shared" si="154"/>
        <v>106.3634507797763</v>
      </c>
      <c r="BH56" s="2">
        <f t="shared" si="155"/>
        <v>105.22866240261924</v>
      </c>
      <c r="BI56" s="2">
        <f t="shared" si="156"/>
        <v>102.19553325707896</v>
      </c>
      <c r="BJ56" s="2">
        <f t="shared" si="157"/>
        <v>104.5657239810504</v>
      </c>
      <c r="BK56" s="2">
        <f t="shared" si="158"/>
        <v>109.62923096524045</v>
      </c>
      <c r="BL56" s="2">
        <f t="shared" si="159"/>
        <v>108.37072032531792</v>
      </c>
      <c r="BM56" s="2">
        <f t="shared" si="160"/>
        <v>105.24946538201888</v>
      </c>
      <c r="BO56" s="2">
        <f t="shared" si="38"/>
        <v>115.254</v>
      </c>
      <c r="BP56" s="2">
        <f t="shared" si="39"/>
        <v>108.621</v>
      </c>
      <c r="BQ56" s="2">
        <f t="shared" si="40"/>
        <v>106.78</v>
      </c>
      <c r="BR56" s="2">
        <f t="shared" si="41"/>
        <v>104.983</v>
      </c>
      <c r="BS56" s="2">
        <f t="shared" si="42"/>
        <v>103.119</v>
      </c>
      <c r="BT56" s="2">
        <f t="shared" si="43"/>
        <v>102.797</v>
      </c>
      <c r="BU56" s="2">
        <f t="shared" si="44"/>
        <v>103.068</v>
      </c>
      <c r="BV56" s="2">
        <f t="shared" si="45"/>
        <v>105.508</v>
      </c>
      <c r="BW56" s="2">
        <f t="shared" si="46"/>
        <v>104.19</v>
      </c>
      <c r="BX56" s="2">
        <f t="shared" si="47"/>
        <v>105.96599999999999</v>
      </c>
      <c r="BY56" s="2">
        <f t="shared" si="48"/>
        <v>103.44799999999999</v>
      </c>
      <c r="BZ56" s="2">
        <f t="shared" si="49"/>
        <v>106.155</v>
      </c>
      <c r="CA56" s="2">
        <f t="shared" si="50"/>
        <v>109.155</v>
      </c>
      <c r="CB56" s="2">
        <f t="shared" si="51"/>
        <v>105.776</v>
      </c>
      <c r="CC56" s="2">
        <f t="shared" si="52"/>
        <v>105.254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114.63614935988616</v>
      </c>
      <c r="DL56" s="2">
        <f t="shared" si="161"/>
        <v>110.05133330206374</v>
      </c>
      <c r="DM56" s="2">
        <f t="shared" si="161"/>
        <v>106.61823076923079</v>
      </c>
      <c r="DN56" s="2">
        <f t="shared" si="161"/>
        <v>104.8564193930773</v>
      </c>
      <c r="DO56" s="2">
        <f t="shared" si="161"/>
        <v>102.73118207681368</v>
      </c>
      <c r="DP56" s="2">
        <f t="shared" si="161"/>
        <v>104.85214082503555</v>
      </c>
      <c r="DQ56" s="2">
        <f t="shared" si="161"/>
        <v>103.74690223080223</v>
      </c>
      <c r="DR56" s="2">
        <f t="shared" si="161"/>
        <v>105.71195276705274</v>
      </c>
      <c r="DS56" s="2">
        <f t="shared" si="161"/>
        <v>107.36263916548127</v>
      </c>
      <c r="DT56" s="2">
        <f t="shared" si="161"/>
        <v>107.12566951871656</v>
      </c>
      <c r="DU56" s="2">
        <f t="shared" si="161"/>
        <v>102.92073417366944</v>
      </c>
      <c r="DV56" s="2">
        <f t="shared" si="161"/>
        <v>105.91902702702701</v>
      </c>
      <c r="DW56" s="2">
        <f t="shared" si="161"/>
        <v>109.7676504201681</v>
      </c>
      <c r="DX56" s="2">
        <f t="shared" si="161"/>
        <v>107.48449974045234</v>
      </c>
      <c r="DY56" s="2">
        <f t="shared" si="161"/>
        <v>105.02282101806243</v>
      </c>
      <c r="EA56" s="2">
        <f t="shared" si="71"/>
        <v>114.26141254115964</v>
      </c>
      <c r="EB56" s="2">
        <f t="shared" si="72"/>
        <v>105.55864333652924</v>
      </c>
      <c r="EC56" s="2">
        <f t="shared" si="73"/>
        <v>102.17259819083748</v>
      </c>
      <c r="ED56" s="2">
        <f t="shared" si="74"/>
        <v>102.26531617015603</v>
      </c>
      <c r="EE56" s="2">
        <f t="shared" si="75"/>
        <v>97.345083488679151</v>
      </c>
      <c r="EF56" s="2">
        <f t="shared" si="76"/>
        <v>100.72013532760432</v>
      </c>
      <c r="EG56" s="2">
        <f t="shared" si="77"/>
        <v>99.85154724091521</v>
      </c>
      <c r="EH56" s="2">
        <f t="shared" si="78"/>
        <v>100.06955746971737</v>
      </c>
      <c r="EI56" s="2">
        <f t="shared" si="79"/>
        <v>102.71911090174967</v>
      </c>
      <c r="EJ56" s="2">
        <f t="shared" si="80"/>
        <v>98.477584851113022</v>
      </c>
      <c r="EK56" s="2">
        <f t="shared" si="81"/>
        <v>99.680365868577411</v>
      </c>
      <c r="EL56" s="2">
        <f t="shared" si="82"/>
        <v>99.708664739327361</v>
      </c>
      <c r="EM56" s="2">
        <f t="shared" si="83"/>
        <v>109.10934602633324</v>
      </c>
      <c r="EN56" s="2">
        <f t="shared" si="84"/>
        <v>112.02998720405861</v>
      </c>
      <c r="EO56" s="2">
        <f t="shared" si="85"/>
        <v>106.27500144908959</v>
      </c>
      <c r="EQ56" s="2">
        <f t="shared" si="86"/>
        <v>112.97022420815317</v>
      </c>
      <c r="ER56" s="2">
        <f t="shared" si="162"/>
        <v>105.10928586209752</v>
      </c>
      <c r="ES56" s="2">
        <f t="shared" si="162"/>
        <v>98.744747366278318</v>
      </c>
      <c r="ET56" s="2">
        <f t="shared" si="162"/>
        <v>100.63192975200207</v>
      </c>
      <c r="EU56" s="2">
        <f t="shared" si="162"/>
        <v>97.416873086955704</v>
      </c>
      <c r="EV56" s="2">
        <f t="shared" si="162"/>
        <v>100.62001905735285</v>
      </c>
      <c r="EW56" s="2">
        <f t="shared" si="162"/>
        <v>99.498087456563127</v>
      </c>
      <c r="EX56" s="2">
        <f t="shared" si="162"/>
        <v>101.67006477749131</v>
      </c>
      <c r="EY56" s="2">
        <f t="shared" si="162"/>
        <v>102.78984322385384</v>
      </c>
      <c r="EZ56" s="2">
        <f t="shared" si="162"/>
        <v>98.58244377646119</v>
      </c>
      <c r="FA56" s="2">
        <f t="shared" si="162"/>
        <v>99.149640987366666</v>
      </c>
      <c r="FB56" s="2">
        <f t="shared" si="162"/>
        <v>101.0297317787886</v>
      </c>
      <c r="FC56" s="2">
        <f t="shared" si="162"/>
        <v>106.87666683043567</v>
      </c>
      <c r="FD56" s="2">
        <f t="shared" si="162"/>
        <v>114.0691573715233</v>
      </c>
      <c r="FE56" s="2">
        <f t="shared" si="162"/>
        <v>110.75603712652071</v>
      </c>
      <c r="FG56" s="2">
        <f t="shared" si="88"/>
        <v>0.22469189475563248</v>
      </c>
      <c r="FH56" s="2">
        <f t="shared" si="163"/>
        <v>0.24492449060024687</v>
      </c>
      <c r="FI56" s="2">
        <f t="shared" si="163"/>
        <v>0.24984458291232614</v>
      </c>
      <c r="FJ56" s="2">
        <f t="shared" si="163"/>
        <v>0.24116547263125324</v>
      </c>
      <c r="FK56" s="2">
        <f t="shared" si="163"/>
        <v>0.23014951963354816</v>
      </c>
      <c r="FL56" s="2">
        <f t="shared" si="163"/>
        <v>0.22919279515994245</v>
      </c>
      <c r="FM56" s="2">
        <f t="shared" si="163"/>
        <v>0.22370288938533026</v>
      </c>
      <c r="FN56" s="2">
        <f t="shared" si="163"/>
        <v>0.22340964030324306</v>
      </c>
      <c r="FO56" s="2">
        <f t="shared" si="163"/>
        <v>0.21517955715003448</v>
      </c>
      <c r="FP56" s="2">
        <f t="shared" si="163"/>
        <v>0.21935640591123493</v>
      </c>
      <c r="FQ56" s="2">
        <f t="shared" si="163"/>
        <v>0.22379375613600858</v>
      </c>
      <c r="FR56" s="2">
        <f t="shared" si="163"/>
        <v>0.21792072161176312</v>
      </c>
      <c r="FS56" s="2">
        <f t="shared" si="163"/>
        <v>0.21010959559535156</v>
      </c>
      <c r="FT56" s="2">
        <f t="shared" si="163"/>
        <v>0.19494892929449406</v>
      </c>
      <c r="FU56" s="2">
        <f t="shared" si="163"/>
        <v>0.1808819583446391</v>
      </c>
      <c r="FW56" s="2">
        <f t="shared" si="112"/>
        <v>4.1115934374184574E-5</v>
      </c>
      <c r="FX56" s="2">
        <f t="shared" si="164"/>
        <v>4.9840004198232776E-5</v>
      </c>
      <c r="FY56" s="2">
        <f t="shared" si="165"/>
        <v>5.622727968720077E-5</v>
      </c>
      <c r="FZ56" s="2">
        <f t="shared" si="166"/>
        <v>5.223775063171379E-5</v>
      </c>
      <c r="GA56" s="2">
        <f t="shared" si="167"/>
        <v>4.6895987128983606E-5</v>
      </c>
      <c r="GB56" s="2">
        <f t="shared" si="168"/>
        <v>5.4803671894568246E-5</v>
      </c>
      <c r="GC56" s="2">
        <f t="shared" si="169"/>
        <v>5.7060558510883964E-5</v>
      </c>
      <c r="GD56" s="2">
        <f t="shared" si="170"/>
        <v>6.2212152457483534E-5</v>
      </c>
      <c r="GE56" s="2">
        <f t="shared" si="171"/>
        <v>5.6122835012110436E-5</v>
      </c>
      <c r="GF56" s="2">
        <f t="shared" si="172"/>
        <v>5.3925826826431157E-5</v>
      </c>
      <c r="GG56" s="2">
        <f t="shared" si="173"/>
        <v>5.0350625734387263E-5</v>
      </c>
      <c r="GH56" s="2">
        <f t="shared" si="174"/>
        <v>4.8131720406488855E-5</v>
      </c>
      <c r="GI56" s="2">
        <f t="shared" si="175"/>
        <v>4.6305336008929608E-5</v>
      </c>
      <c r="GJ56" s="2">
        <f t="shared" si="176"/>
        <v>4.0541351238595226E-5</v>
      </c>
      <c r="GK56" s="2">
        <f t="shared" si="177"/>
        <v>3.2919932365408757E-5</v>
      </c>
      <c r="GM56" s="86">
        <f t="shared" si="113"/>
        <v>9.265256772465805E-6</v>
      </c>
      <c r="GN56" s="86">
        <f t="shared" si="178"/>
        <v>3.5796950291944047E-5</v>
      </c>
      <c r="GO56" s="86">
        <f t="shared" si="179"/>
        <v>3.2111290197242672E-5</v>
      </c>
      <c r="GP56" s="86">
        <f t="shared" si="180"/>
        <v>1.6311330382966739E-5</v>
      </c>
      <c r="GQ56" s="86">
        <f t="shared" si="181"/>
        <v>9.503207182692645E-6</v>
      </c>
      <c r="GR56" s="86">
        <f t="shared" si="182"/>
        <v>1.0786663364178666E-5</v>
      </c>
      <c r="GS56" s="86">
        <f t="shared" si="183"/>
        <v>6.3954606456155586E-6</v>
      </c>
      <c r="GT56" s="86">
        <f t="shared" si="184"/>
        <v>5.6996259216418375E-6</v>
      </c>
      <c r="GU56" s="86">
        <f t="shared" si="185"/>
        <v>4.7351155652787401E-6</v>
      </c>
      <c r="GV56" s="86">
        <f t="shared" si="186"/>
        <v>2.8541062576823795E-6</v>
      </c>
      <c r="GW56" s="86">
        <f t="shared" si="187"/>
        <v>5.7681975534594485E-6</v>
      </c>
      <c r="GX56" s="86">
        <f t="shared" si="188"/>
        <v>4.7561239165726061E-6</v>
      </c>
      <c r="GY56" s="86">
        <f t="shared" si="189"/>
        <v>2.1877295133754601E-6</v>
      </c>
      <c r="GZ56" s="86">
        <f t="shared" si="190"/>
        <v>1.5539511272058975E-7</v>
      </c>
      <c r="HA56" s="86">
        <f t="shared" si="191"/>
        <v>1.928766659338407E-8</v>
      </c>
      <c r="HC56" s="86">
        <f t="shared" si="145"/>
        <v>7.2145057153265696E-16</v>
      </c>
      <c r="HD56" s="86">
        <f t="shared" si="192"/>
        <v>3.8973865642951802E-15</v>
      </c>
      <c r="HE56" s="86">
        <f t="shared" si="193"/>
        <v>7.9813445920376612E-15</v>
      </c>
      <c r="HF56" s="86">
        <f t="shared" si="194"/>
        <v>1.3416614361643488E-15</v>
      </c>
      <c r="HG56" s="86">
        <f t="shared" si="195"/>
        <v>3.5941269734443087E-18</v>
      </c>
      <c r="HH56" s="86">
        <f t="shared" si="196"/>
        <v>2.3118483958797599E-18</v>
      </c>
      <c r="HI56" s="86">
        <f t="shared" si="197"/>
        <v>6.8989613049019808E-19</v>
      </c>
      <c r="HJ56" s="86">
        <f t="shared" si="198"/>
        <v>1.3105671851790939E-18</v>
      </c>
      <c r="HK56" s="86">
        <f t="shared" si="199"/>
        <v>5.8416822971686737E-19</v>
      </c>
      <c r="HL56" s="86">
        <f t="shared" si="200"/>
        <v>2.1904602437637331E-18</v>
      </c>
      <c r="HM56" s="86">
        <f t="shared" si="201"/>
        <v>9.8082553124948878E-19</v>
      </c>
      <c r="HN56" s="86">
        <f t="shared" si="202"/>
        <v>2.5585643362526059E-18</v>
      </c>
      <c r="HO56" s="86">
        <f t="shared" si="203"/>
        <v>6.8378366834462609E-20</v>
      </c>
      <c r="HP56" s="86">
        <f t="shared" si="204"/>
        <v>2.4042657270604256E-22</v>
      </c>
      <c r="HQ56" s="86">
        <f t="shared" si="205"/>
        <v>5.2684867852755149E-27</v>
      </c>
      <c r="HS56" s="86">
        <f t="shared" si="114"/>
        <v>3.0506598977130793E-55</v>
      </c>
      <c r="HT56" s="86">
        <f t="shared" si="206"/>
        <v>1.3123970705493264E-51</v>
      </c>
      <c r="HU56" s="86">
        <f t="shared" si="207"/>
        <v>1.5619881958010177E-51</v>
      </c>
      <c r="HV56" s="86">
        <f t="shared" si="208"/>
        <v>1.8095651786780643E-54</v>
      </c>
      <c r="HW56" s="86">
        <f t="shared" si="209"/>
        <v>3.036434166826442E-65</v>
      </c>
      <c r="HX56" s="86">
        <f t="shared" si="210"/>
        <v>8.8277305027400152E-66</v>
      </c>
      <c r="HY56" s="86">
        <f t="shared" si="211"/>
        <v>5.7860706890864321E-67</v>
      </c>
      <c r="HZ56" s="86">
        <f t="shared" si="212"/>
        <v>2.9476154195577949E-66</v>
      </c>
      <c r="IA56" s="86">
        <f t="shared" si="213"/>
        <v>1.2666751763838714E-67</v>
      </c>
      <c r="IB56" s="86">
        <f t="shared" si="214"/>
        <v>1.1046384526118513E-66</v>
      </c>
      <c r="IC56" s="86">
        <f t="shared" si="215"/>
        <v>2.8464504492813779E-68</v>
      </c>
      <c r="ID56" s="86">
        <f t="shared" si="216"/>
        <v>1.2608265932514715E-65</v>
      </c>
      <c r="IE56" s="86">
        <f t="shared" si="217"/>
        <v>1.2255810759903128E-71</v>
      </c>
      <c r="IF56" s="86">
        <f t="shared" si="218"/>
        <v>2.9418730563221322E-58</v>
      </c>
      <c r="IG56" s="86">
        <f t="shared" si="219"/>
        <v>1.8190124506440961E-48</v>
      </c>
      <c r="II56" s="86">
        <f t="shared" si="115"/>
        <v>4.03947259845687E-234</v>
      </c>
      <c r="IJ56" s="86">
        <f t="shared" si="116"/>
        <v>3.7506494718772937E-217</v>
      </c>
      <c r="IK56" s="86">
        <f t="shared" si="117"/>
        <v>9.1138119499251256E-219</v>
      </c>
      <c r="IL56" s="86">
        <f t="shared" si="118"/>
        <v>7.3870460953625441E-236</v>
      </c>
      <c r="IM56" s="86">
        <f t="shared" si="119"/>
        <v>2.5241795404707095E-281</v>
      </c>
      <c r="IN56" s="86">
        <f t="shared" si="120"/>
        <v>1.4707232905856764E-277</v>
      </c>
      <c r="IO56" s="86">
        <f t="shared" si="121"/>
        <v>4.8080659342600958E-285</v>
      </c>
      <c r="IP56" s="86">
        <f t="shared" si="122"/>
        <v>1.5399478001113792E-280</v>
      </c>
      <c r="IQ56" s="86">
        <f t="shared" si="123"/>
        <v>8.731786324237313E-286</v>
      </c>
      <c r="IR56" s="86">
        <f t="shared" si="124"/>
        <v>2.828211764808074E-287</v>
      </c>
      <c r="IS56" s="86">
        <f t="shared" si="125"/>
        <v>6.0790150733211192E-293</v>
      </c>
      <c r="IT56" s="86">
        <f t="shared" si="126"/>
        <v>3.6602432174575836E-280</v>
      </c>
      <c r="IU56" s="86">
        <f t="shared" si="127"/>
        <v>2.1500904167161142E-307</v>
      </c>
      <c r="IV56" s="86">
        <f t="shared" si="128"/>
        <v>3.7002494847694836E-221</v>
      </c>
      <c r="IW56" s="86">
        <f t="shared" si="129"/>
        <v>3.8663785817745273E-163</v>
      </c>
      <c r="IY56" s="86">
        <f t="shared" si="130"/>
        <v>9.2652567731872551E-6</v>
      </c>
      <c r="IZ56" s="86">
        <f t="shared" si="131"/>
        <v>3.5796950295841435E-5</v>
      </c>
      <c r="JA56" s="86">
        <f t="shared" si="132"/>
        <v>3.2111290205224019E-5</v>
      </c>
      <c r="JB56" s="86">
        <f t="shared" si="133"/>
        <v>1.6311330384308402E-5</v>
      </c>
      <c r="JC56" s="86">
        <f t="shared" si="134"/>
        <v>9.5032071826962398E-6</v>
      </c>
      <c r="JD56" s="86">
        <f t="shared" si="135"/>
        <v>1.0786663364180979E-5</v>
      </c>
      <c r="JE56" s="86">
        <f t="shared" si="136"/>
        <v>6.3954606456162481E-6</v>
      </c>
      <c r="JF56" s="86">
        <f t="shared" si="137"/>
        <v>5.6996259216431478E-6</v>
      </c>
      <c r="JG56" s="86">
        <f t="shared" si="138"/>
        <v>4.7351155652793246E-6</v>
      </c>
      <c r="JH56" s="86">
        <f t="shared" si="139"/>
        <v>2.85410625768457E-6</v>
      </c>
      <c r="JI56" s="86">
        <f t="shared" si="140"/>
        <v>5.7681975534604293E-6</v>
      </c>
      <c r="JJ56" s="86">
        <f t="shared" si="141"/>
        <v>4.756123916575165E-6</v>
      </c>
      <c r="JK56" s="86">
        <f t="shared" si="142"/>
        <v>2.1877295133755283E-6</v>
      </c>
      <c r="JL56" s="86">
        <f t="shared" si="143"/>
        <v>1.5539511272058999E-7</v>
      </c>
      <c r="JM56" s="86">
        <f t="shared" si="144"/>
        <v>1.928766659338407E-8</v>
      </c>
    </row>
    <row r="57" spans="2:273" x14ac:dyDescent="0.25">
      <c r="B57" s="2">
        <v>30</v>
      </c>
      <c r="C57" s="37">
        <v>111.873</v>
      </c>
      <c r="D57" s="37">
        <v>107.517</v>
      </c>
      <c r="E57" s="37">
        <v>106.18600000000001</v>
      </c>
      <c r="F57" s="37">
        <v>103.407</v>
      </c>
      <c r="G57" s="37">
        <v>100.407</v>
      </c>
      <c r="H57" s="37">
        <v>104.678</v>
      </c>
      <c r="I57" s="37">
        <v>102.898</v>
      </c>
      <c r="J57" s="37">
        <v>106.983</v>
      </c>
      <c r="K57" s="37">
        <v>105.29300000000001</v>
      </c>
      <c r="L57" s="37">
        <v>106.63800000000001</v>
      </c>
      <c r="M57" s="37">
        <v>102.241</v>
      </c>
      <c r="N57" s="37">
        <v>106.121</v>
      </c>
      <c r="O57" s="37">
        <v>111.172</v>
      </c>
      <c r="P57" s="37">
        <v>107.776</v>
      </c>
      <c r="Q57" s="37">
        <v>102.797</v>
      </c>
      <c r="S57" s="4">
        <f t="shared" si="8"/>
        <v>114.54864834558724</v>
      </c>
      <c r="T57" s="4">
        <f t="shared" si="9"/>
        <v>109.02125021035897</v>
      </c>
      <c r="U57" s="4">
        <f t="shared" si="10"/>
        <v>105.59892396065621</v>
      </c>
      <c r="V57" s="4">
        <f t="shared" si="11"/>
        <v>104.31047190335981</v>
      </c>
      <c r="W57" s="4">
        <f t="shared" si="12"/>
        <v>101.5080734505685</v>
      </c>
      <c r="X57" s="4">
        <f t="shared" si="13"/>
        <v>103.91812442497184</v>
      </c>
      <c r="Y57" s="4">
        <f t="shared" si="14"/>
        <v>102.94550226865971</v>
      </c>
      <c r="Z57" s="4">
        <f t="shared" si="15"/>
        <v>104.495643333782</v>
      </c>
      <c r="AA57" s="4">
        <f t="shared" si="16"/>
        <v>106.42100514464548</v>
      </c>
      <c r="AB57" s="4">
        <f t="shared" si="17"/>
        <v>105.22756740034336</v>
      </c>
      <c r="AC57" s="4">
        <f t="shared" si="18"/>
        <v>102.25122389495282</v>
      </c>
      <c r="AD57" s="4">
        <f t="shared" si="19"/>
        <v>104.62030013186936</v>
      </c>
      <c r="AE57" s="4">
        <f t="shared" si="20"/>
        <v>109.79371852508658</v>
      </c>
      <c r="AF57" s="4">
        <f t="shared" si="21"/>
        <v>108.60944060505135</v>
      </c>
      <c r="AG57" s="4">
        <f t="shared" si="22"/>
        <v>105.32656147956568</v>
      </c>
      <c r="AI57" s="4">
        <f t="shared" si="23"/>
        <v>-2.6756483455872342</v>
      </c>
      <c r="AJ57" s="4">
        <f t="shared" si="24"/>
        <v>-1.5042502103589754</v>
      </c>
      <c r="AK57" s="4">
        <f t="shared" si="25"/>
        <v>0.58707603934379904</v>
      </c>
      <c r="AL57" s="4">
        <f t="shared" si="26"/>
        <v>-0.90347190335981509</v>
      </c>
      <c r="AM57" s="4">
        <f t="shared" si="27"/>
        <v>-1.1010734505685065</v>
      </c>
      <c r="AN57" s="4">
        <f t="shared" si="28"/>
        <v>0.75987557502816117</v>
      </c>
      <c r="AO57" s="4">
        <f t="shared" si="29"/>
        <v>-4.7502268659712854E-2</v>
      </c>
      <c r="AP57" s="4">
        <f t="shared" si="30"/>
        <v>2.4873566662180053</v>
      </c>
      <c r="AQ57" s="4">
        <f t="shared" si="31"/>
        <v>-1.1280051446454706</v>
      </c>
      <c r="AR57" s="4">
        <f t="shared" si="32"/>
        <v>1.4104325996566445</v>
      </c>
      <c r="AS57" s="4">
        <f t="shared" si="33"/>
        <v>-1.0223894952815726E-2</v>
      </c>
      <c r="AT57" s="4">
        <f t="shared" si="34"/>
        <v>1.5006998681306385</v>
      </c>
      <c r="AU57" s="4">
        <f t="shared" si="35"/>
        <v>1.3782814749134218</v>
      </c>
      <c r="AV57" s="4">
        <f t="shared" si="146"/>
        <v>-0.83344060505135076</v>
      </c>
      <c r="AW57" s="4">
        <f t="shared" si="146"/>
        <v>-2.529561479565686</v>
      </c>
      <c r="AY57" s="2">
        <f t="shared" si="96"/>
        <v>114.53153309683891</v>
      </c>
      <c r="AZ57" s="2">
        <f t="shared" si="147"/>
        <v>108.96019400219321</v>
      </c>
      <c r="BA57" s="2">
        <f t="shared" si="148"/>
        <v>105.54287850815771</v>
      </c>
      <c r="BB57" s="2">
        <f t="shared" si="149"/>
        <v>104.27956872789781</v>
      </c>
      <c r="BC57" s="2">
        <f t="shared" si="150"/>
        <v>101.48945608489517</v>
      </c>
      <c r="BD57" s="2">
        <f t="shared" si="151"/>
        <v>103.89723933795631</v>
      </c>
      <c r="BE57" s="2">
        <f t="shared" si="152"/>
        <v>102.93241132874003</v>
      </c>
      <c r="BF57" s="2">
        <f t="shared" si="153"/>
        <v>104.48415491697004</v>
      </c>
      <c r="BG57" s="2">
        <f t="shared" si="154"/>
        <v>106.41174929745755</v>
      </c>
      <c r="BH57" s="2">
        <f t="shared" si="155"/>
        <v>105.22102299487153</v>
      </c>
      <c r="BI57" s="2">
        <f t="shared" si="156"/>
        <v>102.23980440169775</v>
      </c>
      <c r="BJ57" s="2">
        <f t="shared" si="157"/>
        <v>104.61064789442457</v>
      </c>
      <c r="BK57" s="2">
        <f t="shared" si="158"/>
        <v>109.7888999979107</v>
      </c>
      <c r="BL57" s="2">
        <f t="shared" si="159"/>
        <v>108.60898262955868</v>
      </c>
      <c r="BM57" s="2">
        <f t="shared" si="160"/>
        <v>105.3265019656539</v>
      </c>
      <c r="BO57" s="2">
        <f t="shared" si="38"/>
        <v>111.873</v>
      </c>
      <c r="BP57" s="2">
        <f t="shared" si="39"/>
        <v>107.517</v>
      </c>
      <c r="BQ57" s="2">
        <f t="shared" si="40"/>
        <v>106.18600000000001</v>
      </c>
      <c r="BR57" s="2">
        <f t="shared" si="41"/>
        <v>103.407</v>
      </c>
      <c r="BS57" s="2">
        <f t="shared" si="42"/>
        <v>100.407</v>
      </c>
      <c r="BT57" s="2">
        <f t="shared" si="43"/>
        <v>104.678</v>
      </c>
      <c r="BU57" s="2">
        <f t="shared" si="44"/>
        <v>102.898</v>
      </c>
      <c r="BV57" s="2">
        <f t="shared" si="45"/>
        <v>106.983</v>
      </c>
      <c r="BW57" s="2">
        <f t="shared" si="46"/>
        <v>105.29300000000001</v>
      </c>
      <c r="BX57" s="2">
        <f t="shared" si="47"/>
        <v>106.63800000000001</v>
      </c>
      <c r="BY57" s="2">
        <f t="shared" si="48"/>
        <v>102.241</v>
      </c>
      <c r="BZ57" s="2">
        <f t="shared" si="49"/>
        <v>106.121</v>
      </c>
      <c r="CA57" s="2">
        <f t="shared" si="50"/>
        <v>111.172</v>
      </c>
      <c r="CB57" s="2">
        <f t="shared" si="51"/>
        <v>107.776</v>
      </c>
      <c r="CC57" s="2">
        <f t="shared" si="52"/>
        <v>102.797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114.6800481270744</v>
      </c>
      <c r="DL57" s="2">
        <f t="shared" si="161"/>
        <v>110.22192251407124</v>
      </c>
      <c r="DM57" s="2">
        <f t="shared" si="161"/>
        <v>106.83050000000003</v>
      </c>
      <c r="DN57" s="2">
        <f t="shared" si="161"/>
        <v>105.03707776197251</v>
      </c>
      <c r="DO57" s="2">
        <f t="shared" si="161"/>
        <v>102.89014935988622</v>
      </c>
      <c r="DP57" s="2">
        <f t="shared" si="161"/>
        <v>104.98203366524419</v>
      </c>
      <c r="DQ57" s="2">
        <f t="shared" si="161"/>
        <v>103.95580364650365</v>
      </c>
      <c r="DR57" s="2">
        <f t="shared" si="161"/>
        <v>105.92101634491631</v>
      </c>
      <c r="DS57" s="2">
        <f t="shared" si="161"/>
        <v>107.5643399715505</v>
      </c>
      <c r="DT57" s="2">
        <f t="shared" si="161"/>
        <v>107.34179358288769</v>
      </c>
      <c r="DU57" s="2">
        <f t="shared" si="161"/>
        <v>103.09334957983191</v>
      </c>
      <c r="DV57" s="2">
        <f t="shared" si="161"/>
        <v>106.13697747747747</v>
      </c>
      <c r="DW57" s="2">
        <f t="shared" si="161"/>
        <v>110.03369159663868</v>
      </c>
      <c r="DX57" s="2">
        <f t="shared" si="161"/>
        <v>107.74083255469039</v>
      </c>
      <c r="DY57" s="2">
        <f t="shared" si="161"/>
        <v>105.12063081554464</v>
      </c>
      <c r="EA57" s="2">
        <f t="shared" si="71"/>
        <v>114.06440494631354</v>
      </c>
      <c r="EB57" s="2">
        <f t="shared" si="72"/>
        <v>105.41277254158156</v>
      </c>
      <c r="EC57" s="2">
        <f t="shared" si="73"/>
        <v>102.01776109883697</v>
      </c>
      <c r="ED57" s="2">
        <f t="shared" si="74"/>
        <v>102.1061247445882</v>
      </c>
      <c r="EE57" s="2">
        <f t="shared" si="75"/>
        <v>97.216377752534058</v>
      </c>
      <c r="EF57" s="2">
        <f t="shared" si="76"/>
        <v>100.56996154320315</v>
      </c>
      <c r="EG57" s="2">
        <f t="shared" si="77"/>
        <v>99.693594751009428</v>
      </c>
      <c r="EH57" s="2">
        <f t="shared" si="78"/>
        <v>99.928532166890989</v>
      </c>
      <c r="EI57" s="2">
        <f t="shared" si="79"/>
        <v>102.57779878869449</v>
      </c>
      <c r="EJ57" s="2">
        <f t="shared" si="80"/>
        <v>98.337705406186743</v>
      </c>
      <c r="EK57" s="2">
        <f t="shared" si="81"/>
        <v>99.539974921356162</v>
      </c>
      <c r="EL57" s="2">
        <f t="shared" si="82"/>
        <v>99.61460557001061</v>
      </c>
      <c r="EM57" s="2">
        <f t="shared" si="83"/>
        <v>108.95009467651795</v>
      </c>
      <c r="EN57" s="2">
        <f t="shared" si="84"/>
        <v>111.87817742390078</v>
      </c>
      <c r="EO57" s="2">
        <f t="shared" si="85"/>
        <v>106.17593472408777</v>
      </c>
      <c r="EQ57" s="2">
        <f t="shared" si="86"/>
        <v>112.79095835458477</v>
      </c>
      <c r="ER57" s="2">
        <f t="shared" si="162"/>
        <v>104.9696889169403</v>
      </c>
      <c r="ES57" s="2">
        <f t="shared" si="162"/>
        <v>98.638433718087498</v>
      </c>
      <c r="ET57" s="2">
        <f t="shared" si="162"/>
        <v>100.49569351116064</v>
      </c>
      <c r="EU57" s="2">
        <f t="shared" si="162"/>
        <v>97.287157681362956</v>
      </c>
      <c r="EV57" s="2">
        <f t="shared" si="162"/>
        <v>100.47127798262507</v>
      </c>
      <c r="EW57" s="2">
        <f t="shared" si="162"/>
        <v>99.345138278219906</v>
      </c>
      <c r="EX57" s="2">
        <f t="shared" si="162"/>
        <v>101.50599748458691</v>
      </c>
      <c r="EY57" s="2">
        <f t="shared" si="162"/>
        <v>102.64755140230916</v>
      </c>
      <c r="EZ57" s="2">
        <f t="shared" si="162"/>
        <v>98.441095907782525</v>
      </c>
      <c r="FA57" s="2">
        <f t="shared" si="162"/>
        <v>99.016753340372091</v>
      </c>
      <c r="FB57" s="2">
        <f t="shared" si="162"/>
        <v>100.91723328490397</v>
      </c>
      <c r="FC57" s="2">
        <f t="shared" si="162"/>
        <v>106.74805110187488</v>
      </c>
      <c r="FD57" s="2">
        <f t="shared" si="162"/>
        <v>113.88877704273841</v>
      </c>
      <c r="FE57" s="2">
        <f t="shared" si="162"/>
        <v>110.59030453613211</v>
      </c>
      <c r="FG57" s="2">
        <f t="shared" si="88"/>
        <v>0.24114231207198203</v>
      </c>
      <c r="FH57" s="2">
        <f t="shared" si="163"/>
        <v>0.26235494949549848</v>
      </c>
      <c r="FI57" s="2">
        <f t="shared" si="163"/>
        <v>0.26750114169216882</v>
      </c>
      <c r="FJ57" s="2">
        <f t="shared" si="163"/>
        <v>0.25841997073451495</v>
      </c>
      <c r="FK57" s="2">
        <f t="shared" si="163"/>
        <v>0.24687227675744719</v>
      </c>
      <c r="FL57" s="2">
        <f t="shared" si="163"/>
        <v>0.24586823771604124</v>
      </c>
      <c r="FM57" s="2">
        <f t="shared" si="163"/>
        <v>0.24010332237749157</v>
      </c>
      <c r="FN57" s="2">
        <f t="shared" si="163"/>
        <v>0.23979521518185951</v>
      </c>
      <c r="FO57" s="2">
        <f t="shared" si="163"/>
        <v>0.2311411706437754</v>
      </c>
      <c r="FP57" s="2">
        <f t="shared" si="163"/>
        <v>0.2355348659064298</v>
      </c>
      <c r="FQ57" s="2">
        <f t="shared" si="163"/>
        <v>0.24019878962987717</v>
      </c>
      <c r="FR57" s="2">
        <f t="shared" si="163"/>
        <v>0.23402503737351318</v>
      </c>
      <c r="FS57" s="2">
        <f t="shared" si="163"/>
        <v>0.2258033322033991</v>
      </c>
      <c r="FT57" s="2">
        <f t="shared" si="163"/>
        <v>0.20981105662251465</v>
      </c>
      <c r="FU57" s="2">
        <f t="shared" si="163"/>
        <v>0.19493134433599341</v>
      </c>
      <c r="FW57" s="2">
        <f t="shared" si="112"/>
        <v>4.5082546722298699E-5</v>
      </c>
      <c r="FX57" s="2">
        <f t="shared" si="164"/>
        <v>5.4648215124541799E-5</v>
      </c>
      <c r="FY57" s="2">
        <f t="shared" si="165"/>
        <v>6.1651651763343054E-5</v>
      </c>
      <c r="FZ57" s="2">
        <f t="shared" si="166"/>
        <v>5.7277265917047924E-5</v>
      </c>
      <c r="GA57" s="2">
        <f t="shared" si="167"/>
        <v>5.1420194725943546E-5</v>
      </c>
      <c r="GB57" s="2">
        <f t="shared" si="168"/>
        <v>6.0090713579779449E-5</v>
      </c>
      <c r="GC57" s="2">
        <f t="shared" si="169"/>
        <v>6.2565313838642745E-5</v>
      </c>
      <c r="GD57" s="2">
        <f t="shared" si="170"/>
        <v>6.8213859277253279E-5</v>
      </c>
      <c r="GE57" s="2">
        <f t="shared" si="171"/>
        <v>6.1537131695728233E-5</v>
      </c>
      <c r="GF57" s="2">
        <f t="shared" si="172"/>
        <v>5.912818569994428E-5</v>
      </c>
      <c r="GG57" s="2">
        <f t="shared" si="173"/>
        <v>5.5208095093485302E-5</v>
      </c>
      <c r="GH57" s="2">
        <f t="shared" si="174"/>
        <v>5.2775136898700365E-5</v>
      </c>
      <c r="GI57" s="2">
        <f t="shared" si="175"/>
        <v>5.0772564474713426E-5</v>
      </c>
      <c r="GJ57" s="2">
        <f t="shared" si="176"/>
        <v>4.445253380559793E-5</v>
      </c>
      <c r="GK57" s="2">
        <f t="shared" si="177"/>
        <v>3.6095873414674887E-5</v>
      </c>
      <c r="GM57" s="86">
        <f t="shared" si="113"/>
        <v>1.7879336443401174E-5</v>
      </c>
      <c r="GN57" s="86">
        <f t="shared" si="178"/>
        <v>6.3486529004565245E-5</v>
      </c>
      <c r="GO57" s="86">
        <f t="shared" si="179"/>
        <v>5.843056666862028E-5</v>
      </c>
      <c r="GP57" s="86">
        <f t="shared" si="180"/>
        <v>3.1170016843407618E-5</v>
      </c>
      <c r="GQ57" s="86">
        <f t="shared" si="181"/>
        <v>1.8597101295555889E-5</v>
      </c>
      <c r="GR57" s="86">
        <f t="shared" si="182"/>
        <v>2.0771648585222406E-5</v>
      </c>
      <c r="GS57" s="86">
        <f t="shared" si="183"/>
        <v>1.27780461931533E-5</v>
      </c>
      <c r="GT57" s="86">
        <f t="shared" si="184"/>
        <v>1.1511834559519003E-5</v>
      </c>
      <c r="GU57" s="86">
        <f t="shared" si="185"/>
        <v>9.4928521681136146E-6</v>
      </c>
      <c r="GV57" s="86">
        <f t="shared" si="186"/>
        <v>6.1026305962277056E-6</v>
      </c>
      <c r="GW57" s="86">
        <f t="shared" si="187"/>
        <v>1.1650415285192025E-5</v>
      </c>
      <c r="GX57" s="86">
        <f t="shared" si="188"/>
        <v>9.6136458644537421E-6</v>
      </c>
      <c r="GY57" s="86">
        <f t="shared" si="189"/>
        <v>4.6542599529575335E-6</v>
      </c>
      <c r="GZ57" s="86">
        <f t="shared" si="190"/>
        <v>4.0263769655207492E-7</v>
      </c>
      <c r="HA57" s="86">
        <f t="shared" si="191"/>
        <v>5.6950951444252355E-8</v>
      </c>
      <c r="HC57" s="86">
        <f t="shared" si="145"/>
        <v>2.5556537181248659E-15</v>
      </c>
      <c r="HD57" s="86">
        <f t="shared" si="192"/>
        <v>1.3070834967196833E-14</v>
      </c>
      <c r="HE57" s="86">
        <f t="shared" si="193"/>
        <v>2.6914501159797852E-14</v>
      </c>
      <c r="HF57" s="86">
        <f t="shared" si="194"/>
        <v>4.8641384264175393E-15</v>
      </c>
      <c r="HG57" s="86">
        <f t="shared" si="195"/>
        <v>1.6287328918320526E-17</v>
      </c>
      <c r="HH57" s="86">
        <f t="shared" si="196"/>
        <v>1.0710707283317144E-17</v>
      </c>
      <c r="HI57" s="86">
        <f t="shared" si="197"/>
        <v>3.3624244459174596E-18</v>
      </c>
      <c r="HJ57" s="86">
        <f t="shared" si="198"/>
        <v>6.3158796549318623E-18</v>
      </c>
      <c r="HK57" s="86">
        <f t="shared" si="199"/>
        <v>2.8546655464864663E-18</v>
      </c>
      <c r="HL57" s="86">
        <f t="shared" si="200"/>
        <v>1.0405996931746229E-17</v>
      </c>
      <c r="HM57" s="86">
        <f t="shared" si="201"/>
        <v>4.7552592075920625E-18</v>
      </c>
      <c r="HN57" s="86">
        <f t="shared" si="202"/>
        <v>1.1680505148372527E-17</v>
      </c>
      <c r="HO57" s="86">
        <f t="shared" si="203"/>
        <v>3.5816512266876058E-19</v>
      </c>
      <c r="HP57" s="86">
        <f t="shared" si="204"/>
        <v>1.6141780874231337E-21</v>
      </c>
      <c r="HQ57" s="86">
        <f t="shared" si="205"/>
        <v>5.3092656211510266E-26</v>
      </c>
      <c r="HS57" s="86">
        <f t="shared" si="114"/>
        <v>5.3535706385967522E-54</v>
      </c>
      <c r="HT57" s="86">
        <f t="shared" si="206"/>
        <v>1.9824847059029017E-50</v>
      </c>
      <c r="HU57" s="86">
        <f t="shared" si="207"/>
        <v>2.4592523078747152E-50</v>
      </c>
      <c r="HV57" s="86">
        <f t="shared" si="208"/>
        <v>3.3676381791179477E-53</v>
      </c>
      <c r="HW57" s="86">
        <f t="shared" si="209"/>
        <v>9.7307506319755923E-64</v>
      </c>
      <c r="HX57" s="86">
        <f t="shared" si="210"/>
        <v>2.9615788950144657E-64</v>
      </c>
      <c r="HY57" s="86">
        <f t="shared" si="211"/>
        <v>2.1338754289151243E-65</v>
      </c>
      <c r="HZ57" s="86">
        <f t="shared" si="212"/>
        <v>1.0692058385451776E-64</v>
      </c>
      <c r="IA57" s="86">
        <f t="shared" si="213"/>
        <v>4.7507016723588189E-66</v>
      </c>
      <c r="IB57" s="86">
        <f t="shared" si="214"/>
        <v>4.0157788197625823E-65</v>
      </c>
      <c r="IC57" s="86">
        <f t="shared" si="215"/>
        <v>1.092412118747613E-66</v>
      </c>
      <c r="ID57" s="86">
        <f t="shared" si="216"/>
        <v>4.0902847398239934E-64</v>
      </c>
      <c r="IE57" s="86">
        <f t="shared" si="217"/>
        <v>5.4676108869664915E-70</v>
      </c>
      <c r="IF57" s="86">
        <f t="shared" si="218"/>
        <v>6.2540004012594358E-57</v>
      </c>
      <c r="IG57" s="86">
        <f t="shared" si="219"/>
        <v>2.1433192230767388E-47</v>
      </c>
      <c r="II57" s="86">
        <f t="shared" si="115"/>
        <v>6.5871479626046107E-230</v>
      </c>
      <c r="IJ57" s="86">
        <f t="shared" si="116"/>
        <v>3.582514357611723E-213</v>
      </c>
      <c r="IK57" s="86">
        <f t="shared" si="117"/>
        <v>1.0442650333632419E-214</v>
      </c>
      <c r="IL57" s="86">
        <f t="shared" si="118"/>
        <v>1.64036137047327E-231</v>
      </c>
      <c r="IM57" s="86">
        <f t="shared" si="119"/>
        <v>3.4468677688699377E-276</v>
      </c>
      <c r="IN57" s="86">
        <f t="shared" si="120"/>
        <v>2.0592368587370037E-272</v>
      </c>
      <c r="IO57" s="86">
        <f t="shared" si="121"/>
        <v>9.7643241959595849E-280</v>
      </c>
      <c r="IP57" s="86">
        <f t="shared" si="122"/>
        <v>2.86485922655257E-275</v>
      </c>
      <c r="IQ57" s="86">
        <f t="shared" si="123"/>
        <v>1.7934859952515889E-280</v>
      </c>
      <c r="IR57" s="86">
        <f t="shared" si="124"/>
        <v>5.8937067112016771E-282</v>
      </c>
      <c r="IS57" s="86">
        <f t="shared" si="125"/>
        <v>1.4823016812101839E-287</v>
      </c>
      <c r="IT57" s="86">
        <f t="shared" si="126"/>
        <v>4.9066442792215896E-275</v>
      </c>
      <c r="IU57" s="86">
        <f t="shared" si="127"/>
        <v>8.7069702982521646E-302</v>
      </c>
      <c r="IV57" s="86">
        <f t="shared" si="128"/>
        <v>3.467154762258729E-217</v>
      </c>
      <c r="IW57" s="86">
        <f t="shared" si="129"/>
        <v>2.8157819700897406E-160</v>
      </c>
      <c r="IY57" s="86">
        <f t="shared" si="130"/>
        <v>1.7879336445956828E-5</v>
      </c>
      <c r="IZ57" s="86">
        <f t="shared" si="131"/>
        <v>6.3486529017636075E-5</v>
      </c>
      <c r="JA57" s="86">
        <f t="shared" si="132"/>
        <v>5.8430566695534779E-5</v>
      </c>
      <c r="JB57" s="86">
        <f t="shared" si="133"/>
        <v>3.1170016848271755E-5</v>
      </c>
      <c r="JC57" s="86">
        <f t="shared" si="134"/>
        <v>1.8597101295572175E-5</v>
      </c>
      <c r="JD57" s="86">
        <f t="shared" si="135"/>
        <v>2.0771648585233116E-5</v>
      </c>
      <c r="JE57" s="86">
        <f t="shared" si="136"/>
        <v>1.2778046193156663E-5</v>
      </c>
      <c r="JF57" s="86">
        <f t="shared" si="137"/>
        <v>1.1511834559525318E-5</v>
      </c>
      <c r="JG57" s="86">
        <f t="shared" si="138"/>
        <v>9.4928521681164691E-6</v>
      </c>
      <c r="JH57" s="86">
        <f t="shared" si="139"/>
        <v>6.1026305962381114E-6</v>
      </c>
      <c r="JI57" s="86">
        <f t="shared" si="140"/>
        <v>1.165041528519678E-5</v>
      </c>
      <c r="JJ57" s="86">
        <f t="shared" si="141"/>
        <v>9.6136458644654227E-6</v>
      </c>
      <c r="JK57" s="86">
        <f t="shared" si="142"/>
        <v>4.6542599529578918E-6</v>
      </c>
      <c r="JL57" s="86">
        <f t="shared" si="143"/>
        <v>4.026376965520765E-7</v>
      </c>
      <c r="JM57" s="86">
        <f t="shared" si="144"/>
        <v>5.6950951444252355E-8</v>
      </c>
    </row>
    <row r="58" spans="2:273" x14ac:dyDescent="0.25">
      <c r="B58" s="2">
        <v>31</v>
      </c>
      <c r="C58" s="37">
        <v>114.30200000000001</v>
      </c>
      <c r="D58" s="37">
        <v>108.845</v>
      </c>
      <c r="E58" s="37">
        <v>106.322</v>
      </c>
      <c r="F58" s="37">
        <v>106.22</v>
      </c>
      <c r="G58" s="37">
        <v>102</v>
      </c>
      <c r="H58" s="37">
        <v>103.76300000000001</v>
      </c>
      <c r="I58" s="37">
        <v>105.068</v>
      </c>
      <c r="J58" s="37">
        <v>104.76300000000001</v>
      </c>
      <c r="K58" s="37">
        <v>108.345</v>
      </c>
      <c r="L58" s="37">
        <v>107.155</v>
      </c>
      <c r="M58" s="37">
        <v>102.69</v>
      </c>
      <c r="N58" s="37">
        <v>104.63800000000001</v>
      </c>
      <c r="O58" s="37">
        <v>110.741</v>
      </c>
      <c r="P58" s="37">
        <v>105.94799999999999</v>
      </c>
      <c r="Q58" s="37">
        <v>104.169</v>
      </c>
      <c r="S58" s="4">
        <f t="shared" si="8"/>
        <v>114.53394621806609</v>
      </c>
      <c r="T58" s="4">
        <f t="shared" si="9"/>
        <v>109.05767165421327</v>
      </c>
      <c r="U58" s="4">
        <f t="shared" si="10"/>
        <v>105.65847347330076</v>
      </c>
      <c r="V58" s="4">
        <f t="shared" si="11"/>
        <v>104.36943070375682</v>
      </c>
      <c r="W58" s="4">
        <f t="shared" si="12"/>
        <v>101.50752565854651</v>
      </c>
      <c r="X58" s="4">
        <f t="shared" si="13"/>
        <v>103.91448696581516</v>
      </c>
      <c r="Y58" s="4">
        <f t="shared" si="14"/>
        <v>102.99839364305841</v>
      </c>
      <c r="Z58" s="4">
        <f t="shared" si="15"/>
        <v>104.52224188985168</v>
      </c>
      <c r="AA58" s="4">
        <f t="shared" si="16"/>
        <v>106.46239613105342</v>
      </c>
      <c r="AB58" s="4">
        <f t="shared" si="17"/>
        <v>105.20752957983194</v>
      </c>
      <c r="AC58" s="4">
        <f t="shared" si="18"/>
        <v>102.29255602022232</v>
      </c>
      <c r="AD58" s="4">
        <f t="shared" si="19"/>
        <v>104.65850323535511</v>
      </c>
      <c r="AE58" s="4">
        <f t="shared" si="20"/>
        <v>109.94369578469151</v>
      </c>
      <c r="AF58" s="4">
        <f t="shared" si="21"/>
        <v>108.83926842101208</v>
      </c>
      <c r="AG58" s="4">
        <f t="shared" si="22"/>
        <v>105.398868369428</v>
      </c>
      <c r="AI58" s="4">
        <f t="shared" si="23"/>
        <v>-0.23194621806608495</v>
      </c>
      <c r="AJ58" s="4">
        <f t="shared" si="24"/>
        <v>-0.21267165421326695</v>
      </c>
      <c r="AK58" s="4">
        <f t="shared" si="25"/>
        <v>0.66352652669924339</v>
      </c>
      <c r="AL58" s="4">
        <f t="shared" si="26"/>
        <v>1.8505692962431795</v>
      </c>
      <c r="AM58" s="4">
        <f t="shared" si="27"/>
        <v>0.49247434145348734</v>
      </c>
      <c r="AN58" s="4">
        <f t="shared" si="28"/>
        <v>-0.15148696581515253</v>
      </c>
      <c r="AO58" s="4">
        <f t="shared" si="29"/>
        <v>2.0696063569415912</v>
      </c>
      <c r="AP58" s="4">
        <f t="shared" si="30"/>
        <v>0.24075811014832027</v>
      </c>
      <c r="AQ58" s="4">
        <f t="shared" si="31"/>
        <v>1.8826038689465747</v>
      </c>
      <c r="AR58" s="4">
        <f t="shared" si="32"/>
        <v>1.9474704201680595</v>
      </c>
      <c r="AS58" s="4">
        <f t="shared" si="33"/>
        <v>0.39744397977767676</v>
      </c>
      <c r="AT58" s="4">
        <f t="shared" si="34"/>
        <v>-2.0503235355107563E-2</v>
      </c>
      <c r="AU58" s="4">
        <f t="shared" si="35"/>
        <v>0.79730421530848616</v>
      </c>
      <c r="AV58" s="4">
        <f t="shared" si="146"/>
        <v>-2.8912684210120858</v>
      </c>
      <c r="AW58" s="4">
        <f t="shared" si="146"/>
        <v>-1.2298683694280044</v>
      </c>
      <c r="AY58" s="2">
        <f t="shared" si="96"/>
        <v>114.50255608891423</v>
      </c>
      <c r="AZ58" s="2">
        <f t="shared" si="147"/>
        <v>108.95441902980127</v>
      </c>
      <c r="BA58" s="2">
        <f t="shared" si="148"/>
        <v>105.56147153199191</v>
      </c>
      <c r="BB58" s="2">
        <f t="shared" si="149"/>
        <v>104.31339286485202</v>
      </c>
      <c r="BC58" s="2">
        <f t="shared" si="150"/>
        <v>101.47295744665954</v>
      </c>
      <c r="BD58" s="2">
        <f t="shared" si="151"/>
        <v>103.87628085089287</v>
      </c>
      <c r="BE58" s="2">
        <f t="shared" si="152"/>
        <v>102.97358848247165</v>
      </c>
      <c r="BF58" s="2">
        <f t="shared" si="153"/>
        <v>104.50025082567326</v>
      </c>
      <c r="BG58" s="2">
        <f t="shared" si="154"/>
        <v>106.44478085367035</v>
      </c>
      <c r="BH58" s="2">
        <f t="shared" si="155"/>
        <v>105.19430854180709</v>
      </c>
      <c r="BI58" s="2">
        <f t="shared" si="156"/>
        <v>102.27069796427949</v>
      </c>
      <c r="BJ58" s="2">
        <f t="shared" si="157"/>
        <v>104.63999892115645</v>
      </c>
      <c r="BK58" s="2">
        <f t="shared" si="158"/>
        <v>109.93399335523603</v>
      </c>
      <c r="BL58" s="2">
        <f t="shared" si="159"/>
        <v>108.83815554484816</v>
      </c>
      <c r="BM58" s="2">
        <f t="shared" si="160"/>
        <v>105.39870429790032</v>
      </c>
      <c r="BO58" s="2">
        <f t="shared" si="38"/>
        <v>114.30200000000001</v>
      </c>
      <c r="BP58" s="2">
        <f t="shared" si="39"/>
        <v>108.845</v>
      </c>
      <c r="BQ58" s="2">
        <f t="shared" si="40"/>
        <v>106.322</v>
      </c>
      <c r="BR58" s="2">
        <f t="shared" si="41"/>
        <v>106.22</v>
      </c>
      <c r="BS58" s="2">
        <f t="shared" si="42"/>
        <v>102</v>
      </c>
      <c r="BT58" s="2">
        <f t="shared" si="43"/>
        <v>103.76300000000001</v>
      </c>
      <c r="BU58" s="2">
        <f t="shared" si="44"/>
        <v>105.068</v>
      </c>
      <c r="BV58" s="2">
        <f t="shared" si="45"/>
        <v>104.76300000000001</v>
      </c>
      <c r="BW58" s="2">
        <f t="shared" si="46"/>
        <v>108.345</v>
      </c>
      <c r="BX58" s="2">
        <f t="shared" si="47"/>
        <v>107.155</v>
      </c>
      <c r="BY58" s="2">
        <f t="shared" si="48"/>
        <v>102.69</v>
      </c>
      <c r="BZ58" s="2">
        <f t="shared" si="49"/>
        <v>104.63800000000001</v>
      </c>
      <c r="CA58" s="2">
        <f t="shared" si="50"/>
        <v>110.741</v>
      </c>
      <c r="CB58" s="2">
        <f t="shared" si="51"/>
        <v>105.94799999999999</v>
      </c>
      <c r="CC58" s="2">
        <f t="shared" si="52"/>
        <v>104.169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114.72394689426264</v>
      </c>
      <c r="DL58" s="2">
        <f t="shared" si="161"/>
        <v>110.39251172607875</v>
      </c>
      <c r="DM58" s="2">
        <f t="shared" si="161"/>
        <v>107.04276923076925</v>
      </c>
      <c r="DN58" s="2">
        <f t="shared" si="161"/>
        <v>105.21773613086773</v>
      </c>
      <c r="DO58" s="2">
        <f t="shared" si="161"/>
        <v>103.04911664295878</v>
      </c>
      <c r="DP58" s="2">
        <f t="shared" si="161"/>
        <v>105.11192650545281</v>
      </c>
      <c r="DQ58" s="2">
        <f t="shared" si="161"/>
        <v>104.16470506220507</v>
      </c>
      <c r="DR58" s="2">
        <f t="shared" si="161"/>
        <v>106.13007992277988</v>
      </c>
      <c r="DS58" s="2">
        <f t="shared" si="161"/>
        <v>107.76604077761972</v>
      </c>
      <c r="DT58" s="2">
        <f t="shared" si="161"/>
        <v>107.55791764705882</v>
      </c>
      <c r="DU58" s="2">
        <f t="shared" si="161"/>
        <v>103.26596498599437</v>
      </c>
      <c r="DV58" s="2">
        <f t="shared" si="161"/>
        <v>106.35492792792792</v>
      </c>
      <c r="DW58" s="2">
        <f t="shared" si="161"/>
        <v>110.29973277310927</v>
      </c>
      <c r="DX58" s="2">
        <f t="shared" si="161"/>
        <v>107.99716536892842</v>
      </c>
      <c r="DY58" s="2">
        <f t="shared" si="161"/>
        <v>105.21844061302684</v>
      </c>
      <c r="EA58" s="2">
        <f t="shared" si="71"/>
        <v>113.86739735146745</v>
      </c>
      <c r="EB58" s="2">
        <f t="shared" si="72"/>
        <v>105.26690174663386</v>
      </c>
      <c r="EC58" s="2">
        <f t="shared" si="73"/>
        <v>101.86292400683648</v>
      </c>
      <c r="ED58" s="2">
        <f t="shared" si="74"/>
        <v>101.94693331902037</v>
      </c>
      <c r="EE58" s="2">
        <f t="shared" si="75"/>
        <v>97.087672016388964</v>
      </c>
      <c r="EF58" s="2">
        <f t="shared" si="76"/>
        <v>100.41978775880197</v>
      </c>
      <c r="EG58" s="2">
        <f t="shared" si="77"/>
        <v>99.535642261103632</v>
      </c>
      <c r="EH58" s="2">
        <f t="shared" si="78"/>
        <v>99.787506864064611</v>
      </c>
      <c r="EI58" s="2">
        <f t="shared" si="79"/>
        <v>102.4364866756393</v>
      </c>
      <c r="EJ58" s="2">
        <f t="shared" si="80"/>
        <v>98.197825961260463</v>
      </c>
      <c r="EK58" s="2">
        <f t="shared" si="81"/>
        <v>99.399583974134913</v>
      </c>
      <c r="EL58" s="2">
        <f t="shared" si="82"/>
        <v>99.520546400693846</v>
      </c>
      <c r="EM58" s="2">
        <f t="shared" si="83"/>
        <v>108.79084332670267</v>
      </c>
      <c r="EN58" s="2">
        <f t="shared" si="84"/>
        <v>111.72636764374295</v>
      </c>
      <c r="EO58" s="2">
        <f t="shared" si="85"/>
        <v>106.07686799908596</v>
      </c>
      <c r="EQ58" s="2">
        <f t="shared" si="86"/>
        <v>112.61169250101638</v>
      </c>
      <c r="ER58" s="2">
        <f t="shared" si="162"/>
        <v>104.83009197178306</v>
      </c>
      <c r="ES58" s="2">
        <f t="shared" si="162"/>
        <v>98.532120069896692</v>
      </c>
      <c r="ET58" s="2">
        <f t="shared" si="162"/>
        <v>100.35945727031921</v>
      </c>
      <c r="EU58" s="2">
        <f t="shared" si="162"/>
        <v>97.157442275770208</v>
      </c>
      <c r="EV58" s="2">
        <f t="shared" si="162"/>
        <v>100.32253690789729</v>
      </c>
      <c r="EW58" s="2">
        <f t="shared" si="162"/>
        <v>99.192189099876657</v>
      </c>
      <c r="EX58" s="2">
        <f t="shared" si="162"/>
        <v>101.34193019168254</v>
      </c>
      <c r="EY58" s="2">
        <f t="shared" si="162"/>
        <v>102.50525958076449</v>
      </c>
      <c r="EZ58" s="2">
        <f t="shared" si="162"/>
        <v>98.299748039103861</v>
      </c>
      <c r="FA58" s="2">
        <f t="shared" si="162"/>
        <v>98.883865693377516</v>
      </c>
      <c r="FB58" s="2">
        <f t="shared" si="162"/>
        <v>100.80473479101934</v>
      </c>
      <c r="FC58" s="2">
        <f t="shared" si="162"/>
        <v>106.61943537331409</v>
      </c>
      <c r="FD58" s="2">
        <f t="shared" si="162"/>
        <v>113.7083967139535</v>
      </c>
      <c r="FE58" s="2">
        <f t="shared" si="162"/>
        <v>110.42457194574352</v>
      </c>
      <c r="FG58" s="2">
        <f t="shared" si="88"/>
        <v>0.2583957173766126</v>
      </c>
      <c r="FH58" s="2">
        <f t="shared" si="163"/>
        <v>0.28056495291078704</v>
      </c>
      <c r="FI58" s="2">
        <f t="shared" si="163"/>
        <v>0.28592988299216926</v>
      </c>
      <c r="FJ58" s="2">
        <f t="shared" si="163"/>
        <v>0.27645921197063222</v>
      </c>
      <c r="FK58" s="2">
        <f t="shared" si="163"/>
        <v>0.26439281562398387</v>
      </c>
      <c r="FL58" s="2">
        <f t="shared" si="163"/>
        <v>0.26334243585608424</v>
      </c>
      <c r="FM58" s="2">
        <f t="shared" si="163"/>
        <v>0.25730759543580906</v>
      </c>
      <c r="FN58" s="2">
        <f t="shared" si="163"/>
        <v>0.25698487732973724</v>
      </c>
      <c r="FO58" s="2">
        <f t="shared" si="163"/>
        <v>0.24791277826081393</v>
      </c>
      <c r="FP58" s="2">
        <f t="shared" si="163"/>
        <v>0.25252057270875894</v>
      </c>
      <c r="FQ58" s="2">
        <f t="shared" si="163"/>
        <v>0.25740758608485642</v>
      </c>
      <c r="FR58" s="2">
        <f t="shared" si="163"/>
        <v>0.25093760297328654</v>
      </c>
      <c r="FS58" s="2">
        <f t="shared" si="163"/>
        <v>0.24230968999248043</v>
      </c>
      <c r="FT58" s="2">
        <f t="shared" si="163"/>
        <v>0.22548886003589574</v>
      </c>
      <c r="FU58" s="2">
        <f t="shared" si="163"/>
        <v>0.20979248041284893</v>
      </c>
      <c r="FW58" s="2">
        <f t="shared" si="112"/>
        <v>4.9431814504780674E-5</v>
      </c>
      <c r="FX58" s="2">
        <f t="shared" si="164"/>
        <v>5.9920260420945105E-5</v>
      </c>
      <c r="FY58" s="2">
        <f t="shared" si="165"/>
        <v>6.7599289831428159E-5</v>
      </c>
      <c r="FZ58" s="2">
        <f t="shared" si="166"/>
        <v>6.2802926163310174E-5</v>
      </c>
      <c r="GA58" s="2">
        <f t="shared" si="167"/>
        <v>5.6380842657153689E-5</v>
      </c>
      <c r="GB58" s="2">
        <f t="shared" si="168"/>
        <v>6.5887775250249035E-5</v>
      </c>
      <c r="GC58" s="2">
        <f t="shared" si="169"/>
        <v>6.8601088369818139E-5</v>
      </c>
      <c r="GD58" s="2">
        <f t="shared" si="170"/>
        <v>7.4794517138344262E-5</v>
      </c>
      <c r="GE58" s="2">
        <f t="shared" si="171"/>
        <v>6.7473722566642908E-5</v>
      </c>
      <c r="GF58" s="2">
        <f t="shared" si="172"/>
        <v>6.4832396555856192E-5</v>
      </c>
      <c r="GG58" s="2">
        <f t="shared" si="173"/>
        <v>6.053415009287554E-5</v>
      </c>
      <c r="GH58" s="2">
        <f t="shared" si="174"/>
        <v>5.7866492271970669E-5</v>
      </c>
      <c r="GI58" s="2">
        <f t="shared" si="175"/>
        <v>5.5670737208728925E-5</v>
      </c>
      <c r="GJ58" s="2">
        <f t="shared" si="176"/>
        <v>4.8741025045508398E-5</v>
      </c>
      <c r="GK58" s="2">
        <f t="shared" si="177"/>
        <v>3.9578200340247687E-5</v>
      </c>
      <c r="GM58" s="86">
        <f t="shared" si="113"/>
        <v>3.382528534004312E-5</v>
      </c>
      <c r="GN58" s="86">
        <f t="shared" si="178"/>
        <v>1.1069499429574683E-4</v>
      </c>
      <c r="GO58" s="86">
        <f t="shared" si="179"/>
        <v>1.0438373725456165E-4</v>
      </c>
      <c r="GP58" s="86">
        <f t="shared" si="180"/>
        <v>5.837144508293996E-5</v>
      </c>
      <c r="GQ58" s="86">
        <f t="shared" si="181"/>
        <v>3.5646792684011723E-5</v>
      </c>
      <c r="GR58" s="86">
        <f t="shared" si="182"/>
        <v>3.9209405411660768E-5</v>
      </c>
      <c r="GS58" s="86">
        <f t="shared" si="183"/>
        <v>2.4992400785811671E-5</v>
      </c>
      <c r="GT58" s="86">
        <f t="shared" si="184"/>
        <v>2.2750491355362343E-5</v>
      </c>
      <c r="GU58" s="86">
        <f t="shared" si="185"/>
        <v>1.8636147327853973E-5</v>
      </c>
      <c r="GV58" s="86">
        <f t="shared" si="186"/>
        <v>1.2738176334465342E-5</v>
      </c>
      <c r="GW58" s="86">
        <f t="shared" si="187"/>
        <v>2.3024008756287187E-5</v>
      </c>
      <c r="GX58" s="86">
        <f t="shared" si="188"/>
        <v>1.9019247256412836E-5</v>
      </c>
      <c r="GY58" s="86">
        <f t="shared" si="189"/>
        <v>9.6740296692730123E-6</v>
      </c>
      <c r="GZ58" s="86">
        <f t="shared" si="190"/>
        <v>1.0116262326471229E-6</v>
      </c>
      <c r="HA58" s="86">
        <f t="shared" si="191"/>
        <v>1.6235536131317761E-7</v>
      </c>
      <c r="HC58" s="86">
        <f t="shared" si="145"/>
        <v>8.8387317261904042E-15</v>
      </c>
      <c r="HD58" s="86">
        <f t="shared" si="192"/>
        <v>4.2836681315921906E-14</v>
      </c>
      <c r="HE58" s="86">
        <f t="shared" si="193"/>
        <v>8.8625231528641634E-14</v>
      </c>
      <c r="HF58" s="86">
        <f t="shared" si="194"/>
        <v>1.7193771430924332E-14</v>
      </c>
      <c r="HG58" s="86">
        <f t="shared" si="195"/>
        <v>7.1651282031157673E-17</v>
      </c>
      <c r="HH58" s="86">
        <f t="shared" si="196"/>
        <v>4.8145942451093287E-17</v>
      </c>
      <c r="HI58" s="86">
        <f t="shared" si="197"/>
        <v>1.5882949161430394E-17</v>
      </c>
      <c r="HJ58" s="86">
        <f t="shared" si="198"/>
        <v>2.9498332970320274E-17</v>
      </c>
      <c r="HK58" s="86">
        <f t="shared" si="199"/>
        <v>1.3520481453437624E-17</v>
      </c>
      <c r="HL58" s="86">
        <f t="shared" si="200"/>
        <v>4.7917752713826358E-17</v>
      </c>
      <c r="HM58" s="86">
        <f t="shared" si="201"/>
        <v>2.2342891191554852E-17</v>
      </c>
      <c r="HN58" s="86">
        <f t="shared" si="202"/>
        <v>5.1764204692161924E-17</v>
      </c>
      <c r="HO58" s="86">
        <f t="shared" si="203"/>
        <v>1.8162776517993044E-18</v>
      </c>
      <c r="HP58" s="86">
        <f t="shared" si="204"/>
        <v>1.04339646432989E-20</v>
      </c>
      <c r="HQ58" s="86">
        <f t="shared" si="205"/>
        <v>5.110689299339607E-25</v>
      </c>
      <c r="HS58" s="86">
        <f t="shared" si="114"/>
        <v>9.0856534537535159E-53</v>
      </c>
      <c r="HT58" s="86">
        <f t="shared" si="206"/>
        <v>2.8997199986808685E-49</v>
      </c>
      <c r="HU58" s="86">
        <f t="shared" si="207"/>
        <v>3.7452029385022371E-49</v>
      </c>
      <c r="HV58" s="86">
        <f t="shared" si="208"/>
        <v>6.0493906706985401E-52</v>
      </c>
      <c r="HW58" s="86">
        <f t="shared" si="209"/>
        <v>2.9919715972181159E-62</v>
      </c>
      <c r="HX58" s="86">
        <f t="shared" si="210"/>
        <v>9.5257780175374425E-63</v>
      </c>
      <c r="HY58" s="86">
        <f t="shared" si="211"/>
        <v>7.5336119875339494E-64</v>
      </c>
      <c r="HZ58" s="86">
        <f t="shared" si="212"/>
        <v>3.7125202184233308E-63</v>
      </c>
      <c r="IA58" s="86">
        <f t="shared" si="213"/>
        <v>1.7057411669133497E-64</v>
      </c>
      <c r="IB58" s="86">
        <f t="shared" si="214"/>
        <v>1.3977777608845034E-63</v>
      </c>
      <c r="IC58" s="86">
        <f t="shared" si="215"/>
        <v>4.0130750846645029E-65</v>
      </c>
      <c r="ID58" s="86">
        <f t="shared" si="216"/>
        <v>1.2730955498804504E-62</v>
      </c>
      <c r="IE58" s="86">
        <f t="shared" si="217"/>
        <v>2.3315635543787277E-68</v>
      </c>
      <c r="IF58" s="86">
        <f t="shared" si="218"/>
        <v>1.2823769126046797E-55</v>
      </c>
      <c r="IG58" s="86">
        <f t="shared" si="219"/>
        <v>2.4548323104335307E-46</v>
      </c>
      <c r="II58" s="86">
        <f t="shared" si="115"/>
        <v>9.8299289518650048E-226</v>
      </c>
      <c r="IJ58" s="86">
        <f t="shared" si="116"/>
        <v>3.1417314196410229E-209</v>
      </c>
      <c r="IK58" s="86">
        <f t="shared" si="117"/>
        <v>1.095507528632691E-210</v>
      </c>
      <c r="IL58" s="86">
        <f t="shared" si="118"/>
        <v>3.3165917066113055E-227</v>
      </c>
      <c r="IM58" s="86">
        <f t="shared" si="119"/>
        <v>4.2182444880569831E-271</v>
      </c>
      <c r="IN58" s="86">
        <f t="shared" si="120"/>
        <v>2.5788349545335821E-267</v>
      </c>
      <c r="IO58" s="86">
        <f t="shared" si="121"/>
        <v>1.766548898940463E-274</v>
      </c>
      <c r="IP58" s="86">
        <f t="shared" si="122"/>
        <v>4.7470816241813429E-270</v>
      </c>
      <c r="IQ58" s="86">
        <f t="shared" si="123"/>
        <v>3.2820354817796486E-275</v>
      </c>
      <c r="IR58" s="86">
        <f t="shared" si="124"/>
        <v>1.0946134654915733E-276</v>
      </c>
      <c r="IS58" s="86">
        <f t="shared" si="125"/>
        <v>3.2191812936047477E-282</v>
      </c>
      <c r="IT58" s="86">
        <f t="shared" si="126"/>
        <v>5.8940222566047437E-270</v>
      </c>
      <c r="IU58" s="86">
        <f t="shared" si="127"/>
        <v>3.1286985795299642E-296</v>
      </c>
      <c r="IV58" s="86">
        <f t="shared" si="128"/>
        <v>2.9884838009164793E-213</v>
      </c>
      <c r="IW58" s="86">
        <f t="shared" si="129"/>
        <v>1.9333350490276204E-157</v>
      </c>
      <c r="IY58" s="86">
        <f t="shared" si="130"/>
        <v>3.3825285348881855E-5</v>
      </c>
      <c r="IZ58" s="86">
        <f t="shared" si="131"/>
        <v>1.1069499433858351E-4</v>
      </c>
      <c r="JA58" s="86">
        <f t="shared" si="132"/>
        <v>1.0438373734318688E-4</v>
      </c>
      <c r="JB58" s="86">
        <f t="shared" si="133"/>
        <v>5.8371445100133733E-5</v>
      </c>
      <c r="JC58" s="86">
        <f t="shared" si="134"/>
        <v>3.5646792684083375E-5</v>
      </c>
      <c r="JD58" s="86">
        <f t="shared" si="135"/>
        <v>3.9209405411708914E-5</v>
      </c>
      <c r="JE58" s="86">
        <f t="shared" si="136"/>
        <v>2.4992400785827554E-5</v>
      </c>
      <c r="JF58" s="86">
        <f t="shared" si="137"/>
        <v>2.275049135539184E-5</v>
      </c>
      <c r="JG58" s="86">
        <f t="shared" si="138"/>
        <v>1.8636147327867495E-5</v>
      </c>
      <c r="JH58" s="86">
        <f t="shared" si="139"/>
        <v>1.2738176334513261E-5</v>
      </c>
      <c r="JI58" s="86">
        <f t="shared" si="140"/>
        <v>2.3024008756309529E-5</v>
      </c>
      <c r="JJ58" s="86">
        <f t="shared" si="141"/>
        <v>1.90192472564646E-5</v>
      </c>
      <c r="JK58" s="86">
        <f t="shared" si="142"/>
        <v>9.6740296692748283E-6</v>
      </c>
      <c r="JL58" s="86">
        <f t="shared" si="143"/>
        <v>1.0116262326471332E-6</v>
      </c>
      <c r="JM58" s="86">
        <f t="shared" si="144"/>
        <v>1.6235536131317761E-7</v>
      </c>
    </row>
    <row r="59" spans="2:273" x14ac:dyDescent="0.25">
      <c r="B59" s="2">
        <v>32</v>
      </c>
      <c r="C59" s="37">
        <v>114.46</v>
      </c>
      <c r="D59" s="37">
        <v>111.086</v>
      </c>
      <c r="E59" s="37">
        <v>105.831</v>
      </c>
      <c r="F59" s="37">
        <v>105.288</v>
      </c>
      <c r="G59" s="37">
        <v>104.932</v>
      </c>
      <c r="H59" s="37">
        <v>106.508</v>
      </c>
      <c r="I59" s="37">
        <v>107.017</v>
      </c>
      <c r="J59" s="37">
        <v>104.508</v>
      </c>
      <c r="K59" s="37">
        <v>106.017</v>
      </c>
      <c r="L59" s="37">
        <v>106.69</v>
      </c>
      <c r="M59" s="37">
        <v>101.086</v>
      </c>
      <c r="N59" s="37">
        <v>106.845</v>
      </c>
      <c r="O59" s="37">
        <v>110.55200000000001</v>
      </c>
      <c r="P59" s="37">
        <v>107.431</v>
      </c>
      <c r="Q59" s="37">
        <v>104.949</v>
      </c>
      <c r="S59" s="4">
        <f t="shared" si="8"/>
        <v>114.52079726376458</v>
      </c>
      <c r="T59" s="4">
        <f t="shared" si="9"/>
        <v>109.10455554349321</v>
      </c>
      <c r="U59" s="4">
        <f t="shared" si="10"/>
        <v>105.72710417775593</v>
      </c>
      <c r="V59" s="4">
        <f t="shared" si="11"/>
        <v>104.43170708153673</v>
      </c>
      <c r="W59" s="4">
        <f t="shared" si="12"/>
        <v>101.50433649967725</v>
      </c>
      <c r="X59" s="4">
        <f t="shared" si="13"/>
        <v>103.91011639858773</v>
      </c>
      <c r="Y59" s="4">
        <f t="shared" si="14"/>
        <v>103.04418471150497</v>
      </c>
      <c r="Z59" s="4">
        <f t="shared" si="15"/>
        <v>104.54019866180028</v>
      </c>
      <c r="AA59" s="4">
        <f t="shared" si="16"/>
        <v>106.49458742594125</v>
      </c>
      <c r="AB59" s="4">
        <f t="shared" si="17"/>
        <v>105.17385540917297</v>
      </c>
      <c r="AC59" s="4">
        <f t="shared" si="18"/>
        <v>102.32843259284805</v>
      </c>
      <c r="AD59" s="4">
        <f t="shared" si="19"/>
        <v>104.6878151400023</v>
      </c>
      <c r="AE59" s="4">
        <f t="shared" si="20"/>
        <v>110.08256471160833</v>
      </c>
      <c r="AF59" s="4">
        <f t="shared" si="21"/>
        <v>109.05985027934987</v>
      </c>
      <c r="AG59" s="4">
        <f t="shared" si="22"/>
        <v>105.46603185646408</v>
      </c>
      <c r="AI59" s="4">
        <f t="shared" si="23"/>
        <v>-6.0797263764584386E-2</v>
      </c>
      <c r="AJ59" s="4">
        <f t="shared" si="24"/>
        <v>1.981444456506793</v>
      </c>
      <c r="AK59" s="4">
        <f t="shared" si="25"/>
        <v>0.10389582224406979</v>
      </c>
      <c r="AL59" s="4">
        <f t="shared" si="26"/>
        <v>0.85629291846326794</v>
      </c>
      <c r="AM59" s="4">
        <f t="shared" si="27"/>
        <v>3.4276635003227511</v>
      </c>
      <c r="AN59" s="4">
        <f t="shared" si="28"/>
        <v>2.5978836014122635</v>
      </c>
      <c r="AO59" s="4">
        <f t="shared" si="29"/>
        <v>3.9728152884950276</v>
      </c>
      <c r="AP59" s="4">
        <f t="shared" si="30"/>
        <v>-3.2198661800279638E-2</v>
      </c>
      <c r="AQ59" s="4">
        <f t="shared" si="31"/>
        <v>-0.47758742594125181</v>
      </c>
      <c r="AR59" s="4">
        <f t="shared" si="32"/>
        <v>1.5161445908270252</v>
      </c>
      <c r="AS59" s="4">
        <f t="shared" si="33"/>
        <v>-1.2424325928480471</v>
      </c>
      <c r="AT59" s="4">
        <f t="shared" si="34"/>
        <v>2.1571848599976988</v>
      </c>
      <c r="AU59" s="4">
        <f t="shared" si="35"/>
        <v>0.46943528839167925</v>
      </c>
      <c r="AV59" s="4">
        <f t="shared" ref="AV59:AW74" si="220">IF(OR($B59 &lt; P$230, $B59 &gt; P$233), 0, P59-AF59)</f>
        <v>-1.6288502793498765</v>
      </c>
      <c r="AW59" s="4">
        <f t="shared" si="220"/>
        <v>-0.51703185646408656</v>
      </c>
      <c r="AY59" s="2">
        <f t="shared" si="96"/>
        <v>114.4644045508371</v>
      </c>
      <c r="AZ59" s="2">
        <f t="shared" si="147"/>
        <v>108.93303297856242</v>
      </c>
      <c r="BA59" s="2">
        <f t="shared" si="148"/>
        <v>105.56242353142238</v>
      </c>
      <c r="BB59" s="2">
        <f t="shared" si="149"/>
        <v>104.33221870314073</v>
      </c>
      <c r="BC59" s="2">
        <f t="shared" si="150"/>
        <v>101.44152473837187</v>
      </c>
      <c r="BD59" s="2">
        <f t="shared" si="151"/>
        <v>103.84166517173587</v>
      </c>
      <c r="BE59" s="2">
        <f t="shared" si="152"/>
        <v>102.99821507963884</v>
      </c>
      <c r="BF59" s="2">
        <f t="shared" si="153"/>
        <v>104.49904750546625</v>
      </c>
      <c r="BG59" s="2">
        <f t="shared" si="154"/>
        <v>106.46178709049126</v>
      </c>
      <c r="BH59" s="2">
        <f t="shared" si="155"/>
        <v>105.14780675690236</v>
      </c>
      <c r="BI59" s="2">
        <f t="shared" si="156"/>
        <v>102.28753334086991</v>
      </c>
      <c r="BJ59" s="2">
        <f t="shared" si="157"/>
        <v>104.65312542026214</v>
      </c>
      <c r="BK59" s="2">
        <f t="shared" si="158"/>
        <v>110.06349473228477</v>
      </c>
      <c r="BL59" s="2">
        <f t="shared" si="159"/>
        <v>109.05723066019732</v>
      </c>
      <c r="BM59" s="2">
        <f t="shared" si="160"/>
        <v>105.4655955971521</v>
      </c>
      <c r="BO59" s="2">
        <f t="shared" si="38"/>
        <v>114.46</v>
      </c>
      <c r="BP59" s="2">
        <f t="shared" si="39"/>
        <v>111.086</v>
      </c>
      <c r="BQ59" s="2">
        <f t="shared" si="40"/>
        <v>105.831</v>
      </c>
      <c r="BR59" s="2">
        <f t="shared" si="41"/>
        <v>105.288</v>
      </c>
      <c r="BS59" s="2">
        <f t="shared" si="42"/>
        <v>104.932</v>
      </c>
      <c r="BT59" s="2">
        <f t="shared" si="43"/>
        <v>106.508</v>
      </c>
      <c r="BU59" s="2">
        <f t="shared" si="44"/>
        <v>107.017</v>
      </c>
      <c r="BV59" s="2">
        <f t="shared" si="45"/>
        <v>104.508</v>
      </c>
      <c r="BW59" s="2">
        <f t="shared" si="46"/>
        <v>106.017</v>
      </c>
      <c r="BX59" s="2">
        <f t="shared" si="47"/>
        <v>106.69</v>
      </c>
      <c r="BY59" s="2">
        <f t="shared" si="48"/>
        <v>101.086</v>
      </c>
      <c r="BZ59" s="2">
        <f t="shared" si="49"/>
        <v>106.845</v>
      </c>
      <c r="CA59" s="2">
        <f t="shared" si="50"/>
        <v>110.55200000000001</v>
      </c>
      <c r="CB59" s="2">
        <f t="shared" si="51"/>
        <v>107.431</v>
      </c>
      <c r="CC59" s="2">
        <f t="shared" si="52"/>
        <v>104.949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114.76784566145088</v>
      </c>
      <c r="DL59" s="2">
        <f t="shared" ref="DL59:DY74" si="221">BP$228*$B59+BP$229</f>
        <v>110.56310093808625</v>
      </c>
      <c r="DM59" s="2">
        <f t="shared" si="221"/>
        <v>107.25503846153849</v>
      </c>
      <c r="DN59" s="2">
        <f t="shared" si="221"/>
        <v>105.39839449976294</v>
      </c>
      <c r="DO59" s="2">
        <f t="shared" si="221"/>
        <v>103.20808392603132</v>
      </c>
      <c r="DP59" s="2">
        <f t="shared" si="221"/>
        <v>105.24181934566144</v>
      </c>
      <c r="DQ59" s="2">
        <f t="shared" si="221"/>
        <v>104.37360647790648</v>
      </c>
      <c r="DR59" s="2">
        <f t="shared" si="221"/>
        <v>106.33914350064347</v>
      </c>
      <c r="DS59" s="2">
        <f t="shared" si="221"/>
        <v>107.96774158368895</v>
      </c>
      <c r="DT59" s="2">
        <f t="shared" si="221"/>
        <v>107.77404171122993</v>
      </c>
      <c r="DU59" s="2">
        <f t="shared" si="221"/>
        <v>103.43858039215684</v>
      </c>
      <c r="DV59" s="2">
        <f t="shared" si="221"/>
        <v>106.57287837837836</v>
      </c>
      <c r="DW59" s="2">
        <f t="shared" si="221"/>
        <v>110.56577394957986</v>
      </c>
      <c r="DX59" s="2">
        <f t="shared" si="221"/>
        <v>108.25349818316647</v>
      </c>
      <c r="DY59" s="2">
        <f t="shared" si="221"/>
        <v>105.31625041050906</v>
      </c>
      <c r="EA59" s="2">
        <f t="shared" si="71"/>
        <v>113.67038975662135</v>
      </c>
      <c r="EB59" s="2">
        <f t="shared" si="72"/>
        <v>105.12103095168618</v>
      </c>
      <c r="EC59" s="2">
        <f t="shared" si="73"/>
        <v>101.70808691483597</v>
      </c>
      <c r="ED59" s="2">
        <f t="shared" si="74"/>
        <v>101.78774189345255</v>
      </c>
      <c r="EE59" s="2">
        <f t="shared" si="75"/>
        <v>96.958966280243871</v>
      </c>
      <c r="EF59" s="2">
        <f t="shared" si="76"/>
        <v>100.2696139744008</v>
      </c>
      <c r="EG59" s="2">
        <f t="shared" si="77"/>
        <v>99.377689771197851</v>
      </c>
      <c r="EH59" s="2">
        <f t="shared" si="78"/>
        <v>99.646481561238232</v>
      </c>
      <c r="EI59" s="2">
        <f t="shared" si="79"/>
        <v>102.29517456258412</v>
      </c>
      <c r="EJ59" s="2">
        <f t="shared" si="80"/>
        <v>98.057946516334184</v>
      </c>
      <c r="EK59" s="2">
        <f t="shared" si="81"/>
        <v>99.259193026913664</v>
      </c>
      <c r="EL59" s="2">
        <f t="shared" si="82"/>
        <v>99.426487231377095</v>
      </c>
      <c r="EM59" s="2">
        <f t="shared" si="83"/>
        <v>108.63159197688738</v>
      </c>
      <c r="EN59" s="2">
        <f t="shared" si="84"/>
        <v>111.57455786358511</v>
      </c>
      <c r="EO59" s="2">
        <f t="shared" si="85"/>
        <v>105.97780127408414</v>
      </c>
      <c r="EQ59" s="2">
        <f t="shared" si="86"/>
        <v>112.43242664744798</v>
      </c>
      <c r="ER59" s="2">
        <f t="shared" ref="ER59:FE74" si="222">CV$228*$B59+CV$229</f>
        <v>104.69049502662584</v>
      </c>
      <c r="ES59" s="2">
        <f t="shared" si="222"/>
        <v>98.425806421705886</v>
      </c>
      <c r="ET59" s="2">
        <f t="shared" si="222"/>
        <v>100.22322102947778</v>
      </c>
      <c r="EU59" s="2">
        <f t="shared" si="222"/>
        <v>97.02772687017746</v>
      </c>
      <c r="EV59" s="2">
        <f t="shared" si="222"/>
        <v>100.17379583316951</v>
      </c>
      <c r="EW59" s="2">
        <f t="shared" si="222"/>
        <v>99.039239921533422</v>
      </c>
      <c r="EX59" s="2">
        <f t="shared" si="222"/>
        <v>101.17786289877816</v>
      </c>
      <c r="EY59" s="2">
        <f t="shared" si="222"/>
        <v>102.36296775921983</v>
      </c>
      <c r="EZ59" s="2">
        <f t="shared" si="222"/>
        <v>98.158400170425182</v>
      </c>
      <c r="FA59" s="2">
        <f t="shared" si="222"/>
        <v>98.75097804638294</v>
      </c>
      <c r="FB59" s="2">
        <f t="shared" si="222"/>
        <v>100.69223629713471</v>
      </c>
      <c r="FC59" s="2">
        <f t="shared" si="222"/>
        <v>106.4908196447533</v>
      </c>
      <c r="FD59" s="2">
        <f t="shared" si="222"/>
        <v>113.5280163851686</v>
      </c>
      <c r="FE59" s="2">
        <f t="shared" si="222"/>
        <v>110.25883935535494</v>
      </c>
      <c r="FG59" s="2">
        <f t="shared" si="88"/>
        <v>0.27643389668378704</v>
      </c>
      <c r="FH59" s="2">
        <f t="shared" ref="FH59:FU74" si="223">POWER(10,($B59-D$231)/D$229)/(1+POWER(10,($B59-D$231)/D$229))</f>
        <v>0.29952567258571378</v>
      </c>
      <c r="FI59" s="2">
        <f t="shared" si="223"/>
        <v>0.30509941019994852</v>
      </c>
      <c r="FJ59" s="2">
        <f t="shared" si="223"/>
        <v>0.29525633657327321</v>
      </c>
      <c r="FK59" s="2">
        <f t="shared" si="223"/>
        <v>0.28269005939292952</v>
      </c>
      <c r="FL59" s="2">
        <f t="shared" si="223"/>
        <v>0.28159481499454059</v>
      </c>
      <c r="FM59" s="2">
        <f t="shared" si="223"/>
        <v>0.27529801258050107</v>
      </c>
      <c r="FN59" s="2">
        <f t="shared" si="223"/>
        <v>0.27496108429934218</v>
      </c>
      <c r="FO59" s="2">
        <f t="shared" si="223"/>
        <v>0.26548113105367521</v>
      </c>
      <c r="FP59" s="2">
        <f t="shared" si="223"/>
        <v>0.27029810253840814</v>
      </c>
      <c r="FQ59" s="2">
        <f t="shared" si="223"/>
        <v>0.27540240194148552</v>
      </c>
      <c r="FR59" s="2">
        <f t="shared" si="223"/>
        <v>0.26864374327246376</v>
      </c>
      <c r="FS59" s="2">
        <f t="shared" si="223"/>
        <v>0.25961804452633042</v>
      </c>
      <c r="FT59" s="2">
        <f t="shared" si="223"/>
        <v>0.24197941478010065</v>
      </c>
      <c r="FU59" s="2">
        <f t="shared" si="223"/>
        <v>0.2254692918165728</v>
      </c>
      <c r="FW59" s="2">
        <f t="shared" si="112"/>
        <v>5.4200648312392245E-5</v>
      </c>
      <c r="FX59" s="2">
        <f t="shared" si="164"/>
        <v>6.5700879242094345E-5</v>
      </c>
      <c r="FY59" s="2">
        <f t="shared" si="165"/>
        <v>7.4120663970513216E-5</v>
      </c>
      <c r="FZ59" s="2">
        <f t="shared" si="166"/>
        <v>6.88616219517092E-5</v>
      </c>
      <c r="GA59" s="2">
        <f t="shared" si="167"/>
        <v>6.1820028382344382E-5</v>
      </c>
      <c r="GB59" s="2">
        <f t="shared" si="168"/>
        <v>7.2244049718094979E-5</v>
      </c>
      <c r="GC59" s="2">
        <f t="shared" si="169"/>
        <v>7.5219099790888944E-5</v>
      </c>
      <c r="GD59" s="2">
        <f t="shared" si="170"/>
        <v>8.2009965446053405E-5</v>
      </c>
      <c r="GE59" s="2">
        <f t="shared" si="171"/>
        <v>7.3982983996723144E-5</v>
      </c>
      <c r="GF59" s="2">
        <f t="shared" si="172"/>
        <v>7.1086864585074747E-5</v>
      </c>
      <c r="GG59" s="2">
        <f t="shared" si="173"/>
        <v>6.6373988059832312E-5</v>
      </c>
      <c r="GH59" s="2">
        <f t="shared" si="174"/>
        <v>6.3448992836990376E-5</v>
      </c>
      <c r="GI59" s="2">
        <f t="shared" si="175"/>
        <v>6.1041421658361588E-5</v>
      </c>
      <c r="GJ59" s="2">
        <f t="shared" si="176"/>
        <v>5.3443219906203927E-5</v>
      </c>
      <c r="GK59" s="2">
        <f t="shared" si="177"/>
        <v>4.3396468009146542E-5</v>
      </c>
      <c r="GM59" s="86">
        <f t="shared" si="113"/>
        <v>6.2740540744947082E-5</v>
      </c>
      <c r="GN59" s="86">
        <f t="shared" si="178"/>
        <v>1.8975988479392976E-4</v>
      </c>
      <c r="GO59" s="86">
        <f t="shared" si="179"/>
        <v>1.8308693290251089E-4</v>
      </c>
      <c r="GP59" s="86">
        <f t="shared" si="180"/>
        <v>1.0712784180945024E-4</v>
      </c>
      <c r="GQ59" s="86">
        <f t="shared" si="181"/>
        <v>6.6929557232596365E-5</v>
      </c>
      <c r="GR59" s="86">
        <f t="shared" si="182"/>
        <v>7.2554804990960104E-5</v>
      </c>
      <c r="GS59" s="86">
        <f t="shared" si="183"/>
        <v>4.7854686155402414E-5</v>
      </c>
      <c r="GT59" s="86">
        <f t="shared" si="184"/>
        <v>4.3995434646390353E-5</v>
      </c>
      <c r="GU59" s="86">
        <f t="shared" si="185"/>
        <v>3.5828585468202215E-5</v>
      </c>
      <c r="GV59" s="86">
        <f t="shared" si="186"/>
        <v>2.595763422279183E-5</v>
      </c>
      <c r="GW59" s="86">
        <f t="shared" si="187"/>
        <v>4.4522683796527828E-5</v>
      </c>
      <c r="GX59" s="86">
        <f t="shared" si="188"/>
        <v>3.6829041233504894E-5</v>
      </c>
      <c r="GY59" s="86">
        <f t="shared" si="189"/>
        <v>1.9646557869710925E-5</v>
      </c>
      <c r="GZ59" s="86">
        <f t="shared" si="190"/>
        <v>2.4647976721403996E-6</v>
      </c>
      <c r="HA59" s="86">
        <f t="shared" si="191"/>
        <v>4.4689387622430055E-7</v>
      </c>
      <c r="HC59" s="86">
        <f t="shared" si="145"/>
        <v>2.9845314165509346E-14</v>
      </c>
      <c r="HD59" s="86">
        <f t="shared" si="192"/>
        <v>1.3718820223944148E-13</v>
      </c>
      <c r="HE59" s="86">
        <f t="shared" si="193"/>
        <v>2.849676225559942E-13</v>
      </c>
      <c r="HF59" s="86">
        <f t="shared" si="194"/>
        <v>5.9257731850491442E-14</v>
      </c>
      <c r="HG59" s="86">
        <f t="shared" si="195"/>
        <v>3.0600052893316167E-16</v>
      </c>
      <c r="HH59" s="86">
        <f t="shared" si="196"/>
        <v>2.0998608561326986E-16</v>
      </c>
      <c r="HI59" s="86">
        <f t="shared" si="197"/>
        <v>7.27153595905087E-17</v>
      </c>
      <c r="HJ59" s="86">
        <f t="shared" si="198"/>
        <v>1.3352326848814115E-16</v>
      </c>
      <c r="HK59" s="86">
        <f t="shared" si="199"/>
        <v>6.2066216280459307E-17</v>
      </c>
      <c r="HL59" s="86">
        <f t="shared" si="200"/>
        <v>2.1388507136518115E-16</v>
      </c>
      <c r="HM59" s="86">
        <f t="shared" si="201"/>
        <v>1.0174053236451497E-16</v>
      </c>
      <c r="HN59" s="86">
        <f t="shared" si="202"/>
        <v>2.2269296655582824E-16</v>
      </c>
      <c r="HO59" s="86">
        <f t="shared" si="203"/>
        <v>8.9170663460172775E-18</v>
      </c>
      <c r="HP59" s="86">
        <f t="shared" si="204"/>
        <v>6.4935630283705568E-20</v>
      </c>
      <c r="HQ59" s="86">
        <f t="shared" si="205"/>
        <v>4.6992420429193097E-24</v>
      </c>
      <c r="HS59" s="86">
        <f t="shared" si="114"/>
        <v>1.4911903509661678E-51</v>
      </c>
      <c r="HT59" s="86">
        <f t="shared" si="206"/>
        <v>4.1068172199942759E-48</v>
      </c>
      <c r="HU59" s="86">
        <f t="shared" si="207"/>
        <v>5.5169124921045614E-48</v>
      </c>
      <c r="HV59" s="86">
        <f t="shared" si="208"/>
        <v>1.0489007864027725E-50</v>
      </c>
      <c r="HW59" s="86">
        <f t="shared" si="209"/>
        <v>8.8267075804311652E-61</v>
      </c>
      <c r="HX59" s="86">
        <f t="shared" si="210"/>
        <v>2.9375281633906741E-61</v>
      </c>
      <c r="HY59" s="86">
        <f t="shared" si="211"/>
        <v>2.5461726869363086E-62</v>
      </c>
      <c r="HZ59" s="86">
        <f t="shared" si="212"/>
        <v>1.2339425198202725E-61</v>
      </c>
      <c r="IA59" s="86">
        <f t="shared" si="213"/>
        <v>5.8631757531276117E-63</v>
      </c>
      <c r="IB59" s="86">
        <f t="shared" si="214"/>
        <v>4.658292399392447E-62</v>
      </c>
      <c r="IC59" s="86">
        <f t="shared" si="215"/>
        <v>1.411163965610023E-63</v>
      </c>
      <c r="ID59" s="86">
        <f t="shared" si="216"/>
        <v>3.801712085587697E-61</v>
      </c>
      <c r="IE59" s="86">
        <f t="shared" si="217"/>
        <v>9.5036953401302138E-67</v>
      </c>
      <c r="IF59" s="86">
        <f t="shared" si="218"/>
        <v>2.5362889773634981E-54</v>
      </c>
      <c r="IG59" s="86">
        <f t="shared" si="219"/>
        <v>2.7330143750749511E-45</v>
      </c>
      <c r="II59" s="86">
        <f t="shared" si="115"/>
        <v>1.3424070539200125E-221</v>
      </c>
      <c r="IJ59" s="86">
        <f t="shared" si="116"/>
        <v>2.5295923787221614E-205</v>
      </c>
      <c r="IK59" s="86">
        <f t="shared" si="117"/>
        <v>1.0522397427924483E-206</v>
      </c>
      <c r="IL59" s="86">
        <f t="shared" si="118"/>
        <v>6.1056087429295515E-223</v>
      </c>
      <c r="IM59" s="86">
        <f t="shared" si="119"/>
        <v>4.6263908909602165E-266</v>
      </c>
      <c r="IN59" s="86">
        <f t="shared" si="120"/>
        <v>2.8885736659364602E-262</v>
      </c>
      <c r="IO59" s="86">
        <f t="shared" si="121"/>
        <v>2.8472236710409454E-269</v>
      </c>
      <c r="IP59" s="86">
        <f t="shared" si="122"/>
        <v>7.0061109543030456E-265</v>
      </c>
      <c r="IQ59" s="86">
        <f t="shared" si="123"/>
        <v>5.351058441132636E-270</v>
      </c>
      <c r="IR59" s="86">
        <f t="shared" si="124"/>
        <v>1.8118801285437727E-271</v>
      </c>
      <c r="IS59" s="86">
        <f t="shared" si="125"/>
        <v>6.2267359093348319E-277</v>
      </c>
      <c r="IT59" s="86">
        <f t="shared" si="126"/>
        <v>6.344424758577561E-265</v>
      </c>
      <c r="IU59" s="86">
        <f t="shared" si="127"/>
        <v>9.9757926888963726E-291</v>
      </c>
      <c r="IV59" s="86">
        <f t="shared" si="128"/>
        <v>2.3695436752930831E-209</v>
      </c>
      <c r="IW59" s="86">
        <f t="shared" si="129"/>
        <v>1.251495550980729E-154</v>
      </c>
      <c r="IY59" s="86">
        <f t="shared" si="130"/>
        <v>6.274054077479239E-5</v>
      </c>
      <c r="IZ59" s="86">
        <f t="shared" si="131"/>
        <v>1.8975988493111795E-4</v>
      </c>
      <c r="JA59" s="86">
        <f t="shared" si="132"/>
        <v>1.8308693318747852E-4</v>
      </c>
      <c r="JB59" s="86">
        <f t="shared" si="133"/>
        <v>1.0712784186870797E-4</v>
      </c>
      <c r="JC59" s="86">
        <f t="shared" si="134"/>
        <v>6.6929557232902367E-5</v>
      </c>
      <c r="JD59" s="86">
        <f t="shared" si="135"/>
        <v>7.2554804991170087E-5</v>
      </c>
      <c r="JE59" s="86">
        <f t="shared" si="136"/>
        <v>4.785468615547513E-5</v>
      </c>
      <c r="JF59" s="86">
        <f t="shared" si="137"/>
        <v>4.3995434646523879E-5</v>
      </c>
      <c r="JG59" s="86">
        <f t="shared" si="138"/>
        <v>3.5828585468264279E-5</v>
      </c>
      <c r="JH59" s="86">
        <f t="shared" si="139"/>
        <v>2.5957634223005716E-5</v>
      </c>
      <c r="JI59" s="86">
        <f t="shared" si="140"/>
        <v>4.4522683796629567E-5</v>
      </c>
      <c r="JJ59" s="86">
        <f t="shared" si="141"/>
        <v>3.6829041233727589E-5</v>
      </c>
      <c r="JK59" s="86">
        <f t="shared" si="142"/>
        <v>1.9646557869719842E-5</v>
      </c>
      <c r="JL59" s="86">
        <f t="shared" si="143"/>
        <v>2.4647976721404644E-6</v>
      </c>
      <c r="JM59" s="86">
        <f t="shared" si="144"/>
        <v>4.4689387622430055E-7</v>
      </c>
    </row>
    <row r="60" spans="2:273" x14ac:dyDescent="0.25">
      <c r="B60" s="2">
        <v>33</v>
      </c>
      <c r="C60" s="37">
        <v>113.937</v>
      </c>
      <c r="D60" s="37">
        <v>109.621</v>
      </c>
      <c r="E60" s="37">
        <v>108.30500000000001</v>
      </c>
      <c r="F60" s="37">
        <v>105.712</v>
      </c>
      <c r="G60" s="37">
        <v>105.18600000000001</v>
      </c>
      <c r="H60" s="37">
        <v>105.831</v>
      </c>
      <c r="I60" s="37">
        <v>104.441</v>
      </c>
      <c r="J60" s="37">
        <v>108.23699999999999</v>
      </c>
      <c r="K60" s="37">
        <v>107.63800000000001</v>
      </c>
      <c r="L60" s="37">
        <v>106.828</v>
      </c>
      <c r="M60" s="37">
        <v>104.60299999999999</v>
      </c>
      <c r="N60" s="37">
        <v>106.89700000000001</v>
      </c>
      <c r="O60" s="37">
        <v>110.621</v>
      </c>
      <c r="P60" s="37">
        <v>107.879</v>
      </c>
      <c r="Q60" s="37">
        <v>104.932</v>
      </c>
      <c r="S60" s="4">
        <f t="shared" si="8"/>
        <v>114.51578404375246</v>
      </c>
      <c r="T60" s="4">
        <f t="shared" si="9"/>
        <v>109.17543304656363</v>
      </c>
      <c r="U60" s="4">
        <f t="shared" si="10"/>
        <v>105.81939546904657</v>
      </c>
      <c r="V60" s="4">
        <f t="shared" si="11"/>
        <v>104.50834735487764</v>
      </c>
      <c r="W60" s="4">
        <f t="shared" si="12"/>
        <v>101.50637174845565</v>
      </c>
      <c r="X60" s="4">
        <f t="shared" si="13"/>
        <v>103.91300308380441</v>
      </c>
      <c r="Y60" s="4">
        <f t="shared" si="14"/>
        <v>103.08888860022597</v>
      </c>
      <c r="Z60" s="4">
        <f t="shared" si="15"/>
        <v>104.55518094308978</v>
      </c>
      <c r="AA60" s="4">
        <f t="shared" si="16"/>
        <v>106.52183419502704</v>
      </c>
      <c r="AB60" s="4">
        <f t="shared" si="17"/>
        <v>105.13096564907758</v>
      </c>
      <c r="AC60" s="4">
        <f t="shared" si="18"/>
        <v>102.36450059010521</v>
      </c>
      <c r="AD60" s="4">
        <f t="shared" si="19"/>
        <v>104.71305029802889</v>
      </c>
      <c r="AE60" s="4">
        <f t="shared" si="20"/>
        <v>110.21301189821348</v>
      </c>
      <c r="AF60" s="4">
        <f t="shared" si="21"/>
        <v>109.27115568749571</v>
      </c>
      <c r="AG60" s="4">
        <f t="shared" si="22"/>
        <v>105.52781161713783</v>
      </c>
      <c r="AI60" s="4">
        <f t="shared" si="23"/>
        <v>-0.57878404375246362</v>
      </c>
      <c r="AJ60" s="4">
        <f t="shared" si="24"/>
        <v>0.44556695343636932</v>
      </c>
      <c r="AK60" s="4">
        <f t="shared" si="25"/>
        <v>2.485604530953438</v>
      </c>
      <c r="AL60" s="4">
        <f t="shared" si="26"/>
        <v>1.2036526451223608</v>
      </c>
      <c r="AM60" s="4">
        <f t="shared" si="27"/>
        <v>3.6796282515443579</v>
      </c>
      <c r="AN60" s="4">
        <f t="shared" si="28"/>
        <v>1.917996916195591</v>
      </c>
      <c r="AO60" s="4">
        <f t="shared" si="29"/>
        <v>1.3521113997740315</v>
      </c>
      <c r="AP60" s="4">
        <f t="shared" si="30"/>
        <v>3.6818190569102143</v>
      </c>
      <c r="AQ60" s="4">
        <f t="shared" si="31"/>
        <v>1.1161658049729652</v>
      </c>
      <c r="AR60" s="4">
        <f t="shared" si="32"/>
        <v>1.6970343509224222</v>
      </c>
      <c r="AS60" s="4">
        <f t="shared" si="33"/>
        <v>2.2384994098947857</v>
      </c>
      <c r="AT60" s="4">
        <f t="shared" si="34"/>
        <v>2.183949701971116</v>
      </c>
      <c r="AU60" s="4">
        <f t="shared" si="35"/>
        <v>0.40798810178651479</v>
      </c>
      <c r="AV60" s="4">
        <f t="shared" si="220"/>
        <v>-1.392155687495702</v>
      </c>
      <c r="AW60" s="4">
        <f t="shared" si="220"/>
        <v>-0.59581161713782649</v>
      </c>
      <c r="AY60" s="2">
        <f t="shared" si="96"/>
        <v>114.41654721625483</v>
      </c>
      <c r="AZ60" s="2">
        <f t="shared" si="147"/>
        <v>108.89554115348672</v>
      </c>
      <c r="BA60" s="2">
        <f t="shared" si="148"/>
        <v>105.54515800084263</v>
      </c>
      <c r="BB60" s="2">
        <f t="shared" si="149"/>
        <v>104.33541509012727</v>
      </c>
      <c r="BC60" s="2">
        <f t="shared" si="150"/>
        <v>101.39468274963767</v>
      </c>
      <c r="BD60" s="2">
        <f t="shared" si="151"/>
        <v>103.79289247585501</v>
      </c>
      <c r="BE60" s="2">
        <f t="shared" si="152"/>
        <v>103.00556696620302</v>
      </c>
      <c r="BF60" s="2">
        <f t="shared" si="153"/>
        <v>104.47990302915218</v>
      </c>
      <c r="BG60" s="2">
        <f t="shared" si="154"/>
        <v>106.46207804996756</v>
      </c>
      <c r="BH60" s="2">
        <f t="shared" si="155"/>
        <v>105.08091274146614</v>
      </c>
      <c r="BI60" s="2">
        <f t="shared" si="156"/>
        <v>102.28969081860949</v>
      </c>
      <c r="BJ60" s="2">
        <f t="shared" si="157"/>
        <v>104.64945699417596</v>
      </c>
      <c r="BK60" s="2">
        <f t="shared" si="158"/>
        <v>110.17642517642638</v>
      </c>
      <c r="BL60" s="2">
        <f t="shared" si="159"/>
        <v>109.26518236190505</v>
      </c>
      <c r="BM60" s="2">
        <f t="shared" si="160"/>
        <v>105.52669281583947</v>
      </c>
      <c r="BO60" s="2">
        <f t="shared" si="38"/>
        <v>113.937</v>
      </c>
      <c r="BP60" s="2">
        <f t="shared" si="39"/>
        <v>109.621</v>
      </c>
      <c r="BQ60" s="2">
        <f t="shared" si="40"/>
        <v>108.30500000000001</v>
      </c>
      <c r="BR60" s="2">
        <f t="shared" si="41"/>
        <v>105.712</v>
      </c>
      <c r="BS60" s="2">
        <f t="shared" si="42"/>
        <v>105.18600000000001</v>
      </c>
      <c r="BT60" s="2">
        <f t="shared" si="43"/>
        <v>105.831</v>
      </c>
      <c r="BU60" s="2">
        <f t="shared" si="44"/>
        <v>104.441</v>
      </c>
      <c r="BV60" s="2">
        <f t="shared" si="45"/>
        <v>108.23699999999999</v>
      </c>
      <c r="BW60" s="2">
        <f t="shared" si="46"/>
        <v>107.63800000000001</v>
      </c>
      <c r="BX60" s="2">
        <f t="shared" si="47"/>
        <v>106.828</v>
      </c>
      <c r="BY60" s="2">
        <f t="shared" si="48"/>
        <v>104.60299999999999</v>
      </c>
      <c r="BZ60" s="2">
        <f t="shared" si="49"/>
        <v>106.89700000000001</v>
      </c>
      <c r="CA60" s="2">
        <f t="shared" si="50"/>
        <v>110.621</v>
      </c>
      <c r="CB60" s="2">
        <f t="shared" si="51"/>
        <v>107.879</v>
      </c>
      <c r="CC60" s="2">
        <f t="shared" si="52"/>
        <v>104.932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114.81174442863912</v>
      </c>
      <c r="DL60" s="2">
        <f t="shared" si="221"/>
        <v>110.73369015009376</v>
      </c>
      <c r="DM60" s="2">
        <f t="shared" si="221"/>
        <v>107.46730769230771</v>
      </c>
      <c r="DN60" s="2">
        <f t="shared" si="221"/>
        <v>105.57905286865815</v>
      </c>
      <c r="DO60" s="2">
        <f t="shared" si="221"/>
        <v>103.36705120910386</v>
      </c>
      <c r="DP60" s="2">
        <f t="shared" si="221"/>
        <v>105.37171218587007</v>
      </c>
      <c r="DQ60" s="2">
        <f t="shared" si="221"/>
        <v>104.5825078936079</v>
      </c>
      <c r="DR60" s="2">
        <f t="shared" si="221"/>
        <v>106.54820707850705</v>
      </c>
      <c r="DS60" s="2">
        <f t="shared" si="221"/>
        <v>108.16944238975817</v>
      </c>
      <c r="DT60" s="2">
        <f t="shared" si="221"/>
        <v>107.99016577540105</v>
      </c>
      <c r="DU60" s="2">
        <f t="shared" si="221"/>
        <v>103.6111957983193</v>
      </c>
      <c r="DV60" s="2">
        <f t="shared" si="221"/>
        <v>106.79082882882882</v>
      </c>
      <c r="DW60" s="2">
        <f t="shared" si="221"/>
        <v>110.83181512605044</v>
      </c>
      <c r="DX60" s="2">
        <f t="shared" si="221"/>
        <v>108.50983099740451</v>
      </c>
      <c r="DY60" s="2">
        <f t="shared" si="221"/>
        <v>105.41406020799127</v>
      </c>
      <c r="EA60" s="2">
        <f t="shared" si="71"/>
        <v>113.47338216177525</v>
      </c>
      <c r="EB60" s="2">
        <f t="shared" si="72"/>
        <v>104.9751601567385</v>
      </c>
      <c r="EC60" s="2">
        <f t="shared" si="73"/>
        <v>101.55324982283547</v>
      </c>
      <c r="ED60" s="2">
        <f t="shared" si="74"/>
        <v>101.62855046788472</v>
      </c>
      <c r="EE60" s="2">
        <f t="shared" si="75"/>
        <v>96.830260544098778</v>
      </c>
      <c r="EF60" s="2">
        <f t="shared" si="76"/>
        <v>100.11944018999962</v>
      </c>
      <c r="EG60" s="2">
        <f t="shared" si="77"/>
        <v>99.219737281292055</v>
      </c>
      <c r="EH60" s="2">
        <f t="shared" si="78"/>
        <v>99.505456258411854</v>
      </c>
      <c r="EI60" s="2">
        <f t="shared" si="79"/>
        <v>102.15386244952894</v>
      </c>
      <c r="EJ60" s="2">
        <f t="shared" si="80"/>
        <v>97.918067071407904</v>
      </c>
      <c r="EK60" s="2">
        <f t="shared" si="81"/>
        <v>99.118802079692415</v>
      </c>
      <c r="EL60" s="2">
        <f t="shared" si="82"/>
        <v>99.33242806206033</v>
      </c>
      <c r="EM60" s="2">
        <f t="shared" si="83"/>
        <v>108.47234062707209</v>
      </c>
      <c r="EN60" s="2">
        <f t="shared" si="84"/>
        <v>111.42274808342728</v>
      </c>
      <c r="EO60" s="2">
        <f t="shared" si="85"/>
        <v>105.87873454908234</v>
      </c>
      <c r="EQ60" s="2">
        <f t="shared" si="86"/>
        <v>112.2531607938796</v>
      </c>
      <c r="ER60" s="2">
        <f t="shared" si="222"/>
        <v>104.55089808146862</v>
      </c>
      <c r="ES60" s="2">
        <f t="shared" si="222"/>
        <v>98.31949277351508</v>
      </c>
      <c r="ET60" s="2">
        <f t="shared" si="222"/>
        <v>100.08698478863636</v>
      </c>
      <c r="EU60" s="2">
        <f t="shared" si="222"/>
        <v>96.898011464584712</v>
      </c>
      <c r="EV60" s="2">
        <f t="shared" si="222"/>
        <v>100.02505475844173</v>
      </c>
      <c r="EW60" s="2">
        <f t="shared" si="222"/>
        <v>98.886290743190187</v>
      </c>
      <c r="EX60" s="2">
        <f t="shared" si="222"/>
        <v>101.01379560587377</v>
      </c>
      <c r="EY60" s="2">
        <f t="shared" si="222"/>
        <v>102.22067593767515</v>
      </c>
      <c r="EZ60" s="2">
        <f t="shared" si="222"/>
        <v>98.017052301746517</v>
      </c>
      <c r="FA60" s="2">
        <f t="shared" si="222"/>
        <v>98.618090399388365</v>
      </c>
      <c r="FB60" s="2">
        <f t="shared" si="222"/>
        <v>100.57973780325008</v>
      </c>
      <c r="FC60" s="2">
        <f t="shared" si="222"/>
        <v>106.36220391619253</v>
      </c>
      <c r="FD60" s="2">
        <f t="shared" si="222"/>
        <v>113.34763605638371</v>
      </c>
      <c r="FE60" s="2">
        <f t="shared" si="222"/>
        <v>110.09310676496635</v>
      </c>
      <c r="FG60" s="2">
        <f t="shared" si="88"/>
        <v>0.29523000236850983</v>
      </c>
      <c r="FH60" s="2">
        <f t="shared" si="223"/>
        <v>0.31919924620682966</v>
      </c>
      <c r="FI60" s="2">
        <f t="shared" si="223"/>
        <v>0.32496923818726198</v>
      </c>
      <c r="FJ60" s="2">
        <f t="shared" si="223"/>
        <v>0.31477550367580259</v>
      </c>
      <c r="FK60" s="2">
        <f t="shared" si="223"/>
        <v>0.30173416175732642</v>
      </c>
      <c r="FL60" s="2">
        <f t="shared" si="223"/>
        <v>0.30059605341431905</v>
      </c>
      <c r="FM60" s="2">
        <f t="shared" si="223"/>
        <v>0.29404827098366704</v>
      </c>
      <c r="FN60" s="2">
        <f t="shared" si="223"/>
        <v>0.29369769486664793</v>
      </c>
      <c r="FO60" s="2">
        <f t="shared" si="223"/>
        <v>0.28382463148610787</v>
      </c>
      <c r="FP60" s="2">
        <f t="shared" si="223"/>
        <v>0.28884355036670545</v>
      </c>
      <c r="FQ60" s="2">
        <f t="shared" si="223"/>
        <v>0.29415688430294967</v>
      </c>
      <c r="FR60" s="2">
        <f t="shared" si="223"/>
        <v>0.28712034616685445</v>
      </c>
      <c r="FS60" s="2">
        <f t="shared" si="223"/>
        <v>0.27770959934039613</v>
      </c>
      <c r="FT60" s="2">
        <f t="shared" si="223"/>
        <v>0.25927225033950596</v>
      </c>
      <c r="FU60" s="2">
        <f t="shared" si="223"/>
        <v>0.24195886255860011</v>
      </c>
      <c r="FW60" s="2">
        <f t="shared" si="112"/>
        <v>5.9429518323668074E-5</v>
      </c>
      <c r="FX60" s="2">
        <f t="shared" si="164"/>
        <v>7.2039124921825074E-5</v>
      </c>
      <c r="FY60" s="2">
        <f t="shared" si="165"/>
        <v>8.1271110755338387E-5</v>
      </c>
      <c r="FZ60" s="2">
        <f t="shared" si="166"/>
        <v>7.5504765394241707E-5</v>
      </c>
      <c r="GA60" s="2">
        <f t="shared" si="167"/>
        <v>6.7783908923654154E-5</v>
      </c>
      <c r="GB60" s="2">
        <f t="shared" si="168"/>
        <v>7.921347320100002E-5</v>
      </c>
      <c r="GC60" s="2">
        <f t="shared" si="169"/>
        <v>8.2475504329240545E-5</v>
      </c>
      <c r="GD60" s="2">
        <f t="shared" si="170"/>
        <v>8.9921427504114853E-5</v>
      </c>
      <c r="GE60" s="2">
        <f t="shared" si="171"/>
        <v>8.1120149823086157E-5</v>
      </c>
      <c r="GF60" s="2">
        <f t="shared" si="172"/>
        <v>7.7944662479308591E-5</v>
      </c>
      <c r="GG60" s="2">
        <f t="shared" si="173"/>
        <v>7.27771646597196E-5</v>
      </c>
      <c r="GH60" s="2">
        <f t="shared" si="174"/>
        <v>6.9570011344050373E-5</v>
      </c>
      <c r="GI60" s="2">
        <f t="shared" si="175"/>
        <v>6.6930193746937613E-5</v>
      </c>
      <c r="GJ60" s="2">
        <f t="shared" si="176"/>
        <v>5.8599023216094905E-5</v>
      </c>
      <c r="GK60" s="2">
        <f t="shared" si="177"/>
        <v>4.7583081740191467E-5</v>
      </c>
      <c r="GM60" s="86">
        <f t="shared" si="113"/>
        <v>1.1410218246876102E-4</v>
      </c>
      <c r="GN60" s="86">
        <f t="shared" si="178"/>
        <v>3.1983904774562032E-4</v>
      </c>
      <c r="GO60" s="86">
        <f t="shared" si="179"/>
        <v>3.1530920504802158E-4</v>
      </c>
      <c r="GP60" s="86">
        <f t="shared" si="180"/>
        <v>1.9269362335198618E-4</v>
      </c>
      <c r="GQ60" s="86">
        <f t="shared" si="181"/>
        <v>1.2310101895075565E-4</v>
      </c>
      <c r="GR60" s="86">
        <f t="shared" si="182"/>
        <v>1.3161990921962637E-4</v>
      </c>
      <c r="GS60" s="86">
        <f t="shared" si="183"/>
        <v>8.9709365717132486E-5</v>
      </c>
      <c r="GT60" s="86">
        <f t="shared" si="184"/>
        <v>8.3256738933854023E-5</v>
      </c>
      <c r="GU60" s="86">
        <f t="shared" si="185"/>
        <v>6.7458980086445951E-5</v>
      </c>
      <c r="GV60" s="86">
        <f t="shared" si="186"/>
        <v>5.1643674458751137E-5</v>
      </c>
      <c r="GW60" s="86">
        <f t="shared" si="187"/>
        <v>8.4249439937298599E-5</v>
      </c>
      <c r="GX60" s="86">
        <f t="shared" si="188"/>
        <v>6.9807607812335203E-5</v>
      </c>
      <c r="GY60" s="86">
        <f t="shared" si="189"/>
        <v>3.8986312063628616E-5</v>
      </c>
      <c r="GZ60" s="86">
        <f t="shared" si="190"/>
        <v>5.8240805626904863E-6</v>
      </c>
      <c r="HA60" s="86">
        <f t="shared" si="191"/>
        <v>1.1878034218401219E-6</v>
      </c>
      <c r="HC60" s="86">
        <f t="shared" si="145"/>
        <v>9.839355963518562E-14</v>
      </c>
      <c r="HD60" s="86">
        <f t="shared" si="192"/>
        <v>4.2935084208485949E-13</v>
      </c>
      <c r="HE60" s="86">
        <f t="shared" si="193"/>
        <v>8.9476176262051788E-13</v>
      </c>
      <c r="HF60" s="86">
        <f t="shared" si="194"/>
        <v>1.9912891953952901E-13</v>
      </c>
      <c r="HG60" s="86">
        <f t="shared" si="195"/>
        <v>1.2686778044686532E-15</v>
      </c>
      <c r="HH60" s="86">
        <f t="shared" si="196"/>
        <v>8.8862299732131362E-16</v>
      </c>
      <c r="HI60" s="86">
        <f t="shared" si="197"/>
        <v>3.2265958062196883E-16</v>
      </c>
      <c r="HJ60" s="86">
        <f t="shared" si="198"/>
        <v>5.8575967813950324E-16</v>
      </c>
      <c r="HK60" s="86">
        <f t="shared" si="199"/>
        <v>2.7615411825195657E-16</v>
      </c>
      <c r="HL60" s="86">
        <f t="shared" si="200"/>
        <v>9.2542887004359338E-16</v>
      </c>
      <c r="HM60" s="86">
        <f t="shared" si="201"/>
        <v>4.4899883373551248E-16</v>
      </c>
      <c r="HN60" s="86">
        <f t="shared" si="202"/>
        <v>9.3003491968589467E-16</v>
      </c>
      <c r="HO60" s="86">
        <f t="shared" si="203"/>
        <v>4.2384725783807694E-17</v>
      </c>
      <c r="HP60" s="86">
        <f t="shared" si="204"/>
        <v>3.8909872661138869E-19</v>
      </c>
      <c r="HQ60" s="86">
        <f t="shared" si="205"/>
        <v>4.1274964998374259E-23</v>
      </c>
      <c r="HS60" s="86">
        <f t="shared" si="114"/>
        <v>2.3668772661734094E-50</v>
      </c>
      <c r="HT60" s="86">
        <f t="shared" si="206"/>
        <v>5.6319565742811171E-47</v>
      </c>
      <c r="HU60" s="86">
        <f t="shared" si="207"/>
        <v>7.8608029189528003E-47</v>
      </c>
      <c r="HV60" s="86">
        <f t="shared" si="208"/>
        <v>1.7554779359876094E-49</v>
      </c>
      <c r="HW60" s="86">
        <f t="shared" si="209"/>
        <v>2.4984560549660269E-59</v>
      </c>
      <c r="HX60" s="86">
        <f t="shared" si="210"/>
        <v>8.6849961644367123E-60</v>
      </c>
      <c r="HY60" s="86">
        <f t="shared" si="211"/>
        <v>8.2380515012359174E-61</v>
      </c>
      <c r="HZ60" s="86">
        <f t="shared" si="212"/>
        <v>3.9259184970114567E-60</v>
      </c>
      <c r="IA60" s="86">
        <f t="shared" si="213"/>
        <v>1.9293841123762003E-61</v>
      </c>
      <c r="IB60" s="86">
        <f t="shared" si="214"/>
        <v>1.4864053632780153E-60</v>
      </c>
      <c r="IC60" s="86">
        <f t="shared" si="215"/>
        <v>4.7499459169797697E-62</v>
      </c>
      <c r="ID60" s="86">
        <f t="shared" si="216"/>
        <v>1.0892053216947517E-59</v>
      </c>
      <c r="IE60" s="86">
        <f t="shared" si="217"/>
        <v>3.7028394331528952E-65</v>
      </c>
      <c r="IF60" s="86">
        <f t="shared" si="218"/>
        <v>4.8384753860599554E-53</v>
      </c>
      <c r="IG60" s="86">
        <f t="shared" si="219"/>
        <v>2.9576616480121475E-44</v>
      </c>
      <c r="II60" s="86">
        <f t="shared" si="115"/>
        <v>1.6776434162073609E-217</v>
      </c>
      <c r="IJ60" s="86">
        <f t="shared" si="116"/>
        <v>1.8699635695833578E-201</v>
      </c>
      <c r="IK60" s="86">
        <f t="shared" si="117"/>
        <v>9.2535741133707524E-203</v>
      </c>
      <c r="IL60" s="86">
        <f t="shared" si="118"/>
        <v>1.023413555839562E-218</v>
      </c>
      <c r="IM60" s="86">
        <f t="shared" si="119"/>
        <v>4.5473363708688909E-261</v>
      </c>
      <c r="IN60" s="86">
        <f t="shared" si="120"/>
        <v>2.8939216280269689E-257</v>
      </c>
      <c r="IO60" s="86">
        <f t="shared" si="121"/>
        <v>4.0881867943456566E-264</v>
      </c>
      <c r="IP60" s="86">
        <f t="shared" si="122"/>
        <v>9.2099021573872028E-260</v>
      </c>
      <c r="IQ60" s="86">
        <f t="shared" si="123"/>
        <v>7.772988523657841E-265</v>
      </c>
      <c r="IR60" s="86">
        <f t="shared" si="124"/>
        <v>2.6729775276045372E-266</v>
      </c>
      <c r="IS60" s="86">
        <f t="shared" si="125"/>
        <v>1.0727101240894087E-271</v>
      </c>
      <c r="IT60" s="86">
        <f t="shared" si="126"/>
        <v>6.1196522917171326E-260</v>
      </c>
      <c r="IU60" s="86">
        <f t="shared" si="127"/>
        <v>2.8224019252790864E-285</v>
      </c>
      <c r="IV60" s="86">
        <f t="shared" si="128"/>
        <v>1.7282849885745885E-205</v>
      </c>
      <c r="IW60" s="86">
        <f t="shared" si="129"/>
        <v>7.6377639244968356E-152</v>
      </c>
      <c r="IY60" s="86">
        <f t="shared" si="130"/>
        <v>1.1410218256715458E-4</v>
      </c>
      <c r="IZ60" s="86">
        <f t="shared" si="131"/>
        <v>3.1983904817497116E-4</v>
      </c>
      <c r="JA60" s="86">
        <f t="shared" si="132"/>
        <v>3.1530920594278333E-4</v>
      </c>
      <c r="JB60" s="86">
        <f t="shared" si="133"/>
        <v>1.9269362355111509E-4</v>
      </c>
      <c r="JC60" s="86">
        <f t="shared" si="134"/>
        <v>1.2310101895202433E-4</v>
      </c>
      <c r="JD60" s="86">
        <f t="shared" si="135"/>
        <v>1.3161990922051499E-4</v>
      </c>
      <c r="JE60" s="86">
        <f t="shared" si="136"/>
        <v>8.9709365717455144E-5</v>
      </c>
      <c r="JF60" s="86">
        <f t="shared" si="137"/>
        <v>8.3256738934439777E-5</v>
      </c>
      <c r="JG60" s="86">
        <f t="shared" si="138"/>
        <v>6.7458980086722111E-5</v>
      </c>
      <c r="JH60" s="86">
        <f t="shared" si="139"/>
        <v>5.1643674459676565E-5</v>
      </c>
      <c r="JI60" s="86">
        <f t="shared" si="140"/>
        <v>8.4249439937747594E-5</v>
      </c>
      <c r="JJ60" s="86">
        <f t="shared" si="141"/>
        <v>6.9807607813265231E-5</v>
      </c>
      <c r="JK60" s="86">
        <f t="shared" si="142"/>
        <v>3.8986312063671002E-5</v>
      </c>
      <c r="JL60" s="86">
        <f t="shared" si="143"/>
        <v>5.8240805626908751E-6</v>
      </c>
      <c r="JM60" s="86">
        <f t="shared" si="144"/>
        <v>1.1878034218401219E-6</v>
      </c>
    </row>
    <row r="61" spans="2:273" x14ac:dyDescent="0.25">
      <c r="B61" s="2">
        <v>34</v>
      </c>
      <c r="C61" s="37">
        <v>114.825</v>
      </c>
      <c r="D61" s="37">
        <v>112.345</v>
      </c>
      <c r="E61" s="37">
        <v>109.42400000000001</v>
      </c>
      <c r="F61" s="37">
        <v>106.407</v>
      </c>
      <c r="G61" s="37">
        <v>105.627</v>
      </c>
      <c r="H61" s="37">
        <v>103.91500000000001</v>
      </c>
      <c r="I61" s="37">
        <v>104.864</v>
      </c>
      <c r="J61" s="37">
        <v>106.39</v>
      </c>
      <c r="K61" s="37">
        <v>108.89700000000001</v>
      </c>
      <c r="L61" s="37">
        <v>108.70699999999999</v>
      </c>
      <c r="M61" s="37">
        <v>102.69</v>
      </c>
      <c r="N61" s="37">
        <v>106.05200000000001</v>
      </c>
      <c r="O61" s="37">
        <v>111.776</v>
      </c>
      <c r="P61" s="37">
        <v>108.44799999999999</v>
      </c>
      <c r="Q61" s="37">
        <v>106.169</v>
      </c>
      <c r="S61" s="4">
        <f t="shared" si="8"/>
        <v>114.5295506206182</v>
      </c>
      <c r="T61" s="4">
        <f t="shared" si="9"/>
        <v>109.29020299930102</v>
      </c>
      <c r="U61" s="4">
        <f t="shared" si="10"/>
        <v>105.95716900667855</v>
      </c>
      <c r="V61" s="4">
        <f t="shared" si="11"/>
        <v>104.61674027537406</v>
      </c>
      <c r="W61" s="4">
        <f t="shared" si="12"/>
        <v>101.52640271807961</v>
      </c>
      <c r="X61" s="4">
        <f t="shared" si="13"/>
        <v>103.93595703359013</v>
      </c>
      <c r="Y61" s="4">
        <f t="shared" si="14"/>
        <v>103.14271736297329</v>
      </c>
      <c r="Z61" s="4">
        <f t="shared" si="15"/>
        <v>104.57689622458594</v>
      </c>
      <c r="AA61" s="4">
        <f t="shared" si="16"/>
        <v>106.55156224593956</v>
      </c>
      <c r="AB61" s="4">
        <f t="shared" si="17"/>
        <v>105.08694716824623</v>
      </c>
      <c r="AC61" s="4">
        <f t="shared" si="18"/>
        <v>102.41039112496796</v>
      </c>
      <c r="AD61" s="4">
        <f t="shared" si="19"/>
        <v>104.742520870308</v>
      </c>
      <c r="AE61" s="4">
        <f t="shared" si="20"/>
        <v>110.3403791444303</v>
      </c>
      <c r="AF61" s="4">
        <f t="shared" si="21"/>
        <v>109.47417582641106</v>
      </c>
      <c r="AG61" s="4">
        <f t="shared" si="22"/>
        <v>105.58428049759679</v>
      </c>
      <c r="AI61" s="4">
        <f t="shared" si="23"/>
        <v>0.29544937938180738</v>
      </c>
      <c r="AJ61" s="4">
        <f t="shared" si="24"/>
        <v>3.0547970006989829</v>
      </c>
      <c r="AK61" s="4">
        <f t="shared" si="25"/>
        <v>3.4668309933214516</v>
      </c>
      <c r="AL61" s="4">
        <f t="shared" si="26"/>
        <v>1.7902597246259404</v>
      </c>
      <c r="AM61" s="4">
        <f t="shared" si="27"/>
        <v>4.1005972819203862</v>
      </c>
      <c r="AN61" s="4">
        <f t="shared" si="28"/>
        <v>-2.095703359012191E-2</v>
      </c>
      <c r="AO61" s="4">
        <f t="shared" si="29"/>
        <v>1.721282637026718</v>
      </c>
      <c r="AP61" s="4">
        <f t="shared" si="30"/>
        <v>1.8131037754140635</v>
      </c>
      <c r="AQ61" s="4">
        <f t="shared" si="31"/>
        <v>2.3454377540604412</v>
      </c>
      <c r="AR61" s="4">
        <f t="shared" si="32"/>
        <v>3.6200528317537675</v>
      </c>
      <c r="AS61" s="4">
        <f t="shared" si="33"/>
        <v>0.27960887503203935</v>
      </c>
      <c r="AT61" s="4">
        <f t="shared" si="34"/>
        <v>1.3094791296920079</v>
      </c>
      <c r="AU61" s="4">
        <f t="shared" si="35"/>
        <v>1.4356208555696952</v>
      </c>
      <c r="AV61" s="4">
        <f t="shared" si="220"/>
        <v>-1.0261758264110625</v>
      </c>
      <c r="AW61" s="4">
        <f t="shared" si="220"/>
        <v>0.58471950240320325</v>
      </c>
      <c r="AY61" s="2">
        <f t="shared" si="96"/>
        <v>114.35849287105503</v>
      </c>
      <c r="AZ61" s="2">
        <f t="shared" si="147"/>
        <v>108.84155238111414</v>
      </c>
      <c r="BA61" s="2">
        <f t="shared" si="148"/>
        <v>105.50921532523633</v>
      </c>
      <c r="BB61" s="2">
        <f t="shared" si="149"/>
        <v>104.3224388202899</v>
      </c>
      <c r="BC61" s="2">
        <f t="shared" si="150"/>
        <v>101.33205242752568</v>
      </c>
      <c r="BD61" s="2">
        <f t="shared" si="151"/>
        <v>103.72954583103623</v>
      </c>
      <c r="BE61" s="2">
        <f t="shared" si="152"/>
        <v>102.99500994705872</v>
      </c>
      <c r="BF61" s="2">
        <f t="shared" si="153"/>
        <v>104.44227831474275</v>
      </c>
      <c r="BG61" s="2">
        <f t="shared" si="154"/>
        <v>106.44504931166544</v>
      </c>
      <c r="BH61" s="2">
        <f t="shared" si="155"/>
        <v>104.99314827532201</v>
      </c>
      <c r="BI61" s="2">
        <f t="shared" si="156"/>
        <v>102.27662676297891</v>
      </c>
      <c r="BJ61" s="2">
        <f t="shared" si="157"/>
        <v>104.62852088752793</v>
      </c>
      <c r="BK61" s="2">
        <f t="shared" si="158"/>
        <v>110.27186183176318</v>
      </c>
      <c r="BL61" s="2">
        <f t="shared" si="159"/>
        <v>109.46098169112931</v>
      </c>
      <c r="BM61" s="2">
        <f t="shared" si="160"/>
        <v>105.58151318655098</v>
      </c>
      <c r="BO61" s="2">
        <f t="shared" si="38"/>
        <v>114.825</v>
      </c>
      <c r="BP61" s="2">
        <f t="shared" si="39"/>
        <v>112.345</v>
      </c>
      <c r="BQ61" s="2">
        <f t="shared" si="40"/>
        <v>109.42400000000001</v>
      </c>
      <c r="BR61" s="2">
        <f t="shared" si="41"/>
        <v>106.407</v>
      </c>
      <c r="BS61" s="2">
        <f t="shared" si="42"/>
        <v>105.627</v>
      </c>
      <c r="BT61" s="2">
        <f t="shared" si="43"/>
        <v>103.91500000000001</v>
      </c>
      <c r="BU61" s="2">
        <f t="shared" si="44"/>
        <v>104.864</v>
      </c>
      <c r="BV61" s="2">
        <f t="shared" si="45"/>
        <v>106.39</v>
      </c>
      <c r="BW61" s="2">
        <f t="shared" si="46"/>
        <v>108.89700000000001</v>
      </c>
      <c r="BX61" s="2">
        <f t="shared" si="47"/>
        <v>108.70699999999999</v>
      </c>
      <c r="BY61" s="2">
        <f t="shared" si="48"/>
        <v>102.69</v>
      </c>
      <c r="BZ61" s="2">
        <f t="shared" si="49"/>
        <v>106.05200000000001</v>
      </c>
      <c r="CA61" s="2">
        <f t="shared" si="50"/>
        <v>111.776</v>
      </c>
      <c r="CB61" s="2">
        <f t="shared" si="51"/>
        <v>108.44799999999999</v>
      </c>
      <c r="CC61" s="2">
        <f t="shared" si="52"/>
        <v>106.169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114.85564319582735</v>
      </c>
      <c r="DL61" s="2">
        <f t="shared" si="221"/>
        <v>110.90427936210126</v>
      </c>
      <c r="DM61" s="2">
        <f t="shared" si="221"/>
        <v>107.67957692307695</v>
      </c>
      <c r="DN61" s="2">
        <f t="shared" si="221"/>
        <v>105.75971123755336</v>
      </c>
      <c r="DO61" s="2">
        <f t="shared" si="221"/>
        <v>103.52601849217641</v>
      </c>
      <c r="DP61" s="2">
        <f t="shared" si="221"/>
        <v>105.50160502607871</v>
      </c>
      <c r="DQ61" s="2">
        <f t="shared" si="221"/>
        <v>104.79140930930932</v>
      </c>
      <c r="DR61" s="2">
        <f t="shared" si="221"/>
        <v>106.75727065637062</v>
      </c>
      <c r="DS61" s="2">
        <f t="shared" si="221"/>
        <v>108.3711431958274</v>
      </c>
      <c r="DT61" s="2">
        <f t="shared" si="221"/>
        <v>108.20628983957218</v>
      </c>
      <c r="DU61" s="2">
        <f t="shared" si="221"/>
        <v>103.78381120448176</v>
      </c>
      <c r="DV61" s="2">
        <f t="shared" si="221"/>
        <v>107.00877927927927</v>
      </c>
      <c r="DW61" s="2">
        <f t="shared" si="221"/>
        <v>111.09785630252104</v>
      </c>
      <c r="DX61" s="2">
        <f t="shared" si="221"/>
        <v>108.76616381164256</v>
      </c>
      <c r="DY61" s="2">
        <f t="shared" si="221"/>
        <v>105.51187000547348</v>
      </c>
      <c r="EA61" s="2">
        <f t="shared" si="71"/>
        <v>113.27637456692915</v>
      </c>
      <c r="EB61" s="2">
        <f t="shared" si="72"/>
        <v>104.82928936179081</v>
      </c>
      <c r="EC61" s="2">
        <f t="shared" si="73"/>
        <v>101.39841273083498</v>
      </c>
      <c r="ED61" s="2">
        <f t="shared" si="74"/>
        <v>101.4693590423169</v>
      </c>
      <c r="EE61" s="2">
        <f t="shared" si="75"/>
        <v>96.701554807953684</v>
      </c>
      <c r="EF61" s="2">
        <f t="shared" si="76"/>
        <v>99.969266405598447</v>
      </c>
      <c r="EG61" s="2">
        <f t="shared" si="77"/>
        <v>99.061784791386273</v>
      </c>
      <c r="EH61" s="2">
        <f t="shared" si="78"/>
        <v>99.364430955585476</v>
      </c>
      <c r="EI61" s="2">
        <f t="shared" si="79"/>
        <v>102.01255033647377</v>
      </c>
      <c r="EJ61" s="2">
        <f t="shared" si="80"/>
        <v>97.778187626481625</v>
      </c>
      <c r="EK61" s="2">
        <f t="shared" si="81"/>
        <v>98.978411132471166</v>
      </c>
      <c r="EL61" s="2">
        <f t="shared" si="82"/>
        <v>99.23836889274358</v>
      </c>
      <c r="EM61" s="2">
        <f t="shared" si="83"/>
        <v>108.31308927725681</v>
      </c>
      <c r="EN61" s="2">
        <f t="shared" si="84"/>
        <v>111.27093830326943</v>
      </c>
      <c r="EO61" s="2">
        <f t="shared" si="85"/>
        <v>105.77966782408052</v>
      </c>
      <c r="EQ61" s="2">
        <f t="shared" si="86"/>
        <v>112.07389494031121</v>
      </c>
      <c r="ER61" s="2">
        <f t="shared" si="222"/>
        <v>104.41130113631139</v>
      </c>
      <c r="ES61" s="2">
        <f t="shared" si="222"/>
        <v>98.213179125324274</v>
      </c>
      <c r="ET61" s="2">
        <f t="shared" si="222"/>
        <v>99.95074854779493</v>
      </c>
      <c r="EU61" s="2">
        <f t="shared" si="222"/>
        <v>96.768296058991965</v>
      </c>
      <c r="EV61" s="2">
        <f t="shared" si="222"/>
        <v>99.876313683713946</v>
      </c>
      <c r="EW61" s="2">
        <f t="shared" si="222"/>
        <v>98.733341564846953</v>
      </c>
      <c r="EX61" s="2">
        <f t="shared" si="222"/>
        <v>100.84972831296939</v>
      </c>
      <c r="EY61" s="2">
        <f t="shared" si="222"/>
        <v>102.07838411613048</v>
      </c>
      <c r="EZ61" s="2">
        <f t="shared" si="222"/>
        <v>97.875704433067853</v>
      </c>
      <c r="FA61" s="2">
        <f t="shared" si="222"/>
        <v>98.485202752393789</v>
      </c>
      <c r="FB61" s="2">
        <f t="shared" si="222"/>
        <v>100.46723930936544</v>
      </c>
      <c r="FC61" s="2">
        <f t="shared" si="222"/>
        <v>106.23358818763174</v>
      </c>
      <c r="FD61" s="2">
        <f t="shared" si="222"/>
        <v>113.1672557275988</v>
      </c>
      <c r="FE61" s="2">
        <f t="shared" si="222"/>
        <v>109.92737417457776</v>
      </c>
      <c r="FG61" s="2">
        <f t="shared" si="88"/>
        <v>0.31474820606218795</v>
      </c>
      <c r="FH61" s="2">
        <f t="shared" si="223"/>
        <v>0.33953866006387146</v>
      </c>
      <c r="FI61" s="2">
        <f t="shared" si="223"/>
        <v>0.34548973583695491</v>
      </c>
      <c r="FJ61" s="2">
        <f t="shared" si="223"/>
        <v>0.33497172913476753</v>
      </c>
      <c r="FK61" s="2">
        <f t="shared" si="223"/>
        <v>0.32148621878361622</v>
      </c>
      <c r="FL61" s="2">
        <f t="shared" si="223"/>
        <v>0.32030778359388329</v>
      </c>
      <c r="FM61" s="2">
        <f t="shared" si="223"/>
        <v>0.3135231034590959</v>
      </c>
      <c r="FN61" s="2">
        <f t="shared" si="223"/>
        <v>0.313159608452448</v>
      </c>
      <c r="FO61" s="2">
        <f t="shared" si="223"/>
        <v>0.3029128900689817</v>
      </c>
      <c r="FP61" s="2">
        <f t="shared" si="223"/>
        <v>0.30812412774311632</v>
      </c>
      <c r="FQ61" s="2">
        <f t="shared" si="223"/>
        <v>0.31363571437728011</v>
      </c>
      <c r="FR61" s="2">
        <f t="shared" si="223"/>
        <v>0.30633544605836177</v>
      </c>
      <c r="FS61" s="2">
        <f t="shared" si="223"/>
        <v>0.29655689501805271</v>
      </c>
      <c r="FT61" s="2">
        <f t="shared" si="223"/>
        <v>0.27734873509185187</v>
      </c>
      <c r="FU61" s="2">
        <f t="shared" si="223"/>
        <v>0.25925073169834179</v>
      </c>
      <c r="FW61" s="2">
        <f t="shared" si="112"/>
        <v>6.5162797428342824E-5</v>
      </c>
      <c r="FX61" s="2">
        <f t="shared" si="164"/>
        <v>7.8988780757811196E-5</v>
      </c>
      <c r="FY61" s="2">
        <f t="shared" si="165"/>
        <v>8.911130220763356E-5</v>
      </c>
      <c r="FZ61" s="2">
        <f t="shared" si="166"/>
        <v>8.2788725879956289E-5</v>
      </c>
      <c r="GA61" s="2">
        <f t="shared" si="167"/>
        <v>7.4323092135701222E-5</v>
      </c>
      <c r="GB61" s="2">
        <f t="shared" si="168"/>
        <v>8.6855182425967515E-5</v>
      </c>
      <c r="GC61" s="2">
        <f t="shared" si="169"/>
        <v>9.0431872638567162E-5</v>
      </c>
      <c r="GD61" s="2">
        <f t="shared" si="170"/>
        <v>9.8596029258708116E-5</v>
      </c>
      <c r="GE61" s="2">
        <f t="shared" si="171"/>
        <v>8.8945779430240791E-5</v>
      </c>
      <c r="GF61" s="2">
        <f t="shared" si="172"/>
        <v>8.5463980228551721E-5</v>
      </c>
      <c r="GG61" s="2">
        <f t="shared" si="173"/>
        <v>7.9798013931966431E-5</v>
      </c>
      <c r="GH61" s="2">
        <f t="shared" si="174"/>
        <v>7.6281488543657972E-5</v>
      </c>
      <c r="GI61" s="2">
        <f t="shared" si="175"/>
        <v>7.3387024224804367E-5</v>
      </c>
      <c r="GJ61" s="2">
        <f t="shared" si="176"/>
        <v>6.4252188020188714E-5</v>
      </c>
      <c r="GK61" s="2">
        <f t="shared" si="177"/>
        <v>5.2173572118641779E-5</v>
      </c>
      <c r="GM61" s="86">
        <f t="shared" si="113"/>
        <v>2.0347099325180343E-4</v>
      </c>
      <c r="GN61" s="86">
        <f t="shared" si="178"/>
        <v>5.300677801082747E-4</v>
      </c>
      <c r="GO61" s="86">
        <f t="shared" si="179"/>
        <v>5.3320670238009911E-4</v>
      </c>
      <c r="GP61" s="86">
        <f t="shared" si="180"/>
        <v>3.3972068717193432E-4</v>
      </c>
      <c r="GQ61" s="86">
        <f t="shared" si="181"/>
        <v>2.2180810737441973E-4</v>
      </c>
      <c r="GR61" s="86">
        <f t="shared" si="182"/>
        <v>2.3408908600655378E-4</v>
      </c>
      <c r="GS61" s="86">
        <f t="shared" si="183"/>
        <v>1.6465454225347162E-4</v>
      </c>
      <c r="GT61" s="86">
        <f t="shared" si="184"/>
        <v>1.5418868494810757E-4</v>
      </c>
      <c r="GU61" s="86">
        <f t="shared" si="185"/>
        <v>1.2439723878983287E-4</v>
      </c>
      <c r="GV61" s="86">
        <f t="shared" si="186"/>
        <v>1.003210575029232E-4</v>
      </c>
      <c r="GW61" s="86">
        <f t="shared" si="187"/>
        <v>1.5601431847282477E-4</v>
      </c>
      <c r="GX61" s="86">
        <f t="shared" si="188"/>
        <v>1.2952560471567545E-4</v>
      </c>
      <c r="GY61" s="86">
        <f t="shared" si="189"/>
        <v>7.5598093195592984E-5</v>
      </c>
      <c r="GZ61" s="86">
        <f t="shared" si="190"/>
        <v>1.3347207376482693E-5</v>
      </c>
      <c r="HA61" s="86">
        <f t="shared" si="191"/>
        <v>3.0487389284113542E-6</v>
      </c>
      <c r="HC61" s="86">
        <f t="shared" si="145"/>
        <v>3.1671446735935836E-13</v>
      </c>
      <c r="HD61" s="86">
        <f t="shared" si="192"/>
        <v>1.3131337683139438E-12</v>
      </c>
      <c r="HE61" s="86">
        <f t="shared" si="193"/>
        <v>2.743469472390199E-12</v>
      </c>
      <c r="HF61" s="86">
        <f t="shared" si="194"/>
        <v>6.5244854719508798E-13</v>
      </c>
      <c r="HG61" s="86">
        <f t="shared" si="195"/>
        <v>5.1064455176489255E-15</v>
      </c>
      <c r="HH61" s="86">
        <f t="shared" si="196"/>
        <v>3.6487836681579619E-15</v>
      </c>
      <c r="HI61" s="86">
        <f t="shared" si="197"/>
        <v>1.387694248725245E-15</v>
      </c>
      <c r="HJ61" s="86">
        <f t="shared" si="198"/>
        <v>2.4905349551148599E-15</v>
      </c>
      <c r="HK61" s="86">
        <f t="shared" si="199"/>
        <v>1.1909356067081282E-15</v>
      </c>
      <c r="HL61" s="86">
        <f t="shared" si="200"/>
        <v>3.8814308041224288E-15</v>
      </c>
      <c r="HM61" s="86">
        <f t="shared" si="201"/>
        <v>1.9204390546053414E-15</v>
      </c>
      <c r="HN61" s="86">
        <f t="shared" si="202"/>
        <v>3.770639147485637E-15</v>
      </c>
      <c r="HO61" s="86">
        <f t="shared" si="203"/>
        <v>1.9505253075917345E-16</v>
      </c>
      <c r="HP61" s="86">
        <f t="shared" si="204"/>
        <v>2.2448499276338588E-18</v>
      </c>
      <c r="HQ61" s="86">
        <f t="shared" si="205"/>
        <v>3.4630907536902253E-22</v>
      </c>
      <c r="HS61" s="86">
        <f t="shared" si="114"/>
        <v>3.633169253031806E-49</v>
      </c>
      <c r="HT61" s="86">
        <f t="shared" si="206"/>
        <v>7.4785845611271615E-46</v>
      </c>
      <c r="HU61" s="86">
        <f t="shared" si="207"/>
        <v>1.0834015526941307E-45</v>
      </c>
      <c r="HV61" s="86">
        <f t="shared" si="208"/>
        <v>2.835934523852625E-48</v>
      </c>
      <c r="HW61" s="86">
        <f t="shared" si="209"/>
        <v>6.7854398593487928E-58</v>
      </c>
      <c r="HX61" s="86">
        <f t="shared" si="210"/>
        <v>2.461868595983723E-58</v>
      </c>
      <c r="HY61" s="86">
        <f t="shared" si="211"/>
        <v>2.5516133854974641E-59</v>
      </c>
      <c r="HZ61" s="86">
        <f t="shared" si="212"/>
        <v>1.1956652017847653E-58</v>
      </c>
      <c r="IA61" s="86">
        <f t="shared" si="213"/>
        <v>6.0781601635550555E-60</v>
      </c>
      <c r="IB61" s="86">
        <f t="shared" si="214"/>
        <v>4.541207670344123E-59</v>
      </c>
      <c r="IC61" s="86">
        <f t="shared" si="215"/>
        <v>1.5304265143898375E-60</v>
      </c>
      <c r="ID61" s="86">
        <f t="shared" si="216"/>
        <v>2.9940165226345254E-58</v>
      </c>
      <c r="IE61" s="86">
        <f t="shared" si="217"/>
        <v>1.3790371799987982E-63</v>
      </c>
      <c r="IF61" s="86">
        <f t="shared" si="218"/>
        <v>8.9032106836872246E-52</v>
      </c>
      <c r="IG61" s="86">
        <f t="shared" si="219"/>
        <v>3.1113077874820145E-43</v>
      </c>
      <c r="II61" s="86">
        <f t="shared" si="115"/>
        <v>1.9186572116117025E-213</v>
      </c>
      <c r="IJ61" s="86">
        <f t="shared" si="116"/>
        <v>1.2691636390044756E-197</v>
      </c>
      <c r="IK61" s="86">
        <f t="shared" si="117"/>
        <v>7.4507600491321422E-199</v>
      </c>
      <c r="IL61" s="86">
        <f t="shared" si="118"/>
        <v>1.5619220914388033E-214</v>
      </c>
      <c r="IM61" s="86">
        <f t="shared" si="119"/>
        <v>4.0056847384090076E-256</v>
      </c>
      <c r="IN61" s="86">
        <f t="shared" si="120"/>
        <v>2.5931897023727909E-252</v>
      </c>
      <c r="IO61" s="86">
        <f t="shared" si="121"/>
        <v>5.2294244895370108E-259</v>
      </c>
      <c r="IP61" s="86">
        <f t="shared" si="122"/>
        <v>1.0783544499672108E-254</v>
      </c>
      <c r="IQ61" s="86">
        <f t="shared" si="123"/>
        <v>1.0059793398432826E-259</v>
      </c>
      <c r="IR61" s="86">
        <f t="shared" si="124"/>
        <v>3.5144640539781453E-261</v>
      </c>
      <c r="IS61" s="86">
        <f t="shared" si="125"/>
        <v>1.6459324209035635E-266</v>
      </c>
      <c r="IT61" s="86">
        <f t="shared" si="126"/>
        <v>5.2895169560537981E-255</v>
      </c>
      <c r="IU61" s="86">
        <f t="shared" si="127"/>
        <v>7.0856354556034012E-280</v>
      </c>
      <c r="IV61" s="86">
        <f t="shared" si="128"/>
        <v>1.1595875385363716E-201</v>
      </c>
      <c r="IW61" s="86">
        <f t="shared" si="129"/>
        <v>4.3945919258725623E-149</v>
      </c>
      <c r="IY61" s="86">
        <f t="shared" si="130"/>
        <v>2.0347099356851788E-4</v>
      </c>
      <c r="IZ61" s="86">
        <f t="shared" si="131"/>
        <v>5.3006778142140843E-4</v>
      </c>
      <c r="JA61" s="86">
        <f t="shared" si="132"/>
        <v>5.3320670512356863E-4</v>
      </c>
      <c r="JB61" s="86">
        <f t="shared" si="133"/>
        <v>3.3972068782438285E-4</v>
      </c>
      <c r="JC61" s="86">
        <f t="shared" si="134"/>
        <v>2.2180810737952618E-4</v>
      </c>
      <c r="JD61" s="86">
        <f t="shared" si="135"/>
        <v>2.3408908601020256E-4</v>
      </c>
      <c r="JE61" s="86">
        <f t="shared" si="136"/>
        <v>1.6465454225485931E-4</v>
      </c>
      <c r="JF61" s="86">
        <f t="shared" si="137"/>
        <v>1.5418868495059812E-4</v>
      </c>
      <c r="JG61" s="86">
        <f t="shared" si="138"/>
        <v>1.2439723879102381E-4</v>
      </c>
      <c r="JH61" s="86">
        <f t="shared" si="139"/>
        <v>1.0032105750680463E-4</v>
      </c>
      <c r="JI61" s="86">
        <f t="shared" si="140"/>
        <v>1.5601431847474522E-4</v>
      </c>
      <c r="JJ61" s="86">
        <f t="shared" si="141"/>
        <v>1.2952560471944609E-4</v>
      </c>
      <c r="JK61" s="86">
        <f t="shared" si="142"/>
        <v>7.5598093195788032E-5</v>
      </c>
      <c r="JL61" s="86">
        <f t="shared" si="143"/>
        <v>1.3347207376484938E-5</v>
      </c>
      <c r="JM61" s="86">
        <f t="shared" si="144"/>
        <v>3.0487389284113547E-6</v>
      </c>
    </row>
    <row r="62" spans="2:273" x14ac:dyDescent="0.25">
      <c r="B62" s="2">
        <v>35</v>
      </c>
      <c r="C62" s="37">
        <v>114.22199999999999</v>
      </c>
      <c r="D62" s="37">
        <v>110.345</v>
      </c>
      <c r="E62" s="37">
        <v>108.831</v>
      </c>
      <c r="F62" s="37">
        <v>105.102</v>
      </c>
      <c r="G62" s="37">
        <v>103.831</v>
      </c>
      <c r="H62" s="37">
        <v>105.492</v>
      </c>
      <c r="I62" s="37">
        <v>106.08499999999999</v>
      </c>
      <c r="J62" s="37">
        <v>107.254</v>
      </c>
      <c r="K62" s="37">
        <v>108.81</v>
      </c>
      <c r="L62" s="37">
        <v>107.759</v>
      </c>
      <c r="M62" s="37">
        <v>105.31</v>
      </c>
      <c r="N62" s="37">
        <v>106.172</v>
      </c>
      <c r="O62" s="37">
        <v>110.914</v>
      </c>
      <c r="P62" s="37">
        <v>110.20699999999999</v>
      </c>
      <c r="Q62" s="37">
        <v>106.102</v>
      </c>
      <c r="S62" s="4">
        <f t="shared" si="8"/>
        <v>114.57862503871998</v>
      </c>
      <c r="T62" s="4">
        <f t="shared" si="9"/>
        <v>109.47723258276677</v>
      </c>
      <c r="U62" s="4">
        <f t="shared" si="10"/>
        <v>106.17199916347701</v>
      </c>
      <c r="V62" s="4">
        <f t="shared" si="11"/>
        <v>104.78321723260527</v>
      </c>
      <c r="W62" s="4">
        <f t="shared" si="12"/>
        <v>101.58431683900459</v>
      </c>
      <c r="X62" s="4">
        <f t="shared" si="13"/>
        <v>103.99871017506834</v>
      </c>
      <c r="Y62" s="4">
        <f t="shared" si="14"/>
        <v>103.22211435360285</v>
      </c>
      <c r="Z62" s="4">
        <f t="shared" si="15"/>
        <v>104.6210899063736</v>
      </c>
      <c r="AA62" s="4">
        <f t="shared" si="16"/>
        <v>106.59595268917737</v>
      </c>
      <c r="AB62" s="4">
        <f t="shared" si="17"/>
        <v>105.05561152045399</v>
      </c>
      <c r="AC62" s="4">
        <f t="shared" si="18"/>
        <v>102.48169776600545</v>
      </c>
      <c r="AD62" s="4">
        <f t="shared" si="19"/>
        <v>104.78979711638317</v>
      </c>
      <c r="AE62" s="4">
        <f t="shared" si="20"/>
        <v>110.47420828953528</v>
      </c>
      <c r="AF62" s="4">
        <f t="shared" si="21"/>
        <v>109.67184336200606</v>
      </c>
      <c r="AG62" s="4">
        <f t="shared" si="22"/>
        <v>105.6361833660383</v>
      </c>
      <c r="AI62" s="4">
        <f t="shared" si="23"/>
        <v>-0.35662503871998297</v>
      </c>
      <c r="AJ62" s="4">
        <f t="shared" si="24"/>
        <v>0.86776741723322459</v>
      </c>
      <c r="AK62" s="4">
        <f t="shared" si="25"/>
        <v>2.659000836522992</v>
      </c>
      <c r="AL62" s="4">
        <f t="shared" si="26"/>
        <v>0.31878276739473677</v>
      </c>
      <c r="AM62" s="4">
        <f t="shared" si="27"/>
        <v>2.246683160995417</v>
      </c>
      <c r="AN62" s="4">
        <f t="shared" si="28"/>
        <v>1.4932898249316651</v>
      </c>
      <c r="AO62" s="4">
        <f t="shared" si="29"/>
        <v>2.8628856463971459</v>
      </c>
      <c r="AP62" s="4">
        <f t="shared" si="30"/>
        <v>2.6329100936264069</v>
      </c>
      <c r="AQ62" s="4">
        <f t="shared" si="31"/>
        <v>2.2140473108226359</v>
      </c>
      <c r="AR62" s="4">
        <f t="shared" si="32"/>
        <v>2.7033884795460068</v>
      </c>
      <c r="AS62" s="4">
        <f t="shared" si="33"/>
        <v>2.8283022339945489</v>
      </c>
      <c r="AT62" s="4">
        <f t="shared" si="34"/>
        <v>1.3822028836168272</v>
      </c>
      <c r="AU62" s="4">
        <f t="shared" si="35"/>
        <v>0.43979171046471777</v>
      </c>
      <c r="AV62" s="4">
        <f t="shared" si="220"/>
        <v>0.53515663799393565</v>
      </c>
      <c r="AW62" s="4">
        <f t="shared" si="220"/>
        <v>0.46581663396170825</v>
      </c>
      <c r="AY62" s="2">
        <f t="shared" si="96"/>
        <v>114.2898014665453</v>
      </c>
      <c r="AZ62" s="2">
        <f t="shared" si="147"/>
        <v>108.77079285317771</v>
      </c>
      <c r="BA62" s="2">
        <f t="shared" si="148"/>
        <v>105.45426846618609</v>
      </c>
      <c r="BB62" s="2">
        <f t="shared" si="149"/>
        <v>104.29284994228405</v>
      </c>
      <c r="BC62" s="2">
        <f t="shared" si="150"/>
        <v>101.25336457182604</v>
      </c>
      <c r="BD62" s="2">
        <f t="shared" si="151"/>
        <v>103.65130448049227</v>
      </c>
      <c r="BE62" s="2">
        <f t="shared" si="152"/>
        <v>102.96601729403332</v>
      </c>
      <c r="BF62" s="2">
        <f t="shared" si="153"/>
        <v>104.3857541890596</v>
      </c>
      <c r="BG62" s="2">
        <f t="shared" si="154"/>
        <v>106.41019892903275</v>
      </c>
      <c r="BH62" s="2">
        <f t="shared" si="155"/>
        <v>104.88418008450419</v>
      </c>
      <c r="BI62" s="2">
        <f t="shared" si="156"/>
        <v>102.24788853805035</v>
      </c>
      <c r="BJ62" s="2">
        <f t="shared" si="157"/>
        <v>104.58995777800857</v>
      </c>
      <c r="BK62" s="2">
        <f t="shared" si="158"/>
        <v>110.34895743673373</v>
      </c>
      <c r="BL62" s="2">
        <f t="shared" si="159"/>
        <v>109.64361196353096</v>
      </c>
      <c r="BM62" s="2">
        <f t="shared" si="160"/>
        <v>105.62958160569099</v>
      </c>
      <c r="BO62" s="2">
        <f t="shared" si="38"/>
        <v>114.22199999999999</v>
      </c>
      <c r="BP62" s="2">
        <f t="shared" si="39"/>
        <v>110.345</v>
      </c>
      <c r="BQ62" s="2">
        <f t="shared" si="40"/>
        <v>108.831</v>
      </c>
      <c r="BR62" s="2">
        <f t="shared" si="41"/>
        <v>105.102</v>
      </c>
      <c r="BS62" s="2">
        <f t="shared" si="42"/>
        <v>103.831</v>
      </c>
      <c r="BT62" s="2">
        <f t="shared" si="43"/>
        <v>105.492</v>
      </c>
      <c r="BU62" s="2">
        <f t="shared" si="44"/>
        <v>106.08499999999999</v>
      </c>
      <c r="BV62" s="2">
        <f t="shared" si="45"/>
        <v>107.254</v>
      </c>
      <c r="BW62" s="2">
        <f t="shared" si="46"/>
        <v>108.81</v>
      </c>
      <c r="BX62" s="2">
        <f t="shared" si="47"/>
        <v>107.759</v>
      </c>
      <c r="BY62" s="2">
        <f t="shared" si="48"/>
        <v>105.31</v>
      </c>
      <c r="BZ62" s="2">
        <f t="shared" si="49"/>
        <v>106.172</v>
      </c>
      <c r="CA62" s="2">
        <f t="shared" si="50"/>
        <v>110.914</v>
      </c>
      <c r="CB62" s="2">
        <f t="shared" si="51"/>
        <v>110.20699999999999</v>
      </c>
      <c r="CC62" s="2">
        <f t="shared" si="52"/>
        <v>106.102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114.89954196301561</v>
      </c>
      <c r="DL62" s="2">
        <f t="shared" si="221"/>
        <v>111.07486857410876</v>
      </c>
      <c r="DM62" s="2">
        <f t="shared" si="221"/>
        <v>107.89184615384619</v>
      </c>
      <c r="DN62" s="2">
        <f t="shared" si="221"/>
        <v>105.94036960644857</v>
      </c>
      <c r="DO62" s="2">
        <f t="shared" si="221"/>
        <v>103.68498577524896</v>
      </c>
      <c r="DP62" s="2">
        <f t="shared" si="221"/>
        <v>105.63149786628733</v>
      </c>
      <c r="DQ62" s="2">
        <f t="shared" si="221"/>
        <v>105.00031072501073</v>
      </c>
      <c r="DR62" s="2">
        <f t="shared" si="221"/>
        <v>106.96633423423421</v>
      </c>
      <c r="DS62" s="2">
        <f t="shared" si="221"/>
        <v>108.57284400189663</v>
      </c>
      <c r="DT62" s="2">
        <f t="shared" si="221"/>
        <v>108.4224139037433</v>
      </c>
      <c r="DU62" s="2">
        <f t="shared" si="221"/>
        <v>103.95642661064423</v>
      </c>
      <c r="DV62" s="2">
        <f t="shared" si="221"/>
        <v>107.22672972972973</v>
      </c>
      <c r="DW62" s="2">
        <f t="shared" si="221"/>
        <v>111.36389747899162</v>
      </c>
      <c r="DX62" s="2">
        <f t="shared" si="221"/>
        <v>109.02249662588059</v>
      </c>
      <c r="DY62" s="2">
        <f t="shared" si="221"/>
        <v>105.6096798029557</v>
      </c>
      <c r="EA62" s="2">
        <f t="shared" si="71"/>
        <v>113.07936697208305</v>
      </c>
      <c r="EB62" s="2">
        <f t="shared" si="72"/>
        <v>104.68341856684313</v>
      </c>
      <c r="EC62" s="2">
        <f t="shared" si="73"/>
        <v>101.24357563883447</v>
      </c>
      <c r="ED62" s="2">
        <f t="shared" si="74"/>
        <v>101.31016761674906</v>
      </c>
      <c r="EE62" s="2">
        <f t="shared" si="75"/>
        <v>96.572849071808591</v>
      </c>
      <c r="EF62" s="2">
        <f t="shared" si="76"/>
        <v>99.819092621197271</v>
      </c>
      <c r="EG62" s="2">
        <f t="shared" si="77"/>
        <v>98.903832301480492</v>
      </c>
      <c r="EH62" s="2">
        <f t="shared" si="78"/>
        <v>99.223405652759084</v>
      </c>
      <c r="EI62" s="2">
        <f t="shared" si="79"/>
        <v>101.87123822341859</v>
      </c>
      <c r="EJ62" s="2">
        <f t="shared" si="80"/>
        <v>97.638308181555345</v>
      </c>
      <c r="EK62" s="2">
        <f t="shared" si="81"/>
        <v>98.838020185249903</v>
      </c>
      <c r="EL62" s="2">
        <f t="shared" si="82"/>
        <v>99.144309723426815</v>
      </c>
      <c r="EM62" s="2">
        <f t="shared" si="83"/>
        <v>108.15383792744151</v>
      </c>
      <c r="EN62" s="2">
        <f t="shared" si="84"/>
        <v>111.1191285231116</v>
      </c>
      <c r="EO62" s="2">
        <f t="shared" si="85"/>
        <v>105.68060109907871</v>
      </c>
      <c r="EQ62" s="2">
        <f t="shared" si="86"/>
        <v>111.89462908674281</v>
      </c>
      <c r="ER62" s="2">
        <f t="shared" si="222"/>
        <v>104.27170419115417</v>
      </c>
      <c r="ES62" s="2">
        <f t="shared" si="222"/>
        <v>98.106865477133454</v>
      </c>
      <c r="ET62" s="2">
        <f t="shared" si="222"/>
        <v>99.814512306953503</v>
      </c>
      <c r="EU62" s="2">
        <f t="shared" si="222"/>
        <v>96.638580653399217</v>
      </c>
      <c r="EV62" s="2">
        <f t="shared" si="222"/>
        <v>99.727572608986165</v>
      </c>
      <c r="EW62" s="2">
        <f t="shared" si="222"/>
        <v>98.580392386503718</v>
      </c>
      <c r="EX62" s="2">
        <f t="shared" si="222"/>
        <v>100.685661020065</v>
      </c>
      <c r="EY62" s="2">
        <f t="shared" si="222"/>
        <v>101.93609229458582</v>
      </c>
      <c r="EZ62" s="2">
        <f t="shared" si="222"/>
        <v>97.734356564389188</v>
      </c>
      <c r="FA62" s="2">
        <f t="shared" si="222"/>
        <v>98.352315105399214</v>
      </c>
      <c r="FB62" s="2">
        <f t="shared" si="222"/>
        <v>100.35474081548081</v>
      </c>
      <c r="FC62" s="2">
        <f t="shared" si="222"/>
        <v>106.10497245907095</v>
      </c>
      <c r="FD62" s="2">
        <f t="shared" si="222"/>
        <v>112.98687539881389</v>
      </c>
      <c r="FE62" s="2">
        <f t="shared" si="222"/>
        <v>109.76164158418916</v>
      </c>
      <c r="FG62" s="2">
        <f t="shared" si="88"/>
        <v>0.33494353620253403</v>
      </c>
      <c r="FH62" s="2">
        <f t="shared" si="223"/>
        <v>0.36048784864425731</v>
      </c>
      <c r="FI62" s="2">
        <f t="shared" si="223"/>
        <v>0.36660229171383568</v>
      </c>
      <c r="FJ62" s="2">
        <f t="shared" si="223"/>
        <v>0.35579093509489751</v>
      </c>
      <c r="FK62" s="2">
        <f t="shared" si="223"/>
        <v>0.34189817511729842</v>
      </c>
      <c r="FL62" s="2">
        <f t="shared" si="223"/>
        <v>0.34068248624775649</v>
      </c>
      <c r="FM62" s="2">
        <f t="shared" si="223"/>
        <v>0.333678103773974</v>
      </c>
      <c r="FN62" s="2">
        <f t="shared" si="223"/>
        <v>0.33330258681812347</v>
      </c>
      <c r="FO62" s="2">
        <f t="shared" si="223"/>
        <v>0.32270644817468419</v>
      </c>
      <c r="FP62" s="2">
        <f t="shared" si="223"/>
        <v>0.32809793514176461</v>
      </c>
      <c r="FQ62" s="2">
        <f t="shared" si="223"/>
        <v>0.33379443391070107</v>
      </c>
      <c r="FR62" s="2">
        <f t="shared" si="223"/>
        <v>0.32624797901784186</v>
      </c>
      <c r="FS62" s="2">
        <f t="shared" si="223"/>
        <v>0.31612347388394541</v>
      </c>
      <c r="FT62" s="2">
        <f t="shared" si="223"/>
        <v>0.29618158267118561</v>
      </c>
      <c r="FU62" s="2">
        <f t="shared" si="223"/>
        <v>0.27732627787007424</v>
      </c>
      <c r="FW62" s="2">
        <f t="shared" si="112"/>
        <v>7.1449137394211229E-5</v>
      </c>
      <c r="FX62" s="2">
        <f t="shared" si="164"/>
        <v>8.6608815821497443E-5</v>
      </c>
      <c r="FY62" s="2">
        <f t="shared" si="165"/>
        <v>9.7707759877897657E-5</v>
      </c>
      <c r="FZ62" s="2">
        <f t="shared" si="166"/>
        <v>9.0775307763602117E-5</v>
      </c>
      <c r="GA62" s="2">
        <f t="shared" si="167"/>
        <v>8.1493065645994893E-5</v>
      </c>
      <c r="GB62" s="2">
        <f t="shared" si="168"/>
        <v>9.5234015726170613E-5</v>
      </c>
      <c r="GC62" s="2">
        <f t="shared" si="169"/>
        <v>9.9155711480359107E-5</v>
      </c>
      <c r="GD62" s="2">
        <f t="shared" si="170"/>
        <v>1.081073679515042E-4</v>
      </c>
      <c r="GE62" s="2">
        <f t="shared" si="171"/>
        <v>9.7526270879266433E-5</v>
      </c>
      <c r="GF62" s="2">
        <f t="shared" si="172"/>
        <v>9.3708618210180819E-5</v>
      </c>
      <c r="GG62" s="2">
        <f t="shared" si="173"/>
        <v>8.7496108759650527E-5</v>
      </c>
      <c r="GH62" s="2">
        <f t="shared" si="174"/>
        <v>8.3640373406104396E-5</v>
      </c>
      <c r="GI62" s="2">
        <f t="shared" si="175"/>
        <v>8.0466702218144972E-5</v>
      </c>
      <c r="GJ62" s="2">
        <f t="shared" si="176"/>
        <v>7.0450686499389092E-5</v>
      </c>
      <c r="GK62" s="2">
        <f t="shared" si="177"/>
        <v>5.7206896285667938E-5</v>
      </c>
      <c r="GM62" s="86">
        <f t="shared" si="113"/>
        <v>3.5579497913924276E-4</v>
      </c>
      <c r="GN62" s="86">
        <f t="shared" si="178"/>
        <v>8.6382963278024464E-4</v>
      </c>
      <c r="GO62" s="86">
        <f t="shared" si="179"/>
        <v>8.8544393319402929E-4</v>
      </c>
      <c r="GP62" s="86">
        <f t="shared" si="180"/>
        <v>5.8707706281352996E-4</v>
      </c>
      <c r="GQ62" s="86">
        <f t="shared" si="181"/>
        <v>3.9155545414122406E-4</v>
      </c>
      <c r="GR62" s="86">
        <f t="shared" si="182"/>
        <v>4.0819870339250177E-4</v>
      </c>
      <c r="GS62" s="86">
        <f t="shared" si="183"/>
        <v>2.9591038979351884E-4</v>
      </c>
      <c r="GT62" s="86">
        <f t="shared" si="184"/>
        <v>2.79470217045871E-4</v>
      </c>
      <c r="GU62" s="86">
        <f t="shared" si="185"/>
        <v>2.2468229111652707E-4</v>
      </c>
      <c r="GV62" s="86">
        <f t="shared" si="186"/>
        <v>1.9029233172703947E-4</v>
      </c>
      <c r="GW62" s="86">
        <f t="shared" si="187"/>
        <v>2.8274981436490477E-4</v>
      </c>
      <c r="GX62" s="86">
        <f t="shared" si="188"/>
        <v>2.3527534020988756E-4</v>
      </c>
      <c r="GY62" s="86">
        <f t="shared" si="189"/>
        <v>1.4325545001952759E-4</v>
      </c>
      <c r="GZ62" s="86">
        <f t="shared" si="190"/>
        <v>2.9669169155552233E-5</v>
      </c>
      <c r="HA62" s="86">
        <f t="shared" si="191"/>
        <v>7.5573171023020689E-6</v>
      </c>
      <c r="HC62" s="86">
        <f t="shared" si="145"/>
        <v>9.9537471672473301E-13</v>
      </c>
      <c r="HD62" s="86">
        <f t="shared" si="192"/>
        <v>3.9247642795144391E-12</v>
      </c>
      <c r="HE62" s="86">
        <f t="shared" si="193"/>
        <v>8.2145000788280762E-12</v>
      </c>
      <c r="HF62" s="86">
        <f t="shared" si="194"/>
        <v>2.0844353226295525E-12</v>
      </c>
      <c r="HG62" s="86">
        <f t="shared" si="195"/>
        <v>1.9954090445347128E-14</v>
      </c>
      <c r="HH62" s="86">
        <f t="shared" si="196"/>
        <v>1.453750882339558E-14</v>
      </c>
      <c r="HI62" s="86">
        <f t="shared" si="197"/>
        <v>5.7847113281825487E-15</v>
      </c>
      <c r="HJ62" s="86">
        <f t="shared" si="198"/>
        <v>1.0263241290607797E-14</v>
      </c>
      <c r="HK62" s="86">
        <f t="shared" si="199"/>
        <v>4.9782115148062224E-15</v>
      </c>
      <c r="HL62" s="86">
        <f t="shared" si="200"/>
        <v>1.5781019314970702E-14</v>
      </c>
      <c r="HM62" s="86">
        <f t="shared" si="201"/>
        <v>7.9610059994633508E-15</v>
      </c>
      <c r="HN62" s="86">
        <f t="shared" si="202"/>
        <v>1.4840934299415847E-14</v>
      </c>
      <c r="HO62" s="86">
        <f t="shared" si="203"/>
        <v>8.6907304070780869E-16</v>
      </c>
      <c r="HP62" s="86">
        <f t="shared" si="204"/>
        <v>1.2470209556916335E-17</v>
      </c>
      <c r="HQ62" s="86">
        <f t="shared" si="205"/>
        <v>2.7756676819147688E-21</v>
      </c>
      <c r="HS62" s="86">
        <f t="shared" si="114"/>
        <v>5.3934209387714273E-48</v>
      </c>
      <c r="HT62" s="86">
        <f t="shared" si="206"/>
        <v>9.6158424994131462E-45</v>
      </c>
      <c r="HU62" s="86">
        <f t="shared" si="207"/>
        <v>1.4443267488148011E-44</v>
      </c>
      <c r="HV62" s="86">
        <f t="shared" si="208"/>
        <v>4.4222024546845315E-47</v>
      </c>
      <c r="HW62" s="86">
        <f t="shared" si="209"/>
        <v>1.7681507184744596E-56</v>
      </c>
      <c r="HX62" s="86">
        <f t="shared" si="210"/>
        <v>6.690667513598502E-57</v>
      </c>
      <c r="HY62" s="86">
        <f t="shared" si="211"/>
        <v>7.5659019085810052E-58</v>
      </c>
      <c r="HZ62" s="86">
        <f t="shared" si="212"/>
        <v>3.4857933725202931E-57</v>
      </c>
      <c r="IA62" s="86">
        <f t="shared" si="213"/>
        <v>1.8331371268871816E-58</v>
      </c>
      <c r="IB62" s="86">
        <f t="shared" si="214"/>
        <v>1.3284058768273201E-57</v>
      </c>
      <c r="IC62" s="86">
        <f t="shared" si="215"/>
        <v>4.7200937470523764E-59</v>
      </c>
      <c r="ID62" s="86">
        <f t="shared" si="216"/>
        <v>7.896128300388825E-57</v>
      </c>
      <c r="IE62" s="86">
        <f t="shared" si="217"/>
        <v>4.9092759512557348E-62</v>
      </c>
      <c r="IF62" s="86">
        <f t="shared" si="218"/>
        <v>1.580209576225175E-50</v>
      </c>
      <c r="IG62" s="86">
        <f t="shared" si="219"/>
        <v>3.1814627924453376E-42</v>
      </c>
      <c r="II62" s="86">
        <f t="shared" si="115"/>
        <v>2.0080668393153174E-209</v>
      </c>
      <c r="IJ62" s="86">
        <f t="shared" si="116"/>
        <v>7.9086936650148649E-194</v>
      </c>
      <c r="IK62" s="86">
        <f t="shared" si="117"/>
        <v>5.4927359721827699E-195</v>
      </c>
      <c r="IL62" s="86">
        <f t="shared" si="118"/>
        <v>2.1704729278550864E-210</v>
      </c>
      <c r="IM62" s="86">
        <f t="shared" si="119"/>
        <v>3.1622933190633889E-251</v>
      </c>
      <c r="IN62" s="86">
        <f t="shared" si="120"/>
        <v>2.0783889536128509E-247</v>
      </c>
      <c r="IO62" s="86">
        <f t="shared" si="121"/>
        <v>5.9592540719880319E-254</v>
      </c>
      <c r="IP62" s="86">
        <f t="shared" si="122"/>
        <v>1.1245982656247199E-249</v>
      </c>
      <c r="IQ62" s="86">
        <f t="shared" si="123"/>
        <v>1.1599616077456842E-254</v>
      </c>
      <c r="IR62" s="86">
        <f t="shared" si="124"/>
        <v>4.1183349177926785E-256</v>
      </c>
      <c r="IS62" s="86">
        <f t="shared" si="125"/>
        <v>2.2493140518936803E-261</v>
      </c>
      <c r="IT62" s="86">
        <f t="shared" si="126"/>
        <v>4.0969515517288314E-250</v>
      </c>
      <c r="IU62" s="86">
        <f t="shared" si="127"/>
        <v>1.5784397853223724E-274</v>
      </c>
      <c r="IV62" s="86">
        <f t="shared" si="128"/>
        <v>7.1569832008826277E-198</v>
      </c>
      <c r="IW62" s="86">
        <f t="shared" si="129"/>
        <v>2.3838941311802556E-146</v>
      </c>
      <c r="IY62" s="86">
        <f t="shared" si="130"/>
        <v>3.557949801346175E-4</v>
      </c>
      <c r="IZ62" s="86">
        <f t="shared" si="131"/>
        <v>8.6382963670500891E-4</v>
      </c>
      <c r="JA62" s="86">
        <f t="shared" si="132"/>
        <v>8.8544394140852934E-4</v>
      </c>
      <c r="JB62" s="86">
        <f t="shared" si="133"/>
        <v>5.8707706489796523E-4</v>
      </c>
      <c r="JC62" s="86">
        <f t="shared" si="134"/>
        <v>3.9155545416117815E-4</v>
      </c>
      <c r="JD62" s="86">
        <f t="shared" si="135"/>
        <v>4.0819870340703929E-4</v>
      </c>
      <c r="JE62" s="86">
        <f t="shared" si="136"/>
        <v>2.9591038979930354E-4</v>
      </c>
      <c r="JF62" s="86">
        <f t="shared" si="137"/>
        <v>2.7947021705613422E-4</v>
      </c>
      <c r="JG62" s="86">
        <f t="shared" si="138"/>
        <v>2.2468229112150529E-4</v>
      </c>
      <c r="JH62" s="86">
        <f t="shared" si="139"/>
        <v>1.902923317428205E-4</v>
      </c>
      <c r="JI62" s="86">
        <f t="shared" si="140"/>
        <v>2.827498143728658E-4</v>
      </c>
      <c r="JJ62" s="86">
        <f t="shared" si="141"/>
        <v>2.352753402247285E-4</v>
      </c>
      <c r="JK62" s="86">
        <f t="shared" si="142"/>
        <v>1.4325545002039666E-4</v>
      </c>
      <c r="JL62" s="86">
        <f t="shared" si="143"/>
        <v>2.9669169155564705E-5</v>
      </c>
      <c r="JM62" s="86">
        <f t="shared" si="144"/>
        <v>7.5573171023020715E-6</v>
      </c>
    </row>
    <row r="63" spans="2:273" x14ac:dyDescent="0.25">
      <c r="B63" s="2">
        <v>36</v>
      </c>
      <c r="C63" s="37">
        <v>116.619</v>
      </c>
      <c r="D63" s="37">
        <v>113.586</v>
      </c>
      <c r="E63" s="37">
        <v>109.051</v>
      </c>
      <c r="F63" s="37">
        <v>107.949</v>
      </c>
      <c r="G63" s="37">
        <v>104.441</v>
      </c>
      <c r="H63" s="37">
        <v>105.678</v>
      </c>
      <c r="I63" s="37">
        <v>104.03400000000001</v>
      </c>
      <c r="J63" s="37">
        <v>108.627</v>
      </c>
      <c r="K63" s="37">
        <v>108.724</v>
      </c>
      <c r="L63" s="37">
        <v>108.31</v>
      </c>
      <c r="M63" s="37">
        <v>104.776</v>
      </c>
      <c r="N63" s="37">
        <v>105.89700000000001</v>
      </c>
      <c r="O63" s="37">
        <v>112.121</v>
      </c>
      <c r="P63" s="37">
        <v>109.55200000000001</v>
      </c>
      <c r="Q63" s="37">
        <v>106.051</v>
      </c>
      <c r="S63" s="4">
        <f t="shared" si="8"/>
        <v>114.68778103288959</v>
      </c>
      <c r="T63" s="4">
        <f t="shared" si="9"/>
        <v>109.77579281932287</v>
      </c>
      <c r="U63" s="4">
        <f t="shared" si="10"/>
        <v>106.50814420198907</v>
      </c>
      <c r="V63" s="4">
        <f t="shared" si="11"/>
        <v>105.04627661741648</v>
      </c>
      <c r="W63" s="4">
        <f t="shared" si="12"/>
        <v>101.70997890023931</v>
      </c>
      <c r="X63" s="4">
        <f t="shared" si="13"/>
        <v>104.13061007146862</v>
      </c>
      <c r="Y63" s="4">
        <f t="shared" si="14"/>
        <v>103.35246110415774</v>
      </c>
      <c r="Z63" s="4">
        <f t="shared" si="15"/>
        <v>104.71222908587008</v>
      </c>
      <c r="AA63" s="4">
        <f t="shared" si="16"/>
        <v>106.6740918116312</v>
      </c>
      <c r="AB63" s="4">
        <f t="shared" si="17"/>
        <v>105.05940411317164</v>
      </c>
      <c r="AC63" s="4">
        <f t="shared" si="18"/>
        <v>102.60263341275009</v>
      </c>
      <c r="AD63" s="4">
        <f t="shared" si="19"/>
        <v>104.87609896697518</v>
      </c>
      <c r="AE63" s="4">
        <f t="shared" si="20"/>
        <v>110.6304533507581</v>
      </c>
      <c r="AF63" s="4">
        <f t="shared" si="21"/>
        <v>109.87060131165147</v>
      </c>
      <c r="AG63" s="4">
        <f t="shared" si="22"/>
        <v>105.68562874711594</v>
      </c>
      <c r="AI63" s="4">
        <f t="shared" si="23"/>
        <v>1.9312189671104107</v>
      </c>
      <c r="AJ63" s="4">
        <f t="shared" si="24"/>
        <v>3.8102071806771249</v>
      </c>
      <c r="AK63" s="4">
        <f t="shared" si="25"/>
        <v>2.5428557980109332</v>
      </c>
      <c r="AL63" s="4">
        <f t="shared" si="26"/>
        <v>2.9027233825835168</v>
      </c>
      <c r="AM63" s="4">
        <f t="shared" si="27"/>
        <v>2.7310210997606958</v>
      </c>
      <c r="AN63" s="4">
        <f t="shared" si="28"/>
        <v>1.5473899285313735</v>
      </c>
      <c r="AO63" s="4">
        <f t="shared" si="29"/>
        <v>0.6815388958422659</v>
      </c>
      <c r="AP63" s="4">
        <f t="shared" si="30"/>
        <v>3.9147709141299174</v>
      </c>
      <c r="AQ63" s="4">
        <f t="shared" si="31"/>
        <v>2.0499081883688035</v>
      </c>
      <c r="AR63" s="4">
        <f t="shared" si="32"/>
        <v>3.2505958868283642</v>
      </c>
      <c r="AS63" s="4">
        <f t="shared" si="33"/>
        <v>2.1733665872499017</v>
      </c>
      <c r="AT63" s="4">
        <f t="shared" si="34"/>
        <v>1.0209010330248276</v>
      </c>
      <c r="AU63" s="4">
        <f t="shared" si="35"/>
        <v>1.4905466492418924</v>
      </c>
      <c r="AV63" s="4">
        <f t="shared" si="220"/>
        <v>-0.31860131165146299</v>
      </c>
      <c r="AW63" s="4">
        <f t="shared" si="220"/>
        <v>0.36537125288406003</v>
      </c>
      <c r="AY63" s="2">
        <f t="shared" si="96"/>
        <v>114.21009503109389</v>
      </c>
      <c r="AZ63" s="2">
        <f t="shared" si="147"/>
        <v>108.68311819987449</v>
      </c>
      <c r="BA63" s="2">
        <f t="shared" si="148"/>
        <v>105.38013660254271</v>
      </c>
      <c r="BB63" s="2">
        <f t="shared" si="149"/>
        <v>104.24632581049185</v>
      </c>
      <c r="BC63" s="2">
        <f t="shared" si="150"/>
        <v>101.15847206811267</v>
      </c>
      <c r="BD63" s="2">
        <f t="shared" si="151"/>
        <v>103.55795597466218</v>
      </c>
      <c r="BE63" s="2">
        <f t="shared" si="152"/>
        <v>102.91818627978161</v>
      </c>
      <c r="BF63" s="2">
        <f t="shared" si="153"/>
        <v>104.31004712834643</v>
      </c>
      <c r="BG63" s="2">
        <f t="shared" si="154"/>
        <v>106.35714355510036</v>
      </c>
      <c r="BH63" s="2">
        <f t="shared" si="155"/>
        <v>104.75383633102312</v>
      </c>
      <c r="BI63" s="2">
        <f t="shared" si="156"/>
        <v>102.20312861024335</v>
      </c>
      <c r="BJ63" s="2">
        <f t="shared" si="157"/>
        <v>104.53353633972691</v>
      </c>
      <c r="BK63" s="2">
        <f t="shared" si="158"/>
        <v>110.40695999865821</v>
      </c>
      <c r="BL63" s="2">
        <f t="shared" si="159"/>
        <v>109.81208585945024</v>
      </c>
      <c r="BM63" s="2">
        <f t="shared" si="160"/>
        <v>105.67043872884129</v>
      </c>
      <c r="BO63" s="2">
        <f t="shared" si="38"/>
        <v>116.619</v>
      </c>
      <c r="BP63" s="2">
        <f t="shared" si="39"/>
        <v>113.586</v>
      </c>
      <c r="BQ63" s="2">
        <f t="shared" si="40"/>
        <v>109.051</v>
      </c>
      <c r="BR63" s="2">
        <f t="shared" si="41"/>
        <v>107.949</v>
      </c>
      <c r="BS63" s="2">
        <f t="shared" si="42"/>
        <v>104.441</v>
      </c>
      <c r="BT63" s="2">
        <f t="shared" si="43"/>
        <v>105.678</v>
      </c>
      <c r="BU63" s="2">
        <f t="shared" si="44"/>
        <v>104.03400000000001</v>
      </c>
      <c r="BV63" s="2">
        <f t="shared" si="45"/>
        <v>108.627</v>
      </c>
      <c r="BW63" s="2">
        <f t="shared" si="46"/>
        <v>108.724</v>
      </c>
      <c r="BX63" s="2">
        <f t="shared" si="47"/>
        <v>108.31</v>
      </c>
      <c r="BY63" s="2">
        <f t="shared" si="48"/>
        <v>104.776</v>
      </c>
      <c r="BZ63" s="2">
        <f t="shared" si="49"/>
        <v>105.89700000000001</v>
      </c>
      <c r="CA63" s="2">
        <f t="shared" si="50"/>
        <v>112.121</v>
      </c>
      <c r="CB63" s="2">
        <f t="shared" si="51"/>
        <v>109.55200000000001</v>
      </c>
      <c r="CC63" s="2">
        <f t="shared" si="52"/>
        <v>106.051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114.94344073020385</v>
      </c>
      <c r="DL63" s="2">
        <f t="shared" si="221"/>
        <v>111.24545778611628</v>
      </c>
      <c r="DM63" s="2">
        <f t="shared" si="221"/>
        <v>108.10411538461541</v>
      </c>
      <c r="DN63" s="2">
        <f t="shared" si="221"/>
        <v>106.12102797534378</v>
      </c>
      <c r="DO63" s="2">
        <f t="shared" si="221"/>
        <v>103.8439530583215</v>
      </c>
      <c r="DP63" s="2">
        <f t="shared" si="221"/>
        <v>105.76139070649596</v>
      </c>
      <c r="DQ63" s="2">
        <f t="shared" si="221"/>
        <v>105.20921214071214</v>
      </c>
      <c r="DR63" s="2">
        <f t="shared" si="221"/>
        <v>107.17539781209778</v>
      </c>
      <c r="DS63" s="2">
        <f t="shared" si="221"/>
        <v>108.77454480796585</v>
      </c>
      <c r="DT63" s="2">
        <f t="shared" si="221"/>
        <v>108.63853796791443</v>
      </c>
      <c r="DU63" s="2">
        <f t="shared" si="221"/>
        <v>104.12904201680669</v>
      </c>
      <c r="DV63" s="2">
        <f t="shared" si="221"/>
        <v>107.44468018018017</v>
      </c>
      <c r="DW63" s="2">
        <f t="shared" si="221"/>
        <v>111.62993865546221</v>
      </c>
      <c r="DX63" s="2">
        <f t="shared" si="221"/>
        <v>109.27882944011864</v>
      </c>
      <c r="DY63" s="2">
        <f t="shared" si="221"/>
        <v>105.70748960043791</v>
      </c>
      <c r="EA63" s="2">
        <f t="shared" si="71"/>
        <v>112.88235937723695</v>
      </c>
      <c r="EB63" s="2">
        <f t="shared" si="72"/>
        <v>104.53754777189545</v>
      </c>
      <c r="EC63" s="2">
        <f t="shared" si="73"/>
        <v>101.08873854683398</v>
      </c>
      <c r="ED63" s="2">
        <f t="shared" si="74"/>
        <v>101.15097619118123</v>
      </c>
      <c r="EE63" s="2">
        <f t="shared" si="75"/>
        <v>96.444143335663497</v>
      </c>
      <c r="EF63" s="2">
        <f t="shared" si="76"/>
        <v>99.668918836796095</v>
      </c>
      <c r="EG63" s="2">
        <f t="shared" si="77"/>
        <v>98.745879811574696</v>
      </c>
      <c r="EH63" s="2">
        <f t="shared" si="78"/>
        <v>99.082380349932706</v>
      </c>
      <c r="EI63" s="2">
        <f t="shared" si="79"/>
        <v>101.72992611036339</v>
      </c>
      <c r="EJ63" s="2">
        <f t="shared" si="80"/>
        <v>97.498428736629066</v>
      </c>
      <c r="EK63" s="2">
        <f t="shared" si="81"/>
        <v>98.697629238028654</v>
      </c>
      <c r="EL63" s="2">
        <f t="shared" si="82"/>
        <v>99.050250554110065</v>
      </c>
      <c r="EM63" s="2">
        <f t="shared" si="83"/>
        <v>107.99458657762622</v>
      </c>
      <c r="EN63" s="2">
        <f t="shared" si="84"/>
        <v>110.96731874295376</v>
      </c>
      <c r="EO63" s="2">
        <f t="shared" si="85"/>
        <v>105.5815343740769</v>
      </c>
      <c r="EQ63" s="2">
        <f t="shared" si="86"/>
        <v>111.71536323317441</v>
      </c>
      <c r="ER63" s="2">
        <f t="shared" si="222"/>
        <v>104.13210724599693</v>
      </c>
      <c r="ES63" s="2">
        <f t="shared" si="222"/>
        <v>98.000551828942648</v>
      </c>
      <c r="ET63" s="2">
        <f t="shared" si="222"/>
        <v>99.678276066112076</v>
      </c>
      <c r="EU63" s="2">
        <f t="shared" si="222"/>
        <v>96.508865247806469</v>
      </c>
      <c r="EV63" s="2">
        <f t="shared" si="222"/>
        <v>99.578831534258384</v>
      </c>
      <c r="EW63" s="2">
        <f t="shared" si="222"/>
        <v>98.427443208160483</v>
      </c>
      <c r="EX63" s="2">
        <f t="shared" si="222"/>
        <v>100.52159372716062</v>
      </c>
      <c r="EY63" s="2">
        <f t="shared" si="222"/>
        <v>101.79380047304114</v>
      </c>
      <c r="EZ63" s="2">
        <f t="shared" si="222"/>
        <v>97.593008695710523</v>
      </c>
      <c r="FA63" s="2">
        <f t="shared" si="222"/>
        <v>98.219427458404638</v>
      </c>
      <c r="FB63" s="2">
        <f t="shared" si="222"/>
        <v>100.24224232159618</v>
      </c>
      <c r="FC63" s="2">
        <f t="shared" si="222"/>
        <v>105.97635673051016</v>
      </c>
      <c r="FD63" s="2">
        <f t="shared" si="222"/>
        <v>112.806495070029</v>
      </c>
      <c r="FE63" s="2">
        <f t="shared" si="222"/>
        <v>109.59590899380058</v>
      </c>
      <c r="FG63" s="2">
        <f t="shared" si="88"/>
        <v>0.35576192729176992</v>
      </c>
      <c r="FH63" s="2">
        <f t="shared" si="223"/>
        <v>0.38198202996199376</v>
      </c>
      <c r="FI63" s="2">
        <f t="shared" si="223"/>
        <v>0.38823971926992329</v>
      </c>
      <c r="FJ63" s="2">
        <f t="shared" si="223"/>
        <v>0.3771702318339914</v>
      </c>
      <c r="FK63" s="2">
        <f t="shared" si="223"/>
        <v>0.36291294966556331</v>
      </c>
      <c r="FL63" s="2">
        <f t="shared" si="223"/>
        <v>0.36166360254864494</v>
      </c>
      <c r="FM63" s="2">
        <f t="shared" si="223"/>
        <v>0.35445976216404207</v>
      </c>
      <c r="FN63" s="2">
        <f t="shared" si="223"/>
        <v>0.35407328551304246</v>
      </c>
      <c r="FO63" s="2">
        <f t="shared" si="223"/>
        <v>0.34315669690630179</v>
      </c>
      <c r="FP63" s="2">
        <f t="shared" si="223"/>
        <v>0.34871393755576652</v>
      </c>
      <c r="FQ63" s="2">
        <f t="shared" si="223"/>
        <v>0.35457948196390887</v>
      </c>
      <c r="FR63" s="2">
        <f t="shared" si="223"/>
        <v>0.346807738778457</v>
      </c>
      <c r="FS63" s="2">
        <f t="shared" si="223"/>
        <v>0.33636373138476072</v>
      </c>
      <c r="FT63" s="2">
        <f t="shared" si="223"/>
        <v>0.31573451331213565</v>
      </c>
      <c r="FU63" s="2">
        <f t="shared" si="223"/>
        <v>0.29615822547738202</v>
      </c>
      <c r="FW63" s="2">
        <f t="shared" si="112"/>
        <v>7.8341881253163326E-5</v>
      </c>
      <c r="FX63" s="2">
        <f t="shared" si="164"/>
        <v>9.4963884636907353E-5</v>
      </c>
      <c r="FY63" s="2">
        <f t="shared" si="165"/>
        <v>1.0713341838889653E-4</v>
      </c>
      <c r="FZ63" s="2">
        <f t="shared" si="166"/>
        <v>9.953227402345041E-5</v>
      </c>
      <c r="GA63" s="2">
        <f t="shared" si="167"/>
        <v>8.9354667084144704E-5</v>
      </c>
      <c r="GB63" s="2">
        <f t="shared" si="168"/>
        <v>1.0442106235355068E-4</v>
      </c>
      <c r="GC63" s="2">
        <f t="shared" si="169"/>
        <v>1.0872103559625777E-4</v>
      </c>
      <c r="GD63" s="2">
        <f t="shared" si="170"/>
        <v>1.1853613546890356E-4</v>
      </c>
      <c r="GE63" s="2">
        <f t="shared" si="171"/>
        <v>1.0693442340731027E-4</v>
      </c>
      <c r="GF63" s="2">
        <f t="shared" si="172"/>
        <v>1.027485277253295E-4</v>
      </c>
      <c r="GG63" s="2">
        <f t="shared" si="173"/>
        <v>9.593676565531283E-5</v>
      </c>
      <c r="GH63" s="2">
        <f t="shared" si="174"/>
        <v>9.1709105712975007E-5</v>
      </c>
      <c r="GI63" s="2">
        <f t="shared" si="175"/>
        <v>8.8229299548784823E-5</v>
      </c>
      <c r="GJ63" s="2">
        <f t="shared" si="176"/>
        <v>7.7247116604712093E-5</v>
      </c>
      <c r="GK63" s="2">
        <f t="shared" si="177"/>
        <v>6.2725768249060186E-5</v>
      </c>
      <c r="GM63" s="86">
        <f t="shared" si="113"/>
        <v>6.1011811122303966E-4</v>
      </c>
      <c r="GN63" s="86">
        <f t="shared" si="178"/>
        <v>1.3843546660050521E-3</v>
      </c>
      <c r="GO63" s="86">
        <f t="shared" si="179"/>
        <v>1.443983155727411E-3</v>
      </c>
      <c r="GP63" s="86">
        <f t="shared" si="180"/>
        <v>9.9453014979778809E-4</v>
      </c>
      <c r="GQ63" s="86">
        <f t="shared" si="181"/>
        <v>6.7723536664870488E-4</v>
      </c>
      <c r="GR63" s="86">
        <f t="shared" si="182"/>
        <v>6.9794609395690927E-4</v>
      </c>
      <c r="GS63" s="86">
        <f t="shared" si="183"/>
        <v>5.2074800182395095E-4</v>
      </c>
      <c r="GT63" s="86">
        <f t="shared" si="184"/>
        <v>4.9579201773941898E-4</v>
      </c>
      <c r="GU63" s="86">
        <f t="shared" si="185"/>
        <v>3.9750495827791109E-4</v>
      </c>
      <c r="GV63" s="86">
        <f t="shared" si="186"/>
        <v>3.5248347689187577E-4</v>
      </c>
      <c r="GW63" s="86">
        <f t="shared" si="187"/>
        <v>5.0154717110194823E-4</v>
      </c>
      <c r="GX63" s="86">
        <f t="shared" si="188"/>
        <v>4.1840301077410039E-4</v>
      </c>
      <c r="GY63" s="86">
        <f t="shared" si="189"/>
        <v>2.6530424321508718E-4</v>
      </c>
      <c r="GZ63" s="86">
        <f t="shared" si="190"/>
        <v>6.3975050871909451E-5</v>
      </c>
      <c r="HA63" s="86">
        <f t="shared" si="191"/>
        <v>1.8093666850078511E-5</v>
      </c>
      <c r="HC63" s="86">
        <f t="shared" si="145"/>
        <v>3.054428300383129E-12</v>
      </c>
      <c r="HD63" s="86">
        <f t="shared" si="192"/>
        <v>1.1463926802748044E-11</v>
      </c>
      <c r="HE63" s="86">
        <f t="shared" si="193"/>
        <v>2.4019189762554757E-11</v>
      </c>
      <c r="HF63" s="86">
        <f t="shared" si="194"/>
        <v>6.493350848719184E-12</v>
      </c>
      <c r="HG63" s="86">
        <f t="shared" si="195"/>
        <v>7.5700576888470983E-14</v>
      </c>
      <c r="HH63" s="86">
        <f t="shared" si="196"/>
        <v>5.6201955418250251E-14</v>
      </c>
      <c r="HI63" s="86">
        <f t="shared" si="197"/>
        <v>2.3373116545330636E-14</v>
      </c>
      <c r="HJ63" s="86">
        <f t="shared" si="198"/>
        <v>4.0992437935977324E-14</v>
      </c>
      <c r="HK63" s="86">
        <f t="shared" si="199"/>
        <v>2.0170423030317787E-14</v>
      </c>
      <c r="HL63" s="86">
        <f t="shared" si="200"/>
        <v>6.2198702897726256E-14</v>
      </c>
      <c r="HM63" s="86">
        <f t="shared" si="201"/>
        <v>3.1985708186444739E-14</v>
      </c>
      <c r="HN63" s="86">
        <f t="shared" si="202"/>
        <v>5.6708233493384907E-14</v>
      </c>
      <c r="HO63" s="86">
        <f t="shared" si="203"/>
        <v>3.7491391187842827E-15</v>
      </c>
      <c r="HP63" s="86">
        <f t="shared" si="204"/>
        <v>6.6700305466023757E-17</v>
      </c>
      <c r="HQ63" s="86">
        <f t="shared" si="205"/>
        <v>2.125231272008226E-20</v>
      </c>
      <c r="HS63" s="86">
        <f t="shared" si="114"/>
        <v>7.7430740369283717E-47</v>
      </c>
      <c r="HT63" s="86">
        <f t="shared" si="206"/>
        <v>1.1971947115746329E-43</v>
      </c>
      <c r="HU63" s="86">
        <f t="shared" si="207"/>
        <v>1.8625017859896119E-43</v>
      </c>
      <c r="HV63" s="86">
        <f t="shared" si="208"/>
        <v>6.6561705914765041E-46</v>
      </c>
      <c r="HW63" s="86">
        <f t="shared" si="209"/>
        <v>4.4207634600803271E-55</v>
      </c>
      <c r="HX63" s="86">
        <f t="shared" si="210"/>
        <v>1.7433521947263185E-55</v>
      </c>
      <c r="HY63" s="86">
        <f t="shared" si="211"/>
        <v>2.1476515382784076E-56</v>
      </c>
      <c r="HZ63" s="86">
        <f t="shared" si="212"/>
        <v>9.7279040020532991E-56</v>
      </c>
      <c r="IA63" s="86">
        <f t="shared" si="213"/>
        <v>5.2928418665915664E-57</v>
      </c>
      <c r="IB63" s="86">
        <f t="shared" si="214"/>
        <v>3.7206374446813942E-56</v>
      </c>
      <c r="IC63" s="86">
        <f t="shared" si="215"/>
        <v>1.3934932061979509E-57</v>
      </c>
      <c r="ID63" s="86">
        <f t="shared" si="216"/>
        <v>1.9979816098695698E-55</v>
      </c>
      <c r="IE63" s="86">
        <f t="shared" si="217"/>
        <v>1.6705558645154588E-60</v>
      </c>
      <c r="IF63" s="86">
        <f t="shared" si="218"/>
        <v>2.7052930946345928E-49</v>
      </c>
      <c r="IG63" s="86">
        <f t="shared" si="219"/>
        <v>3.162289560526685E-41</v>
      </c>
      <c r="II63" s="86">
        <f t="shared" si="115"/>
        <v>1.9232809872668698E-205</v>
      </c>
      <c r="IJ63" s="86">
        <f t="shared" si="116"/>
        <v>4.5247579321991691E-190</v>
      </c>
      <c r="IK63" s="86">
        <f t="shared" si="117"/>
        <v>3.7074455812695071E-191</v>
      </c>
      <c r="IL63" s="86">
        <f t="shared" si="118"/>
        <v>2.746230599765379E-206</v>
      </c>
      <c r="IM63" s="86">
        <f t="shared" si="119"/>
        <v>2.2373505139034466E-246</v>
      </c>
      <c r="IN63" s="86">
        <f t="shared" si="120"/>
        <v>1.489927756010189E-242</v>
      </c>
      <c r="IO63" s="86">
        <f t="shared" si="121"/>
        <v>6.0498637296606735E-249</v>
      </c>
      <c r="IP63" s="86">
        <f t="shared" si="122"/>
        <v>1.0446324414369104E-244</v>
      </c>
      <c r="IQ63" s="86">
        <f t="shared" si="123"/>
        <v>1.1916604558338089E-249</v>
      </c>
      <c r="IR63" s="86">
        <f t="shared" si="124"/>
        <v>4.301142253491265E-251</v>
      </c>
      <c r="IS63" s="86">
        <f t="shared" si="125"/>
        <v>2.7377732809315077E-256</v>
      </c>
      <c r="IT63" s="86">
        <f t="shared" si="126"/>
        <v>2.8435573429575788E-245</v>
      </c>
      <c r="IU63" s="86">
        <f t="shared" si="127"/>
        <v>3.1200912311871367E-269</v>
      </c>
      <c r="IV63" s="86">
        <f t="shared" si="128"/>
        <v>4.0634553139252581E-194</v>
      </c>
      <c r="IW63" s="86">
        <f t="shared" si="129"/>
        <v>1.2191921814531303E-143</v>
      </c>
      <c r="IY63" s="86">
        <f t="shared" si="130"/>
        <v>6.1011811427746801E-4</v>
      </c>
      <c r="IZ63" s="86">
        <f t="shared" si="131"/>
        <v>1.3843546774689789E-3</v>
      </c>
      <c r="JA63" s="86">
        <f t="shared" si="132"/>
        <v>1.4439831797466009E-3</v>
      </c>
      <c r="JB63" s="86">
        <f t="shared" si="133"/>
        <v>9.9453015629113887E-4</v>
      </c>
      <c r="JC63" s="86">
        <f t="shared" si="134"/>
        <v>6.772353667244055E-4</v>
      </c>
      <c r="JD63" s="86">
        <f t="shared" si="135"/>
        <v>6.9794609401311128E-4</v>
      </c>
      <c r="JE63" s="86">
        <f t="shared" si="136"/>
        <v>5.2074800184732407E-4</v>
      </c>
      <c r="JF63" s="86">
        <f t="shared" si="137"/>
        <v>4.9579201778041147E-4</v>
      </c>
      <c r="JG63" s="86">
        <f t="shared" si="138"/>
        <v>3.9750495829808153E-4</v>
      </c>
      <c r="JH63" s="86">
        <f t="shared" si="139"/>
        <v>3.5248347695407449E-4</v>
      </c>
      <c r="JI63" s="86">
        <f t="shared" si="140"/>
        <v>5.0154717113393393E-4</v>
      </c>
      <c r="JJ63" s="86">
        <f t="shared" si="141"/>
        <v>4.1840301083080861E-4</v>
      </c>
      <c r="JK63" s="86">
        <f t="shared" si="142"/>
        <v>2.653042432188363E-4</v>
      </c>
      <c r="JL63" s="86">
        <f t="shared" si="143"/>
        <v>6.3975050871976157E-5</v>
      </c>
      <c r="JM63" s="86">
        <f t="shared" si="144"/>
        <v>1.8093666850078532E-5</v>
      </c>
    </row>
    <row r="64" spans="2:273" x14ac:dyDescent="0.25">
      <c r="B64" s="2">
        <v>37</v>
      </c>
      <c r="C64" s="37">
        <v>115.571</v>
      </c>
      <c r="D64" s="37">
        <v>112.5</v>
      </c>
      <c r="E64" s="37">
        <v>109.797</v>
      </c>
      <c r="F64" s="37">
        <v>105.678</v>
      </c>
      <c r="G64" s="37">
        <v>103.542</v>
      </c>
      <c r="H64" s="37">
        <v>106.508</v>
      </c>
      <c r="I64" s="37">
        <v>106.30500000000001</v>
      </c>
      <c r="J64" s="37">
        <v>107.407</v>
      </c>
      <c r="K64" s="37">
        <v>110.69</v>
      </c>
      <c r="L64" s="37">
        <v>108.29300000000001</v>
      </c>
      <c r="M64" s="37">
        <v>104.81</v>
      </c>
      <c r="N64" s="37">
        <v>108.586</v>
      </c>
      <c r="O64" s="37">
        <v>112.621</v>
      </c>
      <c r="P64" s="37">
        <v>111.017</v>
      </c>
      <c r="Q64" s="37">
        <v>104.949</v>
      </c>
      <c r="S64" s="4">
        <f t="shared" si="8"/>
        <v>114.89294578587356</v>
      </c>
      <c r="T64" s="4">
        <f t="shared" si="9"/>
        <v>110.2387043996619</v>
      </c>
      <c r="U64" s="4">
        <f t="shared" si="10"/>
        <v>107.02573616770965</v>
      </c>
      <c r="V64" s="4">
        <f t="shared" si="11"/>
        <v>105.46034054607605</v>
      </c>
      <c r="W64" s="4">
        <f t="shared" si="12"/>
        <v>101.94673713368994</v>
      </c>
      <c r="X64" s="4">
        <f t="shared" si="13"/>
        <v>104.37389099445517</v>
      </c>
      <c r="Y64" s="4">
        <f t="shared" si="14"/>
        <v>103.57150175612979</v>
      </c>
      <c r="Z64" s="4">
        <f t="shared" si="15"/>
        <v>104.88692672029073</v>
      </c>
      <c r="AA64" s="4">
        <f t="shared" si="16"/>
        <v>106.81475362983079</v>
      </c>
      <c r="AB64" s="4">
        <f t="shared" si="17"/>
        <v>105.13330947701226</v>
      </c>
      <c r="AC64" s="4">
        <f t="shared" si="18"/>
        <v>102.80941781856826</v>
      </c>
      <c r="AD64" s="4">
        <f t="shared" si="19"/>
        <v>105.0333905145596</v>
      </c>
      <c r="AE64" s="4">
        <f t="shared" si="20"/>
        <v>110.8345030024996</v>
      </c>
      <c r="AF64" s="4">
        <f t="shared" si="21"/>
        <v>110.08295210722106</v>
      </c>
      <c r="AG64" s="4">
        <f t="shared" si="22"/>
        <v>105.73735919956533</v>
      </c>
      <c r="AI64" s="4">
        <f t="shared" si="23"/>
        <v>0.67805421412643341</v>
      </c>
      <c r="AJ64" s="4">
        <f t="shared" si="24"/>
        <v>2.2612956003381015</v>
      </c>
      <c r="AK64" s="4">
        <f t="shared" si="25"/>
        <v>2.7712638322903445</v>
      </c>
      <c r="AL64" s="4">
        <f t="shared" si="26"/>
        <v>0.21765945392394315</v>
      </c>
      <c r="AM64" s="4">
        <f t="shared" si="27"/>
        <v>1.5952628663100654</v>
      </c>
      <c r="AN64" s="4">
        <f t="shared" si="28"/>
        <v>2.1341090055448291</v>
      </c>
      <c r="AO64" s="4">
        <f t="shared" si="29"/>
        <v>2.7334982438702156</v>
      </c>
      <c r="AP64" s="4">
        <f t="shared" si="30"/>
        <v>2.5200732797092655</v>
      </c>
      <c r="AQ64" s="4">
        <f t="shared" si="31"/>
        <v>3.8752463701692079</v>
      </c>
      <c r="AR64" s="4">
        <f t="shared" si="32"/>
        <v>3.159690522987745</v>
      </c>
      <c r="AS64" s="4">
        <f t="shared" si="33"/>
        <v>2.0005821814317386</v>
      </c>
      <c r="AT64" s="4">
        <f t="shared" si="34"/>
        <v>3.5526094854403993</v>
      </c>
      <c r="AU64" s="4">
        <f t="shared" si="35"/>
        <v>1.786496997500393</v>
      </c>
      <c r="AV64" s="4">
        <f t="shared" si="220"/>
        <v>0.93404789277893485</v>
      </c>
      <c r="AW64" s="4">
        <f t="shared" si="220"/>
        <v>-0.78835919956533473</v>
      </c>
      <c r="AY64" s="2">
        <f t="shared" si="96"/>
        <v>114.11906797591608</v>
      </c>
      <c r="AZ64" s="2">
        <f t="shared" si="147"/>
        <v>108.578523202276</v>
      </c>
      <c r="BA64" s="2">
        <f t="shared" si="148"/>
        <v>105.28679606014853</v>
      </c>
      <c r="BB64" s="2">
        <f t="shared" si="149"/>
        <v>104.1826732653201</v>
      </c>
      <c r="BC64" s="2">
        <f t="shared" si="150"/>
        <v>101.047360079348</v>
      </c>
      <c r="BD64" s="2">
        <f t="shared" si="151"/>
        <v>103.44940660715511</v>
      </c>
      <c r="BE64" s="2">
        <f t="shared" si="152"/>
        <v>102.85125305424415</v>
      </c>
      <c r="BF64" s="2">
        <f t="shared" si="153"/>
        <v>104.21502298328284</v>
      </c>
      <c r="BG64" s="2">
        <f t="shared" si="154"/>
        <v>106.28563310404706</v>
      </c>
      <c r="BH64" s="2">
        <f t="shared" si="155"/>
        <v>104.60212055402516</v>
      </c>
      <c r="BI64" s="2">
        <f t="shared" si="156"/>
        <v>102.14211725424236</v>
      </c>
      <c r="BJ64" s="2">
        <f t="shared" si="157"/>
        <v>104.45916593497942</v>
      </c>
      <c r="BK64" s="2">
        <f t="shared" si="158"/>
        <v>110.44523198112313</v>
      </c>
      <c r="BL64" s="2">
        <f t="shared" si="159"/>
        <v>109.96546358169469</v>
      </c>
      <c r="BM64" s="2">
        <f t="shared" si="160"/>
        <v>105.70364959940876</v>
      </c>
      <c r="BO64" s="2">
        <f t="shared" si="38"/>
        <v>115.571</v>
      </c>
      <c r="BP64" s="2">
        <f t="shared" si="39"/>
        <v>112.5</v>
      </c>
      <c r="BQ64" s="2">
        <f t="shared" si="40"/>
        <v>109.797</v>
      </c>
      <c r="BR64" s="2">
        <f t="shared" si="41"/>
        <v>105.678</v>
      </c>
      <c r="BS64" s="2">
        <f t="shared" si="42"/>
        <v>103.542</v>
      </c>
      <c r="BT64" s="2">
        <f t="shared" si="43"/>
        <v>106.508</v>
      </c>
      <c r="BU64" s="2">
        <f t="shared" si="44"/>
        <v>106.30500000000001</v>
      </c>
      <c r="BV64" s="2">
        <f t="shared" si="45"/>
        <v>107.407</v>
      </c>
      <c r="BW64" s="2">
        <f t="shared" si="46"/>
        <v>110.69</v>
      </c>
      <c r="BX64" s="2">
        <f t="shared" si="47"/>
        <v>108.29300000000001</v>
      </c>
      <c r="BY64" s="2">
        <f t="shared" si="48"/>
        <v>104.81</v>
      </c>
      <c r="BZ64" s="2">
        <f t="shared" si="49"/>
        <v>108.586</v>
      </c>
      <c r="CA64" s="2">
        <f t="shared" si="50"/>
        <v>112.621</v>
      </c>
      <c r="CB64" s="2">
        <f t="shared" si="51"/>
        <v>111.017</v>
      </c>
      <c r="CC64" s="2">
        <f t="shared" si="52"/>
        <v>104.949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114.98733949739209</v>
      </c>
      <c r="DL64" s="2">
        <f t="shared" si="221"/>
        <v>111.41604699812378</v>
      </c>
      <c r="DM64" s="2">
        <f t="shared" si="221"/>
        <v>108.31638461538465</v>
      </c>
      <c r="DN64" s="2">
        <f t="shared" si="221"/>
        <v>106.301686344239</v>
      </c>
      <c r="DO64" s="2">
        <f t="shared" si="221"/>
        <v>104.00292034139405</v>
      </c>
      <c r="DP64" s="2">
        <f t="shared" si="221"/>
        <v>105.89128354670459</v>
      </c>
      <c r="DQ64" s="2">
        <f t="shared" si="221"/>
        <v>105.41811355641356</v>
      </c>
      <c r="DR64" s="2">
        <f t="shared" si="221"/>
        <v>107.38446138996136</v>
      </c>
      <c r="DS64" s="2">
        <f t="shared" si="221"/>
        <v>108.97624561403508</v>
      </c>
      <c r="DT64" s="2">
        <f t="shared" si="221"/>
        <v>108.85466203208554</v>
      </c>
      <c r="DU64" s="2">
        <f t="shared" si="221"/>
        <v>104.30165742296916</v>
      </c>
      <c r="DV64" s="2">
        <f t="shared" si="221"/>
        <v>107.66263063063062</v>
      </c>
      <c r="DW64" s="2">
        <f t="shared" si="221"/>
        <v>111.89597983193279</v>
      </c>
      <c r="DX64" s="2">
        <f t="shared" si="221"/>
        <v>109.53516225435668</v>
      </c>
      <c r="DY64" s="2">
        <f t="shared" si="221"/>
        <v>105.80529939792012</v>
      </c>
      <c r="EA64" s="2">
        <f t="shared" si="71"/>
        <v>112.68535178239085</v>
      </c>
      <c r="EB64" s="2">
        <f t="shared" si="72"/>
        <v>104.39167697694776</v>
      </c>
      <c r="EC64" s="2">
        <f t="shared" si="73"/>
        <v>100.93390145483347</v>
      </c>
      <c r="ED64" s="2">
        <f t="shared" si="74"/>
        <v>100.9917847656134</v>
      </c>
      <c r="EE64" s="2">
        <f t="shared" si="75"/>
        <v>96.315437599518404</v>
      </c>
      <c r="EF64" s="2">
        <f t="shared" si="76"/>
        <v>99.51874505239492</v>
      </c>
      <c r="EG64" s="2">
        <f t="shared" si="77"/>
        <v>98.587927321668914</v>
      </c>
      <c r="EH64" s="2">
        <f t="shared" si="78"/>
        <v>98.941355047106327</v>
      </c>
      <c r="EI64" s="2">
        <f t="shared" si="79"/>
        <v>101.58861399730822</v>
      </c>
      <c r="EJ64" s="2">
        <f t="shared" si="80"/>
        <v>97.358549291702786</v>
      </c>
      <c r="EK64" s="2">
        <f t="shared" si="81"/>
        <v>98.557238290807405</v>
      </c>
      <c r="EL64" s="2">
        <f t="shared" si="82"/>
        <v>98.9561913847933</v>
      </c>
      <c r="EM64" s="2">
        <f t="shared" si="83"/>
        <v>107.83533522781093</v>
      </c>
      <c r="EN64" s="2">
        <f t="shared" si="84"/>
        <v>110.81550896279593</v>
      </c>
      <c r="EO64" s="2">
        <f t="shared" si="85"/>
        <v>105.48246764907509</v>
      </c>
      <c r="EQ64" s="2">
        <f t="shared" si="86"/>
        <v>111.53609737960602</v>
      </c>
      <c r="ER64" s="2">
        <f t="shared" si="222"/>
        <v>103.99251030083971</v>
      </c>
      <c r="ES64" s="2">
        <f t="shared" si="222"/>
        <v>97.894238180751842</v>
      </c>
      <c r="ET64" s="2">
        <f t="shared" si="222"/>
        <v>99.542039825270649</v>
      </c>
      <c r="EU64" s="2">
        <f t="shared" si="222"/>
        <v>96.379149842213721</v>
      </c>
      <c r="EV64" s="2">
        <f t="shared" si="222"/>
        <v>99.430090459530604</v>
      </c>
      <c r="EW64" s="2">
        <f t="shared" si="222"/>
        <v>98.274494029817248</v>
      </c>
      <c r="EX64" s="2">
        <f t="shared" si="222"/>
        <v>100.35752643425624</v>
      </c>
      <c r="EY64" s="2">
        <f t="shared" si="222"/>
        <v>101.65150865149647</v>
      </c>
      <c r="EZ64" s="2">
        <f t="shared" si="222"/>
        <v>97.451660827031844</v>
      </c>
      <c r="FA64" s="2">
        <f t="shared" si="222"/>
        <v>98.086539811410063</v>
      </c>
      <c r="FB64" s="2">
        <f t="shared" si="222"/>
        <v>100.12974382771155</v>
      </c>
      <c r="FC64" s="2">
        <f t="shared" si="222"/>
        <v>105.84774100194937</v>
      </c>
      <c r="FD64" s="2">
        <f t="shared" si="222"/>
        <v>112.62611474124409</v>
      </c>
      <c r="FE64" s="2">
        <f t="shared" si="222"/>
        <v>109.43017640341199</v>
      </c>
      <c r="FG64" s="2">
        <f t="shared" si="88"/>
        <v>0.37714050141196692</v>
      </c>
      <c r="FH64" s="2">
        <f t="shared" si="223"/>
        <v>0.40394828633935026</v>
      </c>
      <c r="FI64" s="2">
        <f t="shared" si="223"/>
        <v>0.41032690836578578</v>
      </c>
      <c r="FJ64" s="2">
        <f t="shared" si="223"/>
        <v>0.39903844378196057</v>
      </c>
      <c r="FK64" s="2">
        <f t="shared" si="223"/>
        <v>0.38446479861708005</v>
      </c>
      <c r="FL64" s="2">
        <f t="shared" si="223"/>
        <v>0.38318588287658301</v>
      </c>
      <c r="FM64" s="2">
        <f t="shared" si="223"/>
        <v>0.37580573206695239</v>
      </c>
      <c r="FN64" s="2">
        <f t="shared" si="223"/>
        <v>0.37540951622517937</v>
      </c>
      <c r="FO64" s="2">
        <f t="shared" si="223"/>
        <v>0.36420601675611303</v>
      </c>
      <c r="FP64" s="2">
        <f t="shared" si="223"/>
        <v>0.36991216631909296</v>
      </c>
      <c r="FQ64" s="2">
        <f t="shared" si="223"/>
        <v>0.37592846300350879</v>
      </c>
      <c r="FR64" s="2">
        <f t="shared" si="223"/>
        <v>0.36795555715760558</v>
      </c>
      <c r="FS64" s="2">
        <f t="shared" si="223"/>
        <v>0.35722298083432241</v>
      </c>
      <c r="FT64" s="2">
        <f t="shared" si="223"/>
        <v>0.33596210130915555</v>
      </c>
      <c r="FU64" s="2">
        <f t="shared" si="223"/>
        <v>0.31571030582931975</v>
      </c>
      <c r="FW64" s="2">
        <f t="shared" si="112"/>
        <v>8.5899515386052099E-5</v>
      </c>
      <c r="FX64" s="2">
        <f t="shared" si="164"/>
        <v>1.0412487493912261E-4</v>
      </c>
      <c r="FY64" s="2">
        <f t="shared" si="165"/>
        <v>1.1746824318537306E-4</v>
      </c>
      <c r="FZ64" s="2">
        <f t="shared" si="166"/>
        <v>1.091339202995925E-4</v>
      </c>
      <c r="GA64" s="2">
        <f t="shared" si="167"/>
        <v>9.7974599564213755E-5</v>
      </c>
      <c r="GB64" s="2">
        <f t="shared" si="168"/>
        <v>1.1449426463282469E-4</v>
      </c>
      <c r="GC64" s="2">
        <f t="shared" si="169"/>
        <v>1.1920899458529746E-4</v>
      </c>
      <c r="GD64" s="2">
        <f t="shared" si="170"/>
        <v>1.299708016308159E-4</v>
      </c>
      <c r="GE64" s="2">
        <f t="shared" si="171"/>
        <v>1.172500540331793E-4</v>
      </c>
      <c r="GF64" s="2">
        <f t="shared" si="172"/>
        <v>1.1266040353488946E-4</v>
      </c>
      <c r="GG64" s="2">
        <f t="shared" si="173"/>
        <v>1.0519159811651411E-4</v>
      </c>
      <c r="GH64" s="2">
        <f t="shared" si="174"/>
        <v>1.0055614508842625E-4</v>
      </c>
      <c r="GI64" s="2">
        <f t="shared" si="175"/>
        <v>9.6740679739859396E-5</v>
      </c>
      <c r="GJ64" s="2">
        <f t="shared" si="176"/>
        <v>8.4699147837836845E-5</v>
      </c>
      <c r="GK64" s="2">
        <f t="shared" si="177"/>
        <v>6.8777021005661046E-5</v>
      </c>
      <c r="GM64" s="86">
        <f t="shared" si="113"/>
        <v>1.0260657841421484E-3</v>
      </c>
      <c r="GN64" s="86">
        <f t="shared" si="178"/>
        <v>2.1818108860888769E-3</v>
      </c>
      <c r="GO64" s="86">
        <f t="shared" si="179"/>
        <v>2.3127585414838437E-3</v>
      </c>
      <c r="GP64" s="86">
        <f t="shared" si="180"/>
        <v>1.6516745508963519E-3</v>
      </c>
      <c r="GQ64" s="86">
        <f t="shared" si="181"/>
        <v>1.1477558002089651E-3</v>
      </c>
      <c r="GR64" s="86">
        <f t="shared" si="182"/>
        <v>1.1702087229763273E-3</v>
      </c>
      <c r="GS64" s="86">
        <f t="shared" si="183"/>
        <v>8.9744713257828819E-4</v>
      </c>
      <c r="GT64" s="86">
        <f t="shared" si="184"/>
        <v>8.6095067217142418E-4</v>
      </c>
      <c r="GU64" s="86">
        <f t="shared" si="185"/>
        <v>6.8891042506682976E-4</v>
      </c>
      <c r="GV64" s="86">
        <f t="shared" si="186"/>
        <v>6.3764902876550127E-4</v>
      </c>
      <c r="GW64" s="86">
        <f t="shared" si="187"/>
        <v>8.7081662520118244E-4</v>
      </c>
      <c r="GX64" s="86">
        <f t="shared" si="188"/>
        <v>7.285226696764328E-4</v>
      </c>
      <c r="GY64" s="86">
        <f t="shared" si="189"/>
        <v>4.8022396705048131E-4</v>
      </c>
      <c r="GZ64" s="86">
        <f t="shared" si="190"/>
        <v>1.3382838714719568E-4</v>
      </c>
      <c r="HA64" s="86">
        <f t="shared" si="191"/>
        <v>4.1844736957344373E-5</v>
      </c>
      <c r="HC64" s="86">
        <f t="shared" si="145"/>
        <v>9.1517778014260327E-12</v>
      </c>
      <c r="HD64" s="86">
        <f t="shared" si="192"/>
        <v>3.2724734917248978E-11</v>
      </c>
      <c r="HE64" s="86">
        <f t="shared" si="193"/>
        <v>6.8586742642368442E-11</v>
      </c>
      <c r="HF64" s="86">
        <f t="shared" si="194"/>
        <v>1.9724053160949729E-11</v>
      </c>
      <c r="HG64" s="86">
        <f t="shared" si="195"/>
        <v>2.788233322695335E-13</v>
      </c>
      <c r="HH64" s="86">
        <f t="shared" si="196"/>
        <v>2.1083426047672388E-13</v>
      </c>
      <c r="HI64" s="86">
        <f t="shared" si="197"/>
        <v>9.1539273875439871E-14</v>
      </c>
      <c r="HJ64" s="86">
        <f t="shared" si="198"/>
        <v>1.5869359262654338E-13</v>
      </c>
      <c r="HK64" s="86">
        <f t="shared" si="199"/>
        <v>7.9217671402000954E-14</v>
      </c>
      <c r="HL64" s="86">
        <f t="shared" si="200"/>
        <v>2.3765114118293499E-13</v>
      </c>
      <c r="HM64" s="86">
        <f t="shared" si="201"/>
        <v>1.2455857087907183E-13</v>
      </c>
      <c r="HN64" s="86">
        <f t="shared" si="202"/>
        <v>2.1036726131448797E-13</v>
      </c>
      <c r="HO64" s="86">
        <f t="shared" si="203"/>
        <v>1.5659793932462632E-14</v>
      </c>
      <c r="HP64" s="86">
        <f t="shared" si="204"/>
        <v>3.435253435102619E-16</v>
      </c>
      <c r="HQ64" s="86">
        <f t="shared" si="205"/>
        <v>1.5544949646499628E-19</v>
      </c>
      <c r="HS64" s="86">
        <f t="shared" si="114"/>
        <v>1.0750646668888965E-45</v>
      </c>
      <c r="HT64" s="86">
        <f t="shared" si="206"/>
        <v>1.443289699558703E-42</v>
      </c>
      <c r="HU64" s="86">
        <f t="shared" si="207"/>
        <v>2.3231916613334945E-42</v>
      </c>
      <c r="HV64" s="86">
        <f t="shared" si="208"/>
        <v>9.6706472199891077E-45</v>
      </c>
      <c r="HW64" s="86">
        <f t="shared" si="209"/>
        <v>1.0605076219088889E-53</v>
      </c>
      <c r="HX64" s="86">
        <f t="shared" si="210"/>
        <v>4.3552566266962405E-54</v>
      </c>
      <c r="HY64" s="86">
        <f t="shared" si="211"/>
        <v>5.8361451640924613E-55</v>
      </c>
      <c r="HZ64" s="86">
        <f t="shared" si="212"/>
        <v>2.5987494947569675E-54</v>
      </c>
      <c r="IA64" s="86">
        <f t="shared" si="213"/>
        <v>1.4630389392835489E-55</v>
      </c>
      <c r="IB64" s="86">
        <f t="shared" si="214"/>
        <v>9.9777573499469617E-55</v>
      </c>
      <c r="IC64" s="86">
        <f t="shared" si="215"/>
        <v>3.9380117186077913E-56</v>
      </c>
      <c r="ID64" s="86">
        <f t="shared" si="216"/>
        <v>4.8505149729880042E-54</v>
      </c>
      <c r="IE64" s="86">
        <f t="shared" si="217"/>
        <v>5.433859841931225E-59</v>
      </c>
      <c r="IF64" s="86">
        <f t="shared" si="218"/>
        <v>4.4673223263395387E-48</v>
      </c>
      <c r="IG64" s="86">
        <f t="shared" si="219"/>
        <v>3.0554059225928974E-40</v>
      </c>
      <c r="II64" s="86">
        <f t="shared" si="115"/>
        <v>1.6857450534028674E-201</v>
      </c>
      <c r="IJ64" s="86">
        <f t="shared" si="116"/>
        <v>2.3767868714704819E-186</v>
      </c>
      <c r="IK64" s="86">
        <f t="shared" si="117"/>
        <v>2.2911821915382061E-187</v>
      </c>
      <c r="IL64" s="86">
        <f t="shared" si="118"/>
        <v>3.163793266160219E-202</v>
      </c>
      <c r="IM64" s="86">
        <f t="shared" si="119"/>
        <v>1.418643312401505E-241</v>
      </c>
      <c r="IN64" s="86">
        <f t="shared" si="120"/>
        <v>9.5532315175289E-238</v>
      </c>
      <c r="IO64" s="86">
        <f t="shared" si="121"/>
        <v>5.4716188678615878E-244</v>
      </c>
      <c r="IP64" s="86">
        <f t="shared" si="122"/>
        <v>8.642924685683018E-240</v>
      </c>
      <c r="IQ64" s="86">
        <f t="shared" si="123"/>
        <v>1.0907285104337514E-244</v>
      </c>
      <c r="IR64" s="86">
        <f t="shared" si="124"/>
        <v>4.0035604757213668E-246</v>
      </c>
      <c r="IS64" s="86">
        <f t="shared" si="125"/>
        <v>2.9679391242369083E-251</v>
      </c>
      <c r="IT64" s="86">
        <f t="shared" si="126"/>
        <v>1.7685621421672431E-240</v>
      </c>
      <c r="IU64" s="86">
        <f t="shared" si="127"/>
        <v>5.4726470620602244E-264</v>
      </c>
      <c r="IV64" s="86">
        <f t="shared" si="128"/>
        <v>2.12227074831627E-190</v>
      </c>
      <c r="IW64" s="86">
        <f t="shared" si="129"/>
        <v>5.8786132890294949E-141</v>
      </c>
      <c r="IY64" s="86">
        <f t="shared" si="130"/>
        <v>1.0260657932939263E-3</v>
      </c>
      <c r="IZ64" s="86">
        <f t="shared" si="131"/>
        <v>2.1818109188136117E-3</v>
      </c>
      <c r="JA64" s="86">
        <f t="shared" si="132"/>
        <v>2.3127586100705863E-3</v>
      </c>
      <c r="JB64" s="86">
        <f t="shared" si="133"/>
        <v>1.651674570620405E-3</v>
      </c>
      <c r="JC64" s="86">
        <f t="shared" si="134"/>
        <v>1.1477558004877886E-3</v>
      </c>
      <c r="JD64" s="86">
        <f t="shared" si="135"/>
        <v>1.1702087231871615E-3</v>
      </c>
      <c r="JE64" s="86">
        <f t="shared" si="136"/>
        <v>8.9744713266982749E-4</v>
      </c>
      <c r="JF64" s="86">
        <f t="shared" si="137"/>
        <v>8.6095067233011777E-4</v>
      </c>
      <c r="JG64" s="86">
        <f t="shared" si="138"/>
        <v>6.8891042514604742E-4</v>
      </c>
      <c r="JH64" s="86">
        <f t="shared" si="139"/>
        <v>6.3764902900315243E-4</v>
      </c>
      <c r="JI64" s="86">
        <f t="shared" si="140"/>
        <v>8.7081662532574101E-4</v>
      </c>
      <c r="JJ64" s="86">
        <f t="shared" si="141"/>
        <v>7.2852266988680011E-4</v>
      </c>
      <c r="JK64" s="86">
        <f t="shared" si="142"/>
        <v>4.8022396706614109E-4</v>
      </c>
      <c r="JL64" s="86">
        <f t="shared" si="143"/>
        <v>1.3382838714753921E-4</v>
      </c>
      <c r="JM64" s="86">
        <f t="shared" si="144"/>
        <v>4.1844736957344529E-5</v>
      </c>
    </row>
    <row r="65" spans="2:273" x14ac:dyDescent="0.25">
      <c r="B65" s="2">
        <v>38</v>
      </c>
      <c r="C65" s="37">
        <v>116.143</v>
      </c>
      <c r="D65" s="37">
        <v>113.621</v>
      </c>
      <c r="E65" s="37">
        <v>111</v>
      </c>
      <c r="F65" s="37">
        <v>107.712</v>
      </c>
      <c r="G65" s="37">
        <v>103.84699999999999</v>
      </c>
      <c r="H65" s="37">
        <v>106.91500000000001</v>
      </c>
      <c r="I65" s="37">
        <v>106.068</v>
      </c>
      <c r="J65" s="37">
        <v>107.64400000000001</v>
      </c>
      <c r="K65" s="37">
        <v>109.89700000000001</v>
      </c>
      <c r="L65" s="37">
        <v>108.81</v>
      </c>
      <c r="M65" s="37">
        <v>104.828</v>
      </c>
      <c r="N65" s="37">
        <v>108.46599999999999</v>
      </c>
      <c r="O65" s="37">
        <v>113.328</v>
      </c>
      <c r="P65" s="37">
        <v>109.776</v>
      </c>
      <c r="Q65" s="37">
        <v>106.627</v>
      </c>
      <c r="S65" s="4">
        <f t="shared" si="8"/>
        <v>115.24456397231219</v>
      </c>
      <c r="T65" s="4">
        <f t="shared" si="9"/>
        <v>110.93496444036974</v>
      </c>
      <c r="U65" s="4">
        <f t="shared" si="10"/>
        <v>107.80392514177245</v>
      </c>
      <c r="V65" s="4">
        <f t="shared" si="11"/>
        <v>106.09978999247291</v>
      </c>
      <c r="W65" s="4">
        <f t="shared" si="12"/>
        <v>102.35543843060209</v>
      </c>
      <c r="X65" s="4">
        <f t="shared" si="13"/>
        <v>104.78739068545701</v>
      </c>
      <c r="Y65" s="4">
        <f t="shared" si="14"/>
        <v>103.93341515509725</v>
      </c>
      <c r="Z65" s="4">
        <f t="shared" si="15"/>
        <v>105.19804814867447</v>
      </c>
      <c r="AA65" s="4">
        <f t="shared" si="16"/>
        <v>107.05980721790786</v>
      </c>
      <c r="AB65" s="4">
        <f t="shared" si="17"/>
        <v>105.3297867866814</v>
      </c>
      <c r="AC65" s="4">
        <f t="shared" si="18"/>
        <v>103.1543357581385</v>
      </c>
      <c r="AD65" s="4">
        <f t="shared" si="19"/>
        <v>105.30815980788269</v>
      </c>
      <c r="AE65" s="4">
        <f t="shared" si="20"/>
        <v>111.12509315557122</v>
      </c>
      <c r="AF65" s="4">
        <f t="shared" si="21"/>
        <v>110.33138254353635</v>
      </c>
      <c r="AG65" s="4">
        <f t="shared" si="22"/>
        <v>105.80096413152252</v>
      </c>
      <c r="AI65" s="4">
        <f t="shared" si="23"/>
        <v>0.89843602768780784</v>
      </c>
      <c r="AJ65" s="4">
        <f t="shared" si="24"/>
        <v>2.6860355596302554</v>
      </c>
      <c r="AK65" s="4">
        <f t="shared" si="25"/>
        <v>3.1960748582275471</v>
      </c>
      <c r="AL65" s="4">
        <f t="shared" si="26"/>
        <v>1.6122100075270964</v>
      </c>
      <c r="AM65" s="4">
        <f t="shared" si="27"/>
        <v>1.4915615693979021</v>
      </c>
      <c r="AN65" s="4">
        <f t="shared" si="28"/>
        <v>2.127609314542994</v>
      </c>
      <c r="AO65" s="4">
        <f t="shared" si="29"/>
        <v>2.1345848449027471</v>
      </c>
      <c r="AP65" s="4">
        <f t="shared" si="30"/>
        <v>2.4459518513255318</v>
      </c>
      <c r="AQ65" s="4">
        <f t="shared" si="31"/>
        <v>2.8371927820921456</v>
      </c>
      <c r="AR65" s="4">
        <f t="shared" si="32"/>
        <v>3.4802132133186063</v>
      </c>
      <c r="AS65" s="4">
        <f t="shared" si="33"/>
        <v>1.673664241861502</v>
      </c>
      <c r="AT65" s="4">
        <f t="shared" si="34"/>
        <v>3.1578401921173054</v>
      </c>
      <c r="AU65" s="4">
        <f t="shared" si="35"/>
        <v>2.2029068444287816</v>
      </c>
      <c r="AV65" s="4">
        <f t="shared" si="220"/>
        <v>-0.55538254353635352</v>
      </c>
      <c r="AW65" s="4">
        <f t="shared" si="220"/>
        <v>0.82603586847747579</v>
      </c>
      <c r="AY65" s="2">
        <f t="shared" si="96"/>
        <v>114.01649637306168</v>
      </c>
      <c r="AZ65" s="2">
        <f t="shared" si="147"/>
        <v>108.45714860771557</v>
      </c>
      <c r="BA65" s="2">
        <f t="shared" si="148"/>
        <v>105.17438793129323</v>
      </c>
      <c r="BB65" s="2">
        <f t="shared" si="149"/>
        <v>104.10183835306978</v>
      </c>
      <c r="BC65" s="2">
        <f t="shared" si="150"/>
        <v>100.92015364977692</v>
      </c>
      <c r="BD65" s="2">
        <f t="shared" si="151"/>
        <v>103.32568963018123</v>
      </c>
      <c r="BE65" s="2">
        <f t="shared" si="152"/>
        <v>102.76510517996194</v>
      </c>
      <c r="BF65" s="2">
        <f t="shared" si="153"/>
        <v>104.1007080111215</v>
      </c>
      <c r="BG65" s="2">
        <f t="shared" si="154"/>
        <v>106.19556328435623</v>
      </c>
      <c r="BH65" s="2">
        <f t="shared" si="155"/>
        <v>104.42922232048532</v>
      </c>
      <c r="BI65" s="2">
        <f t="shared" si="156"/>
        <v>102.06475327887949</v>
      </c>
      <c r="BJ65" s="2">
        <f t="shared" si="157"/>
        <v>104.36690680142745</v>
      </c>
      <c r="BK65" s="2">
        <f t="shared" si="158"/>
        <v>110.46326827921526</v>
      </c>
      <c r="BL65" s="2">
        <f t="shared" si="159"/>
        <v>110.10287157256971</v>
      </c>
      <c r="BM65" s="2">
        <f t="shared" si="160"/>
        <v>105.72881258084232</v>
      </c>
      <c r="BO65" s="2">
        <f t="shared" si="38"/>
        <v>116.143</v>
      </c>
      <c r="BP65" s="2">
        <f t="shared" si="39"/>
        <v>113.621</v>
      </c>
      <c r="BQ65" s="2">
        <f t="shared" si="40"/>
        <v>111</v>
      </c>
      <c r="BR65" s="2">
        <f t="shared" si="41"/>
        <v>107.712</v>
      </c>
      <c r="BS65" s="2">
        <f t="shared" si="42"/>
        <v>103.84699999999999</v>
      </c>
      <c r="BT65" s="2">
        <f t="shared" si="43"/>
        <v>106.91500000000001</v>
      </c>
      <c r="BU65" s="2">
        <f t="shared" si="44"/>
        <v>106.068</v>
      </c>
      <c r="BV65" s="2">
        <f t="shared" si="45"/>
        <v>107.64400000000001</v>
      </c>
      <c r="BW65" s="2">
        <f t="shared" si="46"/>
        <v>109.89700000000001</v>
      </c>
      <c r="BX65" s="2">
        <f t="shared" si="47"/>
        <v>108.81</v>
      </c>
      <c r="BY65" s="2">
        <f t="shared" si="48"/>
        <v>104.828</v>
      </c>
      <c r="BZ65" s="2">
        <f t="shared" si="49"/>
        <v>108.46599999999999</v>
      </c>
      <c r="CA65" s="2">
        <f t="shared" si="50"/>
        <v>113.328</v>
      </c>
      <c r="CB65" s="2">
        <f t="shared" si="51"/>
        <v>109.776</v>
      </c>
      <c r="CC65" s="2">
        <f t="shared" si="52"/>
        <v>106.627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115.03123826458032</v>
      </c>
      <c r="DL65" s="2">
        <f t="shared" si="221"/>
        <v>111.58663621013127</v>
      </c>
      <c r="DM65" s="2">
        <f t="shared" si="221"/>
        <v>108.52865384615387</v>
      </c>
      <c r="DN65" s="2">
        <f t="shared" si="221"/>
        <v>106.48234471313421</v>
      </c>
      <c r="DO65" s="2">
        <f t="shared" si="221"/>
        <v>104.1618876244666</v>
      </c>
      <c r="DP65" s="2">
        <f t="shared" si="221"/>
        <v>106.02117638691323</v>
      </c>
      <c r="DQ65" s="2">
        <f t="shared" si="221"/>
        <v>105.62701497211498</v>
      </c>
      <c r="DR65" s="2">
        <f t="shared" si="221"/>
        <v>107.59352496782493</v>
      </c>
      <c r="DS65" s="2">
        <f t="shared" si="221"/>
        <v>109.17794642010431</v>
      </c>
      <c r="DT65" s="2">
        <f t="shared" si="221"/>
        <v>109.07078609625667</v>
      </c>
      <c r="DU65" s="2">
        <f t="shared" si="221"/>
        <v>104.47427282913162</v>
      </c>
      <c r="DV65" s="2">
        <f t="shared" si="221"/>
        <v>107.88058108108108</v>
      </c>
      <c r="DW65" s="2">
        <f t="shared" si="221"/>
        <v>112.16202100840339</v>
      </c>
      <c r="DX65" s="2">
        <f t="shared" si="221"/>
        <v>109.79149506859471</v>
      </c>
      <c r="DY65" s="2">
        <f t="shared" si="221"/>
        <v>105.90310919540232</v>
      </c>
      <c r="EA65" s="2">
        <f t="shared" si="71"/>
        <v>112.48834418754475</v>
      </c>
      <c r="EB65" s="2">
        <f t="shared" si="72"/>
        <v>104.24580618200008</v>
      </c>
      <c r="EC65" s="2">
        <f t="shared" si="73"/>
        <v>100.77906436283297</v>
      </c>
      <c r="ED65" s="2">
        <f t="shared" si="74"/>
        <v>100.83259334004558</v>
      </c>
      <c r="EE65" s="2">
        <f t="shared" si="75"/>
        <v>96.186731863373311</v>
      </c>
      <c r="EF65" s="2">
        <f t="shared" si="76"/>
        <v>99.368571267993744</v>
      </c>
      <c r="EG65" s="2">
        <f t="shared" si="77"/>
        <v>98.429974831763118</v>
      </c>
      <c r="EH65" s="2">
        <f t="shared" si="78"/>
        <v>98.800329744279949</v>
      </c>
      <c r="EI65" s="2">
        <f t="shared" si="79"/>
        <v>101.44730188425304</v>
      </c>
      <c r="EJ65" s="2">
        <f t="shared" si="80"/>
        <v>97.218669846776507</v>
      </c>
      <c r="EK65" s="2">
        <f t="shared" si="81"/>
        <v>98.416847343586156</v>
      </c>
      <c r="EL65" s="2">
        <f t="shared" si="82"/>
        <v>98.862132215476535</v>
      </c>
      <c r="EM65" s="2">
        <f t="shared" si="83"/>
        <v>107.67608387799565</v>
      </c>
      <c r="EN65" s="2">
        <f t="shared" si="84"/>
        <v>110.6636991826381</v>
      </c>
      <c r="EO65" s="2">
        <f t="shared" si="85"/>
        <v>105.38340092407329</v>
      </c>
      <c r="EQ65" s="2">
        <f t="shared" si="86"/>
        <v>111.35683152603764</v>
      </c>
      <c r="ER65" s="2">
        <f t="shared" si="222"/>
        <v>103.85291335568249</v>
      </c>
      <c r="ES65" s="2">
        <f t="shared" si="222"/>
        <v>97.787924532561036</v>
      </c>
      <c r="ET65" s="2">
        <f t="shared" si="222"/>
        <v>99.405803584429222</v>
      </c>
      <c r="EU65" s="2">
        <f t="shared" si="222"/>
        <v>96.249434436620987</v>
      </c>
      <c r="EV65" s="2">
        <f t="shared" si="222"/>
        <v>99.281349384802823</v>
      </c>
      <c r="EW65" s="2">
        <f t="shared" si="222"/>
        <v>98.121544851474013</v>
      </c>
      <c r="EX65" s="2">
        <f t="shared" si="222"/>
        <v>100.19345914135185</v>
      </c>
      <c r="EY65" s="2">
        <f t="shared" si="222"/>
        <v>101.50921682995181</v>
      </c>
      <c r="EZ65" s="2">
        <f t="shared" si="222"/>
        <v>97.31031295835318</v>
      </c>
      <c r="FA65" s="2">
        <f t="shared" si="222"/>
        <v>97.953652164415487</v>
      </c>
      <c r="FB65" s="2">
        <f t="shared" si="222"/>
        <v>100.01724533382692</v>
      </c>
      <c r="FC65" s="2">
        <f t="shared" si="222"/>
        <v>105.71912527338858</v>
      </c>
      <c r="FD65" s="2">
        <f t="shared" si="222"/>
        <v>112.44573441245919</v>
      </c>
      <c r="FE65" s="2">
        <f t="shared" si="222"/>
        <v>109.26444381302341</v>
      </c>
      <c r="FG65" s="2">
        <f t="shared" si="88"/>
        <v>0.39900809390499936</v>
      </c>
      <c r="FH65" s="2">
        <f t="shared" si="223"/>
        <v>0.42630638961023021</v>
      </c>
      <c r="FI65" s="2">
        <f t="shared" si="223"/>
        <v>0.43278171876652854</v>
      </c>
      <c r="FJ65" s="2">
        <f t="shared" si="223"/>
        <v>0.42131688118330962</v>
      </c>
      <c r="FK65" s="2">
        <f t="shared" si="223"/>
        <v>0.40647992436598251</v>
      </c>
      <c r="FL65" s="2">
        <f t="shared" si="223"/>
        <v>0.40517598125754978</v>
      </c>
      <c r="FM65" s="2">
        <f t="shared" si="223"/>
        <v>0.3976453405711487</v>
      </c>
      <c r="FN65" s="2">
        <f t="shared" si="223"/>
        <v>0.3972407527061898</v>
      </c>
      <c r="FO65" s="2">
        <f t="shared" si="223"/>
        <v>0.38578815540466221</v>
      </c>
      <c r="FP65" s="2">
        <f t="shared" si="223"/>
        <v>0.39162416218249335</v>
      </c>
      <c r="FQ65" s="2">
        <f t="shared" si="223"/>
        <v>0.39777065875195178</v>
      </c>
      <c r="FR65" s="2">
        <f t="shared" si="223"/>
        <v>0.38962372474531543</v>
      </c>
      <c r="FS65" s="2">
        <f t="shared" si="223"/>
        <v>0.37863775154024587</v>
      </c>
      <c r="FT65" s="2">
        <f t="shared" si="223"/>
        <v>0.35680983537532474</v>
      </c>
      <c r="FU65" s="2">
        <f t="shared" si="223"/>
        <v>0.33593710435584934</v>
      </c>
      <c r="FW65" s="2">
        <f t="shared" si="112"/>
        <v>9.4186165118794054E-5</v>
      </c>
      <c r="FX65" s="2">
        <f t="shared" si="164"/>
        <v>1.1416950812511022E-4</v>
      </c>
      <c r="FY65" s="2">
        <f t="shared" si="165"/>
        <v>1.2879990768665544E-4</v>
      </c>
      <c r="FZ65" s="2">
        <f t="shared" si="166"/>
        <v>1.196617041448109E-4</v>
      </c>
      <c r="GA65" s="2">
        <f t="shared" si="167"/>
        <v>1.0742599676317112E-4</v>
      </c>
      <c r="GB65" s="2">
        <f t="shared" si="168"/>
        <v>1.2553907802356147E-4</v>
      </c>
      <c r="GC65" s="2">
        <f t="shared" si="169"/>
        <v>1.3070856005879266E-4</v>
      </c>
      <c r="GD65" s="2">
        <f t="shared" si="170"/>
        <v>1.4250836316141222E-4</v>
      </c>
      <c r="GE65" s="2">
        <f t="shared" si="171"/>
        <v>1.2856067345617714E-4</v>
      </c>
      <c r="GF65" s="2">
        <f t="shared" si="172"/>
        <v>1.2352833338158064E-4</v>
      </c>
      <c r="GG65" s="2">
        <f t="shared" si="173"/>
        <v>1.1533912321055785E-4</v>
      </c>
      <c r="GH65" s="2">
        <f t="shared" si="174"/>
        <v>1.1025655092644362E-4</v>
      </c>
      <c r="GI65" s="2">
        <f t="shared" si="175"/>
        <v>1.0607305599614321E-4</v>
      </c>
      <c r="GJ65" s="2">
        <f t="shared" si="176"/>
        <v>9.2870009937572951E-5</v>
      </c>
      <c r="GK65" s="2">
        <f t="shared" si="177"/>
        <v>7.5412003533327509E-5</v>
      </c>
      <c r="GM65" s="86">
        <f t="shared" si="113"/>
        <v>1.6924532462025521E-3</v>
      </c>
      <c r="GN65" s="86">
        <f t="shared" si="178"/>
        <v>3.3819522214735874E-3</v>
      </c>
      <c r="GO65" s="86">
        <f t="shared" si="179"/>
        <v>3.6383105276552481E-3</v>
      </c>
      <c r="GP65" s="86">
        <f t="shared" si="180"/>
        <v>2.6893767176426916E-3</v>
      </c>
      <c r="GQ65" s="86">
        <f t="shared" si="181"/>
        <v>1.9061576188067345E-3</v>
      </c>
      <c r="GR65" s="86">
        <f t="shared" si="182"/>
        <v>1.9241107618392886E-3</v>
      </c>
      <c r="GS65" s="86">
        <f t="shared" si="183"/>
        <v>1.5147462309236962E-3</v>
      </c>
      <c r="GT65" s="86">
        <f t="shared" si="184"/>
        <v>1.4635532754177524E-3</v>
      </c>
      <c r="GU65" s="86">
        <f t="shared" si="185"/>
        <v>1.1696691775585073E-3</v>
      </c>
      <c r="GV65" s="86">
        <f t="shared" si="186"/>
        <v>1.1266544412576569E-3</v>
      </c>
      <c r="GW65" s="86">
        <f t="shared" si="187"/>
        <v>1.4800760136199733E-3</v>
      </c>
      <c r="GX65" s="86">
        <f t="shared" si="188"/>
        <v>1.2420993434843345E-3</v>
      </c>
      <c r="GY65" s="86">
        <f t="shared" si="189"/>
        <v>8.4966353553686015E-4</v>
      </c>
      <c r="GZ65" s="86">
        <f t="shared" si="190"/>
        <v>2.7162169899436954E-4</v>
      </c>
      <c r="HA65" s="86">
        <f t="shared" si="191"/>
        <v>9.3488603000246832E-5</v>
      </c>
      <c r="HC65" s="86">
        <f t="shared" si="145"/>
        <v>2.6774491543755098E-11</v>
      </c>
      <c r="HD65" s="86">
        <f t="shared" si="192"/>
        <v>9.1295617036808872E-11</v>
      </c>
      <c r="HE65" s="86">
        <f t="shared" si="193"/>
        <v>1.9126501154620028E-10</v>
      </c>
      <c r="HF65" s="86">
        <f t="shared" si="194"/>
        <v>5.8422401449929591E-11</v>
      </c>
      <c r="HG65" s="86">
        <f t="shared" si="195"/>
        <v>9.9708207597948405E-13</v>
      </c>
      <c r="HH65" s="86">
        <f t="shared" si="196"/>
        <v>7.6748269361002131E-13</v>
      </c>
      <c r="HI65" s="86">
        <f t="shared" si="197"/>
        <v>3.4750707476007746E-13</v>
      </c>
      <c r="HJ65" s="86">
        <f t="shared" si="198"/>
        <v>5.9547178349236679E-13</v>
      </c>
      <c r="HK65" s="86">
        <f t="shared" si="199"/>
        <v>3.0158095451906899E-13</v>
      </c>
      <c r="HL65" s="86">
        <f t="shared" si="200"/>
        <v>8.802795320198724E-13</v>
      </c>
      <c r="HM65" s="86">
        <f t="shared" si="201"/>
        <v>4.7014356834174961E-13</v>
      </c>
      <c r="HN65" s="86">
        <f t="shared" si="202"/>
        <v>7.5764617780738458E-13</v>
      </c>
      <c r="HO65" s="86">
        <f t="shared" si="203"/>
        <v>6.3332831622612516E-14</v>
      </c>
      <c r="HP65" s="86">
        <f t="shared" si="204"/>
        <v>1.7036347646940008E-15</v>
      </c>
      <c r="HQ65" s="86">
        <f t="shared" si="205"/>
        <v>1.0862422890708921E-18</v>
      </c>
      <c r="HS65" s="86">
        <f t="shared" si="114"/>
        <v>1.4435425281682826E-44</v>
      </c>
      <c r="HT65" s="86">
        <f t="shared" si="206"/>
        <v>1.6848270782867468E-41</v>
      </c>
      <c r="HU65" s="86">
        <f t="shared" si="207"/>
        <v>2.8030601014259924E-41</v>
      </c>
      <c r="HV65" s="86">
        <f t="shared" si="208"/>
        <v>1.3562315957403813E-43</v>
      </c>
      <c r="HW65" s="86">
        <f t="shared" si="209"/>
        <v>2.4410164177260546E-52</v>
      </c>
      <c r="HX65" s="86">
        <f t="shared" si="210"/>
        <v>1.043175072766511E-52</v>
      </c>
      <c r="HY65" s="86">
        <f t="shared" si="211"/>
        <v>1.5182715913447188E-53</v>
      </c>
      <c r="HZ65" s="86">
        <f t="shared" si="212"/>
        <v>6.6456744030909454E-53</v>
      </c>
      <c r="IA65" s="86">
        <f t="shared" si="213"/>
        <v>3.8716650080195228E-54</v>
      </c>
      <c r="IB65" s="86">
        <f t="shared" si="214"/>
        <v>2.5620022175341373E-53</v>
      </c>
      <c r="IC65" s="86">
        <f t="shared" si="215"/>
        <v>1.065292746038378E-54</v>
      </c>
      <c r="ID65" s="86">
        <f t="shared" si="216"/>
        <v>1.1298092880157205E-52</v>
      </c>
      <c r="IE65" s="86">
        <f t="shared" si="217"/>
        <v>1.6895131669302745E-57</v>
      </c>
      <c r="IF65" s="86">
        <f t="shared" si="218"/>
        <v>7.1156632087956781E-47</v>
      </c>
      <c r="IG65" s="86">
        <f t="shared" si="219"/>
        <v>2.8696592756407898E-39</v>
      </c>
      <c r="II65" s="86">
        <f t="shared" si="115"/>
        <v>1.3521548671859344E-197</v>
      </c>
      <c r="IJ65" s="86">
        <f t="shared" si="116"/>
        <v>1.1462788483122511E-182</v>
      </c>
      <c r="IK65" s="86">
        <f t="shared" si="117"/>
        <v>1.2964152564122564E-183</v>
      </c>
      <c r="IL65" s="86">
        <f t="shared" si="118"/>
        <v>3.3187040770894178E-198</v>
      </c>
      <c r="IM65" s="86">
        <f t="shared" si="119"/>
        <v>8.0615871405392682E-237</v>
      </c>
      <c r="IN65" s="86">
        <f t="shared" si="120"/>
        <v>5.478768957814726E-233</v>
      </c>
      <c r="IO65" s="86">
        <f t="shared" si="121"/>
        <v>4.4086288341971413E-239</v>
      </c>
      <c r="IP65" s="86">
        <f t="shared" si="122"/>
        <v>6.3692748675138902E-235</v>
      </c>
      <c r="IQ65" s="86">
        <f t="shared" si="123"/>
        <v>8.8948149909020432E-240</v>
      </c>
      <c r="IR65" s="86">
        <f t="shared" si="124"/>
        <v>3.3213168038119555E-241</v>
      </c>
      <c r="IS65" s="86">
        <f t="shared" si="125"/>
        <v>2.8656522149422265E-246</v>
      </c>
      <c r="IT65" s="86">
        <f t="shared" si="126"/>
        <v>9.8568166324912978E-236</v>
      </c>
      <c r="IU65" s="86">
        <f t="shared" si="127"/>
        <v>8.5176404037474045E-259</v>
      </c>
      <c r="IV65" s="86">
        <f t="shared" si="128"/>
        <v>1.0196396100202423E-186</v>
      </c>
      <c r="IW65" s="86">
        <f t="shared" si="129"/>
        <v>2.6723656445750226E-138</v>
      </c>
      <c r="IY65" s="86">
        <f t="shared" si="130"/>
        <v>1.6924532729770435E-3</v>
      </c>
      <c r="IZ65" s="86">
        <f t="shared" si="131"/>
        <v>3.3819523127692043E-3</v>
      </c>
      <c r="JA65" s="86">
        <f t="shared" si="132"/>
        <v>3.6383107189202598E-3</v>
      </c>
      <c r="JB65" s="86">
        <f t="shared" si="133"/>
        <v>2.6893767760650931E-3</v>
      </c>
      <c r="JC65" s="86">
        <f t="shared" si="134"/>
        <v>1.9061576198038165E-3</v>
      </c>
      <c r="JD65" s="86">
        <f t="shared" si="135"/>
        <v>1.9241107626067713E-3</v>
      </c>
      <c r="JE65" s="86">
        <f t="shared" si="136"/>
        <v>1.5147462312712033E-3</v>
      </c>
      <c r="JF65" s="86">
        <f t="shared" si="137"/>
        <v>1.4635532760132242E-3</v>
      </c>
      <c r="JG65" s="86">
        <f t="shared" si="138"/>
        <v>1.1696691778600883E-3</v>
      </c>
      <c r="JH65" s="86">
        <f t="shared" si="139"/>
        <v>1.1266544421379364E-3</v>
      </c>
      <c r="JI65" s="86">
        <f t="shared" si="140"/>
        <v>1.480076014090117E-3</v>
      </c>
      <c r="JJ65" s="86">
        <f t="shared" si="141"/>
        <v>1.2420993442419806E-3</v>
      </c>
      <c r="JK65" s="86">
        <f t="shared" si="142"/>
        <v>8.4966353560019295E-4</v>
      </c>
      <c r="JL65" s="86">
        <f t="shared" si="143"/>
        <v>2.716216989960732E-4</v>
      </c>
      <c r="JM65" s="86">
        <f t="shared" si="144"/>
        <v>9.3488603000247916E-5</v>
      </c>
    </row>
    <row r="66" spans="2:273" x14ac:dyDescent="0.25">
      <c r="B66" s="2">
        <v>39</v>
      </c>
      <c r="C66" s="37">
        <v>115.143</v>
      </c>
      <c r="D66" s="37">
        <v>112.39700000000001</v>
      </c>
      <c r="E66" s="37">
        <v>111.52500000000001</v>
      </c>
      <c r="F66" s="37">
        <v>108.35599999999999</v>
      </c>
      <c r="G66" s="37">
        <v>106.864</v>
      </c>
      <c r="H66" s="37">
        <v>108.203</v>
      </c>
      <c r="I66" s="37">
        <v>104.23699999999999</v>
      </c>
      <c r="J66" s="37">
        <v>110.508</v>
      </c>
      <c r="K66" s="37">
        <v>111.241</v>
      </c>
      <c r="L66" s="37">
        <v>108.96599999999999</v>
      </c>
      <c r="M66" s="37">
        <v>105.724</v>
      </c>
      <c r="N66" s="37">
        <v>108.328</v>
      </c>
      <c r="O66" s="37">
        <v>113.276</v>
      </c>
      <c r="P66" s="37">
        <v>111.46599999999999</v>
      </c>
      <c r="Q66" s="37">
        <v>104.78</v>
      </c>
      <c r="S66" s="4">
        <f t="shared" si="8"/>
        <v>115.8111852451362</v>
      </c>
      <c r="T66" s="4">
        <f t="shared" si="9"/>
        <v>111.95200068864371</v>
      </c>
      <c r="U66" s="4">
        <f t="shared" si="10"/>
        <v>108.94350489944725</v>
      </c>
      <c r="V66" s="4">
        <f t="shared" si="11"/>
        <v>107.0628102427017</v>
      </c>
      <c r="W66" s="4">
        <f t="shared" si="12"/>
        <v>103.0186273204929</v>
      </c>
      <c r="X66" s="4">
        <f t="shared" si="13"/>
        <v>105.45041246545424</v>
      </c>
      <c r="Y66" s="4">
        <f t="shared" si="14"/>
        <v>104.5132863384369</v>
      </c>
      <c r="Z66" s="4">
        <f t="shared" si="15"/>
        <v>105.71926071876055</v>
      </c>
      <c r="AA66" s="4">
        <f t="shared" si="16"/>
        <v>107.46811218829734</v>
      </c>
      <c r="AB66" s="4">
        <f t="shared" si="17"/>
        <v>105.72455908197341</v>
      </c>
      <c r="AC66" s="4">
        <f t="shared" si="18"/>
        <v>103.71022551005326</v>
      </c>
      <c r="AD66" s="4">
        <f t="shared" si="19"/>
        <v>105.76571496453548</v>
      </c>
      <c r="AE66" s="4">
        <f t="shared" si="20"/>
        <v>111.55905437439178</v>
      </c>
      <c r="AF66" s="4">
        <f t="shared" si="21"/>
        <v>110.65405312736883</v>
      </c>
      <c r="AG66" s="4">
        <f t="shared" si="22"/>
        <v>105.89451625667965</v>
      </c>
      <c r="AI66" s="4">
        <f t="shared" si="23"/>
        <v>-0.66818524513620048</v>
      </c>
      <c r="AJ66" s="4">
        <f t="shared" si="24"/>
        <v>0.44499931135629822</v>
      </c>
      <c r="AK66" s="4">
        <f t="shared" si="25"/>
        <v>2.5814951005527575</v>
      </c>
      <c r="AL66" s="4">
        <f t="shared" si="26"/>
        <v>1.2931897572982933</v>
      </c>
      <c r="AM66" s="4">
        <f t="shared" si="27"/>
        <v>3.8453726795071077</v>
      </c>
      <c r="AN66" s="4">
        <f t="shared" si="28"/>
        <v>2.7525875345457678</v>
      </c>
      <c r="AO66" s="4">
        <f t="shared" si="29"/>
        <v>-0.27628633843690409</v>
      </c>
      <c r="AP66" s="4">
        <f t="shared" si="30"/>
        <v>4.7887392812394438</v>
      </c>
      <c r="AQ66" s="4">
        <f t="shared" si="31"/>
        <v>3.7728878117026596</v>
      </c>
      <c r="AR66" s="4">
        <f t="shared" si="32"/>
        <v>3.2414409180265835</v>
      </c>
      <c r="AS66" s="4">
        <f t="shared" si="33"/>
        <v>2.0137744899467407</v>
      </c>
      <c r="AT66" s="4">
        <f t="shared" si="34"/>
        <v>2.5622850354645266</v>
      </c>
      <c r="AU66" s="4">
        <f t="shared" si="35"/>
        <v>1.7169456256082185</v>
      </c>
      <c r="AV66" s="4">
        <f t="shared" si="220"/>
        <v>0.81194687263116805</v>
      </c>
      <c r="AW66" s="4">
        <f t="shared" si="220"/>
        <v>-1.11451625667965</v>
      </c>
      <c r="AY66" s="2">
        <f t="shared" si="96"/>
        <v>113.90224578972578</v>
      </c>
      <c r="AZ66" s="2">
        <f t="shared" si="147"/>
        <v>108.31928460495455</v>
      </c>
      <c r="BA66" s="2">
        <f t="shared" si="148"/>
        <v>105.0432218944058</v>
      </c>
      <c r="BB66" s="2">
        <f t="shared" si="149"/>
        <v>104.00391306186572</v>
      </c>
      <c r="BC66" s="2">
        <f t="shared" si="150"/>
        <v>100.77712224524366</v>
      </c>
      <c r="BD66" s="2">
        <f t="shared" si="151"/>
        <v>103.18697077933453</v>
      </c>
      <c r="BE66" s="2">
        <f t="shared" si="152"/>
        <v>102.65979118397971</v>
      </c>
      <c r="BF66" s="2">
        <f t="shared" si="153"/>
        <v>103.96729659634357</v>
      </c>
      <c r="BG66" s="2">
        <f t="shared" si="154"/>
        <v>106.08698536761534</v>
      </c>
      <c r="BH66" s="2">
        <f t="shared" si="155"/>
        <v>104.23552392137873</v>
      </c>
      <c r="BI66" s="2">
        <f t="shared" si="156"/>
        <v>101.9710722254746</v>
      </c>
      <c r="BJ66" s="2">
        <f t="shared" si="157"/>
        <v>104.25697715284913</v>
      </c>
      <c r="BK66" s="2">
        <f t="shared" si="158"/>
        <v>110.46071223262247</v>
      </c>
      <c r="BL66" s="2">
        <f t="shared" si="159"/>
        <v>110.22352119125534</v>
      </c>
      <c r="BM66" s="2">
        <f t="shared" si="160"/>
        <v>105.74556831677536</v>
      </c>
      <c r="BO66" s="2">
        <f t="shared" si="38"/>
        <v>115.143</v>
      </c>
      <c r="BP66" s="2">
        <f t="shared" si="39"/>
        <v>112.39700000000001</v>
      </c>
      <c r="BQ66" s="2">
        <f t="shared" si="40"/>
        <v>111.52500000000001</v>
      </c>
      <c r="BR66" s="2">
        <f t="shared" si="41"/>
        <v>108.35599999999999</v>
      </c>
      <c r="BS66" s="2">
        <f t="shared" si="42"/>
        <v>106.864</v>
      </c>
      <c r="BT66" s="2">
        <f t="shared" si="43"/>
        <v>108.203</v>
      </c>
      <c r="BU66" s="2">
        <f t="shared" si="44"/>
        <v>104.23699999999999</v>
      </c>
      <c r="BV66" s="2">
        <f t="shared" si="45"/>
        <v>110.508</v>
      </c>
      <c r="BW66" s="2">
        <f t="shared" si="46"/>
        <v>111.241</v>
      </c>
      <c r="BX66" s="2">
        <f t="shared" si="47"/>
        <v>108.96599999999999</v>
      </c>
      <c r="BY66" s="2">
        <f t="shared" si="48"/>
        <v>105.724</v>
      </c>
      <c r="BZ66" s="2">
        <f t="shared" si="49"/>
        <v>108.328</v>
      </c>
      <c r="CA66" s="2">
        <f t="shared" si="50"/>
        <v>113.276</v>
      </c>
      <c r="CB66" s="2">
        <f t="shared" si="51"/>
        <v>111.46599999999999</v>
      </c>
      <c r="CC66" s="2">
        <f t="shared" si="52"/>
        <v>104.78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115.07513703176856</v>
      </c>
      <c r="DL66" s="2">
        <f t="shared" si="221"/>
        <v>111.75722542213879</v>
      </c>
      <c r="DM66" s="2">
        <f t="shared" si="221"/>
        <v>108.74092307692311</v>
      </c>
      <c r="DN66" s="2">
        <f t="shared" si="221"/>
        <v>106.66300308202942</v>
      </c>
      <c r="DO66" s="2">
        <f t="shared" si="221"/>
        <v>104.32085490753914</v>
      </c>
      <c r="DP66" s="2">
        <f t="shared" si="221"/>
        <v>106.15106922712185</v>
      </c>
      <c r="DQ66" s="2">
        <f t="shared" si="221"/>
        <v>105.8359163878164</v>
      </c>
      <c r="DR66" s="2">
        <f t="shared" si="221"/>
        <v>107.80258854568851</v>
      </c>
      <c r="DS66" s="2">
        <f t="shared" si="221"/>
        <v>109.37964722617353</v>
      </c>
      <c r="DT66" s="2">
        <f t="shared" si="221"/>
        <v>109.28691016042779</v>
      </c>
      <c r="DU66" s="2">
        <f t="shared" si="221"/>
        <v>104.64688823529409</v>
      </c>
      <c r="DV66" s="2">
        <f t="shared" si="221"/>
        <v>108.09853153153152</v>
      </c>
      <c r="DW66" s="2">
        <f t="shared" si="221"/>
        <v>112.42806218487397</v>
      </c>
      <c r="DX66" s="2">
        <f t="shared" si="221"/>
        <v>110.04782788283276</v>
      </c>
      <c r="DY66" s="2">
        <f t="shared" si="221"/>
        <v>106.00091899288454</v>
      </c>
      <c r="EA66" s="2">
        <f t="shared" si="71"/>
        <v>112.29133659269866</v>
      </c>
      <c r="EB66" s="2">
        <f t="shared" si="72"/>
        <v>104.0999353870524</v>
      </c>
      <c r="EC66" s="2">
        <f t="shared" si="73"/>
        <v>100.62422727083248</v>
      </c>
      <c r="ED66" s="2">
        <f t="shared" si="74"/>
        <v>100.67340191447775</v>
      </c>
      <c r="EE66" s="2">
        <f t="shared" si="75"/>
        <v>96.058026127228217</v>
      </c>
      <c r="EF66" s="2">
        <f t="shared" si="76"/>
        <v>99.218397483592568</v>
      </c>
      <c r="EG66" s="2">
        <f t="shared" si="77"/>
        <v>98.272022341857337</v>
      </c>
      <c r="EH66" s="2">
        <f t="shared" si="78"/>
        <v>98.659304441453571</v>
      </c>
      <c r="EI66" s="2">
        <f t="shared" si="79"/>
        <v>101.30598977119786</v>
      </c>
      <c r="EJ66" s="2">
        <f t="shared" si="80"/>
        <v>97.078790401850227</v>
      </c>
      <c r="EK66" s="2">
        <f t="shared" si="81"/>
        <v>98.276456396364907</v>
      </c>
      <c r="EL66" s="2">
        <f t="shared" si="82"/>
        <v>98.768073046159785</v>
      </c>
      <c r="EM66" s="2">
        <f t="shared" si="83"/>
        <v>107.51683252818036</v>
      </c>
      <c r="EN66" s="2">
        <f t="shared" si="84"/>
        <v>110.51188940248026</v>
      </c>
      <c r="EO66" s="2">
        <f t="shared" si="85"/>
        <v>105.28433419907147</v>
      </c>
      <c r="EQ66" s="2">
        <f t="shared" si="86"/>
        <v>111.17756567246924</v>
      </c>
      <c r="ER66" s="2">
        <f t="shared" si="222"/>
        <v>103.71331641052527</v>
      </c>
      <c r="ES66" s="2">
        <f t="shared" si="222"/>
        <v>97.68161088437023</v>
      </c>
      <c r="ET66" s="2">
        <f t="shared" si="222"/>
        <v>99.269567343587795</v>
      </c>
      <c r="EU66" s="2">
        <f t="shared" si="222"/>
        <v>96.119719031028239</v>
      </c>
      <c r="EV66" s="2">
        <f t="shared" si="222"/>
        <v>99.132608310075042</v>
      </c>
      <c r="EW66" s="2">
        <f t="shared" si="222"/>
        <v>97.968595673130778</v>
      </c>
      <c r="EX66" s="2">
        <f t="shared" si="222"/>
        <v>100.02939184844747</v>
      </c>
      <c r="EY66" s="2">
        <f t="shared" si="222"/>
        <v>101.36692500840714</v>
      </c>
      <c r="EZ66" s="2">
        <f t="shared" si="222"/>
        <v>97.168965089674515</v>
      </c>
      <c r="FA66" s="2">
        <f t="shared" si="222"/>
        <v>97.820764517420912</v>
      </c>
      <c r="FB66" s="2">
        <f t="shared" si="222"/>
        <v>99.904746839942291</v>
      </c>
      <c r="FC66" s="2">
        <f t="shared" si="222"/>
        <v>105.5905095448278</v>
      </c>
      <c r="FD66" s="2">
        <f t="shared" si="222"/>
        <v>112.26535408367428</v>
      </c>
      <c r="FE66" s="2">
        <f t="shared" si="222"/>
        <v>109.09871122263482</v>
      </c>
      <c r="FG66" s="2">
        <f t="shared" si="88"/>
        <v>0.42128602470169996</v>
      </c>
      <c r="FH66" s="2">
        <f t="shared" si="223"/>
        <v>0.44896985791437638</v>
      </c>
      <c r="FI66" s="2">
        <f t="shared" si="223"/>
        <v>0.45551609931106291</v>
      </c>
      <c r="FJ66" s="2">
        <f t="shared" si="223"/>
        <v>0.44392034724196033</v>
      </c>
      <c r="FK66" s="2">
        <f t="shared" si="223"/>
        <v>0.42887732800269807</v>
      </c>
      <c r="FL66" s="2">
        <f t="shared" si="223"/>
        <v>0.42755329382835267</v>
      </c>
      <c r="FM66" s="2">
        <f t="shared" si="223"/>
        <v>0.41990034475019927</v>
      </c>
      <c r="FN66" s="2">
        <f t="shared" si="223"/>
        <v>0.41948888264357426</v>
      </c>
      <c r="FO66" s="2">
        <f t="shared" si="223"/>
        <v>0.4078288516062446</v>
      </c>
      <c r="FP66" s="2">
        <f t="shared" si="223"/>
        <v>0.4137736647911166</v>
      </c>
      <c r="FQ66" s="2">
        <f t="shared" si="223"/>
        <v>0.42002778590304396</v>
      </c>
      <c r="FR66" s="2">
        <f t="shared" si="223"/>
        <v>0.4117366579762663</v>
      </c>
      <c r="FS66" s="2">
        <f t="shared" si="223"/>
        <v>0.40053633155081642</v>
      </c>
      <c r="FT66" s="2">
        <f t="shared" si="223"/>
        <v>0.3782144120692002</v>
      </c>
      <c r="FU66" s="2">
        <f t="shared" si="223"/>
        <v>0.35678412069381293</v>
      </c>
      <c r="FW66" s="2">
        <f t="shared" si="112"/>
        <v>1.0327213800634054E-4</v>
      </c>
      <c r="FX66" s="2">
        <f t="shared" si="164"/>
        <v>1.2518299744935791E-4</v>
      </c>
      <c r="FY66" s="2">
        <f t="shared" si="165"/>
        <v>1.4122453553353943E-4</v>
      </c>
      <c r="FZ66" s="2">
        <f t="shared" si="166"/>
        <v>1.3120493478055946E-4</v>
      </c>
      <c r="GA66" s="2">
        <f t="shared" si="167"/>
        <v>1.1778904235275309E-4</v>
      </c>
      <c r="GB66" s="2">
        <f t="shared" si="168"/>
        <v>1.3764919463946841E-4</v>
      </c>
      <c r="GC66" s="2">
        <f t="shared" si="169"/>
        <v>1.433172788474533E-4</v>
      </c>
      <c r="GD66" s="2">
        <f t="shared" si="170"/>
        <v>1.5625516463012626E-4</v>
      </c>
      <c r="GE66" s="2">
        <f t="shared" si="171"/>
        <v>1.4096222692912923E-4</v>
      </c>
      <c r="GF66" s="2">
        <f t="shared" si="172"/>
        <v>1.354445099594781E-4</v>
      </c>
      <c r="GG66" s="2">
        <f t="shared" si="173"/>
        <v>1.2646542649198813E-4</v>
      </c>
      <c r="GH66" s="2">
        <f t="shared" si="174"/>
        <v>1.208926180953246E-4</v>
      </c>
      <c r="GI66" s="2">
        <f t="shared" si="175"/>
        <v>1.1630560285708301E-4</v>
      </c>
      <c r="GJ66" s="2">
        <f t="shared" si="176"/>
        <v>1.018290285910763E-4</v>
      </c>
      <c r="GK66" s="2">
        <f t="shared" si="177"/>
        <v>8.2687016002949525E-5</v>
      </c>
      <c r="GM66" s="86">
        <f t="shared" si="113"/>
        <v>2.7382570893418451E-3</v>
      </c>
      <c r="GN66" s="86">
        <f t="shared" si="178"/>
        <v>5.1562163055948757E-3</v>
      </c>
      <c r="GO66" s="86">
        <f t="shared" si="179"/>
        <v>5.6222182025396968E-3</v>
      </c>
      <c r="GP66" s="86">
        <f t="shared" si="180"/>
        <v>4.293779337297088E-3</v>
      </c>
      <c r="GQ66" s="86">
        <f t="shared" si="181"/>
        <v>3.1024638173259493E-3</v>
      </c>
      <c r="GR66" s="86">
        <f t="shared" si="182"/>
        <v>3.1028386548045844E-3</v>
      </c>
      <c r="GS66" s="86">
        <f t="shared" si="183"/>
        <v>2.5041465747079844E-3</v>
      </c>
      <c r="GT66" s="86">
        <f t="shared" si="184"/>
        <v>2.4357374032458602E-3</v>
      </c>
      <c r="GU66" s="86">
        <f t="shared" si="185"/>
        <v>1.9457183421884253E-3</v>
      </c>
      <c r="GV66" s="86">
        <f t="shared" si="186"/>
        <v>1.9445107051149478E-3</v>
      </c>
      <c r="GW66" s="86">
        <f t="shared" si="187"/>
        <v>2.462770748722776E-3</v>
      </c>
      <c r="GX66" s="86">
        <f t="shared" si="188"/>
        <v>2.0738285821928731E-3</v>
      </c>
      <c r="GY66" s="86">
        <f t="shared" si="189"/>
        <v>1.4695824964670017E-3</v>
      </c>
      <c r="GZ66" s="86">
        <f t="shared" si="190"/>
        <v>5.3494641078398182E-4</v>
      </c>
      <c r="HA66" s="86">
        <f t="shared" si="191"/>
        <v>2.0180569652397432E-4</v>
      </c>
      <c r="HC66" s="86">
        <f t="shared" si="145"/>
        <v>7.648666951406059E-11</v>
      </c>
      <c r="HD66" s="86">
        <f t="shared" si="192"/>
        <v>2.4892208352697748E-10</v>
      </c>
      <c r="HE66" s="86">
        <f t="shared" si="193"/>
        <v>5.2089944595853735E-10</v>
      </c>
      <c r="HF66" s="86">
        <f t="shared" si="194"/>
        <v>1.6874397078156714E-10</v>
      </c>
      <c r="HG66" s="86">
        <f t="shared" si="195"/>
        <v>3.4618988269740433E-12</v>
      </c>
      <c r="HH66" s="86">
        <f t="shared" si="196"/>
        <v>2.7110877388531316E-12</v>
      </c>
      <c r="HI66" s="86">
        <f t="shared" si="197"/>
        <v>1.2787782686581015E-12</v>
      </c>
      <c r="HJ66" s="86">
        <f t="shared" si="198"/>
        <v>2.1658056762680699E-12</v>
      </c>
      <c r="HK66" s="86">
        <f t="shared" si="199"/>
        <v>1.1129368039683296E-12</v>
      </c>
      <c r="HL66" s="86">
        <f t="shared" si="200"/>
        <v>3.1610684516230567E-12</v>
      </c>
      <c r="HM66" s="86">
        <f t="shared" si="201"/>
        <v>1.7200333171220974E-12</v>
      </c>
      <c r="HN66" s="86">
        <f t="shared" si="202"/>
        <v>2.6492359870343654E-12</v>
      </c>
      <c r="HO66" s="86">
        <f t="shared" si="203"/>
        <v>2.480104078027822E-13</v>
      </c>
      <c r="HP66" s="86">
        <f t="shared" si="204"/>
        <v>8.1356354325639185E-15</v>
      </c>
      <c r="HQ66" s="86">
        <f t="shared" si="205"/>
        <v>7.2515174627533132E-18</v>
      </c>
      <c r="HS66" s="86">
        <f t="shared" si="114"/>
        <v>1.8745636784776334E-43</v>
      </c>
      <c r="HT66" s="86">
        <f t="shared" si="206"/>
        <v>1.9044612934650393E-40</v>
      </c>
      <c r="HU66" s="86">
        <f t="shared" si="207"/>
        <v>3.2714539442227325E-40</v>
      </c>
      <c r="HV66" s="86">
        <f t="shared" si="208"/>
        <v>1.8359524042707258E-42</v>
      </c>
      <c r="HW66" s="86">
        <f t="shared" si="209"/>
        <v>5.3910075445144365E-51</v>
      </c>
      <c r="HX66" s="86">
        <f t="shared" si="210"/>
        <v>2.3956174030116955E-51</v>
      </c>
      <c r="HY66" s="86">
        <f t="shared" si="211"/>
        <v>3.7812552110653829E-52</v>
      </c>
      <c r="HZ66" s="86">
        <f t="shared" si="212"/>
        <v>1.6268416260563549E-51</v>
      </c>
      <c r="IA66" s="86">
        <f t="shared" si="213"/>
        <v>9.8088158287903078E-53</v>
      </c>
      <c r="IB66" s="86">
        <f t="shared" si="214"/>
        <v>6.2988182381162307E-52</v>
      </c>
      <c r="IC66" s="86">
        <f t="shared" si="215"/>
        <v>2.7585618598521262E-53</v>
      </c>
      <c r="ID66" s="86">
        <f t="shared" si="216"/>
        <v>2.5249064256570899E-51</v>
      </c>
      <c r="IE66" s="86">
        <f t="shared" si="217"/>
        <v>5.02137169498467E-56</v>
      </c>
      <c r="IF66" s="86">
        <f t="shared" si="218"/>
        <v>1.0932525027420677E-45</v>
      </c>
      <c r="IG66" s="86">
        <f t="shared" si="219"/>
        <v>2.6199173523982017E-38</v>
      </c>
      <c r="II66" s="86">
        <f t="shared" si="115"/>
        <v>9.9253811257754264E-194</v>
      </c>
      <c r="IJ66" s="86">
        <f t="shared" si="116"/>
        <v>5.075704701558418E-179</v>
      </c>
      <c r="IK66" s="86">
        <f t="shared" si="117"/>
        <v>6.7162866998457272E-180</v>
      </c>
      <c r="IL66" s="86">
        <f t="shared" si="118"/>
        <v>3.1697075355834818E-194</v>
      </c>
      <c r="IM66" s="86">
        <f t="shared" si="119"/>
        <v>4.1056025800645954E-232</v>
      </c>
      <c r="IN66" s="86">
        <f t="shared" si="120"/>
        <v>2.8103743541949392E-228</v>
      </c>
      <c r="IO66" s="86">
        <f t="shared" si="121"/>
        <v>3.1645328771208388E-234</v>
      </c>
      <c r="IP66" s="86">
        <f t="shared" si="122"/>
        <v>4.1807312322822582E-230</v>
      </c>
      <c r="IQ66" s="86">
        <f t="shared" si="123"/>
        <v>6.4627031745572836E-235</v>
      </c>
      <c r="IR66" s="86">
        <f t="shared" si="124"/>
        <v>2.4557064037932242E-236</v>
      </c>
      <c r="IS66" s="86">
        <f t="shared" si="125"/>
        <v>2.4643582754387671E-241</v>
      </c>
      <c r="IT66" s="86">
        <f t="shared" si="126"/>
        <v>4.9227969614489877E-231</v>
      </c>
      <c r="IU66" s="86">
        <f t="shared" si="127"/>
        <v>1.1763423637445271E-253</v>
      </c>
      <c r="IV66" s="86">
        <f t="shared" si="128"/>
        <v>4.5064446622992978E-183</v>
      </c>
      <c r="IW66" s="86">
        <f t="shared" si="129"/>
        <v>1.1453438810888813E-135</v>
      </c>
      <c r="IY66" s="86">
        <f t="shared" si="130"/>
        <v>2.7382571658285146E-3</v>
      </c>
      <c r="IZ66" s="86">
        <f t="shared" si="131"/>
        <v>5.1562165545169592E-3</v>
      </c>
      <c r="JA66" s="86">
        <f t="shared" si="132"/>
        <v>5.6222187234391428E-3</v>
      </c>
      <c r="JB66" s="86">
        <f t="shared" si="133"/>
        <v>4.2937795060410591E-3</v>
      </c>
      <c r="JC66" s="86">
        <f t="shared" si="134"/>
        <v>3.102463820787848E-3</v>
      </c>
      <c r="JD66" s="86">
        <f t="shared" si="135"/>
        <v>3.1028386575156722E-3</v>
      </c>
      <c r="JE66" s="86">
        <f t="shared" si="136"/>
        <v>2.5041465759867627E-3</v>
      </c>
      <c r="JF66" s="86">
        <f t="shared" si="137"/>
        <v>2.4357374054116659E-3</v>
      </c>
      <c r="JG66" s="86">
        <f t="shared" si="138"/>
        <v>1.9457183433013621E-3</v>
      </c>
      <c r="JH66" s="86">
        <f t="shared" si="139"/>
        <v>1.9445107082760162E-3</v>
      </c>
      <c r="JI66" s="86">
        <f t="shared" si="140"/>
        <v>2.4627707504428094E-3</v>
      </c>
      <c r="JJ66" s="86">
        <f t="shared" si="141"/>
        <v>2.073828584842109E-3</v>
      </c>
      <c r="JK66" s="86">
        <f t="shared" si="142"/>
        <v>1.4695824967150121E-3</v>
      </c>
      <c r="JL66" s="86">
        <f t="shared" si="143"/>
        <v>5.3494641079211746E-4</v>
      </c>
      <c r="JM66" s="86">
        <f t="shared" si="144"/>
        <v>2.0180569652398158E-4</v>
      </c>
    </row>
    <row r="67" spans="2:273" x14ac:dyDescent="0.25">
      <c r="B67" s="2">
        <v>40</v>
      </c>
      <c r="C67" s="37">
        <v>116.73</v>
      </c>
      <c r="D67" s="37">
        <v>115.89700000000001</v>
      </c>
      <c r="E67" s="37">
        <v>110.136</v>
      </c>
      <c r="F67" s="37">
        <v>107.288</v>
      </c>
      <c r="G67" s="37">
        <v>105.492</v>
      </c>
      <c r="H67" s="37">
        <v>108.52500000000001</v>
      </c>
      <c r="I67" s="37">
        <v>107.119</v>
      </c>
      <c r="J67" s="37">
        <v>109.47499999999999</v>
      </c>
      <c r="K67" s="37">
        <v>111.69</v>
      </c>
      <c r="L67" s="37">
        <v>111.05200000000001</v>
      </c>
      <c r="M67" s="37">
        <v>104.96599999999999</v>
      </c>
      <c r="N67" s="37">
        <v>110.53400000000001</v>
      </c>
      <c r="O67" s="37">
        <v>112.328</v>
      </c>
      <c r="P67" s="37">
        <v>109.121</v>
      </c>
      <c r="Q67" s="37">
        <v>104.42400000000001</v>
      </c>
      <c r="S67" s="4">
        <f t="shared" si="8"/>
        <v>116.68285568228201</v>
      </c>
      <c r="T67" s="4">
        <f t="shared" si="9"/>
        <v>113.39707019932463</v>
      </c>
      <c r="U67" s="4">
        <f t="shared" si="10"/>
        <v>110.56837301158724</v>
      </c>
      <c r="V67" s="4">
        <f t="shared" si="11"/>
        <v>108.47433037913672</v>
      </c>
      <c r="W67" s="4">
        <f t="shared" si="12"/>
        <v>104.04436047941209</v>
      </c>
      <c r="X67" s="4">
        <f t="shared" si="13"/>
        <v>106.46621895364986</v>
      </c>
      <c r="Y67" s="4">
        <f t="shared" si="14"/>
        <v>105.4114849384155</v>
      </c>
      <c r="Z67" s="4">
        <f t="shared" si="15"/>
        <v>106.54953526032348</v>
      </c>
      <c r="AA67" s="4">
        <f t="shared" si="16"/>
        <v>108.11957811391659</v>
      </c>
      <c r="AB67" s="4">
        <f t="shared" si="17"/>
        <v>106.42275344441788</v>
      </c>
      <c r="AC67" s="4">
        <f t="shared" si="18"/>
        <v>104.57490725148136</v>
      </c>
      <c r="AD67" s="4">
        <f t="shared" si="19"/>
        <v>106.49460874361894</v>
      </c>
      <c r="AE67" s="4">
        <f t="shared" si="20"/>
        <v>112.21661394672745</v>
      </c>
      <c r="AF67" s="4">
        <f t="shared" si="21"/>
        <v>111.11248756603506</v>
      </c>
      <c r="AG67" s="4">
        <f t="shared" si="22"/>
        <v>106.05017354422525</v>
      </c>
      <c r="AI67" s="4">
        <f t="shared" si="23"/>
        <v>4.7144317717993545E-2</v>
      </c>
      <c r="AJ67" s="4">
        <f t="shared" si="24"/>
        <v>2.4999298006753747</v>
      </c>
      <c r="AK67" s="4">
        <f t="shared" si="25"/>
        <v>-0.43237301158724506</v>
      </c>
      <c r="AL67" s="4">
        <f t="shared" si="26"/>
        <v>-1.1863303791367201</v>
      </c>
      <c r="AM67" s="4">
        <f t="shared" si="27"/>
        <v>1.4476395205879129</v>
      </c>
      <c r="AN67" s="4">
        <f t="shared" si="28"/>
        <v>2.0587810463501484</v>
      </c>
      <c r="AO67" s="4">
        <f t="shared" si="29"/>
        <v>1.7075150615845018</v>
      </c>
      <c r="AP67" s="4">
        <f t="shared" si="30"/>
        <v>2.9254647396765137</v>
      </c>
      <c r="AQ67" s="4">
        <f t="shared" si="31"/>
        <v>3.5704218860834089</v>
      </c>
      <c r="AR67" s="4">
        <f t="shared" si="32"/>
        <v>4.6292465555821281</v>
      </c>
      <c r="AS67" s="4">
        <f t="shared" si="33"/>
        <v>0.39109274851863063</v>
      </c>
      <c r="AT67" s="4">
        <f t="shared" si="34"/>
        <v>4.0393912563810659</v>
      </c>
      <c r="AU67" s="4">
        <f t="shared" si="35"/>
        <v>0.11138605327255391</v>
      </c>
      <c r="AV67" s="4">
        <f t="shared" si="220"/>
        <v>-1.9914875660350617</v>
      </c>
      <c r="AW67" s="4">
        <f t="shared" si="220"/>
        <v>-1.6261735442252387</v>
      </c>
      <c r="AY67" s="2">
        <f t="shared" si="96"/>
        <v>113.77627729531926</v>
      </c>
      <c r="AZ67" s="2">
        <f t="shared" si="147"/>
        <v>108.16537064450304</v>
      </c>
      <c r="BA67" s="2">
        <f t="shared" si="148"/>
        <v>104.8937758938075</v>
      </c>
      <c r="BB67" s="2">
        <f t="shared" si="149"/>
        <v>103.88913865416528</v>
      </c>
      <c r="BC67" s="2">
        <f t="shared" si="150"/>
        <v>100.61868086095195</v>
      </c>
      <c r="BD67" s="2">
        <f t="shared" si="151"/>
        <v>103.03355072668778</v>
      </c>
      <c r="BE67" s="2">
        <f t="shared" si="152"/>
        <v>102.53552656949967</v>
      </c>
      <c r="BF67" s="2">
        <f t="shared" si="153"/>
        <v>103.81515514431261</v>
      </c>
      <c r="BG67" s="2">
        <f t="shared" si="154"/>
        <v>105.96011262764905</v>
      </c>
      <c r="BH67" s="2">
        <f t="shared" si="155"/>
        <v>104.02160257660913</v>
      </c>
      <c r="BI67" s="2">
        <f t="shared" si="156"/>
        <v>101.86125156324395</v>
      </c>
      <c r="BJ67" s="2">
        <f t="shared" si="157"/>
        <v>104.12975670433875</v>
      </c>
      <c r="BK67" s="2">
        <f t="shared" si="158"/>
        <v>110.43736894456043</v>
      </c>
      <c r="BL67" s="2">
        <f t="shared" si="159"/>
        <v>110.32672668629226</v>
      </c>
      <c r="BM67" s="2">
        <f t="shared" si="160"/>
        <v>105.75360840729333</v>
      </c>
      <c r="BO67" s="2">
        <f t="shared" si="38"/>
        <v>116.73</v>
      </c>
      <c r="BP67" s="2">
        <f t="shared" si="39"/>
        <v>115.89700000000001</v>
      </c>
      <c r="BQ67" s="2">
        <f t="shared" si="40"/>
        <v>110.136</v>
      </c>
      <c r="BR67" s="2">
        <f t="shared" si="41"/>
        <v>107.288</v>
      </c>
      <c r="BS67" s="2">
        <f t="shared" si="42"/>
        <v>105.492</v>
      </c>
      <c r="BT67" s="2">
        <f t="shared" si="43"/>
        <v>108.52500000000001</v>
      </c>
      <c r="BU67" s="2">
        <f t="shared" si="44"/>
        <v>107.119</v>
      </c>
      <c r="BV67" s="2">
        <f t="shared" si="45"/>
        <v>109.47499999999999</v>
      </c>
      <c r="BW67" s="2">
        <f t="shared" si="46"/>
        <v>111.69</v>
      </c>
      <c r="BX67" s="2">
        <f t="shared" si="47"/>
        <v>111.05200000000001</v>
      </c>
      <c r="BY67" s="2">
        <f t="shared" si="48"/>
        <v>104.96599999999999</v>
      </c>
      <c r="BZ67" s="2">
        <f t="shared" si="49"/>
        <v>110.53400000000001</v>
      </c>
      <c r="CA67" s="2">
        <f t="shared" si="50"/>
        <v>112.328</v>
      </c>
      <c r="CB67" s="2">
        <f t="shared" si="51"/>
        <v>109.121</v>
      </c>
      <c r="CC67" s="2">
        <f t="shared" si="52"/>
        <v>104.42400000000001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115.1190357989568</v>
      </c>
      <c r="DL67" s="2">
        <f t="shared" si="221"/>
        <v>111.92781463414629</v>
      </c>
      <c r="DM67" s="2">
        <f t="shared" si="221"/>
        <v>108.95319230769233</v>
      </c>
      <c r="DN67" s="2">
        <f t="shared" si="221"/>
        <v>106.84366145092463</v>
      </c>
      <c r="DO67" s="2">
        <f t="shared" si="221"/>
        <v>104.47982219061169</v>
      </c>
      <c r="DP67" s="2">
        <f t="shared" si="221"/>
        <v>106.28096206733048</v>
      </c>
      <c r="DQ67" s="2">
        <f t="shared" si="221"/>
        <v>106.04481780351782</v>
      </c>
      <c r="DR67" s="2">
        <f t="shared" si="221"/>
        <v>108.0116521235521</v>
      </c>
      <c r="DS67" s="2">
        <f t="shared" si="221"/>
        <v>109.58134803224276</v>
      </c>
      <c r="DT67" s="2">
        <f t="shared" si="221"/>
        <v>109.50303422459892</v>
      </c>
      <c r="DU67" s="2">
        <f t="shared" si="221"/>
        <v>104.81950364145655</v>
      </c>
      <c r="DV67" s="2">
        <f t="shared" si="221"/>
        <v>108.31648198198198</v>
      </c>
      <c r="DW67" s="2">
        <f t="shared" si="221"/>
        <v>112.69410336134456</v>
      </c>
      <c r="DX67" s="2">
        <f t="shared" si="221"/>
        <v>110.30416069707081</v>
      </c>
      <c r="DY67" s="2">
        <f t="shared" si="221"/>
        <v>106.09872879036675</v>
      </c>
      <c r="EA67" s="2">
        <f t="shared" si="71"/>
        <v>112.09432899785256</v>
      </c>
      <c r="EB67" s="2">
        <f t="shared" si="72"/>
        <v>103.95406459210471</v>
      </c>
      <c r="EC67" s="2">
        <f t="shared" si="73"/>
        <v>100.46939017883197</v>
      </c>
      <c r="ED67" s="2">
        <f t="shared" si="74"/>
        <v>100.51421048890992</v>
      </c>
      <c r="EE67" s="2">
        <f t="shared" si="75"/>
        <v>95.929320391083124</v>
      </c>
      <c r="EF67" s="2">
        <f t="shared" si="76"/>
        <v>99.068223699191407</v>
      </c>
      <c r="EG67" s="2">
        <f t="shared" si="77"/>
        <v>98.114069851951555</v>
      </c>
      <c r="EH67" s="2">
        <f t="shared" si="78"/>
        <v>98.518279138627193</v>
      </c>
      <c r="EI67" s="2">
        <f t="shared" si="79"/>
        <v>101.16467765814266</v>
      </c>
      <c r="EJ67" s="2">
        <f t="shared" si="80"/>
        <v>96.938910956923948</v>
      </c>
      <c r="EK67" s="2">
        <f t="shared" si="81"/>
        <v>98.136065449143658</v>
      </c>
      <c r="EL67" s="2">
        <f t="shared" si="82"/>
        <v>98.67401387684302</v>
      </c>
      <c r="EM67" s="2">
        <f t="shared" si="83"/>
        <v>107.35758117836507</v>
      </c>
      <c r="EN67" s="2">
        <f t="shared" si="84"/>
        <v>110.36007962232243</v>
      </c>
      <c r="EO67" s="2">
        <f t="shared" si="85"/>
        <v>105.18526747406966</v>
      </c>
      <c r="EQ67" s="2">
        <f t="shared" si="86"/>
        <v>110.99829981890085</v>
      </c>
      <c r="ER67" s="2">
        <f t="shared" si="222"/>
        <v>103.57371946536804</v>
      </c>
      <c r="ES67" s="2">
        <f t="shared" si="222"/>
        <v>97.575297236179409</v>
      </c>
      <c r="ET67" s="2">
        <f t="shared" si="222"/>
        <v>99.133331102746368</v>
      </c>
      <c r="EU67" s="2">
        <f t="shared" si="222"/>
        <v>95.990003625435492</v>
      </c>
      <c r="EV67" s="2">
        <f t="shared" si="222"/>
        <v>98.983867235347262</v>
      </c>
      <c r="EW67" s="2">
        <f t="shared" si="222"/>
        <v>97.815646494787543</v>
      </c>
      <c r="EX67" s="2">
        <f t="shared" si="222"/>
        <v>99.865324555543083</v>
      </c>
      <c r="EY67" s="2">
        <f t="shared" si="222"/>
        <v>101.22463318686246</v>
      </c>
      <c r="EZ67" s="2">
        <f t="shared" si="222"/>
        <v>97.02761722099585</v>
      </c>
      <c r="FA67" s="2">
        <f t="shared" si="222"/>
        <v>97.687876870426351</v>
      </c>
      <c r="FB67" s="2">
        <f t="shared" si="222"/>
        <v>99.792248346057661</v>
      </c>
      <c r="FC67" s="2">
        <f t="shared" si="222"/>
        <v>105.46189381626701</v>
      </c>
      <c r="FD67" s="2">
        <f t="shared" si="222"/>
        <v>112.08497375488939</v>
      </c>
      <c r="FE67" s="2">
        <f t="shared" si="222"/>
        <v>108.93297863224622</v>
      </c>
      <c r="FG67" s="2">
        <f t="shared" si="88"/>
        <v>0.44388910515560037</v>
      </c>
      <c r="FH67" s="2">
        <f t="shared" si="223"/>
        <v>0.47184721920074774</v>
      </c>
      <c r="FI67" s="2">
        <f t="shared" si="223"/>
        <v>0.4784374044956835</v>
      </c>
      <c r="FJ67" s="2">
        <f t="shared" si="223"/>
        <v>0.46675835851628084</v>
      </c>
      <c r="FK67" s="2">
        <f t="shared" si="223"/>
        <v>0.45156989116269164</v>
      </c>
      <c r="FL67" s="2">
        <f t="shared" si="223"/>
        <v>0.45023102782863789</v>
      </c>
      <c r="FM67" s="2">
        <f t="shared" si="223"/>
        <v>0.44248592447733559</v>
      </c>
      <c r="FN67" s="2">
        <f t="shared" si="223"/>
        <v>0.44206919629399871</v>
      </c>
      <c r="FO67" s="2">
        <f t="shared" si="223"/>
        <v>0.4302467021231996</v>
      </c>
      <c r="FP67" s="2">
        <f t="shared" si="223"/>
        <v>0.43627754241004196</v>
      </c>
      <c r="FQ67" s="2">
        <f t="shared" si="223"/>
        <v>0.44261499022983009</v>
      </c>
      <c r="FR67" s="2">
        <f t="shared" si="223"/>
        <v>0.43421180750447985</v>
      </c>
      <c r="FS67" s="2">
        <f t="shared" si="223"/>
        <v>0.42283955573352588</v>
      </c>
      <c r="FT67" s="2">
        <f t="shared" si="223"/>
        <v>0.4001042737182483</v>
      </c>
      <c r="FU67" s="2">
        <f t="shared" si="223"/>
        <v>0.37818806182132952</v>
      </c>
      <c r="FW67" s="2">
        <f t="shared" si="112"/>
        <v>1.1323451937982292E-4</v>
      </c>
      <c r="FX67" s="2">
        <f t="shared" si="164"/>
        <v>1.3725876949791829E-4</v>
      </c>
      <c r="FY67" s="2">
        <f t="shared" si="165"/>
        <v>1.5484751416189926E-4</v>
      </c>
      <c r="FZ67" s="2">
        <f t="shared" si="166"/>
        <v>1.4386152915427125E-4</v>
      </c>
      <c r="GA67" s="2">
        <f t="shared" si="167"/>
        <v>1.2915164899544062E-4</v>
      </c>
      <c r="GB67" s="2">
        <f t="shared" si="168"/>
        <v>1.5092733630178509E-4</v>
      </c>
      <c r="GC67" s="2">
        <f t="shared" si="169"/>
        <v>1.5714209858418062E-4</v>
      </c>
      <c r="GD67" s="2">
        <f t="shared" si="170"/>
        <v>1.7132779824805989E-4</v>
      </c>
      <c r="GE67" s="2">
        <f t="shared" si="171"/>
        <v>1.5455990632664193E-4</v>
      </c>
      <c r="GF67" s="2">
        <f t="shared" si="172"/>
        <v>1.4851001131190714E-4</v>
      </c>
      <c r="GG67" s="2">
        <f t="shared" si="173"/>
        <v>1.3866489084241794E-4</v>
      </c>
      <c r="GH67" s="2">
        <f t="shared" si="174"/>
        <v>1.3255457376568945E-4</v>
      </c>
      <c r="GI67" s="2">
        <f t="shared" si="175"/>
        <v>1.2752512666840224E-4</v>
      </c>
      <c r="GJ67" s="2">
        <f t="shared" si="176"/>
        <v>1.1165221268184517E-4</v>
      </c>
      <c r="GK67" s="2">
        <f t="shared" si="177"/>
        <v>9.0663786881547384E-5</v>
      </c>
      <c r="GM67" s="86">
        <f t="shared" si="113"/>
        <v>4.3459717107196868E-3</v>
      </c>
      <c r="GN67" s="86">
        <f t="shared" si="178"/>
        <v>7.7329198792401412E-3</v>
      </c>
      <c r="GO67" s="86">
        <f t="shared" si="179"/>
        <v>8.5348232412888712E-3</v>
      </c>
      <c r="GP67" s="86">
        <f t="shared" si="180"/>
        <v>6.7225289444048965E-3</v>
      </c>
      <c r="GQ67" s="86">
        <f t="shared" si="181"/>
        <v>4.9492110915650925E-3</v>
      </c>
      <c r="GR67" s="86">
        <f t="shared" si="182"/>
        <v>4.9078482847148604E-3</v>
      </c>
      <c r="GS67" s="86">
        <f t="shared" si="183"/>
        <v>4.055189722209516E-3</v>
      </c>
      <c r="GT67" s="86">
        <f t="shared" si="184"/>
        <v>3.9690622969186335E-3</v>
      </c>
      <c r="GU67" s="86">
        <f t="shared" si="185"/>
        <v>3.1714173123569174E-3</v>
      </c>
      <c r="GV67" s="86">
        <f t="shared" si="186"/>
        <v>3.2786065896849032E-3</v>
      </c>
      <c r="GW67" s="86">
        <f t="shared" si="187"/>
        <v>4.012274391259286E-3</v>
      </c>
      <c r="GX67" s="86">
        <f t="shared" si="188"/>
        <v>3.3910517269814164E-3</v>
      </c>
      <c r="GY67" s="86">
        <f t="shared" si="189"/>
        <v>2.4850144710843371E-3</v>
      </c>
      <c r="GZ67" s="86">
        <f t="shared" si="190"/>
        <v>1.0224498269733515E-3</v>
      </c>
      <c r="HA67" s="86">
        <f t="shared" si="191"/>
        <v>4.2094388095492545E-4</v>
      </c>
      <c r="HC67" s="86">
        <f t="shared" si="145"/>
        <v>2.1335757834920423E-10</v>
      </c>
      <c r="HD67" s="86">
        <f t="shared" si="192"/>
        <v>6.6332417266806559E-10</v>
      </c>
      <c r="HE67" s="86">
        <f t="shared" si="193"/>
        <v>1.3854962714214083E-9</v>
      </c>
      <c r="HF67" s="86">
        <f t="shared" si="194"/>
        <v>4.7528383687781441E-10</v>
      </c>
      <c r="HG67" s="86">
        <f t="shared" si="195"/>
        <v>1.1670512794925509E-11</v>
      </c>
      <c r="HH67" s="86">
        <f t="shared" si="196"/>
        <v>9.2934446157037709E-12</v>
      </c>
      <c r="HI67" s="86">
        <f t="shared" si="197"/>
        <v>4.5615557063057745E-12</v>
      </c>
      <c r="HJ67" s="86">
        <f t="shared" si="198"/>
        <v>7.6356382224568063E-12</v>
      </c>
      <c r="HK67" s="86">
        <f t="shared" si="199"/>
        <v>3.9813695794623027E-12</v>
      </c>
      <c r="HL67" s="86">
        <f t="shared" si="200"/>
        <v>1.100502344605928E-11</v>
      </c>
      <c r="HM67" s="86">
        <f t="shared" si="201"/>
        <v>6.099631846110727E-12</v>
      </c>
      <c r="HN67" s="86">
        <f t="shared" si="202"/>
        <v>8.9939628908743054E-12</v>
      </c>
      <c r="HO67" s="86">
        <f t="shared" si="203"/>
        <v>9.4041479118709595E-13</v>
      </c>
      <c r="HP67" s="86">
        <f t="shared" si="204"/>
        <v>3.7412349187577033E-14</v>
      </c>
      <c r="HQ67" s="86">
        <f t="shared" si="205"/>
        <v>4.6249512182737993E-17</v>
      </c>
      <c r="HS67" s="86">
        <f t="shared" si="114"/>
        <v>2.3542268277039763E-42</v>
      </c>
      <c r="HT67" s="86">
        <f t="shared" si="206"/>
        <v>2.084519354740048E-39</v>
      </c>
      <c r="HU67" s="86">
        <f t="shared" si="207"/>
        <v>3.6932807894183087E-39</v>
      </c>
      <c r="HV67" s="86">
        <f t="shared" si="208"/>
        <v>2.3990556718310534E-41</v>
      </c>
      <c r="HW67" s="86">
        <f t="shared" si="209"/>
        <v>1.1423877349741748E-49</v>
      </c>
      <c r="HX67" s="86">
        <f t="shared" si="210"/>
        <v>5.2746856110812035E-50</v>
      </c>
      <c r="HY67" s="86">
        <f t="shared" si="211"/>
        <v>9.0154575647981612E-51</v>
      </c>
      <c r="HZ67" s="86">
        <f t="shared" si="212"/>
        <v>3.8122838199775561E-50</v>
      </c>
      <c r="IA67" s="86">
        <f t="shared" si="213"/>
        <v>2.379109234006553E-51</v>
      </c>
      <c r="IB67" s="86">
        <f t="shared" si="214"/>
        <v>1.4827699605068148E-50</v>
      </c>
      <c r="IC67" s="86">
        <f t="shared" si="215"/>
        <v>6.8378619782328187E-52</v>
      </c>
      <c r="ID67" s="86">
        <f t="shared" si="216"/>
        <v>5.4139008013370264E-50</v>
      </c>
      <c r="IE67" s="86">
        <f t="shared" si="217"/>
        <v>1.4265690514521294E-54</v>
      </c>
      <c r="IF67" s="86">
        <f t="shared" si="218"/>
        <v>1.6201846725726244E-44</v>
      </c>
      <c r="IG67" s="86">
        <f t="shared" si="219"/>
        <v>2.3251043695315219E-37</v>
      </c>
      <c r="II67" s="86">
        <f t="shared" si="115"/>
        <v>6.6673770655514405E-190</v>
      </c>
      <c r="IJ67" s="86">
        <f t="shared" si="116"/>
        <v>2.063523191721232E-175</v>
      </c>
      <c r="IK67" s="86">
        <f t="shared" si="117"/>
        <v>3.1857805095484087E-176</v>
      </c>
      <c r="IL67" s="86">
        <f t="shared" si="118"/>
        <v>2.7565191324302204E-190</v>
      </c>
      <c r="IM67" s="86">
        <f t="shared" si="119"/>
        <v>1.8738860256064308E-227</v>
      </c>
      <c r="IN67" s="86">
        <f t="shared" si="120"/>
        <v>1.2894211953837923E-223</v>
      </c>
      <c r="IO67" s="86">
        <f t="shared" si="121"/>
        <v>2.0236482118553713E-229</v>
      </c>
      <c r="IP67" s="86">
        <f t="shared" si="122"/>
        <v>2.4442660891525068E-225</v>
      </c>
      <c r="IQ67" s="86">
        <f t="shared" si="123"/>
        <v>4.183593546368716E-230</v>
      </c>
      <c r="IR67" s="86">
        <f t="shared" si="124"/>
        <v>1.6182504954231153E-231</v>
      </c>
      <c r="IS67" s="86">
        <f t="shared" si="125"/>
        <v>1.8875436301602832E-236</v>
      </c>
      <c r="IT67" s="86">
        <f t="shared" si="126"/>
        <v>2.2031646984670794E-226</v>
      </c>
      <c r="IU67" s="86">
        <f t="shared" si="127"/>
        <v>1.4415895988468446E-248</v>
      </c>
      <c r="IV67" s="86">
        <f t="shared" si="128"/>
        <v>1.8321611488553062E-179</v>
      </c>
      <c r="IW67" s="86">
        <f t="shared" si="129"/>
        <v>4.6280254894730101E-133</v>
      </c>
      <c r="IY67" s="86">
        <f t="shared" si="130"/>
        <v>4.3459719240772649E-3</v>
      </c>
      <c r="IZ67" s="86">
        <f t="shared" si="131"/>
        <v>7.7329205425643137E-3</v>
      </c>
      <c r="JA67" s="86">
        <f t="shared" si="132"/>
        <v>8.5348246267851428E-3</v>
      </c>
      <c r="JB67" s="86">
        <f t="shared" si="133"/>
        <v>6.7225294196887331E-3</v>
      </c>
      <c r="JC67" s="86">
        <f t="shared" si="134"/>
        <v>4.9492111032356052E-3</v>
      </c>
      <c r="JD67" s="86">
        <f t="shared" si="135"/>
        <v>4.9078482940083049E-3</v>
      </c>
      <c r="JE67" s="86">
        <f t="shared" si="136"/>
        <v>4.055189726771072E-3</v>
      </c>
      <c r="JF67" s="86">
        <f t="shared" si="137"/>
        <v>3.9690623045542722E-3</v>
      </c>
      <c r="JG67" s="86">
        <f t="shared" si="138"/>
        <v>3.1714173163382869E-3</v>
      </c>
      <c r="JH67" s="86">
        <f t="shared" si="139"/>
        <v>3.2786066006899265E-3</v>
      </c>
      <c r="JI67" s="86">
        <f t="shared" si="140"/>
        <v>4.012274397358918E-3</v>
      </c>
      <c r="JJ67" s="86">
        <f t="shared" si="141"/>
        <v>3.3910517359753791E-3</v>
      </c>
      <c r="JK67" s="86">
        <f t="shared" si="142"/>
        <v>2.485014472024752E-3</v>
      </c>
      <c r="JL67" s="86">
        <f t="shared" si="143"/>
        <v>1.0224498270107638E-3</v>
      </c>
      <c r="JM67" s="86">
        <f t="shared" si="144"/>
        <v>4.2094388095497169E-4</v>
      </c>
    </row>
    <row r="68" spans="2:273" x14ac:dyDescent="0.25">
      <c r="B68" s="2">
        <v>41</v>
      </c>
      <c r="C68" s="37">
        <v>116.19</v>
      </c>
      <c r="D68" s="37">
        <v>114.845</v>
      </c>
      <c r="E68" s="37">
        <v>112.864</v>
      </c>
      <c r="F68" s="37">
        <v>109.559</v>
      </c>
      <c r="G68" s="37">
        <v>104.017</v>
      </c>
      <c r="H68" s="37">
        <v>108.068</v>
      </c>
      <c r="I68" s="37">
        <v>108.91500000000001</v>
      </c>
      <c r="J68" s="37">
        <v>107.864</v>
      </c>
      <c r="K68" s="37">
        <v>111.94799999999999</v>
      </c>
      <c r="L68" s="37">
        <v>111.44799999999999</v>
      </c>
      <c r="M68" s="37">
        <v>107.741</v>
      </c>
      <c r="N68" s="37">
        <v>111.121</v>
      </c>
      <c r="O68" s="37">
        <v>112.121</v>
      </c>
      <c r="P68" s="37">
        <v>111.724</v>
      </c>
      <c r="Q68" s="37">
        <v>108.03400000000001</v>
      </c>
      <c r="S68" s="4">
        <f t="shared" si="8"/>
        <v>117.97367959054664</v>
      </c>
      <c r="T68" s="4">
        <f t="shared" si="9"/>
        <v>115.3972069370478</v>
      </c>
      <c r="U68" s="4">
        <f t="shared" si="10"/>
        <v>112.82503280299875</v>
      </c>
      <c r="V68" s="4">
        <f t="shared" si="11"/>
        <v>110.48709611291292</v>
      </c>
      <c r="W68" s="4">
        <f t="shared" si="12"/>
        <v>105.56879770846504</v>
      </c>
      <c r="X68" s="4">
        <f t="shared" si="13"/>
        <v>107.96440761097278</v>
      </c>
      <c r="Y68" s="4">
        <f t="shared" si="14"/>
        <v>106.75716578514985</v>
      </c>
      <c r="Z68" s="4">
        <f t="shared" si="15"/>
        <v>107.81680258902044</v>
      </c>
      <c r="AA68" s="4">
        <f t="shared" si="16"/>
        <v>109.11882416560378</v>
      </c>
      <c r="AB68" s="4">
        <f t="shared" si="17"/>
        <v>107.56445652961818</v>
      </c>
      <c r="AC68" s="4">
        <f t="shared" si="18"/>
        <v>105.87475862048977</v>
      </c>
      <c r="AD68" s="4">
        <f t="shared" si="19"/>
        <v>107.61052721077756</v>
      </c>
      <c r="AE68" s="4">
        <f t="shared" si="20"/>
        <v>113.20665363171123</v>
      </c>
      <c r="AF68" s="4">
        <f t="shared" si="21"/>
        <v>111.80111336290412</v>
      </c>
      <c r="AG68" s="4">
        <f t="shared" si="22"/>
        <v>106.32219490937685</v>
      </c>
      <c r="AI68" s="4">
        <f t="shared" si="23"/>
        <v>-1.7836795905466403</v>
      </c>
      <c r="AJ68" s="4">
        <f t="shared" si="24"/>
        <v>-0.55220693704779933</v>
      </c>
      <c r="AK68" s="4">
        <f t="shared" si="25"/>
        <v>3.8967197001255727E-2</v>
      </c>
      <c r="AL68" s="4">
        <f t="shared" si="26"/>
        <v>-0.92809611291292526</v>
      </c>
      <c r="AM68" s="4">
        <f t="shared" si="27"/>
        <v>-1.5517977084650454</v>
      </c>
      <c r="AN68" s="4">
        <f t="shared" si="28"/>
        <v>0.10359238902721302</v>
      </c>
      <c r="AO68" s="4">
        <f t="shared" si="29"/>
        <v>2.1578342148501548</v>
      </c>
      <c r="AP68" s="4">
        <f t="shared" si="30"/>
        <v>4.719741097956387E-2</v>
      </c>
      <c r="AQ68" s="4">
        <f t="shared" si="31"/>
        <v>2.8291758343962101</v>
      </c>
      <c r="AR68" s="4">
        <f t="shared" si="32"/>
        <v>3.8835434703818095</v>
      </c>
      <c r="AS68" s="4">
        <f t="shared" si="33"/>
        <v>1.8662413795102282</v>
      </c>
      <c r="AT68" s="4">
        <f t="shared" si="34"/>
        <v>3.5104727892224332</v>
      </c>
      <c r="AU68" s="4">
        <f t="shared" si="35"/>
        <v>-1.0856536317112386</v>
      </c>
      <c r="AV68" s="4">
        <f t="shared" si="220"/>
        <v>-7.7113362904114524E-2</v>
      </c>
      <c r="AW68" s="4">
        <f t="shared" si="220"/>
        <v>1.7118050906231588</v>
      </c>
      <c r="AY68" s="2">
        <f t="shared" si="96"/>
        <v>113.63865131670595</v>
      </c>
      <c r="AZ68" s="2">
        <f t="shared" si="147"/>
        <v>107.99599144690849</v>
      </c>
      <c r="BA68" s="2">
        <f t="shared" si="148"/>
        <v>104.72669151997027</v>
      </c>
      <c r="BB68" s="2">
        <f t="shared" si="149"/>
        <v>103.75790531430276</v>
      </c>
      <c r="BC68" s="2">
        <f t="shared" si="150"/>
        <v>100.44538746664821</v>
      </c>
      <c r="BD68" s="2">
        <f t="shared" si="151"/>
        <v>102.86586420160991</v>
      </c>
      <c r="BE68" s="2">
        <f t="shared" si="152"/>
        <v>102.39269585819302</v>
      </c>
      <c r="BF68" s="2">
        <f t="shared" si="153"/>
        <v>103.64482177691715</v>
      </c>
      <c r="BG68" s="2">
        <f t="shared" si="154"/>
        <v>105.81532299729965</v>
      </c>
      <c r="BH68" s="2">
        <f t="shared" si="155"/>
        <v>103.78822778476598</v>
      </c>
      <c r="BI68" s="2">
        <f t="shared" si="156"/>
        <v>101.73561251455168</v>
      </c>
      <c r="BJ68" s="2">
        <f t="shared" si="157"/>
        <v>103.98578626482291</v>
      </c>
      <c r="BK68" s="2">
        <f t="shared" si="158"/>
        <v>110.39321523939813</v>
      </c>
      <c r="BL68" s="2">
        <f t="shared" si="159"/>
        <v>110.41192176432099</v>
      </c>
      <c r="BM68" s="2">
        <f t="shared" si="160"/>
        <v>105.75268346744645</v>
      </c>
      <c r="BO68" s="2">
        <f t="shared" si="38"/>
        <v>116.19</v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>
        <f t="shared" si="42"/>
        <v>104.017</v>
      </c>
      <c r="BT68" s="2">
        <f t="shared" si="43"/>
        <v>108.068</v>
      </c>
      <c r="BU68" s="2">
        <f t="shared" si="44"/>
        <v>108.91500000000001</v>
      </c>
      <c r="BV68" s="2">
        <f t="shared" si="45"/>
        <v>107.864</v>
      </c>
      <c r="BW68" s="2">
        <f t="shared" si="46"/>
        <v>111.94799999999999</v>
      </c>
      <c r="BX68" s="2">
        <f t="shared" si="47"/>
        <v>111.44799999999999</v>
      </c>
      <c r="BY68" s="2">
        <f t="shared" si="48"/>
        <v>107.741</v>
      </c>
      <c r="BZ68" s="2">
        <f t="shared" si="49"/>
        <v>111.121</v>
      </c>
      <c r="CA68" s="2">
        <f t="shared" si="50"/>
        <v>112.121</v>
      </c>
      <c r="CB68" s="2">
        <f t="shared" si="51"/>
        <v>111.724</v>
      </c>
      <c r="CC68" s="2">
        <f t="shared" si="52"/>
        <v>108.03400000000001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115.16293456614505</v>
      </c>
      <c r="DL68" s="2">
        <f t="shared" si="221"/>
        <v>112.0984038461538</v>
      </c>
      <c r="DM68" s="2">
        <f t="shared" si="221"/>
        <v>109.16546153846157</v>
      </c>
      <c r="DN68" s="2">
        <f t="shared" si="221"/>
        <v>107.02431981981984</v>
      </c>
      <c r="DO68" s="2">
        <f t="shared" si="221"/>
        <v>104.63878947368424</v>
      </c>
      <c r="DP68" s="2">
        <f t="shared" si="221"/>
        <v>106.4108549075391</v>
      </c>
      <c r="DQ68" s="2">
        <f t="shared" si="221"/>
        <v>106.25371921921922</v>
      </c>
      <c r="DR68" s="2">
        <f t="shared" si="221"/>
        <v>108.22071570141567</v>
      </c>
      <c r="DS68" s="2">
        <f t="shared" si="221"/>
        <v>109.78304883831198</v>
      </c>
      <c r="DT68" s="2">
        <f t="shared" si="221"/>
        <v>109.71915828877005</v>
      </c>
      <c r="DU68" s="2">
        <f t="shared" si="221"/>
        <v>104.99211904761903</v>
      </c>
      <c r="DV68" s="2">
        <f t="shared" si="221"/>
        <v>108.53443243243242</v>
      </c>
      <c r="DW68" s="2">
        <f t="shared" si="221"/>
        <v>112.96014453781515</v>
      </c>
      <c r="DX68" s="2">
        <f t="shared" si="221"/>
        <v>110.56049351130885</v>
      </c>
      <c r="DY68" s="2">
        <f t="shared" si="221"/>
        <v>106.19653858784896</v>
      </c>
      <c r="EA68" s="2">
        <f t="shared" si="71"/>
        <v>111.89732140300646</v>
      </c>
      <c r="EB68" s="2">
        <f t="shared" si="72"/>
        <v>103.80819379715703</v>
      </c>
      <c r="EC68" s="2">
        <f t="shared" si="73"/>
        <v>100.31455308683147</v>
      </c>
      <c r="ED68" s="2">
        <f t="shared" si="74"/>
        <v>100.3550190633421</v>
      </c>
      <c r="EE68" s="2">
        <f t="shared" si="75"/>
        <v>95.80061465493803</v>
      </c>
      <c r="EF68" s="2">
        <f t="shared" si="76"/>
        <v>98.918049914790231</v>
      </c>
      <c r="EG68" s="2">
        <f t="shared" si="77"/>
        <v>97.956117362045759</v>
      </c>
      <c r="EH68" s="2">
        <f t="shared" si="78"/>
        <v>98.377253835800815</v>
      </c>
      <c r="EI68" s="2">
        <f t="shared" si="79"/>
        <v>101.02336554508749</v>
      </c>
      <c r="EJ68" s="2">
        <f t="shared" si="80"/>
        <v>96.799031511997669</v>
      </c>
      <c r="EK68" s="2">
        <f t="shared" si="81"/>
        <v>97.995674501922394</v>
      </c>
      <c r="EL68" s="2">
        <f t="shared" si="82"/>
        <v>98.579954707526269</v>
      </c>
      <c r="EM68" s="2">
        <f t="shared" si="83"/>
        <v>107.19832982854979</v>
      </c>
      <c r="EN68" s="2">
        <f t="shared" si="84"/>
        <v>110.20826984216458</v>
      </c>
      <c r="EO68" s="2">
        <f t="shared" si="85"/>
        <v>105.08620074906784</v>
      </c>
      <c r="EQ68" s="2">
        <f t="shared" si="86"/>
        <v>110.81903396533245</v>
      </c>
      <c r="ER68" s="2">
        <f t="shared" si="222"/>
        <v>103.43412252021081</v>
      </c>
      <c r="ES68" s="2">
        <f t="shared" si="222"/>
        <v>97.468983587988603</v>
      </c>
      <c r="ET68" s="2">
        <f t="shared" si="222"/>
        <v>98.997094861904941</v>
      </c>
      <c r="EU68" s="2">
        <f t="shared" si="222"/>
        <v>95.860288219842744</v>
      </c>
      <c r="EV68" s="2">
        <f t="shared" si="222"/>
        <v>98.835126160619481</v>
      </c>
      <c r="EW68" s="2">
        <f t="shared" si="222"/>
        <v>97.662697316444309</v>
      </c>
      <c r="EX68" s="2">
        <f t="shared" si="222"/>
        <v>99.701257262638705</v>
      </c>
      <c r="EY68" s="2">
        <f t="shared" si="222"/>
        <v>101.0823413653178</v>
      </c>
      <c r="EZ68" s="2">
        <f t="shared" si="222"/>
        <v>96.886269352317171</v>
      </c>
      <c r="FA68" s="2">
        <f t="shared" si="222"/>
        <v>97.554989223431761</v>
      </c>
      <c r="FB68" s="2">
        <f t="shared" si="222"/>
        <v>99.679749852173032</v>
      </c>
      <c r="FC68" s="2">
        <f t="shared" si="222"/>
        <v>105.33327808770622</v>
      </c>
      <c r="FD68" s="2">
        <f t="shared" si="222"/>
        <v>111.90459342610448</v>
      </c>
      <c r="FE68" s="2">
        <f t="shared" si="222"/>
        <v>108.76724604185763</v>
      </c>
      <c r="FG68" s="2">
        <f t="shared" si="88"/>
        <v>0.4667268581656101</v>
      </c>
      <c r="FH68" s="2">
        <f t="shared" si="223"/>
        <v>0.49484344516617768</v>
      </c>
      <c r="FI68" s="2">
        <f t="shared" si="223"/>
        <v>0.50144986918288492</v>
      </c>
      <c r="FJ68" s="2">
        <f t="shared" si="223"/>
        <v>0.48973654471279682</v>
      </c>
      <c r="FK68" s="2">
        <f t="shared" si="223"/>
        <v>0.47446566100131837</v>
      </c>
      <c r="FL68" s="2">
        <f t="shared" si="223"/>
        <v>0.47311747558213207</v>
      </c>
      <c r="FM68" s="2">
        <f t="shared" si="223"/>
        <v>0.46531189024627234</v>
      </c>
      <c r="FN68" s="2">
        <f t="shared" si="223"/>
        <v>0.46489159062451896</v>
      </c>
      <c r="FO68" s="2">
        <f t="shared" si="223"/>
        <v>0.45295425676599183</v>
      </c>
      <c r="FP68" s="2">
        <f t="shared" si="223"/>
        <v>0.45904694372640537</v>
      </c>
      <c r="FQ68" s="2">
        <f t="shared" si="223"/>
        <v>0.46544205554261731</v>
      </c>
      <c r="FR68" s="2">
        <f t="shared" si="223"/>
        <v>0.45696079081374252</v>
      </c>
      <c r="FS68" s="2">
        <f t="shared" si="223"/>
        <v>0.44546182821046781</v>
      </c>
      <c r="FT68" s="2">
        <f t="shared" si="223"/>
        <v>0.42240039176935201</v>
      </c>
      <c r="FU68" s="2">
        <f t="shared" si="223"/>
        <v>0.40007737968093926</v>
      </c>
      <c r="FW68" s="2">
        <f t="shared" si="112"/>
        <v>1.2415782516843286E-4</v>
      </c>
      <c r="FX68" s="2">
        <f t="shared" si="164"/>
        <v>1.5049925500076441E-4</v>
      </c>
      <c r="FY68" s="2">
        <f t="shared" si="165"/>
        <v>1.6978438652712996E-4</v>
      </c>
      <c r="FZ68" s="2">
        <f t="shared" si="166"/>
        <v>1.5773884064510625E-4</v>
      </c>
      <c r="GA68" s="2">
        <f t="shared" si="167"/>
        <v>1.4161020261126435E-4</v>
      </c>
      <c r="GB68" s="2">
        <f t="shared" si="168"/>
        <v>1.6548612378080224E-4</v>
      </c>
      <c r="GC68" s="2">
        <f t="shared" si="169"/>
        <v>1.7230027258614063E-4</v>
      </c>
      <c r="GD68" s="2">
        <f t="shared" si="170"/>
        <v>1.8785409005739781E-4</v>
      </c>
      <c r="GE68" s="2">
        <f t="shared" si="171"/>
        <v>1.6946904022022556E-4</v>
      </c>
      <c r="GF68" s="2">
        <f t="shared" si="172"/>
        <v>1.6283565620678404E-4</v>
      </c>
      <c r="GG68" s="2">
        <f t="shared" si="173"/>
        <v>1.5204099535378717E-4</v>
      </c>
      <c r="GH68" s="2">
        <f t="shared" si="174"/>
        <v>1.4534134121705212E-4</v>
      </c>
      <c r="GI68" s="2">
        <f t="shared" si="175"/>
        <v>1.3982680050805666E-4</v>
      </c>
      <c r="GJ68" s="2">
        <f t="shared" si="176"/>
        <v>1.2242289801682853E-4</v>
      </c>
      <c r="GK68" s="2">
        <f t="shared" si="177"/>
        <v>9.9409995948339827E-5</v>
      </c>
      <c r="GM68" s="86">
        <f t="shared" si="113"/>
        <v>6.7670175636293873E-3</v>
      </c>
      <c r="GN68" s="86">
        <f t="shared" si="178"/>
        <v>1.1408881741071743E-2</v>
      </c>
      <c r="GO68" s="86">
        <f t="shared" si="179"/>
        <v>1.2729294197430518E-2</v>
      </c>
      <c r="GP68" s="86">
        <f t="shared" si="180"/>
        <v>1.0322349730633595E-2</v>
      </c>
      <c r="GQ68" s="86">
        <f t="shared" si="181"/>
        <v>7.7391501857178961E-3</v>
      </c>
      <c r="GR68" s="86">
        <f t="shared" si="182"/>
        <v>7.6150013967689282E-3</v>
      </c>
      <c r="GS68" s="86">
        <f t="shared" si="183"/>
        <v>6.433404795585144E-3</v>
      </c>
      <c r="GT68" s="86">
        <f t="shared" si="184"/>
        <v>6.3332829285211523E-3</v>
      </c>
      <c r="GU68" s="86">
        <f t="shared" si="185"/>
        <v>5.0655525032223701E-3</v>
      </c>
      <c r="GV68" s="86">
        <f t="shared" si="186"/>
        <v>5.4010878965905012E-3</v>
      </c>
      <c r="GW68" s="86">
        <f t="shared" si="187"/>
        <v>6.4007684528482505E-3</v>
      </c>
      <c r="GX68" s="86">
        <f t="shared" si="188"/>
        <v>5.4310859859566171E-3</v>
      </c>
      <c r="GY68" s="86">
        <f t="shared" si="189"/>
        <v>4.1086598361914041E-3</v>
      </c>
      <c r="GZ68" s="86">
        <f t="shared" si="190"/>
        <v>1.8968019030494501E-3</v>
      </c>
      <c r="HA68" s="86">
        <f t="shared" si="191"/>
        <v>8.4858754819377557E-4</v>
      </c>
      <c r="HC68" s="86">
        <f t="shared" si="145"/>
        <v>5.811628218614421E-10</v>
      </c>
      <c r="HD68" s="86">
        <f t="shared" si="192"/>
        <v>1.7276146953671556E-9</v>
      </c>
      <c r="HE68" s="86">
        <f t="shared" si="193"/>
        <v>3.599156060529339E-9</v>
      </c>
      <c r="HF68" s="86">
        <f t="shared" si="194"/>
        <v>1.3054634873845626E-9</v>
      </c>
      <c r="HG68" s="86">
        <f t="shared" si="195"/>
        <v>3.8200473910237168E-11</v>
      </c>
      <c r="HH68" s="86">
        <f t="shared" si="196"/>
        <v>3.0915716532011923E-11</v>
      </c>
      <c r="HI68" s="86">
        <f t="shared" si="197"/>
        <v>1.5773508905864181E-11</v>
      </c>
      <c r="HJ68" s="86">
        <f t="shared" si="198"/>
        <v>2.6094595014236334E-11</v>
      </c>
      <c r="HK68" s="86">
        <f t="shared" si="199"/>
        <v>1.3807060972695508E-11</v>
      </c>
      <c r="HL68" s="86">
        <f t="shared" si="200"/>
        <v>3.7145291060999411E-11</v>
      </c>
      <c r="HM68" s="86">
        <f t="shared" si="201"/>
        <v>2.0967297782575124E-11</v>
      </c>
      <c r="HN68" s="86">
        <f t="shared" si="202"/>
        <v>2.9646182161425068E-11</v>
      </c>
      <c r="HO68" s="86">
        <f t="shared" si="203"/>
        <v>3.4529369484693619E-12</v>
      </c>
      <c r="HP68" s="86">
        <f t="shared" si="204"/>
        <v>1.6567577762202809E-13</v>
      </c>
      <c r="HQ68" s="86">
        <f t="shared" si="205"/>
        <v>2.8182112356744394E-16</v>
      </c>
      <c r="HS68" s="86">
        <f t="shared" si="114"/>
        <v>2.859406152594971E-41</v>
      </c>
      <c r="HT68" s="86">
        <f t="shared" si="206"/>
        <v>2.2093205193913352E-38</v>
      </c>
      <c r="HU68" s="86">
        <f t="shared" si="207"/>
        <v>4.0331941368627433E-38</v>
      </c>
      <c r="HV68" s="86">
        <f t="shared" si="208"/>
        <v>3.0260268074640067E-40</v>
      </c>
      <c r="HW68" s="86">
        <f t="shared" si="209"/>
        <v>2.3227559314406504E-48</v>
      </c>
      <c r="HX68" s="86">
        <f t="shared" si="210"/>
        <v>1.1135166032861684E-48</v>
      </c>
      <c r="HY68" s="86">
        <f t="shared" si="211"/>
        <v>2.0578182538187181E-49</v>
      </c>
      <c r="HZ68" s="86">
        <f t="shared" si="212"/>
        <v>8.5518712921029454E-49</v>
      </c>
      <c r="IA68" s="86">
        <f t="shared" si="213"/>
        <v>5.5245046232910433E-50</v>
      </c>
      <c r="IB68" s="86">
        <f t="shared" si="214"/>
        <v>3.3421490314196869E-49</v>
      </c>
      <c r="IC68" s="86">
        <f t="shared" si="215"/>
        <v>1.6224970479830715E-50</v>
      </c>
      <c r="ID68" s="86">
        <f t="shared" si="216"/>
        <v>1.1137872544792547E-48</v>
      </c>
      <c r="IE68" s="86">
        <f t="shared" si="217"/>
        <v>3.8741367074744699E-53</v>
      </c>
      <c r="IF68" s="86">
        <f t="shared" si="218"/>
        <v>2.3160584799762146E-43</v>
      </c>
      <c r="IG68" s="86">
        <f t="shared" si="219"/>
        <v>2.0058421381474664E-36</v>
      </c>
      <c r="II68" s="86">
        <f t="shared" si="115"/>
        <v>4.0987439498171941E-186</v>
      </c>
      <c r="IJ68" s="86">
        <f t="shared" si="116"/>
        <v>7.7024738976281662E-172</v>
      </c>
      <c r="IK68" s="86">
        <f t="shared" si="117"/>
        <v>1.3835822477964474E-172</v>
      </c>
      <c r="IL68" s="86">
        <f t="shared" si="118"/>
        <v>2.1827044686282535E-186</v>
      </c>
      <c r="IM68" s="86">
        <f t="shared" si="119"/>
        <v>7.6651431125786653E-223</v>
      </c>
      <c r="IN68" s="86">
        <f t="shared" si="120"/>
        <v>5.2914640458375939E-219</v>
      </c>
      <c r="IO68" s="86">
        <f t="shared" si="121"/>
        <v>1.1528710585490454E-224</v>
      </c>
      <c r="IP68" s="86">
        <f t="shared" si="122"/>
        <v>1.2728572637523219E-220</v>
      </c>
      <c r="IQ68" s="86">
        <f t="shared" si="123"/>
        <v>2.4129244347015367E-225</v>
      </c>
      <c r="IR68" s="86">
        <f t="shared" si="124"/>
        <v>9.5042791889760781E-227</v>
      </c>
      <c r="IS68" s="86">
        <f t="shared" si="125"/>
        <v>1.2876679336878419E-231</v>
      </c>
      <c r="IT68" s="86">
        <f t="shared" si="126"/>
        <v>8.8357359104538197E-222</v>
      </c>
      <c r="IU68" s="86">
        <f t="shared" si="127"/>
        <v>1.567631300453903E-243</v>
      </c>
      <c r="IV68" s="86">
        <f t="shared" si="128"/>
        <v>6.8523013529332096E-176</v>
      </c>
      <c r="IW68" s="86">
        <f t="shared" si="129"/>
        <v>1.7630970542206803E-130</v>
      </c>
      <c r="IY68" s="86">
        <f t="shared" si="130"/>
        <v>6.7670181447922091E-3</v>
      </c>
      <c r="IZ68" s="86">
        <f t="shared" si="131"/>
        <v>1.1408883468686438E-2</v>
      </c>
      <c r="JA68" s="86">
        <f t="shared" si="132"/>
        <v>1.2729297796586578E-2</v>
      </c>
      <c r="JB68" s="86">
        <f t="shared" si="133"/>
        <v>1.0322351036097082E-2</v>
      </c>
      <c r="JC68" s="86">
        <f t="shared" si="134"/>
        <v>7.7391502239183702E-3</v>
      </c>
      <c r="JD68" s="86">
        <f t="shared" si="135"/>
        <v>7.6150014276846444E-3</v>
      </c>
      <c r="JE68" s="86">
        <f t="shared" si="136"/>
        <v>6.4334048113586532E-3</v>
      </c>
      <c r="JF68" s="86">
        <f t="shared" si="137"/>
        <v>6.3332829546157475E-3</v>
      </c>
      <c r="JG68" s="86">
        <f t="shared" si="138"/>
        <v>5.0655525170294315E-3</v>
      </c>
      <c r="JH68" s="86">
        <f t="shared" si="139"/>
        <v>5.4010879337357924E-3</v>
      </c>
      <c r="JI68" s="86">
        <f t="shared" si="140"/>
        <v>6.4007684738155487E-3</v>
      </c>
      <c r="JJ68" s="86">
        <f t="shared" si="141"/>
        <v>5.4310860156027993E-3</v>
      </c>
      <c r="JK68" s="86">
        <f t="shared" si="142"/>
        <v>4.1086598396443408E-3</v>
      </c>
      <c r="JL68" s="86">
        <f t="shared" si="143"/>
        <v>1.896801903215126E-3</v>
      </c>
      <c r="JM68" s="86">
        <f t="shared" si="144"/>
        <v>8.4858754819405735E-4</v>
      </c>
    </row>
    <row r="69" spans="2:273" x14ac:dyDescent="0.25">
      <c r="B69" s="2">
        <v>42</v>
      </c>
      <c r="C69" s="37">
        <v>115.77800000000001</v>
      </c>
      <c r="D69" s="37">
        <v>115.379</v>
      </c>
      <c r="E69" s="37">
        <v>115.322</v>
      </c>
      <c r="F69" s="37">
        <v>111.22</v>
      </c>
      <c r="G69" s="37">
        <v>107.254</v>
      </c>
      <c r="H69" s="37">
        <v>110.84699999999999</v>
      </c>
      <c r="I69" s="37">
        <v>108.661</v>
      </c>
      <c r="J69" s="37">
        <v>110.017</v>
      </c>
      <c r="K69" s="37">
        <v>111.276</v>
      </c>
      <c r="L69" s="37">
        <v>113.845</v>
      </c>
      <c r="M69" s="37">
        <v>111.017</v>
      </c>
      <c r="N69" s="37">
        <v>111</v>
      </c>
      <c r="O69" s="37">
        <v>114.672</v>
      </c>
      <c r="P69" s="37">
        <v>111.621</v>
      </c>
      <c r="Q69" s="37">
        <v>104.441</v>
      </c>
      <c r="S69" s="4">
        <f t="shared" si="8"/>
        <v>119.82270930459077</v>
      </c>
      <c r="T69" s="4">
        <f t="shared" si="9"/>
        <v>118.09705720809245</v>
      </c>
      <c r="U69" s="4">
        <f t="shared" si="10"/>
        <v>115.87927250829853</v>
      </c>
      <c r="V69" s="4">
        <f t="shared" si="11"/>
        <v>113.27973377261351</v>
      </c>
      <c r="W69" s="4">
        <f t="shared" si="12"/>
        <v>107.75647983262823</v>
      </c>
      <c r="X69" s="4">
        <f t="shared" si="13"/>
        <v>110.10120080104271</v>
      </c>
      <c r="Y69" s="4">
        <f t="shared" si="14"/>
        <v>108.70980927118877</v>
      </c>
      <c r="Z69" s="4">
        <f t="shared" si="15"/>
        <v>109.67965278685944</v>
      </c>
      <c r="AA69" s="4">
        <f t="shared" si="16"/>
        <v>110.5976094912222</v>
      </c>
      <c r="AB69" s="4">
        <f t="shared" si="17"/>
        <v>109.3282594764281</v>
      </c>
      <c r="AC69" s="4">
        <f t="shared" si="18"/>
        <v>107.76633385281738</v>
      </c>
      <c r="AD69" s="4">
        <f t="shared" si="19"/>
        <v>109.25867652670013</v>
      </c>
      <c r="AE69" s="4">
        <f t="shared" si="20"/>
        <v>114.67093355340221</v>
      </c>
      <c r="AF69" s="4">
        <f t="shared" si="21"/>
        <v>112.8578173966292</v>
      </c>
      <c r="AG69" s="4">
        <f t="shared" si="22"/>
        <v>106.79743804963603</v>
      </c>
      <c r="AI69" s="4">
        <f t="shared" si="23"/>
        <v>-4.0447093045907678</v>
      </c>
      <c r="AJ69" s="4">
        <f t="shared" si="24"/>
        <v>-2.7180572080924463</v>
      </c>
      <c r="AK69" s="4">
        <f t="shared" si="25"/>
        <v>-0.55727250829852437</v>
      </c>
      <c r="AL69" s="4">
        <f t="shared" si="26"/>
        <v>-2.0597337726135123</v>
      </c>
      <c r="AM69" s="4">
        <f t="shared" si="27"/>
        <v>-0.50247983262822515</v>
      </c>
      <c r="AN69" s="4">
        <f t="shared" si="28"/>
        <v>0.74579919895728608</v>
      </c>
      <c r="AO69" s="4">
        <f t="shared" si="29"/>
        <v>-4.8809271188773096E-2</v>
      </c>
      <c r="AP69" s="4">
        <f t="shared" si="30"/>
        <v>0.3373472131405606</v>
      </c>
      <c r="AQ69" s="4">
        <f t="shared" si="31"/>
        <v>0.67839050877779528</v>
      </c>
      <c r="AR69" s="4">
        <f t="shared" si="32"/>
        <v>4.5167405235718974</v>
      </c>
      <c r="AS69" s="4">
        <f t="shared" si="33"/>
        <v>3.2506661471826135</v>
      </c>
      <c r="AT69" s="4">
        <f t="shared" si="34"/>
        <v>1.7413234732998717</v>
      </c>
      <c r="AU69" s="4">
        <f t="shared" si="35"/>
        <v>1.0664465977896498E-3</v>
      </c>
      <c r="AV69" s="4">
        <f t="shared" si="220"/>
        <v>-1.2368173966292062</v>
      </c>
      <c r="AW69" s="4">
        <f t="shared" si="220"/>
        <v>-2.3564380496360258</v>
      </c>
      <c r="AY69" s="2">
        <f t="shared" si="96"/>
        <v>113.48952910057625</v>
      </c>
      <c r="AZ69" s="2">
        <f t="shared" si="147"/>
        <v>107.81186921804598</v>
      </c>
      <c r="BA69" s="2">
        <f t="shared" si="148"/>
        <v>104.54276513080282</v>
      </c>
      <c r="BB69" s="2">
        <f t="shared" si="149"/>
        <v>103.6107479932983</v>
      </c>
      <c r="BC69" s="2">
        <f t="shared" si="150"/>
        <v>100.25793672231273</v>
      </c>
      <c r="BD69" s="2">
        <f t="shared" si="151"/>
        <v>102.68447566398781</v>
      </c>
      <c r="BE69" s="2">
        <f t="shared" si="152"/>
        <v>102.23185039826068</v>
      </c>
      <c r="BF69" s="2">
        <f t="shared" si="153"/>
        <v>103.45700163789158</v>
      </c>
      <c r="BG69" s="2">
        <f t="shared" si="154"/>
        <v>105.65315764043476</v>
      </c>
      <c r="BH69" s="2">
        <f t="shared" si="155"/>
        <v>103.53635366319719</v>
      </c>
      <c r="BI69" s="2">
        <f t="shared" si="156"/>
        <v>101.59461828202546</v>
      </c>
      <c r="BJ69" s="2">
        <f t="shared" si="157"/>
        <v>103.82576320481002</v>
      </c>
      <c r="BK69" s="2">
        <f t="shared" si="158"/>
        <v>110.3284057038712</v>
      </c>
      <c r="BL69" s="2">
        <f t="shared" si="159"/>
        <v>110.47867406205351</v>
      </c>
      <c r="BM69" s="2">
        <f t="shared" si="160"/>
        <v>105.74261022982982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>
        <f t="shared" si="45"/>
        <v>110.017</v>
      </c>
      <c r="BW69" s="2">
        <f t="shared" si="46"/>
        <v>111.276</v>
      </c>
      <c r="BX69" s="2">
        <f t="shared" si="47"/>
        <v>113.845</v>
      </c>
      <c r="BY69" s="2" t="str">
        <f t="shared" si="48"/>
        <v/>
      </c>
      <c r="BZ69" s="2">
        <f t="shared" si="49"/>
        <v>111</v>
      </c>
      <c r="CA69" s="2">
        <f t="shared" si="50"/>
        <v>114.672</v>
      </c>
      <c r="CB69" s="2">
        <f t="shared" si="51"/>
        <v>111.621</v>
      </c>
      <c r="CC69" s="2">
        <f t="shared" si="52"/>
        <v>104.441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115.20683333333329</v>
      </c>
      <c r="DL69" s="2">
        <f t="shared" si="221"/>
        <v>112.2689930581613</v>
      </c>
      <c r="DM69" s="2">
        <f t="shared" si="221"/>
        <v>109.37773076923079</v>
      </c>
      <c r="DN69" s="2">
        <f t="shared" si="221"/>
        <v>107.20497818871505</v>
      </c>
      <c r="DO69" s="2">
        <f t="shared" si="221"/>
        <v>104.79775675675678</v>
      </c>
      <c r="DP69" s="2">
        <f t="shared" si="221"/>
        <v>106.54074774774774</v>
      </c>
      <c r="DQ69" s="2">
        <f t="shared" si="221"/>
        <v>106.46262063492064</v>
      </c>
      <c r="DR69" s="2">
        <f t="shared" si="221"/>
        <v>108.42977927927924</v>
      </c>
      <c r="DS69" s="2">
        <f t="shared" si="221"/>
        <v>109.98474964438122</v>
      </c>
      <c r="DT69" s="2">
        <f t="shared" si="221"/>
        <v>109.93528235294116</v>
      </c>
      <c r="DU69" s="2">
        <f t="shared" si="221"/>
        <v>105.16473445378149</v>
      </c>
      <c r="DV69" s="2">
        <f t="shared" si="221"/>
        <v>108.75238288288287</v>
      </c>
      <c r="DW69" s="2">
        <f t="shared" si="221"/>
        <v>113.22618571428573</v>
      </c>
      <c r="DX69" s="2">
        <f t="shared" si="221"/>
        <v>110.81682632554688</v>
      </c>
      <c r="DY69" s="2">
        <f t="shared" si="221"/>
        <v>106.29434838533118</v>
      </c>
      <c r="EA69" s="2">
        <f t="shared" si="71"/>
        <v>111.70031380816036</v>
      </c>
      <c r="EB69" s="2">
        <f t="shared" si="72"/>
        <v>103.66232300220935</v>
      </c>
      <c r="EC69" s="2">
        <f t="shared" si="73"/>
        <v>100.15971599483098</v>
      </c>
      <c r="ED69" s="2">
        <f t="shared" si="74"/>
        <v>100.19582763777426</v>
      </c>
      <c r="EE69" s="2">
        <f t="shared" si="75"/>
        <v>95.671908918792937</v>
      </c>
      <c r="EF69" s="2">
        <f t="shared" si="76"/>
        <v>98.767876130389055</v>
      </c>
      <c r="EG69" s="2">
        <f t="shared" si="77"/>
        <v>97.798164872139978</v>
      </c>
      <c r="EH69" s="2">
        <f t="shared" si="78"/>
        <v>98.236228532974437</v>
      </c>
      <c r="EI69" s="2">
        <f t="shared" si="79"/>
        <v>100.88205343203231</v>
      </c>
      <c r="EJ69" s="2">
        <f t="shared" si="80"/>
        <v>96.659152067071389</v>
      </c>
      <c r="EK69" s="2">
        <f t="shared" si="81"/>
        <v>97.855283554701145</v>
      </c>
      <c r="EL69" s="2">
        <f t="shared" si="82"/>
        <v>98.485895538209505</v>
      </c>
      <c r="EM69" s="2">
        <f t="shared" si="83"/>
        <v>107.0390784787345</v>
      </c>
      <c r="EN69" s="2">
        <f t="shared" si="84"/>
        <v>110.05646006200675</v>
      </c>
      <c r="EO69" s="2">
        <f t="shared" si="85"/>
        <v>104.98713402406604</v>
      </c>
      <c r="EQ69" s="2">
        <f t="shared" si="86"/>
        <v>110.63976811176406</v>
      </c>
      <c r="ER69" s="2">
        <f t="shared" si="222"/>
        <v>103.29452557505358</v>
      </c>
      <c r="ES69" s="2">
        <f t="shared" si="222"/>
        <v>97.362669939797797</v>
      </c>
      <c r="ET69" s="2">
        <f t="shared" si="222"/>
        <v>98.860858621063514</v>
      </c>
      <c r="EU69" s="2">
        <f t="shared" si="222"/>
        <v>95.730572814249996</v>
      </c>
      <c r="EV69" s="2">
        <f t="shared" si="222"/>
        <v>98.6863850858917</v>
      </c>
      <c r="EW69" s="2">
        <f t="shared" si="222"/>
        <v>97.509748138101074</v>
      </c>
      <c r="EX69" s="2">
        <f t="shared" si="222"/>
        <v>99.537189969734328</v>
      </c>
      <c r="EY69" s="2">
        <f t="shared" si="222"/>
        <v>100.94004954377313</v>
      </c>
      <c r="EZ69" s="2">
        <f t="shared" si="222"/>
        <v>96.744921483638507</v>
      </c>
      <c r="FA69" s="2">
        <f t="shared" si="222"/>
        <v>97.4221015764372</v>
      </c>
      <c r="FB69" s="2">
        <f t="shared" si="222"/>
        <v>99.567251358288402</v>
      </c>
      <c r="FC69" s="2">
        <f t="shared" si="222"/>
        <v>105.20466235914543</v>
      </c>
      <c r="FD69" s="2">
        <f t="shared" si="222"/>
        <v>111.72421309731958</v>
      </c>
      <c r="FE69" s="2">
        <f t="shared" si="222"/>
        <v>108.60151345146905</v>
      </c>
      <c r="FG69" s="2">
        <f t="shared" si="88"/>
        <v>0.48970491775133679</v>
      </c>
      <c r="FH69" s="2">
        <f t="shared" si="223"/>
        <v>0.51786150955036203</v>
      </c>
      <c r="FI69" s="2">
        <f t="shared" si="223"/>
        <v>0.5244561929588446</v>
      </c>
      <c r="FJ69" s="2">
        <f t="shared" si="223"/>
        <v>0.51275818379241778</v>
      </c>
      <c r="FK69" s="2">
        <f t="shared" si="223"/>
        <v>0.49746930080550184</v>
      </c>
      <c r="FL69" s="2">
        <f t="shared" si="223"/>
        <v>0.49611745660085976</v>
      </c>
      <c r="FM69" s="2">
        <f t="shared" si="223"/>
        <v>0.48828407284884107</v>
      </c>
      <c r="FN69" s="2">
        <f t="shared" si="223"/>
        <v>0.48786195601729399</v>
      </c>
      <c r="FO69" s="2">
        <f t="shared" si="223"/>
        <v>0.4758593145929283</v>
      </c>
      <c r="FP69" s="2">
        <f t="shared" si="223"/>
        <v>0.48198864168111816</v>
      </c>
      <c r="FQ69" s="2">
        <f t="shared" si="223"/>
        <v>0.48841479428426343</v>
      </c>
      <c r="FR69" s="2">
        <f t="shared" si="223"/>
        <v>0.47989072007005479</v>
      </c>
      <c r="FS69" s="2">
        <f t="shared" si="223"/>
        <v>0.46831235610619171</v>
      </c>
      <c r="FT69" s="2">
        <f t="shared" si="223"/>
        <v>0.44501728482639674</v>
      </c>
      <c r="FU69" s="2">
        <f t="shared" si="223"/>
        <v>0.42237305423561516</v>
      </c>
      <c r="FW69" s="2">
        <f t="shared" si="112"/>
        <v>1.3613471748489837E-4</v>
      </c>
      <c r="FX69" s="2">
        <f t="shared" si="164"/>
        <v>1.650167556178953E-4</v>
      </c>
      <c r="FY69" s="2">
        <f t="shared" si="165"/>
        <v>1.8616182845032492E-4</v>
      </c>
      <c r="FZ69" s="2">
        <f t="shared" si="166"/>
        <v>1.7295456736760012E-4</v>
      </c>
      <c r="GA69" s="2">
        <f t="shared" si="167"/>
        <v>1.5527037816466324E-4</v>
      </c>
      <c r="GB69" s="2">
        <f t="shared" si="168"/>
        <v>1.8144902951049521E-4</v>
      </c>
      <c r="GC69" s="2">
        <f t="shared" si="169"/>
        <v>1.8892035161575873E-4</v>
      </c>
      <c r="GD69" s="2">
        <f t="shared" si="170"/>
        <v>2.0597418076450625E-4</v>
      </c>
      <c r="GE69" s="2">
        <f t="shared" si="171"/>
        <v>1.8581606941754848E-4</v>
      </c>
      <c r="GF69" s="2">
        <f t="shared" si="172"/>
        <v>1.785429416596564E-4</v>
      </c>
      <c r="GG69" s="2">
        <f t="shared" si="173"/>
        <v>1.6670719095740301E-4</v>
      </c>
      <c r="GH69" s="2">
        <f t="shared" si="174"/>
        <v>1.593613770343805E-4</v>
      </c>
      <c r="GI69" s="2">
        <f t="shared" si="175"/>
        <v>1.5331496973819509E-4</v>
      </c>
      <c r="GJ69" s="2">
        <f t="shared" si="176"/>
        <v>1.3423245294576959E-4</v>
      </c>
      <c r="GK69" s="2">
        <f t="shared" si="177"/>
        <v>1.0899984762971557E-4</v>
      </c>
      <c r="GM69" s="86">
        <f t="shared" si="113"/>
        <v>1.0338367486365862E-2</v>
      </c>
      <c r="GN69" s="86">
        <f t="shared" si="178"/>
        <v>1.6560431273812921E-2</v>
      </c>
      <c r="GO69" s="86">
        <f t="shared" si="179"/>
        <v>1.8654565657885085E-2</v>
      </c>
      <c r="GP69" s="86">
        <f t="shared" si="180"/>
        <v>1.5546405285075343E-2</v>
      </c>
      <c r="GQ69" s="86">
        <f t="shared" si="181"/>
        <v>1.1863961959709695E-2</v>
      </c>
      <c r="GR69" s="86">
        <f t="shared" si="182"/>
        <v>1.1591615626752403E-2</v>
      </c>
      <c r="GS69" s="86">
        <f t="shared" si="183"/>
        <v>9.9999999706589446E-3</v>
      </c>
      <c r="GT69" s="86">
        <f t="shared" si="184"/>
        <v>9.8970556030789653E-3</v>
      </c>
      <c r="GU69" s="86">
        <f t="shared" si="185"/>
        <v>7.9295372908752167E-3</v>
      </c>
      <c r="GV69" s="86">
        <f t="shared" si="186"/>
        <v>8.6945107807313675E-3</v>
      </c>
      <c r="GW69" s="86">
        <f t="shared" si="187"/>
        <v>1.0000029450899074E-2</v>
      </c>
      <c r="GX69" s="86">
        <f t="shared" si="188"/>
        <v>8.52078596217095E-3</v>
      </c>
      <c r="GY69" s="86">
        <f t="shared" si="189"/>
        <v>6.6429478580685205E-3</v>
      </c>
      <c r="GZ69" s="86">
        <f t="shared" si="190"/>
        <v>3.4160116214431414E-3</v>
      </c>
      <c r="HA69" s="86">
        <f t="shared" si="191"/>
        <v>1.6535749179522388E-3</v>
      </c>
      <c r="HC69" s="86">
        <f t="shared" si="145"/>
        <v>1.545842509984019E-9</v>
      </c>
      <c r="HD69" s="86">
        <f t="shared" si="192"/>
        <v>4.3978157129306047E-9</v>
      </c>
      <c r="HE69" s="86">
        <f t="shared" si="193"/>
        <v>9.1316931822900665E-9</v>
      </c>
      <c r="HF69" s="86">
        <f t="shared" si="194"/>
        <v>3.4968341778924909E-9</v>
      </c>
      <c r="HG69" s="86">
        <f t="shared" si="195"/>
        <v>1.2141230591819856E-10</v>
      </c>
      <c r="HH69" s="86">
        <f t="shared" si="196"/>
        <v>9.9807563374286714E-11</v>
      </c>
      <c r="HI69" s="86">
        <f t="shared" si="197"/>
        <v>5.2875379329268785E-11</v>
      </c>
      <c r="HJ69" s="86">
        <f t="shared" si="198"/>
        <v>8.6446571308660598E-11</v>
      </c>
      <c r="HK69" s="86">
        <f t="shared" si="199"/>
        <v>4.6418264528980043E-11</v>
      </c>
      <c r="HL69" s="86">
        <f t="shared" si="200"/>
        <v>1.2155842522216213E-10</v>
      </c>
      <c r="HM69" s="86">
        <f t="shared" si="201"/>
        <v>6.9865997553219695E-11</v>
      </c>
      <c r="HN69" s="86">
        <f t="shared" si="202"/>
        <v>9.4882351535154921E-11</v>
      </c>
      <c r="HO69" s="86">
        <f t="shared" si="203"/>
        <v>1.2276918378232765E-11</v>
      </c>
      <c r="HP69" s="86">
        <f t="shared" si="204"/>
        <v>7.0653954376567369E-13</v>
      </c>
      <c r="HQ69" s="86">
        <f t="shared" si="205"/>
        <v>1.6407445831975184E-15</v>
      </c>
      <c r="HS69" s="86">
        <f t="shared" si="114"/>
        <v>3.358805439952728E-40</v>
      </c>
      <c r="HT69" s="86">
        <f t="shared" si="206"/>
        <v>2.2674236033632057E-37</v>
      </c>
      <c r="HU69" s="86">
        <f t="shared" si="207"/>
        <v>4.2604303313746007E-37</v>
      </c>
      <c r="HV69" s="86">
        <f t="shared" si="208"/>
        <v>3.6843512930416804E-39</v>
      </c>
      <c r="HW69" s="86">
        <f t="shared" si="209"/>
        <v>4.5315029192870939E-47</v>
      </c>
      <c r="HX69" s="86">
        <f t="shared" si="210"/>
        <v>2.2538241918057578E-47</v>
      </c>
      <c r="HY69" s="86">
        <f t="shared" si="211"/>
        <v>4.4967216684363542E-48</v>
      </c>
      <c r="HZ69" s="86">
        <f t="shared" si="212"/>
        <v>1.8364343489084666E-47</v>
      </c>
      <c r="IA69" s="86">
        <f t="shared" si="213"/>
        <v>1.2281621419766425E-48</v>
      </c>
      <c r="IB69" s="86">
        <f t="shared" si="214"/>
        <v>7.2130255059473595E-48</v>
      </c>
      <c r="IC69" s="86">
        <f t="shared" si="215"/>
        <v>3.6853242599054712E-49</v>
      </c>
      <c r="ID69" s="86">
        <f t="shared" si="216"/>
        <v>2.1984839807943888E-47</v>
      </c>
      <c r="IE69" s="86">
        <f t="shared" si="217"/>
        <v>1.0057058186222705E-51</v>
      </c>
      <c r="IF69" s="86">
        <f t="shared" si="218"/>
        <v>3.1935784259932369E-42</v>
      </c>
      <c r="IG69" s="86">
        <f t="shared" si="219"/>
        <v>1.6821022432666917E-35</v>
      </c>
      <c r="II69" s="86">
        <f t="shared" si="115"/>
        <v>2.3058731573641627E-182</v>
      </c>
      <c r="IJ69" s="86">
        <f t="shared" si="116"/>
        <v>2.6397327214004933E-168</v>
      </c>
      <c r="IK69" s="86">
        <f t="shared" si="117"/>
        <v>5.5017090960241365E-169</v>
      </c>
      <c r="IL69" s="86">
        <f t="shared" si="118"/>
        <v>1.5737000319226789E-182</v>
      </c>
      <c r="IM69" s="86">
        <f t="shared" si="119"/>
        <v>2.8100182632377176E-218</v>
      </c>
      <c r="IN69" s="86">
        <f t="shared" si="120"/>
        <v>1.9422642134033139E-214</v>
      </c>
      <c r="IO69" s="86">
        <f t="shared" si="121"/>
        <v>5.8512382843906039E-220</v>
      </c>
      <c r="IP69" s="86">
        <f t="shared" si="122"/>
        <v>5.9040083391824705E-216</v>
      </c>
      <c r="IQ69" s="86">
        <f t="shared" si="123"/>
        <v>1.239932174797608E-220</v>
      </c>
      <c r="IR69" s="86">
        <f t="shared" si="124"/>
        <v>4.9750534143666645E-222</v>
      </c>
      <c r="IS69" s="86">
        <f t="shared" si="125"/>
        <v>7.8239391613154962E-227</v>
      </c>
      <c r="IT69" s="86">
        <f t="shared" si="126"/>
        <v>3.1754126390619709E-217</v>
      </c>
      <c r="IU69" s="86">
        <f t="shared" si="127"/>
        <v>1.5126607632751953E-238</v>
      </c>
      <c r="IV69" s="86">
        <f t="shared" si="128"/>
        <v>2.3575086638093197E-172</v>
      </c>
      <c r="IW69" s="86">
        <f t="shared" si="129"/>
        <v>6.3325433305214333E-128</v>
      </c>
      <c r="IY69" s="86">
        <f t="shared" si="130"/>
        <v>1.0338369032208371E-2</v>
      </c>
      <c r="IZ69" s="86">
        <f t="shared" si="131"/>
        <v>1.6560435671628633E-2</v>
      </c>
      <c r="JA69" s="86">
        <f t="shared" si="132"/>
        <v>1.8654574789578268E-2</v>
      </c>
      <c r="JB69" s="86">
        <f t="shared" si="133"/>
        <v>1.5546408781909521E-2</v>
      </c>
      <c r="JC69" s="86">
        <f t="shared" si="134"/>
        <v>1.1863962081122E-2</v>
      </c>
      <c r="JD69" s="86">
        <f t="shared" si="135"/>
        <v>1.1591615726559966E-2</v>
      </c>
      <c r="JE69" s="86">
        <f t="shared" si="136"/>
        <v>1.0000000023534324E-2</v>
      </c>
      <c r="JF69" s="86">
        <f t="shared" si="137"/>
        <v>9.8970556895255375E-3</v>
      </c>
      <c r="JG69" s="86">
        <f t="shared" si="138"/>
        <v>7.9295373372934817E-3</v>
      </c>
      <c r="JH69" s="86">
        <f t="shared" si="139"/>
        <v>8.6945109022897923E-3</v>
      </c>
      <c r="JI69" s="86">
        <f t="shared" si="140"/>
        <v>1.0000029520765072E-2</v>
      </c>
      <c r="JJ69" s="86">
        <f t="shared" si="141"/>
        <v>8.520786057053302E-3</v>
      </c>
      <c r="JK69" s="86">
        <f t="shared" si="142"/>
        <v>6.6429478703454387E-3</v>
      </c>
      <c r="JL69" s="86">
        <f t="shared" si="143"/>
        <v>3.4160116221496808E-3</v>
      </c>
      <c r="JM69" s="86">
        <f t="shared" si="144"/>
        <v>1.6535749179538797E-3</v>
      </c>
    </row>
    <row r="70" spans="2:273" x14ac:dyDescent="0.25">
      <c r="B70" s="2">
        <v>43</v>
      </c>
      <c r="C70" s="37">
        <v>117.937</v>
      </c>
      <c r="D70" s="37">
        <v>119.069</v>
      </c>
      <c r="E70" s="37">
        <v>115.542</v>
      </c>
      <c r="F70" s="37">
        <v>114.322</v>
      </c>
      <c r="G70" s="37">
        <v>108.57599999999999</v>
      </c>
      <c r="H70" s="37">
        <v>112.102</v>
      </c>
      <c r="I70" s="37">
        <v>109</v>
      </c>
      <c r="J70" s="37">
        <v>111.288</v>
      </c>
      <c r="K70" s="37">
        <v>112</v>
      </c>
      <c r="L70" s="37">
        <v>113.759</v>
      </c>
      <c r="M70" s="37">
        <v>110.517</v>
      </c>
      <c r="N70" s="37">
        <v>111</v>
      </c>
      <c r="O70" s="37">
        <v>114.172</v>
      </c>
      <c r="P70" s="37">
        <v>111.086</v>
      </c>
      <c r="Q70" s="37">
        <v>107.119</v>
      </c>
      <c r="S70" s="4">
        <f t="shared" si="8"/>
        <v>122.39216755937731</v>
      </c>
      <c r="T70" s="4">
        <f t="shared" si="9"/>
        <v>121.65395801081691</v>
      </c>
      <c r="U70" s="4">
        <f t="shared" si="10"/>
        <v>119.90920937451226</v>
      </c>
      <c r="V70" s="4">
        <f t="shared" si="11"/>
        <v>117.05062017873421</v>
      </c>
      <c r="W70" s="4">
        <f t="shared" si="12"/>
        <v>110.7970448839954</v>
      </c>
      <c r="X70" s="4">
        <f t="shared" si="13"/>
        <v>113.05654394587326</v>
      </c>
      <c r="Y70" s="4">
        <f t="shared" si="14"/>
        <v>111.45748574824314</v>
      </c>
      <c r="Z70" s="4">
        <f t="shared" si="15"/>
        <v>112.32571314466065</v>
      </c>
      <c r="AA70" s="4">
        <f t="shared" si="16"/>
        <v>112.71496157946851</v>
      </c>
      <c r="AB70" s="4">
        <f t="shared" si="17"/>
        <v>111.93091880469436</v>
      </c>
      <c r="AC70" s="4">
        <f t="shared" si="18"/>
        <v>110.43467674124358</v>
      </c>
      <c r="AD70" s="4">
        <f t="shared" si="19"/>
        <v>111.61343502702982</v>
      </c>
      <c r="AE70" s="4">
        <f t="shared" si="20"/>
        <v>116.78588938747846</v>
      </c>
      <c r="AF70" s="4">
        <f t="shared" si="21"/>
        <v>114.47368463553926</v>
      </c>
      <c r="AG70" s="4">
        <f t="shared" si="22"/>
        <v>107.60760952754887</v>
      </c>
      <c r="AI70" s="4">
        <f t="shared" si="23"/>
        <v>-4.4551675593773155</v>
      </c>
      <c r="AJ70" s="4">
        <f t="shared" si="24"/>
        <v>-2.584958010816905</v>
      </c>
      <c r="AK70" s="4">
        <f t="shared" si="25"/>
        <v>-4.3672093745122567</v>
      </c>
      <c r="AL70" s="4">
        <f t="shared" si="26"/>
        <v>-2.7286201787342037</v>
      </c>
      <c r="AM70" s="4">
        <f t="shared" si="27"/>
        <v>-2.221044883995404</v>
      </c>
      <c r="AN70" s="4">
        <f t="shared" si="28"/>
        <v>-0.95454394587325453</v>
      </c>
      <c r="AO70" s="4">
        <f t="shared" si="29"/>
        <v>-2.457485748243144</v>
      </c>
      <c r="AP70" s="4">
        <f t="shared" si="30"/>
        <v>-1.0377131446606569</v>
      </c>
      <c r="AQ70" s="4">
        <f t="shared" si="31"/>
        <v>-0.71496157946850758</v>
      </c>
      <c r="AR70" s="4">
        <f t="shared" si="32"/>
        <v>1.8280811953056428</v>
      </c>
      <c r="AS70" s="4">
        <f t="shared" si="33"/>
        <v>8.2323258756417772E-2</v>
      </c>
      <c r="AT70" s="4">
        <f t="shared" si="34"/>
        <v>-0.61343502702982278</v>
      </c>
      <c r="AU70" s="4">
        <f t="shared" si="35"/>
        <v>-2.6138893874784657</v>
      </c>
      <c r="AV70" s="4">
        <f t="shared" si="220"/>
        <v>-3.3876846355392587</v>
      </c>
      <c r="AW70" s="4">
        <f t="shared" si="220"/>
        <v>-0.48860952754887421</v>
      </c>
      <c r="AY70" s="2">
        <f t="shared" si="96"/>
        <v>113.32917164550275</v>
      </c>
      <c r="AZ70" s="2">
        <f t="shared" si="147"/>
        <v>107.61385227290147</v>
      </c>
      <c r="BA70" s="2">
        <f t="shared" si="148"/>
        <v>104.3429349595814</v>
      </c>
      <c r="BB70" s="2">
        <f t="shared" si="149"/>
        <v>103.4483385116519</v>
      </c>
      <c r="BC70" s="2">
        <f t="shared" si="150"/>
        <v>100.0571500737864</v>
      </c>
      <c r="BD70" s="2">
        <f t="shared" si="151"/>
        <v>102.4900715751789</v>
      </c>
      <c r="BE70" s="2">
        <f t="shared" si="152"/>
        <v>102.05370186408746</v>
      </c>
      <c r="BF70" s="2">
        <f t="shared" si="153"/>
        <v>103.25255781722996</v>
      </c>
      <c r="BG70" s="2">
        <f t="shared" si="154"/>
        <v>105.47431531631614</v>
      </c>
      <c r="BH70" s="2">
        <f t="shared" si="155"/>
        <v>103.26710635673618</v>
      </c>
      <c r="BI70" s="2">
        <f t="shared" si="156"/>
        <v>101.43886861153429</v>
      </c>
      <c r="BJ70" s="2">
        <f t="shared" si="157"/>
        <v>103.65053279538762</v>
      </c>
      <c r="BK70" s="2">
        <f t="shared" si="158"/>
        <v>110.24327441158336</v>
      </c>
      <c r="BL70" s="2">
        <f t="shared" si="159"/>
        <v>110.52669687762824</v>
      </c>
      <c r="BM70" s="2">
        <f t="shared" si="160"/>
        <v>105.72327736911605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>
        <f t="shared" si="51"/>
        <v>111.086</v>
      </c>
      <c r="CC70" s="2">
        <f t="shared" si="52"/>
        <v>107.119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115.25073210052153</v>
      </c>
      <c r="DL70" s="2">
        <f t="shared" si="221"/>
        <v>112.4395822701688</v>
      </c>
      <c r="DM70" s="2">
        <f t="shared" si="221"/>
        <v>109.59000000000003</v>
      </c>
      <c r="DN70" s="2">
        <f t="shared" si="221"/>
        <v>107.38563655761025</v>
      </c>
      <c r="DO70" s="2">
        <f t="shared" si="221"/>
        <v>104.95672403982933</v>
      </c>
      <c r="DP70" s="2">
        <f t="shared" si="221"/>
        <v>106.67064058795637</v>
      </c>
      <c r="DQ70" s="2">
        <f t="shared" si="221"/>
        <v>106.67152205062206</v>
      </c>
      <c r="DR70" s="2">
        <f t="shared" si="221"/>
        <v>108.63884285714282</v>
      </c>
      <c r="DS70" s="2">
        <f t="shared" si="221"/>
        <v>110.18645045045045</v>
      </c>
      <c r="DT70" s="2">
        <f t="shared" si="221"/>
        <v>110.15140641711228</v>
      </c>
      <c r="DU70" s="2">
        <f t="shared" si="221"/>
        <v>105.33734985994396</v>
      </c>
      <c r="DV70" s="2">
        <f t="shared" si="221"/>
        <v>108.97033333333333</v>
      </c>
      <c r="DW70" s="2">
        <f t="shared" si="221"/>
        <v>113.49222689075633</v>
      </c>
      <c r="DX70" s="2">
        <f t="shared" si="221"/>
        <v>111.07315913978493</v>
      </c>
      <c r="DY70" s="2">
        <f t="shared" si="221"/>
        <v>106.39215818281339</v>
      </c>
      <c r="EA70" s="2">
        <f t="shared" si="71"/>
        <v>111.50330621331426</v>
      </c>
      <c r="EB70" s="2">
        <f t="shared" si="72"/>
        <v>103.51645220726166</v>
      </c>
      <c r="EC70" s="2">
        <f t="shared" si="73"/>
        <v>100.00487890283047</v>
      </c>
      <c r="ED70" s="2">
        <f t="shared" si="74"/>
        <v>100.03663621220643</v>
      </c>
      <c r="EE70" s="2">
        <f t="shared" si="75"/>
        <v>95.543203182647844</v>
      </c>
      <c r="EF70" s="2">
        <f t="shared" si="76"/>
        <v>98.61770234598788</v>
      </c>
      <c r="EG70" s="2">
        <f t="shared" si="77"/>
        <v>97.640212382234182</v>
      </c>
      <c r="EH70" s="2">
        <f t="shared" si="78"/>
        <v>98.095203230148059</v>
      </c>
      <c r="EI70" s="2">
        <f t="shared" si="79"/>
        <v>100.74074131897713</v>
      </c>
      <c r="EJ70" s="2">
        <f t="shared" si="80"/>
        <v>96.51927262214511</v>
      </c>
      <c r="EK70" s="2">
        <f t="shared" si="81"/>
        <v>97.714892607479896</v>
      </c>
      <c r="EL70" s="2">
        <f t="shared" si="82"/>
        <v>98.391836368892754</v>
      </c>
      <c r="EM70" s="2">
        <f t="shared" si="83"/>
        <v>106.8798271289192</v>
      </c>
      <c r="EN70" s="2">
        <f t="shared" si="84"/>
        <v>109.90465028184892</v>
      </c>
      <c r="EO70" s="2">
        <f t="shared" si="85"/>
        <v>104.88806729906422</v>
      </c>
      <c r="EQ70" s="2">
        <f t="shared" si="86"/>
        <v>110.46050225819567</v>
      </c>
      <c r="ER70" s="2">
        <f t="shared" si="222"/>
        <v>103.15492862989636</v>
      </c>
      <c r="ES70" s="2">
        <f t="shared" si="222"/>
        <v>97.256356291606991</v>
      </c>
      <c r="ET70" s="2">
        <f t="shared" si="222"/>
        <v>98.724622380222087</v>
      </c>
      <c r="EU70" s="2">
        <f t="shared" si="222"/>
        <v>95.600857408657248</v>
      </c>
      <c r="EV70" s="2">
        <f t="shared" si="222"/>
        <v>98.53764401116392</v>
      </c>
      <c r="EW70" s="2">
        <f t="shared" si="222"/>
        <v>97.356798959757839</v>
      </c>
      <c r="EX70" s="2">
        <f t="shared" si="222"/>
        <v>99.373122676829936</v>
      </c>
      <c r="EY70" s="2">
        <f t="shared" si="222"/>
        <v>100.79775772222845</v>
      </c>
      <c r="EZ70" s="2">
        <f t="shared" si="222"/>
        <v>96.603573614959842</v>
      </c>
      <c r="FA70" s="2">
        <f t="shared" si="222"/>
        <v>97.28921392944261</v>
      </c>
      <c r="FB70" s="2">
        <f t="shared" si="222"/>
        <v>99.454752864403773</v>
      </c>
      <c r="FC70" s="2">
        <f t="shared" si="222"/>
        <v>105.07604663058464</v>
      </c>
      <c r="FD70" s="2">
        <f t="shared" si="222"/>
        <v>111.54383276853468</v>
      </c>
      <c r="FE70" s="2">
        <f t="shared" si="222"/>
        <v>108.43578086108046</v>
      </c>
      <c r="FG70" s="2">
        <f t="shared" si="88"/>
        <v>0.51272656400758376</v>
      </c>
      <c r="FH70" s="2">
        <f t="shared" si="223"/>
        <v>0.54080401733444716</v>
      </c>
      <c r="FI70" s="2">
        <f t="shared" si="223"/>
        <v>0.54735917911890031</v>
      </c>
      <c r="FJ70" s="2">
        <f t="shared" si="223"/>
        <v>0.53572582032502081</v>
      </c>
      <c r="FK70" s="2">
        <f t="shared" si="223"/>
        <v>0.52048365918515027</v>
      </c>
      <c r="FL70" s="2">
        <f t="shared" si="223"/>
        <v>0.51913388125475313</v>
      </c>
      <c r="FM70" s="2">
        <f t="shared" si="223"/>
        <v>0.51130585141097995</v>
      </c>
      <c r="FN70" s="2">
        <f t="shared" si="223"/>
        <v>0.51088370221181223</v>
      </c>
      <c r="FO70" s="2">
        <f t="shared" si="223"/>
        <v>0.49886638314252624</v>
      </c>
      <c r="FP70" s="2">
        <f t="shared" si="223"/>
        <v>0.50500652847960581</v>
      </c>
      <c r="FQ70" s="2">
        <f t="shared" si="223"/>
        <v>0.51143657621100924</v>
      </c>
      <c r="FR70" s="2">
        <f t="shared" si="223"/>
        <v>0.50290568528237101</v>
      </c>
      <c r="FS70" s="2">
        <f t="shared" si="223"/>
        <v>0.49129656000872035</v>
      </c>
      <c r="FT70" s="2">
        <f t="shared" si="223"/>
        <v>0.46786424856449582</v>
      </c>
      <c r="FU70" s="2">
        <f t="shared" si="223"/>
        <v>0.44498961123226038</v>
      </c>
      <c r="FW70" s="2">
        <f t="shared" si="112"/>
        <v>1.4926678898552427E-4</v>
      </c>
      <c r="FX70" s="2">
        <f t="shared" si="164"/>
        <v>1.8093439396386904E-4</v>
      </c>
      <c r="FY70" s="2">
        <f t="shared" si="165"/>
        <v>2.0411871976394659E-4</v>
      </c>
      <c r="FZ70" s="2">
        <f t="shared" si="166"/>
        <v>1.8963774768112967E-4</v>
      </c>
      <c r="GA70" s="2">
        <f t="shared" si="167"/>
        <v>1.702480338138428E-4</v>
      </c>
      <c r="GB70" s="2">
        <f t="shared" si="168"/>
        <v>1.9895142175086692E-4</v>
      </c>
      <c r="GC70" s="2">
        <f t="shared" si="169"/>
        <v>2.071432708172189E-4</v>
      </c>
      <c r="GD70" s="2">
        <f t="shared" si="170"/>
        <v>2.2584171024633766E-4</v>
      </c>
      <c r="GE70" s="2">
        <f t="shared" si="171"/>
        <v>2.0373961612868871E-4</v>
      </c>
      <c r="GF70" s="2">
        <f t="shared" si="172"/>
        <v>1.9576507045367206E-4</v>
      </c>
      <c r="GG70" s="2">
        <f t="shared" si="173"/>
        <v>1.8278786013658626E-4</v>
      </c>
      <c r="GH70" s="2">
        <f t="shared" si="174"/>
        <v>1.7473358871441437E-4</v>
      </c>
      <c r="GI70" s="2">
        <f t="shared" si="175"/>
        <v>1.681040349407558E-4</v>
      </c>
      <c r="GJ70" s="2">
        <f t="shared" si="176"/>
        <v>1.471810518009165E-4</v>
      </c>
      <c r="GK70" s="2">
        <f t="shared" si="177"/>
        <v>1.1951469947934421E-4</v>
      </c>
      <c r="GM70" s="86">
        <f t="shared" si="113"/>
        <v>1.5498931067945424E-2</v>
      </c>
      <c r="GN70" s="86">
        <f t="shared" si="178"/>
        <v>2.3652372300614486E-2</v>
      </c>
      <c r="GO70" s="86">
        <f t="shared" si="179"/>
        <v>2.6865163580578087E-2</v>
      </c>
      <c r="GP70" s="86">
        <f t="shared" si="180"/>
        <v>2.2969132063834028E-2</v>
      </c>
      <c r="GQ70" s="86">
        <f t="shared" si="181"/>
        <v>1.7832056846225783E-2</v>
      </c>
      <c r="GR70" s="86">
        <f t="shared" si="182"/>
        <v>1.7312740988618756E-2</v>
      </c>
      <c r="GS70" s="86">
        <f t="shared" si="183"/>
        <v>1.5231569071359707E-2</v>
      </c>
      <c r="GT70" s="86">
        <f t="shared" si="184"/>
        <v>1.5148758820949515E-2</v>
      </c>
      <c r="GU70" s="86">
        <f t="shared" si="185"/>
        <v>1.2166581920769319E-2</v>
      </c>
      <c r="GV70" s="86">
        <f t="shared" si="186"/>
        <v>1.3678739270573975E-2</v>
      </c>
      <c r="GW70" s="86">
        <f t="shared" si="187"/>
        <v>1.5302278735821708E-2</v>
      </c>
      <c r="GX70" s="86">
        <f t="shared" si="188"/>
        <v>1.3096890278136404E-2</v>
      </c>
      <c r="GY70" s="86">
        <f t="shared" si="189"/>
        <v>1.0504351823731677E-2</v>
      </c>
      <c r="GZ70" s="86">
        <f t="shared" si="190"/>
        <v>5.9732538979905807E-3</v>
      </c>
      <c r="HA70" s="86">
        <f t="shared" si="191"/>
        <v>3.1152109053365364E-3</v>
      </c>
      <c r="HC70" s="86">
        <f t="shared" si="145"/>
        <v>4.0153301199630802E-9</v>
      </c>
      <c r="HD70" s="86">
        <f t="shared" si="192"/>
        <v>1.0942267352465845E-8</v>
      </c>
      <c r="HE70" s="86">
        <f t="shared" si="193"/>
        <v>2.2629215729813662E-8</v>
      </c>
      <c r="HF70" s="86">
        <f t="shared" si="194"/>
        <v>9.1347464492351572E-9</v>
      </c>
      <c r="HG70" s="86">
        <f t="shared" si="195"/>
        <v>3.7470073128522707E-10</v>
      </c>
      <c r="HH70" s="86">
        <f t="shared" si="196"/>
        <v>3.1271020065403146E-10</v>
      </c>
      <c r="HI70" s="86">
        <f t="shared" si="197"/>
        <v>1.7183104924178957E-10</v>
      </c>
      <c r="HJ70" s="86">
        <f t="shared" si="198"/>
        <v>2.7761984733817438E-10</v>
      </c>
      <c r="HK70" s="86">
        <f t="shared" si="199"/>
        <v>1.5128938838667632E-10</v>
      </c>
      <c r="HL70" s="86">
        <f t="shared" si="200"/>
        <v>3.8569905011117497E-10</v>
      </c>
      <c r="HM70" s="86">
        <f t="shared" si="201"/>
        <v>2.2567694752516192E-10</v>
      </c>
      <c r="HN70" s="86">
        <f t="shared" si="202"/>
        <v>2.9485850392376674E-10</v>
      </c>
      <c r="HO70" s="86">
        <f t="shared" si="203"/>
        <v>4.2270201369432684E-11</v>
      </c>
      <c r="HP70" s="86">
        <f t="shared" si="204"/>
        <v>2.9017578056461861E-12</v>
      </c>
      <c r="HQ70" s="86">
        <f t="shared" si="205"/>
        <v>9.1269010666222781E-15</v>
      </c>
      <c r="HS70" s="86">
        <f t="shared" si="114"/>
        <v>3.8157279945348785E-39</v>
      </c>
      <c r="HT70" s="86">
        <f t="shared" si="206"/>
        <v>2.2533567777959017E-36</v>
      </c>
      <c r="HU70" s="86">
        <f t="shared" si="207"/>
        <v>4.3533912464401181E-36</v>
      </c>
      <c r="HV70" s="86">
        <f t="shared" si="208"/>
        <v>4.3301952980779108E-38</v>
      </c>
      <c r="HW70" s="86">
        <f t="shared" si="209"/>
        <v>8.4826562330071324E-46</v>
      </c>
      <c r="HX70" s="86">
        <f t="shared" si="210"/>
        <v>4.3739006332635208E-46</v>
      </c>
      <c r="HY70" s="86">
        <f t="shared" si="211"/>
        <v>9.4071297894179935E-47</v>
      </c>
      <c r="HZ70" s="86">
        <f t="shared" si="212"/>
        <v>3.7751170266878512E-46</v>
      </c>
      <c r="IA70" s="86">
        <f t="shared" si="213"/>
        <v>2.6139893888491815E-47</v>
      </c>
      <c r="IB70" s="86">
        <f t="shared" si="214"/>
        <v>1.4905657456635632E-46</v>
      </c>
      <c r="IC70" s="86">
        <f t="shared" si="215"/>
        <v>8.0130530629526509E-48</v>
      </c>
      <c r="ID70" s="86">
        <f t="shared" si="216"/>
        <v>4.1636645860110912E-46</v>
      </c>
      <c r="IE70" s="86">
        <f t="shared" si="217"/>
        <v>2.4956467459638261E-50</v>
      </c>
      <c r="IF70" s="86">
        <f t="shared" si="218"/>
        <v>4.2476712694299666E-41</v>
      </c>
      <c r="IG70" s="86">
        <f t="shared" si="219"/>
        <v>1.3712332912900346E-34</v>
      </c>
      <c r="II70" s="86">
        <f t="shared" si="115"/>
        <v>1.1871615612137752E-178</v>
      </c>
      <c r="IJ70" s="86">
        <f t="shared" si="116"/>
        <v>8.306145069283386E-165</v>
      </c>
      <c r="IK70" s="86">
        <f t="shared" si="117"/>
        <v>2.00306395355264E-165</v>
      </c>
      <c r="IL70" s="86">
        <f t="shared" si="118"/>
        <v>1.0331016915686498E-178</v>
      </c>
      <c r="IM70" s="86">
        <f t="shared" si="119"/>
        <v>9.2323184370021477E-214</v>
      </c>
      <c r="IN70" s="86">
        <f t="shared" si="120"/>
        <v>6.3766592976433043E-210</v>
      </c>
      <c r="IO70" s="86">
        <f t="shared" si="121"/>
        <v>2.6456793524034819E-215</v>
      </c>
      <c r="IP70" s="86">
        <f t="shared" si="122"/>
        <v>2.4392220241705791E-211</v>
      </c>
      <c r="IQ70" s="86">
        <f t="shared" si="123"/>
        <v>5.6769249179353293E-216</v>
      </c>
      <c r="IR70" s="86">
        <f t="shared" si="124"/>
        <v>2.3210391374384381E-217</v>
      </c>
      <c r="IS70" s="86">
        <f t="shared" si="125"/>
        <v>4.2341160226382927E-222</v>
      </c>
      <c r="IT70" s="86">
        <f t="shared" si="126"/>
        <v>1.0226341190021905E-212</v>
      </c>
      <c r="IU70" s="86">
        <f t="shared" si="127"/>
        <v>1.2951959048745614E-233</v>
      </c>
      <c r="IV70" s="86">
        <f t="shared" si="128"/>
        <v>7.4613107524517953E-169</v>
      </c>
      <c r="IW70" s="86">
        <f t="shared" si="129"/>
        <v>2.1443834942164232E-125</v>
      </c>
      <c r="IY70" s="86">
        <f t="shared" si="130"/>
        <v>1.5498935083275545E-2</v>
      </c>
      <c r="IZ70" s="86">
        <f t="shared" si="131"/>
        <v>2.3652383242881839E-2</v>
      </c>
      <c r="JA70" s="86">
        <f t="shared" si="132"/>
        <v>2.6865186209793817E-2</v>
      </c>
      <c r="JB70" s="86">
        <f t="shared" si="133"/>
        <v>2.2969141198580477E-2</v>
      </c>
      <c r="JC70" s="86">
        <f t="shared" si="134"/>
        <v>1.7832057220926515E-2</v>
      </c>
      <c r="JD70" s="86">
        <f t="shared" si="135"/>
        <v>1.7312741301328958E-2</v>
      </c>
      <c r="JE70" s="86">
        <f t="shared" si="136"/>
        <v>1.5231569243190756E-2</v>
      </c>
      <c r="JF70" s="86">
        <f t="shared" si="137"/>
        <v>1.5148759098569362E-2</v>
      </c>
      <c r="JG70" s="86">
        <f t="shared" si="138"/>
        <v>1.2166582072058708E-2</v>
      </c>
      <c r="JH70" s="86">
        <f t="shared" si="139"/>
        <v>1.3678739656273026E-2</v>
      </c>
      <c r="JI70" s="86">
        <f t="shared" si="140"/>
        <v>1.5302278961498656E-2</v>
      </c>
      <c r="JJ70" s="86">
        <f t="shared" si="141"/>
        <v>1.3096890572994908E-2</v>
      </c>
      <c r="JK70" s="86">
        <f t="shared" si="142"/>
        <v>1.0504351866001878E-2</v>
      </c>
      <c r="JL70" s="86">
        <f t="shared" si="143"/>
        <v>5.9732539008923386E-3</v>
      </c>
      <c r="JM70" s="86">
        <f t="shared" si="144"/>
        <v>3.1152109053456632E-3</v>
      </c>
    </row>
    <row r="71" spans="2:273" x14ac:dyDescent="0.25">
      <c r="B71" s="2">
        <v>44</v>
      </c>
      <c r="C71" s="37">
        <v>121.31699999999999</v>
      </c>
      <c r="D71" s="37">
        <v>121.828</v>
      </c>
      <c r="E71" s="37">
        <v>121.797</v>
      </c>
      <c r="F71" s="37">
        <v>115.797</v>
      </c>
      <c r="G71" s="37">
        <v>111.81399999999999</v>
      </c>
      <c r="H71" s="37">
        <v>115.203</v>
      </c>
      <c r="I71" s="37">
        <v>111.47499999999999</v>
      </c>
      <c r="J71" s="37">
        <v>113.712</v>
      </c>
      <c r="K71" s="37">
        <v>115.155</v>
      </c>
      <c r="L71" s="37">
        <v>114.845</v>
      </c>
      <c r="M71" s="37">
        <v>111.79300000000001</v>
      </c>
      <c r="N71" s="37">
        <v>113.20699999999999</v>
      </c>
      <c r="O71" s="37">
        <v>117.828</v>
      </c>
      <c r="P71" s="37">
        <v>116.03400000000001</v>
      </c>
      <c r="Q71" s="37">
        <v>109.47499999999999</v>
      </c>
      <c r="S71" s="4">
        <f t="shared" si="8"/>
        <v>125.86197317135866</v>
      </c>
      <c r="T71" s="4">
        <f t="shared" si="9"/>
        <v>126.2297447433986</v>
      </c>
      <c r="U71" s="4">
        <f t="shared" si="10"/>
        <v>125.09410999899494</v>
      </c>
      <c r="V71" s="4">
        <f t="shared" si="11"/>
        <v>122.00654827746334</v>
      </c>
      <c r="W71" s="4">
        <f t="shared" si="12"/>
        <v>114.89715248034985</v>
      </c>
      <c r="X71" s="4">
        <f t="shared" si="13"/>
        <v>117.02691701233725</v>
      </c>
      <c r="Y71" s="4">
        <f t="shared" si="14"/>
        <v>115.21045194355568</v>
      </c>
      <c r="Z71" s="4">
        <f t="shared" si="15"/>
        <v>115.96525104384331</v>
      </c>
      <c r="AA71" s="4">
        <f t="shared" si="16"/>
        <v>115.65378021253673</v>
      </c>
      <c r="AB71" s="4">
        <f t="shared" si="17"/>
        <v>115.62100660728959</v>
      </c>
      <c r="AC71" s="4">
        <f t="shared" si="18"/>
        <v>114.08689410719148</v>
      </c>
      <c r="AD71" s="4">
        <f t="shared" si="19"/>
        <v>114.87389121067504</v>
      </c>
      <c r="AE71" s="4">
        <f t="shared" si="20"/>
        <v>119.76029469090572</v>
      </c>
      <c r="AF71" s="4">
        <f t="shared" si="21"/>
        <v>116.89890054935661</v>
      </c>
      <c r="AG71" s="4">
        <f t="shared" si="22"/>
        <v>108.94125965230474</v>
      </c>
      <c r="AI71" s="4">
        <f t="shared" si="23"/>
        <v>-4.544973171358663</v>
      </c>
      <c r="AJ71" s="4">
        <f t="shared" si="24"/>
        <v>-4.401744743398595</v>
      </c>
      <c r="AK71" s="4">
        <f t="shared" si="25"/>
        <v>-3.2971099989949408</v>
      </c>
      <c r="AL71" s="4">
        <f t="shared" si="26"/>
        <v>-6.209548277463341</v>
      </c>
      <c r="AM71" s="4">
        <f t="shared" si="27"/>
        <v>-3.0831524803498525</v>
      </c>
      <c r="AN71" s="4">
        <f t="shared" si="28"/>
        <v>-1.8239170123372475</v>
      </c>
      <c r="AO71" s="4">
        <f t="shared" si="29"/>
        <v>-3.7354519435556881</v>
      </c>
      <c r="AP71" s="4">
        <f t="shared" si="30"/>
        <v>-2.2532510438433064</v>
      </c>
      <c r="AQ71" s="4">
        <f t="shared" si="31"/>
        <v>-0.49878021253672955</v>
      </c>
      <c r="AR71" s="4">
        <f t="shared" si="32"/>
        <v>-0.77600660728958815</v>
      </c>
      <c r="AS71" s="4">
        <f t="shared" si="33"/>
        <v>-2.2938941071914769</v>
      </c>
      <c r="AT71" s="4">
        <f t="shared" si="34"/>
        <v>-1.6668912106750469</v>
      </c>
      <c r="AU71" s="4">
        <f t="shared" si="35"/>
        <v>-1.9322946909057208</v>
      </c>
      <c r="AV71" s="4">
        <f t="shared" si="220"/>
        <v>-0.8649005493566051</v>
      </c>
      <c r="AW71" s="4">
        <f t="shared" si="220"/>
        <v>0.53374034769525736</v>
      </c>
      <c r="AY71" s="2">
        <f t="shared" si="96"/>
        <v>113.15793608299558</v>
      </c>
      <c r="AZ71" s="2">
        <f t="shared" si="147"/>
        <v>107.40290044423966</v>
      </c>
      <c r="BA71" s="2">
        <f t="shared" si="148"/>
        <v>104.12826464968575</v>
      </c>
      <c r="BB71" s="2">
        <f t="shared" si="149"/>
        <v>103.27147416094279</v>
      </c>
      <c r="BC71" s="2">
        <f t="shared" si="150"/>
        <v>99.843962514453438</v>
      </c>
      <c r="BD71" s="2">
        <f t="shared" si="151"/>
        <v>102.28344947648093</v>
      </c>
      <c r="BE71" s="2">
        <f t="shared" si="152"/>
        <v>101.85911157752973</v>
      </c>
      <c r="BF71" s="2">
        <f t="shared" si="153"/>
        <v>103.03249811468437</v>
      </c>
      <c r="BG71" s="2">
        <f t="shared" si="154"/>
        <v>105.27964261046546</v>
      </c>
      <c r="BH71" s="2">
        <f t="shared" si="155"/>
        <v>102.98176683324009</v>
      </c>
      <c r="BI71" s="2">
        <f t="shared" si="156"/>
        <v>101.26909079858542</v>
      </c>
      <c r="BJ71" s="2">
        <f t="shared" si="157"/>
        <v>103.46107561263607</v>
      </c>
      <c r="BK71" s="2">
        <f t="shared" si="158"/>
        <v>110.1383321193513</v>
      </c>
      <c r="BL71" s="2">
        <f t="shared" si="159"/>
        <v>110.55585761022655</v>
      </c>
      <c r="BM71" s="2">
        <f t="shared" si="160"/>
        <v>105.69464976384998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109.47499999999999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115.29463086770977</v>
      </c>
      <c r="DL71" s="2">
        <f t="shared" si="221"/>
        <v>112.61017148217631</v>
      </c>
      <c r="DM71" s="2">
        <f t="shared" si="221"/>
        <v>109.80226923076926</v>
      </c>
      <c r="DN71" s="2">
        <f t="shared" si="221"/>
        <v>107.56629492650548</v>
      </c>
      <c r="DO71" s="2">
        <f t="shared" si="221"/>
        <v>105.11569132290188</v>
      </c>
      <c r="DP71" s="2">
        <f t="shared" si="221"/>
        <v>106.800533428165</v>
      </c>
      <c r="DQ71" s="2">
        <f t="shared" si="221"/>
        <v>106.88042346632346</v>
      </c>
      <c r="DR71" s="2">
        <f t="shared" si="221"/>
        <v>108.84790643500641</v>
      </c>
      <c r="DS71" s="2">
        <f t="shared" si="221"/>
        <v>110.38815125651968</v>
      </c>
      <c r="DT71" s="2">
        <f t="shared" si="221"/>
        <v>110.36753048128341</v>
      </c>
      <c r="DU71" s="2">
        <f t="shared" si="221"/>
        <v>105.50996526610642</v>
      </c>
      <c r="DV71" s="2">
        <f t="shared" si="221"/>
        <v>109.18828378378377</v>
      </c>
      <c r="DW71" s="2">
        <f t="shared" si="221"/>
        <v>113.75826806722691</v>
      </c>
      <c r="DX71" s="2">
        <f t="shared" si="221"/>
        <v>111.32949195402297</v>
      </c>
      <c r="DY71" s="2">
        <f t="shared" si="221"/>
        <v>106.4899679802956</v>
      </c>
      <c r="EA71" s="2">
        <f t="shared" si="71"/>
        <v>111.30629861846816</v>
      </c>
      <c r="EB71" s="2">
        <f t="shared" si="72"/>
        <v>103.37058141231398</v>
      </c>
      <c r="EC71" s="2">
        <f t="shared" si="73"/>
        <v>99.850041810829964</v>
      </c>
      <c r="ED71" s="2">
        <f t="shared" si="74"/>
        <v>99.877444786638605</v>
      </c>
      <c r="EE71" s="2">
        <f t="shared" si="75"/>
        <v>95.41449744650275</v>
      </c>
      <c r="EF71" s="2">
        <f t="shared" si="76"/>
        <v>98.467528561586704</v>
      </c>
      <c r="EG71" s="2">
        <f t="shared" si="77"/>
        <v>97.4822598923284</v>
      </c>
      <c r="EH71" s="2">
        <f t="shared" si="78"/>
        <v>97.95417792732168</v>
      </c>
      <c r="EI71" s="2">
        <f t="shared" si="79"/>
        <v>100.59942920592195</v>
      </c>
      <c r="EJ71" s="2">
        <f t="shared" si="80"/>
        <v>96.37939317721883</v>
      </c>
      <c r="EK71" s="2">
        <f t="shared" si="81"/>
        <v>97.574501660258647</v>
      </c>
      <c r="EL71" s="2">
        <f t="shared" si="82"/>
        <v>98.297777199575989</v>
      </c>
      <c r="EM71" s="2">
        <f t="shared" si="83"/>
        <v>106.72057577910391</v>
      </c>
      <c r="EN71" s="2">
        <f t="shared" si="84"/>
        <v>109.75284050169108</v>
      </c>
      <c r="EO71" s="2">
        <f t="shared" si="85"/>
        <v>104.78900057406241</v>
      </c>
      <c r="EQ71" s="2">
        <f t="shared" si="86"/>
        <v>110.28123640462728</v>
      </c>
      <c r="ER71" s="2">
        <f t="shared" si="222"/>
        <v>103.01533168473914</v>
      </c>
      <c r="ES71" s="2">
        <f t="shared" si="222"/>
        <v>97.150042643416171</v>
      </c>
      <c r="ET71" s="2">
        <f t="shared" si="222"/>
        <v>98.58838613938066</v>
      </c>
      <c r="EU71" s="2">
        <f t="shared" si="222"/>
        <v>95.4711420030645</v>
      </c>
      <c r="EV71" s="2">
        <f t="shared" si="222"/>
        <v>98.388902936436139</v>
      </c>
      <c r="EW71" s="2">
        <f t="shared" si="222"/>
        <v>97.203849781414604</v>
      </c>
      <c r="EX71" s="2">
        <f t="shared" si="222"/>
        <v>99.209055383925559</v>
      </c>
      <c r="EY71" s="2">
        <f t="shared" si="222"/>
        <v>100.65546590068378</v>
      </c>
      <c r="EZ71" s="2">
        <f t="shared" si="222"/>
        <v>96.462225746281177</v>
      </c>
      <c r="FA71" s="2">
        <f t="shared" si="222"/>
        <v>97.156326282448049</v>
      </c>
      <c r="FB71" s="2">
        <f t="shared" si="222"/>
        <v>99.342254370519129</v>
      </c>
      <c r="FC71" s="2">
        <f t="shared" si="222"/>
        <v>104.94743090202385</v>
      </c>
      <c r="FD71" s="2">
        <f t="shared" si="222"/>
        <v>111.36345243974978</v>
      </c>
      <c r="FE71" s="2">
        <f t="shared" si="222"/>
        <v>108.27004827069186</v>
      </c>
      <c r="FG71" s="2">
        <f t="shared" si="88"/>
        <v>0.53569434138293115</v>
      </c>
      <c r="FH71" s="2">
        <f t="shared" si="223"/>
        <v>0.56357484710699191</v>
      </c>
      <c r="FI71" s="2">
        <f t="shared" si="223"/>
        <v>0.57006336994912643</v>
      </c>
      <c r="FJ71" s="2">
        <f t="shared" si="223"/>
        <v>0.55854291001492773</v>
      </c>
      <c r="FK71" s="2">
        <f t="shared" si="223"/>
        <v>0.54341140373697838</v>
      </c>
      <c r="FL71" s="2">
        <f t="shared" si="223"/>
        <v>0.54206938223121837</v>
      </c>
      <c r="FM71" s="2">
        <f t="shared" si="223"/>
        <v>0.53427976814506994</v>
      </c>
      <c r="FN71" s="2">
        <f t="shared" si="223"/>
        <v>0.53385937196752553</v>
      </c>
      <c r="FO71" s="2">
        <f t="shared" si="223"/>
        <v>0.52187825313441205</v>
      </c>
      <c r="FP71" s="2">
        <f t="shared" si="223"/>
        <v>0.52800321210379408</v>
      </c>
      <c r="FQ71" s="2">
        <f t="shared" si="223"/>
        <v>0.53440994347836768</v>
      </c>
      <c r="FR71" s="2">
        <f t="shared" si="223"/>
        <v>0.52590834379556928</v>
      </c>
      <c r="FS71" s="2">
        <f t="shared" si="223"/>
        <v>0.5143176164364951</v>
      </c>
      <c r="FT71" s="2">
        <f t="shared" si="223"/>
        <v>0.49084676313648135</v>
      </c>
      <c r="FU71" s="2">
        <f t="shared" si="223"/>
        <v>0.46783635187682138</v>
      </c>
      <c r="FW71" s="2">
        <f t="shared" si="112"/>
        <v>1.6366542258672948E-4</v>
      </c>
      <c r="FX71" s="2">
        <f t="shared" si="164"/>
        <v>1.9838715482316003E-4</v>
      </c>
      <c r="FY71" s="2">
        <f t="shared" si="165"/>
        <v>2.238073182069949E-4</v>
      </c>
      <c r="FZ71" s="2">
        <f t="shared" si="166"/>
        <v>2.0792985123267092E-4</v>
      </c>
      <c r="GA71" s="2">
        <f t="shared" si="167"/>
        <v>1.8667019091357583E-4</v>
      </c>
      <c r="GB71" s="2">
        <f t="shared" si="168"/>
        <v>2.1814170892608915E-4</v>
      </c>
      <c r="GC71" s="2">
        <f t="shared" si="169"/>
        <v>2.271235409082536E-4</v>
      </c>
      <c r="GD71" s="2">
        <f t="shared" si="170"/>
        <v>2.4762511561047488E-4</v>
      </c>
      <c r="GE71" s="2">
        <f t="shared" si="171"/>
        <v>2.2339165569310268E-4</v>
      </c>
      <c r="GF71" s="2">
        <f t="shared" si="172"/>
        <v>2.1464807724758618E-4</v>
      </c>
      <c r="GG71" s="2">
        <f t="shared" si="173"/>
        <v>2.0041936875524619E-4</v>
      </c>
      <c r="GH71" s="2">
        <f t="shared" si="174"/>
        <v>1.9158834036651925E-4</v>
      </c>
      <c r="GI71" s="2">
        <f t="shared" si="175"/>
        <v>1.8431941963493754E-4</v>
      </c>
      <c r="GJ71" s="2">
        <f t="shared" si="176"/>
        <v>1.6137852264844975E-4</v>
      </c>
      <c r="GK71" s="2">
        <f t="shared" si="177"/>
        <v>1.3104375108952848E-4</v>
      </c>
      <c r="GM71" s="86">
        <f t="shared" si="113"/>
        <v>2.2803543016140411E-2</v>
      </c>
      <c r="GN71" s="86">
        <f t="shared" si="178"/>
        <v>3.3243125332334478E-2</v>
      </c>
      <c r="GO71" s="86">
        <f t="shared" si="179"/>
        <v>3.8025487155222359E-2</v>
      </c>
      <c r="GP71" s="86">
        <f t="shared" si="180"/>
        <v>3.3295508576435498E-2</v>
      </c>
      <c r="GQ71" s="86">
        <f t="shared" si="181"/>
        <v>2.6282694645419307E-2</v>
      </c>
      <c r="GR71" s="86">
        <f t="shared" si="182"/>
        <v>2.5374259150963273E-2</v>
      </c>
      <c r="GS71" s="86">
        <f t="shared" si="183"/>
        <v>2.2737172010967619E-2</v>
      </c>
      <c r="GT71" s="86">
        <f t="shared" si="184"/>
        <v>2.271462341703151E-2</v>
      </c>
      <c r="GU71" s="86">
        <f t="shared" si="185"/>
        <v>1.829979400327612E-2</v>
      </c>
      <c r="GV71" s="86">
        <f t="shared" si="186"/>
        <v>2.1035645623765978E-2</v>
      </c>
      <c r="GW71" s="86">
        <f t="shared" si="187"/>
        <v>2.2938255312602907E-2</v>
      </c>
      <c r="GX71" s="86">
        <f t="shared" si="188"/>
        <v>1.9724795597267007E-2</v>
      </c>
      <c r="GY71" s="86">
        <f t="shared" si="189"/>
        <v>1.6247618714674096E-2</v>
      </c>
      <c r="GZ71" s="86">
        <f t="shared" si="190"/>
        <v>1.014337639805603E-2</v>
      </c>
      <c r="HA71" s="86">
        <f t="shared" si="191"/>
        <v>5.6751676413563518E-3</v>
      </c>
      <c r="HC71" s="86">
        <f t="shared" si="145"/>
        <v>1.0185386232746789E-8</v>
      </c>
      <c r="HD71" s="86">
        <f t="shared" si="192"/>
        <v>2.6611515243373273E-8</v>
      </c>
      <c r="HE71" s="86">
        <f t="shared" si="193"/>
        <v>5.4773228666222836E-8</v>
      </c>
      <c r="HF71" s="86">
        <f t="shared" si="194"/>
        <v>2.3272471556881526E-8</v>
      </c>
      <c r="HG71" s="86">
        <f t="shared" si="195"/>
        <v>1.1229175978108468E-9</v>
      </c>
      <c r="HH71" s="86">
        <f t="shared" si="196"/>
        <v>9.5088708839737755E-10</v>
      </c>
      <c r="HI71" s="86">
        <f t="shared" si="197"/>
        <v>5.4136081364258978E-10</v>
      </c>
      <c r="HJ71" s="86">
        <f t="shared" si="198"/>
        <v>8.6431747534790771E-10</v>
      </c>
      <c r="HK71" s="86">
        <f t="shared" si="199"/>
        <v>4.7805062037210822E-10</v>
      </c>
      <c r="HL71" s="86">
        <f t="shared" si="200"/>
        <v>1.1866126590973937E-9</v>
      </c>
      <c r="HM71" s="86">
        <f t="shared" si="201"/>
        <v>7.0667676060550968E-10</v>
      </c>
      <c r="HN71" s="86">
        <f t="shared" si="202"/>
        <v>8.8974772091490677E-10</v>
      </c>
      <c r="HO71" s="86">
        <f t="shared" si="203"/>
        <v>1.40940921552334E-10</v>
      </c>
      <c r="HP71" s="86">
        <f t="shared" si="204"/>
        <v>1.1477516377327997E-11</v>
      </c>
      <c r="HQ71" s="86">
        <f t="shared" si="205"/>
        <v>4.8510477717479661E-14</v>
      </c>
      <c r="HS71" s="86">
        <f t="shared" si="114"/>
        <v>4.192332460391524E-38</v>
      </c>
      <c r="HT71" s="86">
        <f t="shared" si="206"/>
        <v>2.1684675301076897E-35</v>
      </c>
      <c r="HU71" s="86">
        <f t="shared" si="207"/>
        <v>4.3030289861282437E-35</v>
      </c>
      <c r="HV71" s="86">
        <f t="shared" si="208"/>
        <v>4.9126361636689602E-37</v>
      </c>
      <c r="HW71" s="86">
        <f t="shared" si="209"/>
        <v>1.523613312066538E-44</v>
      </c>
      <c r="HX71" s="86">
        <f t="shared" si="210"/>
        <v>8.1385256959520444E-45</v>
      </c>
      <c r="HY71" s="86">
        <f t="shared" si="211"/>
        <v>1.8840520232676888E-45</v>
      </c>
      <c r="HZ71" s="86">
        <f t="shared" si="212"/>
        <v>7.4289722332273505E-45</v>
      </c>
      <c r="IA71" s="86">
        <f t="shared" si="213"/>
        <v>5.3264778566196095E-46</v>
      </c>
      <c r="IB71" s="86">
        <f t="shared" si="214"/>
        <v>2.9493703410465225E-45</v>
      </c>
      <c r="IC71" s="86">
        <f t="shared" si="215"/>
        <v>1.667835703386028E-46</v>
      </c>
      <c r="ID71" s="86">
        <f t="shared" si="216"/>
        <v>7.5659225046008405E-45</v>
      </c>
      <c r="IE71" s="86">
        <f t="shared" si="217"/>
        <v>5.9198913077270272E-49</v>
      </c>
      <c r="IF71" s="86">
        <f t="shared" si="218"/>
        <v>5.449689213944479E-40</v>
      </c>
      <c r="IG71" s="86">
        <f t="shared" si="219"/>
        <v>1.08661496772474E-33</v>
      </c>
      <c r="II71" s="86">
        <f t="shared" si="115"/>
        <v>5.5933885554343197E-175</v>
      </c>
      <c r="IJ71" s="86">
        <f t="shared" si="116"/>
        <v>2.3996612089708487E-161</v>
      </c>
      <c r="IK71" s="86">
        <f t="shared" si="117"/>
        <v>6.67724989647922E-162</v>
      </c>
      <c r="IL71" s="86">
        <f t="shared" si="118"/>
        <v>6.1753181964034807E-175</v>
      </c>
      <c r="IM71" s="86">
        <f t="shared" si="119"/>
        <v>2.7184802162860401E-209</v>
      </c>
      <c r="IN71" s="86">
        <f t="shared" si="120"/>
        <v>1.8725422731093687E-205</v>
      </c>
      <c r="IO71" s="86">
        <f t="shared" si="121"/>
        <v>1.065737109637605E-210</v>
      </c>
      <c r="IP71" s="86">
        <f t="shared" si="122"/>
        <v>8.9762291570000053E-207</v>
      </c>
      <c r="IQ71" s="86">
        <f t="shared" si="123"/>
        <v>2.3157435270155006E-211</v>
      </c>
      <c r="IR71" s="86">
        <f t="shared" si="124"/>
        <v>9.6510461567143018E-213</v>
      </c>
      <c r="IS71" s="86">
        <f t="shared" si="125"/>
        <v>2.0408767821818764E-217</v>
      </c>
      <c r="IT71" s="86">
        <f t="shared" si="126"/>
        <v>2.9512369091318327E-208</v>
      </c>
      <c r="IU71" s="86">
        <f t="shared" si="127"/>
        <v>9.8407159212311798E-229</v>
      </c>
      <c r="IV71" s="86">
        <f t="shared" si="128"/>
        <v>2.1723155153572412E-165</v>
      </c>
      <c r="IW71" s="86">
        <f t="shared" si="129"/>
        <v>6.8462060382463762E-123</v>
      </c>
      <c r="IY71" s="86">
        <f t="shared" si="130"/>
        <v>2.2803553201526643E-2</v>
      </c>
      <c r="IZ71" s="86">
        <f t="shared" si="131"/>
        <v>3.3243151943849719E-2</v>
      </c>
      <c r="JA71" s="86">
        <f t="shared" si="132"/>
        <v>3.8025541928451027E-2</v>
      </c>
      <c r="JB71" s="86">
        <f t="shared" si="133"/>
        <v>3.3295531848907052E-2</v>
      </c>
      <c r="JC71" s="86">
        <f t="shared" si="134"/>
        <v>2.6282695768336906E-2</v>
      </c>
      <c r="JD71" s="86">
        <f t="shared" si="135"/>
        <v>2.5374260101850361E-2</v>
      </c>
      <c r="JE71" s="86">
        <f t="shared" si="136"/>
        <v>2.2737172552328433E-2</v>
      </c>
      <c r="JF71" s="86">
        <f t="shared" si="137"/>
        <v>2.2714624281348985E-2</v>
      </c>
      <c r="JG71" s="86">
        <f t="shared" si="138"/>
        <v>1.829979448132674E-2</v>
      </c>
      <c r="JH71" s="86">
        <f t="shared" si="139"/>
        <v>2.1035646810378637E-2</v>
      </c>
      <c r="JI71" s="86">
        <f t="shared" si="140"/>
        <v>2.2938256019279669E-2</v>
      </c>
      <c r="JJ71" s="86">
        <f t="shared" si="141"/>
        <v>1.9724796487014726E-2</v>
      </c>
      <c r="JK71" s="86">
        <f t="shared" si="142"/>
        <v>1.6247618855615018E-2</v>
      </c>
      <c r="JL71" s="86">
        <f t="shared" si="143"/>
        <v>1.0143376409533547E-2</v>
      </c>
      <c r="JM71" s="86">
        <f t="shared" si="144"/>
        <v>5.6751676414048624E-3</v>
      </c>
    </row>
    <row r="72" spans="2:273" x14ac:dyDescent="0.25">
      <c r="B72" s="2">
        <v>45</v>
      </c>
      <c r="C72" s="37">
        <v>124.444</v>
      </c>
      <c r="D72" s="37">
        <v>124.828</v>
      </c>
      <c r="E72" s="37">
        <v>126.593</v>
      </c>
      <c r="F72" s="37">
        <v>121.64400000000001</v>
      </c>
      <c r="G72" s="37">
        <v>114.84699999999999</v>
      </c>
      <c r="H72" s="37">
        <v>117.508</v>
      </c>
      <c r="I72" s="37">
        <v>116.508</v>
      </c>
      <c r="J72" s="37">
        <v>117.542</v>
      </c>
      <c r="K72" s="37">
        <v>119.879</v>
      </c>
      <c r="L72" s="37">
        <v>118.60299999999999</v>
      </c>
      <c r="M72" s="37">
        <v>115.70699999999999</v>
      </c>
      <c r="N72" s="37">
        <v>116.81</v>
      </c>
      <c r="O72" s="37">
        <v>119.345</v>
      </c>
      <c r="P72" s="37">
        <v>116.776</v>
      </c>
      <c r="Q72" s="37">
        <v>110.23699999999999</v>
      </c>
      <c r="S72" s="4">
        <f t="shared" si="8"/>
        <v>130.41969122867312</v>
      </c>
      <c r="T72" s="4">
        <f t="shared" si="9"/>
        <v>131.97904501488537</v>
      </c>
      <c r="U72" s="4">
        <f t="shared" si="10"/>
        <v>131.59882094178471</v>
      </c>
      <c r="V72" s="4">
        <f t="shared" si="11"/>
        <v>128.3456357975906</v>
      </c>
      <c r="W72" s="4">
        <f t="shared" si="12"/>
        <v>120.26666737767421</v>
      </c>
      <c r="X72" s="4">
        <f t="shared" si="13"/>
        <v>122.21299852170975</v>
      </c>
      <c r="Y72" s="4">
        <f t="shared" si="14"/>
        <v>120.18886855662724</v>
      </c>
      <c r="Z72" s="4">
        <f t="shared" si="15"/>
        <v>120.81872905197898</v>
      </c>
      <c r="AA72" s="4">
        <f t="shared" si="16"/>
        <v>119.6127243118077</v>
      </c>
      <c r="AB72" s="4">
        <f t="shared" si="17"/>
        <v>120.66454590563977</v>
      </c>
      <c r="AC72" s="4">
        <f t="shared" si="18"/>
        <v>118.93974252586462</v>
      </c>
      <c r="AD72" s="4">
        <f t="shared" si="19"/>
        <v>119.25396250050974</v>
      </c>
      <c r="AE72" s="4">
        <f t="shared" si="20"/>
        <v>123.82698847536456</v>
      </c>
      <c r="AF72" s="4">
        <f t="shared" si="21"/>
        <v>120.44070573692633</v>
      </c>
      <c r="AG72" s="4">
        <f t="shared" si="22"/>
        <v>111.0518710899719</v>
      </c>
      <c r="AI72" s="4">
        <f t="shared" si="23"/>
        <v>-5.9756912286731136</v>
      </c>
      <c r="AJ72" s="4">
        <f t="shared" si="24"/>
        <v>-7.1510450148853693</v>
      </c>
      <c r="AK72" s="4">
        <f t="shared" si="25"/>
        <v>-5.0058209417847053</v>
      </c>
      <c r="AL72" s="4">
        <f t="shared" si="26"/>
        <v>-6.7016357975905976</v>
      </c>
      <c r="AM72" s="4">
        <f t="shared" si="27"/>
        <v>-5.4196673776742159</v>
      </c>
      <c r="AN72" s="4">
        <f t="shared" si="28"/>
        <v>-4.7049985217097543</v>
      </c>
      <c r="AO72" s="4">
        <f t="shared" si="29"/>
        <v>-3.6808685566272459</v>
      </c>
      <c r="AP72" s="4">
        <f t="shared" si="30"/>
        <v>-3.2767290519789753</v>
      </c>
      <c r="AQ72" s="4">
        <f t="shared" si="31"/>
        <v>0.26627568819230873</v>
      </c>
      <c r="AR72" s="4">
        <f t="shared" si="32"/>
        <v>-2.0615459056397754</v>
      </c>
      <c r="AS72" s="4">
        <f t="shared" si="33"/>
        <v>-3.232742525864623</v>
      </c>
      <c r="AT72" s="4">
        <f t="shared" si="34"/>
        <v>-2.4439625005097412</v>
      </c>
      <c r="AU72" s="4">
        <f t="shared" si="35"/>
        <v>-4.4819884753645596</v>
      </c>
      <c r="AV72" s="4">
        <f t="shared" si="220"/>
        <v>-3.6647057369263365</v>
      </c>
      <c r="AW72" s="4">
        <f t="shared" si="220"/>
        <v>-0.81487108997190205</v>
      </c>
      <c r="AY72" s="2">
        <f t="shared" si="96"/>
        <v>112.97626960842213</v>
      </c>
      <c r="AZ72" s="2">
        <f t="shared" si="147"/>
        <v>107.18006780638036</v>
      </c>
      <c r="BA72" s="2">
        <f t="shared" si="148"/>
        <v>103.89992382528538</v>
      </c>
      <c r="BB72" s="2">
        <f t="shared" si="149"/>
        <v>103.0810632130183</v>
      </c>
      <c r="BC72" s="2">
        <f t="shared" si="150"/>
        <v>99.619406462584038</v>
      </c>
      <c r="BD72" s="2">
        <f t="shared" si="151"/>
        <v>102.06550424068959</v>
      </c>
      <c r="BE72" s="2">
        <f t="shared" si="152"/>
        <v>101.64907598338007</v>
      </c>
      <c r="BF72" s="2">
        <f t="shared" si="153"/>
        <v>102.79795806594061</v>
      </c>
      <c r="BG72" s="2">
        <f t="shared" si="154"/>
        <v>105.0701203063358</v>
      </c>
      <c r="BH72" s="2">
        <f t="shared" si="155"/>
        <v>102.6817496127459</v>
      </c>
      <c r="BI72" s="2">
        <f t="shared" si="156"/>
        <v>101.08612741799102</v>
      </c>
      <c r="BJ72" s="2">
        <f t="shared" si="157"/>
        <v>103.25849139505988</v>
      </c>
      <c r="BK72" s="2">
        <f t="shared" si="158"/>
        <v>110.0142589342483</v>
      </c>
      <c r="BL72" s="2">
        <f t="shared" si="159"/>
        <v>110.56618248923336</v>
      </c>
      <c r="BM72" s="2">
        <f t="shared" si="160"/>
        <v>105.65677096868421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115.33852963489801</v>
      </c>
      <c r="DL72" s="2">
        <f t="shared" si="221"/>
        <v>112.78076069418381</v>
      </c>
      <c r="DM72" s="2">
        <f t="shared" si="221"/>
        <v>110.01453846153849</v>
      </c>
      <c r="DN72" s="2">
        <f t="shared" si="221"/>
        <v>107.74695329540069</v>
      </c>
      <c r="DO72" s="2">
        <f t="shared" si="221"/>
        <v>105.27465860597442</v>
      </c>
      <c r="DP72" s="2">
        <f t="shared" si="221"/>
        <v>106.93042626837362</v>
      </c>
      <c r="DQ72" s="2">
        <f t="shared" si="221"/>
        <v>107.08932488202488</v>
      </c>
      <c r="DR72" s="2">
        <f t="shared" si="221"/>
        <v>109.05697001286998</v>
      </c>
      <c r="DS72" s="2">
        <f t="shared" si="221"/>
        <v>110.5898520625889</v>
      </c>
      <c r="DT72" s="2">
        <f t="shared" si="221"/>
        <v>110.58365454545454</v>
      </c>
      <c r="DU72" s="2">
        <f t="shared" si="221"/>
        <v>105.68258067226888</v>
      </c>
      <c r="DV72" s="2">
        <f t="shared" si="221"/>
        <v>109.40623423423422</v>
      </c>
      <c r="DW72" s="2">
        <f t="shared" si="221"/>
        <v>114.0243092436975</v>
      </c>
      <c r="DX72" s="2">
        <f t="shared" si="221"/>
        <v>111.58582476826102</v>
      </c>
      <c r="DY72" s="2">
        <f t="shared" si="221"/>
        <v>106.5877777777778</v>
      </c>
      <c r="EA72" s="2">
        <f t="shared" si="71"/>
        <v>111.10929102362206</v>
      </c>
      <c r="EB72" s="2">
        <f t="shared" si="72"/>
        <v>103.22471061736628</v>
      </c>
      <c r="EC72" s="2">
        <f t="shared" si="73"/>
        <v>99.695204718829473</v>
      </c>
      <c r="ED72" s="2">
        <f t="shared" si="74"/>
        <v>99.718253361070779</v>
      </c>
      <c r="EE72" s="2">
        <f t="shared" si="75"/>
        <v>95.285791710357671</v>
      </c>
      <c r="EF72" s="2">
        <f t="shared" si="76"/>
        <v>98.317354777185528</v>
      </c>
      <c r="EG72" s="2">
        <f t="shared" si="77"/>
        <v>97.324307402422619</v>
      </c>
      <c r="EH72" s="2">
        <f t="shared" si="78"/>
        <v>97.813152624495302</v>
      </c>
      <c r="EI72" s="2">
        <f t="shared" si="79"/>
        <v>100.45811709286676</v>
      </c>
      <c r="EJ72" s="2">
        <f t="shared" si="80"/>
        <v>96.239513732292551</v>
      </c>
      <c r="EK72" s="2">
        <f t="shared" si="81"/>
        <v>97.434110713037398</v>
      </c>
      <c r="EL72" s="2">
        <f t="shared" si="82"/>
        <v>98.203718030259239</v>
      </c>
      <c r="EM72" s="2">
        <f t="shared" si="83"/>
        <v>106.56132442928863</v>
      </c>
      <c r="EN72" s="2">
        <f t="shared" si="84"/>
        <v>109.60103072153325</v>
      </c>
      <c r="EO72" s="2">
        <f t="shared" si="85"/>
        <v>104.68993384906059</v>
      </c>
      <c r="EQ72" s="2">
        <f t="shared" si="86"/>
        <v>110.10197055105888</v>
      </c>
      <c r="ER72" s="2">
        <f t="shared" si="222"/>
        <v>102.8757347395819</v>
      </c>
      <c r="ES72" s="2">
        <f t="shared" si="222"/>
        <v>97.043728995225365</v>
      </c>
      <c r="ET72" s="2">
        <f t="shared" si="222"/>
        <v>98.452149898539233</v>
      </c>
      <c r="EU72" s="2">
        <f t="shared" si="222"/>
        <v>95.341426597471752</v>
      </c>
      <c r="EV72" s="2">
        <f t="shared" si="222"/>
        <v>98.240161861708373</v>
      </c>
      <c r="EW72" s="2">
        <f t="shared" si="222"/>
        <v>97.050900603071369</v>
      </c>
      <c r="EX72" s="2">
        <f t="shared" si="222"/>
        <v>99.044988091021168</v>
      </c>
      <c r="EY72" s="2">
        <f t="shared" si="222"/>
        <v>100.51317407913912</v>
      </c>
      <c r="EZ72" s="2">
        <f t="shared" si="222"/>
        <v>96.320877877602499</v>
      </c>
      <c r="FA72" s="2">
        <f t="shared" si="222"/>
        <v>97.023438635453459</v>
      </c>
      <c r="FB72" s="2">
        <f t="shared" si="222"/>
        <v>99.229755876634499</v>
      </c>
      <c r="FC72" s="2">
        <f t="shared" si="222"/>
        <v>104.81881517346307</v>
      </c>
      <c r="FD72" s="2">
        <f t="shared" si="222"/>
        <v>111.18307211096487</v>
      </c>
      <c r="FE72" s="2">
        <f t="shared" si="222"/>
        <v>108.10431568030327</v>
      </c>
      <c r="FG72" s="2">
        <f t="shared" si="88"/>
        <v>0.55851170320955001</v>
      </c>
      <c r="FH72" s="2">
        <f t="shared" si="223"/>
        <v>0.58608074805941135</v>
      </c>
      <c r="FI72" s="2">
        <f t="shared" si="223"/>
        <v>0.59247662019767322</v>
      </c>
      <c r="FJ72" s="2">
        <f t="shared" si="223"/>
        <v>0.58111543172772651</v>
      </c>
      <c r="FK72" s="2">
        <f t="shared" si="223"/>
        <v>0.56615666117286634</v>
      </c>
      <c r="FL72" s="2">
        <f t="shared" si="223"/>
        <v>0.56482795591090906</v>
      </c>
      <c r="FM72" s="2">
        <f t="shared" si="223"/>
        <v>0.55710917295969886</v>
      </c>
      <c r="FN72" s="2">
        <f t="shared" si="223"/>
        <v>0.55669228565405349</v>
      </c>
      <c r="FO72" s="2">
        <f t="shared" si="223"/>
        <v>0.54479763419992577</v>
      </c>
      <c r="FP72" s="2">
        <f t="shared" si="223"/>
        <v>0.55088165857081939</v>
      </c>
      <c r="FQ72" s="2">
        <f t="shared" si="223"/>
        <v>0.55723825525292103</v>
      </c>
      <c r="FR72" s="2">
        <f t="shared" si="223"/>
        <v>0.54880156078511588</v>
      </c>
      <c r="FS72" s="2">
        <f t="shared" si="223"/>
        <v>0.53727807980698838</v>
      </c>
      <c r="FT72" s="2">
        <f t="shared" si="223"/>
        <v>0.51386803354240762</v>
      </c>
      <c r="FU72" s="2">
        <f t="shared" si="223"/>
        <v>0.49081876005004477</v>
      </c>
      <c r="FW72" s="2">
        <f t="shared" si="112"/>
        <v>1.7945273374426928E-4</v>
      </c>
      <c r="FX72" s="2">
        <f t="shared" si="164"/>
        <v>2.175230262601771E-4</v>
      </c>
      <c r="FY72" s="2">
        <f t="shared" si="165"/>
        <v>2.4539454586305318E-4</v>
      </c>
      <c r="FZ72" s="2">
        <f t="shared" si="166"/>
        <v>2.27985974646369E-4</v>
      </c>
      <c r="GA72" s="2">
        <f t="shared" si="167"/>
        <v>2.0467610807111157E-4</v>
      </c>
      <c r="GB72" s="2">
        <f t="shared" si="168"/>
        <v>2.3918259368947714E-4</v>
      </c>
      <c r="GC72" s="2">
        <f t="shared" si="169"/>
        <v>2.4903055356231845E-4</v>
      </c>
      <c r="GD72" s="2">
        <f t="shared" si="170"/>
        <v>2.7150905361778157E-4</v>
      </c>
      <c r="GE72" s="2">
        <f t="shared" si="171"/>
        <v>2.4493880064293324E-4</v>
      </c>
      <c r="GF72" s="2">
        <f t="shared" si="172"/>
        <v>2.3535206267328475E-4</v>
      </c>
      <c r="GG72" s="2">
        <f t="shared" si="173"/>
        <v>2.1975121879354883E-4</v>
      </c>
      <c r="GH72" s="2">
        <f t="shared" si="174"/>
        <v>2.1006855491950078E-4</v>
      </c>
      <c r="GI72" s="2">
        <f t="shared" si="175"/>
        <v>2.02098630874907E-4</v>
      </c>
      <c r="GJ72" s="2">
        <f t="shared" si="176"/>
        <v>1.7694527645879246E-4</v>
      </c>
      <c r="GK72" s="2">
        <f t="shared" si="177"/>
        <v>1.436847992230036E-4</v>
      </c>
      <c r="GM72" s="86">
        <f t="shared" si="113"/>
        <v>3.2931739646917174E-2</v>
      </c>
      <c r="GN72" s="86">
        <f t="shared" si="178"/>
        <v>4.5984041037079051E-2</v>
      </c>
      <c r="GO72" s="86">
        <f t="shared" si="179"/>
        <v>5.2905872056634752E-2</v>
      </c>
      <c r="GP72" s="86">
        <f t="shared" si="180"/>
        <v>4.7361204592358264E-2</v>
      </c>
      <c r="GQ72" s="86">
        <f t="shared" si="181"/>
        <v>3.799292540991607E-2</v>
      </c>
      <c r="GR72" s="86">
        <f t="shared" si="182"/>
        <v>3.6499760460003243E-2</v>
      </c>
      <c r="GS72" s="86">
        <f t="shared" si="183"/>
        <v>3.3269264768001336E-2</v>
      </c>
      <c r="GT72" s="86">
        <f t="shared" si="184"/>
        <v>3.3370401649505492E-2</v>
      </c>
      <c r="GU72" s="86">
        <f t="shared" si="185"/>
        <v>2.698630857261599E-2</v>
      </c>
      <c r="GV72" s="86">
        <f t="shared" si="186"/>
        <v>3.1626703666564421E-2</v>
      </c>
      <c r="GW72" s="86">
        <f t="shared" si="187"/>
        <v>3.3688706490203731E-2</v>
      </c>
      <c r="GX72" s="86">
        <f t="shared" si="188"/>
        <v>2.9112457998505044E-2</v>
      </c>
      <c r="GY72" s="86">
        <f t="shared" si="189"/>
        <v>2.4586297698481148E-2</v>
      </c>
      <c r="GZ72" s="86">
        <f t="shared" si="190"/>
        <v>1.6731297532437094E-2</v>
      </c>
      <c r="HA72" s="86">
        <f t="shared" si="191"/>
        <v>1.000000059016086E-2</v>
      </c>
      <c r="HC72" s="86">
        <f t="shared" si="145"/>
        <v>2.523169484612534E-8</v>
      </c>
      <c r="HD72" s="86">
        <f t="shared" si="192"/>
        <v>6.3261066428023762E-8</v>
      </c>
      <c r="HE72" s="86">
        <f t="shared" si="193"/>
        <v>1.2949763547549604E-7</v>
      </c>
      <c r="HF72" s="86">
        <f t="shared" si="194"/>
        <v>5.78265694572188E-8</v>
      </c>
      <c r="HG72" s="86">
        <f t="shared" si="195"/>
        <v>3.2678896116554594E-9</v>
      </c>
      <c r="HH72" s="86">
        <f t="shared" si="196"/>
        <v>2.8063318195315953E-9</v>
      </c>
      <c r="HI72" s="86">
        <f t="shared" si="197"/>
        <v>1.6535758349703896E-9</v>
      </c>
      <c r="HJ72" s="86">
        <f t="shared" si="198"/>
        <v>2.6087455331108888E-9</v>
      </c>
      <c r="HK72" s="86">
        <f t="shared" si="199"/>
        <v>1.464536227034307E-9</v>
      </c>
      <c r="HL72" s="86">
        <f t="shared" si="200"/>
        <v>3.5398273812475667E-9</v>
      </c>
      <c r="HM72" s="86">
        <f t="shared" si="201"/>
        <v>2.1452706983595426E-9</v>
      </c>
      <c r="HN72" s="86">
        <f t="shared" si="202"/>
        <v>2.6071111710310072E-9</v>
      </c>
      <c r="HO72" s="86">
        <f t="shared" si="203"/>
        <v>4.5510577657426894E-10</v>
      </c>
      <c r="HP72" s="86">
        <f t="shared" si="204"/>
        <v>4.372327847181523E-11</v>
      </c>
      <c r="HQ72" s="86">
        <f t="shared" si="205"/>
        <v>2.4637331662072122E-13</v>
      </c>
      <c r="HS72" s="86">
        <f t="shared" si="114"/>
        <v>4.4547367755036365E-37</v>
      </c>
      <c r="HT72" s="86">
        <f t="shared" si="206"/>
        <v>2.0207098514779935E-34</v>
      </c>
      <c r="HU72" s="86">
        <f t="shared" si="207"/>
        <v>4.1142979283353776E-34</v>
      </c>
      <c r="HV72" s="86">
        <f t="shared" si="208"/>
        <v>5.3800332900335186E-36</v>
      </c>
      <c r="HW72" s="86">
        <f t="shared" si="209"/>
        <v>2.6258711388632267E-43</v>
      </c>
      <c r="HX72" s="86">
        <f t="shared" si="210"/>
        <v>1.4519545820528301E-43</v>
      </c>
      <c r="HY72" s="86">
        <f t="shared" si="211"/>
        <v>3.6124834515394907E-44</v>
      </c>
      <c r="HZ72" s="86">
        <f t="shared" si="212"/>
        <v>1.3995003432760376E-43</v>
      </c>
      <c r="IA72" s="86">
        <f t="shared" si="213"/>
        <v>1.0391235071022439E-44</v>
      </c>
      <c r="IB72" s="86">
        <f t="shared" si="214"/>
        <v>5.5879766417332299E-44</v>
      </c>
      <c r="IC72" s="86">
        <f t="shared" si="215"/>
        <v>3.3231042501218979E-45</v>
      </c>
      <c r="ID72" s="86">
        <f t="shared" si="216"/>
        <v>1.3191197183164848E-43</v>
      </c>
      <c r="IE72" s="86">
        <f t="shared" si="217"/>
        <v>1.3423484612685793E-47</v>
      </c>
      <c r="IF72" s="86">
        <f t="shared" si="218"/>
        <v>6.7443867513178137E-39</v>
      </c>
      <c r="IG72" s="86">
        <f t="shared" si="219"/>
        <v>8.3704254294620949E-33</v>
      </c>
      <c r="II72" s="86">
        <f t="shared" si="115"/>
        <v>2.4117478332834748E-171</v>
      </c>
      <c r="IJ72" s="86">
        <f t="shared" si="116"/>
        <v>6.3652032252607454E-158</v>
      </c>
      <c r="IK72" s="86">
        <f t="shared" si="117"/>
        <v>2.0380140487794184E-158</v>
      </c>
      <c r="IL72" s="86">
        <f t="shared" si="118"/>
        <v>3.3610257272353552E-171</v>
      </c>
      <c r="IM72" s="86">
        <f t="shared" si="119"/>
        <v>7.1739176737080768E-205</v>
      </c>
      <c r="IN72" s="86">
        <f t="shared" si="120"/>
        <v>4.9184092318747196E-201</v>
      </c>
      <c r="IO72" s="86">
        <f t="shared" si="121"/>
        <v>3.8246134045224021E-206</v>
      </c>
      <c r="IP72" s="86">
        <f t="shared" si="122"/>
        <v>2.9422251918788957E-202</v>
      </c>
      <c r="IQ72" s="86">
        <f t="shared" si="123"/>
        <v>8.4164890977530846E-207</v>
      </c>
      <c r="IR72" s="86">
        <f t="shared" si="124"/>
        <v>3.5766350640382967E-208</v>
      </c>
      <c r="IS72" s="86">
        <f t="shared" si="125"/>
        <v>8.7617049810319487E-213</v>
      </c>
      <c r="IT72" s="86">
        <f t="shared" si="126"/>
        <v>7.6322503372488341E-204</v>
      </c>
      <c r="IU72" s="86">
        <f t="shared" si="127"/>
        <v>6.6346234239290418E-224</v>
      </c>
      <c r="IV72" s="86">
        <f t="shared" si="128"/>
        <v>5.8180522000409684E-162</v>
      </c>
      <c r="IW72" s="86">
        <f t="shared" si="129"/>
        <v>2.0607324718134195E-120</v>
      </c>
      <c r="IY72" s="86">
        <f t="shared" si="130"/>
        <v>3.2931764878612019E-2</v>
      </c>
      <c r="IZ72" s="86">
        <f t="shared" si="131"/>
        <v>4.5984104298145478E-2</v>
      </c>
      <c r="JA72" s="86">
        <f t="shared" si="132"/>
        <v>5.2906001554270228E-2</v>
      </c>
      <c r="JB72" s="86">
        <f t="shared" si="133"/>
        <v>4.736126241892772E-2</v>
      </c>
      <c r="JC72" s="86">
        <f t="shared" si="134"/>
        <v>3.7992928677805682E-2</v>
      </c>
      <c r="JD72" s="86">
        <f t="shared" si="135"/>
        <v>3.6499763266335063E-2</v>
      </c>
      <c r="JE72" s="86">
        <f t="shared" si="136"/>
        <v>3.3269266421577168E-2</v>
      </c>
      <c r="JF72" s="86">
        <f t="shared" si="137"/>
        <v>3.3370404258251024E-2</v>
      </c>
      <c r="JG72" s="86">
        <f t="shared" si="138"/>
        <v>2.6986310037152218E-2</v>
      </c>
      <c r="JH72" s="86">
        <f t="shared" si="139"/>
        <v>3.1626707206391803E-2</v>
      </c>
      <c r="JI72" s="86">
        <f t="shared" si="140"/>
        <v>3.3688708635474428E-2</v>
      </c>
      <c r="JJ72" s="86">
        <f t="shared" si="141"/>
        <v>2.9112460605616213E-2</v>
      </c>
      <c r="JK72" s="86">
        <f t="shared" si="142"/>
        <v>2.4586298153586924E-2</v>
      </c>
      <c r="JL72" s="86">
        <f t="shared" si="143"/>
        <v>1.6731297576160372E-2</v>
      </c>
      <c r="JM72" s="86">
        <f t="shared" si="144"/>
        <v>1.0000000590407234E-2</v>
      </c>
    </row>
    <row r="73" spans="2:273" x14ac:dyDescent="0.25">
      <c r="B73" s="2">
        <v>46</v>
      </c>
      <c r="C73" s="37">
        <v>129.714</v>
      </c>
      <c r="D73" s="37">
        <v>131.10300000000001</v>
      </c>
      <c r="E73" s="37">
        <v>134.28800000000001</v>
      </c>
      <c r="F73" s="37">
        <v>129.30500000000001</v>
      </c>
      <c r="G73" s="37">
        <v>119.508</v>
      </c>
      <c r="H73" s="37">
        <v>122.169</v>
      </c>
      <c r="I73" s="37">
        <v>118.898</v>
      </c>
      <c r="J73" s="37">
        <v>122.64400000000001</v>
      </c>
      <c r="K73" s="37">
        <v>121.724</v>
      </c>
      <c r="L73" s="37">
        <v>124.94799999999999</v>
      </c>
      <c r="M73" s="37">
        <v>117.586</v>
      </c>
      <c r="N73" s="37">
        <v>119.879</v>
      </c>
      <c r="O73" s="37">
        <v>124.10299999999999</v>
      </c>
      <c r="P73" s="37">
        <v>120</v>
      </c>
      <c r="Q73" s="37">
        <v>111.52500000000001</v>
      </c>
      <c r="S73" s="4">
        <f t="shared" si="8"/>
        <v>136.24540750002205</v>
      </c>
      <c r="T73" s="4">
        <f t="shared" si="9"/>
        <v>139.03422817715958</v>
      </c>
      <c r="U73" s="4">
        <f t="shared" si="10"/>
        <v>139.5542551437847</v>
      </c>
      <c r="V73" s="4">
        <f t="shared" si="11"/>
        <v>136.23468584975222</v>
      </c>
      <c r="W73" s="4">
        <f t="shared" si="12"/>
        <v>127.09875571423507</v>
      </c>
      <c r="X73" s="4">
        <f t="shared" si="13"/>
        <v>128.80182823671461</v>
      </c>
      <c r="Y73" s="4">
        <f t="shared" si="14"/>
        <v>126.6039490031481</v>
      </c>
      <c r="Z73" s="4">
        <f t="shared" si="15"/>
        <v>127.09758170690949</v>
      </c>
      <c r="AA73" s="4">
        <f t="shared" si="16"/>
        <v>124.79248130170316</v>
      </c>
      <c r="AB73" s="4">
        <f t="shared" si="17"/>
        <v>127.3212930832065</v>
      </c>
      <c r="AC73" s="4">
        <f t="shared" si="18"/>
        <v>125.20052567718847</v>
      </c>
      <c r="AD73" s="4">
        <f t="shared" si="19"/>
        <v>124.96617839741843</v>
      </c>
      <c r="AE73" s="4">
        <f t="shared" si="20"/>
        <v>129.22714591592242</v>
      </c>
      <c r="AF73" s="4">
        <f t="shared" si="21"/>
        <v>125.44874951717144</v>
      </c>
      <c r="AG73" s="4">
        <f t="shared" si="22"/>
        <v>114.2567665036518</v>
      </c>
      <c r="AI73" s="4">
        <f t="shared" si="23"/>
        <v>-6.5314075000220555</v>
      </c>
      <c r="AJ73" s="4">
        <f t="shared" si="24"/>
        <v>-7.9312281771595678</v>
      </c>
      <c r="AK73" s="4">
        <f t="shared" si="25"/>
        <v>-5.2662551437846901</v>
      </c>
      <c r="AL73" s="4">
        <f t="shared" si="26"/>
        <v>-6.929685849752218</v>
      </c>
      <c r="AM73" s="4">
        <f t="shared" si="27"/>
        <v>-7.5907557142350726</v>
      </c>
      <c r="AN73" s="4">
        <f t="shared" si="28"/>
        <v>-6.6328282367146159</v>
      </c>
      <c r="AO73" s="4">
        <f t="shared" si="29"/>
        <v>-7.7059490031481062</v>
      </c>
      <c r="AP73" s="4">
        <f t="shared" si="30"/>
        <v>-4.453581706909489</v>
      </c>
      <c r="AQ73" s="4">
        <f t="shared" si="31"/>
        <v>-3.0684813017031587</v>
      </c>
      <c r="AR73" s="4">
        <f t="shared" si="32"/>
        <v>-2.3732930832065051</v>
      </c>
      <c r="AS73" s="4">
        <f t="shared" si="33"/>
        <v>-7.6145256771884675</v>
      </c>
      <c r="AT73" s="4">
        <f t="shared" si="34"/>
        <v>-5.0871783974184268</v>
      </c>
      <c r="AU73" s="4">
        <f t="shared" si="35"/>
        <v>-5.1241459159224263</v>
      </c>
      <c r="AV73" s="4">
        <f t="shared" si="220"/>
        <v>-5.4487495171714357</v>
      </c>
      <c r="AW73" s="4">
        <f t="shared" si="220"/>
        <v>-2.731766503651798</v>
      </c>
      <c r="AY73" s="2">
        <f t="shared" si="96"/>
        <v>112.78470117978702</v>
      </c>
      <c r="AZ73" s="2">
        <f t="shared" si="147"/>
        <v>106.94648336531579</v>
      </c>
      <c r="BA73" s="2">
        <f t="shared" si="148"/>
        <v>103.65916643778984</v>
      </c>
      <c r="BB73" s="2">
        <f t="shared" si="149"/>
        <v>102.87810788853355</v>
      </c>
      <c r="BC73" s="2">
        <f t="shared" si="150"/>
        <v>99.384593341484432</v>
      </c>
      <c r="BD73" s="2">
        <f t="shared" si="151"/>
        <v>101.83721199735321</v>
      </c>
      <c r="BE73" s="2">
        <f t="shared" si="152"/>
        <v>101.42470879682125</v>
      </c>
      <c r="BF73" s="2">
        <f t="shared" si="153"/>
        <v>102.55018083592921</v>
      </c>
      <c r="BG73" s="2">
        <f t="shared" si="154"/>
        <v>104.8468463601869</v>
      </c>
      <c r="BH73" s="2">
        <f t="shared" si="155"/>
        <v>102.36857817666234</v>
      </c>
      <c r="BI73" s="2">
        <f t="shared" si="156"/>
        <v>100.89092121445617</v>
      </c>
      <c r="BJ73" s="2">
        <f t="shared" si="157"/>
        <v>103.04397991536575</v>
      </c>
      <c r="BK73" s="2">
        <f t="shared" si="158"/>
        <v>109.87189266664367</v>
      </c>
      <c r="BL73" s="2">
        <f t="shared" si="159"/>
        <v>110.55785733840142</v>
      </c>
      <c r="BM73" s="2">
        <f t="shared" si="160"/>
        <v>105.60976374562449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115.38242840208625</v>
      </c>
      <c r="DL73" s="2">
        <f t="shared" si="221"/>
        <v>112.95134990619133</v>
      </c>
      <c r="DM73" s="2">
        <f t="shared" si="221"/>
        <v>110.22680769230772</v>
      </c>
      <c r="DN73" s="2">
        <f t="shared" si="221"/>
        <v>107.9276116642959</v>
      </c>
      <c r="DO73" s="2">
        <f t="shared" si="221"/>
        <v>105.43362588904697</v>
      </c>
      <c r="DP73" s="2">
        <f t="shared" si="221"/>
        <v>107.06031910858226</v>
      </c>
      <c r="DQ73" s="2">
        <f t="shared" si="221"/>
        <v>107.2982262977263</v>
      </c>
      <c r="DR73" s="2">
        <f t="shared" si="221"/>
        <v>109.26603359073356</v>
      </c>
      <c r="DS73" s="2">
        <f t="shared" si="221"/>
        <v>110.79155286865813</v>
      </c>
      <c r="DT73" s="2">
        <f t="shared" si="221"/>
        <v>110.79977860962566</v>
      </c>
      <c r="DU73" s="2">
        <f t="shared" si="221"/>
        <v>105.85519607843135</v>
      </c>
      <c r="DV73" s="2">
        <f t="shared" si="221"/>
        <v>109.62418468468468</v>
      </c>
      <c r="DW73" s="2">
        <f t="shared" si="221"/>
        <v>114.2903504201681</v>
      </c>
      <c r="DX73" s="2">
        <f t="shared" si="221"/>
        <v>111.84215758249906</v>
      </c>
      <c r="DY73" s="2">
        <f t="shared" si="221"/>
        <v>106.68558757526002</v>
      </c>
      <c r="EA73" s="2">
        <f t="shared" si="71"/>
        <v>110.91228342877596</v>
      </c>
      <c r="EB73" s="2">
        <f t="shared" si="72"/>
        <v>103.0788398224186</v>
      </c>
      <c r="EC73" s="2">
        <f t="shared" si="73"/>
        <v>99.540367626828967</v>
      </c>
      <c r="ED73" s="2">
        <f t="shared" si="74"/>
        <v>99.559061935502953</v>
      </c>
      <c r="EE73" s="2">
        <f t="shared" si="75"/>
        <v>95.157085974212578</v>
      </c>
      <c r="EF73" s="2">
        <f t="shared" si="76"/>
        <v>98.167180992784353</v>
      </c>
      <c r="EG73" s="2">
        <f t="shared" si="77"/>
        <v>97.166354912516823</v>
      </c>
      <c r="EH73" s="2">
        <f t="shared" si="78"/>
        <v>97.67212732166891</v>
      </c>
      <c r="EI73" s="2">
        <f t="shared" si="79"/>
        <v>100.31680497981158</v>
      </c>
      <c r="EJ73" s="2">
        <f t="shared" si="80"/>
        <v>96.099634287366271</v>
      </c>
      <c r="EK73" s="2">
        <f t="shared" si="81"/>
        <v>97.293719765816149</v>
      </c>
      <c r="EL73" s="2">
        <f t="shared" si="82"/>
        <v>98.109658860942474</v>
      </c>
      <c r="EM73" s="2">
        <f t="shared" si="83"/>
        <v>106.40207307947334</v>
      </c>
      <c r="EN73" s="2">
        <f t="shared" si="84"/>
        <v>109.44922094137542</v>
      </c>
      <c r="EO73" s="2">
        <f t="shared" si="85"/>
        <v>104.59086712405879</v>
      </c>
      <c r="EQ73" s="2">
        <f t="shared" si="86"/>
        <v>109.92270469749049</v>
      </c>
      <c r="ER73" s="2">
        <f t="shared" si="222"/>
        <v>102.73613779442468</v>
      </c>
      <c r="ES73" s="2">
        <f t="shared" si="222"/>
        <v>96.937415347034559</v>
      </c>
      <c r="ET73" s="2">
        <f t="shared" si="222"/>
        <v>98.315913657697806</v>
      </c>
      <c r="EU73" s="2">
        <f t="shared" si="222"/>
        <v>95.211711191879004</v>
      </c>
      <c r="EV73" s="2">
        <f t="shared" si="222"/>
        <v>98.091420786980592</v>
      </c>
      <c r="EW73" s="2">
        <f t="shared" si="222"/>
        <v>96.897951424728134</v>
      </c>
      <c r="EX73" s="2">
        <f t="shared" si="222"/>
        <v>98.88092079811679</v>
      </c>
      <c r="EY73" s="2">
        <f t="shared" si="222"/>
        <v>100.37088225759445</v>
      </c>
      <c r="EZ73" s="2">
        <f t="shared" si="222"/>
        <v>96.179530008923834</v>
      </c>
      <c r="FA73" s="2">
        <f t="shared" si="222"/>
        <v>96.890550988458898</v>
      </c>
      <c r="FB73" s="2">
        <f t="shared" si="222"/>
        <v>99.11725738274987</v>
      </c>
      <c r="FC73" s="2">
        <f t="shared" si="222"/>
        <v>104.69019944490228</v>
      </c>
      <c r="FD73" s="2">
        <f t="shared" si="222"/>
        <v>111.00269178217998</v>
      </c>
      <c r="FE73" s="2">
        <f t="shared" si="222"/>
        <v>107.93858308991469</v>
      </c>
      <c r="FG73" s="2">
        <f t="shared" si="88"/>
        <v>0.58108462381443449</v>
      </c>
      <c r="FH73" s="2">
        <f t="shared" si="223"/>
        <v>0.60823283582716015</v>
      </c>
      <c r="FI73" s="2">
        <f t="shared" si="223"/>
        <v>0.61451155437105098</v>
      </c>
      <c r="FJ73" s="2">
        <f t="shared" si="223"/>
        <v>0.60335341032477519</v>
      </c>
      <c r="FK73" s="2">
        <f t="shared" si="223"/>
        <v>0.58862660551123336</v>
      </c>
      <c r="FL73" s="2">
        <f t="shared" si="223"/>
        <v>0.58731655518217007</v>
      </c>
      <c r="FM73" s="2">
        <f t="shared" si="223"/>
        <v>0.57969983925216384</v>
      </c>
      <c r="FN73" s="2">
        <f t="shared" si="223"/>
        <v>0.57928815809546241</v>
      </c>
      <c r="FO73" s="2">
        <f t="shared" si="223"/>
        <v>0.56752879350875474</v>
      </c>
      <c r="FP73" s="2">
        <f t="shared" si="223"/>
        <v>0.57354682140711166</v>
      </c>
      <c r="FQ73" s="2">
        <f t="shared" si="223"/>
        <v>0.57982730317521369</v>
      </c>
      <c r="FR73" s="2">
        <f t="shared" si="223"/>
        <v>0.57149004232958223</v>
      </c>
      <c r="FS73" s="2">
        <f t="shared" si="223"/>
        <v>0.56008152661011246</v>
      </c>
      <c r="FT73" s="2">
        <f t="shared" si="223"/>
        <v>0.5368306105832733</v>
      </c>
      <c r="FU73" s="2">
        <f t="shared" si="223"/>
        <v>0.51384004254573146</v>
      </c>
      <c r="FW73" s="2">
        <f t="shared" si="112"/>
        <v>1.9676260318361537E-4</v>
      </c>
      <c r="FX73" s="2">
        <f t="shared" si="164"/>
        <v>2.3850425014850876E-4</v>
      </c>
      <c r="FY73" s="2">
        <f t="shared" si="165"/>
        <v>2.6906339885529297E-4</v>
      </c>
      <c r="FZ73" s="2">
        <f t="shared" si="166"/>
        <v>2.4997615183185813E-4</v>
      </c>
      <c r="GA73" s="2">
        <f t="shared" si="167"/>
        <v>2.2441845822911575E-4</v>
      </c>
      <c r="GB73" s="2">
        <f t="shared" si="168"/>
        <v>2.6225244716488008E-4</v>
      </c>
      <c r="GC73" s="2">
        <f t="shared" si="169"/>
        <v>2.7305001184988842E-4</v>
      </c>
      <c r="GD73" s="2">
        <f t="shared" si="170"/>
        <v>2.9769595928991324E-4</v>
      </c>
      <c r="GE73" s="2">
        <f t="shared" si="171"/>
        <v>2.6856370779733798E-4</v>
      </c>
      <c r="GF73" s="2">
        <f t="shared" si="172"/>
        <v>2.5805254570910409E-4</v>
      </c>
      <c r="GG73" s="2">
        <f t="shared" si="173"/>
        <v>2.4094731161058722E-4</v>
      </c>
      <c r="GH73" s="2">
        <f t="shared" si="174"/>
        <v>2.3033092203962515E-4</v>
      </c>
      <c r="GI73" s="2">
        <f t="shared" si="175"/>
        <v>2.2159242159101484E-4</v>
      </c>
      <c r="GJ73" s="2">
        <f t="shared" si="176"/>
        <v>1.9401332547605861E-4</v>
      </c>
      <c r="GK73" s="2">
        <f t="shared" si="177"/>
        <v>1.5754506550460319E-4</v>
      </c>
      <c r="GM73" s="86">
        <f t="shared" si="113"/>
        <v>4.6688001250095958E-2</v>
      </c>
      <c r="GN73" s="86">
        <f t="shared" si="178"/>
        <v>6.2610845033513676E-2</v>
      </c>
      <c r="GO73" s="86">
        <f t="shared" si="179"/>
        <v>7.2367818275721515E-2</v>
      </c>
      <c r="GP73" s="86">
        <f t="shared" si="180"/>
        <v>6.6119923421186472E-2</v>
      </c>
      <c r="GQ73" s="86">
        <f t="shared" si="181"/>
        <v>5.387340540704532E-2</v>
      </c>
      <c r="GR73" s="86">
        <f t="shared" si="182"/>
        <v>5.1537747641243095E-2</v>
      </c>
      <c r="GS73" s="86">
        <f t="shared" si="183"/>
        <v>4.772429887914597E-2</v>
      </c>
      <c r="GT73" s="86">
        <f t="shared" si="184"/>
        <v>4.8042086358987705E-2</v>
      </c>
      <c r="GU73" s="86">
        <f t="shared" si="185"/>
        <v>3.902379354126579E-2</v>
      </c>
      <c r="GV73" s="86">
        <f t="shared" si="186"/>
        <v>4.6497358790394697E-2</v>
      </c>
      <c r="GW73" s="86">
        <f t="shared" si="187"/>
        <v>4.8484779358544845E-2</v>
      </c>
      <c r="GX73" s="86">
        <f t="shared" si="188"/>
        <v>4.2115334065346233E-2</v>
      </c>
      <c r="GY73" s="86">
        <f t="shared" si="189"/>
        <v>3.6404730661848295E-2</v>
      </c>
      <c r="GZ73" s="86">
        <f t="shared" si="190"/>
        <v>2.681382471698484E-2</v>
      </c>
      <c r="HA73" s="86">
        <f t="shared" si="191"/>
        <v>1.7047731201497971E-2</v>
      </c>
      <c r="HC73" s="86">
        <f t="shared" si="145"/>
        <v>6.1043766939070103E-8</v>
      </c>
      <c r="HD73" s="86">
        <f t="shared" si="192"/>
        <v>1.47001427308816E-7</v>
      </c>
      <c r="HE73" s="86">
        <f t="shared" si="193"/>
        <v>2.9906460097652379E-7</v>
      </c>
      <c r="HF73" s="86">
        <f t="shared" si="194"/>
        <v>1.4014146745619316E-7</v>
      </c>
      <c r="HG73" s="86">
        <f t="shared" si="195"/>
        <v>9.2354640833658648E-9</v>
      </c>
      <c r="HH73" s="86">
        <f t="shared" si="196"/>
        <v>8.0387445576527877E-9</v>
      </c>
      <c r="HI73" s="86">
        <f t="shared" si="197"/>
        <v>4.8969963232941551E-9</v>
      </c>
      <c r="HJ73" s="86">
        <f t="shared" si="198"/>
        <v>7.633831433664264E-9</v>
      </c>
      <c r="HK73" s="86">
        <f t="shared" si="199"/>
        <v>4.3501401659491292E-9</v>
      </c>
      <c r="HL73" s="86">
        <f t="shared" si="200"/>
        <v>1.0239644737742907E-8</v>
      </c>
      <c r="HM73" s="86">
        <f t="shared" si="201"/>
        <v>6.3137538031367917E-9</v>
      </c>
      <c r="HN73" s="86">
        <f t="shared" si="202"/>
        <v>7.4183471687425938E-9</v>
      </c>
      <c r="HO73" s="86">
        <f t="shared" si="203"/>
        <v>1.4232321318080618E-9</v>
      </c>
      <c r="HP73" s="86">
        <f t="shared" si="204"/>
        <v>1.6042526271813911E-10</v>
      </c>
      <c r="HQ73" s="86">
        <f t="shared" si="205"/>
        <v>1.1956801721508589E-12</v>
      </c>
      <c r="HS73" s="86">
        <f t="shared" si="114"/>
        <v>4.5780314762621254E-36</v>
      </c>
      <c r="HT73" s="86">
        <f t="shared" si="206"/>
        <v>1.8234152014974302E-33</v>
      </c>
      <c r="HU73" s="86">
        <f t="shared" si="207"/>
        <v>3.8053513317390633E-33</v>
      </c>
      <c r="HV73" s="86">
        <f t="shared" si="208"/>
        <v>5.687498071337633E-35</v>
      </c>
      <c r="HW73" s="86">
        <f t="shared" si="209"/>
        <v>4.3424057299848111E-42</v>
      </c>
      <c r="HX73" s="86">
        <f t="shared" si="210"/>
        <v>2.4836672719727401E-42</v>
      </c>
      <c r="HY73" s="86">
        <f t="shared" si="211"/>
        <v>6.6313014693018486E-43</v>
      </c>
      <c r="HZ73" s="86">
        <f t="shared" si="212"/>
        <v>2.5238643680627375E-42</v>
      </c>
      <c r="IA73" s="86">
        <f t="shared" si="213"/>
        <v>1.9408304990324039E-43</v>
      </c>
      <c r="IB73" s="86">
        <f t="shared" si="214"/>
        <v>1.0137472010119344E-42</v>
      </c>
      <c r="IC73" s="86">
        <f t="shared" si="215"/>
        <v>6.3382992771342608E-44</v>
      </c>
      <c r="ID73" s="86">
        <f t="shared" si="216"/>
        <v>2.2067099996444629E-42</v>
      </c>
      <c r="IE73" s="86">
        <f t="shared" si="217"/>
        <v>2.9096467677286691E-46</v>
      </c>
      <c r="IF73" s="86">
        <f t="shared" si="218"/>
        <v>8.0512916879318768E-38</v>
      </c>
      <c r="IG73" s="86">
        <f t="shared" si="219"/>
        <v>6.2680019124479789E-32</v>
      </c>
      <c r="II73" s="86">
        <f t="shared" si="115"/>
        <v>9.5165947134216913E-168</v>
      </c>
      <c r="IJ73" s="86">
        <f t="shared" si="116"/>
        <v>1.5501996569454117E-154</v>
      </c>
      <c r="IK73" s="86">
        <f t="shared" si="117"/>
        <v>5.6954047000850283E-155</v>
      </c>
      <c r="IL73" s="86">
        <f t="shared" si="118"/>
        <v>1.6656420524469494E-167</v>
      </c>
      <c r="IM73" s="86">
        <f t="shared" si="119"/>
        <v>1.6966899479429598E-200</v>
      </c>
      <c r="IN73" s="86">
        <f t="shared" si="120"/>
        <v>1.1555092888931218E-196</v>
      </c>
      <c r="IO73" s="86">
        <f t="shared" si="121"/>
        <v>1.222786752617097E-201</v>
      </c>
      <c r="IP73" s="86">
        <f t="shared" si="122"/>
        <v>8.590104717243985E-198</v>
      </c>
      <c r="IQ73" s="86">
        <f t="shared" si="123"/>
        <v>2.7254349242112111E-202</v>
      </c>
      <c r="IR73" s="86">
        <f t="shared" si="124"/>
        <v>1.1813655611019819E-203</v>
      </c>
      <c r="IS73" s="86">
        <f t="shared" si="125"/>
        <v>3.3502666995668903E-208</v>
      </c>
      <c r="IT73" s="86">
        <f t="shared" si="126"/>
        <v>1.7687520798280991E-199</v>
      </c>
      <c r="IU73" s="86">
        <f t="shared" si="127"/>
        <v>3.9692210275744767E-219</v>
      </c>
      <c r="IV73" s="86">
        <f t="shared" si="128"/>
        <v>1.4334424966732814E-158</v>
      </c>
      <c r="IW73" s="86">
        <f t="shared" si="129"/>
        <v>5.8481479061903479E-118</v>
      </c>
      <c r="IY73" s="86">
        <f t="shared" si="130"/>
        <v>4.6688062293862895E-2</v>
      </c>
      <c r="IZ73" s="86">
        <f t="shared" si="131"/>
        <v>6.2610992034940985E-2</v>
      </c>
      <c r="JA73" s="86">
        <f t="shared" si="132"/>
        <v>7.2368117340322488E-2</v>
      </c>
      <c r="JB73" s="86">
        <f t="shared" si="133"/>
        <v>6.612006356265393E-2</v>
      </c>
      <c r="JC73" s="86">
        <f t="shared" si="134"/>
        <v>5.3873414642509401E-2</v>
      </c>
      <c r="JD73" s="86">
        <f t="shared" si="135"/>
        <v>5.1537755679987654E-2</v>
      </c>
      <c r="JE73" s="86">
        <f t="shared" si="136"/>
        <v>4.7724303776142292E-2</v>
      </c>
      <c r="JF73" s="86">
        <f t="shared" si="137"/>
        <v>4.804209399281914E-2</v>
      </c>
      <c r="JG73" s="86">
        <f t="shared" si="138"/>
        <v>3.9023797891405955E-2</v>
      </c>
      <c r="JH73" s="86">
        <f t="shared" si="139"/>
        <v>4.6497369030039433E-2</v>
      </c>
      <c r="JI73" s="86">
        <f t="shared" si="140"/>
        <v>4.848478567229865E-2</v>
      </c>
      <c r="JJ73" s="86">
        <f t="shared" si="141"/>
        <v>4.2115341483693398E-2</v>
      </c>
      <c r="JK73" s="86">
        <f t="shared" si="142"/>
        <v>3.6404732085080424E-2</v>
      </c>
      <c r="JL73" s="86">
        <f t="shared" si="143"/>
        <v>2.6813824877410103E-2</v>
      </c>
      <c r="JM73" s="86">
        <f t="shared" si="144"/>
        <v>1.704773120269365E-2</v>
      </c>
    </row>
    <row r="74" spans="2:273" x14ac:dyDescent="0.25">
      <c r="B74" s="2">
        <v>47</v>
      </c>
      <c r="C74" s="37">
        <v>137.87299999999999</v>
      </c>
      <c r="D74" s="37">
        <v>137.91399999999999</v>
      </c>
      <c r="E74" s="37">
        <v>142.03399999999999</v>
      </c>
      <c r="F74" s="37">
        <v>138.76300000000001</v>
      </c>
      <c r="G74" s="37">
        <v>127.949</v>
      </c>
      <c r="H74" s="37">
        <v>129.52500000000001</v>
      </c>
      <c r="I74" s="37">
        <v>126.949</v>
      </c>
      <c r="J74" s="37">
        <v>127.102</v>
      </c>
      <c r="K74" s="37">
        <v>127.53400000000001</v>
      </c>
      <c r="L74" s="37">
        <v>130.55199999999999</v>
      </c>
      <c r="M74" s="37">
        <v>123.63800000000001</v>
      </c>
      <c r="N74" s="37">
        <v>125.672</v>
      </c>
      <c r="O74" s="37">
        <v>129.328</v>
      </c>
      <c r="P74" s="37">
        <v>125.983</v>
      </c>
      <c r="Q74" s="37">
        <v>116.119</v>
      </c>
      <c r="S74" s="4">
        <f t="shared" si="8"/>
        <v>143.49160939974755</v>
      </c>
      <c r="T74" s="4">
        <f t="shared" si="9"/>
        <v>147.4877033250807</v>
      </c>
      <c r="U74" s="4">
        <f t="shared" si="10"/>
        <v>149.03509021133934</v>
      </c>
      <c r="V74" s="4">
        <f t="shared" si="11"/>
        <v>145.78221877742624</v>
      </c>
      <c r="W74" s="4">
        <f t="shared" si="12"/>
        <v>135.54447542580854</v>
      </c>
      <c r="X74" s="4">
        <f t="shared" si="13"/>
        <v>136.94389934006801</v>
      </c>
      <c r="Y74" s="4">
        <f t="shared" si="14"/>
        <v>134.63273349933706</v>
      </c>
      <c r="Z74" s="4">
        <f t="shared" si="15"/>
        <v>134.97842133266926</v>
      </c>
      <c r="AA74" s="4">
        <f t="shared" si="16"/>
        <v>131.37612920070276</v>
      </c>
      <c r="AB74" s="4">
        <f t="shared" si="17"/>
        <v>135.81161474069276</v>
      </c>
      <c r="AC74" s="4">
        <f t="shared" si="18"/>
        <v>133.04153781644644</v>
      </c>
      <c r="AD74" s="4">
        <f t="shared" si="19"/>
        <v>132.19897024877849</v>
      </c>
      <c r="AE74" s="4">
        <f t="shared" si="20"/>
        <v>136.18632679060809</v>
      </c>
      <c r="AF74" s="4">
        <f t="shared" si="21"/>
        <v>132.28370288761798</v>
      </c>
      <c r="AG74" s="4">
        <f t="shared" si="22"/>
        <v>118.92064235361664</v>
      </c>
      <c r="AI74" s="4">
        <f t="shared" si="23"/>
        <v>-5.6186093997475552</v>
      </c>
      <c r="AJ74" s="4">
        <f t="shared" si="24"/>
        <v>-9.5737033250807144</v>
      </c>
      <c r="AK74" s="4">
        <f t="shared" si="25"/>
        <v>-7.0010902113393456</v>
      </c>
      <c r="AL74" s="4">
        <f t="shared" si="26"/>
        <v>-7.0192187774262322</v>
      </c>
      <c r="AM74" s="4">
        <f t="shared" si="27"/>
        <v>-7.5954754258085444</v>
      </c>
      <c r="AN74" s="4">
        <f t="shared" si="28"/>
        <v>-7.418899340068009</v>
      </c>
      <c r="AO74" s="4">
        <f t="shared" si="29"/>
        <v>-7.6837334993370661</v>
      </c>
      <c r="AP74" s="4">
        <f t="shared" si="30"/>
        <v>-7.8764213326692527</v>
      </c>
      <c r="AQ74" s="4">
        <f t="shared" si="31"/>
        <v>-3.8421292007027574</v>
      </c>
      <c r="AR74" s="4">
        <f t="shared" si="32"/>
        <v>-5.2596147406927685</v>
      </c>
      <c r="AS74" s="4">
        <f t="shared" si="33"/>
        <v>-9.4035378164464305</v>
      </c>
      <c r="AT74" s="4">
        <f t="shared" si="34"/>
        <v>-6.5269702487784969</v>
      </c>
      <c r="AU74" s="4">
        <f t="shared" si="35"/>
        <v>-6.8583267906080891</v>
      </c>
      <c r="AV74" s="4">
        <f t="shared" si="220"/>
        <v>-6.3007028876179731</v>
      </c>
      <c r="AW74" s="4">
        <f t="shared" si="220"/>
        <v>-2.8016423536166428</v>
      </c>
      <c r="AY74" s="2">
        <f t="shared" si="96"/>
        <v>112.58383130615509</v>
      </c>
      <c r="AZ74" s="2">
        <f t="shared" si="147"/>
        <v>106.70333044591568</v>
      </c>
      <c r="BA74" s="2">
        <f t="shared" si="148"/>
        <v>103.40730771110742</v>
      </c>
      <c r="BB74" s="2">
        <f t="shared" si="149"/>
        <v>102.66368544404888</v>
      </c>
      <c r="BC74" s="2">
        <f t="shared" si="150"/>
        <v>99.14069355073417</v>
      </c>
      <c r="BD74" s="2">
        <f t="shared" si="151"/>
        <v>101.59961233632555</v>
      </c>
      <c r="BE74" s="2">
        <f t="shared" si="152"/>
        <v>101.18722049448138</v>
      </c>
      <c r="BF74" s="2">
        <f t="shared" si="153"/>
        <v>102.29049472789806</v>
      </c>
      <c r="BG74" s="2">
        <f t="shared" si="154"/>
        <v>104.61101610299391</v>
      </c>
      <c r="BH74" s="2">
        <f t="shared" si="155"/>
        <v>102.04385795839325</v>
      </c>
      <c r="BI74" s="2">
        <f t="shared" si="156"/>
        <v>100.68449772293226</v>
      </c>
      <c r="BJ74" s="2">
        <f t="shared" si="157"/>
        <v>102.81881956839993</v>
      </c>
      <c r="BK74" s="2">
        <f t="shared" si="158"/>
        <v>109.71221329071484</v>
      </c>
      <c r="BL74" s="2">
        <f t="shared" si="159"/>
        <v>110.53122430510641</v>
      </c>
      <c r="BM74" s="2">
        <f t="shared" si="160"/>
        <v>105.55382859096312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115.4263271692745</v>
      </c>
      <c r="DL74" s="2">
        <f t="shared" si="221"/>
        <v>113.12193911819882</v>
      </c>
      <c r="DM74" s="2">
        <f t="shared" si="221"/>
        <v>110.43907692307695</v>
      </c>
      <c r="DN74" s="2">
        <f t="shared" si="221"/>
        <v>108.1082700331911</v>
      </c>
      <c r="DO74" s="2">
        <f t="shared" si="221"/>
        <v>105.59259317211951</v>
      </c>
      <c r="DP74" s="2">
        <f t="shared" si="221"/>
        <v>107.19021194879089</v>
      </c>
      <c r="DQ74" s="2">
        <f t="shared" si="221"/>
        <v>107.50712771342772</v>
      </c>
      <c r="DR74" s="2">
        <f t="shared" si="221"/>
        <v>109.47509716859713</v>
      </c>
      <c r="DS74" s="2">
        <f t="shared" si="221"/>
        <v>110.99325367472736</v>
      </c>
      <c r="DT74" s="2">
        <f t="shared" si="221"/>
        <v>111.01590267379677</v>
      </c>
      <c r="DU74" s="2">
        <f t="shared" si="221"/>
        <v>106.02781148459381</v>
      </c>
      <c r="DV74" s="2">
        <f t="shared" si="221"/>
        <v>109.84213513513512</v>
      </c>
      <c r="DW74" s="2">
        <f t="shared" si="221"/>
        <v>114.55639159663868</v>
      </c>
      <c r="DX74" s="2">
        <f t="shared" si="221"/>
        <v>112.09849039673711</v>
      </c>
      <c r="DY74" s="2">
        <f t="shared" si="221"/>
        <v>106.78339737274223</v>
      </c>
      <c r="EA74" s="2">
        <f t="shared" si="71"/>
        <v>110.71527583392987</v>
      </c>
      <c r="EB74" s="2">
        <f t="shared" si="72"/>
        <v>102.93296902747092</v>
      </c>
      <c r="EC74" s="2">
        <f t="shared" si="73"/>
        <v>99.385530534828476</v>
      </c>
      <c r="ED74" s="2">
        <f t="shared" si="74"/>
        <v>99.399870509935127</v>
      </c>
      <c r="EE74" s="2">
        <f t="shared" si="75"/>
        <v>95.028380238067484</v>
      </c>
      <c r="EF74" s="2">
        <f t="shared" si="76"/>
        <v>98.017007208383177</v>
      </c>
      <c r="EG74" s="2">
        <f t="shared" si="77"/>
        <v>97.008402422611042</v>
      </c>
      <c r="EH74" s="2">
        <f t="shared" si="78"/>
        <v>97.531102018842532</v>
      </c>
      <c r="EI74" s="2">
        <f t="shared" si="79"/>
        <v>100.1754928667564</v>
      </c>
      <c r="EJ74" s="2">
        <f t="shared" si="80"/>
        <v>95.959754842439992</v>
      </c>
      <c r="EK74" s="2">
        <f t="shared" si="81"/>
        <v>97.1533288185949</v>
      </c>
      <c r="EL74" s="2">
        <f t="shared" si="82"/>
        <v>98.015599691625724</v>
      </c>
      <c r="EM74" s="2">
        <f t="shared" si="83"/>
        <v>106.24282172965805</v>
      </c>
      <c r="EN74" s="2">
        <f t="shared" si="84"/>
        <v>109.29741116121758</v>
      </c>
      <c r="EO74" s="2">
        <f t="shared" si="85"/>
        <v>104.49180039905697</v>
      </c>
      <c r="EQ74" s="2">
        <f t="shared" si="86"/>
        <v>109.74343884392209</v>
      </c>
      <c r="ER74" s="2">
        <f t="shared" si="222"/>
        <v>102.59654084926746</v>
      </c>
      <c r="ES74" s="2">
        <f t="shared" si="222"/>
        <v>96.831101698843753</v>
      </c>
      <c r="ET74" s="2">
        <f t="shared" si="222"/>
        <v>98.179677416856379</v>
      </c>
      <c r="EU74" s="2">
        <f t="shared" si="222"/>
        <v>95.081995786286257</v>
      </c>
      <c r="EV74" s="2">
        <f t="shared" si="222"/>
        <v>97.942679712252811</v>
      </c>
      <c r="EW74" s="2">
        <f t="shared" si="222"/>
        <v>96.7450022463849</v>
      </c>
      <c r="EX74" s="2">
        <f t="shared" si="222"/>
        <v>98.716853505212413</v>
      </c>
      <c r="EY74" s="2">
        <f t="shared" si="222"/>
        <v>100.22859043604977</v>
      </c>
      <c r="EZ74" s="2">
        <f t="shared" si="222"/>
        <v>96.038182140245169</v>
      </c>
      <c r="FA74" s="2">
        <f t="shared" si="222"/>
        <v>96.757663341464323</v>
      </c>
      <c r="FB74" s="2">
        <f t="shared" si="222"/>
        <v>99.00475888886524</v>
      </c>
      <c r="FC74" s="2">
        <f t="shared" si="222"/>
        <v>104.5615837163415</v>
      </c>
      <c r="FD74" s="2">
        <f t="shared" si="222"/>
        <v>110.82231145339507</v>
      </c>
      <c r="FE74" s="2">
        <f t="shared" si="222"/>
        <v>107.7728504995261</v>
      </c>
      <c r="FG74" s="2">
        <f t="shared" si="88"/>
        <v>0.6033231215132755</v>
      </c>
      <c r="FH74" s="2">
        <f t="shared" si="223"/>
        <v>0.62994793744963984</v>
      </c>
      <c r="FI74" s="2">
        <f t="shared" si="223"/>
        <v>0.63608686040518825</v>
      </c>
      <c r="FJ74" s="2">
        <f t="shared" si="223"/>
        <v>0.62517229897358328</v>
      </c>
      <c r="FK74" s="2">
        <f t="shared" si="223"/>
        <v>0.61073293907945314</v>
      </c>
      <c r="FL74" s="2">
        <f t="shared" si="223"/>
        <v>0.60944657816305148</v>
      </c>
      <c r="FM74" s="2">
        <f t="shared" si="223"/>
        <v>0.60196149396170184</v>
      </c>
      <c r="FN74" s="2">
        <f t="shared" si="223"/>
        <v>0.60155663068280218</v>
      </c>
      <c r="FO74" s="2">
        <f t="shared" si="223"/>
        <v>0.58997913898156362</v>
      </c>
      <c r="FP74" s="2">
        <f t="shared" si="223"/>
        <v>0.59590720058486801</v>
      </c>
      <c r="FQ74" s="2">
        <f t="shared" si="223"/>
        <v>0.60208684077172014</v>
      </c>
      <c r="FR74" s="2">
        <f t="shared" si="223"/>
        <v>0.59388190308912947</v>
      </c>
      <c r="FS74" s="2">
        <f t="shared" si="223"/>
        <v>0.58263416313834804</v>
      </c>
      <c r="FT74" s="2">
        <f t="shared" si="223"/>
        <v>0.5596380351637239</v>
      </c>
      <c r="FU74" s="2">
        <f t="shared" si="223"/>
        <v>0.53680274996054811</v>
      </c>
      <c r="FW74" s="2">
        <f t="shared" si="112"/>
        <v>2.1574180871550961E-4</v>
      </c>
      <c r="FX74" s="2">
        <f t="shared" si="164"/>
        <v>2.6150869254005572E-4</v>
      </c>
      <c r="FY74" s="2">
        <f t="shared" si="165"/>
        <v>2.9501449201715712E-4</v>
      </c>
      <c r="FZ74" s="2">
        <f t="shared" si="166"/>
        <v>2.740867898202701E-4</v>
      </c>
      <c r="GA74" s="2">
        <f t="shared" si="167"/>
        <v>2.460646185951515E-4</v>
      </c>
      <c r="GB74" s="2">
        <f t="shared" si="168"/>
        <v>2.8754681479461921E-4</v>
      </c>
      <c r="GC74" s="2">
        <f t="shared" si="169"/>
        <v>2.9938549762632577E-4</v>
      </c>
      <c r="GD74" s="2">
        <f t="shared" si="170"/>
        <v>3.2640775362901474E-4</v>
      </c>
      <c r="GE74" s="2">
        <f t="shared" si="171"/>
        <v>2.9446662008540079E-4</v>
      </c>
      <c r="GF74" s="2">
        <f t="shared" si="172"/>
        <v>2.829419455809377E-4</v>
      </c>
      <c r="GG74" s="2">
        <f t="shared" si="173"/>
        <v>2.6418733225880563E-4</v>
      </c>
      <c r="GH74" s="2">
        <f t="shared" si="174"/>
        <v>2.5254722183189692E-4</v>
      </c>
      <c r="GI74" s="2">
        <f t="shared" si="175"/>
        <v>2.4296606437320203E-4</v>
      </c>
      <c r="GJ74" s="2">
        <f t="shared" si="176"/>
        <v>2.1272739930242667E-4</v>
      </c>
      <c r="GK74" s="2">
        <f t="shared" si="177"/>
        <v>1.7274210361386034E-4</v>
      </c>
      <c r="GM74" s="86">
        <f t="shared" si="113"/>
        <v>6.498985158946502E-2</v>
      </c>
      <c r="GN74" s="86">
        <f t="shared" si="178"/>
        <v>8.3925395756783427E-2</v>
      </c>
      <c r="GO74" s="86">
        <f t="shared" si="179"/>
        <v>9.7336137050851521E-2</v>
      </c>
      <c r="GP74" s="86">
        <f t="shared" si="180"/>
        <v>9.0614661863997817E-2</v>
      </c>
      <c r="GQ74" s="86">
        <f t="shared" si="181"/>
        <v>7.4949200974155264E-2</v>
      </c>
      <c r="GR74" s="86">
        <f t="shared" si="182"/>
        <v>7.1445719393665313E-2</v>
      </c>
      <c r="GS74" s="86">
        <f t="shared" si="183"/>
        <v>6.7128601584143952E-2</v>
      </c>
      <c r="GT74" s="86">
        <f t="shared" si="184"/>
        <v>6.7790978480591901E-2</v>
      </c>
      <c r="GU74" s="86">
        <f t="shared" si="185"/>
        <v>5.5345237407354607E-2</v>
      </c>
      <c r="GV74" s="86">
        <f t="shared" si="186"/>
        <v>6.6861491335344525E-2</v>
      </c>
      <c r="GW74" s="86">
        <f t="shared" si="187"/>
        <v>6.8392605536816142E-2</v>
      </c>
      <c r="GX74" s="86">
        <f t="shared" si="188"/>
        <v>5.9727878488406459E-2</v>
      </c>
      <c r="GY74" s="86">
        <f t="shared" si="189"/>
        <v>5.27557962578954E-2</v>
      </c>
      <c r="GZ74" s="86">
        <f t="shared" si="190"/>
        <v>4.1762585793529879E-2</v>
      </c>
      <c r="HA74" s="86">
        <f t="shared" si="191"/>
        <v>2.8125988610103597E-2</v>
      </c>
      <c r="HC74" s="86">
        <f t="shared" si="145"/>
        <v>1.4423692495802326E-7</v>
      </c>
      <c r="HD74" s="86">
        <f t="shared" si="192"/>
        <v>3.3391751848317159E-7</v>
      </c>
      <c r="HE74" s="86">
        <f t="shared" si="193"/>
        <v>6.7467399929230831E-7</v>
      </c>
      <c r="HF74" s="86">
        <f t="shared" si="194"/>
        <v>3.3126591288259252E-7</v>
      </c>
      <c r="HG74" s="86">
        <f t="shared" si="195"/>
        <v>2.5347715805204543E-8</v>
      </c>
      <c r="HH74" s="86">
        <f t="shared" si="196"/>
        <v>2.2350835462268853E-8</v>
      </c>
      <c r="HI74" s="86">
        <f t="shared" si="197"/>
        <v>1.4061164196225714E-8</v>
      </c>
      <c r="HJ74" s="86">
        <f t="shared" si="198"/>
        <v>2.1658277763970829E-8</v>
      </c>
      <c r="HK74" s="86">
        <f t="shared" si="199"/>
        <v>1.2528543871860827E-8</v>
      </c>
      <c r="HL74" s="86">
        <f t="shared" si="200"/>
        <v>2.8723391205138559E-8</v>
      </c>
      <c r="HM74" s="86">
        <f t="shared" si="201"/>
        <v>1.8015871977763115E-8</v>
      </c>
      <c r="HN74" s="86">
        <f t="shared" si="202"/>
        <v>2.0498701944636459E-8</v>
      </c>
      <c r="HO74" s="86">
        <f t="shared" si="203"/>
        <v>4.310664080791341E-9</v>
      </c>
      <c r="HP74" s="86">
        <f t="shared" si="204"/>
        <v>5.6695241761622855E-10</v>
      </c>
      <c r="HQ74" s="86">
        <f t="shared" si="205"/>
        <v>5.545214483839612E-12</v>
      </c>
      <c r="HS74" s="86">
        <f t="shared" si="114"/>
        <v>4.5501778139430673E-35</v>
      </c>
      <c r="HT74" s="86">
        <f t="shared" si="206"/>
        <v>1.5933103368693782E-32</v>
      </c>
      <c r="HU74" s="86">
        <f t="shared" si="207"/>
        <v>3.4046629055479414E-32</v>
      </c>
      <c r="HV74" s="86">
        <f t="shared" si="208"/>
        <v>5.8039853783505764E-34</v>
      </c>
      <c r="HW74" s="86">
        <f t="shared" si="209"/>
        <v>6.89046317488546E-41</v>
      </c>
      <c r="HX74" s="86">
        <f t="shared" si="210"/>
        <v>4.073517880465771E-41</v>
      </c>
      <c r="HY74" s="86">
        <f t="shared" si="211"/>
        <v>1.1653984510078553E-41</v>
      </c>
      <c r="HZ74" s="86">
        <f t="shared" si="212"/>
        <v>4.3572315354005868E-41</v>
      </c>
      <c r="IA74" s="86">
        <f t="shared" si="213"/>
        <v>3.4705972299248145E-42</v>
      </c>
      <c r="IB74" s="86">
        <f t="shared" si="214"/>
        <v>1.760992061571831E-41</v>
      </c>
      <c r="IC74" s="86">
        <f t="shared" si="215"/>
        <v>1.1572903541409735E-42</v>
      </c>
      <c r="ID74" s="86">
        <f t="shared" si="216"/>
        <v>3.5419930706289911E-41</v>
      </c>
      <c r="IE74" s="86">
        <f t="shared" si="217"/>
        <v>6.0289459341928802E-45</v>
      </c>
      <c r="IF74" s="86">
        <f t="shared" si="218"/>
        <v>9.2713631924553034E-37</v>
      </c>
      <c r="IG74" s="86">
        <f t="shared" si="219"/>
        <v>4.562708941680108E-31</v>
      </c>
      <c r="II74" s="86">
        <f t="shared" si="115"/>
        <v>3.4365690898957097E-164</v>
      </c>
      <c r="IJ74" s="86">
        <f t="shared" si="116"/>
        <v>3.4663878147142461E-151</v>
      </c>
      <c r="IK74" s="86">
        <f t="shared" si="117"/>
        <v>1.457307028167865E-151</v>
      </c>
      <c r="IL74" s="86">
        <f t="shared" si="118"/>
        <v>7.5160560985943765E-164</v>
      </c>
      <c r="IM74" s="86">
        <f t="shared" si="119"/>
        <v>3.5963800783153141E-196</v>
      </c>
      <c r="IN74" s="86">
        <f t="shared" si="120"/>
        <v>2.4281703173566965E-192</v>
      </c>
      <c r="IO74" s="86">
        <f t="shared" si="121"/>
        <v>3.4828985763774778E-197</v>
      </c>
      <c r="IP74" s="86">
        <f t="shared" si="122"/>
        <v>2.2338952633605978E-193</v>
      </c>
      <c r="IQ74" s="86">
        <f t="shared" si="123"/>
        <v>7.8633245127039925E-198</v>
      </c>
      <c r="IR74" s="86">
        <f t="shared" si="124"/>
        <v>3.4777998978303922E-199</v>
      </c>
      <c r="IS74" s="86">
        <f t="shared" si="125"/>
        <v>1.1410119425700261E-203</v>
      </c>
      <c r="IT74" s="86">
        <f t="shared" si="126"/>
        <v>3.6732312101601098E-195</v>
      </c>
      <c r="IU74" s="86">
        <f t="shared" si="127"/>
        <v>2.1071469302936392E-214</v>
      </c>
      <c r="IV74" s="86">
        <f t="shared" si="128"/>
        <v>3.2488670757483684E-155</v>
      </c>
      <c r="IW74" s="86">
        <f t="shared" si="129"/>
        <v>1.5647362325880859E-115</v>
      </c>
      <c r="IY74" s="86">
        <f t="shared" si="130"/>
        <v>6.4989995826389979E-2</v>
      </c>
      <c r="IZ74" s="86">
        <f t="shared" si="131"/>
        <v>8.392572967430191E-2</v>
      </c>
      <c r="JA74" s="86">
        <f t="shared" si="132"/>
        <v>9.7336811724850814E-2</v>
      </c>
      <c r="JB74" s="86">
        <f t="shared" si="133"/>
        <v>9.0614993129910698E-2</v>
      </c>
      <c r="JC74" s="86">
        <f t="shared" si="134"/>
        <v>7.4949226321871065E-2</v>
      </c>
      <c r="JD74" s="86">
        <f t="shared" si="135"/>
        <v>7.1445741744500774E-2</v>
      </c>
      <c r="JE74" s="86">
        <f t="shared" si="136"/>
        <v>6.7128615645308143E-2</v>
      </c>
      <c r="JF74" s="86">
        <f t="shared" si="137"/>
        <v>6.779100013886967E-2</v>
      </c>
      <c r="JG74" s="86">
        <f t="shared" si="138"/>
        <v>5.5345249935898476E-2</v>
      </c>
      <c r="JH74" s="86">
        <f t="shared" si="139"/>
        <v>6.6861520058735732E-2</v>
      </c>
      <c r="JI74" s="86">
        <f t="shared" si="140"/>
        <v>6.8392623552688117E-2</v>
      </c>
      <c r="JJ74" s="86">
        <f t="shared" si="141"/>
        <v>5.9727898987108403E-2</v>
      </c>
      <c r="JK74" s="86">
        <f t="shared" si="142"/>
        <v>5.2755800568559483E-2</v>
      </c>
      <c r="JL74" s="86">
        <f t="shared" si="143"/>
        <v>4.1762586360482294E-2</v>
      </c>
      <c r="JM74" s="86">
        <f t="shared" si="144"/>
        <v>2.8125988615648811E-2</v>
      </c>
    </row>
    <row r="75" spans="2:273" x14ac:dyDescent="0.25">
      <c r="B75" s="2">
        <v>48</v>
      </c>
      <c r="C75" s="37">
        <v>149.69800000000001</v>
      </c>
      <c r="D75" s="37">
        <v>154.328</v>
      </c>
      <c r="E75" s="37">
        <v>157.797</v>
      </c>
      <c r="F75" s="37">
        <v>156.42400000000001</v>
      </c>
      <c r="G75" s="37">
        <v>139.983</v>
      </c>
      <c r="H75" s="37">
        <v>140.339</v>
      </c>
      <c r="I75" s="37">
        <v>138.78</v>
      </c>
      <c r="J75" s="37">
        <v>139.05099999999999</v>
      </c>
      <c r="K75" s="37">
        <v>132.60300000000001</v>
      </c>
      <c r="L75" s="37">
        <v>143.81</v>
      </c>
      <c r="M75" s="37">
        <v>137.72399999999999</v>
      </c>
      <c r="N75" s="37">
        <v>132.56899999999999</v>
      </c>
      <c r="O75" s="37">
        <v>138.56899999999999</v>
      </c>
      <c r="P75" s="37">
        <v>136.75899999999999</v>
      </c>
      <c r="Q75" s="37">
        <v>120.169</v>
      </c>
      <c r="S75" s="4">
        <f t="shared" si="8"/>
        <v>152.25875079005277</v>
      </c>
      <c r="T75" s="4">
        <f t="shared" si="9"/>
        <v>157.37278288509452</v>
      </c>
      <c r="U75" s="4">
        <f t="shared" si="10"/>
        <v>160.03635086489092</v>
      </c>
      <c r="V75" s="4">
        <f t="shared" si="11"/>
        <v>157.00943404416708</v>
      </c>
      <c r="W75" s="4">
        <f t="shared" si="12"/>
        <v>145.68361348661307</v>
      </c>
      <c r="X75" s="4">
        <f t="shared" si="13"/>
        <v>146.7265949888592</v>
      </c>
      <c r="Y75" s="4">
        <f t="shared" si="14"/>
        <v>144.38781855903187</v>
      </c>
      <c r="Z75" s="4">
        <f t="shared" si="15"/>
        <v>144.57213354641615</v>
      </c>
      <c r="AA75" s="4">
        <f t="shared" si="16"/>
        <v>139.50422639930204</v>
      </c>
      <c r="AB75" s="4">
        <f t="shared" si="17"/>
        <v>146.27563771440612</v>
      </c>
      <c r="AC75" s="4">
        <f t="shared" si="18"/>
        <v>142.56955707095418</v>
      </c>
      <c r="AD75" s="4">
        <f t="shared" si="19"/>
        <v>141.08841305842458</v>
      </c>
      <c r="AE75" s="4">
        <f t="shared" si="20"/>
        <v>144.88275517727484</v>
      </c>
      <c r="AF75" s="4">
        <f t="shared" si="21"/>
        <v>141.26676695656872</v>
      </c>
      <c r="AG75" s="4">
        <f t="shared" si="22"/>
        <v>125.41815073990688</v>
      </c>
      <c r="AI75" s="4">
        <f t="shared" si="23"/>
        <v>-2.5607507900527651</v>
      </c>
      <c r="AJ75" s="4">
        <f t="shared" si="24"/>
        <v>-3.04478288509452</v>
      </c>
      <c r="AK75" s="4">
        <f t="shared" si="25"/>
        <v>-2.2393508648909233</v>
      </c>
      <c r="AL75" s="4">
        <f t="shared" si="26"/>
        <v>-0.5854340441670729</v>
      </c>
      <c r="AM75" s="4">
        <f t="shared" si="27"/>
        <v>-5.7006134866130651</v>
      </c>
      <c r="AN75" s="4">
        <f t="shared" si="28"/>
        <v>-6.3875949888592061</v>
      </c>
      <c r="AO75" s="4">
        <f t="shared" si="29"/>
        <v>-5.6078185590318697</v>
      </c>
      <c r="AP75" s="4">
        <f t="shared" si="30"/>
        <v>-5.5211335464161664</v>
      </c>
      <c r="AQ75" s="4">
        <f t="shared" si="31"/>
        <v>-6.9012263993020326</v>
      </c>
      <c r="AR75" s="4">
        <f t="shared" si="32"/>
        <v>-2.4656377144061139</v>
      </c>
      <c r="AS75" s="4">
        <f t="shared" si="33"/>
        <v>-4.845557070954186</v>
      </c>
      <c r="AT75" s="4">
        <f t="shared" si="34"/>
        <v>-8.5194130584245897</v>
      </c>
      <c r="AU75" s="4">
        <f t="shared" si="35"/>
        <v>-6.3137551772748566</v>
      </c>
      <c r="AV75" s="4">
        <f t="shared" ref="AV75:AW90" si="224">IF(OR($B75 &lt; P$230, $B75 &gt; P$233), 0, P75-AF75)</f>
        <v>-4.5077669565687302</v>
      </c>
      <c r="AW75" s="4">
        <f t="shared" si="224"/>
        <v>-5.2491507399068809</v>
      </c>
      <c r="AY75" s="2">
        <f t="shared" si="96"/>
        <v>112.37432033024305</v>
      </c>
      <c r="AZ75" s="2">
        <f t="shared" si="147"/>
        <v>106.45182554029164</v>
      </c>
      <c r="BA75" s="2">
        <f t="shared" si="148"/>
        <v>103.14570053999411</v>
      </c>
      <c r="BB75" s="2">
        <f t="shared" si="149"/>
        <v>102.43892810170901</v>
      </c>
      <c r="BC75" s="2">
        <f t="shared" si="150"/>
        <v>98.888915574455254</v>
      </c>
      <c r="BD75" s="2">
        <f t="shared" si="151"/>
        <v>101.35378945978223</v>
      </c>
      <c r="BE75" s="2">
        <f t="shared" si="152"/>
        <v>100.93789593169659</v>
      </c>
      <c r="BF75" s="2">
        <f t="shared" si="153"/>
        <v>102.02028915376718</v>
      </c>
      <c r="BG75" s="2">
        <f t="shared" si="154"/>
        <v>104.36390041574661</v>
      </c>
      <c r="BH75" s="2">
        <f t="shared" si="155"/>
        <v>101.70924791558932</v>
      </c>
      <c r="BI75" s="2">
        <f t="shared" si="156"/>
        <v>100.46794628249404</v>
      </c>
      <c r="BJ75" s="2">
        <f t="shared" si="157"/>
        <v>102.58434447374631</v>
      </c>
      <c r="BK75" s="2">
        <f t="shared" si="158"/>
        <v>109.53632411409394</v>
      </c>
      <c r="BL75" s="2">
        <f t="shared" si="159"/>
        <v>110.48677467621881</v>
      </c>
      <c r="BM75" s="2">
        <f t="shared" si="160"/>
        <v>105.48924028915829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115.47022593646274</v>
      </c>
      <c r="DL75" s="2">
        <f t="shared" ref="DL75:DY90" si="225">BP$228*$B75+BP$229</f>
        <v>113.29252833020632</v>
      </c>
      <c r="DM75" s="2">
        <f t="shared" si="225"/>
        <v>110.65134615384618</v>
      </c>
      <c r="DN75" s="2">
        <f t="shared" si="225"/>
        <v>108.28892840208631</v>
      </c>
      <c r="DO75" s="2">
        <f t="shared" si="225"/>
        <v>105.75156045519206</v>
      </c>
      <c r="DP75" s="2">
        <f t="shared" si="225"/>
        <v>107.32010478899952</v>
      </c>
      <c r="DQ75" s="2">
        <f t="shared" si="225"/>
        <v>107.71602912912914</v>
      </c>
      <c r="DR75" s="2">
        <f t="shared" si="225"/>
        <v>109.68416074646072</v>
      </c>
      <c r="DS75" s="2">
        <f t="shared" si="225"/>
        <v>111.19495448079658</v>
      </c>
      <c r="DT75" s="2">
        <f t="shared" si="225"/>
        <v>111.2320267379679</v>
      </c>
      <c r="DU75" s="2">
        <f t="shared" si="225"/>
        <v>106.20042689075628</v>
      </c>
      <c r="DV75" s="2">
        <f t="shared" si="225"/>
        <v>110.06008558558557</v>
      </c>
      <c r="DW75" s="2">
        <f t="shared" si="225"/>
        <v>114.82243277310927</v>
      </c>
      <c r="DX75" s="2">
        <f t="shared" si="225"/>
        <v>112.35482321097514</v>
      </c>
      <c r="DY75" s="2">
        <f t="shared" si="225"/>
        <v>106.88120717022444</v>
      </c>
      <c r="EA75" s="2">
        <f t="shared" si="71"/>
        <v>110.51826823908377</v>
      </c>
      <c r="EB75" s="2">
        <f t="shared" si="72"/>
        <v>102.78709823252323</v>
      </c>
      <c r="EC75" s="2">
        <f t="shared" si="73"/>
        <v>99.23069344282797</v>
      </c>
      <c r="ED75" s="2">
        <f t="shared" si="74"/>
        <v>99.240679084367287</v>
      </c>
      <c r="EE75" s="2">
        <f t="shared" si="75"/>
        <v>94.899674501922391</v>
      </c>
      <c r="EF75" s="2">
        <f t="shared" si="76"/>
        <v>97.866833423982001</v>
      </c>
      <c r="EG75" s="2">
        <f t="shared" si="77"/>
        <v>96.850449932705246</v>
      </c>
      <c r="EH75" s="2">
        <f t="shared" si="78"/>
        <v>97.390076716016154</v>
      </c>
      <c r="EI75" s="2">
        <f t="shared" si="79"/>
        <v>100.03418075370122</v>
      </c>
      <c r="EJ75" s="2">
        <f t="shared" si="80"/>
        <v>95.819875397513712</v>
      </c>
      <c r="EK75" s="2">
        <f t="shared" si="81"/>
        <v>97.012937871373637</v>
      </c>
      <c r="EL75" s="2">
        <f t="shared" si="82"/>
        <v>97.921540522308959</v>
      </c>
      <c r="EM75" s="2">
        <f t="shared" si="83"/>
        <v>106.08357037984277</v>
      </c>
      <c r="EN75" s="2">
        <f t="shared" si="84"/>
        <v>109.14560138105975</v>
      </c>
      <c r="EO75" s="2">
        <f t="shared" si="85"/>
        <v>104.39273367405517</v>
      </c>
      <c r="EQ75" s="2">
        <f t="shared" si="86"/>
        <v>109.56417299035371</v>
      </c>
      <c r="ER75" s="2">
        <f t="shared" ref="ER75:FE90" si="226">CV$228*$B75+CV$229</f>
        <v>102.45694390411023</v>
      </c>
      <c r="ES75" s="2">
        <f t="shared" si="226"/>
        <v>96.724788050652947</v>
      </c>
      <c r="ET75" s="2">
        <f t="shared" si="226"/>
        <v>98.043441176014966</v>
      </c>
      <c r="EU75" s="2">
        <f t="shared" si="226"/>
        <v>94.952280380693509</v>
      </c>
      <c r="EV75" s="2">
        <f t="shared" si="226"/>
        <v>97.793938637525031</v>
      </c>
      <c r="EW75" s="2">
        <f t="shared" si="226"/>
        <v>96.592053068041665</v>
      </c>
      <c r="EX75" s="2">
        <f t="shared" si="226"/>
        <v>98.552786212308021</v>
      </c>
      <c r="EY75" s="2">
        <f t="shared" si="226"/>
        <v>100.08629861450511</v>
      </c>
      <c r="EZ75" s="2">
        <f t="shared" si="226"/>
        <v>95.896834271566505</v>
      </c>
      <c r="FA75" s="2">
        <f t="shared" si="226"/>
        <v>96.624775694469747</v>
      </c>
      <c r="FB75" s="2">
        <f t="shared" si="226"/>
        <v>98.89226039498061</v>
      </c>
      <c r="FC75" s="2">
        <f t="shared" si="226"/>
        <v>104.43296798778071</v>
      </c>
      <c r="FD75" s="2">
        <f t="shared" si="226"/>
        <v>110.64193112461017</v>
      </c>
      <c r="FE75" s="2">
        <f t="shared" si="226"/>
        <v>107.60711790913751</v>
      </c>
      <c r="FG75" s="2">
        <f t="shared" si="88"/>
        <v>0.62514264114566909</v>
      </c>
      <c r="FH75" s="2">
        <f t="shared" ref="FH75:FU90" si="227">POWER(10,($B75-D$231)/D$229)/(1+POWER(10,($B75-D$231)/D$229))</f>
        <v>0.65114974453341057</v>
      </c>
      <c r="FI75" s="2">
        <f t="shared" si="227"/>
        <v>0.65712838172807519</v>
      </c>
      <c r="FJ75" s="2">
        <f t="shared" si="227"/>
        <v>0.64649417786284524</v>
      </c>
      <c r="FK75" s="2">
        <f t="shared" si="227"/>
        <v>0.63239321747888466</v>
      </c>
      <c r="FL75" s="2">
        <f t="shared" si="227"/>
        <v>0.63113520352571761</v>
      </c>
      <c r="FM75" s="2">
        <f t="shared" si="227"/>
        <v>0.62380921012105417</v>
      </c>
      <c r="FN75" s="2">
        <f t="shared" si="227"/>
        <v>0.62341266686955787</v>
      </c>
      <c r="FO75" s="2">
        <f t="shared" si="227"/>
        <v>0.61206069213698344</v>
      </c>
      <c r="FP75" s="2">
        <f t="shared" si="227"/>
        <v>0.61787627742969109</v>
      </c>
      <c r="FQ75" s="2">
        <f t="shared" si="227"/>
        <v>0.623931975091774</v>
      </c>
      <c r="FR75" s="2">
        <f t="shared" si="227"/>
        <v>0.61589011457360043</v>
      </c>
      <c r="FS75" s="2">
        <f t="shared" si="227"/>
        <v>0.60484634034028339</v>
      </c>
      <c r="FT75" s="2">
        <f t="shared" si="227"/>
        <v>0.58219644728776943</v>
      </c>
      <c r="FU75" s="2">
        <f t="shared" si="227"/>
        <v>0.55961042100403391</v>
      </c>
      <c r="FW75" s="2">
        <f t="shared" si="112"/>
        <v>2.3655126558499144E-4</v>
      </c>
      <c r="FX75" s="2">
        <f t="shared" si="164"/>
        <v>2.8673134527266189E-4</v>
      </c>
      <c r="FY75" s="2">
        <f t="shared" si="165"/>
        <v>3.2346775135318765E-4</v>
      </c>
      <c r="FZ75" s="2">
        <f t="shared" si="166"/>
        <v>3.0052224205923079E-4</v>
      </c>
      <c r="GA75" s="2">
        <f t="shared" si="167"/>
        <v>2.6979808416028342E-4</v>
      </c>
      <c r="GB75" s="2">
        <f t="shared" si="168"/>
        <v>3.1528006629375513E-4</v>
      </c>
      <c r="GC75" s="2">
        <f t="shared" si="169"/>
        <v>3.2826018886473703E-4</v>
      </c>
      <c r="GD75" s="2">
        <f t="shared" si="170"/>
        <v>3.5788771458150013E-4</v>
      </c>
      <c r="GE75" s="2">
        <f t="shared" si="171"/>
        <v>3.2286705588902015E-4</v>
      </c>
      <c r="GF75" s="2">
        <f t="shared" si="172"/>
        <v>3.1023120549660276E-4</v>
      </c>
      <c r="GG75" s="2">
        <f t="shared" si="173"/>
        <v>2.8966826636234205E-4</v>
      </c>
      <c r="GH75" s="2">
        <f t="shared" si="174"/>
        <v>2.7690577534281147E-4</v>
      </c>
      <c r="GI75" s="2">
        <f t="shared" si="175"/>
        <v>2.6640074730730325E-4</v>
      </c>
      <c r="GJ75" s="2">
        <f t="shared" si="176"/>
        <v>2.3324616801662185E-4</v>
      </c>
      <c r="GK75" s="2">
        <f t="shared" si="177"/>
        <v>1.8940479357727787E-4</v>
      </c>
      <c r="GM75" s="86">
        <f t="shared" si="113"/>
        <v>8.8839876455346065E-2</v>
      </c>
      <c r="GN75" s="86">
        <f t="shared" si="178"/>
        <v>0.110766337258128</v>
      </c>
      <c r="GO75" s="86">
        <f t="shared" si="179"/>
        <v>0.12875600636990905</v>
      </c>
      <c r="GP75" s="86">
        <f t="shared" si="180"/>
        <v>0.12193045914659231</v>
      </c>
      <c r="GQ75" s="86">
        <f t="shared" si="181"/>
        <v>0.10232243585265334</v>
      </c>
      <c r="GR75" s="86">
        <f t="shared" si="182"/>
        <v>9.725821770823595E-2</v>
      </c>
      <c r="GS75" s="86">
        <f t="shared" si="183"/>
        <v>9.2605472290544041E-2</v>
      </c>
      <c r="GT75" s="86">
        <f t="shared" si="184"/>
        <v>9.3778887812737979E-2</v>
      </c>
      <c r="GU75" s="86">
        <f t="shared" si="185"/>
        <v>7.6998018955236308E-2</v>
      </c>
      <c r="GV75" s="86">
        <f t="shared" si="186"/>
        <v>9.405950414361515E-2</v>
      </c>
      <c r="GW75" s="86">
        <f t="shared" si="187"/>
        <v>9.4577941433201182E-2</v>
      </c>
      <c r="GX75" s="86">
        <f t="shared" si="188"/>
        <v>8.3057342928819583E-2</v>
      </c>
      <c r="GY75" s="86">
        <f t="shared" si="189"/>
        <v>7.483842035810144E-2</v>
      </c>
      <c r="GZ75" s="86">
        <f t="shared" si="190"/>
        <v>6.3232248290086432E-2</v>
      </c>
      <c r="HA75" s="86">
        <f t="shared" si="191"/>
        <v>4.4922877730345777E-2</v>
      </c>
      <c r="HC75" s="86">
        <f t="shared" si="145"/>
        <v>3.3286419872443082E-7</v>
      </c>
      <c r="HD75" s="86">
        <f t="shared" si="192"/>
        <v>7.4148946427949177E-7</v>
      </c>
      <c r="HE75" s="86">
        <f t="shared" si="193"/>
        <v>1.4868462019995057E-6</v>
      </c>
      <c r="HF75" s="86">
        <f t="shared" si="194"/>
        <v>7.6379268086164926E-7</v>
      </c>
      <c r="HG75" s="86">
        <f t="shared" si="195"/>
        <v>6.7565641654650317E-8</v>
      </c>
      <c r="HH75" s="86">
        <f t="shared" si="196"/>
        <v>6.0321779425274035E-8</v>
      </c>
      <c r="HI75" s="86">
        <f t="shared" si="197"/>
        <v>3.9148711665040824E-8</v>
      </c>
      <c r="HJ75" s="86">
        <f t="shared" si="198"/>
        <v>5.9579286072066866E-8</v>
      </c>
      <c r="HK75" s="86">
        <f t="shared" si="199"/>
        <v>3.498733262418576E-8</v>
      </c>
      <c r="HL75" s="86">
        <f t="shared" si="200"/>
        <v>7.8136568611481636E-8</v>
      </c>
      <c r="HM75" s="86">
        <f t="shared" si="201"/>
        <v>4.9843013669243543E-8</v>
      </c>
      <c r="HN75" s="86">
        <f t="shared" si="202"/>
        <v>5.5009173737430688E-8</v>
      </c>
      <c r="HO75" s="86">
        <f t="shared" si="203"/>
        <v>1.2645496455588345E-8</v>
      </c>
      <c r="HP75" s="86">
        <f t="shared" si="204"/>
        <v>1.9299868638118658E-9</v>
      </c>
      <c r="HQ75" s="86">
        <f t="shared" si="205"/>
        <v>2.4576718994267306E-11</v>
      </c>
      <c r="HS75" s="86">
        <f t="shared" si="114"/>
        <v>4.3739458979590078E-34</v>
      </c>
      <c r="HT75" s="86">
        <f t="shared" si="206"/>
        <v>1.3481899740326015E-31</v>
      </c>
      <c r="HU75" s="86">
        <f t="shared" si="207"/>
        <v>2.9467054000668489E-31</v>
      </c>
      <c r="HV75" s="86">
        <f t="shared" si="208"/>
        <v>5.7174587579147715E-33</v>
      </c>
      <c r="HW75" s="86">
        <f t="shared" si="209"/>
        <v>1.0491323274492603E-39</v>
      </c>
      <c r="HX75" s="86">
        <f t="shared" si="210"/>
        <v>6.4059645305512132E-40</v>
      </c>
      <c r="HY75" s="86">
        <f t="shared" si="211"/>
        <v>1.9608113643067391E-40</v>
      </c>
      <c r="HZ75" s="86">
        <f t="shared" si="212"/>
        <v>7.2012835562601352E-40</v>
      </c>
      <c r="IA75" s="86">
        <f t="shared" si="213"/>
        <v>5.9418254517111365E-41</v>
      </c>
      <c r="IB75" s="86">
        <f t="shared" si="214"/>
        <v>2.9291440550716969E-40</v>
      </c>
      <c r="IC75" s="86">
        <f t="shared" si="215"/>
        <v>2.0228123796889699E-41</v>
      </c>
      <c r="ID75" s="86">
        <f t="shared" si="216"/>
        <v>5.4549946439348705E-40</v>
      </c>
      <c r="IE75" s="86">
        <f t="shared" si="217"/>
        <v>1.1941844351234528E-43</v>
      </c>
      <c r="IF75" s="86">
        <f t="shared" si="218"/>
        <v>1.0298625223044784E-35</v>
      </c>
      <c r="IG75" s="86">
        <f t="shared" si="219"/>
        <v>3.2287236979292369E-30</v>
      </c>
      <c r="II75" s="86">
        <f t="shared" si="115"/>
        <v>1.1356996859782057E-160</v>
      </c>
      <c r="IJ75" s="86">
        <f t="shared" si="116"/>
        <v>7.1167544573255744E-148</v>
      </c>
      <c r="IK75" s="86">
        <f t="shared" si="117"/>
        <v>3.4141909383152296E-148</v>
      </c>
      <c r="IL75" s="86">
        <f t="shared" si="118"/>
        <v>3.0881475011061733E-160</v>
      </c>
      <c r="IM75" s="86">
        <f t="shared" si="119"/>
        <v>6.8319837702400405E-192</v>
      </c>
      <c r="IN75" s="86">
        <f t="shared" si="120"/>
        <v>4.563972197655076E-188</v>
      </c>
      <c r="IO75" s="86">
        <f t="shared" si="121"/>
        <v>8.8381035227425976E-193</v>
      </c>
      <c r="IP75" s="86">
        <f t="shared" si="122"/>
        <v>5.1745219084921865E-189</v>
      </c>
      <c r="IQ75" s="86">
        <f t="shared" si="123"/>
        <v>2.0213584657480839E-193</v>
      </c>
      <c r="IR75" s="86">
        <f t="shared" si="124"/>
        <v>9.1250802045343672E-195</v>
      </c>
      <c r="IS75" s="86">
        <f t="shared" si="125"/>
        <v>3.4611644363915901E-199</v>
      </c>
      <c r="IT75" s="86">
        <f t="shared" si="126"/>
        <v>6.8359310281479154E-191</v>
      </c>
      <c r="IU75" s="86">
        <f t="shared" si="127"/>
        <v>9.9262687894213021E-210</v>
      </c>
      <c r="IV75" s="86">
        <f t="shared" si="128"/>
        <v>6.7738207763834288E-152</v>
      </c>
      <c r="IW75" s="86">
        <f t="shared" si="129"/>
        <v>3.9472169095000885E-113</v>
      </c>
      <c r="IY75" s="86">
        <f t="shared" si="130"/>
        <v>8.8840209319544783E-2</v>
      </c>
      <c r="IZ75" s="86">
        <f t="shared" si="131"/>
        <v>0.11076707874759227</v>
      </c>
      <c r="JA75" s="86">
        <f t="shared" si="132"/>
        <v>0.12875749321611105</v>
      </c>
      <c r="JB75" s="86">
        <f t="shared" si="133"/>
        <v>0.12193122293927318</v>
      </c>
      <c r="JC75" s="86">
        <f t="shared" si="134"/>
        <v>0.10232250341829499</v>
      </c>
      <c r="JD75" s="86">
        <f t="shared" si="135"/>
        <v>9.7258278030015369E-2</v>
      </c>
      <c r="JE75" s="86">
        <f t="shared" si="136"/>
        <v>9.2605511439255703E-2</v>
      </c>
      <c r="JF75" s="86">
        <f t="shared" si="137"/>
        <v>9.3778947392024053E-2</v>
      </c>
      <c r="JG75" s="86">
        <f t="shared" si="138"/>
        <v>7.6998053942568936E-2</v>
      </c>
      <c r="JH75" s="86">
        <f t="shared" si="139"/>
        <v>9.4059582280183768E-2</v>
      </c>
      <c r="JI75" s="86">
        <f t="shared" si="140"/>
        <v>9.4577991276214857E-2</v>
      </c>
      <c r="JJ75" s="86">
        <f t="shared" si="141"/>
        <v>8.3057397937993327E-2</v>
      </c>
      <c r="JK75" s="86">
        <f t="shared" si="142"/>
        <v>7.4838433003597896E-2</v>
      </c>
      <c r="JL75" s="86">
        <f t="shared" si="143"/>
        <v>6.3232250220073297E-2</v>
      </c>
      <c r="JM75" s="86">
        <f t="shared" si="144"/>
        <v>4.4922877754922493E-2</v>
      </c>
    </row>
    <row r="76" spans="2:273" x14ac:dyDescent="0.25">
      <c r="B76" s="2">
        <v>49</v>
      </c>
      <c r="C76" s="37">
        <v>163.92099999999999</v>
      </c>
      <c r="D76" s="37">
        <v>169.25899999999999</v>
      </c>
      <c r="E76" s="37">
        <v>175.69499999999999</v>
      </c>
      <c r="F76" s="37">
        <v>173.64400000000001</v>
      </c>
      <c r="G76" s="37">
        <v>156.15299999999999</v>
      </c>
      <c r="H76" s="37">
        <v>156.339</v>
      </c>
      <c r="I76" s="37">
        <v>156.16900000000001</v>
      </c>
      <c r="J76" s="37">
        <v>154.322</v>
      </c>
      <c r="K76" s="37">
        <v>143.63800000000001</v>
      </c>
      <c r="L76" s="37">
        <v>158.63800000000001</v>
      </c>
      <c r="M76" s="37">
        <v>151.672</v>
      </c>
      <c r="N76" s="37">
        <v>146.12100000000001</v>
      </c>
      <c r="O76" s="37">
        <v>153.56899999999999</v>
      </c>
      <c r="P76" s="37">
        <v>151.05199999999999</v>
      </c>
      <c r="Q76" s="37">
        <v>129.23699999999999</v>
      </c>
      <c r="S76" s="4">
        <f t="shared" si="8"/>
        <v>162.56723724874226</v>
      </c>
      <c r="T76" s="4">
        <f t="shared" si="9"/>
        <v>168.64453362698535</v>
      </c>
      <c r="U76" s="4">
        <f t="shared" si="10"/>
        <v>172.45002038835366</v>
      </c>
      <c r="V76" s="4">
        <f t="shared" si="11"/>
        <v>169.8217196390444</v>
      </c>
      <c r="W76" s="4">
        <f t="shared" si="12"/>
        <v>157.49470365196993</v>
      </c>
      <c r="X76" s="4">
        <f t="shared" si="13"/>
        <v>158.14630011187472</v>
      </c>
      <c r="Y76" s="4">
        <f t="shared" si="14"/>
        <v>155.88429475187939</v>
      </c>
      <c r="Z76" s="4">
        <f t="shared" si="15"/>
        <v>155.89053934888463</v>
      </c>
      <c r="AA76" s="4">
        <f t="shared" si="16"/>
        <v>149.24638733287404</v>
      </c>
      <c r="AB76" s="4">
        <f t="shared" si="17"/>
        <v>158.72767236355847</v>
      </c>
      <c r="AC76" s="4">
        <f t="shared" si="18"/>
        <v>153.79323477562698</v>
      </c>
      <c r="AD76" s="4">
        <f t="shared" si="19"/>
        <v>151.68662233008786</v>
      </c>
      <c r="AE76" s="4">
        <f t="shared" si="20"/>
        <v>155.40960856289954</v>
      </c>
      <c r="AF76" s="4">
        <f t="shared" si="21"/>
        <v>152.60987652131521</v>
      </c>
      <c r="AG76" s="4">
        <f t="shared" si="22"/>
        <v>134.07251658200238</v>
      </c>
      <c r="AI76" s="4">
        <f t="shared" si="23"/>
        <v>1.353762751257733</v>
      </c>
      <c r="AJ76" s="4">
        <f t="shared" si="24"/>
        <v>0.61446637301463625</v>
      </c>
      <c r="AK76" s="4">
        <f t="shared" si="25"/>
        <v>3.244979611646329</v>
      </c>
      <c r="AL76" s="4">
        <f t="shared" si="26"/>
        <v>3.8222803609556024</v>
      </c>
      <c r="AM76" s="4">
        <f t="shared" si="27"/>
        <v>-1.3417036519699366</v>
      </c>
      <c r="AN76" s="4">
        <f t="shared" si="28"/>
        <v>-1.8073001118747243</v>
      </c>
      <c r="AO76" s="4">
        <f t="shared" si="29"/>
        <v>0.28470524812061626</v>
      </c>
      <c r="AP76" s="4">
        <f t="shared" si="30"/>
        <v>-1.5685393488846273</v>
      </c>
      <c r="AQ76" s="4">
        <f t="shared" si="31"/>
        <v>-5.608387332874031</v>
      </c>
      <c r="AR76" s="4">
        <f t="shared" si="32"/>
        <v>-8.967236355846353E-2</v>
      </c>
      <c r="AS76" s="4">
        <f t="shared" si="33"/>
        <v>-2.1212347756269878</v>
      </c>
      <c r="AT76" s="4">
        <f t="shared" si="34"/>
        <v>-5.565622330087848</v>
      </c>
      <c r="AU76" s="4">
        <f t="shared" si="35"/>
        <v>-1.840608562899547</v>
      </c>
      <c r="AV76" s="4">
        <f t="shared" si="224"/>
        <v>-1.5578765213152224</v>
      </c>
      <c r="AW76" s="4">
        <f t="shared" si="224"/>
        <v>-4.8355165820023842</v>
      </c>
      <c r="AY76" s="2">
        <f t="shared" si="96"/>
        <v>112.15687566577641</v>
      </c>
      <c r="AZ76" s="2">
        <f t="shared" si="147"/>
        <v>106.19319736816949</v>
      </c>
      <c r="BA76" s="2">
        <f t="shared" si="148"/>
        <v>102.87571217532208</v>
      </c>
      <c r="BB76" s="2">
        <f t="shared" si="149"/>
        <v>102.20500256472546</v>
      </c>
      <c r="BC76" s="2">
        <f t="shared" si="150"/>
        <v>98.630484983829788</v>
      </c>
      <c r="BD76" s="2">
        <f t="shared" si="151"/>
        <v>101.10085297628943</v>
      </c>
      <c r="BE76" s="2">
        <f t="shared" si="152"/>
        <v>100.67807092955174</v>
      </c>
      <c r="BF76" s="2">
        <f t="shared" si="153"/>
        <v>101.74098995482784</v>
      </c>
      <c r="BG76" s="2">
        <f t="shared" si="154"/>
        <v>104.106822699536</v>
      </c>
      <c r="BH76" s="2">
        <f t="shared" si="155"/>
        <v>101.36643172058481</v>
      </c>
      <c r="BI76" s="2">
        <f t="shared" si="156"/>
        <v>100.242400159951</v>
      </c>
      <c r="BJ76" s="2">
        <f t="shared" si="157"/>
        <v>102.34192093795298</v>
      </c>
      <c r="BK76" s="2">
        <f t="shared" si="158"/>
        <v>109.34543039921076</v>
      </c>
      <c r="BL76" s="2">
        <f t="shared" si="159"/>
        <v>110.42513808587563</v>
      </c>
      <c r="BM76" s="2">
        <f t="shared" si="160"/>
        <v>105.41634261888122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115.51412470365098</v>
      </c>
      <c r="DL76" s="2">
        <f t="shared" si="225"/>
        <v>113.46311754221384</v>
      </c>
      <c r="DM76" s="2">
        <f t="shared" si="225"/>
        <v>110.86361538461541</v>
      </c>
      <c r="DN76" s="2">
        <f t="shared" si="225"/>
        <v>108.46958677098152</v>
      </c>
      <c r="DO76" s="2">
        <f t="shared" si="225"/>
        <v>105.91052773826461</v>
      </c>
      <c r="DP76" s="2">
        <f t="shared" si="225"/>
        <v>107.44999762920814</v>
      </c>
      <c r="DQ76" s="2">
        <f t="shared" si="225"/>
        <v>107.92493054483054</v>
      </c>
      <c r="DR76" s="2">
        <f t="shared" si="225"/>
        <v>109.89322432432429</v>
      </c>
      <c r="DS76" s="2">
        <f t="shared" si="225"/>
        <v>111.39665528686581</v>
      </c>
      <c r="DT76" s="2">
        <f t="shared" si="225"/>
        <v>111.44815080213903</v>
      </c>
      <c r="DU76" s="2">
        <f t="shared" si="225"/>
        <v>106.37304229691874</v>
      </c>
      <c r="DV76" s="2">
        <f t="shared" si="225"/>
        <v>110.27803603603603</v>
      </c>
      <c r="DW76" s="2">
        <f t="shared" si="225"/>
        <v>115.08847394957985</v>
      </c>
      <c r="DX76" s="2">
        <f t="shared" si="225"/>
        <v>112.61115602521319</v>
      </c>
      <c r="DY76" s="2">
        <f t="shared" si="225"/>
        <v>106.97901696770666</v>
      </c>
      <c r="EA76" s="2">
        <f t="shared" si="71"/>
        <v>110.32126064423767</v>
      </c>
      <c r="EB76" s="2">
        <f t="shared" si="72"/>
        <v>102.64122743757555</v>
      </c>
      <c r="EC76" s="2">
        <f t="shared" si="73"/>
        <v>99.075856350827465</v>
      </c>
      <c r="ED76" s="2">
        <f t="shared" si="74"/>
        <v>99.08148765879946</v>
      </c>
      <c r="EE76" s="2">
        <f t="shared" si="75"/>
        <v>94.770968765777297</v>
      </c>
      <c r="EF76" s="2">
        <f t="shared" si="76"/>
        <v>97.716659639580826</v>
      </c>
      <c r="EG76" s="2">
        <f t="shared" si="77"/>
        <v>96.692497442799464</v>
      </c>
      <c r="EH76" s="2">
        <f t="shared" si="78"/>
        <v>97.249051413189775</v>
      </c>
      <c r="EI76" s="2">
        <f t="shared" si="79"/>
        <v>99.892868640646043</v>
      </c>
      <c r="EJ76" s="2">
        <f t="shared" si="80"/>
        <v>95.679995952587433</v>
      </c>
      <c r="EK76" s="2">
        <f t="shared" si="81"/>
        <v>96.872546924152388</v>
      </c>
      <c r="EL76" s="2">
        <f t="shared" si="82"/>
        <v>97.827481352992208</v>
      </c>
      <c r="EM76" s="2">
        <f t="shared" si="83"/>
        <v>105.92431903002748</v>
      </c>
      <c r="EN76" s="2">
        <f t="shared" si="84"/>
        <v>108.9937916009019</v>
      </c>
      <c r="EO76" s="2">
        <f t="shared" si="85"/>
        <v>104.29366694905335</v>
      </c>
      <c r="EQ76" s="2">
        <f t="shared" si="86"/>
        <v>109.38490713678532</v>
      </c>
      <c r="ER76" s="2">
        <f t="shared" si="226"/>
        <v>102.31734695895301</v>
      </c>
      <c r="ES76" s="2">
        <f t="shared" si="226"/>
        <v>96.618474402462127</v>
      </c>
      <c r="ET76" s="2">
        <f t="shared" si="226"/>
        <v>97.907204935173525</v>
      </c>
      <c r="EU76" s="2">
        <f t="shared" si="226"/>
        <v>94.822564975100761</v>
      </c>
      <c r="EV76" s="2">
        <f t="shared" si="226"/>
        <v>97.64519756279725</v>
      </c>
      <c r="EW76" s="2">
        <f t="shared" si="226"/>
        <v>96.43910388969843</v>
      </c>
      <c r="EX76" s="2">
        <f t="shared" si="226"/>
        <v>98.388718919403644</v>
      </c>
      <c r="EY76" s="2">
        <f t="shared" si="226"/>
        <v>99.944006792960437</v>
      </c>
      <c r="EZ76" s="2">
        <f t="shared" si="226"/>
        <v>95.75548640288784</v>
      </c>
      <c r="FA76" s="2">
        <f t="shared" si="226"/>
        <v>96.491888047475172</v>
      </c>
      <c r="FB76" s="2">
        <f t="shared" si="226"/>
        <v>98.779761901095981</v>
      </c>
      <c r="FC76" s="2">
        <f t="shared" si="226"/>
        <v>104.30435225921993</v>
      </c>
      <c r="FD76" s="2">
        <f t="shared" si="226"/>
        <v>110.46155079582527</v>
      </c>
      <c r="FE76" s="2">
        <f t="shared" si="226"/>
        <v>107.44138531874891</v>
      </c>
      <c r="FG76" s="2">
        <f t="shared" si="88"/>
        <v>0.64646525306740632</v>
      </c>
      <c r="FH76" s="2">
        <f t="shared" si="227"/>
        <v>0.6717697444968167</v>
      </c>
      <c r="FI76" s="2">
        <f t="shared" si="227"/>
        <v>0.67756998092928378</v>
      </c>
      <c r="FJ76" s="2">
        <f t="shared" si="227"/>
        <v>0.66724873667977203</v>
      </c>
      <c r="FK76" s="2">
        <f t="shared" si="227"/>
        <v>0.65353197874410973</v>
      </c>
      <c r="FL76" s="2">
        <f t="shared" si="227"/>
        <v>0.65230653206119105</v>
      </c>
      <c r="FM76" s="2">
        <f t="shared" si="227"/>
        <v>0.64516461824106408</v>
      </c>
      <c r="FN76" s="2">
        <f t="shared" si="227"/>
        <v>0.64477776721371682</v>
      </c>
      <c r="FO76" s="2">
        <f t="shared" si="227"/>
        <v>0.63369140220630549</v>
      </c>
      <c r="FP76" s="2">
        <f t="shared" si="227"/>
        <v>0.63937377936367989</v>
      </c>
      <c r="FQ76" s="2">
        <f t="shared" si="227"/>
        <v>0.6452843769572626</v>
      </c>
      <c r="FR76" s="2">
        <f t="shared" si="227"/>
        <v>0.63743378708081588</v>
      </c>
      <c r="FS76" s="2">
        <f t="shared" si="227"/>
        <v>0.62663392494111769</v>
      </c>
      <c r="FT76" s="2">
        <f t="shared" si="227"/>
        <v>0.60441610323754669</v>
      </c>
      <c r="FU76" s="2">
        <f t="shared" si="227"/>
        <v>0.58216919157239577</v>
      </c>
      <c r="FW76" s="2">
        <f t="shared" si="112"/>
        <v>2.5936738569132419E-4</v>
      </c>
      <c r="FX76" s="2">
        <f t="shared" si="164"/>
        <v>3.1438597128161626E-4</v>
      </c>
      <c r="FY76" s="2">
        <f t="shared" si="165"/>
        <v>3.5466426829887881E-4</v>
      </c>
      <c r="FZ76" s="2">
        <f t="shared" si="166"/>
        <v>3.2950653221307995E-4</v>
      </c>
      <c r="GA76" s="2">
        <f t="shared" si="167"/>
        <v>2.9582001655664269E-4</v>
      </c>
      <c r="GB76" s="2">
        <f t="shared" si="168"/>
        <v>3.4568720337660089E-4</v>
      </c>
      <c r="GC76" s="2">
        <f t="shared" si="169"/>
        <v>3.5991874114317302E-4</v>
      </c>
      <c r="GD76" s="2">
        <f t="shared" si="170"/>
        <v>3.9240252668998267E-4</v>
      </c>
      <c r="GE76" s="2">
        <f t="shared" si="171"/>
        <v>3.5400565988952438E-4</v>
      </c>
      <c r="GF76" s="2">
        <f t="shared" si="172"/>
        <v>3.4015157166760612E-4</v>
      </c>
      <c r="GG76" s="2">
        <f t="shared" si="173"/>
        <v>3.1760606214851789E-4</v>
      </c>
      <c r="GH76" s="2">
        <f t="shared" si="174"/>
        <v>3.0361303391506753E-4</v>
      </c>
      <c r="GI76" s="2">
        <f t="shared" si="175"/>
        <v>2.9209510347021479E-4</v>
      </c>
      <c r="GJ76" s="2">
        <f t="shared" si="176"/>
        <v>2.5574358252297789E-4</v>
      </c>
      <c r="GK76" s="2">
        <f t="shared" si="177"/>
        <v>2.076744314777131E-4</v>
      </c>
      <c r="GM76" s="86">
        <f t="shared" si="113"/>
        <v>0.11927606940556437</v>
      </c>
      <c r="GN76" s="86">
        <f t="shared" si="178"/>
        <v>0.14396718781988829</v>
      </c>
      <c r="GO76" s="86">
        <f t="shared" si="179"/>
        <v>0.16753091105965523</v>
      </c>
      <c r="GP76" s="86">
        <f t="shared" si="180"/>
        <v>0.16112612009232113</v>
      </c>
      <c r="GQ76" s="86">
        <f t="shared" si="181"/>
        <v>0.13711501143065652</v>
      </c>
      <c r="GR76" s="86">
        <f t="shared" si="182"/>
        <v>0.13003674050861216</v>
      </c>
      <c r="GS76" s="86">
        <f t="shared" si="183"/>
        <v>0.12531963445505651</v>
      </c>
      <c r="GT76" s="86">
        <f t="shared" si="184"/>
        <v>0.12721012995779002</v>
      </c>
      <c r="GU76" s="86">
        <f t="shared" si="185"/>
        <v>0.10510399395080566</v>
      </c>
      <c r="GV76" s="86">
        <f t="shared" si="186"/>
        <v>0.12948327222163233</v>
      </c>
      <c r="GW76" s="86">
        <f t="shared" si="187"/>
        <v>0.12824800522182275</v>
      </c>
      <c r="GX76" s="86">
        <f t="shared" si="188"/>
        <v>0.11327648995412158</v>
      </c>
      <c r="GY76" s="86">
        <f t="shared" si="189"/>
        <v>0.1039488442751598</v>
      </c>
      <c r="GZ76" s="86">
        <f t="shared" si="190"/>
        <v>9.3093563240491339E-2</v>
      </c>
      <c r="HA76" s="86">
        <f t="shared" si="191"/>
        <v>6.9486069304754344E-2</v>
      </c>
      <c r="HC76" s="86">
        <f t="shared" si="145"/>
        <v>7.5029080101636099E-7</v>
      </c>
      <c r="HD76" s="86">
        <f t="shared" si="192"/>
        <v>1.6096651922215654E-6</v>
      </c>
      <c r="HE76" s="86">
        <f t="shared" si="193"/>
        <v>3.2011046507143222E-6</v>
      </c>
      <c r="HF76" s="86">
        <f t="shared" si="194"/>
        <v>1.7178374335781773E-6</v>
      </c>
      <c r="HG76" s="86">
        <f t="shared" si="195"/>
        <v>1.7492005398072589E-7</v>
      </c>
      <c r="HH76" s="86">
        <f t="shared" si="196"/>
        <v>1.5803357894786362E-7</v>
      </c>
      <c r="HI76" s="86">
        <f t="shared" si="197"/>
        <v>1.0569117529959144E-7</v>
      </c>
      <c r="HJ76" s="86">
        <f t="shared" si="198"/>
        <v>1.5891971981102246E-7</v>
      </c>
      <c r="HK76" s="86">
        <f t="shared" si="199"/>
        <v>9.4744525203849612E-8</v>
      </c>
      <c r="HL76" s="86">
        <f t="shared" si="200"/>
        <v>2.0613993813619867E-7</v>
      </c>
      <c r="HM76" s="86">
        <f t="shared" si="201"/>
        <v>1.3370741029389552E-7</v>
      </c>
      <c r="HN76" s="86">
        <f t="shared" si="202"/>
        <v>1.4336818923170482E-7</v>
      </c>
      <c r="HO76" s="86">
        <f t="shared" si="203"/>
        <v>3.5931100259572643E-8</v>
      </c>
      <c r="HP76" s="86">
        <f t="shared" si="204"/>
        <v>6.3287469146574572E-9</v>
      </c>
      <c r="HQ76" s="86">
        <f t="shared" si="205"/>
        <v>1.0410070597914144E-10</v>
      </c>
      <c r="HS76" s="86">
        <f t="shared" si="114"/>
        <v>4.0664606851737945E-33</v>
      </c>
      <c r="HT76" s="86">
        <f t="shared" si="206"/>
        <v>1.1046903902573807E-30</v>
      </c>
      <c r="HU76" s="86">
        <f t="shared" si="207"/>
        <v>2.4670934103723553E-30</v>
      </c>
      <c r="HV76" s="86">
        <f t="shared" si="208"/>
        <v>5.4369397907930893E-32</v>
      </c>
      <c r="HW76" s="86">
        <f t="shared" si="209"/>
        <v>1.5327767115230794E-38</v>
      </c>
      <c r="HX76" s="86">
        <f t="shared" si="210"/>
        <v>9.6591989701057722E-39</v>
      </c>
      <c r="HY76" s="86">
        <f t="shared" si="211"/>
        <v>3.1585372180648401E-39</v>
      </c>
      <c r="HZ76" s="86">
        <f t="shared" si="212"/>
        <v>1.139375817179715E-38</v>
      </c>
      <c r="IA76" s="86">
        <f t="shared" si="213"/>
        <v>9.739522352314292E-40</v>
      </c>
      <c r="IB76" s="86">
        <f t="shared" si="214"/>
        <v>4.6653341925727739E-39</v>
      </c>
      <c r="IC76" s="86">
        <f t="shared" si="215"/>
        <v>3.3846638315019475E-40</v>
      </c>
      <c r="ID76" s="86">
        <f t="shared" si="216"/>
        <v>8.0609835448170375E-39</v>
      </c>
      <c r="IE76" s="86">
        <f t="shared" si="217"/>
        <v>2.261170021719485E-42</v>
      </c>
      <c r="IF76" s="86">
        <f t="shared" si="218"/>
        <v>1.1035076428928278E-34</v>
      </c>
      <c r="IG76" s="86">
        <f t="shared" si="219"/>
        <v>2.2210379656337464E-29</v>
      </c>
      <c r="II76" s="86">
        <f t="shared" si="115"/>
        <v>3.4347725353364564E-157</v>
      </c>
      <c r="IJ76" s="86">
        <f t="shared" si="116"/>
        <v>1.3415391244944325E-144</v>
      </c>
      <c r="IK76" s="86">
        <f t="shared" si="117"/>
        <v>7.3237935010720379E-145</v>
      </c>
      <c r="IL76" s="86">
        <f t="shared" si="118"/>
        <v>1.1553324621184536E-156</v>
      </c>
      <c r="IM76" s="86">
        <f t="shared" si="119"/>
        <v>1.1631812735626161E-187</v>
      </c>
      <c r="IN76" s="86">
        <f t="shared" si="120"/>
        <v>7.6730182305672288E-184</v>
      </c>
      <c r="IO76" s="86">
        <f t="shared" si="121"/>
        <v>1.9980519229032889E-188</v>
      </c>
      <c r="IP76" s="86">
        <f t="shared" si="122"/>
        <v>1.0676331336850811E-184</v>
      </c>
      <c r="IQ76" s="86">
        <f t="shared" si="123"/>
        <v>4.6296536338282338E-189</v>
      </c>
      <c r="IR76" s="86">
        <f t="shared" si="124"/>
        <v>2.133938286330026E-190</v>
      </c>
      <c r="IS76" s="86">
        <f t="shared" si="125"/>
        <v>9.3514020011685616E-195</v>
      </c>
      <c r="IT76" s="86">
        <f t="shared" si="126"/>
        <v>1.1400302650741599E-186</v>
      </c>
      <c r="IU76" s="86">
        <f t="shared" si="127"/>
        <v>4.1493502926971626E-205</v>
      </c>
      <c r="IV76" s="86">
        <f t="shared" si="128"/>
        <v>1.2992318968973974E-148</v>
      </c>
      <c r="IW76" s="86">
        <f t="shared" si="129"/>
        <v>9.3879105977018424E-111</v>
      </c>
      <c r="IY76" s="86">
        <f t="shared" si="130"/>
        <v>0.11927681969636539</v>
      </c>
      <c r="IZ76" s="86">
        <f t="shared" si="131"/>
        <v>0.14396879748508051</v>
      </c>
      <c r="JA76" s="86">
        <f t="shared" si="132"/>
        <v>0.16753411216430594</v>
      </c>
      <c r="JB76" s="86">
        <f t="shared" si="133"/>
        <v>0.16112783792975471</v>
      </c>
      <c r="JC76" s="86">
        <f t="shared" si="134"/>
        <v>0.13711518635071049</v>
      </c>
      <c r="JD76" s="86">
        <f t="shared" si="135"/>
        <v>0.13003689854219111</v>
      </c>
      <c r="JE76" s="86">
        <f t="shared" si="136"/>
        <v>0.12531974014623182</v>
      </c>
      <c r="JF76" s="86">
        <f t="shared" si="137"/>
        <v>0.12721028887750982</v>
      </c>
      <c r="JG76" s="86">
        <f t="shared" si="138"/>
        <v>0.10510408869533086</v>
      </c>
      <c r="JH76" s="86">
        <f t="shared" si="139"/>
        <v>0.12948347836157048</v>
      </c>
      <c r="JI76" s="86">
        <f t="shared" si="140"/>
        <v>0.12824813892923304</v>
      </c>
      <c r="JJ76" s="86">
        <f t="shared" si="141"/>
        <v>0.11327663332231082</v>
      </c>
      <c r="JK76" s="86">
        <f t="shared" si="142"/>
        <v>0.10394888020626006</v>
      </c>
      <c r="JL76" s="86">
        <f t="shared" si="143"/>
        <v>9.3093569569238255E-2</v>
      </c>
      <c r="JM76" s="86">
        <f t="shared" si="144"/>
        <v>6.9486069408855045E-2</v>
      </c>
    </row>
    <row r="77" spans="2:273" x14ac:dyDescent="0.25">
      <c r="B77" s="2">
        <v>50</v>
      </c>
      <c r="C77" s="37">
        <v>180.17500000000001</v>
      </c>
      <c r="D77" s="37">
        <v>188.74100000000001</v>
      </c>
      <c r="E77" s="37">
        <v>193.22</v>
      </c>
      <c r="F77" s="37">
        <v>192.94900000000001</v>
      </c>
      <c r="G77" s="37">
        <v>177.119</v>
      </c>
      <c r="H77" s="37">
        <v>176.30500000000001</v>
      </c>
      <c r="I77" s="37">
        <v>173.84700000000001</v>
      </c>
      <c r="J77" s="37">
        <v>173.15299999999999</v>
      </c>
      <c r="K77" s="37">
        <v>159.56899999999999</v>
      </c>
      <c r="L77" s="37">
        <v>180.24100000000001</v>
      </c>
      <c r="M77" s="37">
        <v>170.08600000000001</v>
      </c>
      <c r="N77" s="37">
        <v>166.25899999999999</v>
      </c>
      <c r="O77" s="37">
        <v>170.345</v>
      </c>
      <c r="P77" s="37">
        <v>171.12100000000001</v>
      </c>
      <c r="Q77" s="37">
        <v>143.458</v>
      </c>
      <c r="S77" s="4">
        <f t="shared" si="8"/>
        <v>174.32501608746944</v>
      </c>
      <c r="T77" s="4">
        <f t="shared" si="9"/>
        <v>181.16103255729519</v>
      </c>
      <c r="U77" s="4">
        <f t="shared" si="10"/>
        <v>186.03925043169616</v>
      </c>
      <c r="V77" s="4">
        <f t="shared" si="11"/>
        <v>183.98081654397322</v>
      </c>
      <c r="W77" s="4">
        <f t="shared" si="12"/>
        <v>170.8276419741801</v>
      </c>
      <c r="X77" s="4">
        <f t="shared" si="13"/>
        <v>171.08150962945206</v>
      </c>
      <c r="Y77" s="4">
        <f t="shared" si="14"/>
        <v>169.00544465897676</v>
      </c>
      <c r="Z77" s="4">
        <f t="shared" si="15"/>
        <v>168.81329892888112</v>
      </c>
      <c r="AA77" s="4">
        <f t="shared" si="16"/>
        <v>160.57202931742211</v>
      </c>
      <c r="AB77" s="4">
        <f t="shared" si="17"/>
        <v>173.00720869611044</v>
      </c>
      <c r="AC77" s="4">
        <f t="shared" si="18"/>
        <v>166.59180160582753</v>
      </c>
      <c r="AD77" s="4">
        <f t="shared" si="19"/>
        <v>163.92976747737305</v>
      </c>
      <c r="AE77" s="4">
        <f t="shared" si="20"/>
        <v>167.73329709702057</v>
      </c>
      <c r="AF77" s="4">
        <f t="shared" si="21"/>
        <v>166.32587096480833</v>
      </c>
      <c r="AG77" s="4">
        <f t="shared" si="22"/>
        <v>145.07034868946585</v>
      </c>
      <c r="AI77" s="4">
        <f t="shared" si="23"/>
        <v>5.8499839125305755</v>
      </c>
      <c r="AJ77" s="4">
        <f t="shared" si="24"/>
        <v>7.5799674427048274</v>
      </c>
      <c r="AK77" s="4">
        <f t="shared" si="25"/>
        <v>7.1807495683038383</v>
      </c>
      <c r="AL77" s="4">
        <f t="shared" si="26"/>
        <v>8.968183456026793</v>
      </c>
      <c r="AM77" s="4">
        <f t="shared" si="27"/>
        <v>6.2913580258199033</v>
      </c>
      <c r="AN77" s="4">
        <f t="shared" si="28"/>
        <v>5.2234903705479496</v>
      </c>
      <c r="AO77" s="4">
        <f t="shared" si="29"/>
        <v>4.8415553410232519</v>
      </c>
      <c r="AP77" s="4">
        <f t="shared" si="30"/>
        <v>4.339701071118867</v>
      </c>
      <c r="AQ77" s="4">
        <f t="shared" si="31"/>
        <v>-1.0030293174221185</v>
      </c>
      <c r="AR77" s="4">
        <f t="shared" si="32"/>
        <v>7.2337913038895749</v>
      </c>
      <c r="AS77" s="4">
        <f t="shared" si="33"/>
        <v>3.4941983941724857</v>
      </c>
      <c r="AT77" s="4">
        <f t="shared" si="34"/>
        <v>2.3292325226269384</v>
      </c>
      <c r="AU77" s="4">
        <f t="shared" si="35"/>
        <v>2.611702902979431</v>
      </c>
      <c r="AV77" s="4">
        <f t="shared" si="224"/>
        <v>4.7951290351916782</v>
      </c>
      <c r="AW77" s="4">
        <f t="shared" si="224"/>
        <v>-1.612348689465847</v>
      </c>
      <c r="AY77" s="2">
        <f t="shared" si="96"/>
        <v>111.93223847658697</v>
      </c>
      <c r="AZ77" s="2">
        <f t="shared" si="147"/>
        <v>105.92866684414722</v>
      </c>
      <c r="BA77" s="2">
        <f t="shared" si="148"/>
        <v>102.59870196280785</v>
      </c>
      <c r="BB77" s="2">
        <f t="shared" si="149"/>
        <v>101.96308983668155</v>
      </c>
      <c r="BC77" s="2">
        <f t="shared" si="150"/>
        <v>98.366624057321317</v>
      </c>
      <c r="BD77" s="2">
        <f t="shared" si="151"/>
        <v>100.84191901202544</v>
      </c>
      <c r="BE77" s="2">
        <f t="shared" si="152"/>
        <v>100.409108683749</v>
      </c>
      <c r="BF77" s="2">
        <f t="shared" si="153"/>
        <v>101.45403495098738</v>
      </c>
      <c r="BG77" s="2">
        <f t="shared" si="154"/>
        <v>103.84113548533766</v>
      </c>
      <c r="BH77" s="2">
        <f t="shared" si="155"/>
        <v>101.01708957908852</v>
      </c>
      <c r="BI77" s="2">
        <f t="shared" si="156"/>
        <v>100.00901650726489</v>
      </c>
      <c r="BJ77" s="2">
        <f t="shared" si="157"/>
        <v>102.09292411591814</v>
      </c>
      <c r="BK77" s="2">
        <f t="shared" si="158"/>
        <v>109.14081627105986</v>
      </c>
      <c r="BL77" s="2">
        <f t="shared" si="159"/>
        <v>110.34706858274517</v>
      </c>
      <c r="BM77" s="2">
        <f t="shared" si="160"/>
        <v>105.33554142266338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115.55802347083922</v>
      </c>
      <c r="DL77" s="2">
        <f t="shared" si="225"/>
        <v>113.63370675422134</v>
      </c>
      <c r="DM77" s="2">
        <f t="shared" si="225"/>
        <v>111.07588461538464</v>
      </c>
      <c r="DN77" s="2">
        <f t="shared" si="225"/>
        <v>108.65024513987674</v>
      </c>
      <c r="DO77" s="2">
        <f t="shared" si="225"/>
        <v>106.06949502133715</v>
      </c>
      <c r="DP77" s="2">
        <f t="shared" si="225"/>
        <v>107.57989046941678</v>
      </c>
      <c r="DQ77" s="2">
        <f t="shared" si="225"/>
        <v>108.13383196053196</v>
      </c>
      <c r="DR77" s="2">
        <f t="shared" si="225"/>
        <v>110.10228790218787</v>
      </c>
      <c r="DS77" s="2">
        <f t="shared" si="225"/>
        <v>111.59835609293503</v>
      </c>
      <c r="DT77" s="2">
        <f t="shared" si="225"/>
        <v>111.66427486631015</v>
      </c>
      <c r="DU77" s="2">
        <f t="shared" si="225"/>
        <v>106.5456577030812</v>
      </c>
      <c r="DV77" s="2">
        <f t="shared" si="225"/>
        <v>110.49598648648647</v>
      </c>
      <c r="DW77" s="2">
        <f t="shared" si="225"/>
        <v>115.35451512605044</v>
      </c>
      <c r="DX77" s="2">
        <f t="shared" si="225"/>
        <v>112.86748883945123</v>
      </c>
      <c r="DY77" s="2">
        <f t="shared" si="225"/>
        <v>107.07682676518887</v>
      </c>
      <c r="EA77" s="2">
        <f t="shared" si="71"/>
        <v>110.12425304939157</v>
      </c>
      <c r="EB77" s="2">
        <f t="shared" si="72"/>
        <v>102.49535664262787</v>
      </c>
      <c r="EC77" s="2">
        <f t="shared" si="73"/>
        <v>98.921019258826973</v>
      </c>
      <c r="ED77" s="2">
        <f t="shared" si="74"/>
        <v>98.922296233231634</v>
      </c>
      <c r="EE77" s="2">
        <f t="shared" si="75"/>
        <v>94.642263029632204</v>
      </c>
      <c r="EF77" s="2">
        <f t="shared" si="76"/>
        <v>97.56648585517965</v>
      </c>
      <c r="EG77" s="2">
        <f t="shared" si="77"/>
        <v>96.534544952893668</v>
      </c>
      <c r="EH77" s="2">
        <f t="shared" si="78"/>
        <v>97.108026110363397</v>
      </c>
      <c r="EI77" s="2">
        <f t="shared" si="79"/>
        <v>99.75155652759085</v>
      </c>
      <c r="EJ77" s="2">
        <f t="shared" si="80"/>
        <v>95.540116507661153</v>
      </c>
      <c r="EK77" s="2">
        <f t="shared" si="81"/>
        <v>96.732155976931139</v>
      </c>
      <c r="EL77" s="2">
        <f t="shared" si="82"/>
        <v>97.733422183675444</v>
      </c>
      <c r="EM77" s="2">
        <f t="shared" si="83"/>
        <v>105.76506768021218</v>
      </c>
      <c r="EN77" s="2">
        <f t="shared" si="84"/>
        <v>108.84198182074407</v>
      </c>
      <c r="EO77" s="2">
        <f t="shared" si="85"/>
        <v>104.19460022405154</v>
      </c>
      <c r="EQ77" s="2">
        <f t="shared" si="86"/>
        <v>109.20564128321692</v>
      </c>
      <c r="ER77" s="2">
        <f t="shared" si="226"/>
        <v>102.17775001379577</v>
      </c>
      <c r="ES77" s="2">
        <f t="shared" si="226"/>
        <v>96.512160754271321</v>
      </c>
      <c r="ET77" s="2">
        <f t="shared" si="226"/>
        <v>97.770968694332112</v>
      </c>
      <c r="EU77" s="2">
        <f t="shared" si="226"/>
        <v>94.692849569508013</v>
      </c>
      <c r="EV77" s="2">
        <f t="shared" si="226"/>
        <v>97.49645648806947</v>
      </c>
      <c r="EW77" s="2">
        <f t="shared" si="226"/>
        <v>96.286154711355195</v>
      </c>
      <c r="EX77" s="2">
        <f t="shared" si="226"/>
        <v>98.224651626499266</v>
      </c>
      <c r="EY77" s="2">
        <f t="shared" si="226"/>
        <v>99.801714971415763</v>
      </c>
      <c r="EZ77" s="2">
        <f t="shared" si="226"/>
        <v>95.614138534209161</v>
      </c>
      <c r="FA77" s="2">
        <f t="shared" si="226"/>
        <v>96.359000400480596</v>
      </c>
      <c r="FB77" s="2">
        <f t="shared" si="226"/>
        <v>98.667263407211351</v>
      </c>
      <c r="FC77" s="2">
        <f t="shared" si="226"/>
        <v>104.17573653065914</v>
      </c>
      <c r="FD77" s="2">
        <f t="shared" si="226"/>
        <v>110.28117046704037</v>
      </c>
      <c r="FE77" s="2">
        <f t="shared" si="226"/>
        <v>107.27565272836033</v>
      </c>
      <c r="FG77" s="2">
        <f t="shared" si="88"/>
        <v>0.66722063594206771</v>
      </c>
      <c r="FH77" s="2">
        <f t="shared" si="227"/>
        <v>0.69174791164587446</v>
      </c>
      <c r="FI77" s="2">
        <f t="shared" si="227"/>
        <v>0.69735416025956043</v>
      </c>
      <c r="FJ77" s="2">
        <f t="shared" si="227"/>
        <v>0.68737401992090685</v>
      </c>
      <c r="FK77" s="2">
        <f t="shared" si="227"/>
        <v>0.67408164789156233</v>
      </c>
      <c r="FL77" s="2">
        <f t="shared" si="227"/>
        <v>0.67289250499990394</v>
      </c>
      <c r="FM77" s="2">
        <f t="shared" si="227"/>
        <v>0.66595690318007705</v>
      </c>
      <c r="FN77" s="2">
        <f t="shared" si="227"/>
        <v>0.66558097041404884</v>
      </c>
      <c r="FO77" s="2">
        <f t="shared" si="227"/>
        <v>0.65479626236783706</v>
      </c>
      <c r="FP77" s="2">
        <f t="shared" si="227"/>
        <v>0.66032673814007359</v>
      </c>
      <c r="FQ77" s="2">
        <f t="shared" si="227"/>
        <v>0.66607327654017079</v>
      </c>
      <c r="FR77" s="2">
        <f t="shared" si="227"/>
        <v>0.65843924798803277</v>
      </c>
      <c r="FS77" s="2">
        <f t="shared" si="227"/>
        <v>0.64791948440655223</v>
      </c>
      <c r="FT77" s="2">
        <f t="shared" si="227"/>
        <v>0.62621274994025666</v>
      </c>
      <c r="FU77" s="2">
        <f t="shared" si="227"/>
        <v>0.60438931207138757</v>
      </c>
      <c r="FW77" s="2">
        <f t="shared" si="112"/>
        <v>2.8438356698659312E-4</v>
      </c>
      <c r="FX77" s="2">
        <f t="shared" si="164"/>
        <v>3.4470690724346743E-4</v>
      </c>
      <c r="FY77" s="2">
        <f t="shared" si="165"/>
        <v>3.8886833108968123E-4</v>
      </c>
      <c r="FZ77" s="2">
        <f t="shared" si="166"/>
        <v>3.6128524272977159E-4</v>
      </c>
      <c r="GA77" s="2">
        <f t="shared" si="167"/>
        <v>3.2435094110232031E-4</v>
      </c>
      <c r="GB77" s="2">
        <f t="shared" si="168"/>
        <v>3.790258401920635E-4</v>
      </c>
      <c r="GC77" s="2">
        <f t="shared" si="169"/>
        <v>3.9462934881459214E-4</v>
      </c>
      <c r="GD77" s="2">
        <f t="shared" si="170"/>
        <v>4.3024452630589989E-4</v>
      </c>
      <c r="GE77" s="2">
        <f t="shared" si="171"/>
        <v>3.8814623070073919E-4</v>
      </c>
      <c r="GF77" s="2">
        <f t="shared" si="172"/>
        <v>3.7295654232417734E-4</v>
      </c>
      <c r="GG77" s="2">
        <f t="shared" si="173"/>
        <v>3.4823745139588133E-4</v>
      </c>
      <c r="GH77" s="2">
        <f t="shared" si="174"/>
        <v>3.3289532057042664E-4</v>
      </c>
      <c r="GI77" s="2">
        <f t="shared" si="175"/>
        <v>3.2026688677541361E-4</v>
      </c>
      <c r="GJ77" s="2">
        <f t="shared" si="176"/>
        <v>2.8041034328504707E-4</v>
      </c>
      <c r="GK77" s="2">
        <f t="shared" si="177"/>
        <v>2.2770592368343963E-4</v>
      </c>
      <c r="GM77" s="86">
        <f t="shared" si="113"/>
        <v>0.15728841560484039</v>
      </c>
      <c r="GN77" s="86">
        <f t="shared" si="178"/>
        <v>0.18429747884467135</v>
      </c>
      <c r="GO77" s="86">
        <f t="shared" si="179"/>
        <v>0.21442655189008125</v>
      </c>
      <c r="GP77" s="86">
        <f t="shared" si="180"/>
        <v>0.20913517151587194</v>
      </c>
      <c r="GQ77" s="86">
        <f t="shared" si="181"/>
        <v>0.1803903384234771</v>
      </c>
      <c r="GR77" s="86">
        <f t="shared" si="182"/>
        <v>0.17079866122092208</v>
      </c>
      <c r="GS77" s="86">
        <f t="shared" si="183"/>
        <v>0.16639181226586716</v>
      </c>
      <c r="GT77" s="86">
        <f t="shared" si="184"/>
        <v>0.16924560899345042</v>
      </c>
      <c r="GU77" s="86">
        <f t="shared" si="185"/>
        <v>0.14079820139905533</v>
      </c>
      <c r="GV77" s="86">
        <f t="shared" si="186"/>
        <v>0.17445379974343253</v>
      </c>
      <c r="GW77" s="86">
        <f t="shared" si="187"/>
        <v>0.1705680258269491</v>
      </c>
      <c r="GX77" s="86">
        <f t="shared" si="188"/>
        <v>0.15155222980223437</v>
      </c>
      <c r="GY77" s="86">
        <f t="shared" si="189"/>
        <v>0.141397182909557</v>
      </c>
      <c r="GZ77" s="86">
        <f t="shared" si="190"/>
        <v>0.133277187513301</v>
      </c>
      <c r="HA77" s="86">
        <f t="shared" si="191"/>
        <v>0.10411808261461211</v>
      </c>
      <c r="HC77" s="86">
        <f t="shared" si="145"/>
        <v>1.6518921538010641E-6</v>
      </c>
      <c r="HD77" s="86">
        <f t="shared" si="192"/>
        <v>3.4162435169336661E-6</v>
      </c>
      <c r="HE77" s="86">
        <f t="shared" si="193"/>
        <v>6.7331072847852695E-6</v>
      </c>
      <c r="HF77" s="86">
        <f t="shared" si="194"/>
        <v>3.7689219503318745E-6</v>
      </c>
      <c r="HG77" s="86">
        <f t="shared" si="195"/>
        <v>4.3984651745249429E-7</v>
      </c>
      <c r="HH77" s="86">
        <f t="shared" si="196"/>
        <v>4.0192135324459837E-7</v>
      </c>
      <c r="HI77" s="86">
        <f t="shared" si="197"/>
        <v>2.7669867072759757E-7</v>
      </c>
      <c r="HJ77" s="86">
        <f t="shared" si="198"/>
        <v>4.1104962134028455E-7</v>
      </c>
      <c r="HK77" s="86">
        <f t="shared" si="199"/>
        <v>2.4880109226964033E-7</v>
      </c>
      <c r="HL77" s="86">
        <f t="shared" si="200"/>
        <v>5.2745121383774564E-7</v>
      </c>
      <c r="HM77" s="86">
        <f t="shared" si="201"/>
        <v>3.4780143733152679E-7</v>
      </c>
      <c r="HN77" s="86">
        <f t="shared" si="202"/>
        <v>3.6291115405197925E-7</v>
      </c>
      <c r="HO77" s="86">
        <f t="shared" si="203"/>
        <v>9.8893863478989923E-8</v>
      </c>
      <c r="HP77" s="86">
        <f t="shared" si="204"/>
        <v>1.9992188276099801E-8</v>
      </c>
      <c r="HQ77" s="86">
        <f t="shared" si="205"/>
        <v>4.2143591953316472E-10</v>
      </c>
      <c r="HS77" s="86">
        <f t="shared" si="114"/>
        <v>3.6564588317139369E-32</v>
      </c>
      <c r="HT77" s="86">
        <f t="shared" si="206"/>
        <v>8.7654011484410237E-30</v>
      </c>
      <c r="HU77" s="86">
        <f t="shared" si="207"/>
        <v>1.9981308005584089E-29</v>
      </c>
      <c r="HV77" s="86">
        <f t="shared" si="208"/>
        <v>4.9909586080861812E-31</v>
      </c>
      <c r="HW77" s="86">
        <f t="shared" si="209"/>
        <v>2.1488067277801846E-37</v>
      </c>
      <c r="HX77" s="86">
        <f t="shared" si="210"/>
        <v>1.396505018312225E-37</v>
      </c>
      <c r="HY77" s="86">
        <f t="shared" si="211"/>
        <v>4.8711131719282564E-38</v>
      </c>
      <c r="HZ77" s="86">
        <f t="shared" si="212"/>
        <v>1.7257791032286716E-37</v>
      </c>
      <c r="IA77" s="86">
        <f t="shared" si="213"/>
        <v>1.5284832723905889E-38</v>
      </c>
      <c r="IB77" s="86">
        <f t="shared" si="214"/>
        <v>7.1151935652085171E-38</v>
      </c>
      <c r="IC77" s="86">
        <f t="shared" si="215"/>
        <v>5.421572548584861E-39</v>
      </c>
      <c r="ID77" s="86">
        <f t="shared" si="216"/>
        <v>1.1429621926491566E-37</v>
      </c>
      <c r="IE77" s="86">
        <f t="shared" si="217"/>
        <v>4.0928879731962129E-41</v>
      </c>
      <c r="IF77" s="86">
        <f t="shared" si="218"/>
        <v>1.1406037597815143E-33</v>
      </c>
      <c r="IG77" s="86">
        <f t="shared" si="219"/>
        <v>1.4852538655402597E-28</v>
      </c>
      <c r="II77" s="86">
        <f t="shared" si="115"/>
        <v>9.5066974689547041E-154</v>
      </c>
      <c r="IJ77" s="86">
        <f t="shared" si="116"/>
        <v>2.3218944936507515E-141</v>
      </c>
      <c r="IK77" s="86">
        <f t="shared" si="117"/>
        <v>1.4384581204484826E-141</v>
      </c>
      <c r="IL77" s="86">
        <f t="shared" si="118"/>
        <v>3.9356648484883369E-153</v>
      </c>
      <c r="IM77" s="86">
        <f t="shared" si="119"/>
        <v>1.7748781272913746E-183</v>
      </c>
      <c r="IN77" s="86">
        <f t="shared" si="120"/>
        <v>1.1538521538770485E-179</v>
      </c>
      <c r="IO77" s="86">
        <f t="shared" si="121"/>
        <v>4.0242523348559221E-184</v>
      </c>
      <c r="IP77" s="86">
        <f t="shared" si="122"/>
        <v>1.9620931022535059E-180</v>
      </c>
      <c r="IQ77" s="86">
        <f t="shared" si="123"/>
        <v>9.4476326730765561E-185</v>
      </c>
      <c r="IR77" s="86">
        <f t="shared" si="124"/>
        <v>4.4477603397738523E-186</v>
      </c>
      <c r="IS77" s="86">
        <f t="shared" si="125"/>
        <v>2.2503752004437073E-190</v>
      </c>
      <c r="IT77" s="86">
        <f t="shared" si="126"/>
        <v>1.7037490654614055E-182</v>
      </c>
      <c r="IU77" s="86">
        <f t="shared" si="127"/>
        <v>1.5391404399607488E-200</v>
      </c>
      <c r="IV77" s="86">
        <f t="shared" si="128"/>
        <v>2.2924085503416909E-145</v>
      </c>
      <c r="IW77" s="86">
        <f t="shared" si="129"/>
        <v>2.1051161667653969E-108</v>
      </c>
      <c r="IY77" s="86">
        <f t="shared" si="130"/>
        <v>0.1572900674969942</v>
      </c>
      <c r="IZ77" s="86">
        <f t="shared" si="131"/>
        <v>0.18430089508818828</v>
      </c>
      <c r="JA77" s="86">
        <f t="shared" si="132"/>
        <v>0.21443328499736602</v>
      </c>
      <c r="JB77" s="86">
        <f t="shared" si="133"/>
        <v>0.20913894043782227</v>
      </c>
      <c r="JC77" s="86">
        <f t="shared" si="134"/>
        <v>0.18039077826999456</v>
      </c>
      <c r="JD77" s="86">
        <f t="shared" si="135"/>
        <v>0.17079906314227533</v>
      </c>
      <c r="JE77" s="86">
        <f t="shared" si="136"/>
        <v>0.16639208896453789</v>
      </c>
      <c r="JF77" s="86">
        <f t="shared" si="137"/>
        <v>0.16924602004307177</v>
      </c>
      <c r="JG77" s="86">
        <f t="shared" si="138"/>
        <v>0.14079845020014758</v>
      </c>
      <c r="JH77" s="86">
        <f t="shared" si="139"/>
        <v>0.17445432719464637</v>
      </c>
      <c r="JI77" s="86">
        <f t="shared" si="140"/>
        <v>0.17056837362838645</v>
      </c>
      <c r="JJ77" s="86">
        <f t="shared" si="141"/>
        <v>0.15155259271338842</v>
      </c>
      <c r="JK77" s="86">
        <f t="shared" si="142"/>
        <v>0.14139728180342048</v>
      </c>
      <c r="JL77" s="86">
        <f t="shared" si="143"/>
        <v>0.13327720750548927</v>
      </c>
      <c r="JM77" s="86">
        <f t="shared" si="144"/>
        <v>0.10411808303604803</v>
      </c>
    </row>
    <row r="78" spans="2:273" x14ac:dyDescent="0.25">
      <c r="B78" s="2">
        <v>51</v>
      </c>
      <c r="C78" s="37">
        <v>196.74600000000001</v>
      </c>
      <c r="D78" s="37">
        <v>204.13800000000001</v>
      </c>
      <c r="E78" s="37">
        <v>209.64400000000001</v>
      </c>
      <c r="F78" s="37">
        <v>209.91499999999999</v>
      </c>
      <c r="G78" s="37">
        <v>196.74600000000001</v>
      </c>
      <c r="H78" s="37">
        <v>194.119</v>
      </c>
      <c r="I78" s="37">
        <v>193.83099999999999</v>
      </c>
      <c r="J78" s="37">
        <v>192.542</v>
      </c>
      <c r="K78" s="37">
        <v>177.017</v>
      </c>
      <c r="L78" s="37">
        <v>198.81</v>
      </c>
      <c r="M78" s="37">
        <v>190.37899999999999</v>
      </c>
      <c r="N78" s="37">
        <v>185.62100000000001</v>
      </c>
      <c r="O78" s="37">
        <v>189.43100000000001</v>
      </c>
      <c r="P78" s="37">
        <v>190.77600000000001</v>
      </c>
      <c r="Q78" s="37">
        <v>160.322</v>
      </c>
      <c r="S78" s="4">
        <f t="shared" si="8"/>
        <v>187.28564268283617</v>
      </c>
      <c r="T78" s="4">
        <f t="shared" si="9"/>
        <v>194.66128568302949</v>
      </c>
      <c r="U78" s="4">
        <f t="shared" si="10"/>
        <v>200.39825367458283</v>
      </c>
      <c r="V78" s="4">
        <f t="shared" si="11"/>
        <v>199.0673078964457</v>
      </c>
      <c r="W78" s="4">
        <f t="shared" si="12"/>
        <v>185.37954719175207</v>
      </c>
      <c r="X78" s="4">
        <f t="shared" si="13"/>
        <v>185.26577378596039</v>
      </c>
      <c r="Y78" s="4">
        <f t="shared" si="14"/>
        <v>183.46317126685997</v>
      </c>
      <c r="Z78" s="4">
        <f t="shared" si="15"/>
        <v>183.05310397482785</v>
      </c>
      <c r="AA78" s="4">
        <f t="shared" si="16"/>
        <v>173.32241006309584</v>
      </c>
      <c r="AB78" s="4">
        <f t="shared" si="17"/>
        <v>188.71761322176218</v>
      </c>
      <c r="AC78" s="4">
        <f t="shared" si="18"/>
        <v>180.68546080601189</v>
      </c>
      <c r="AD78" s="4">
        <f t="shared" si="19"/>
        <v>177.60683431149872</v>
      </c>
      <c r="AE78" s="4">
        <f t="shared" si="20"/>
        <v>181.64587366033552</v>
      </c>
      <c r="AF78" s="4">
        <f t="shared" si="21"/>
        <v>182.11006910594304</v>
      </c>
      <c r="AG78" s="4">
        <f t="shared" si="22"/>
        <v>158.35136291326825</v>
      </c>
      <c r="AI78" s="4">
        <f t="shared" si="23"/>
        <v>9.4603573171638402</v>
      </c>
      <c r="AJ78" s="4">
        <f t="shared" si="24"/>
        <v>9.476714316970515</v>
      </c>
      <c r="AK78" s="4">
        <f t="shared" si="25"/>
        <v>9.2457463254171728</v>
      </c>
      <c r="AL78" s="4">
        <f t="shared" si="26"/>
        <v>10.847692103554294</v>
      </c>
      <c r="AM78" s="4">
        <f t="shared" si="27"/>
        <v>11.366452808247942</v>
      </c>
      <c r="AN78" s="4">
        <f t="shared" si="28"/>
        <v>8.8532262140396085</v>
      </c>
      <c r="AO78" s="4">
        <f t="shared" si="29"/>
        <v>10.367828733140016</v>
      </c>
      <c r="AP78" s="4">
        <f t="shared" si="30"/>
        <v>9.4888960251721528</v>
      </c>
      <c r="AQ78" s="4">
        <f t="shared" si="31"/>
        <v>3.6945899369041513</v>
      </c>
      <c r="AR78" s="4">
        <f t="shared" si="32"/>
        <v>10.092386778237824</v>
      </c>
      <c r="AS78" s="4">
        <f t="shared" si="33"/>
        <v>9.6935391939881015</v>
      </c>
      <c r="AT78" s="4">
        <f t="shared" si="34"/>
        <v>8.0141656885012935</v>
      </c>
      <c r="AU78" s="4">
        <f t="shared" si="35"/>
        <v>7.7851263396644867</v>
      </c>
      <c r="AV78" s="4">
        <f t="shared" si="224"/>
        <v>8.6659308940569701</v>
      </c>
      <c r="AW78" s="4">
        <f t="shared" si="224"/>
        <v>1.970637086731756</v>
      </c>
      <c r="AY78" s="2">
        <f t="shared" si="96"/>
        <v>111.70117028090341</v>
      </c>
      <c r="AZ78" s="2">
        <f t="shared" si="147"/>
        <v>105.65942855523784</v>
      </c>
      <c r="BA78" s="2">
        <f t="shared" si="148"/>
        <v>102.31600079615357</v>
      </c>
      <c r="BB78" s="2">
        <f t="shared" si="149"/>
        <v>101.7143659981181</v>
      </c>
      <c r="BC78" s="2">
        <f t="shared" si="150"/>
        <v>98.098532668528208</v>
      </c>
      <c r="BD78" s="2">
        <f t="shared" si="151"/>
        <v>100.57809225778323</v>
      </c>
      <c r="BE78" s="2">
        <f t="shared" si="152"/>
        <v>100.13237680570106</v>
      </c>
      <c r="BF78" s="2">
        <f t="shared" si="153"/>
        <v>101.16085053535171</v>
      </c>
      <c r="BG78" s="2">
        <f t="shared" si="154"/>
        <v>103.56819750114018</v>
      </c>
      <c r="BH78" s="2">
        <f t="shared" si="155"/>
        <v>100.66287160308146</v>
      </c>
      <c r="BI78" s="2">
        <f t="shared" si="156"/>
        <v>99.768956842065975</v>
      </c>
      <c r="BJ78" s="2">
        <f t="shared" si="157"/>
        <v>101.83871565666426</v>
      </c>
      <c r="BK78" s="2">
        <f t="shared" si="158"/>
        <v>108.92382078485387</v>
      </c>
      <c r="BL78" s="2">
        <f t="shared" si="159"/>
        <v>110.25342815371381</v>
      </c>
      <c r="BM78" s="2">
        <f t="shared" si="160"/>
        <v>105.24729632361502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115.60192223802746</v>
      </c>
      <c r="DL78" s="2">
        <f t="shared" si="225"/>
        <v>113.80429596622884</v>
      </c>
      <c r="DM78" s="2">
        <f t="shared" si="225"/>
        <v>111.28815384615388</v>
      </c>
      <c r="DN78" s="2">
        <f t="shared" si="225"/>
        <v>108.83090350877195</v>
      </c>
      <c r="DO78" s="2">
        <f t="shared" si="225"/>
        <v>106.2284623044097</v>
      </c>
      <c r="DP78" s="2">
        <f t="shared" si="225"/>
        <v>107.70978330962541</v>
      </c>
      <c r="DQ78" s="2">
        <f t="shared" si="225"/>
        <v>108.34273337623338</v>
      </c>
      <c r="DR78" s="2">
        <f t="shared" si="225"/>
        <v>110.31135148005144</v>
      </c>
      <c r="DS78" s="2">
        <f t="shared" si="225"/>
        <v>111.80005689900426</v>
      </c>
      <c r="DT78" s="2">
        <f t="shared" si="225"/>
        <v>111.88039893048128</v>
      </c>
      <c r="DU78" s="2">
        <f t="shared" si="225"/>
        <v>106.71827310924367</v>
      </c>
      <c r="DV78" s="2">
        <f t="shared" si="225"/>
        <v>110.71393693693693</v>
      </c>
      <c r="DW78" s="2">
        <f t="shared" si="225"/>
        <v>115.62055630252104</v>
      </c>
      <c r="DX78" s="2">
        <f t="shared" si="225"/>
        <v>113.12382165368928</v>
      </c>
      <c r="DY78" s="2">
        <f t="shared" si="225"/>
        <v>107.17463656267108</v>
      </c>
      <c r="EA78" s="2">
        <f t="shared" si="71"/>
        <v>109.92724545454547</v>
      </c>
      <c r="EB78" s="2">
        <f t="shared" si="72"/>
        <v>102.34948584768019</v>
      </c>
      <c r="EC78" s="2">
        <f t="shared" si="73"/>
        <v>98.766182166826468</v>
      </c>
      <c r="ED78" s="2">
        <f t="shared" si="74"/>
        <v>98.763104807663808</v>
      </c>
      <c r="EE78" s="2">
        <f t="shared" si="75"/>
        <v>94.513557293487111</v>
      </c>
      <c r="EF78" s="2">
        <f t="shared" si="76"/>
        <v>97.416312070778474</v>
      </c>
      <c r="EG78" s="2">
        <f t="shared" si="77"/>
        <v>96.376592462987887</v>
      </c>
      <c r="EH78" s="2">
        <f t="shared" si="78"/>
        <v>96.967000807537019</v>
      </c>
      <c r="EI78" s="2">
        <f t="shared" si="79"/>
        <v>99.610244414535671</v>
      </c>
      <c r="EJ78" s="2">
        <f t="shared" si="80"/>
        <v>95.400237062734874</v>
      </c>
      <c r="EK78" s="2">
        <f t="shared" si="81"/>
        <v>96.59176502970989</v>
      </c>
      <c r="EL78" s="2">
        <f t="shared" si="82"/>
        <v>97.639363014358679</v>
      </c>
      <c r="EM78" s="2">
        <f t="shared" si="83"/>
        <v>105.60581633039689</v>
      </c>
      <c r="EN78" s="2">
        <f t="shared" si="84"/>
        <v>108.69017204058623</v>
      </c>
      <c r="EO78" s="2">
        <f t="shared" si="85"/>
        <v>104.09553349904974</v>
      </c>
      <c r="EQ78" s="2">
        <f t="shared" si="86"/>
        <v>109.02637542964852</v>
      </c>
      <c r="ER78" s="2">
        <f t="shared" si="226"/>
        <v>102.03815306863855</v>
      </c>
      <c r="ES78" s="2">
        <f t="shared" si="226"/>
        <v>96.405847106080515</v>
      </c>
      <c r="ET78" s="2">
        <f t="shared" si="226"/>
        <v>97.63473245349067</v>
      </c>
      <c r="EU78" s="2">
        <f t="shared" si="226"/>
        <v>94.563134163915265</v>
      </c>
      <c r="EV78" s="2">
        <f t="shared" si="226"/>
        <v>97.347715413341689</v>
      </c>
      <c r="EW78" s="2">
        <f t="shared" si="226"/>
        <v>96.13320553301196</v>
      </c>
      <c r="EX78" s="2">
        <f t="shared" si="226"/>
        <v>98.060584333594875</v>
      </c>
      <c r="EY78" s="2">
        <f t="shared" si="226"/>
        <v>99.659423149871103</v>
      </c>
      <c r="EZ78" s="2">
        <f t="shared" si="226"/>
        <v>95.472790665530496</v>
      </c>
      <c r="FA78" s="2">
        <f t="shared" si="226"/>
        <v>96.226112753486021</v>
      </c>
      <c r="FB78" s="2">
        <f t="shared" si="226"/>
        <v>98.554764913326721</v>
      </c>
      <c r="FC78" s="2">
        <f t="shared" si="226"/>
        <v>104.04712080209835</v>
      </c>
      <c r="FD78" s="2">
        <f t="shared" si="226"/>
        <v>110.10079013825546</v>
      </c>
      <c r="FE78" s="2">
        <f t="shared" si="226"/>
        <v>107.10992013797174</v>
      </c>
      <c r="FG78" s="2">
        <f t="shared" si="88"/>
        <v>0.68734682238655631</v>
      </c>
      <c r="FH78" s="2">
        <f t="shared" si="227"/>
        <v>0.71103315185078142</v>
      </c>
      <c r="FI78" s="2">
        <f t="shared" si="227"/>
        <v>0.71643243608170504</v>
      </c>
      <c r="FJ78" s="2">
        <f t="shared" si="227"/>
        <v>0.70681692617238734</v>
      </c>
      <c r="FK78" s="2">
        <f t="shared" si="227"/>
        <v>0.69398319998779612</v>
      </c>
      <c r="FL78" s="2">
        <f t="shared" si="227"/>
        <v>0.69283358150751406</v>
      </c>
      <c r="FM78" s="2">
        <f t="shared" si="227"/>
        <v>0.68612356480997116</v>
      </c>
      <c r="FN78" s="2">
        <f t="shared" si="227"/>
        <v>0.68575961843202571</v>
      </c>
      <c r="FO78" s="2">
        <f t="shared" si="227"/>
        <v>0.67530820000205494</v>
      </c>
      <c r="FP78" s="2">
        <f t="shared" si="227"/>
        <v>0.68067031661039512</v>
      </c>
      <c r="FQ78" s="2">
        <f t="shared" si="227"/>
        <v>0.6862362226480897</v>
      </c>
      <c r="FR78" s="2">
        <f t="shared" si="227"/>
        <v>0.67884089035698358</v>
      </c>
      <c r="FS78" s="2">
        <f t="shared" si="227"/>
        <v>0.66863325387147676</v>
      </c>
      <c r="FT78" s="2">
        <f t="shared" si="227"/>
        <v>0.6475088139119648</v>
      </c>
      <c r="FU78" s="2">
        <f t="shared" si="227"/>
        <v>0.62618652198482605</v>
      </c>
      <c r="FW78" s="2">
        <f t="shared" si="112"/>
        <v>3.1181182541930571E-4</v>
      </c>
      <c r="FX78" s="2">
        <f t="shared" si="164"/>
        <v>3.7795103844788307E-4</v>
      </c>
      <c r="FY78" s="2">
        <f t="shared" si="165"/>
        <v>4.2636964996590907E-4</v>
      </c>
      <c r="FZ78" s="2">
        <f t="shared" si="166"/>
        <v>3.9612758375960372E-4</v>
      </c>
      <c r="GA78" s="2">
        <f t="shared" si="167"/>
        <v>3.5563260607943608E-4</v>
      </c>
      <c r="GB78" s="2">
        <f t="shared" si="168"/>
        <v>4.1557837278798792E-4</v>
      </c>
      <c r="GC78" s="2">
        <f t="shared" si="169"/>
        <v>4.3268600282393585E-4</v>
      </c>
      <c r="GD78" s="2">
        <f t="shared" si="170"/>
        <v>4.7173416078929238E-4</v>
      </c>
      <c r="GE78" s="2">
        <f t="shared" si="171"/>
        <v>4.2557794198547921E-4</v>
      </c>
      <c r="GF78" s="2">
        <f t="shared" si="172"/>
        <v>4.0892400279261072E-4</v>
      </c>
      <c r="GG78" s="2">
        <f t="shared" si="173"/>
        <v>3.8182194434157349E-4</v>
      </c>
      <c r="GH78" s="2">
        <f t="shared" si="174"/>
        <v>3.6500073782375975E-4</v>
      </c>
      <c r="GI78" s="2">
        <f t="shared" si="175"/>
        <v>3.5115480804371734E-4</v>
      </c>
      <c r="GJ78" s="2">
        <f t="shared" si="176"/>
        <v>3.0745550964233798E-4</v>
      </c>
      <c r="GK78" s="2">
        <f t="shared" si="177"/>
        <v>2.4966909555686965E-4</v>
      </c>
      <c r="GM78" s="86">
        <f t="shared" si="113"/>
        <v>0.20367199862086416</v>
      </c>
      <c r="GN78" s="86">
        <f t="shared" si="178"/>
        <v>0.23236980004694327</v>
      </c>
      <c r="GO78" s="86">
        <f t="shared" si="179"/>
        <v>0.26989204130445699</v>
      </c>
      <c r="GP78" s="86">
        <f t="shared" si="180"/>
        <v>0.2665928915444995</v>
      </c>
      <c r="GQ78" s="86">
        <f t="shared" si="181"/>
        <v>0.23304576058804657</v>
      </c>
      <c r="GR78" s="86">
        <f t="shared" si="182"/>
        <v>0.22041224840794382</v>
      </c>
      <c r="GS78" s="86">
        <f t="shared" si="183"/>
        <v>0.21675827927608235</v>
      </c>
      <c r="GT78" s="86">
        <f t="shared" si="184"/>
        <v>0.22086985403624174</v>
      </c>
      <c r="GU78" s="86">
        <f t="shared" si="185"/>
        <v>0.18514147666580943</v>
      </c>
      <c r="GV78" s="86">
        <f t="shared" si="186"/>
        <v>0.23000335943138733</v>
      </c>
      <c r="GW78" s="86">
        <f t="shared" si="187"/>
        <v>0.22254099301905267</v>
      </c>
      <c r="GX78" s="86">
        <f t="shared" si="188"/>
        <v>0.1989413236408154</v>
      </c>
      <c r="GY78" s="86">
        <f t="shared" si="189"/>
        <v>0.18836667172924287</v>
      </c>
      <c r="GZ78" s="86">
        <f t="shared" si="190"/>
        <v>0.18545296576563397</v>
      </c>
      <c r="HA78" s="86">
        <f t="shared" si="191"/>
        <v>0.15113067115699805</v>
      </c>
      <c r="HC78" s="86">
        <f t="shared" si="145"/>
        <v>3.5525669749472712E-6</v>
      </c>
      <c r="HD78" s="86">
        <f t="shared" si="192"/>
        <v>7.08865876264366E-6</v>
      </c>
      <c r="HE78" s="86">
        <f t="shared" si="193"/>
        <v>1.3836769750046057E-5</v>
      </c>
      <c r="HF78" s="86">
        <f t="shared" si="194"/>
        <v>8.0668333845629436E-6</v>
      </c>
      <c r="HG78" s="86">
        <f t="shared" si="195"/>
        <v>1.0743197513136826E-6</v>
      </c>
      <c r="HH78" s="86">
        <f t="shared" si="196"/>
        <v>9.9236783463303856E-7</v>
      </c>
      <c r="HI78" s="86">
        <f t="shared" si="197"/>
        <v>7.0250010478460874E-7</v>
      </c>
      <c r="HJ78" s="86">
        <f t="shared" si="198"/>
        <v>1.0310256304243614E-6</v>
      </c>
      <c r="HK78" s="86">
        <f t="shared" si="199"/>
        <v>6.3362010550738389E-7</v>
      </c>
      <c r="HL78" s="86">
        <f t="shared" si="200"/>
        <v>1.3090008625212336E-6</v>
      </c>
      <c r="HM78" s="86">
        <f t="shared" si="201"/>
        <v>8.7731673596338625E-7</v>
      </c>
      <c r="HN78" s="86">
        <f t="shared" si="202"/>
        <v>8.9227825854760333E-7</v>
      </c>
      <c r="HO78" s="86">
        <f t="shared" si="203"/>
        <v>2.6366677435841006E-7</v>
      </c>
      <c r="HP78" s="86">
        <f t="shared" si="204"/>
        <v>6.0842607266973537E-8</v>
      </c>
      <c r="HQ78" s="86">
        <f t="shared" si="205"/>
        <v>1.6307355272914389E-9</v>
      </c>
      <c r="HS78" s="86">
        <f t="shared" si="114"/>
        <v>3.1798648992935667E-31</v>
      </c>
      <c r="HT78" s="86">
        <f t="shared" si="206"/>
        <v>6.7351591511769969E-29</v>
      </c>
      <c r="HU78" s="86">
        <f t="shared" si="207"/>
        <v>1.5655069556116804E-28</v>
      </c>
      <c r="HV78" s="86">
        <f t="shared" si="208"/>
        <v>4.4227738467227181E-30</v>
      </c>
      <c r="HW78" s="86">
        <f t="shared" si="209"/>
        <v>2.8906057578016378E-36</v>
      </c>
      <c r="HX78" s="86">
        <f t="shared" si="210"/>
        <v>1.9359403248027544E-36</v>
      </c>
      <c r="HY78" s="86">
        <f t="shared" si="211"/>
        <v>7.192268024293005E-37</v>
      </c>
      <c r="HZ78" s="86">
        <f t="shared" si="212"/>
        <v>2.5024649605788553E-36</v>
      </c>
      <c r="IA78" s="86">
        <f t="shared" si="213"/>
        <v>2.2966366954513305E-37</v>
      </c>
      <c r="IB78" s="86">
        <f t="shared" si="214"/>
        <v>1.0390967814847111E-36</v>
      </c>
      <c r="IC78" s="86">
        <f t="shared" si="215"/>
        <v>8.3135798879611584E-38</v>
      </c>
      <c r="ID78" s="86">
        <f t="shared" si="216"/>
        <v>1.5549950044055784E-36</v>
      </c>
      <c r="IE78" s="86">
        <f t="shared" si="217"/>
        <v>7.0821397454289127E-40</v>
      </c>
      <c r="IF78" s="86">
        <f t="shared" si="218"/>
        <v>1.1372623902041289E-32</v>
      </c>
      <c r="IG78" s="86">
        <f t="shared" si="219"/>
        <v>9.655343854675198E-28</v>
      </c>
      <c r="II78" s="86">
        <f t="shared" si="115"/>
        <v>2.408018323917562E-150</v>
      </c>
      <c r="IJ78" s="86">
        <f t="shared" si="116"/>
        <v>3.6897818546587062E-138</v>
      </c>
      <c r="IK78" s="86">
        <f t="shared" si="117"/>
        <v>2.5868577824462064E-138</v>
      </c>
      <c r="IL78" s="86">
        <f t="shared" si="118"/>
        <v>1.2207669085695146E-149</v>
      </c>
      <c r="IM78" s="86">
        <f t="shared" si="119"/>
        <v>2.4272331901260169E-179</v>
      </c>
      <c r="IN78" s="86">
        <f t="shared" si="120"/>
        <v>1.5520158071729475E-175</v>
      </c>
      <c r="IO78" s="86">
        <f t="shared" si="121"/>
        <v>7.2209735585098247E-180</v>
      </c>
      <c r="IP78" s="86">
        <f t="shared" si="122"/>
        <v>3.2119172234911207E-176</v>
      </c>
      <c r="IQ78" s="86">
        <f t="shared" si="123"/>
        <v>1.7177825703324E-180</v>
      </c>
      <c r="IR78" s="86">
        <f t="shared" si="124"/>
        <v>8.2625974636759663E-182</v>
      </c>
      <c r="IS78" s="86">
        <f t="shared" si="125"/>
        <v>4.8234541538147368E-186</v>
      </c>
      <c r="IT78" s="86">
        <f t="shared" si="126"/>
        <v>2.2817428715031946E-178</v>
      </c>
      <c r="IU78" s="86">
        <f t="shared" si="127"/>
        <v>5.0661931471872059E-196</v>
      </c>
      <c r="IV78" s="86">
        <f t="shared" si="128"/>
        <v>3.7209251715807449E-142</v>
      </c>
      <c r="IW78" s="86">
        <f t="shared" si="129"/>
        <v>4.4505477179812163E-106</v>
      </c>
      <c r="IY78" s="86">
        <f t="shared" si="130"/>
        <v>0.20367555118783912</v>
      </c>
      <c r="IZ78" s="86">
        <f t="shared" si="131"/>
        <v>0.23237688870570591</v>
      </c>
      <c r="JA78" s="86">
        <f t="shared" si="132"/>
        <v>0.26990587807420702</v>
      </c>
      <c r="JB78" s="86">
        <f t="shared" si="133"/>
        <v>0.26660095837788406</v>
      </c>
      <c r="JC78" s="86">
        <f t="shared" si="134"/>
        <v>0.2330468349077979</v>
      </c>
      <c r="JD78" s="86">
        <f t="shared" si="135"/>
        <v>0.22041324077577845</v>
      </c>
      <c r="JE78" s="86">
        <f t="shared" si="136"/>
        <v>0.21675898177618713</v>
      </c>
      <c r="JF78" s="86">
        <f t="shared" si="137"/>
        <v>0.22087088506187216</v>
      </c>
      <c r="JG78" s="86">
        <f t="shared" si="138"/>
        <v>0.18514211028591493</v>
      </c>
      <c r="JH78" s="86">
        <f t="shared" si="139"/>
        <v>0.23000466843224984</v>
      </c>
      <c r="JI78" s="86">
        <f t="shared" si="140"/>
        <v>0.22254187033578862</v>
      </c>
      <c r="JJ78" s="86">
        <f t="shared" si="141"/>
        <v>0.19894221591907396</v>
      </c>
      <c r="JK78" s="86">
        <f t="shared" si="142"/>
        <v>0.18836693539601723</v>
      </c>
      <c r="JL78" s="86">
        <f t="shared" si="143"/>
        <v>0.18545302660824123</v>
      </c>
      <c r="JM78" s="86">
        <f t="shared" si="144"/>
        <v>0.15113067278773357</v>
      </c>
    </row>
    <row r="79" spans="2:273" x14ac:dyDescent="0.25">
      <c r="B79" s="2">
        <v>52</v>
      </c>
      <c r="C79" s="37">
        <v>210.03200000000001</v>
      </c>
      <c r="D79" s="37">
        <v>220</v>
      </c>
      <c r="E79" s="37">
        <v>222.03399999999999</v>
      </c>
      <c r="F79" s="37">
        <v>221.94900000000001</v>
      </c>
      <c r="G79" s="37">
        <v>211.203</v>
      </c>
      <c r="H79" s="37">
        <v>210.441</v>
      </c>
      <c r="I79" s="37">
        <v>207.69499999999999</v>
      </c>
      <c r="J79" s="37">
        <v>206.339</v>
      </c>
      <c r="K79" s="37">
        <v>195.20699999999999</v>
      </c>
      <c r="L79" s="37">
        <v>212.03399999999999</v>
      </c>
      <c r="M79" s="37">
        <v>205.828</v>
      </c>
      <c r="N79" s="37">
        <v>202.08600000000001</v>
      </c>
      <c r="O79" s="37">
        <v>205.828</v>
      </c>
      <c r="P79" s="37">
        <v>206.517</v>
      </c>
      <c r="Q79" s="37">
        <v>178.16900000000001</v>
      </c>
      <c r="S79" s="4">
        <f t="shared" si="8"/>
        <v>200.98578653600899</v>
      </c>
      <c r="T79" s="4">
        <f t="shared" si="9"/>
        <v>208.72645497036834</v>
      </c>
      <c r="U79" s="4">
        <f t="shared" si="10"/>
        <v>214.87185614129683</v>
      </c>
      <c r="V79" s="4">
        <f t="shared" si="11"/>
        <v>214.39991764221099</v>
      </c>
      <c r="W79" s="4">
        <f t="shared" si="12"/>
        <v>200.660885078582</v>
      </c>
      <c r="X79" s="4">
        <f t="shared" si="13"/>
        <v>200.24705453150332</v>
      </c>
      <c r="Y79" s="4">
        <f t="shared" si="14"/>
        <v>198.73472293571913</v>
      </c>
      <c r="Z79" s="4">
        <f t="shared" si="15"/>
        <v>198.1015048825515</v>
      </c>
      <c r="AA79" s="4">
        <f t="shared" si="16"/>
        <v>187.18031162890827</v>
      </c>
      <c r="AB79" s="4">
        <f t="shared" si="17"/>
        <v>205.12127439566973</v>
      </c>
      <c r="AC79" s="4">
        <f t="shared" si="18"/>
        <v>195.59370023551961</v>
      </c>
      <c r="AD79" s="4">
        <f t="shared" si="19"/>
        <v>192.32065274417894</v>
      </c>
      <c r="AE79" s="4">
        <f t="shared" si="20"/>
        <v>196.69798702291808</v>
      </c>
      <c r="AF79" s="4">
        <f t="shared" si="21"/>
        <v>199.17216415763136</v>
      </c>
      <c r="AG79" s="4">
        <f t="shared" si="22"/>
        <v>173.45805895768905</v>
      </c>
      <c r="AI79" s="4">
        <f t="shared" si="23"/>
        <v>9.0462134639910232</v>
      </c>
      <c r="AJ79" s="4">
        <f t="shared" si="24"/>
        <v>11.273545029631663</v>
      </c>
      <c r="AK79" s="4">
        <f t="shared" si="25"/>
        <v>7.1621438587031605</v>
      </c>
      <c r="AL79" s="4">
        <f t="shared" si="26"/>
        <v>7.5490823577890183</v>
      </c>
      <c r="AM79" s="4">
        <f t="shared" si="27"/>
        <v>10.542114921418005</v>
      </c>
      <c r="AN79" s="4">
        <f t="shared" si="28"/>
        <v>10.193945468496679</v>
      </c>
      <c r="AO79" s="4">
        <f t="shared" si="29"/>
        <v>8.9602770642808593</v>
      </c>
      <c r="AP79" s="4">
        <f t="shared" si="30"/>
        <v>8.2374951174485034</v>
      </c>
      <c r="AQ79" s="4">
        <f t="shared" si="31"/>
        <v>8.0266883710917227</v>
      </c>
      <c r="AR79" s="4">
        <f t="shared" si="32"/>
        <v>6.9127256043302623</v>
      </c>
      <c r="AS79" s="4">
        <f t="shared" si="33"/>
        <v>10.234299764480397</v>
      </c>
      <c r="AT79" s="4">
        <f t="shared" si="34"/>
        <v>9.7653472558210694</v>
      </c>
      <c r="AU79" s="4">
        <f t="shared" si="35"/>
        <v>9.1300129770819183</v>
      </c>
      <c r="AV79" s="4">
        <f t="shared" si="224"/>
        <v>7.3448358423686386</v>
      </c>
      <c r="AW79" s="4">
        <f t="shared" si="224"/>
        <v>4.7109410423109637</v>
      </c>
      <c r="AY79" s="2">
        <f t="shared" si="96"/>
        <v>111.46443993328327</v>
      </c>
      <c r="AZ79" s="2">
        <f t="shared" si="147"/>
        <v>105.38663423475504</v>
      </c>
      <c r="BA79" s="2">
        <f t="shared" si="148"/>
        <v>102.0288928126734</v>
      </c>
      <c r="BB79" s="2">
        <f t="shared" si="149"/>
        <v>101.45998449791857</v>
      </c>
      <c r="BC79" s="2">
        <f t="shared" si="150"/>
        <v>97.827370986634435</v>
      </c>
      <c r="BD79" s="2">
        <f t="shared" si="151"/>
        <v>100.31044948287297</v>
      </c>
      <c r="BE79" s="2">
        <f t="shared" si="152"/>
        <v>99.849225721040014</v>
      </c>
      <c r="BF79" s="2">
        <f t="shared" si="153"/>
        <v>100.86283002699662</v>
      </c>
      <c r="BG79" s="2">
        <f t="shared" si="154"/>
        <v>103.28935194123211</v>
      </c>
      <c r="BH79" s="2">
        <f t="shared" si="155"/>
        <v>100.30537353208975</v>
      </c>
      <c r="BI79" s="2">
        <f t="shared" si="156"/>
        <v>99.523368668700513</v>
      </c>
      <c r="BJ79" s="2">
        <f t="shared" si="157"/>
        <v>101.58062302271549</v>
      </c>
      <c r="BK79" s="2">
        <f t="shared" si="158"/>
        <v>108.69581401264361</v>
      </c>
      <c r="BL79" s="2">
        <f t="shared" si="159"/>
        <v>110.14516838915654</v>
      </c>
      <c r="BM79" s="2">
        <f t="shared" si="160"/>
        <v>105.15211142556026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115.64582100521569</v>
      </c>
      <c r="DL79" s="2">
        <f t="shared" si="225"/>
        <v>113.97488517823635</v>
      </c>
      <c r="DM79" s="2">
        <f t="shared" si="225"/>
        <v>111.50042307692311</v>
      </c>
      <c r="DN79" s="2">
        <f t="shared" si="225"/>
        <v>109.01156187766716</v>
      </c>
      <c r="DO79" s="2">
        <f t="shared" si="225"/>
        <v>106.38742958748225</v>
      </c>
      <c r="DP79" s="2">
        <f t="shared" si="225"/>
        <v>107.83967614983403</v>
      </c>
      <c r="DQ79" s="2">
        <f t="shared" si="225"/>
        <v>108.5516347919348</v>
      </c>
      <c r="DR79" s="2">
        <f t="shared" si="225"/>
        <v>110.52041505791503</v>
      </c>
      <c r="DS79" s="2">
        <f t="shared" si="225"/>
        <v>112.00175770507349</v>
      </c>
      <c r="DT79" s="2">
        <f t="shared" si="225"/>
        <v>112.09652299465239</v>
      </c>
      <c r="DU79" s="2">
        <f t="shared" si="225"/>
        <v>106.89088851540613</v>
      </c>
      <c r="DV79" s="2">
        <f t="shared" si="225"/>
        <v>110.93188738738738</v>
      </c>
      <c r="DW79" s="2">
        <f t="shared" si="225"/>
        <v>115.88659747899162</v>
      </c>
      <c r="DX79" s="2">
        <f t="shared" si="225"/>
        <v>113.38015446792731</v>
      </c>
      <c r="DY79" s="2">
        <f t="shared" si="225"/>
        <v>107.27244636015328</v>
      </c>
      <c r="EA79" s="2">
        <f t="shared" si="71"/>
        <v>109.73023785969937</v>
      </c>
      <c r="EB79" s="2">
        <f t="shared" si="72"/>
        <v>102.2036150527325</v>
      </c>
      <c r="EC79" s="2">
        <f t="shared" si="73"/>
        <v>98.611345074825977</v>
      </c>
      <c r="ED79" s="2">
        <f t="shared" si="74"/>
        <v>98.603913382095982</v>
      </c>
      <c r="EE79" s="2">
        <f t="shared" si="75"/>
        <v>94.384851557342017</v>
      </c>
      <c r="EF79" s="2">
        <f t="shared" si="76"/>
        <v>97.266138286377299</v>
      </c>
      <c r="EG79" s="2">
        <f t="shared" si="77"/>
        <v>96.218639973082105</v>
      </c>
      <c r="EH79" s="2">
        <f t="shared" si="78"/>
        <v>96.825975504710641</v>
      </c>
      <c r="EI79" s="2">
        <f t="shared" si="79"/>
        <v>99.468932301480493</v>
      </c>
      <c r="EJ79" s="2">
        <f t="shared" si="80"/>
        <v>95.260357617808594</v>
      </c>
      <c r="EK79" s="2">
        <f t="shared" si="81"/>
        <v>96.451374082488641</v>
      </c>
      <c r="EL79" s="2">
        <f t="shared" si="82"/>
        <v>97.545303845041929</v>
      </c>
      <c r="EM79" s="2">
        <f t="shared" si="83"/>
        <v>105.44656498058161</v>
      </c>
      <c r="EN79" s="2">
        <f t="shared" si="84"/>
        <v>108.5383622604284</v>
      </c>
      <c r="EO79" s="2">
        <f t="shared" si="85"/>
        <v>103.99646677404792</v>
      </c>
      <c r="EQ79" s="2">
        <f t="shared" si="86"/>
        <v>108.84710957608013</v>
      </c>
      <c r="ER79" s="2">
        <f t="shared" si="226"/>
        <v>101.89855612348133</v>
      </c>
      <c r="ES79" s="2">
        <f t="shared" si="226"/>
        <v>96.299533457889709</v>
      </c>
      <c r="ET79" s="2">
        <f t="shared" si="226"/>
        <v>97.498496212649258</v>
      </c>
      <c r="EU79" s="2">
        <f t="shared" si="226"/>
        <v>94.433418758322517</v>
      </c>
      <c r="EV79" s="2">
        <f t="shared" si="226"/>
        <v>97.198974338613908</v>
      </c>
      <c r="EW79" s="2">
        <f t="shared" si="226"/>
        <v>95.980256354668725</v>
      </c>
      <c r="EX79" s="2">
        <f t="shared" si="226"/>
        <v>97.896517040690497</v>
      </c>
      <c r="EY79" s="2">
        <f t="shared" si="226"/>
        <v>99.517131328326428</v>
      </c>
      <c r="EZ79" s="2">
        <f t="shared" si="226"/>
        <v>95.331442796851832</v>
      </c>
      <c r="FA79" s="2">
        <f t="shared" si="226"/>
        <v>96.093225106491445</v>
      </c>
      <c r="FB79" s="2">
        <f t="shared" si="226"/>
        <v>98.442266419442092</v>
      </c>
      <c r="FC79" s="2">
        <f t="shared" si="226"/>
        <v>103.91850507353756</v>
      </c>
      <c r="FD79" s="2">
        <f t="shared" si="226"/>
        <v>109.92040980947057</v>
      </c>
      <c r="FE79" s="2">
        <f t="shared" si="226"/>
        <v>106.94418754758316</v>
      </c>
      <c r="FG79" s="2">
        <f t="shared" si="88"/>
        <v>0.70679069859012977</v>
      </c>
      <c r="FH79" s="2">
        <f t="shared" si="227"/>
        <v>0.72958350590097965</v>
      </c>
      <c r="FI79" s="2">
        <f t="shared" si="227"/>
        <v>0.73476547535970882</v>
      </c>
      <c r="FJ79" s="2">
        <f t="shared" si="227"/>
        <v>0.72553346402931695</v>
      </c>
      <c r="FK79" s="2">
        <f t="shared" si="227"/>
        <v>0.71318657684722742</v>
      </c>
      <c r="FL79" s="2">
        <f t="shared" si="227"/>
        <v>0.71207916977698005</v>
      </c>
      <c r="FM79" s="2">
        <f t="shared" si="227"/>
        <v>0.70561093286036158</v>
      </c>
      <c r="FN79" s="2">
        <f t="shared" si="227"/>
        <v>0.7052598758612737</v>
      </c>
      <c r="FO79" s="2">
        <f t="shared" si="227"/>
        <v>0.69516872483249559</v>
      </c>
      <c r="FP79" s="2">
        <f t="shared" si="227"/>
        <v>0.70034839111457481</v>
      </c>
      <c r="FQ79" s="2">
        <f t="shared" si="227"/>
        <v>0.70571959616721358</v>
      </c>
      <c r="FR79" s="2">
        <f t="shared" si="227"/>
        <v>0.69858177784051412</v>
      </c>
      <c r="FS79" s="2">
        <f t="shared" si="227"/>
        <v>0.68871386492164821</v>
      </c>
      <c r="FT79" s="2">
        <f t="shared" si="227"/>
        <v>0.6682343726788742</v>
      </c>
      <c r="FU79" s="2">
        <f t="shared" si="227"/>
        <v>0.64748323906576721</v>
      </c>
      <c r="FW79" s="2">
        <f t="shared" si="112"/>
        <v>3.4188458294345163E-4</v>
      </c>
      <c r="FX79" s="2">
        <f t="shared" si="164"/>
        <v>4.1439996217329387E-4</v>
      </c>
      <c r="FY79" s="2">
        <f t="shared" si="165"/>
        <v>4.6748579448148875E-4</v>
      </c>
      <c r="FZ79" s="2">
        <f t="shared" si="166"/>
        <v>4.3432865945185851E-4</v>
      </c>
      <c r="GA79" s="2">
        <f t="shared" si="167"/>
        <v>3.8993001959575658E-4</v>
      </c>
      <c r="GB79" s="2">
        <f t="shared" si="168"/>
        <v>4.5565435543024947E-4</v>
      </c>
      <c r="GC79" s="2">
        <f t="shared" si="169"/>
        <v>4.7441096369857844E-4</v>
      </c>
      <c r="GD79" s="2">
        <f t="shared" si="170"/>
        <v>5.1722268181117286E-4</v>
      </c>
      <c r="GE79" s="2">
        <f t="shared" si="171"/>
        <v>4.6661777529098973E-4</v>
      </c>
      <c r="GF79" s="2">
        <f t="shared" si="172"/>
        <v>4.4835856418746204E-4</v>
      </c>
      <c r="GG79" s="2">
        <f t="shared" si="173"/>
        <v>4.1864401498379608E-4</v>
      </c>
      <c r="GH79" s="2">
        <f t="shared" si="174"/>
        <v>4.0020125766760653E-4</v>
      </c>
      <c r="GI79" s="2">
        <f t="shared" si="175"/>
        <v>3.8502054646345047E-4</v>
      </c>
      <c r="GJ79" s="2">
        <f t="shared" si="176"/>
        <v>3.3710826304778546E-4</v>
      </c>
      <c r="GK79" s="2">
        <f t="shared" si="177"/>
        <v>2.7375012553881048E-4</v>
      </c>
      <c r="GM79" s="86">
        <f t="shared" si="113"/>
        <v>0.25875391949455695</v>
      </c>
      <c r="GN79" s="86">
        <f t="shared" si="178"/>
        <v>0.28845999338857248</v>
      </c>
      <c r="GO79" s="86">
        <f t="shared" si="179"/>
        <v>0.33368057452345024</v>
      </c>
      <c r="GP79" s="86">
        <f t="shared" si="180"/>
        <v>0.33345252869399739</v>
      </c>
      <c r="GQ79" s="86">
        <f t="shared" si="181"/>
        <v>0.29562419611201707</v>
      </c>
      <c r="GR79" s="86">
        <f t="shared" si="182"/>
        <v>0.2794039044974217</v>
      </c>
      <c r="GS79" s="86">
        <f t="shared" si="183"/>
        <v>0.27689590996397723</v>
      </c>
      <c r="GT79" s="86">
        <f t="shared" si="184"/>
        <v>0.28263574318040824</v>
      </c>
      <c r="GU79" s="86">
        <f t="shared" si="185"/>
        <v>0.23898390879846104</v>
      </c>
      <c r="GV79" s="86">
        <f t="shared" si="186"/>
        <v>0.29642130161436464</v>
      </c>
      <c r="GW79" s="86">
        <f t="shared" si="187"/>
        <v>0.28479131541531433</v>
      </c>
      <c r="GX79" s="86">
        <f t="shared" si="188"/>
        <v>0.25621285298203106</v>
      </c>
      <c r="GY79" s="86">
        <f t="shared" si="189"/>
        <v>0.2456477095039144</v>
      </c>
      <c r="GZ79" s="86">
        <f t="shared" si="190"/>
        <v>0.25038472133768258</v>
      </c>
      <c r="HA79" s="86">
        <f t="shared" si="191"/>
        <v>0.21232014193386653</v>
      </c>
      <c r="HC79" s="86">
        <f t="shared" si="145"/>
        <v>7.463316133875363E-6</v>
      </c>
      <c r="HD79" s="86">
        <f t="shared" si="192"/>
        <v>1.4381430673122903E-5</v>
      </c>
      <c r="HE79" s="86">
        <f t="shared" si="193"/>
        <v>2.778310911978498E-5</v>
      </c>
      <c r="HF79" s="86">
        <f t="shared" si="194"/>
        <v>1.6844730934324246E-5</v>
      </c>
      <c r="HG79" s="86">
        <f t="shared" si="195"/>
        <v>2.548952484094684E-6</v>
      </c>
      <c r="HH79" s="86">
        <f t="shared" si="196"/>
        <v>2.3788638417288636E-6</v>
      </c>
      <c r="HI79" s="86">
        <f t="shared" si="197"/>
        <v>1.729747135044081E-6</v>
      </c>
      <c r="HJ79" s="86">
        <f t="shared" si="198"/>
        <v>2.508016257423812E-6</v>
      </c>
      <c r="HK79" s="86">
        <f t="shared" si="199"/>
        <v>1.5649835780731599E-6</v>
      </c>
      <c r="HL79" s="86">
        <f t="shared" si="200"/>
        <v>3.1511013370260707E-6</v>
      </c>
      <c r="HM79" s="86">
        <f t="shared" si="201"/>
        <v>2.1461355447373145E-6</v>
      </c>
      <c r="HN79" s="86">
        <f t="shared" si="202"/>
        <v>2.1309699538589759E-6</v>
      </c>
      <c r="HO79" s="86">
        <f t="shared" si="203"/>
        <v>6.8101033918536717E-7</v>
      </c>
      <c r="HP79" s="86">
        <f t="shared" si="204"/>
        <v>1.783972346327243E-7</v>
      </c>
      <c r="HQ79" s="86">
        <f t="shared" si="205"/>
        <v>6.0316760225705478E-9</v>
      </c>
      <c r="HS79" s="86">
        <f t="shared" si="114"/>
        <v>2.6746292137485713E-30</v>
      </c>
      <c r="HT79" s="86">
        <f t="shared" si="206"/>
        <v>5.0115495185539098E-28</v>
      </c>
      <c r="HU79" s="86">
        <f t="shared" si="207"/>
        <v>1.1865398540383936E-27</v>
      </c>
      <c r="HV79" s="86">
        <f t="shared" si="208"/>
        <v>3.7834703521121317E-29</v>
      </c>
      <c r="HW79" s="86">
        <f t="shared" si="209"/>
        <v>3.7312708634689544E-35</v>
      </c>
      <c r="HX79" s="86">
        <f t="shared" si="210"/>
        <v>2.5733148924513715E-35</v>
      </c>
      <c r="HY79" s="86">
        <f t="shared" si="211"/>
        <v>1.0167225949319929E-35</v>
      </c>
      <c r="HZ79" s="86">
        <f t="shared" si="212"/>
        <v>3.4739137322129939E-35</v>
      </c>
      <c r="IA79" s="86">
        <f t="shared" si="213"/>
        <v>3.3039689637469769E-36</v>
      </c>
      <c r="IB79" s="86">
        <f t="shared" si="214"/>
        <v>1.4530954717808594E-35</v>
      </c>
      <c r="IC79" s="86">
        <f t="shared" si="215"/>
        <v>1.220414529133924E-36</v>
      </c>
      <c r="ID79" s="86">
        <f t="shared" si="216"/>
        <v>2.0299379433231869E-35</v>
      </c>
      <c r="IE79" s="86">
        <f t="shared" si="217"/>
        <v>1.1714950005230865E-38</v>
      </c>
      <c r="IF79" s="86">
        <f t="shared" si="218"/>
        <v>1.0938460013324718E-31</v>
      </c>
      <c r="IG79" s="86">
        <f t="shared" si="219"/>
        <v>6.1018285334603752E-27</v>
      </c>
      <c r="II79" s="86">
        <f t="shared" si="115"/>
        <v>5.5819966254683251E-147</v>
      </c>
      <c r="IJ79" s="86">
        <f t="shared" si="116"/>
        <v>5.3836808692036239E-135</v>
      </c>
      <c r="IK79" s="86">
        <f t="shared" si="117"/>
        <v>4.2595476804501581E-135</v>
      </c>
      <c r="IL79" s="86">
        <f t="shared" si="118"/>
        <v>3.4478809442334715E-146</v>
      </c>
      <c r="IM79" s="86">
        <f t="shared" si="119"/>
        <v>2.9749358729462933E-175</v>
      </c>
      <c r="IN79" s="86">
        <f t="shared" si="120"/>
        <v>1.8672632416447503E-171</v>
      </c>
      <c r="IO79" s="86">
        <f t="shared" si="121"/>
        <v>1.1543561863864175E-175</v>
      </c>
      <c r="IP79" s="86">
        <f t="shared" si="122"/>
        <v>4.6833617616949042E-172</v>
      </c>
      <c r="IQ79" s="86">
        <f t="shared" si="123"/>
        <v>2.7828223558349123E-176</v>
      </c>
      <c r="IR79" s="86">
        <f t="shared" si="124"/>
        <v>1.368071804283803E-177</v>
      </c>
      <c r="IS79" s="86">
        <f t="shared" si="125"/>
        <v>9.208475602014527E-182</v>
      </c>
      <c r="IT79" s="86">
        <f t="shared" si="126"/>
        <v>2.7384254484799088E-174</v>
      </c>
      <c r="IU79" s="86">
        <f t="shared" si="127"/>
        <v>1.4797620672853453E-191</v>
      </c>
      <c r="IV79" s="86">
        <f t="shared" si="128"/>
        <v>5.5560310404559243E-139</v>
      </c>
      <c r="IW79" s="86">
        <f t="shared" si="129"/>
        <v>8.871197994709817E-104</v>
      </c>
      <c r="IY79" s="86">
        <f t="shared" si="130"/>
        <v>0.25876138281069083</v>
      </c>
      <c r="IZ79" s="86">
        <f t="shared" si="131"/>
        <v>0.28847437481924559</v>
      </c>
      <c r="JA79" s="86">
        <f t="shared" si="132"/>
        <v>0.33370835763257001</v>
      </c>
      <c r="JB79" s="86">
        <f t="shared" si="133"/>
        <v>0.33346937342493171</v>
      </c>
      <c r="JC79" s="86">
        <f t="shared" si="134"/>
        <v>0.29562674506450115</v>
      </c>
      <c r="JD79" s="86">
        <f t="shared" si="135"/>
        <v>0.27940628336126344</v>
      </c>
      <c r="JE79" s="86">
        <f t="shared" si="136"/>
        <v>0.27689763971111225</v>
      </c>
      <c r="JF79" s="86">
        <f t="shared" si="137"/>
        <v>0.28263825119666564</v>
      </c>
      <c r="JG79" s="86">
        <f t="shared" si="138"/>
        <v>0.2389854737820391</v>
      </c>
      <c r="JH79" s="86">
        <f t="shared" si="139"/>
        <v>0.29642445271570167</v>
      </c>
      <c r="JI79" s="86">
        <f t="shared" si="140"/>
        <v>0.28479346155085905</v>
      </c>
      <c r="JJ79" s="86">
        <f t="shared" si="141"/>
        <v>0.25621498395198494</v>
      </c>
      <c r="JK79" s="86">
        <f t="shared" si="142"/>
        <v>0.24564839051425358</v>
      </c>
      <c r="JL79" s="86">
        <f t="shared" si="143"/>
        <v>0.25038489973491723</v>
      </c>
      <c r="JM79" s="86">
        <f t="shared" si="144"/>
        <v>0.21232014796554255</v>
      </c>
    </row>
    <row r="80" spans="2:273" x14ac:dyDescent="0.25">
      <c r="B80" s="2">
        <v>53</v>
      </c>
      <c r="C80" s="37">
        <v>220.41300000000001</v>
      </c>
      <c r="D80" s="37">
        <v>230.74100000000001</v>
      </c>
      <c r="E80" s="37">
        <v>231.16900000000001</v>
      </c>
      <c r="F80" s="37">
        <v>231.06800000000001</v>
      </c>
      <c r="G80" s="37">
        <v>222.136</v>
      </c>
      <c r="H80" s="37">
        <v>222.18600000000001</v>
      </c>
      <c r="I80" s="37">
        <v>219.23699999999999</v>
      </c>
      <c r="J80" s="37">
        <v>219.35599999999999</v>
      </c>
      <c r="K80" s="37">
        <v>209.03399999999999</v>
      </c>
      <c r="L80" s="37">
        <v>223.517</v>
      </c>
      <c r="M80" s="37">
        <v>216.53399999999999</v>
      </c>
      <c r="N80" s="37">
        <v>217.46600000000001</v>
      </c>
      <c r="O80" s="37">
        <v>220.08600000000001</v>
      </c>
      <c r="P80" s="37">
        <v>218.655</v>
      </c>
      <c r="Q80" s="37">
        <v>192.76300000000001</v>
      </c>
      <c r="S80" s="4">
        <f t="shared" si="8"/>
        <v>214.65180778688907</v>
      </c>
      <c r="T80" s="4">
        <f t="shared" si="9"/>
        <v>222.69873280337714</v>
      </c>
      <c r="U80" s="4">
        <f t="shared" si="10"/>
        <v>228.40832262622737</v>
      </c>
      <c r="V80" s="4">
        <f t="shared" si="11"/>
        <v>228.85769445169947</v>
      </c>
      <c r="W80" s="4">
        <f t="shared" si="12"/>
        <v>215.90298747460866</v>
      </c>
      <c r="X80" s="4">
        <f t="shared" si="13"/>
        <v>215.29596992488948</v>
      </c>
      <c r="Y80" s="4">
        <f t="shared" si="14"/>
        <v>213.93951993880154</v>
      </c>
      <c r="Z80" s="4">
        <f t="shared" si="15"/>
        <v>213.11013187435407</v>
      </c>
      <c r="AA80" s="4">
        <f t="shared" si="16"/>
        <v>201.61618246606332</v>
      </c>
      <c r="AB80" s="4">
        <f t="shared" si="17"/>
        <v>220.94502568789935</v>
      </c>
      <c r="AC80" s="4">
        <f t="shared" si="18"/>
        <v>210.53422250882127</v>
      </c>
      <c r="AD80" s="4">
        <f t="shared" si="19"/>
        <v>207.40912815639172</v>
      </c>
      <c r="AE80" s="4">
        <f t="shared" si="20"/>
        <v>212.08255468308192</v>
      </c>
      <c r="AF80" s="4">
        <f t="shared" si="21"/>
        <v>216.01007340046871</v>
      </c>
      <c r="AG80" s="4">
        <f t="shared" si="22"/>
        <v>189.31310700677358</v>
      </c>
      <c r="AI80" s="4">
        <f t="shared" si="23"/>
        <v>5.7611922131109452</v>
      </c>
      <c r="AJ80" s="4">
        <f t="shared" si="24"/>
        <v>8.0422671966228734</v>
      </c>
      <c r="AK80" s="4">
        <f t="shared" si="25"/>
        <v>2.7606773737726371</v>
      </c>
      <c r="AL80" s="4">
        <f t="shared" si="26"/>
        <v>2.2103055483005392</v>
      </c>
      <c r="AM80" s="4">
        <f t="shared" si="27"/>
        <v>6.2330125253913309</v>
      </c>
      <c r="AN80" s="4">
        <f t="shared" si="28"/>
        <v>6.8900300751105306</v>
      </c>
      <c r="AO80" s="4">
        <f t="shared" si="29"/>
        <v>5.2974800611984563</v>
      </c>
      <c r="AP80" s="4">
        <f t="shared" si="30"/>
        <v>6.2458681256459272</v>
      </c>
      <c r="AQ80" s="4">
        <f t="shared" si="31"/>
        <v>7.4178175339366703</v>
      </c>
      <c r="AR80" s="4">
        <f t="shared" si="32"/>
        <v>2.5719743121006502</v>
      </c>
      <c r="AS80" s="4">
        <f t="shared" si="33"/>
        <v>5.9997774911787189</v>
      </c>
      <c r="AT80" s="4">
        <f t="shared" si="34"/>
        <v>10.056871843608292</v>
      </c>
      <c r="AU80" s="4">
        <f t="shared" si="35"/>
        <v>8.0034453169180892</v>
      </c>
      <c r="AV80" s="4">
        <f t="shared" si="224"/>
        <v>2.6449265995312885</v>
      </c>
      <c r="AW80" s="4">
        <f t="shared" si="224"/>
        <v>3.4498929932264275</v>
      </c>
      <c r="AY80" s="2">
        <f t="shared" si="96"/>
        <v>111.22281138273614</v>
      </c>
      <c r="AZ80" s="2">
        <f t="shared" si="147"/>
        <v>105.11137858619611</v>
      </c>
      <c r="BA80" s="2">
        <f t="shared" si="148"/>
        <v>101.73859971138546</v>
      </c>
      <c r="BB80" s="2">
        <f t="shared" si="149"/>
        <v>101.20106039953026</v>
      </c>
      <c r="BC80" s="2">
        <f t="shared" si="150"/>
        <v>97.554244408284504</v>
      </c>
      <c r="BD80" s="2">
        <f t="shared" si="151"/>
        <v>100.04002493747531</v>
      </c>
      <c r="BE80" s="2">
        <f t="shared" si="152"/>
        <v>99.560969031758049</v>
      </c>
      <c r="BF80" s="2">
        <f t="shared" si="153"/>
        <v>100.5613143593138</v>
      </c>
      <c r="BG80" s="2">
        <f t="shared" si="154"/>
        <v>103.00590657282267</v>
      </c>
      <c r="BH80" s="2">
        <f t="shared" si="155"/>
        <v>99.94611543082965</v>
      </c>
      <c r="BI80" s="2">
        <f t="shared" si="156"/>
        <v>99.273368756577241</v>
      </c>
      <c r="BJ80" s="2">
        <f t="shared" si="157"/>
        <v>101.31992104477666</v>
      </c>
      <c r="BK80" s="2">
        <f t="shared" si="158"/>
        <v>108.45817394542664</v>
      </c>
      <c r="BL80" s="2">
        <f t="shared" si="159"/>
        <v>110.02331101806519</v>
      </c>
      <c r="BM80" s="2">
        <f t="shared" si="160"/>
        <v>105.05052536356479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115.68971977240395</v>
      </c>
      <c r="DL80" s="2">
        <f t="shared" si="225"/>
        <v>114.14547439024385</v>
      </c>
      <c r="DM80" s="2">
        <f t="shared" si="225"/>
        <v>111.71269230769234</v>
      </c>
      <c r="DN80" s="2">
        <f t="shared" si="225"/>
        <v>109.19222024656237</v>
      </c>
      <c r="DO80" s="2">
        <f t="shared" si="225"/>
        <v>106.54639687055479</v>
      </c>
      <c r="DP80" s="2">
        <f t="shared" si="225"/>
        <v>107.96956899004266</v>
      </c>
      <c r="DQ80" s="2">
        <f t="shared" si="225"/>
        <v>108.76053620763621</v>
      </c>
      <c r="DR80" s="2">
        <f t="shared" si="225"/>
        <v>110.72947863577861</v>
      </c>
      <c r="DS80" s="2">
        <f t="shared" si="225"/>
        <v>112.20345851114271</v>
      </c>
      <c r="DT80" s="2">
        <f t="shared" si="225"/>
        <v>112.31264705882352</v>
      </c>
      <c r="DU80" s="2">
        <f t="shared" si="225"/>
        <v>107.0635039215686</v>
      </c>
      <c r="DV80" s="2">
        <f t="shared" si="225"/>
        <v>111.14983783783782</v>
      </c>
      <c r="DW80" s="2">
        <f t="shared" si="225"/>
        <v>116.15263865546221</v>
      </c>
      <c r="DX80" s="2">
        <f t="shared" si="225"/>
        <v>113.63648728216535</v>
      </c>
      <c r="DY80" s="2">
        <f t="shared" si="225"/>
        <v>107.3702561576355</v>
      </c>
      <c r="EA80" s="2">
        <f t="shared" si="71"/>
        <v>109.53323026485327</v>
      </c>
      <c r="EB80" s="2">
        <f t="shared" si="72"/>
        <v>102.05774425778482</v>
      </c>
      <c r="EC80" s="2">
        <f t="shared" si="73"/>
        <v>98.456507982825471</v>
      </c>
      <c r="ED80" s="2">
        <f t="shared" si="74"/>
        <v>98.444721956528156</v>
      </c>
      <c r="EE80" s="2">
        <f t="shared" si="75"/>
        <v>94.256145821196924</v>
      </c>
      <c r="EF80" s="2">
        <f t="shared" si="76"/>
        <v>97.115964501976123</v>
      </c>
      <c r="EG80" s="2">
        <f t="shared" si="77"/>
        <v>96.060687483176309</v>
      </c>
      <c r="EH80" s="2">
        <f t="shared" si="78"/>
        <v>96.684950201884263</v>
      </c>
      <c r="EI80" s="2">
        <f t="shared" si="79"/>
        <v>99.327620188425314</v>
      </c>
      <c r="EJ80" s="2">
        <f t="shared" si="80"/>
        <v>95.120478172882315</v>
      </c>
      <c r="EK80" s="2">
        <f t="shared" si="81"/>
        <v>96.310983135267392</v>
      </c>
      <c r="EL80" s="2">
        <f t="shared" si="82"/>
        <v>97.451244675725164</v>
      </c>
      <c r="EM80" s="2">
        <f t="shared" si="83"/>
        <v>105.28731363076632</v>
      </c>
      <c r="EN80" s="2">
        <f t="shared" si="84"/>
        <v>108.38655248027057</v>
      </c>
      <c r="EO80" s="2">
        <f t="shared" si="85"/>
        <v>103.89740004904611</v>
      </c>
      <c r="EQ80" s="2">
        <f t="shared" si="86"/>
        <v>108.66784372251175</v>
      </c>
      <c r="ER80" s="2">
        <f t="shared" si="226"/>
        <v>101.7589591783241</v>
      </c>
      <c r="ES80" s="2">
        <f t="shared" si="226"/>
        <v>96.193219809698888</v>
      </c>
      <c r="ET80" s="2">
        <f t="shared" si="226"/>
        <v>97.362259971807816</v>
      </c>
      <c r="EU80" s="2">
        <f t="shared" si="226"/>
        <v>94.303703352729769</v>
      </c>
      <c r="EV80" s="2">
        <f t="shared" si="226"/>
        <v>97.050233263886128</v>
      </c>
      <c r="EW80" s="2">
        <f t="shared" si="226"/>
        <v>95.82730717632549</v>
      </c>
      <c r="EX80" s="2">
        <f t="shared" si="226"/>
        <v>97.732449747786106</v>
      </c>
      <c r="EY80" s="2">
        <f t="shared" si="226"/>
        <v>99.374839506781754</v>
      </c>
      <c r="EZ80" s="2">
        <f t="shared" si="226"/>
        <v>95.190094928173167</v>
      </c>
      <c r="FA80" s="2">
        <f t="shared" si="226"/>
        <v>95.96033745949687</v>
      </c>
      <c r="FB80" s="2">
        <f t="shared" si="226"/>
        <v>98.329767925557462</v>
      </c>
      <c r="FC80" s="2">
        <f t="shared" si="226"/>
        <v>103.78988934497677</v>
      </c>
      <c r="FD80" s="2">
        <f t="shared" si="226"/>
        <v>109.74002948068566</v>
      </c>
      <c r="FE80" s="2">
        <f t="shared" si="226"/>
        <v>106.77845495719455</v>
      </c>
      <c r="FG80" s="2">
        <f t="shared" si="88"/>
        <v>0.725508260561471</v>
      </c>
      <c r="FH80" s="2">
        <f t="shared" si="227"/>
        <v>0.7473661265067375</v>
      </c>
      <c r="FI80" s="2">
        <f t="shared" si="227"/>
        <v>0.75232301165327675</v>
      </c>
      <c r="FJ80" s="2">
        <f t="shared" si="227"/>
        <v>0.74348877757987308</v>
      </c>
      <c r="FK80" s="2">
        <f t="shared" si="227"/>
        <v>0.73165086364827459</v>
      </c>
      <c r="FL80" s="2">
        <f t="shared" si="227"/>
        <v>0.73058781738477518</v>
      </c>
      <c r="FM80" s="2">
        <f t="shared" si="227"/>
        <v>0.72437443791358536</v>
      </c>
      <c r="FN80" s="2">
        <f t="shared" si="227"/>
        <v>0.72403700531363135</v>
      </c>
      <c r="FO80" s="2">
        <f t="shared" si="227"/>
        <v>0.71432833077114644</v>
      </c>
      <c r="FP80" s="2">
        <f t="shared" si="227"/>
        <v>0.71931388838871013</v>
      </c>
      <c r="FQ80" s="2">
        <f t="shared" si="227"/>
        <v>0.72447887969837821</v>
      </c>
      <c r="FR80" s="2">
        <f t="shared" si="227"/>
        <v>0.71761400374081163</v>
      </c>
      <c r="FS80" s="2">
        <f t="shared" si="227"/>
        <v>0.70810882817208787</v>
      </c>
      <c r="FT80" s="2">
        <f t="shared" si="227"/>
        <v>0.68832788832856373</v>
      </c>
      <c r="FU80" s="2">
        <f t="shared" si="227"/>
        <v>0.66820953103722391</v>
      </c>
      <c r="FW80" s="2">
        <f t="shared" si="112"/>
        <v>3.7485662637115071E-4</v>
      </c>
      <c r="FX80" s="2">
        <f t="shared" si="164"/>
        <v>4.5436235734370984E-4</v>
      </c>
      <c r="FY80" s="2">
        <f t="shared" si="165"/>
        <v>5.1256486285975573E-4</v>
      </c>
      <c r="FZ80" s="2">
        <f t="shared" si="166"/>
        <v>4.7621195022275523E-4</v>
      </c>
      <c r="GA80" s="2">
        <f t="shared" si="167"/>
        <v>4.2753368080041877E-4</v>
      </c>
      <c r="GB80" s="2">
        <f t="shared" si="168"/>
        <v>4.9959310323927813E-4</v>
      </c>
      <c r="GC80" s="2">
        <f t="shared" si="169"/>
        <v>5.2015746993603435E-4</v>
      </c>
      <c r="GD80" s="2">
        <f t="shared" si="170"/>
        <v>5.6709509470802928E-4</v>
      </c>
      <c r="GE80" s="2">
        <f t="shared" si="171"/>
        <v>5.1161318451132132E-4</v>
      </c>
      <c r="GF80" s="2">
        <f t="shared" si="172"/>
        <v>4.9159412488434064E-4</v>
      </c>
      <c r="GG80" s="2">
        <f t="shared" si="173"/>
        <v>4.5901549473084023E-4</v>
      </c>
      <c r="GH80" s="2">
        <f t="shared" si="174"/>
        <v>4.3879501092108594E-4</v>
      </c>
      <c r="GI80" s="2">
        <f t="shared" si="175"/>
        <v>4.2215095300794132E-4</v>
      </c>
      <c r="GJ80" s="2">
        <f t="shared" si="176"/>
        <v>3.6961983880487166E-4</v>
      </c>
      <c r="GK80" s="2">
        <f t="shared" si="177"/>
        <v>3.0015311652532601E-4</v>
      </c>
      <c r="GM80" s="86">
        <f t="shared" si="113"/>
        <v>0.32189801591321138</v>
      </c>
      <c r="GN80" s="86">
        <f t="shared" si="178"/>
        <v>0.35212176341209839</v>
      </c>
      <c r="GO80" s="86">
        <f t="shared" si="179"/>
        <v>0.40408084692271917</v>
      </c>
      <c r="GP80" s="86">
        <f t="shared" si="180"/>
        <v>0.40810251168087741</v>
      </c>
      <c r="GQ80" s="86">
        <f t="shared" si="181"/>
        <v>0.36785052816401542</v>
      </c>
      <c r="GR80" s="86">
        <f t="shared" si="182"/>
        <v>0.34751920906538686</v>
      </c>
      <c r="GS80" s="86">
        <f t="shared" si="183"/>
        <v>0.34623116895777112</v>
      </c>
      <c r="GT80" s="86">
        <f t="shared" si="184"/>
        <v>0.3540781817809579</v>
      </c>
      <c r="GU80" s="86">
        <f t="shared" si="185"/>
        <v>0.30268931033231183</v>
      </c>
      <c r="GV80" s="86">
        <f t="shared" si="186"/>
        <v>0.37228421821652219</v>
      </c>
      <c r="GW80" s="86">
        <f t="shared" si="187"/>
        <v>0.35704874817253518</v>
      </c>
      <c r="GX80" s="86">
        <f t="shared" si="188"/>
        <v>0.32346143247603126</v>
      </c>
      <c r="GY80" s="86">
        <f t="shared" si="189"/>
        <v>0.31308822570392725</v>
      </c>
      <c r="GZ80" s="86">
        <f t="shared" si="190"/>
        <v>0.32672882056203506</v>
      </c>
      <c r="HA80" s="86">
        <f t="shared" si="191"/>
        <v>0.28786634310528814</v>
      </c>
      <c r="HC80" s="86">
        <f t="shared" si="145"/>
        <v>1.5316956458332027E-5</v>
      </c>
      <c r="HD80" s="86">
        <f t="shared" si="192"/>
        <v>2.852891994363925E-5</v>
      </c>
      <c r="HE80" s="86">
        <f t="shared" si="193"/>
        <v>5.4510390564998662E-5</v>
      </c>
      <c r="HF80" s="86">
        <f t="shared" si="194"/>
        <v>3.431834486191207E-5</v>
      </c>
      <c r="HG80" s="86">
        <f t="shared" si="195"/>
        <v>5.8750663540847071E-6</v>
      </c>
      <c r="HH80" s="86">
        <f t="shared" si="196"/>
        <v>5.5368074232123177E-6</v>
      </c>
      <c r="HI80" s="86">
        <f t="shared" si="197"/>
        <v>4.1308931225626458E-6</v>
      </c>
      <c r="HJ80" s="86">
        <f t="shared" si="198"/>
        <v>5.9170634567795474E-6</v>
      </c>
      <c r="HK80" s="86">
        <f t="shared" si="199"/>
        <v>3.7490626130669394E-6</v>
      </c>
      <c r="HL80" s="86">
        <f t="shared" si="200"/>
        <v>7.358331632889559E-6</v>
      </c>
      <c r="HM80" s="86">
        <f t="shared" si="201"/>
        <v>5.0916959527996402E-6</v>
      </c>
      <c r="HN80" s="86">
        <f t="shared" si="202"/>
        <v>4.9437672179351455E-6</v>
      </c>
      <c r="HO80" s="86">
        <f t="shared" si="203"/>
        <v>1.7040856681015046E-6</v>
      </c>
      <c r="HP80" s="86">
        <f t="shared" si="204"/>
        <v>5.0400138788586191E-7</v>
      </c>
      <c r="HQ80" s="86">
        <f t="shared" si="205"/>
        <v>2.1326814930195029E-8</v>
      </c>
      <c r="HS80" s="86">
        <f t="shared" si="114"/>
        <v>2.1758484212807159E-29</v>
      </c>
      <c r="HT80" s="86">
        <f t="shared" si="206"/>
        <v>3.6111679692676863E-27</v>
      </c>
      <c r="HU80" s="86">
        <f t="shared" si="207"/>
        <v>8.6998054538636729E-27</v>
      </c>
      <c r="HV80" s="86">
        <f t="shared" si="208"/>
        <v>3.1244563457387569E-28</v>
      </c>
      <c r="HW80" s="86">
        <f t="shared" si="209"/>
        <v>4.6217304546232855E-34</v>
      </c>
      <c r="HX80" s="86">
        <f t="shared" si="210"/>
        <v>3.279812306412148E-34</v>
      </c>
      <c r="HY80" s="86">
        <f t="shared" si="211"/>
        <v>1.376073947555247E-34</v>
      </c>
      <c r="HZ80" s="86">
        <f t="shared" si="212"/>
        <v>4.6168109346273238E-34</v>
      </c>
      <c r="IA80" s="86">
        <f t="shared" si="213"/>
        <v>4.550879195558062E-35</v>
      </c>
      <c r="IB80" s="86">
        <f t="shared" si="214"/>
        <v>1.9458299770404541E-34</v>
      </c>
      <c r="IC80" s="86">
        <f t="shared" si="215"/>
        <v>1.7150893437251298E-35</v>
      </c>
      <c r="ID80" s="86">
        <f t="shared" si="216"/>
        <v>2.5427088756942132E-34</v>
      </c>
      <c r="IE80" s="86">
        <f t="shared" si="217"/>
        <v>1.8525126177750782E-37</v>
      </c>
      <c r="IF80" s="86">
        <f t="shared" si="218"/>
        <v>1.0149033142321697E-30</v>
      </c>
      <c r="IG80" s="86">
        <f t="shared" si="219"/>
        <v>3.7486978651694563E-26</v>
      </c>
      <c r="II80" s="86">
        <f t="shared" si="115"/>
        <v>1.1841870566431666E-143</v>
      </c>
      <c r="IJ80" s="86">
        <f t="shared" si="116"/>
        <v>7.2123985666666735E-132</v>
      </c>
      <c r="IK80" s="86">
        <f t="shared" si="117"/>
        <v>6.4220172169548032E-132</v>
      </c>
      <c r="IL80" s="86">
        <f t="shared" si="118"/>
        <v>8.8670275651000222E-143</v>
      </c>
      <c r="IM80" s="86">
        <f t="shared" si="119"/>
        <v>3.2678959197823817E-171</v>
      </c>
      <c r="IN80" s="86">
        <f t="shared" si="120"/>
        <v>2.0094621510495243E-167</v>
      </c>
      <c r="IO80" s="86">
        <f t="shared" si="121"/>
        <v>1.6440647219737853E-171</v>
      </c>
      <c r="IP80" s="86">
        <f t="shared" si="122"/>
        <v>6.0827674198144918E-168</v>
      </c>
      <c r="IQ80" s="86">
        <f t="shared" si="123"/>
        <v>4.0167641394089933E-172</v>
      </c>
      <c r="IR80" s="86">
        <f t="shared" si="124"/>
        <v>2.0189227539950382E-173</v>
      </c>
      <c r="IS80" s="86">
        <f t="shared" si="125"/>
        <v>1.5658317347877852E-177</v>
      </c>
      <c r="IT80" s="86">
        <f t="shared" si="126"/>
        <v>2.9451652128132385E-170</v>
      </c>
      <c r="IU80" s="86">
        <f t="shared" si="127"/>
        <v>3.8353945324264475E-187</v>
      </c>
      <c r="IV80" s="86">
        <f t="shared" si="128"/>
        <v>7.6319318247340353E-136</v>
      </c>
      <c r="IW80" s="86">
        <f t="shared" si="129"/>
        <v>1.667184551183807E-101</v>
      </c>
      <c r="IY80" s="86">
        <f t="shared" si="130"/>
        <v>0.32191333286966972</v>
      </c>
      <c r="IZ80" s="86">
        <f t="shared" si="131"/>
        <v>0.35215029233204204</v>
      </c>
      <c r="JA80" s="86">
        <f t="shared" si="132"/>
        <v>0.40413535731328415</v>
      </c>
      <c r="JB80" s="86">
        <f t="shared" si="133"/>
        <v>0.40813683002573931</v>
      </c>
      <c r="JC80" s="86">
        <f t="shared" si="134"/>
        <v>0.3678564032303695</v>
      </c>
      <c r="JD80" s="86">
        <f t="shared" si="135"/>
        <v>0.34752474587281007</v>
      </c>
      <c r="JE80" s="86">
        <f t="shared" si="136"/>
        <v>0.34623529985089369</v>
      </c>
      <c r="JF80" s="86">
        <f t="shared" si="137"/>
        <v>0.35408409884441466</v>
      </c>
      <c r="JG80" s="86">
        <f t="shared" si="138"/>
        <v>0.30269305939492491</v>
      </c>
      <c r="JH80" s="86">
        <f t="shared" si="139"/>
        <v>0.37229157654815509</v>
      </c>
      <c r="JI80" s="86">
        <f t="shared" si="140"/>
        <v>0.35705383986848799</v>
      </c>
      <c r="JJ80" s="86">
        <f t="shared" si="141"/>
        <v>0.3234663762432492</v>
      </c>
      <c r="JK80" s="86">
        <f t="shared" si="142"/>
        <v>0.31308992978959532</v>
      </c>
      <c r="JL80" s="86">
        <f t="shared" si="143"/>
        <v>0.32672932456342296</v>
      </c>
      <c r="JM80" s="86">
        <f t="shared" si="144"/>
        <v>0.28786636443210306</v>
      </c>
    </row>
    <row r="81" spans="2:273" x14ac:dyDescent="0.25">
      <c r="B81" s="2">
        <v>54</v>
      </c>
      <c r="C81" s="37">
        <v>227.84100000000001</v>
      </c>
      <c r="D81" s="37">
        <v>237.86199999999999</v>
      </c>
      <c r="E81" s="37">
        <v>235.91499999999999</v>
      </c>
      <c r="F81" s="37">
        <v>236.40700000000001</v>
      </c>
      <c r="G81" s="37">
        <v>229.06800000000001</v>
      </c>
      <c r="H81" s="37">
        <v>231.18600000000001</v>
      </c>
      <c r="I81" s="37">
        <v>227.78</v>
      </c>
      <c r="J81" s="37">
        <v>226.25399999999999</v>
      </c>
      <c r="K81" s="37">
        <v>220.06899999999999</v>
      </c>
      <c r="L81" s="37">
        <v>228.75899999999999</v>
      </c>
      <c r="M81" s="37">
        <v>223.27600000000001</v>
      </c>
      <c r="N81" s="37">
        <v>223.63800000000001</v>
      </c>
      <c r="O81" s="37">
        <v>228.36199999999999</v>
      </c>
      <c r="P81" s="37">
        <v>227.69</v>
      </c>
      <c r="Q81" s="37">
        <v>204.983</v>
      </c>
      <c r="S81" s="4">
        <f t="shared" si="8"/>
        <v>227.08927152615675</v>
      </c>
      <c r="T81" s="4">
        <f t="shared" si="9"/>
        <v>235.53661446268993</v>
      </c>
      <c r="U81" s="4">
        <f t="shared" si="10"/>
        <v>239.37530713044066</v>
      </c>
      <c r="V81" s="4">
        <f t="shared" si="11"/>
        <v>240.60303862438499</v>
      </c>
      <c r="W81" s="4">
        <f t="shared" si="12"/>
        <v>229.81707923331632</v>
      </c>
      <c r="X81" s="4">
        <f t="shared" si="13"/>
        <v>229.2118093491967</v>
      </c>
      <c r="Y81" s="4">
        <f t="shared" si="14"/>
        <v>227.63494218218733</v>
      </c>
      <c r="Z81" s="4">
        <f t="shared" si="15"/>
        <v>226.65870233067255</v>
      </c>
      <c r="AA81" s="4">
        <f t="shared" si="16"/>
        <v>215.76151557304348</v>
      </c>
      <c r="AB81" s="4">
        <f t="shared" si="17"/>
        <v>234.11429013257001</v>
      </c>
      <c r="AC81" s="4">
        <f t="shared" si="18"/>
        <v>224.18646407856318</v>
      </c>
      <c r="AD81" s="4">
        <f t="shared" si="19"/>
        <v>221.76981043486677</v>
      </c>
      <c r="AE81" s="4">
        <f t="shared" si="20"/>
        <v>226.44782274129273</v>
      </c>
      <c r="AF81" s="4">
        <f t="shared" si="21"/>
        <v>230.21550068302298</v>
      </c>
      <c r="AG81" s="4">
        <f t="shared" si="22"/>
        <v>203.93489803779553</v>
      </c>
      <c r="AI81" s="4">
        <f t="shared" si="23"/>
        <v>0.75172847384325792</v>
      </c>
      <c r="AJ81" s="4">
        <f t="shared" si="24"/>
        <v>2.3253855373100691</v>
      </c>
      <c r="AK81" s="4">
        <f t="shared" si="25"/>
        <v>-3.4603071304406683</v>
      </c>
      <c r="AL81" s="4">
        <f t="shared" si="26"/>
        <v>-4.1960386243849825</v>
      </c>
      <c r="AM81" s="4">
        <f t="shared" si="27"/>
        <v>-0.74907923331630855</v>
      </c>
      <c r="AN81" s="4">
        <f t="shared" si="28"/>
        <v>1.9741906508033082</v>
      </c>
      <c r="AO81" s="4">
        <f t="shared" si="29"/>
        <v>0.14505781781267046</v>
      </c>
      <c r="AP81" s="4">
        <f t="shared" si="30"/>
        <v>-0.40470233067256345</v>
      </c>
      <c r="AQ81" s="4">
        <f t="shared" si="31"/>
        <v>4.3074844269565062</v>
      </c>
      <c r="AR81" s="4">
        <f t="shared" si="32"/>
        <v>-5.3552901325700191</v>
      </c>
      <c r="AS81" s="4">
        <f t="shared" si="33"/>
        <v>-0.91046407856316591</v>
      </c>
      <c r="AT81" s="4">
        <f t="shared" si="34"/>
        <v>1.8681895651332354</v>
      </c>
      <c r="AU81" s="4">
        <f t="shared" si="35"/>
        <v>1.9141772587072694</v>
      </c>
      <c r="AV81" s="4">
        <f t="shared" si="224"/>
        <v>-2.5255006830229831</v>
      </c>
      <c r="AW81" s="4">
        <f t="shared" si="224"/>
        <v>1.0481019622044698</v>
      </c>
      <c r="AY81" s="2">
        <f t="shared" si="96"/>
        <v>110.97703253484656</v>
      </c>
      <c r="AZ81" s="2">
        <f t="shared" si="147"/>
        <v>104.83468767405972</v>
      </c>
      <c r="BA81" s="2">
        <f t="shared" si="148"/>
        <v>101.44626792207673</v>
      </c>
      <c r="BB81" s="2">
        <f t="shared" si="149"/>
        <v>100.93865689349938</v>
      </c>
      <c r="BC81" s="2">
        <f t="shared" si="150"/>
        <v>97.280191003329151</v>
      </c>
      <c r="BD81" s="2">
        <f t="shared" si="151"/>
        <v>99.767797943243991</v>
      </c>
      <c r="BE81" s="2">
        <f t="shared" si="152"/>
        <v>99.268866307099344</v>
      </c>
      <c r="BF81" s="2">
        <f t="shared" si="153"/>
        <v>100.25757552689316</v>
      </c>
      <c r="BG81" s="2">
        <f t="shared" si="154"/>
        <v>102.71911617982876</v>
      </c>
      <c r="BH81" s="2">
        <f t="shared" si="155"/>
        <v>99.586523805575681</v>
      </c>
      <c r="BI81" s="2">
        <f t="shared" si="156"/>
        <v>99.020028472996913</v>
      </c>
      <c r="BJ81" s="2">
        <f t="shared" si="157"/>
        <v>101.05781612630166</v>
      </c>
      <c r="BK81" s="2">
        <f t="shared" si="158"/>
        <v>108.21226490518897</v>
      </c>
      <c r="BL81" s="2">
        <f t="shared" si="159"/>
        <v>109.88892803951533</v>
      </c>
      <c r="BM81" s="2">
        <f t="shared" si="160"/>
        <v>104.94310107928271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115.73361853959219</v>
      </c>
      <c r="DL81" s="2">
        <f t="shared" si="225"/>
        <v>114.31606360225136</v>
      </c>
      <c r="DM81" s="2">
        <f t="shared" si="225"/>
        <v>111.92496153846157</v>
      </c>
      <c r="DN81" s="2">
        <f t="shared" si="225"/>
        <v>109.37287861545758</v>
      </c>
      <c r="DO81" s="2">
        <f t="shared" si="225"/>
        <v>106.70536415362733</v>
      </c>
      <c r="DP81" s="2">
        <f t="shared" si="225"/>
        <v>108.0994618302513</v>
      </c>
      <c r="DQ81" s="2">
        <f t="shared" si="225"/>
        <v>108.96943762333763</v>
      </c>
      <c r="DR81" s="2">
        <f t="shared" si="225"/>
        <v>110.93854221364218</v>
      </c>
      <c r="DS81" s="2">
        <f t="shared" si="225"/>
        <v>112.40515931721194</v>
      </c>
      <c r="DT81" s="2">
        <f t="shared" si="225"/>
        <v>112.52877112299464</v>
      </c>
      <c r="DU81" s="2">
        <f t="shared" si="225"/>
        <v>107.23611932773106</v>
      </c>
      <c r="DV81" s="2">
        <f t="shared" si="225"/>
        <v>111.36778828828828</v>
      </c>
      <c r="DW81" s="2">
        <f t="shared" si="225"/>
        <v>116.41867983193279</v>
      </c>
      <c r="DX81" s="2">
        <f t="shared" si="225"/>
        <v>113.8928200964034</v>
      </c>
      <c r="DY81" s="2">
        <f t="shared" si="225"/>
        <v>107.46806595511771</v>
      </c>
      <c r="EA81" s="2">
        <f t="shared" si="71"/>
        <v>109.33622267000717</v>
      </c>
      <c r="EB81" s="2">
        <f t="shared" si="72"/>
        <v>101.91187346283714</v>
      </c>
      <c r="EC81" s="2">
        <f t="shared" si="73"/>
        <v>98.301670890824965</v>
      </c>
      <c r="ED81" s="2">
        <f t="shared" si="74"/>
        <v>98.28553053096033</v>
      </c>
      <c r="EE81" s="2">
        <f t="shared" si="75"/>
        <v>94.12744008505183</v>
      </c>
      <c r="EF81" s="2">
        <f t="shared" si="76"/>
        <v>96.965790717574947</v>
      </c>
      <c r="EG81" s="2">
        <f t="shared" si="77"/>
        <v>95.902734993270528</v>
      </c>
      <c r="EH81" s="2">
        <f t="shared" si="78"/>
        <v>96.543924899057885</v>
      </c>
      <c r="EI81" s="2">
        <f t="shared" si="79"/>
        <v>99.186308075370135</v>
      </c>
      <c r="EJ81" s="2">
        <f t="shared" si="80"/>
        <v>94.980598727956036</v>
      </c>
      <c r="EK81" s="2">
        <f t="shared" si="81"/>
        <v>96.170592188046129</v>
      </c>
      <c r="EL81" s="2">
        <f t="shared" si="82"/>
        <v>97.357185506408413</v>
      </c>
      <c r="EM81" s="2">
        <f t="shared" si="83"/>
        <v>105.12806228095103</v>
      </c>
      <c r="EN81" s="2">
        <f t="shared" si="84"/>
        <v>108.23474270011273</v>
      </c>
      <c r="EO81" s="2">
        <f t="shared" si="85"/>
        <v>103.79833332404429</v>
      </c>
      <c r="EQ81" s="2">
        <f t="shared" si="86"/>
        <v>108.48857786894335</v>
      </c>
      <c r="ER81" s="2">
        <f t="shared" si="226"/>
        <v>101.61936223316687</v>
      </c>
      <c r="ES81" s="2">
        <f t="shared" si="226"/>
        <v>96.086906161508082</v>
      </c>
      <c r="ET81" s="2">
        <f t="shared" si="226"/>
        <v>97.226023730966403</v>
      </c>
      <c r="EU81" s="2">
        <f t="shared" si="226"/>
        <v>94.173987947137022</v>
      </c>
      <c r="EV81" s="2">
        <f t="shared" si="226"/>
        <v>96.901492189158347</v>
      </c>
      <c r="EW81" s="2">
        <f t="shared" si="226"/>
        <v>95.674357997982256</v>
      </c>
      <c r="EX81" s="2">
        <f t="shared" si="226"/>
        <v>97.568382454881728</v>
      </c>
      <c r="EY81" s="2">
        <f t="shared" si="226"/>
        <v>99.23254768523708</v>
      </c>
      <c r="EZ81" s="2">
        <f t="shared" si="226"/>
        <v>95.048747059494488</v>
      </c>
      <c r="FA81" s="2">
        <f t="shared" si="226"/>
        <v>95.827449812502294</v>
      </c>
      <c r="FB81" s="2">
        <f t="shared" si="226"/>
        <v>98.217269431672818</v>
      </c>
      <c r="FC81" s="2">
        <f t="shared" si="226"/>
        <v>103.66127361641598</v>
      </c>
      <c r="FD81" s="2">
        <f t="shared" si="226"/>
        <v>109.55964915190076</v>
      </c>
      <c r="FE81" s="2">
        <f t="shared" si="226"/>
        <v>106.61272236680597</v>
      </c>
      <c r="FG81" s="2">
        <f t="shared" si="88"/>
        <v>0.74346463991648448</v>
      </c>
      <c r="FH81" s="2">
        <f t="shared" si="227"/>
        <v>0.76435705188210012</v>
      </c>
      <c r="FI81" s="2">
        <f t="shared" si="227"/>
        <v>0.76908356543831558</v>
      </c>
      <c r="FJ81" s="2">
        <f t="shared" si="227"/>
        <v>0.76065696280545403</v>
      </c>
      <c r="FK81" s="2">
        <f t="shared" si="227"/>
        <v>0.74934424144887157</v>
      </c>
      <c r="FL81" s="2">
        <f t="shared" si="227"/>
        <v>0.74832717637389745</v>
      </c>
      <c r="FM81" s="2">
        <f t="shared" si="227"/>
        <v>0.74237865087825727</v>
      </c>
      <c r="FN81" s="2">
        <f t="shared" si="227"/>
        <v>0.7420554109744788</v>
      </c>
      <c r="FO81" s="2">
        <f t="shared" si="227"/>
        <v>0.73274665839360775</v>
      </c>
      <c r="FP81" s="2">
        <f t="shared" si="227"/>
        <v>0.73752888664361915</v>
      </c>
      <c r="FQ81" s="2">
        <f t="shared" si="227"/>
        <v>0.7424786957680386</v>
      </c>
      <c r="FR81" s="2">
        <f t="shared" si="227"/>
        <v>0.73589881295199111</v>
      </c>
      <c r="FS81" s="2">
        <f t="shared" si="227"/>
        <v>0.7267747730546924</v>
      </c>
      <c r="FT81" s="2">
        <f t="shared" si="227"/>
        <v>0.70773669490229796</v>
      </c>
      <c r="FU81" s="2">
        <f t="shared" si="227"/>
        <v>0.68830384944024503</v>
      </c>
      <c r="FW81" s="2">
        <f t="shared" si="112"/>
        <v>4.1100725321659116E-4</v>
      </c>
      <c r="FX81" s="2">
        <f t="shared" si="164"/>
        <v>4.9817657987683527E-4</v>
      </c>
      <c r="FY81" s="2">
        <f t="shared" si="165"/>
        <v>5.6198840515886731E-4</v>
      </c>
      <c r="FZ81" s="2">
        <f t="shared" si="166"/>
        <v>5.221320312915115E-4</v>
      </c>
      <c r="GA81" s="2">
        <f t="shared" si="167"/>
        <v>4.6876202376933655E-4</v>
      </c>
      <c r="GB81" s="2">
        <f t="shared" si="168"/>
        <v>5.4776654238490943E-4</v>
      </c>
      <c r="GC81" s="2">
        <f t="shared" si="169"/>
        <v>5.703127038561678E-4</v>
      </c>
      <c r="GD81" s="2">
        <f t="shared" si="170"/>
        <v>6.2177338782765763E-4</v>
      </c>
      <c r="GE81" s="2">
        <f t="shared" si="171"/>
        <v>5.6094501370101176E-4</v>
      </c>
      <c r="GF81" s="2">
        <f t="shared" si="172"/>
        <v>5.3899667569177198E-4</v>
      </c>
      <c r="GG81" s="2">
        <f t="shared" si="173"/>
        <v>5.0327819399599767E-4</v>
      </c>
      <c r="GH81" s="2">
        <f t="shared" si="174"/>
        <v>4.8110879471895606E-4</v>
      </c>
      <c r="GI81" s="2">
        <f t="shared" si="175"/>
        <v>4.6286046390553811E-4</v>
      </c>
      <c r="GJ81" s="2">
        <f t="shared" si="176"/>
        <v>4.0526564223523155E-4</v>
      </c>
      <c r="GK81" s="2">
        <f t="shared" si="177"/>
        <v>3.2910181756790692E-4</v>
      </c>
      <c r="GM81" s="86">
        <f t="shared" si="113"/>
        <v>0.39071801479973517</v>
      </c>
      <c r="GN81" s="86">
        <f t="shared" si="178"/>
        <v>0.42142282888196053</v>
      </c>
      <c r="GO81" s="86">
        <f t="shared" si="179"/>
        <v>0.4766518135484511</v>
      </c>
      <c r="GP81" s="86">
        <f t="shared" si="180"/>
        <v>0.48568919577720004</v>
      </c>
      <c r="GQ81" s="86">
        <f t="shared" si="181"/>
        <v>0.44743149794062664</v>
      </c>
      <c r="GR81" s="86">
        <f t="shared" si="182"/>
        <v>0.42273515065915673</v>
      </c>
      <c r="GS81" s="86">
        <f t="shared" si="183"/>
        <v>0.42198500613993273</v>
      </c>
      <c r="GT81" s="86">
        <f t="shared" si="184"/>
        <v>0.43243891581969868</v>
      </c>
      <c r="GU81" s="86">
        <f t="shared" si="185"/>
        <v>0.37548181763120148</v>
      </c>
      <c r="GV81" s="86">
        <f t="shared" si="186"/>
        <v>0.45271801321774091</v>
      </c>
      <c r="GW81" s="86">
        <f t="shared" si="187"/>
        <v>0.43689271070495544</v>
      </c>
      <c r="GX81" s="86">
        <f t="shared" si="188"/>
        <v>0.39920579967163133</v>
      </c>
      <c r="GY81" s="86">
        <f t="shared" si="189"/>
        <v>0.38852723425846114</v>
      </c>
      <c r="GZ81" s="86">
        <f t="shared" si="190"/>
        <v>0.40921807300035462</v>
      </c>
      <c r="HA81" s="86">
        <f t="shared" si="191"/>
        <v>0.37429183838764657</v>
      </c>
      <c r="HC81" s="86">
        <f t="shared" si="145"/>
        <v>3.0710584850891684E-5</v>
      </c>
      <c r="HD81" s="86">
        <f t="shared" si="192"/>
        <v>5.5339859831513138E-5</v>
      </c>
      <c r="HE81" s="86">
        <f t="shared" si="193"/>
        <v>1.0450993221333719E-4</v>
      </c>
      <c r="HF81" s="86">
        <f t="shared" si="194"/>
        <v>6.8221037100676707E-5</v>
      </c>
      <c r="HG81" s="86">
        <f t="shared" si="195"/>
        <v>1.3155765938912591E-5</v>
      </c>
      <c r="HH81" s="86">
        <f t="shared" si="196"/>
        <v>1.2513311470099267E-5</v>
      </c>
      <c r="HI81" s="86">
        <f t="shared" si="197"/>
        <v>9.5688808802698013E-6</v>
      </c>
      <c r="HJ81" s="86">
        <f t="shared" si="198"/>
        <v>1.354032465609567E-5</v>
      </c>
      <c r="HK81" s="86">
        <f t="shared" si="199"/>
        <v>8.7116030730867728E-6</v>
      </c>
      <c r="HL81" s="86">
        <f t="shared" si="200"/>
        <v>1.6669529878545591E-5</v>
      </c>
      <c r="HM81" s="86">
        <f t="shared" si="201"/>
        <v>1.1716660854681353E-5</v>
      </c>
      <c r="HN81" s="86">
        <f t="shared" si="202"/>
        <v>1.1142210647278977E-5</v>
      </c>
      <c r="HO81" s="86">
        <f t="shared" si="203"/>
        <v>4.1314087903980833E-6</v>
      </c>
      <c r="HP81" s="86">
        <f t="shared" si="204"/>
        <v>1.3720565552414866E-6</v>
      </c>
      <c r="HQ81" s="86">
        <f t="shared" si="205"/>
        <v>7.2091078817033937E-8</v>
      </c>
      <c r="HS81" s="86">
        <f t="shared" si="114"/>
        <v>1.7120134879268314E-28</v>
      </c>
      <c r="HT81" s="86">
        <f t="shared" si="206"/>
        <v>2.5198716329476446E-26</v>
      </c>
      <c r="HU81" s="86">
        <f t="shared" si="207"/>
        <v>6.1707855168390241E-26</v>
      </c>
      <c r="HV81" s="86">
        <f t="shared" si="208"/>
        <v>2.4908695100952889E-27</v>
      </c>
      <c r="HW81" s="86">
        <f t="shared" si="209"/>
        <v>5.4933346910939126E-33</v>
      </c>
      <c r="HX81" s="86">
        <f t="shared" si="210"/>
        <v>4.0083339924411659E-33</v>
      </c>
      <c r="HY81" s="86">
        <f t="shared" si="211"/>
        <v>1.7831490882627306E-33</v>
      </c>
      <c r="HZ81" s="86">
        <f t="shared" si="212"/>
        <v>5.8740979871413827E-33</v>
      </c>
      <c r="IA81" s="86">
        <f t="shared" si="213"/>
        <v>6.001698302387616E-34</v>
      </c>
      <c r="IB81" s="86">
        <f t="shared" si="214"/>
        <v>2.4951239482225039E-33</v>
      </c>
      <c r="IC81" s="86">
        <f t="shared" si="215"/>
        <v>2.3074376611019297E-34</v>
      </c>
      <c r="ID81" s="86">
        <f t="shared" si="216"/>
        <v>3.0561473003379875E-33</v>
      </c>
      <c r="IE81" s="86">
        <f t="shared" si="217"/>
        <v>2.8004662242541074E-36</v>
      </c>
      <c r="IF81" s="86">
        <f t="shared" si="218"/>
        <v>9.0838436278741692E-30</v>
      </c>
      <c r="IG81" s="86">
        <f t="shared" si="219"/>
        <v>2.2388870371518899E-25</v>
      </c>
      <c r="II81" s="86">
        <f t="shared" si="115"/>
        <v>2.2990760781293612E-140</v>
      </c>
      <c r="IJ81" s="86">
        <f t="shared" si="116"/>
        <v>8.8716286716334082E-129</v>
      </c>
      <c r="IK81" s="86">
        <f t="shared" si="117"/>
        <v>8.8653931768236749E-129</v>
      </c>
      <c r="IL81" s="86">
        <f t="shared" si="118"/>
        <v>2.0764027879532558E-139</v>
      </c>
      <c r="IM81" s="86">
        <f t="shared" si="119"/>
        <v>3.217249423648057E-167</v>
      </c>
      <c r="IN81" s="86">
        <f t="shared" si="120"/>
        <v>1.9342850826967461E-163</v>
      </c>
      <c r="IO81" s="86">
        <f t="shared" si="121"/>
        <v>2.0860970108596784E-167</v>
      </c>
      <c r="IP81" s="86">
        <f t="shared" si="122"/>
        <v>7.0371439016230022E-164</v>
      </c>
      <c r="IQ81" s="86">
        <f t="shared" si="123"/>
        <v>5.1658553771394615E-168</v>
      </c>
      <c r="IR81" s="86">
        <f t="shared" si="124"/>
        <v>2.6555257231590238E-169</v>
      </c>
      <c r="IS81" s="86">
        <f t="shared" si="125"/>
        <v>2.3715465241726395E-173</v>
      </c>
      <c r="IT81" s="86">
        <f t="shared" si="126"/>
        <v>2.8385355892253331E-166</v>
      </c>
      <c r="IU81" s="86">
        <f t="shared" si="127"/>
        <v>8.8214019011429603E-183</v>
      </c>
      <c r="IV81" s="86">
        <f t="shared" si="128"/>
        <v>9.6441003085858585E-133</v>
      </c>
      <c r="IW81" s="86">
        <f t="shared" si="129"/>
        <v>2.9540571692231189E-99</v>
      </c>
      <c r="IY81" s="86">
        <f t="shared" si="130"/>
        <v>0.39074872538458605</v>
      </c>
      <c r="IZ81" s="86">
        <f t="shared" si="131"/>
        <v>0.42147816874179206</v>
      </c>
      <c r="JA81" s="86">
        <f t="shared" si="132"/>
        <v>0.47675632348066443</v>
      </c>
      <c r="JB81" s="86">
        <f t="shared" si="133"/>
        <v>0.48575741681430074</v>
      </c>
      <c r="JC81" s="86">
        <f t="shared" si="134"/>
        <v>0.44744465370656555</v>
      </c>
      <c r="JD81" s="86">
        <f t="shared" si="135"/>
        <v>0.42274766397062685</v>
      </c>
      <c r="JE81" s="86">
        <f t="shared" si="136"/>
        <v>0.421994575020813</v>
      </c>
      <c r="JF81" s="86">
        <f t="shared" si="137"/>
        <v>0.43245245614435479</v>
      </c>
      <c r="JG81" s="86">
        <f t="shared" si="138"/>
        <v>0.37549052923427456</v>
      </c>
      <c r="JH81" s="86">
        <f t="shared" si="139"/>
        <v>0.45273468274761947</v>
      </c>
      <c r="JI81" s="86">
        <f t="shared" si="140"/>
        <v>0.43690442736581014</v>
      </c>
      <c r="JJ81" s="86">
        <f t="shared" si="141"/>
        <v>0.39921694188227863</v>
      </c>
      <c r="JK81" s="86">
        <f t="shared" si="142"/>
        <v>0.38853136566725155</v>
      </c>
      <c r="JL81" s="86">
        <f t="shared" si="143"/>
        <v>0.40921944505690988</v>
      </c>
      <c r="JM81" s="86">
        <f t="shared" si="144"/>
        <v>0.3742919104787254</v>
      </c>
    </row>
    <row r="82" spans="2:273" x14ac:dyDescent="0.25">
      <c r="B82" s="2">
        <v>55</v>
      </c>
      <c r="C82" s="37">
        <v>231.20599999999999</v>
      </c>
      <c r="D82" s="37">
        <v>240.87899999999999</v>
      </c>
      <c r="E82" s="37">
        <v>237.28800000000001</v>
      </c>
      <c r="F82" s="37">
        <v>237.08500000000001</v>
      </c>
      <c r="G82" s="37">
        <v>232.74600000000001</v>
      </c>
      <c r="H82" s="37">
        <v>234.22</v>
      </c>
      <c r="I82" s="37">
        <v>231.50800000000001</v>
      </c>
      <c r="J82" s="37">
        <v>230.37299999999999</v>
      </c>
      <c r="K82" s="37">
        <v>227.172</v>
      </c>
      <c r="L82" s="37">
        <v>231.55199999999999</v>
      </c>
      <c r="M82" s="37">
        <v>228.655</v>
      </c>
      <c r="N82" s="37">
        <v>230.12100000000001</v>
      </c>
      <c r="O82" s="37">
        <v>232.20699999999999</v>
      </c>
      <c r="P82" s="37">
        <v>231.24100000000001</v>
      </c>
      <c r="Q82" s="37">
        <v>210.797</v>
      </c>
      <c r="S82" s="4">
        <f t="shared" si="8"/>
        <v>236.6291317129369</v>
      </c>
      <c r="T82" s="4">
        <f t="shared" si="9"/>
        <v>245.6452508957465</v>
      </c>
      <c r="U82" s="4">
        <f t="shared" si="10"/>
        <v>245.50860440073285</v>
      </c>
      <c r="V82" s="4">
        <f t="shared" si="11"/>
        <v>246.91869573336319</v>
      </c>
      <c r="W82" s="4">
        <f t="shared" si="12"/>
        <v>240.1897536285652</v>
      </c>
      <c r="X82" s="4">
        <f t="shared" si="13"/>
        <v>240.04859507868622</v>
      </c>
      <c r="Y82" s="4">
        <f t="shared" si="14"/>
        <v>237.62327769258781</v>
      </c>
      <c r="Z82" s="4">
        <f t="shared" si="15"/>
        <v>236.47962087335469</v>
      </c>
      <c r="AA82" s="4">
        <f t="shared" si="16"/>
        <v>228.16513966750495</v>
      </c>
      <c r="AB82" s="4">
        <f t="shared" si="17"/>
        <v>241.65528732572463</v>
      </c>
      <c r="AC82" s="4">
        <f t="shared" si="18"/>
        <v>234.33547602106341</v>
      </c>
      <c r="AD82" s="4">
        <f t="shared" si="19"/>
        <v>233.57577423386718</v>
      </c>
      <c r="AE82" s="4">
        <f t="shared" si="20"/>
        <v>237.70998125773508</v>
      </c>
      <c r="AF82" s="4">
        <f t="shared" si="21"/>
        <v>238.5928260186009</v>
      </c>
      <c r="AG82" s="4">
        <f t="shared" si="22"/>
        <v>214.30368157388219</v>
      </c>
      <c r="AI82" s="4">
        <f t="shared" si="23"/>
        <v>-5.4231317129369074</v>
      </c>
      <c r="AJ82" s="4">
        <f t="shared" si="24"/>
        <v>-4.7662508957465093</v>
      </c>
      <c r="AK82" s="4">
        <f t="shared" si="25"/>
        <v>-8.2206044007328387</v>
      </c>
      <c r="AL82" s="4">
        <f t="shared" si="26"/>
        <v>-9.8336957333631858</v>
      </c>
      <c r="AM82" s="4">
        <f t="shared" si="27"/>
        <v>-7.4437536285651902</v>
      </c>
      <c r="AN82" s="4">
        <f t="shared" si="28"/>
        <v>-5.8285950786862202</v>
      </c>
      <c r="AO82" s="4">
        <f t="shared" si="29"/>
        <v>-6.1152776925877959</v>
      </c>
      <c r="AP82" s="4">
        <f t="shared" si="30"/>
        <v>-6.1066208733547001</v>
      </c>
      <c r="AQ82" s="4">
        <f t="shared" si="31"/>
        <v>-0.99313966750494842</v>
      </c>
      <c r="AR82" s="4">
        <f t="shared" si="32"/>
        <v>-10.103287325724637</v>
      </c>
      <c r="AS82" s="4">
        <f t="shared" si="33"/>
        <v>-5.6804760210634129</v>
      </c>
      <c r="AT82" s="4">
        <f t="shared" si="34"/>
        <v>-3.4547742338671696</v>
      </c>
      <c r="AU82" s="4">
        <f t="shared" si="35"/>
        <v>-5.5029812577350867</v>
      </c>
      <c r="AV82" s="4">
        <f t="shared" si="224"/>
        <v>-7.3518260186008888</v>
      </c>
      <c r="AW82" s="4">
        <f t="shared" si="224"/>
        <v>-3.5066815738821902</v>
      </c>
      <c r="AY82" s="2">
        <f t="shared" si="96"/>
        <v>110.72782546487039</v>
      </c>
      <c r="AZ82" s="2">
        <f t="shared" si="147"/>
        <v>104.55750996715982</v>
      </c>
      <c r="BA82" s="2">
        <f t="shared" si="148"/>
        <v>101.15295870946072</v>
      </c>
      <c r="BB82" s="2">
        <f t="shared" si="149"/>
        <v>100.67377425815766</v>
      </c>
      <c r="BC82" s="2">
        <f t="shared" si="150"/>
        <v>97.006171620716984</v>
      </c>
      <c r="BD82" s="2">
        <f t="shared" si="151"/>
        <v>99.494682847712895</v>
      </c>
      <c r="BE82" s="2">
        <f t="shared" si="152"/>
        <v>98.97410861723985</v>
      </c>
      <c r="BF82" s="2">
        <f t="shared" si="153"/>
        <v>99.952803053204462</v>
      </c>
      <c r="BG82" s="2">
        <f t="shared" si="154"/>
        <v>102.43016769467877</v>
      </c>
      <c r="BH82" s="2">
        <f t="shared" si="155"/>
        <v>99.227917391358488</v>
      </c>
      <c r="BI82" s="2">
        <f t="shared" si="156"/>
        <v>98.764361439450497</v>
      </c>
      <c r="BJ82" s="2">
        <f t="shared" si="157"/>
        <v>100.79543335807482</v>
      </c>
      <c r="BK82" s="2">
        <f t="shared" si="158"/>
        <v>107.95941803083473</v>
      </c>
      <c r="BL82" s="2">
        <f t="shared" si="159"/>
        <v>109.74312213432691</v>
      </c>
      <c r="BM82" s="2">
        <f t="shared" si="160"/>
        <v>104.83041568099175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115.77751730678042</v>
      </c>
      <c r="DL82" s="2">
        <f t="shared" si="225"/>
        <v>114.48665281425886</v>
      </c>
      <c r="DM82" s="2">
        <f t="shared" si="225"/>
        <v>112.1372307692308</v>
      </c>
      <c r="DN82" s="2">
        <f t="shared" si="225"/>
        <v>109.55353698435279</v>
      </c>
      <c r="DO82" s="2">
        <f t="shared" si="225"/>
        <v>106.86433143669989</v>
      </c>
      <c r="DP82" s="2">
        <f t="shared" si="225"/>
        <v>108.22935467045993</v>
      </c>
      <c r="DQ82" s="2">
        <f t="shared" si="225"/>
        <v>109.17833903903905</v>
      </c>
      <c r="DR82" s="2">
        <f t="shared" si="225"/>
        <v>111.14760579150575</v>
      </c>
      <c r="DS82" s="2">
        <f t="shared" si="225"/>
        <v>112.60686012328117</v>
      </c>
      <c r="DT82" s="2">
        <f t="shared" si="225"/>
        <v>112.74489518716577</v>
      </c>
      <c r="DU82" s="2">
        <f t="shared" si="225"/>
        <v>107.40873473389354</v>
      </c>
      <c r="DV82" s="2">
        <f t="shared" si="225"/>
        <v>111.58573873873873</v>
      </c>
      <c r="DW82" s="2">
        <f t="shared" si="225"/>
        <v>116.68472100840339</v>
      </c>
      <c r="DX82" s="2">
        <f t="shared" si="225"/>
        <v>114.14915291064143</v>
      </c>
      <c r="DY82" s="2">
        <f t="shared" si="225"/>
        <v>107.56587575259992</v>
      </c>
      <c r="EA82" s="2">
        <f t="shared" si="71"/>
        <v>109.13921507516108</v>
      </c>
      <c r="EB82" s="2">
        <f t="shared" si="72"/>
        <v>101.76600266788945</v>
      </c>
      <c r="EC82" s="2">
        <f t="shared" si="73"/>
        <v>98.146833798824474</v>
      </c>
      <c r="ED82" s="2">
        <f t="shared" si="74"/>
        <v>98.126339105392489</v>
      </c>
      <c r="EE82" s="2">
        <f t="shared" si="75"/>
        <v>93.998734348906737</v>
      </c>
      <c r="EF82" s="2">
        <f t="shared" si="76"/>
        <v>96.815616933173771</v>
      </c>
      <c r="EG82" s="2">
        <f t="shared" si="77"/>
        <v>95.744782503364746</v>
      </c>
      <c r="EH82" s="2">
        <f t="shared" si="78"/>
        <v>96.402899596231492</v>
      </c>
      <c r="EI82" s="2">
        <f t="shared" si="79"/>
        <v>99.044995962314943</v>
      </c>
      <c r="EJ82" s="2">
        <f t="shared" si="80"/>
        <v>94.840719283029756</v>
      </c>
      <c r="EK82" s="2">
        <f t="shared" si="81"/>
        <v>96.03020124082488</v>
      </c>
      <c r="EL82" s="2">
        <f t="shared" si="82"/>
        <v>97.263126337091649</v>
      </c>
      <c r="EM82" s="2">
        <f t="shared" si="83"/>
        <v>104.96881093113575</v>
      </c>
      <c r="EN82" s="2">
        <f t="shared" si="84"/>
        <v>108.0829329199549</v>
      </c>
      <c r="EO82" s="2">
        <f t="shared" si="85"/>
        <v>103.69926659904249</v>
      </c>
      <c r="EQ82" s="2">
        <f t="shared" si="86"/>
        <v>108.30931201537496</v>
      </c>
      <c r="ER82" s="2">
        <f t="shared" si="226"/>
        <v>101.47976528800965</v>
      </c>
      <c r="ES82" s="2">
        <f t="shared" si="226"/>
        <v>95.980592513317276</v>
      </c>
      <c r="ET82" s="2">
        <f t="shared" si="226"/>
        <v>97.089787490124976</v>
      </c>
      <c r="EU82" s="2">
        <f t="shared" si="226"/>
        <v>94.044272541544274</v>
      </c>
      <c r="EV82" s="2">
        <f t="shared" si="226"/>
        <v>96.752751114430566</v>
      </c>
      <c r="EW82" s="2">
        <f t="shared" si="226"/>
        <v>95.521408819639021</v>
      </c>
      <c r="EX82" s="2">
        <f t="shared" si="226"/>
        <v>97.404315161977351</v>
      </c>
      <c r="EY82" s="2">
        <f t="shared" si="226"/>
        <v>99.09025586369242</v>
      </c>
      <c r="EZ82" s="2">
        <f t="shared" si="226"/>
        <v>94.907399190815823</v>
      </c>
      <c r="FA82" s="2">
        <f t="shared" si="226"/>
        <v>95.694562165507719</v>
      </c>
      <c r="FB82" s="2">
        <f t="shared" si="226"/>
        <v>98.104770937788189</v>
      </c>
      <c r="FC82" s="2">
        <f t="shared" si="226"/>
        <v>103.53265788785519</v>
      </c>
      <c r="FD82" s="2">
        <f t="shared" si="226"/>
        <v>109.37926882311586</v>
      </c>
      <c r="FE82" s="2">
        <f t="shared" si="226"/>
        <v>106.44698977641738</v>
      </c>
      <c r="FG82" s="2">
        <f t="shared" si="88"/>
        <v>0.7606339205479784</v>
      </c>
      <c r="FH82" s="2">
        <f t="shared" si="227"/>
        <v>0.78054080460740993</v>
      </c>
      <c r="FI82" s="2">
        <f t="shared" si="227"/>
        <v>0.78503399868442303</v>
      </c>
      <c r="FJ82" s="2">
        <f t="shared" si="227"/>
        <v>0.77702070251313671</v>
      </c>
      <c r="FK82" s="2">
        <f t="shared" si="227"/>
        <v>0.76624373930785106</v>
      </c>
      <c r="FL82" s="2">
        <f t="shared" si="227"/>
        <v>0.76527376637654509</v>
      </c>
      <c r="FM82" s="2">
        <f t="shared" si="227"/>
        <v>0.75959711182251666</v>
      </c>
      <c r="FN82" s="2">
        <f t="shared" si="227"/>
        <v>0.7592884710701816</v>
      </c>
      <c r="FO82" s="2">
        <f t="shared" si="227"/>
        <v>0.7503924345534666</v>
      </c>
      <c r="FP82" s="2">
        <f t="shared" si="227"/>
        <v>0.7549644995575906</v>
      </c>
      <c r="FQ82" s="2">
        <f t="shared" si="227"/>
        <v>0.75969263453797786</v>
      </c>
      <c r="FR82" s="2">
        <f t="shared" si="227"/>
        <v>0.75340650478252547</v>
      </c>
      <c r="FS82" s="2">
        <f t="shared" si="227"/>
        <v>0.74467745837450328</v>
      </c>
      <c r="FT82" s="2">
        <f t="shared" si="227"/>
        <v>0.72641724282735542</v>
      </c>
      <c r="FU82" s="2">
        <f t="shared" si="227"/>
        <v>0.70771351732597476</v>
      </c>
      <c r="FW82" s="2">
        <f t="shared" si="112"/>
        <v>4.5064262216936639E-4</v>
      </c>
      <c r="FX82" s="2">
        <f t="shared" si="164"/>
        <v>5.4621350490733722E-4</v>
      </c>
      <c r="FY82" s="2">
        <f t="shared" si="165"/>
        <v>6.1617462398334203E-4</v>
      </c>
      <c r="FZ82" s="2">
        <f t="shared" si="166"/>
        <v>5.7247754963090432E-4</v>
      </c>
      <c r="GA82" s="2">
        <f t="shared" si="167"/>
        <v>5.1396409405524938E-4</v>
      </c>
      <c r="GB82" s="2">
        <f t="shared" si="168"/>
        <v>6.0058233101029025E-4</v>
      </c>
      <c r="GC82" s="2">
        <f t="shared" si="169"/>
        <v>6.2530103898469718E-4</v>
      </c>
      <c r="GD82" s="2">
        <f t="shared" si="170"/>
        <v>6.8172006796149193E-4</v>
      </c>
      <c r="GE82" s="2">
        <f t="shared" si="171"/>
        <v>6.1503069193510321E-4</v>
      </c>
      <c r="GF82" s="2">
        <f t="shared" si="172"/>
        <v>5.9096737154305757E-4</v>
      </c>
      <c r="GG82" s="2">
        <f t="shared" si="173"/>
        <v>5.5180677312761603E-4</v>
      </c>
      <c r="GH82" s="2">
        <f t="shared" si="174"/>
        <v>5.2750081863574456E-4</v>
      </c>
      <c r="GI82" s="2">
        <f t="shared" si="175"/>
        <v>5.0749374391763195E-4</v>
      </c>
      <c r="GJ82" s="2">
        <f t="shared" si="176"/>
        <v>4.4434756667891705E-4</v>
      </c>
      <c r="GK82" s="2">
        <f t="shared" si="177"/>
        <v>3.6084151014149316E-4</v>
      </c>
      <c r="GM82" s="86">
        <f t="shared" si="113"/>
        <v>0.46011694646911228</v>
      </c>
      <c r="GN82" s="86">
        <f t="shared" si="178"/>
        <v>0.49173915096097914</v>
      </c>
      <c r="GO82" s="86">
        <f t="shared" si="179"/>
        <v>0.54283418247263127</v>
      </c>
      <c r="GP82" s="86">
        <f t="shared" si="180"/>
        <v>0.55598976893715102</v>
      </c>
      <c r="GQ82" s="86">
        <f t="shared" si="181"/>
        <v>0.52761709602157603</v>
      </c>
      <c r="GR82" s="86">
        <f t="shared" si="182"/>
        <v>0.49948591808685616</v>
      </c>
      <c r="GS82" s="86">
        <f t="shared" si="183"/>
        <v>0.49745580791728927</v>
      </c>
      <c r="GT82" s="86">
        <f t="shared" si="184"/>
        <v>0.51054779400445627</v>
      </c>
      <c r="GU82" s="86">
        <f t="shared" si="185"/>
        <v>0.45403646172452744</v>
      </c>
      <c r="GV82" s="86">
        <f t="shared" si="186"/>
        <v>0.52730569902397295</v>
      </c>
      <c r="GW82" s="86">
        <f t="shared" si="187"/>
        <v>0.51736320412376335</v>
      </c>
      <c r="GX82" s="86">
        <f t="shared" si="188"/>
        <v>0.47862472297275821</v>
      </c>
      <c r="GY82" s="86">
        <f t="shared" si="189"/>
        <v>0.46615615781600056</v>
      </c>
      <c r="GZ82" s="86">
        <f t="shared" si="190"/>
        <v>0.48691540822497614</v>
      </c>
      <c r="HA82" s="86">
        <f t="shared" si="191"/>
        <v>0.46170559194650296</v>
      </c>
      <c r="HC82" s="86">
        <f t="shared" si="145"/>
        <v>6.0159545095149327E-5</v>
      </c>
      <c r="HD82" s="86">
        <f t="shared" si="192"/>
        <v>1.0497516045711755E-4</v>
      </c>
      <c r="HE82" s="86">
        <f t="shared" si="193"/>
        <v>1.9581480775605783E-4</v>
      </c>
      <c r="HF82" s="86">
        <f t="shared" si="194"/>
        <v>1.323338602387459E-4</v>
      </c>
      <c r="HG82" s="86">
        <f t="shared" si="195"/>
        <v>2.8622262099648708E-5</v>
      </c>
      <c r="HH82" s="86">
        <f t="shared" si="196"/>
        <v>2.7462552781010289E-5</v>
      </c>
      <c r="HI82" s="86">
        <f t="shared" si="197"/>
        <v>2.1501450132146786E-5</v>
      </c>
      <c r="HJ82" s="86">
        <f t="shared" si="198"/>
        <v>3.0056184411925134E-5</v>
      </c>
      <c r="HK82" s="86">
        <f t="shared" si="199"/>
        <v>1.9636728261760331E-5</v>
      </c>
      <c r="HL82" s="86">
        <f t="shared" si="200"/>
        <v>3.6637837799341189E-5</v>
      </c>
      <c r="HM82" s="86">
        <f t="shared" si="201"/>
        <v>2.6152653134158021E-5</v>
      </c>
      <c r="HN82" s="86">
        <f t="shared" si="202"/>
        <v>2.4397705116379249E-5</v>
      </c>
      <c r="HO82" s="86">
        <f t="shared" si="203"/>
        <v>9.705239422600199E-6</v>
      </c>
      <c r="HP82" s="86">
        <f t="shared" si="204"/>
        <v>3.5995276989842319E-6</v>
      </c>
      <c r="HQ82" s="86">
        <f t="shared" si="205"/>
        <v>2.3299250067085281E-7</v>
      </c>
      <c r="HS82" s="86">
        <f t="shared" si="114"/>
        <v>1.3028749335298934E-27</v>
      </c>
      <c r="HT82" s="86">
        <f t="shared" si="206"/>
        <v>1.7028168735629282E-25</v>
      </c>
      <c r="HU82" s="86">
        <f t="shared" si="207"/>
        <v>4.2342750617819108E-25</v>
      </c>
      <c r="HV82" s="86">
        <f t="shared" si="208"/>
        <v>1.9170080574232839E-26</v>
      </c>
      <c r="HW82" s="86">
        <f t="shared" si="209"/>
        <v>6.2654891854815663E-32</v>
      </c>
      <c r="HX82" s="86">
        <f t="shared" si="210"/>
        <v>4.6972276996449432E-32</v>
      </c>
      <c r="HY82" s="86">
        <f t="shared" si="211"/>
        <v>2.2123010177212797E-32</v>
      </c>
      <c r="HZ82" s="86">
        <f t="shared" si="212"/>
        <v>7.1551793051325229E-32</v>
      </c>
      <c r="IA82" s="86">
        <f t="shared" si="213"/>
        <v>7.5783825342418191E-33</v>
      </c>
      <c r="IB82" s="86">
        <f t="shared" si="214"/>
        <v>3.0637967600670909E-32</v>
      </c>
      <c r="IC82" s="86">
        <f t="shared" si="215"/>
        <v>2.9719466157158579E-33</v>
      </c>
      <c r="ID82" s="86">
        <f t="shared" si="216"/>
        <v>3.5246785999713416E-32</v>
      </c>
      <c r="IE82" s="86">
        <f t="shared" si="217"/>
        <v>4.0471728412454125E-35</v>
      </c>
      <c r="IF82" s="86">
        <f t="shared" si="218"/>
        <v>7.8432272638093213E-29</v>
      </c>
      <c r="IG82" s="86">
        <f t="shared" si="219"/>
        <v>1.2999255798717492E-24</v>
      </c>
      <c r="II82" s="86">
        <f t="shared" si="115"/>
        <v>4.0849810799479881E-137</v>
      </c>
      <c r="IJ82" s="86">
        <f t="shared" si="116"/>
        <v>1.0019630504253474E-125</v>
      </c>
      <c r="IK82" s="86">
        <f t="shared" si="117"/>
        <v>1.1205845989226733E-125</v>
      </c>
      <c r="IL82" s="86">
        <f t="shared" si="118"/>
        <v>4.4274576061653585E-136</v>
      </c>
      <c r="IM82" s="86">
        <f t="shared" si="119"/>
        <v>2.8387595828301779E-163</v>
      </c>
      <c r="IN82" s="86">
        <f t="shared" si="120"/>
        <v>1.6654402379071163E-159</v>
      </c>
      <c r="IO82" s="86">
        <f t="shared" si="121"/>
        <v>2.3582409733391731E-163</v>
      </c>
      <c r="IP82" s="86">
        <f t="shared" si="122"/>
        <v>7.2517863112259884E-160</v>
      </c>
      <c r="IQ82" s="86">
        <f t="shared" si="123"/>
        <v>5.9194967374508781E-164</v>
      </c>
      <c r="IR82" s="86">
        <f t="shared" si="124"/>
        <v>3.1131701828104834E-165</v>
      </c>
      <c r="IS82" s="86">
        <f t="shared" si="125"/>
        <v>3.1992554324892719E-169</v>
      </c>
      <c r="IT82" s="86">
        <f t="shared" si="126"/>
        <v>2.4516385372745776E-162</v>
      </c>
      <c r="IU82" s="86">
        <f t="shared" si="127"/>
        <v>1.8004291467910664E-178</v>
      </c>
      <c r="IV82" s="86">
        <f t="shared" si="128"/>
        <v>1.1211087596493394E-129</v>
      </c>
      <c r="IW82" s="86">
        <f t="shared" si="129"/>
        <v>4.9350230856930617E-97</v>
      </c>
      <c r="IY82" s="86">
        <f t="shared" si="130"/>
        <v>0.46017710601420742</v>
      </c>
      <c r="IZ82" s="86">
        <f t="shared" si="131"/>
        <v>0.49184412612143624</v>
      </c>
      <c r="JA82" s="86">
        <f t="shared" si="132"/>
        <v>0.54302999728038737</v>
      </c>
      <c r="JB82" s="86">
        <f t="shared" si="133"/>
        <v>0.55612210279738972</v>
      </c>
      <c r="JC82" s="86">
        <f t="shared" si="134"/>
        <v>0.52764571828367568</v>
      </c>
      <c r="JD82" s="86">
        <f t="shared" si="135"/>
        <v>0.49951338063963718</v>
      </c>
      <c r="JE82" s="86">
        <f t="shared" si="136"/>
        <v>0.49747730936742141</v>
      </c>
      <c r="JF82" s="86">
        <f t="shared" si="137"/>
        <v>0.51057785018886814</v>
      </c>
      <c r="JG82" s="86">
        <f t="shared" si="138"/>
        <v>0.45405609845278921</v>
      </c>
      <c r="JH82" s="86">
        <f t="shared" si="139"/>
        <v>0.52734233686177234</v>
      </c>
      <c r="JI82" s="86">
        <f t="shared" si="140"/>
        <v>0.51738935677689746</v>
      </c>
      <c r="JJ82" s="86">
        <f t="shared" si="141"/>
        <v>0.47864912067787457</v>
      </c>
      <c r="JK82" s="86">
        <f t="shared" si="142"/>
        <v>0.46616586305542318</v>
      </c>
      <c r="JL82" s="86">
        <f t="shared" si="143"/>
        <v>0.4869190077526751</v>
      </c>
      <c r="JM82" s="86">
        <f t="shared" si="144"/>
        <v>0.46170582493900364</v>
      </c>
    </row>
    <row r="83" spans="2:273" x14ac:dyDescent="0.25">
      <c r="B83" s="2">
        <v>56</v>
      </c>
      <c r="C83" s="37">
        <v>231.82499999999999</v>
      </c>
      <c r="D83" s="37">
        <v>239.983</v>
      </c>
      <c r="E83" s="37">
        <v>236.25399999999999</v>
      </c>
      <c r="F83" s="37">
        <v>235.441</v>
      </c>
      <c r="G83" s="37">
        <v>233.52500000000001</v>
      </c>
      <c r="H83" s="37">
        <v>234.84700000000001</v>
      </c>
      <c r="I83" s="37">
        <v>231.61</v>
      </c>
      <c r="J83" s="37">
        <v>229.797</v>
      </c>
      <c r="K83" s="37">
        <v>230.74100000000001</v>
      </c>
      <c r="L83" s="37">
        <v>230.58600000000001</v>
      </c>
      <c r="M83" s="37">
        <v>228.36199999999999</v>
      </c>
      <c r="N83" s="37">
        <v>232.03399999999999</v>
      </c>
      <c r="O83" s="37">
        <v>233.828</v>
      </c>
      <c r="P83" s="37">
        <v>230.37899999999999</v>
      </c>
      <c r="Q83" s="37">
        <v>212.72900000000001</v>
      </c>
      <c r="S83" s="4">
        <f t="shared" si="8"/>
        <v>241.27268756191884</v>
      </c>
      <c r="T83" s="4">
        <f t="shared" si="9"/>
        <v>250.85160410318531</v>
      </c>
      <c r="U83" s="4">
        <f t="shared" si="10"/>
        <v>244.29451584187171</v>
      </c>
      <c r="V83" s="4">
        <f t="shared" si="11"/>
        <v>244.65393222906513</v>
      </c>
      <c r="W83" s="4">
        <f t="shared" si="12"/>
        <v>243.67415188711132</v>
      </c>
      <c r="X83" s="4">
        <f t="shared" si="13"/>
        <v>245.01805386907409</v>
      </c>
      <c r="Y83" s="4">
        <f t="shared" si="14"/>
        <v>241.07179437123008</v>
      </c>
      <c r="Z83" s="4">
        <f t="shared" si="15"/>
        <v>239.50021492017245</v>
      </c>
      <c r="AA83" s="4">
        <f t="shared" si="16"/>
        <v>236.52926734434485</v>
      </c>
      <c r="AB83" s="4">
        <f t="shared" si="17"/>
        <v>240.25330887464497</v>
      </c>
      <c r="AC83" s="4">
        <f t="shared" si="18"/>
        <v>237.76040282566655</v>
      </c>
      <c r="AD83" s="4">
        <f t="shared" si="19"/>
        <v>240.09092771955522</v>
      </c>
      <c r="AE83" s="4">
        <f t="shared" si="20"/>
        <v>243.12174373841827</v>
      </c>
      <c r="AF83" s="4">
        <f t="shared" si="21"/>
        <v>237.96367746671913</v>
      </c>
      <c r="AG83" s="4">
        <f t="shared" si="22"/>
        <v>216.87276381439378</v>
      </c>
      <c r="AI83" s="4">
        <f t="shared" si="23"/>
        <v>-9.4476875619188547</v>
      </c>
      <c r="AJ83" s="4">
        <f t="shared" si="24"/>
        <v>-10.868604103185305</v>
      </c>
      <c r="AK83" s="4">
        <f t="shared" si="25"/>
        <v>-8.0405158418717235</v>
      </c>
      <c r="AL83" s="4">
        <f t="shared" si="26"/>
        <v>-9.2129322290651317</v>
      </c>
      <c r="AM83" s="4">
        <f t="shared" si="27"/>
        <v>-10.149151887111316</v>
      </c>
      <c r="AN83" s="4">
        <f t="shared" si="28"/>
        <v>-10.171053869074086</v>
      </c>
      <c r="AO83" s="4">
        <f t="shared" si="29"/>
        <v>-9.4617943712300701</v>
      </c>
      <c r="AP83" s="4">
        <f t="shared" si="30"/>
        <v>-9.7032149201724565</v>
      </c>
      <c r="AQ83" s="4">
        <f t="shared" si="31"/>
        <v>-5.7882673443448311</v>
      </c>
      <c r="AR83" s="4">
        <f t="shared" si="32"/>
        <v>-9.6673088746449594</v>
      </c>
      <c r="AS83" s="4">
        <f t="shared" si="33"/>
        <v>-9.3984028256665511</v>
      </c>
      <c r="AT83" s="4">
        <f t="shared" si="34"/>
        <v>-8.0569277195552331</v>
      </c>
      <c r="AU83" s="4">
        <f t="shared" si="35"/>
        <v>-9.2937437384182715</v>
      </c>
      <c r="AV83" s="4">
        <f t="shared" si="224"/>
        <v>-7.5846774667191426</v>
      </c>
      <c r="AW83" s="4">
        <f t="shared" si="224"/>
        <v>-4.1437638143937647</v>
      </c>
      <c r="AY83" s="2">
        <f t="shared" si="96"/>
        <v>110.47587814452946</v>
      </c>
      <c r="AZ83" s="2">
        <f t="shared" si="147"/>
        <v>104.28071000176159</v>
      </c>
      <c r="BA83" s="2">
        <f t="shared" si="148"/>
        <v>100.8596411675675</v>
      </c>
      <c r="BB83" s="2">
        <f t="shared" si="149"/>
        <v>100.40734132821507</v>
      </c>
      <c r="BC83" s="2">
        <f t="shared" si="150"/>
        <v>96.733062673851535</v>
      </c>
      <c r="BD83" s="2">
        <f t="shared" si="151"/>
        <v>99.221521399902926</v>
      </c>
      <c r="BE83" s="2">
        <f t="shared" si="152"/>
        <v>98.677806974095034</v>
      </c>
      <c r="BF83" s="2">
        <f t="shared" si="153"/>
        <v>99.648093585914381</v>
      </c>
      <c r="BG83" s="2">
        <f t="shared" si="154"/>
        <v>102.1401682180618</v>
      </c>
      <c r="BH83" s="2">
        <f t="shared" si="155"/>
        <v>98.871496680611628</v>
      </c>
      <c r="BI83" s="2">
        <f t="shared" si="156"/>
        <v>98.507313653220834</v>
      </c>
      <c r="BJ83" s="2">
        <f t="shared" si="157"/>
        <v>100.53380665240969</v>
      </c>
      <c r="BK83" s="2">
        <f t="shared" si="158"/>
        <v>107.70091425521177</v>
      </c>
      <c r="BL83" s="2">
        <f t="shared" si="159"/>
        <v>109.58700796442815</v>
      </c>
      <c r="BM83" s="2">
        <f t="shared" si="160"/>
        <v>104.7130507145726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115.82141607396866</v>
      </c>
      <c r="DL83" s="2">
        <f t="shared" si="225"/>
        <v>114.65724202626636</v>
      </c>
      <c r="DM83" s="2">
        <f t="shared" si="225"/>
        <v>112.34950000000003</v>
      </c>
      <c r="DN83" s="2">
        <f t="shared" si="225"/>
        <v>109.734195353248</v>
      </c>
      <c r="DO83" s="2">
        <f t="shared" si="225"/>
        <v>107.02329871977243</v>
      </c>
      <c r="DP83" s="2">
        <f t="shared" si="225"/>
        <v>108.35924751066855</v>
      </c>
      <c r="DQ83" s="2">
        <f t="shared" si="225"/>
        <v>109.38724045474046</v>
      </c>
      <c r="DR83" s="2">
        <f t="shared" si="225"/>
        <v>111.35666936936934</v>
      </c>
      <c r="DS83" s="2">
        <f t="shared" si="225"/>
        <v>112.80856092935039</v>
      </c>
      <c r="DT83" s="2">
        <f t="shared" si="225"/>
        <v>112.96101925133689</v>
      </c>
      <c r="DU83" s="2">
        <f t="shared" si="225"/>
        <v>107.581350140056</v>
      </c>
      <c r="DV83" s="2">
        <f t="shared" si="225"/>
        <v>111.80368918918919</v>
      </c>
      <c r="DW83" s="2">
        <f t="shared" si="225"/>
        <v>116.95076218487397</v>
      </c>
      <c r="DX83" s="2">
        <f t="shared" si="225"/>
        <v>114.40548572487948</v>
      </c>
      <c r="DY83" s="2">
        <f t="shared" si="225"/>
        <v>107.66368555008214</v>
      </c>
      <c r="EA83" s="2">
        <f t="shared" si="71"/>
        <v>108.94220748031498</v>
      </c>
      <c r="EB83" s="2">
        <f t="shared" si="72"/>
        <v>101.62013187294176</v>
      </c>
      <c r="EC83" s="2">
        <f t="shared" si="73"/>
        <v>97.991996706823969</v>
      </c>
      <c r="ED83" s="2">
        <f t="shared" si="74"/>
        <v>97.967147679824663</v>
      </c>
      <c r="EE83" s="2">
        <f t="shared" si="75"/>
        <v>93.870028612761644</v>
      </c>
      <c r="EF83" s="2">
        <f t="shared" si="76"/>
        <v>96.665443148772596</v>
      </c>
      <c r="EG83" s="2">
        <f t="shared" si="77"/>
        <v>95.58683001345895</v>
      </c>
      <c r="EH83" s="2">
        <f t="shared" si="78"/>
        <v>96.261874293405114</v>
      </c>
      <c r="EI83" s="2">
        <f t="shared" si="79"/>
        <v>98.903683849259764</v>
      </c>
      <c r="EJ83" s="2">
        <f t="shared" si="80"/>
        <v>94.700839838103477</v>
      </c>
      <c r="EK83" s="2">
        <f t="shared" si="81"/>
        <v>95.889810293603631</v>
      </c>
      <c r="EL83" s="2">
        <f t="shared" si="82"/>
        <v>97.169067167774898</v>
      </c>
      <c r="EM83" s="2">
        <f t="shared" si="83"/>
        <v>104.80955958132046</v>
      </c>
      <c r="EN83" s="2">
        <f t="shared" si="84"/>
        <v>107.93112313979705</v>
      </c>
      <c r="EO83" s="2">
        <f t="shared" si="85"/>
        <v>103.60019987404067</v>
      </c>
      <c r="EQ83" s="2">
        <f t="shared" si="86"/>
        <v>108.13004616180656</v>
      </c>
      <c r="ER83" s="2">
        <f t="shared" si="226"/>
        <v>101.34016834285242</v>
      </c>
      <c r="ES83" s="2">
        <f t="shared" si="226"/>
        <v>95.87427886512647</v>
      </c>
      <c r="ET83" s="2">
        <f t="shared" si="226"/>
        <v>96.953551249283549</v>
      </c>
      <c r="EU83" s="2">
        <f t="shared" si="226"/>
        <v>93.914557135951526</v>
      </c>
      <c r="EV83" s="2">
        <f t="shared" si="226"/>
        <v>96.604010039702786</v>
      </c>
      <c r="EW83" s="2">
        <f t="shared" si="226"/>
        <v>95.368459641295786</v>
      </c>
      <c r="EX83" s="2">
        <f t="shared" si="226"/>
        <v>97.240247869072959</v>
      </c>
      <c r="EY83" s="2">
        <f t="shared" si="226"/>
        <v>98.947964042147746</v>
      </c>
      <c r="EZ83" s="2">
        <f t="shared" si="226"/>
        <v>94.766051322137159</v>
      </c>
      <c r="FA83" s="2">
        <f t="shared" si="226"/>
        <v>95.561674518513144</v>
      </c>
      <c r="FB83" s="2">
        <f t="shared" si="226"/>
        <v>97.992272443903559</v>
      </c>
      <c r="FC83" s="2">
        <f t="shared" si="226"/>
        <v>103.40404215929441</v>
      </c>
      <c r="FD83" s="2">
        <f t="shared" si="226"/>
        <v>109.19888849433096</v>
      </c>
      <c r="FE83" s="2">
        <f t="shared" si="226"/>
        <v>106.2812571860288</v>
      </c>
      <c r="FG83" s="2">
        <f t="shared" si="88"/>
        <v>0.7769987737864481</v>
      </c>
      <c r="FH83" s="2">
        <f t="shared" si="227"/>
        <v>0.79590984796587461</v>
      </c>
      <c r="FI83" s="2">
        <f t="shared" si="227"/>
        <v>0.80016893648180187</v>
      </c>
      <c r="FJ83" s="2">
        <f t="shared" si="227"/>
        <v>0.79257075141123223</v>
      </c>
      <c r="FK83" s="2">
        <f t="shared" si="227"/>
        <v>0.78233481522286263</v>
      </c>
      <c r="FL83" s="2">
        <f t="shared" si="227"/>
        <v>0.78141256472700538</v>
      </c>
      <c r="FM83" s="2">
        <f t="shared" si="227"/>
        <v>0.77601197545488765</v>
      </c>
      <c r="FN83" s="2">
        <f t="shared" si="227"/>
        <v>0.77571818643843216</v>
      </c>
      <c r="FO83" s="2">
        <f t="shared" si="227"/>
        <v>0.76724321324105127</v>
      </c>
      <c r="FP83" s="2">
        <f t="shared" si="227"/>
        <v>0.77160056894225881</v>
      </c>
      <c r="FQ83" s="2">
        <f t="shared" si="227"/>
        <v>0.77610289833159496</v>
      </c>
      <c r="FR83" s="2">
        <f t="shared" si="227"/>
        <v>0.77011614186871913</v>
      </c>
      <c r="FS83" s="2">
        <f t="shared" si="227"/>
        <v>0.76179157548120269</v>
      </c>
      <c r="FT83" s="2">
        <f t="shared" si="227"/>
        <v>0.7443351137669576</v>
      </c>
      <c r="FU83" s="2">
        <f t="shared" si="227"/>
        <v>0.72639497397732355</v>
      </c>
      <c r="FW83" s="2">
        <f t="shared" si="112"/>
        <v>4.9409832745597791E-4</v>
      </c>
      <c r="FX83" s="2">
        <f t="shared" si="164"/>
        <v>5.988796389940871E-4</v>
      </c>
      <c r="FY83" s="2">
        <f t="shared" si="165"/>
        <v>6.7558187861732415E-4</v>
      </c>
      <c r="FZ83" s="2">
        <f t="shared" si="166"/>
        <v>6.2767448348493313E-4</v>
      </c>
      <c r="GA83" s="2">
        <f t="shared" si="167"/>
        <v>5.6352247972116969E-4</v>
      </c>
      <c r="GB83" s="2">
        <f t="shared" si="168"/>
        <v>6.5848727614758616E-4</v>
      </c>
      <c r="GC83" s="2">
        <f t="shared" si="169"/>
        <v>6.8558759520134913E-4</v>
      </c>
      <c r="GD83" s="2">
        <f t="shared" si="170"/>
        <v>7.4744203029174163E-4</v>
      </c>
      <c r="GE83" s="2">
        <f t="shared" si="171"/>
        <v>6.7432773104623685E-4</v>
      </c>
      <c r="GF83" s="2">
        <f t="shared" si="172"/>
        <v>6.4794589459189788E-4</v>
      </c>
      <c r="GG83" s="2">
        <f t="shared" si="173"/>
        <v>6.0501188600591645E-4</v>
      </c>
      <c r="GH83" s="2">
        <f t="shared" si="174"/>
        <v>5.7836371180637082E-4</v>
      </c>
      <c r="GI83" s="2">
        <f t="shared" si="175"/>
        <v>5.5642858098352234E-4</v>
      </c>
      <c r="GJ83" s="2">
        <f t="shared" si="176"/>
        <v>4.8719653232962527E-4</v>
      </c>
      <c r="GK83" s="2">
        <f t="shared" si="177"/>
        <v>3.9564107454707567E-4</v>
      </c>
      <c r="GM83" s="86">
        <f t="shared" si="113"/>
        <v>0.52165732064398385</v>
      </c>
      <c r="GN83" s="86">
        <f t="shared" si="178"/>
        <v>0.55452477030803848</v>
      </c>
      <c r="GO83" s="86">
        <f t="shared" si="179"/>
        <v>0.58968399266350413</v>
      </c>
      <c r="GP83" s="86">
        <f t="shared" si="180"/>
        <v>0.60272131570024334</v>
      </c>
      <c r="GQ83" s="86">
        <f t="shared" si="181"/>
        <v>0.59421246492151336</v>
      </c>
      <c r="GR83" s="86">
        <f t="shared" si="182"/>
        <v>0.56664607880703355</v>
      </c>
      <c r="GS83" s="86">
        <f t="shared" si="183"/>
        <v>0.56062601277154833</v>
      </c>
      <c r="GT83" s="86">
        <f t="shared" si="184"/>
        <v>0.57484920930888417</v>
      </c>
      <c r="GU83" s="86">
        <f t="shared" si="185"/>
        <v>0.53024271704707981</v>
      </c>
      <c r="GV83" s="86">
        <f t="shared" si="186"/>
        <v>0.57952904556551721</v>
      </c>
      <c r="GW83" s="86">
        <f t="shared" si="187"/>
        <v>0.58426571419571272</v>
      </c>
      <c r="GX83" s="86">
        <f t="shared" si="188"/>
        <v>0.55123074461695531</v>
      </c>
      <c r="GY83" s="86">
        <f t="shared" si="189"/>
        <v>0.53499678280378715</v>
      </c>
      <c r="GZ83" s="86">
        <f t="shared" si="190"/>
        <v>0.54337588936347303</v>
      </c>
      <c r="HA83" s="86">
        <f t="shared" si="191"/>
        <v>0.53227790627897353</v>
      </c>
      <c r="HC83" s="86">
        <f t="shared" si="145"/>
        <v>1.1514628133809914E-4</v>
      </c>
      <c r="HD83" s="86">
        <f t="shared" si="192"/>
        <v>1.9474185923769218E-4</v>
      </c>
      <c r="HE83" s="86">
        <f t="shared" si="193"/>
        <v>3.58571424670937E-4</v>
      </c>
      <c r="HF83" s="86">
        <f t="shared" si="194"/>
        <v>2.5050594984482111E-4</v>
      </c>
      <c r="HG83" s="86">
        <f t="shared" si="195"/>
        <v>6.0507793802794474E-5</v>
      </c>
      <c r="HH83" s="86">
        <f t="shared" si="196"/>
        <v>5.8533060333173282E-5</v>
      </c>
      <c r="HI83" s="86">
        <f t="shared" si="197"/>
        <v>4.6870597168740371E-5</v>
      </c>
      <c r="HJ83" s="86">
        <f t="shared" si="198"/>
        <v>6.4723024516255234E-5</v>
      </c>
      <c r="HK83" s="86">
        <f t="shared" si="199"/>
        <v>4.294099920453627E-5</v>
      </c>
      <c r="HL83" s="86">
        <f t="shared" si="200"/>
        <v>7.8133571051023043E-5</v>
      </c>
      <c r="HM83" s="86">
        <f t="shared" si="201"/>
        <v>5.6628599297074688E-5</v>
      </c>
      <c r="HN83" s="86">
        <f t="shared" si="202"/>
        <v>5.1906931365303498E-5</v>
      </c>
      <c r="HO83" s="86">
        <f t="shared" si="203"/>
        <v>2.2092812722950887E-5</v>
      </c>
      <c r="HP83" s="86">
        <f t="shared" si="204"/>
        <v>9.1010692130837724E-6</v>
      </c>
      <c r="HQ83" s="86">
        <f t="shared" si="205"/>
        <v>7.2002636924861109E-7</v>
      </c>
      <c r="HS83" s="86">
        <f t="shared" si="114"/>
        <v>9.5900077120817724E-27</v>
      </c>
      <c r="HT83" s="86">
        <f t="shared" si="206"/>
        <v>1.1143463359741643E-24</v>
      </c>
      <c r="HU83" s="86">
        <f t="shared" si="207"/>
        <v>2.8107977121827723E-24</v>
      </c>
      <c r="HV83" s="86">
        <f t="shared" si="208"/>
        <v>1.424287316141429E-25</v>
      </c>
      <c r="HW83" s="86">
        <f t="shared" si="209"/>
        <v>6.8574941734997498E-31</v>
      </c>
      <c r="HX83" s="86">
        <f t="shared" si="210"/>
        <v>5.2782052108045729E-31</v>
      </c>
      <c r="HY83" s="86">
        <f t="shared" si="211"/>
        <v>2.6279419309758728E-31</v>
      </c>
      <c r="HZ83" s="86">
        <f t="shared" si="212"/>
        <v>8.3441962492441499E-31</v>
      </c>
      <c r="IA83" s="86">
        <f t="shared" si="213"/>
        <v>9.162344214080497E-32</v>
      </c>
      <c r="IB83" s="86">
        <f t="shared" si="214"/>
        <v>3.602572090620423E-31</v>
      </c>
      <c r="IC83" s="86">
        <f t="shared" si="215"/>
        <v>3.6645780721983963E-32</v>
      </c>
      <c r="ID83" s="86">
        <f t="shared" si="216"/>
        <v>3.9006445430174675E-31</v>
      </c>
      <c r="IE83" s="86">
        <f t="shared" si="217"/>
        <v>5.5915140721974499E-34</v>
      </c>
      <c r="IF83" s="86">
        <f t="shared" si="218"/>
        <v>6.5328694308356623E-28</v>
      </c>
      <c r="IG83" s="86">
        <f t="shared" si="219"/>
        <v>7.3374098114330426E-24</v>
      </c>
      <c r="II83" s="86">
        <f t="shared" si="115"/>
        <v>6.6425045539410352E-134</v>
      </c>
      <c r="IJ83" s="86">
        <f t="shared" si="116"/>
        <v>1.0390257480303038E-122</v>
      </c>
      <c r="IK83" s="86">
        <f t="shared" si="117"/>
        <v>1.2969195183045879E-122</v>
      </c>
      <c r="IL83" s="86">
        <f t="shared" si="118"/>
        <v>8.5962305472310022E-133</v>
      </c>
      <c r="IM83" s="86">
        <f t="shared" si="119"/>
        <v>2.2449225964388187E-159</v>
      </c>
      <c r="IN83" s="86">
        <f t="shared" si="120"/>
        <v>1.2826469989051871E-155</v>
      </c>
      <c r="IO83" s="86">
        <f t="shared" si="121"/>
        <v>2.3750982740913868E-159</v>
      </c>
      <c r="IP83" s="86">
        <f t="shared" si="122"/>
        <v>6.656540850224913E-156</v>
      </c>
      <c r="IQ83" s="86">
        <f t="shared" si="123"/>
        <v>6.0437373166695164E-160</v>
      </c>
      <c r="IR83" s="86">
        <f t="shared" si="124"/>
        <v>3.2529571965838921E-161</v>
      </c>
      <c r="IS83" s="86">
        <f t="shared" si="125"/>
        <v>3.8441333697588941E-165</v>
      </c>
      <c r="IT83" s="86">
        <f t="shared" si="126"/>
        <v>1.8975685563154645E-158</v>
      </c>
      <c r="IU83" s="86">
        <f t="shared" si="127"/>
        <v>3.2608200178932664E-174</v>
      </c>
      <c r="IV83" s="86">
        <f t="shared" si="128"/>
        <v>1.1989304343900657E-126</v>
      </c>
      <c r="IW83" s="86">
        <f t="shared" si="129"/>
        <v>7.773128720270907E-95</v>
      </c>
      <c r="IY83" s="86">
        <f t="shared" si="130"/>
        <v>0.52177246692532198</v>
      </c>
      <c r="IZ83" s="86">
        <f t="shared" si="131"/>
        <v>0.55471951216727622</v>
      </c>
      <c r="JA83" s="86">
        <f t="shared" si="132"/>
        <v>0.59004256408817501</v>
      </c>
      <c r="JB83" s="86">
        <f t="shared" si="133"/>
        <v>0.60297182165008811</v>
      </c>
      <c r="JC83" s="86">
        <f t="shared" si="134"/>
        <v>0.59427297271531621</v>
      </c>
      <c r="JD83" s="86">
        <f t="shared" si="135"/>
        <v>0.56670461186736676</v>
      </c>
      <c r="JE83" s="86">
        <f t="shared" si="136"/>
        <v>0.56067288336871712</v>
      </c>
      <c r="JF83" s="86">
        <f t="shared" si="137"/>
        <v>0.57491393233340038</v>
      </c>
      <c r="JG83" s="86">
        <f t="shared" si="138"/>
        <v>0.53028565804628436</v>
      </c>
      <c r="JH83" s="86">
        <f t="shared" si="139"/>
        <v>0.57960717913656823</v>
      </c>
      <c r="JI83" s="86">
        <f t="shared" si="140"/>
        <v>0.58432234279500983</v>
      </c>
      <c r="JJ83" s="86">
        <f t="shared" si="141"/>
        <v>0.55128265154832057</v>
      </c>
      <c r="JK83" s="86">
        <f t="shared" si="142"/>
        <v>0.53501887561651007</v>
      </c>
      <c r="JL83" s="86">
        <f t="shared" si="143"/>
        <v>0.54338499043268607</v>
      </c>
      <c r="JM83" s="86">
        <f t="shared" si="144"/>
        <v>0.53227862630534273</v>
      </c>
    </row>
    <row r="84" spans="2:273" x14ac:dyDescent="0.25">
      <c r="B84" s="2">
        <v>57</v>
      </c>
      <c r="C84" s="37">
        <v>230.03200000000001</v>
      </c>
      <c r="D84" s="37">
        <v>237</v>
      </c>
      <c r="E84" s="37">
        <v>230.74600000000001</v>
      </c>
      <c r="F84" s="37">
        <v>228.74600000000001</v>
      </c>
      <c r="G84" s="37">
        <v>229.57599999999999</v>
      </c>
      <c r="H84" s="37">
        <v>232.93199999999999</v>
      </c>
      <c r="I84" s="37">
        <v>228.017</v>
      </c>
      <c r="J84" s="37">
        <v>226.797</v>
      </c>
      <c r="K84" s="37">
        <v>229.672</v>
      </c>
      <c r="L84" s="37">
        <v>226.53399999999999</v>
      </c>
      <c r="M84" s="37">
        <v>225.483</v>
      </c>
      <c r="N84" s="37">
        <v>229.017</v>
      </c>
      <c r="O84" s="37">
        <v>232.017</v>
      </c>
      <c r="P84" s="37">
        <v>225.13800000000001</v>
      </c>
      <c r="Q84" s="37">
        <v>207.119</v>
      </c>
      <c r="S84" s="4">
        <f t="shared" si="8"/>
        <v>239.16727356083908</v>
      </c>
      <c r="T84" s="4">
        <f t="shared" si="9"/>
        <v>248.79934813107036</v>
      </c>
      <c r="U84" s="4">
        <f t="shared" si="10"/>
        <v>233.9645831019015</v>
      </c>
      <c r="V84" s="4">
        <f t="shared" si="11"/>
        <v>231.65415971633902</v>
      </c>
      <c r="W84" s="4">
        <f t="shared" si="12"/>
        <v>236.6110644939186</v>
      </c>
      <c r="X84" s="4">
        <f t="shared" si="13"/>
        <v>241.0713420439412</v>
      </c>
      <c r="Y84" s="4">
        <f t="shared" si="14"/>
        <v>235.32727246086941</v>
      </c>
      <c r="Z84" s="4">
        <f t="shared" si="15"/>
        <v>232.75228251123067</v>
      </c>
      <c r="AA84" s="4">
        <f t="shared" si="16"/>
        <v>237.82746362628237</v>
      </c>
      <c r="AB84" s="4">
        <f t="shared" si="17"/>
        <v>227.7643412932544</v>
      </c>
      <c r="AC84" s="4">
        <f t="shared" si="18"/>
        <v>231.09727569732573</v>
      </c>
      <c r="AD84" s="4">
        <f t="shared" si="19"/>
        <v>238.10517723539488</v>
      </c>
      <c r="AE84" s="4">
        <f t="shared" si="20"/>
        <v>239.95615990775389</v>
      </c>
      <c r="AF84" s="4">
        <f t="shared" si="21"/>
        <v>226.67269463765086</v>
      </c>
      <c r="AG84" s="4">
        <f t="shared" si="22"/>
        <v>209.09491334061264</v>
      </c>
      <c r="AI84" s="4">
        <f t="shared" si="23"/>
        <v>-9.1352735608390674</v>
      </c>
      <c r="AJ84" s="4">
        <f t="shared" si="24"/>
        <v>-11.79934813107036</v>
      </c>
      <c r="AK84" s="4">
        <f t="shared" si="25"/>
        <v>-3.218583101901487</v>
      </c>
      <c r="AL84" s="4">
        <f t="shared" si="26"/>
        <v>-2.9081597163390143</v>
      </c>
      <c r="AM84" s="4">
        <f t="shared" si="27"/>
        <v>-7.0350644939186111</v>
      </c>
      <c r="AN84" s="4">
        <f t="shared" si="28"/>
        <v>-8.1393420439412125</v>
      </c>
      <c r="AO84" s="4">
        <f t="shared" si="29"/>
        <v>-7.3102724608694132</v>
      </c>
      <c r="AP84" s="4">
        <f t="shared" si="30"/>
        <v>-5.9552825112306778</v>
      </c>
      <c r="AQ84" s="4">
        <f t="shared" si="31"/>
        <v>-8.1554636262823692</v>
      </c>
      <c r="AR84" s="4">
        <f t="shared" si="32"/>
        <v>-1.230341293254412</v>
      </c>
      <c r="AS84" s="4">
        <f t="shared" si="33"/>
        <v>-5.6142756973257235</v>
      </c>
      <c r="AT84" s="4">
        <f t="shared" si="34"/>
        <v>-9.0881772353948804</v>
      </c>
      <c r="AU84" s="4">
        <f t="shared" si="35"/>
        <v>-7.9391599077538899</v>
      </c>
      <c r="AV84" s="4">
        <f t="shared" si="224"/>
        <v>-1.5346946376508583</v>
      </c>
      <c r="AW84" s="4">
        <f t="shared" si="224"/>
        <v>-1.9759133406126352</v>
      </c>
      <c r="AY84" s="2">
        <f t="shared" si="96"/>
        <v>110.22183776355828</v>
      </c>
      <c r="AZ84" s="2">
        <f t="shared" si="147"/>
        <v>104.00506453229993</v>
      </c>
      <c r="BA84" s="2">
        <f t="shared" si="148"/>
        <v>100.56718795170011</v>
      </c>
      <c r="BB84" s="2">
        <f t="shared" si="149"/>
        <v>100.14020942316546</v>
      </c>
      <c r="BC84" s="2">
        <f t="shared" si="150"/>
        <v>96.461651513926611</v>
      </c>
      <c r="BD84" s="2">
        <f t="shared" si="151"/>
        <v>98.949077499273173</v>
      </c>
      <c r="BE84" s="2">
        <f t="shared" si="152"/>
        <v>98.380983704897602</v>
      </c>
      <c r="BF84" s="2">
        <f t="shared" si="153"/>
        <v>99.344443585979249</v>
      </c>
      <c r="BG84" s="2">
        <f t="shared" si="154"/>
        <v>101.8501359839485</v>
      </c>
      <c r="BH84" s="2">
        <f t="shared" si="155"/>
        <v>98.518337101938201</v>
      </c>
      <c r="BI84" s="2">
        <f t="shared" si="156"/>
        <v>98.249756098208763</v>
      </c>
      <c r="BJ84" s="2">
        <f t="shared" si="157"/>
        <v>100.27387186940811</v>
      </c>
      <c r="BK84" s="2">
        <f t="shared" si="158"/>
        <v>107.43797003930634</v>
      </c>
      <c r="BL84" s="2">
        <f t="shared" si="159"/>
        <v>109.42169486643672</v>
      </c>
      <c r="BM84" s="2">
        <f t="shared" si="160"/>
        <v>104.59158312329447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115.8653148411569</v>
      </c>
      <c r="DL84" s="2">
        <f t="shared" si="225"/>
        <v>114.82783123827387</v>
      </c>
      <c r="DM84" s="2">
        <f t="shared" si="225"/>
        <v>112.56176923076926</v>
      </c>
      <c r="DN84" s="2">
        <f t="shared" si="225"/>
        <v>109.91485372214322</v>
      </c>
      <c r="DO84" s="2">
        <f t="shared" si="225"/>
        <v>107.18226600284498</v>
      </c>
      <c r="DP84" s="2">
        <f t="shared" si="225"/>
        <v>108.48914035087719</v>
      </c>
      <c r="DQ84" s="2">
        <f t="shared" si="225"/>
        <v>109.59614187044187</v>
      </c>
      <c r="DR84" s="2">
        <f t="shared" si="225"/>
        <v>111.56573294723292</v>
      </c>
      <c r="DS84" s="2">
        <f t="shared" si="225"/>
        <v>113.01026173541962</v>
      </c>
      <c r="DT84" s="2">
        <f t="shared" si="225"/>
        <v>113.177143315508</v>
      </c>
      <c r="DU84" s="2">
        <f t="shared" si="225"/>
        <v>107.75396554621847</v>
      </c>
      <c r="DV84" s="2">
        <f t="shared" si="225"/>
        <v>112.02163963963963</v>
      </c>
      <c r="DW84" s="2">
        <f t="shared" si="225"/>
        <v>117.21680336134456</v>
      </c>
      <c r="DX84" s="2">
        <f t="shared" si="225"/>
        <v>114.66181853911752</v>
      </c>
      <c r="DY84" s="2">
        <f t="shared" si="225"/>
        <v>107.76149534756435</v>
      </c>
      <c r="EA84" s="2">
        <f>CE$228*$B84+CE$229</f>
        <v>108.74519988546888</v>
      </c>
      <c r="EB84" s="2">
        <f t="shared" si="72"/>
        <v>101.47426107799407</v>
      </c>
      <c r="EC84" s="2">
        <f t="shared" si="73"/>
        <v>97.837159614823463</v>
      </c>
      <c r="ED84" s="2">
        <f t="shared" si="74"/>
        <v>97.807956254256837</v>
      </c>
      <c r="EE84" s="2">
        <f t="shared" si="75"/>
        <v>93.74132287661655</v>
      </c>
      <c r="EF84" s="2">
        <f t="shared" si="76"/>
        <v>96.51526936437142</v>
      </c>
      <c r="EG84" s="2">
        <f t="shared" si="77"/>
        <v>95.428877523553169</v>
      </c>
      <c r="EH84" s="2">
        <f t="shared" si="78"/>
        <v>96.120848990578736</v>
      </c>
      <c r="EI84" s="2">
        <f t="shared" si="79"/>
        <v>98.762371736204585</v>
      </c>
      <c r="EJ84" s="2">
        <f t="shared" si="80"/>
        <v>94.560960393177197</v>
      </c>
      <c r="EK84" s="2">
        <f t="shared" si="81"/>
        <v>95.749419346382382</v>
      </c>
      <c r="EL84" s="2">
        <f t="shared" si="82"/>
        <v>97.075007998458133</v>
      </c>
      <c r="EM84" s="2">
        <f t="shared" si="83"/>
        <v>104.65030823150516</v>
      </c>
      <c r="EN84" s="2">
        <f t="shared" si="84"/>
        <v>107.77931335963922</v>
      </c>
      <c r="EO84" s="2">
        <f t="shared" si="85"/>
        <v>103.50113314903886</v>
      </c>
      <c r="EQ84" s="2">
        <f t="shared" si="86"/>
        <v>107.95078030823818</v>
      </c>
      <c r="ER84" s="2">
        <f t="shared" si="226"/>
        <v>101.2005713976952</v>
      </c>
      <c r="ES84" s="2">
        <f t="shared" si="226"/>
        <v>95.767965216935664</v>
      </c>
      <c r="ET84" s="2">
        <f t="shared" si="226"/>
        <v>96.817315008442122</v>
      </c>
      <c r="EU84" s="2">
        <f t="shared" si="226"/>
        <v>93.784841730358778</v>
      </c>
      <c r="EV84" s="2">
        <f t="shared" si="226"/>
        <v>96.455268964975005</v>
      </c>
      <c r="EW84" s="2">
        <f t="shared" si="226"/>
        <v>95.215510462952551</v>
      </c>
      <c r="EX84" s="2">
        <f t="shared" si="226"/>
        <v>97.076180576168582</v>
      </c>
      <c r="EY84" s="2">
        <f t="shared" si="226"/>
        <v>98.805672220603071</v>
      </c>
      <c r="EZ84" s="2">
        <f t="shared" si="226"/>
        <v>94.624703453458494</v>
      </c>
      <c r="FA84" s="2">
        <f t="shared" si="226"/>
        <v>95.428786871518568</v>
      </c>
      <c r="FB84" s="2">
        <f t="shared" si="226"/>
        <v>97.879773950018929</v>
      </c>
      <c r="FC84" s="2">
        <f t="shared" si="226"/>
        <v>103.27542643073362</v>
      </c>
      <c r="FD84" s="2">
        <f t="shared" si="226"/>
        <v>109.01850816554605</v>
      </c>
      <c r="FE84" s="2">
        <f t="shared" si="226"/>
        <v>106.11552459564021</v>
      </c>
      <c r="FG84" s="2">
        <f t="shared" si="88"/>
        <v>0.79254994365880249</v>
      </c>
      <c r="FH84" s="2">
        <f t="shared" si="227"/>
        <v>0.81046393330103572</v>
      </c>
      <c r="FI84" s="2">
        <f t="shared" si="227"/>
        <v>0.81449008929126643</v>
      </c>
      <c r="FJ84" s="2">
        <f t="shared" si="227"/>
        <v>0.80730530474804174</v>
      </c>
      <c r="FK84" s="2">
        <f t="shared" si="227"/>
        <v>0.79761079833794213</v>
      </c>
      <c r="FL84" s="2">
        <f t="shared" si="227"/>
        <v>0.79673645588820385</v>
      </c>
      <c r="FM84" s="2">
        <f t="shared" si="227"/>
        <v>0.79161350467781699</v>
      </c>
      <c r="FN84" s="2">
        <f t="shared" si="227"/>
        <v>0.79133467657092493</v>
      </c>
      <c r="FO84" s="2">
        <f t="shared" si="227"/>
        <v>0.78328494715780406</v>
      </c>
      <c r="FP84" s="2">
        <f t="shared" si="227"/>
        <v>0.78742519659908661</v>
      </c>
      <c r="FQ84" s="2">
        <f t="shared" si="227"/>
        <v>0.79169979441891358</v>
      </c>
      <c r="FR84" s="2">
        <f t="shared" si="227"/>
        <v>0.78601509535680525</v>
      </c>
      <c r="FS84" s="2">
        <f t="shared" si="227"/>
        <v>0.77810037201458138</v>
      </c>
      <c r="FT84" s="2">
        <f t="shared" si="227"/>
        <v>0.76146482759260581</v>
      </c>
      <c r="FU84" s="2">
        <f t="shared" si="227"/>
        <v>0.74431379002649012</v>
      </c>
      <c r="FW84" s="2">
        <f t="shared" si="112"/>
        <v>5.417422181089647E-4</v>
      </c>
      <c r="FX84" s="2">
        <f t="shared" si="164"/>
        <v>6.5662052750707352E-4</v>
      </c>
      <c r="FY84" s="2">
        <f t="shared" si="165"/>
        <v>7.4071252077047539E-4</v>
      </c>
      <c r="FZ84" s="2">
        <f t="shared" si="166"/>
        <v>6.8818971077983903E-4</v>
      </c>
      <c r="GA84" s="2">
        <f t="shared" si="167"/>
        <v>6.1785652065465563E-4</v>
      </c>
      <c r="GB84" s="2">
        <f t="shared" si="168"/>
        <v>7.2197107415336321E-4</v>
      </c>
      <c r="GC84" s="2">
        <f t="shared" si="169"/>
        <v>7.5168213023040745E-4</v>
      </c>
      <c r="GD84" s="2">
        <f t="shared" si="170"/>
        <v>8.1949479380302704E-4</v>
      </c>
      <c r="GE84" s="2">
        <f t="shared" si="171"/>
        <v>7.3933755438114587E-4</v>
      </c>
      <c r="GF84" s="2">
        <f t="shared" si="172"/>
        <v>7.1041413582949092E-4</v>
      </c>
      <c r="GG84" s="2">
        <f t="shared" si="173"/>
        <v>6.6334362174366138E-4</v>
      </c>
      <c r="GH84" s="2">
        <f t="shared" si="174"/>
        <v>6.3412781542893342E-4</v>
      </c>
      <c r="GI84" s="2">
        <f t="shared" si="175"/>
        <v>6.1007905574763342E-4</v>
      </c>
      <c r="GJ84" s="2">
        <f t="shared" si="176"/>
        <v>5.3417526664584463E-4</v>
      </c>
      <c r="GK84" s="2">
        <f t="shared" si="177"/>
        <v>4.3379525345491391E-4</v>
      </c>
      <c r="GM84" s="86">
        <f t="shared" si="113"/>
        <v>0.5641436409078382</v>
      </c>
      <c r="GN84" s="86">
        <f t="shared" si="178"/>
        <v>0.59725723929415275</v>
      </c>
      <c r="GO84" s="86">
        <f t="shared" si="179"/>
        <v>0.60245186926649208</v>
      </c>
      <c r="GP84" s="86">
        <f t="shared" si="180"/>
        <v>0.60730073969454768</v>
      </c>
      <c r="GQ84" s="86">
        <f t="shared" si="181"/>
        <v>0.62557252411238773</v>
      </c>
      <c r="GR84" s="86">
        <f t="shared" si="182"/>
        <v>0.60738612363862232</v>
      </c>
      <c r="GS84" s="86">
        <f t="shared" si="183"/>
        <v>0.59513892603800211</v>
      </c>
      <c r="GT84" s="86">
        <f t="shared" si="184"/>
        <v>0.60637424339676049</v>
      </c>
      <c r="GU84" s="86">
        <f t="shared" si="185"/>
        <v>0.58941389356606111</v>
      </c>
      <c r="GV84" s="86">
        <f t="shared" si="186"/>
        <v>0.59059120924369413</v>
      </c>
      <c r="GW84" s="86">
        <f t="shared" si="187"/>
        <v>0.61654394898633202</v>
      </c>
      <c r="GX84" s="86">
        <f t="shared" si="188"/>
        <v>0.59998652977028699</v>
      </c>
      <c r="GY84" s="86">
        <f t="shared" si="189"/>
        <v>0.57930339139577303</v>
      </c>
      <c r="GZ84" s="86">
        <f t="shared" si="190"/>
        <v>0.5608208753555104</v>
      </c>
      <c r="HA84" s="86">
        <f t="shared" si="191"/>
        <v>0.56355343116814138</v>
      </c>
      <c r="HC84" s="86">
        <f t="shared" si="145"/>
        <v>2.1535487352780094E-4</v>
      </c>
      <c r="HD84" s="86">
        <f t="shared" si="192"/>
        <v>3.5333553248483067E-4</v>
      </c>
      <c r="HE84" s="86">
        <f t="shared" si="193"/>
        <v>6.4177589697125012E-4</v>
      </c>
      <c r="HF84" s="86">
        <f t="shared" si="194"/>
        <v>4.6280314975643004E-4</v>
      </c>
      <c r="HG84" s="86">
        <f t="shared" si="195"/>
        <v>1.2430157663573612E-4</v>
      </c>
      <c r="HH84" s="86">
        <f t="shared" si="196"/>
        <v>1.2116927578292088E-4</v>
      </c>
      <c r="HI84" s="86">
        <f t="shared" si="197"/>
        <v>9.9128745191351216E-5</v>
      </c>
      <c r="HJ84" s="86">
        <f t="shared" si="198"/>
        <v>1.3522156002988554E-4</v>
      </c>
      <c r="HK84" s="86">
        <f t="shared" si="199"/>
        <v>9.1105985374067324E-5</v>
      </c>
      <c r="HL84" s="86">
        <f t="shared" si="200"/>
        <v>1.6169236972507988E-4</v>
      </c>
      <c r="HM84" s="86">
        <f t="shared" si="201"/>
        <v>1.1896121247880356E-4</v>
      </c>
      <c r="HN84" s="86">
        <f t="shared" si="202"/>
        <v>1.0730951752945097E-4</v>
      </c>
      <c r="HO84" s="86">
        <f t="shared" si="203"/>
        <v>4.8738387785285762E-5</v>
      </c>
      <c r="HP84" s="86">
        <f t="shared" si="204"/>
        <v>2.2179764540748743E-5</v>
      </c>
      <c r="HQ84" s="86">
        <f t="shared" si="205"/>
        <v>2.1278760820769799E-6</v>
      </c>
      <c r="HS84" s="86">
        <f t="shared" si="114"/>
        <v>6.8274687816239122E-26</v>
      </c>
      <c r="HT84" s="86">
        <f t="shared" si="206"/>
        <v>7.0621877967852516E-24</v>
      </c>
      <c r="HU84" s="86">
        <f t="shared" si="207"/>
        <v>1.8050799558720772E-23</v>
      </c>
      <c r="HV84" s="86">
        <f t="shared" si="208"/>
        <v>1.021589592883694E-24</v>
      </c>
      <c r="HW84" s="86">
        <f t="shared" si="209"/>
        <v>7.2023083783409427E-30</v>
      </c>
      <c r="HX84" s="86">
        <f t="shared" si="210"/>
        <v>5.6872488491827818E-30</v>
      </c>
      <c r="HY84" s="86">
        <f t="shared" si="211"/>
        <v>2.988868552039514E-30</v>
      </c>
      <c r="HZ84" s="86">
        <f t="shared" si="212"/>
        <v>9.3161784220420136E-30</v>
      </c>
      <c r="IA84" s="86">
        <f t="shared" si="213"/>
        <v>1.0606420042650982E-30</v>
      </c>
      <c r="IB84" s="86">
        <f t="shared" si="214"/>
        <v>4.0565313418067826E-30</v>
      </c>
      <c r="IC84" s="86">
        <f t="shared" si="215"/>
        <v>4.3259675721320332E-31</v>
      </c>
      <c r="ID84" s="86">
        <f t="shared" si="216"/>
        <v>4.1421809447205471E-30</v>
      </c>
      <c r="IE84" s="86">
        <f t="shared" si="217"/>
        <v>7.385290114731751E-33</v>
      </c>
      <c r="IF84" s="86">
        <f t="shared" si="218"/>
        <v>5.2492980934486927E-27</v>
      </c>
      <c r="IG84" s="86">
        <f t="shared" si="219"/>
        <v>4.0263230258944745E-23</v>
      </c>
      <c r="II84" s="86">
        <f t="shared" si="115"/>
        <v>9.8850816114765425E-131</v>
      </c>
      <c r="IJ84" s="86">
        <f t="shared" si="116"/>
        <v>9.893017192372996E-120</v>
      </c>
      <c r="IK84" s="86">
        <f t="shared" si="117"/>
        <v>1.3743736153712689E-119</v>
      </c>
      <c r="IL84" s="86">
        <f t="shared" si="118"/>
        <v>1.5197570370054618E-129</v>
      </c>
      <c r="IM84" s="86">
        <f t="shared" si="119"/>
        <v>1.5911259994547529E-155</v>
      </c>
      <c r="IN84" s="86">
        <f t="shared" si="120"/>
        <v>8.8360148667725619E-152</v>
      </c>
      <c r="IO84" s="86">
        <f t="shared" si="121"/>
        <v>2.1311617168876044E-155</v>
      </c>
      <c r="IP84" s="86">
        <f t="shared" si="122"/>
        <v>5.4426323425323371E-152</v>
      </c>
      <c r="IQ84" s="86">
        <f t="shared" si="123"/>
        <v>5.4980199458036452E-156</v>
      </c>
      <c r="IR84" s="86">
        <f t="shared" si="124"/>
        <v>3.0295535208589796E-157</v>
      </c>
      <c r="IS84" s="86">
        <f t="shared" si="125"/>
        <v>4.1141664050090979E-161</v>
      </c>
      <c r="IT84" s="86">
        <f t="shared" si="126"/>
        <v>1.3161913543615236E-154</v>
      </c>
      <c r="IU84" s="86">
        <f t="shared" si="127"/>
        <v>5.2407271517485084E-170</v>
      </c>
      <c r="IV84" s="86">
        <f t="shared" si="128"/>
        <v>1.1795107621801427E-123</v>
      </c>
      <c r="IW84" s="86">
        <f t="shared" si="129"/>
        <v>1.1543573115391509E-92</v>
      </c>
      <c r="IY84" s="86">
        <f t="shared" si="130"/>
        <v>0.56435899578136595</v>
      </c>
      <c r="IZ84" s="86">
        <f t="shared" si="131"/>
        <v>0.5976105748266376</v>
      </c>
      <c r="JA84" s="86">
        <f t="shared" si="132"/>
        <v>0.60309364516346331</v>
      </c>
      <c r="JB84" s="86">
        <f t="shared" si="133"/>
        <v>0.60776354284430412</v>
      </c>
      <c r="JC84" s="86">
        <f t="shared" si="134"/>
        <v>0.62569682568902352</v>
      </c>
      <c r="JD84" s="86">
        <f t="shared" si="135"/>
        <v>0.60750729291440519</v>
      </c>
      <c r="JE84" s="86">
        <f t="shared" si="136"/>
        <v>0.59523805478319347</v>
      </c>
      <c r="JF84" s="86">
        <f t="shared" si="137"/>
        <v>0.60650946495679037</v>
      </c>
      <c r="JG84" s="86">
        <f t="shared" si="138"/>
        <v>0.5895049995514352</v>
      </c>
      <c r="JH84" s="86">
        <f t="shared" si="139"/>
        <v>0.5907529016134192</v>
      </c>
      <c r="JI84" s="86">
        <f t="shared" si="140"/>
        <v>0.61666291019881081</v>
      </c>
      <c r="JJ84" s="86">
        <f t="shared" si="141"/>
        <v>0.60009383928781646</v>
      </c>
      <c r="JK84" s="86">
        <f t="shared" si="142"/>
        <v>0.57935212978355832</v>
      </c>
      <c r="JL84" s="86">
        <f t="shared" si="143"/>
        <v>0.56084305512005117</v>
      </c>
      <c r="JM84" s="86">
        <f t="shared" si="144"/>
        <v>0.5635555590442235</v>
      </c>
    </row>
    <row r="85" spans="2:273" x14ac:dyDescent="0.25">
      <c r="B85" s="2">
        <v>58</v>
      </c>
      <c r="C85" s="37">
        <v>225.74600000000001</v>
      </c>
      <c r="D85" s="37">
        <v>232.77600000000001</v>
      </c>
      <c r="E85" s="37">
        <v>218.119</v>
      </c>
      <c r="F85" s="37">
        <v>215.136</v>
      </c>
      <c r="G85" s="37">
        <v>219.47499999999999</v>
      </c>
      <c r="H85" s="37">
        <v>225.27099999999999</v>
      </c>
      <c r="I85" s="37">
        <v>219.37299999999999</v>
      </c>
      <c r="J85" s="37">
        <v>218.15299999999999</v>
      </c>
      <c r="K85" s="37">
        <v>226.29300000000001</v>
      </c>
      <c r="L85" s="37">
        <v>212.86199999999999</v>
      </c>
      <c r="M85" s="37">
        <v>215.94800000000001</v>
      </c>
      <c r="N85" s="37">
        <v>221.91399999999999</v>
      </c>
      <c r="O85" s="37">
        <v>225.328</v>
      </c>
      <c r="P85" s="37">
        <v>211.91399999999999</v>
      </c>
      <c r="Q85" s="37">
        <v>195.40700000000001</v>
      </c>
      <c r="S85" s="4">
        <f t="shared" si="8"/>
        <v>229.36824669841675</v>
      </c>
      <c r="T85" s="4">
        <f t="shared" si="9"/>
        <v>237.90018324373608</v>
      </c>
      <c r="U85" s="4">
        <f t="shared" si="10"/>
        <v>214.76324797288171</v>
      </c>
      <c r="V85" s="4">
        <f t="shared" si="11"/>
        <v>208.63268853307676</v>
      </c>
      <c r="W85" s="4">
        <f t="shared" si="12"/>
        <v>217.32189878389738</v>
      </c>
      <c r="X85" s="4">
        <f t="shared" si="13"/>
        <v>226.42624540034248</v>
      </c>
      <c r="Y85" s="4">
        <f t="shared" si="14"/>
        <v>219.39539270390452</v>
      </c>
      <c r="Z85" s="4">
        <f t="shared" si="15"/>
        <v>215.19887468888874</v>
      </c>
      <c r="AA85" s="4">
        <f t="shared" si="16"/>
        <v>229.34085209834427</v>
      </c>
      <c r="AB85" s="4">
        <f t="shared" si="17"/>
        <v>205.0444485220597</v>
      </c>
      <c r="AC85" s="4">
        <f t="shared" si="18"/>
        <v>212.95299092953996</v>
      </c>
      <c r="AD85" s="4">
        <f t="shared" si="19"/>
        <v>225.40791524106768</v>
      </c>
      <c r="AE85" s="4">
        <f t="shared" si="20"/>
        <v>226.85472436943678</v>
      </c>
      <c r="AF85" s="4">
        <f t="shared" si="21"/>
        <v>206.01075375719131</v>
      </c>
      <c r="AG85" s="4">
        <f t="shared" si="22"/>
        <v>191.37019280083001</v>
      </c>
      <c r="AI85" s="4">
        <f t="shared" si="23"/>
        <v>-3.6222466984167454</v>
      </c>
      <c r="AJ85" s="4">
        <f t="shared" si="24"/>
        <v>-5.1241832437360699</v>
      </c>
      <c r="AK85" s="4">
        <f t="shared" si="25"/>
        <v>3.3557520271182852</v>
      </c>
      <c r="AL85" s="4">
        <f t="shared" si="26"/>
        <v>6.5033114669232361</v>
      </c>
      <c r="AM85" s="4">
        <f t="shared" si="27"/>
        <v>2.1531012161026126</v>
      </c>
      <c r="AN85" s="4">
        <f t="shared" si="28"/>
        <v>-1.1552454003424941</v>
      </c>
      <c r="AO85" s="4">
        <f t="shared" si="29"/>
        <v>-2.2392703904529299E-2</v>
      </c>
      <c r="AP85" s="4">
        <f t="shared" si="30"/>
        <v>2.9541253111112553</v>
      </c>
      <c r="AQ85" s="4">
        <f t="shared" si="31"/>
        <v>-3.047852098344265</v>
      </c>
      <c r="AR85" s="4">
        <f t="shared" si="32"/>
        <v>7.8175514779402988</v>
      </c>
      <c r="AS85" s="4">
        <f t="shared" si="33"/>
        <v>2.9950090704600427</v>
      </c>
      <c r="AT85" s="4">
        <f t="shared" si="34"/>
        <v>-3.4939152410676968</v>
      </c>
      <c r="AU85" s="4">
        <f t="shared" si="35"/>
        <v>-1.5267243694367778</v>
      </c>
      <c r="AV85" s="4">
        <f t="shared" si="224"/>
        <v>5.9032462428086774</v>
      </c>
      <c r="AW85" s="4">
        <f t="shared" si="224"/>
        <v>4.0368071991699992</v>
      </c>
      <c r="AY85" s="2">
        <f t="shared" si="96"/>
        <v>109.96630565280375</v>
      </c>
      <c r="AZ85" s="2">
        <f t="shared" si="147"/>
        <v>103.73126095970655</v>
      </c>
      <c r="BA85" s="2">
        <f t="shared" si="148"/>
        <v>100.27637351182209</v>
      </c>
      <c r="BB85" s="2">
        <f t="shared" si="149"/>
        <v>99.873148598268841</v>
      </c>
      <c r="BC85" s="2">
        <f t="shared" si="150"/>
        <v>96.192634209654159</v>
      </c>
      <c r="BD85" s="2">
        <f t="shared" si="151"/>
        <v>98.678034182538966</v>
      </c>
      <c r="BE85" s="2">
        <f t="shared" si="152"/>
        <v>98.084566663741839</v>
      </c>
      <c r="BF85" s="2">
        <f t="shared" si="153"/>
        <v>99.042744957518494</v>
      </c>
      <c r="BG85" s="2">
        <f t="shared" si="154"/>
        <v>101.56099420098722</v>
      </c>
      <c r="BH85" s="2">
        <f t="shared" si="155"/>
        <v>98.169385622844473</v>
      </c>
      <c r="BI85" s="2">
        <f t="shared" si="156"/>
        <v>97.992479766404401</v>
      </c>
      <c r="BJ85" s="2">
        <f t="shared" si="157"/>
        <v>100.01646279084164</v>
      </c>
      <c r="BK85" s="2">
        <f t="shared" si="158"/>
        <v>107.17172598464485</v>
      </c>
      <c r="BL85" s="2">
        <f t="shared" si="159"/>
        <v>109.24827133021788</v>
      </c>
      <c r="BM85" s="2">
        <f t="shared" si="160"/>
        <v>104.46657711608331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115.90921360834514</v>
      </c>
      <c r="DL85" s="2">
        <f t="shared" si="225"/>
        <v>114.99842045028137</v>
      </c>
      <c r="DM85" s="2">
        <f t="shared" si="225"/>
        <v>112.7740384615385</v>
      </c>
      <c r="DN85" s="2">
        <f t="shared" si="225"/>
        <v>110.09551209103843</v>
      </c>
      <c r="DO85" s="2">
        <f t="shared" si="225"/>
        <v>107.34123328591753</v>
      </c>
      <c r="DP85" s="2">
        <f t="shared" si="225"/>
        <v>108.61903319108582</v>
      </c>
      <c r="DQ85" s="2">
        <f t="shared" si="225"/>
        <v>109.80504328614329</v>
      </c>
      <c r="DR85" s="2">
        <f t="shared" si="225"/>
        <v>111.77479652509649</v>
      </c>
      <c r="DS85" s="2">
        <f t="shared" si="225"/>
        <v>113.21196254148884</v>
      </c>
      <c r="DT85" s="2">
        <f t="shared" si="225"/>
        <v>113.39326737967913</v>
      </c>
      <c r="DU85" s="2">
        <f t="shared" si="225"/>
        <v>107.92658095238093</v>
      </c>
      <c r="DV85" s="2">
        <f t="shared" si="225"/>
        <v>112.23959009009008</v>
      </c>
      <c r="DW85" s="2">
        <f t="shared" si="225"/>
        <v>117.48284453781514</v>
      </c>
      <c r="DX85" s="2">
        <f t="shared" si="225"/>
        <v>114.91815135335557</v>
      </c>
      <c r="DY85" s="2">
        <f t="shared" si="225"/>
        <v>107.85930514504655</v>
      </c>
      <c r="EA85" s="2">
        <f t="shared" ref="EA85:EA148" si="228">CE$228*$B85+CE$229</f>
        <v>108.54819229062278</v>
      </c>
      <c r="EB85" s="2">
        <f t="shared" si="72"/>
        <v>101.32839028304639</v>
      </c>
      <c r="EC85" s="2">
        <f t="shared" si="73"/>
        <v>97.682322522822972</v>
      </c>
      <c r="ED85" s="2">
        <f t="shared" si="74"/>
        <v>97.648764828689011</v>
      </c>
      <c r="EE85" s="2">
        <f t="shared" si="75"/>
        <v>93.612617140471457</v>
      </c>
      <c r="EF85" s="2">
        <f t="shared" si="76"/>
        <v>96.365095579970259</v>
      </c>
      <c r="EG85" s="2">
        <f t="shared" si="77"/>
        <v>95.270925033647373</v>
      </c>
      <c r="EH85" s="2">
        <f t="shared" si="78"/>
        <v>95.979823687752358</v>
      </c>
      <c r="EI85" s="2">
        <f t="shared" si="79"/>
        <v>98.621059623149407</v>
      </c>
      <c r="EJ85" s="2">
        <f t="shared" si="80"/>
        <v>94.421080948250932</v>
      </c>
      <c r="EK85" s="2">
        <f t="shared" si="81"/>
        <v>95.609028399161133</v>
      </c>
      <c r="EL85" s="2">
        <f t="shared" si="82"/>
        <v>96.980948829141383</v>
      </c>
      <c r="EM85" s="2">
        <f t="shared" si="83"/>
        <v>104.49105688168987</v>
      </c>
      <c r="EN85" s="2">
        <f t="shared" si="84"/>
        <v>107.62750357948138</v>
      </c>
      <c r="EO85" s="2">
        <f t="shared" si="85"/>
        <v>103.40206642403705</v>
      </c>
      <c r="EQ85" s="2">
        <f t="shared" si="86"/>
        <v>107.77151445466978</v>
      </c>
      <c r="ER85" s="2">
        <f t="shared" si="226"/>
        <v>101.06097445253798</v>
      </c>
      <c r="ES85" s="2">
        <f t="shared" si="226"/>
        <v>95.661651568744844</v>
      </c>
      <c r="ET85" s="2">
        <f t="shared" si="226"/>
        <v>96.681078767600695</v>
      </c>
      <c r="EU85" s="2">
        <f t="shared" si="226"/>
        <v>93.65512632476603</v>
      </c>
      <c r="EV85" s="2">
        <f t="shared" si="226"/>
        <v>96.306527890247224</v>
      </c>
      <c r="EW85" s="2">
        <f t="shared" si="226"/>
        <v>95.062561284609316</v>
      </c>
      <c r="EX85" s="2">
        <f t="shared" si="226"/>
        <v>96.912113283264205</v>
      </c>
      <c r="EY85" s="2">
        <f t="shared" si="226"/>
        <v>98.663380399058411</v>
      </c>
      <c r="EZ85" s="2">
        <f t="shared" si="226"/>
        <v>94.483355584779815</v>
      </c>
      <c r="FA85" s="2">
        <f t="shared" si="226"/>
        <v>95.295899224523993</v>
      </c>
      <c r="FB85" s="2">
        <f t="shared" si="226"/>
        <v>97.7672754561343</v>
      </c>
      <c r="FC85" s="2">
        <f t="shared" si="226"/>
        <v>103.14681070217283</v>
      </c>
      <c r="FD85" s="2">
        <f t="shared" si="226"/>
        <v>108.83812783676116</v>
      </c>
      <c r="FE85" s="2">
        <f t="shared" si="226"/>
        <v>105.94979200525161</v>
      </c>
      <c r="FG85" s="2">
        <f t="shared" si="88"/>
        <v>0.80728561566404888</v>
      </c>
      <c r="FH85" s="2">
        <f t="shared" si="227"/>
        <v>0.82420937141573347</v>
      </c>
      <c r="FI85" s="2">
        <f t="shared" si="227"/>
        <v>0.82800550838883458</v>
      </c>
      <c r="FJ85" s="2">
        <f t="shared" si="227"/>
        <v>0.82122928379604831</v>
      </c>
      <c r="FK85" s="2">
        <f t="shared" si="227"/>
        <v>0.81207222599639872</v>
      </c>
      <c r="FL85" s="2">
        <f t="shared" si="227"/>
        <v>0.81124557375578255</v>
      </c>
      <c r="FM85" s="2">
        <f t="shared" si="227"/>
        <v>0.80639944558049093</v>
      </c>
      <c r="FN85" s="2">
        <f t="shared" si="227"/>
        <v>0.80613555647794499</v>
      </c>
      <c r="FO85" s="2">
        <f t="shared" si="227"/>
        <v>0.79851142258566399</v>
      </c>
      <c r="FP85" s="2">
        <f t="shared" si="227"/>
        <v>0.80243414840916671</v>
      </c>
      <c r="FQ85" s="2">
        <f t="shared" si="227"/>
        <v>0.80648110943204587</v>
      </c>
      <c r="FR85" s="2">
        <f t="shared" si="227"/>
        <v>0.80109845925452028</v>
      </c>
      <c r="FS85" s="2">
        <f t="shared" si="227"/>
        <v>0.79359512802446941</v>
      </c>
      <c r="FT85" s="2">
        <f t="shared" si="227"/>
        <v>0.77778946933990756</v>
      </c>
      <c r="FU85" s="2">
        <f t="shared" si="227"/>
        <v>0.76144447466428677</v>
      </c>
      <c r="FW85" s="2">
        <f t="shared" si="112"/>
        <v>5.9397748507418317E-4</v>
      </c>
      <c r="FX85" s="2">
        <f t="shared" si="164"/>
        <v>7.1992448464929491E-4</v>
      </c>
      <c r="FY85" s="2">
        <f t="shared" si="165"/>
        <v>8.1211709262975207E-4</v>
      </c>
      <c r="FZ85" s="2">
        <f t="shared" si="166"/>
        <v>7.5453491510669491E-4</v>
      </c>
      <c r="GA85" s="2">
        <f t="shared" si="167"/>
        <v>6.7742582210448849E-4</v>
      </c>
      <c r="GB85" s="2">
        <f t="shared" si="168"/>
        <v>7.9157040464068718E-4</v>
      </c>
      <c r="GC85" s="2">
        <f t="shared" si="169"/>
        <v>8.2414329858469402E-4</v>
      </c>
      <c r="GD85" s="2">
        <f t="shared" si="170"/>
        <v>8.9848713582851966E-4</v>
      </c>
      <c r="GE85" s="2">
        <f t="shared" si="171"/>
        <v>8.1060968721738641E-4</v>
      </c>
      <c r="GF85" s="2">
        <f t="shared" si="172"/>
        <v>7.7890022475697173E-4</v>
      </c>
      <c r="GG85" s="2">
        <f t="shared" si="173"/>
        <v>7.2729527220716055E-4</v>
      </c>
      <c r="GH85" s="2">
        <f t="shared" si="174"/>
        <v>6.9526478722829244E-4</v>
      </c>
      <c r="GI85" s="2">
        <f t="shared" si="175"/>
        <v>6.6889901160538064E-4</v>
      </c>
      <c r="GJ85" s="2">
        <f t="shared" si="176"/>
        <v>5.8568134896626128E-4</v>
      </c>
      <c r="GK85" s="2">
        <f t="shared" si="177"/>
        <v>4.756271311599766E-4</v>
      </c>
      <c r="GM85" s="86">
        <f t="shared" si="113"/>
        <v>0.57616485433748466</v>
      </c>
      <c r="GN85" s="86">
        <f t="shared" si="178"/>
        <v>0.60608128760016811</v>
      </c>
      <c r="GO85" s="86">
        <f t="shared" si="179"/>
        <v>0.57050491342823062</v>
      </c>
      <c r="GP85" s="86">
        <f t="shared" si="180"/>
        <v>0.55795698292509055</v>
      </c>
      <c r="GQ85" s="86">
        <f t="shared" si="181"/>
        <v>0.60043371168042481</v>
      </c>
      <c r="GR85" s="86">
        <f t="shared" si="182"/>
        <v>0.60377059411451806</v>
      </c>
      <c r="GS85" s="86">
        <f t="shared" si="183"/>
        <v>0.58553092895957148</v>
      </c>
      <c r="GT85" s="86">
        <f t="shared" si="184"/>
        <v>0.58750888341910945</v>
      </c>
      <c r="GU85" s="86">
        <f t="shared" si="185"/>
        <v>0.61204793122298995</v>
      </c>
      <c r="GV85" s="86">
        <f t="shared" si="186"/>
        <v>0.54832586388563509</v>
      </c>
      <c r="GW85" s="86">
        <f t="shared" si="187"/>
        <v>0.59392708119228665</v>
      </c>
      <c r="GX85" s="86">
        <f t="shared" si="188"/>
        <v>0.60523540318646307</v>
      </c>
      <c r="GY85" s="86">
        <f t="shared" si="189"/>
        <v>0.58286730215100169</v>
      </c>
      <c r="GZ85" s="86">
        <f t="shared" si="190"/>
        <v>0.52814872921379519</v>
      </c>
      <c r="HA85" s="86">
        <f t="shared" si="191"/>
        <v>0.53841786664363978</v>
      </c>
      <c r="HC85" s="86">
        <f t="shared" si="145"/>
        <v>3.9359728551498067E-4</v>
      </c>
      <c r="HD85" s="86">
        <f t="shared" si="192"/>
        <v>6.2705298822190102E-4</v>
      </c>
      <c r="HE85" s="86">
        <f t="shared" si="193"/>
        <v>1.1228127577561839E-3</v>
      </c>
      <c r="HF85" s="86">
        <f t="shared" si="194"/>
        <v>8.3453775239291587E-4</v>
      </c>
      <c r="HG85" s="86">
        <f t="shared" si="195"/>
        <v>2.4816585600239528E-4</v>
      </c>
      <c r="HH85" s="86">
        <f t="shared" si="196"/>
        <v>2.4364519476945492E-4</v>
      </c>
      <c r="HI85" s="86">
        <f t="shared" si="197"/>
        <v>2.0342734799644888E-4</v>
      </c>
      <c r="HJ85" s="86">
        <f t="shared" si="198"/>
        <v>2.7412045136709418E-4</v>
      </c>
      <c r="HK85" s="86">
        <f t="shared" si="199"/>
        <v>1.8755865645544303E-4</v>
      </c>
      <c r="HL85" s="86">
        <f t="shared" si="200"/>
        <v>3.2473740330697415E-4</v>
      </c>
      <c r="HM85" s="86">
        <f t="shared" si="201"/>
        <v>2.4247661852102906E-4</v>
      </c>
      <c r="HN85" s="86">
        <f t="shared" si="202"/>
        <v>2.1559020068925803E-4</v>
      </c>
      <c r="HO85" s="86">
        <f t="shared" si="203"/>
        <v>1.0420995574543039E-4</v>
      </c>
      <c r="HP85" s="86">
        <f t="shared" si="204"/>
        <v>5.2106017181914622E-5</v>
      </c>
      <c r="HQ85" s="86">
        <f t="shared" si="205"/>
        <v>6.0143130517171821E-6</v>
      </c>
      <c r="HS85" s="86">
        <f t="shared" si="114"/>
        <v>4.7014202809114113E-25</v>
      </c>
      <c r="HT85" s="86">
        <f t="shared" si="206"/>
        <v>4.3344049250584915E-23</v>
      </c>
      <c r="HU85" s="86">
        <f t="shared" si="207"/>
        <v>1.1214612437209766E-22</v>
      </c>
      <c r="HV85" s="86">
        <f t="shared" si="208"/>
        <v>7.0740024919105344E-24</v>
      </c>
      <c r="HW85" s="86">
        <f t="shared" si="209"/>
        <v>7.2590245255212051E-29</v>
      </c>
      <c r="HX85" s="86">
        <f t="shared" si="210"/>
        <v>5.8761662677967406E-29</v>
      </c>
      <c r="HY85" s="86">
        <f t="shared" si="211"/>
        <v>3.2547837030127688E-29</v>
      </c>
      <c r="HZ85" s="86">
        <f t="shared" si="212"/>
        <v>9.958301600263238E-29</v>
      </c>
      <c r="IA85" s="86">
        <f t="shared" si="213"/>
        <v>1.1756223440342676E-29</v>
      </c>
      <c r="IB85" s="86">
        <f t="shared" si="214"/>
        <v>4.3741249514293008E-29</v>
      </c>
      <c r="IC85" s="86">
        <f t="shared" si="215"/>
        <v>4.8890382148928759E-30</v>
      </c>
      <c r="ID85" s="86">
        <f t="shared" si="216"/>
        <v>4.2208705302242618E-29</v>
      </c>
      <c r="IE85" s="86">
        <f t="shared" si="217"/>
        <v>9.3254670608865195E-32</v>
      </c>
      <c r="IF85" s="86">
        <f t="shared" si="218"/>
        <v>4.0690293718623262E-26</v>
      </c>
      <c r="IG85" s="86">
        <f t="shared" si="219"/>
        <v>2.1479281563821028E-22</v>
      </c>
      <c r="II85" s="86">
        <f t="shared" si="115"/>
        <v>1.3462842990731371E-127</v>
      </c>
      <c r="IJ85" s="86">
        <f t="shared" si="116"/>
        <v>8.6488969926627238E-117</v>
      </c>
      <c r="IK85" s="86">
        <f t="shared" si="117"/>
        <v>1.3335881833729677E-116</v>
      </c>
      <c r="IL85" s="86">
        <f t="shared" si="118"/>
        <v>2.4465518733024112E-126</v>
      </c>
      <c r="IM85" s="86">
        <f t="shared" si="119"/>
        <v>1.0107409013291062E-151</v>
      </c>
      <c r="IN85" s="86">
        <f t="shared" si="120"/>
        <v>5.4447588482135889E-148</v>
      </c>
      <c r="IO85" s="86">
        <f t="shared" si="121"/>
        <v>1.7037050358997623E-151</v>
      </c>
      <c r="IP85" s="86">
        <f t="shared" si="122"/>
        <v>3.9639485784372403E-148</v>
      </c>
      <c r="IQ85" s="86">
        <f t="shared" si="123"/>
        <v>4.4564468054981872E-152</v>
      </c>
      <c r="IR85" s="86">
        <f t="shared" si="124"/>
        <v>2.5148114194020429E-153</v>
      </c>
      <c r="IS85" s="86">
        <f t="shared" si="125"/>
        <v>3.9219387712325976E-157</v>
      </c>
      <c r="IT85" s="86">
        <f t="shared" si="126"/>
        <v>8.1813082558169479E-151</v>
      </c>
      <c r="IU85" s="86">
        <f t="shared" si="127"/>
        <v>7.4743222301797675E-166</v>
      </c>
      <c r="IV85" s="86">
        <f t="shared" si="128"/>
        <v>1.0675126775997727E-120</v>
      </c>
      <c r="IW85" s="86">
        <f t="shared" si="129"/>
        <v>1.6163067296108597E-90</v>
      </c>
      <c r="IY85" s="86">
        <f t="shared" si="130"/>
        <v>0.57655845162299968</v>
      </c>
      <c r="IZ85" s="86">
        <f t="shared" si="131"/>
        <v>0.60670834058838996</v>
      </c>
      <c r="JA85" s="86">
        <f t="shared" si="132"/>
        <v>0.57162772618598678</v>
      </c>
      <c r="JB85" s="86">
        <f t="shared" si="133"/>
        <v>0.5587915206774835</v>
      </c>
      <c r="JC85" s="86">
        <f t="shared" si="134"/>
        <v>0.60068187753642721</v>
      </c>
      <c r="JD85" s="86">
        <f t="shared" si="135"/>
        <v>0.60401423930928755</v>
      </c>
      <c r="JE85" s="86">
        <f t="shared" si="136"/>
        <v>0.58573435630756798</v>
      </c>
      <c r="JF85" s="86">
        <f t="shared" si="137"/>
        <v>0.58778300387047655</v>
      </c>
      <c r="JG85" s="86">
        <f t="shared" si="138"/>
        <v>0.61223548987944543</v>
      </c>
      <c r="JH85" s="86">
        <f t="shared" si="139"/>
        <v>0.54865060128894205</v>
      </c>
      <c r="JI85" s="86">
        <f t="shared" si="140"/>
        <v>0.59416955781080771</v>
      </c>
      <c r="JJ85" s="86">
        <f t="shared" si="141"/>
        <v>0.60545099338715236</v>
      </c>
      <c r="JK85" s="86">
        <f t="shared" si="142"/>
        <v>0.58297151210674714</v>
      </c>
      <c r="JL85" s="86">
        <f t="shared" si="143"/>
        <v>0.52820083523097705</v>
      </c>
      <c r="JM85" s="86">
        <f t="shared" si="144"/>
        <v>0.53842388095669147</v>
      </c>
    </row>
    <row r="86" spans="2:273" x14ac:dyDescent="0.25">
      <c r="B86" s="2">
        <v>59</v>
      </c>
      <c r="C86" s="37">
        <v>216.03200000000001</v>
      </c>
      <c r="D86" s="37">
        <v>223.345</v>
      </c>
      <c r="E86" s="37">
        <v>198.61</v>
      </c>
      <c r="F86" s="37">
        <v>191.61</v>
      </c>
      <c r="G86" s="37">
        <v>200.22</v>
      </c>
      <c r="H86" s="37">
        <v>210.61</v>
      </c>
      <c r="I86" s="37">
        <v>204.661</v>
      </c>
      <c r="J86" s="37">
        <v>198.64400000000001</v>
      </c>
      <c r="K86" s="37">
        <v>212.70699999999999</v>
      </c>
      <c r="L86" s="37">
        <v>189.655</v>
      </c>
      <c r="M86" s="37">
        <v>194.39699999999999</v>
      </c>
      <c r="N86" s="37">
        <v>209.828</v>
      </c>
      <c r="O86" s="37">
        <v>212.655</v>
      </c>
      <c r="P86" s="37">
        <v>189.27600000000001</v>
      </c>
      <c r="Q86" s="37">
        <v>173.71199999999999</v>
      </c>
      <c r="S86" s="4">
        <f t="shared" si="8"/>
        <v>212.55054230431583</v>
      </c>
      <c r="T86" s="4">
        <f t="shared" si="9"/>
        <v>218.49803385336634</v>
      </c>
      <c r="U86" s="4">
        <f t="shared" si="10"/>
        <v>189.59067207519217</v>
      </c>
      <c r="V86" s="4">
        <f t="shared" si="11"/>
        <v>179.91176770619364</v>
      </c>
      <c r="W86" s="4">
        <f t="shared" si="12"/>
        <v>188.50212192502522</v>
      </c>
      <c r="X86" s="4">
        <f t="shared" si="13"/>
        <v>202.32747967535886</v>
      </c>
      <c r="Y86" s="4">
        <f t="shared" si="14"/>
        <v>195.22462877866508</v>
      </c>
      <c r="Z86" s="4">
        <f t="shared" si="15"/>
        <v>189.32794969184371</v>
      </c>
      <c r="AA86" s="4">
        <f t="shared" si="16"/>
        <v>210.52513869089671</v>
      </c>
      <c r="AB86" s="4">
        <f t="shared" si="17"/>
        <v>176.541012928247</v>
      </c>
      <c r="AC86" s="4">
        <f t="shared" si="18"/>
        <v>185.95905676641235</v>
      </c>
      <c r="AD86" s="4">
        <f t="shared" si="19"/>
        <v>202.74115002080342</v>
      </c>
      <c r="AE86" s="4">
        <f t="shared" si="20"/>
        <v>205.14644360870406</v>
      </c>
      <c r="AF86" s="4">
        <f t="shared" si="21"/>
        <v>180.31131183725506</v>
      </c>
      <c r="AG86" s="4">
        <f t="shared" si="22"/>
        <v>167.75155370166186</v>
      </c>
      <c r="AI86" s="4">
        <f t="shared" si="23"/>
        <v>3.4814576956841847</v>
      </c>
      <c r="AJ86" s="4">
        <f t="shared" si="24"/>
        <v>4.8469661466336618</v>
      </c>
      <c r="AK86" s="4">
        <f t="shared" si="25"/>
        <v>9.0193279248078397</v>
      </c>
      <c r="AL86" s="4">
        <f t="shared" si="26"/>
        <v>11.69823229380637</v>
      </c>
      <c r="AM86" s="4">
        <f t="shared" si="27"/>
        <v>11.717878074974777</v>
      </c>
      <c r="AN86" s="4">
        <f t="shared" si="28"/>
        <v>8.2825203246411547</v>
      </c>
      <c r="AO86" s="4">
        <f t="shared" si="29"/>
        <v>9.4363712213349231</v>
      </c>
      <c r="AP86" s="4">
        <f t="shared" si="30"/>
        <v>9.3160503081562922</v>
      </c>
      <c r="AQ86" s="4">
        <f t="shared" si="31"/>
        <v>2.181861309103283</v>
      </c>
      <c r="AR86" s="4">
        <f t="shared" si="32"/>
        <v>13.113987071753002</v>
      </c>
      <c r="AS86" s="4">
        <f t="shared" si="33"/>
        <v>8.4379432335876459</v>
      </c>
      <c r="AT86" s="4">
        <f t="shared" si="34"/>
        <v>7.086849979196586</v>
      </c>
      <c r="AU86" s="4">
        <f t="shared" si="35"/>
        <v>7.5085563912959401</v>
      </c>
      <c r="AV86" s="4">
        <f t="shared" si="224"/>
        <v>8.9646881627449488</v>
      </c>
      <c r="AW86" s="4">
        <f t="shared" si="224"/>
        <v>5.9604462983381268</v>
      </c>
      <c r="AY86" s="2">
        <f t="shared" si="96"/>
        <v>109.70983375230271</v>
      </c>
      <c r="AZ86" s="2">
        <f t="shared" si="147"/>
        <v>103.45989777242424</v>
      </c>
      <c r="BA86" s="2">
        <f t="shared" si="148"/>
        <v>99.987874532879346</v>
      </c>
      <c r="BB86" s="2">
        <f t="shared" si="149"/>
        <v>99.606846012692884</v>
      </c>
      <c r="BC86" s="2">
        <f t="shared" si="150"/>
        <v>95.926615484607694</v>
      </c>
      <c r="BD86" s="2">
        <f t="shared" si="151"/>
        <v>98.40899264545493</v>
      </c>
      <c r="BE86" s="2">
        <f t="shared" si="152"/>
        <v>97.789386088728875</v>
      </c>
      <c r="BF86" s="2">
        <f t="shared" si="153"/>
        <v>98.743783371920188</v>
      </c>
      <c r="BG86" s="2">
        <f t="shared" si="154"/>
        <v>101.27356759701685</v>
      </c>
      <c r="BH86" s="2">
        <f t="shared" si="155"/>
        <v>97.825460446828359</v>
      </c>
      <c r="BI86" s="2">
        <f t="shared" si="156"/>
        <v>97.736192928296404</v>
      </c>
      <c r="BJ86" s="2">
        <f t="shared" si="157"/>
        <v>99.762309704837207</v>
      </c>
      <c r="BK86" s="2">
        <f t="shared" si="158"/>
        <v>106.90323831436534</v>
      </c>
      <c r="BL86" s="2">
        <f t="shared" si="159"/>
        <v>109.06779153229074</v>
      </c>
      <c r="BM86" s="2">
        <f t="shared" si="160"/>
        <v>104.33857710110846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115.95311237553339</v>
      </c>
      <c r="DL86" s="2">
        <f t="shared" si="225"/>
        <v>115.16900966228889</v>
      </c>
      <c r="DM86" s="2">
        <f t="shared" si="225"/>
        <v>112.98630769230772</v>
      </c>
      <c r="DN86" s="2">
        <f t="shared" si="225"/>
        <v>110.27617045993364</v>
      </c>
      <c r="DO86" s="2">
        <f t="shared" si="225"/>
        <v>107.50020056899007</v>
      </c>
      <c r="DP86" s="2">
        <f t="shared" si="225"/>
        <v>108.74892603129445</v>
      </c>
      <c r="DQ86" s="2">
        <f t="shared" si="225"/>
        <v>110.01394470184471</v>
      </c>
      <c r="DR86" s="2">
        <f t="shared" si="225"/>
        <v>111.98386010296007</v>
      </c>
      <c r="DS86" s="2">
        <f t="shared" si="225"/>
        <v>113.41366334755807</v>
      </c>
      <c r="DT86" s="2">
        <f t="shared" si="225"/>
        <v>113.60939144385026</v>
      </c>
      <c r="DU86" s="2">
        <f t="shared" si="225"/>
        <v>108.0991963585434</v>
      </c>
      <c r="DV86" s="2">
        <f t="shared" si="225"/>
        <v>112.45754054054053</v>
      </c>
      <c r="DW86" s="2">
        <f t="shared" si="225"/>
        <v>117.74888571428573</v>
      </c>
      <c r="DX86" s="2">
        <f t="shared" si="225"/>
        <v>115.1744841675936</v>
      </c>
      <c r="DY86" s="2">
        <f t="shared" si="225"/>
        <v>107.95711494252876</v>
      </c>
      <c r="EA86" s="2">
        <f t="shared" si="228"/>
        <v>108.35118469577668</v>
      </c>
      <c r="EB86" s="2">
        <f t="shared" si="72"/>
        <v>101.18251948809871</v>
      </c>
      <c r="EC86" s="2">
        <f t="shared" si="73"/>
        <v>97.527485430822466</v>
      </c>
      <c r="ED86" s="2">
        <f t="shared" si="74"/>
        <v>97.489573403121184</v>
      </c>
      <c r="EE86" s="2">
        <f t="shared" si="75"/>
        <v>93.483911404326363</v>
      </c>
      <c r="EF86" s="2">
        <f t="shared" si="76"/>
        <v>96.214921795569083</v>
      </c>
      <c r="EG86" s="2">
        <f t="shared" si="77"/>
        <v>95.112972543741591</v>
      </c>
      <c r="EH86" s="2">
        <f t="shared" si="78"/>
        <v>95.83879838492598</v>
      </c>
      <c r="EI86" s="2">
        <f t="shared" si="79"/>
        <v>98.479747510094228</v>
      </c>
      <c r="EJ86" s="2">
        <f t="shared" si="80"/>
        <v>94.281201503324638</v>
      </c>
      <c r="EK86" s="2">
        <f t="shared" si="81"/>
        <v>95.468637451939884</v>
      </c>
      <c r="EL86" s="2">
        <f t="shared" si="82"/>
        <v>96.886889659824618</v>
      </c>
      <c r="EM86" s="2">
        <f t="shared" si="83"/>
        <v>104.33180553187459</v>
      </c>
      <c r="EN86" s="2">
        <f t="shared" si="84"/>
        <v>107.47569379932355</v>
      </c>
      <c r="EO86" s="2">
        <f t="shared" si="85"/>
        <v>103.30299969903524</v>
      </c>
      <c r="EQ86" s="2">
        <f t="shared" si="86"/>
        <v>107.59224860110139</v>
      </c>
      <c r="ER86" s="2">
        <f t="shared" si="226"/>
        <v>100.92137750738075</v>
      </c>
      <c r="ES86" s="2">
        <f t="shared" si="226"/>
        <v>95.555337920554038</v>
      </c>
      <c r="ET86" s="2">
        <f t="shared" si="226"/>
        <v>96.544842526759268</v>
      </c>
      <c r="EU86" s="2">
        <f t="shared" si="226"/>
        <v>93.525410919173282</v>
      </c>
      <c r="EV86" s="2">
        <f t="shared" si="226"/>
        <v>96.157786815519444</v>
      </c>
      <c r="EW86" s="2">
        <f t="shared" si="226"/>
        <v>94.909612106266081</v>
      </c>
      <c r="EX86" s="2">
        <f t="shared" si="226"/>
        <v>96.748045990359813</v>
      </c>
      <c r="EY86" s="2">
        <f t="shared" si="226"/>
        <v>98.521088577513737</v>
      </c>
      <c r="EZ86" s="2">
        <f t="shared" si="226"/>
        <v>94.342007716101151</v>
      </c>
      <c r="FA86" s="2">
        <f t="shared" si="226"/>
        <v>95.163011577529417</v>
      </c>
      <c r="FB86" s="2">
        <f t="shared" si="226"/>
        <v>97.65477696224967</v>
      </c>
      <c r="FC86" s="2">
        <f t="shared" si="226"/>
        <v>103.01819497361205</v>
      </c>
      <c r="FD86" s="2">
        <f t="shared" si="226"/>
        <v>108.65774750797625</v>
      </c>
      <c r="FE86" s="2">
        <f t="shared" si="226"/>
        <v>105.78405941486302</v>
      </c>
      <c r="FG86" s="2">
        <f t="shared" si="88"/>
        <v>0.82121070234955451</v>
      </c>
      <c r="FH86" s="2">
        <f t="shared" si="227"/>
        <v>0.83715825898479812</v>
      </c>
      <c r="FI86" s="2">
        <f t="shared" si="227"/>
        <v>0.8407288046641439</v>
      </c>
      <c r="FJ86" s="2">
        <f t="shared" si="227"/>
        <v>0.83435356971945396</v>
      </c>
      <c r="FK86" s="2">
        <f t="shared" si="227"/>
        <v>0.82572610849563033</v>
      </c>
      <c r="FL86" s="2">
        <f t="shared" si="227"/>
        <v>0.82494656978318215</v>
      </c>
      <c r="FM86" s="2">
        <f t="shared" si="227"/>
        <v>0.8203743172133009</v>
      </c>
      <c r="FN86" s="2">
        <f t="shared" si="227"/>
        <v>0.82012522773350038</v>
      </c>
      <c r="FO86" s="2">
        <f t="shared" si="227"/>
        <v>0.8129235911326369</v>
      </c>
      <c r="FP86" s="2">
        <f t="shared" si="227"/>
        <v>0.81663016418292589</v>
      </c>
      <c r="FQ86" s="2">
        <f t="shared" si="227"/>
        <v>0.82045139874833806</v>
      </c>
      <c r="FR86" s="2">
        <f t="shared" si="227"/>
        <v>0.81536836751163189</v>
      </c>
      <c r="FS86" s="2">
        <f t="shared" si="227"/>
        <v>0.80827451793401195</v>
      </c>
      <c r="FT86" s="2">
        <f t="shared" si="227"/>
        <v>0.79330016789472291</v>
      </c>
      <c r="FU86" s="2">
        <f t="shared" si="227"/>
        <v>0.77777010279624015</v>
      </c>
      <c r="FW86" s="2">
        <f t="shared" si="112"/>
        <v>6.5124604115872396E-4</v>
      </c>
      <c r="FX86" s="2">
        <f t="shared" si="164"/>
        <v>7.8932667601229185E-4</v>
      </c>
      <c r="FY86" s="2">
        <f t="shared" si="165"/>
        <v>8.9039892061063605E-4</v>
      </c>
      <c r="FZ86" s="2">
        <f t="shared" si="166"/>
        <v>8.2727086049508183E-4</v>
      </c>
      <c r="GA86" s="2">
        <f t="shared" si="167"/>
        <v>7.4273410070202299E-4</v>
      </c>
      <c r="GB86" s="2">
        <f t="shared" si="168"/>
        <v>8.6787341052912709E-4</v>
      </c>
      <c r="GC86" s="2">
        <f t="shared" si="169"/>
        <v>9.0358331180692784E-4</v>
      </c>
      <c r="GD86" s="2">
        <f t="shared" si="170"/>
        <v>9.8508616233032933E-4</v>
      </c>
      <c r="GE86" s="2">
        <f t="shared" si="171"/>
        <v>8.8874634217732049E-4</v>
      </c>
      <c r="GF86" s="2">
        <f t="shared" si="172"/>
        <v>8.5398293925619234E-4</v>
      </c>
      <c r="GG86" s="2">
        <f t="shared" si="173"/>
        <v>7.9740745553844581E-4</v>
      </c>
      <c r="GH86" s="2">
        <f t="shared" si="174"/>
        <v>7.6229154683151086E-4</v>
      </c>
      <c r="GI86" s="2">
        <f t="shared" si="175"/>
        <v>7.3338585319967045E-4</v>
      </c>
      <c r="GJ86" s="2">
        <f t="shared" si="176"/>
        <v>6.4215054400447165E-4</v>
      </c>
      <c r="GK86" s="2">
        <f t="shared" si="177"/>
        <v>5.214908488227251E-4</v>
      </c>
      <c r="GM86" s="86">
        <f t="shared" si="113"/>
        <v>0.55030434536835171</v>
      </c>
      <c r="GN86" s="86">
        <f t="shared" si="178"/>
        <v>0.57142298500220301</v>
      </c>
      <c r="GO86" s="86">
        <f t="shared" si="179"/>
        <v>0.49403839320895226</v>
      </c>
      <c r="GP86" s="86">
        <f t="shared" si="180"/>
        <v>0.459317253526217</v>
      </c>
      <c r="GQ86" s="86">
        <f t="shared" si="181"/>
        <v>0.51262956076507382</v>
      </c>
      <c r="GR86" s="86">
        <f t="shared" si="182"/>
        <v>0.54622441939840261</v>
      </c>
      <c r="GS86" s="86">
        <f t="shared" si="183"/>
        <v>0.52560096779429055</v>
      </c>
      <c r="GT86" s="86">
        <f t="shared" si="184"/>
        <v>0.51296901680293394</v>
      </c>
      <c r="GU86" s="86">
        <f t="shared" si="185"/>
        <v>0.58171985008487281</v>
      </c>
      <c r="GV86" s="86">
        <f t="shared" si="186"/>
        <v>0.45647183174913802</v>
      </c>
      <c r="GW86" s="86">
        <f t="shared" si="187"/>
        <v>0.51055143636789047</v>
      </c>
      <c r="GX86" s="86">
        <f t="shared" si="188"/>
        <v>0.55456606966127453</v>
      </c>
      <c r="GY86" s="86">
        <f t="shared" si="189"/>
        <v>0.53683742704092507</v>
      </c>
      <c r="GZ86" s="86">
        <f t="shared" si="190"/>
        <v>0.44846865418634013</v>
      </c>
      <c r="HA86" s="86">
        <f t="shared" si="191"/>
        <v>0.45694833717641609</v>
      </c>
      <c r="HC86" s="86">
        <f t="shared" si="145"/>
        <v>7.0303713464575841E-4</v>
      </c>
      <c r="HD86" s="86">
        <f t="shared" si="192"/>
        <v>1.0885460626886634E-3</v>
      </c>
      <c r="HE86" s="86">
        <f t="shared" si="193"/>
        <v>1.9203912395300759E-3</v>
      </c>
      <c r="HF86" s="86">
        <f t="shared" si="194"/>
        <v>1.4689639633217748E-3</v>
      </c>
      <c r="HG86" s="86">
        <f t="shared" si="195"/>
        <v>4.815637324244927E-4</v>
      </c>
      <c r="HH86" s="86">
        <f t="shared" si="196"/>
        <v>4.7593171462004345E-4</v>
      </c>
      <c r="HI86" s="86">
        <f t="shared" si="197"/>
        <v>4.0511502778223691E-4</v>
      </c>
      <c r="HJ86" s="86">
        <f t="shared" si="198"/>
        <v>5.3925747994400285E-4</v>
      </c>
      <c r="HK86" s="86">
        <f t="shared" si="199"/>
        <v>3.7470616735606904E-4</v>
      </c>
      <c r="HL86" s="86">
        <f t="shared" si="200"/>
        <v>6.3302047514698586E-4</v>
      </c>
      <c r="HM86" s="86">
        <f t="shared" si="201"/>
        <v>4.7960015440213886E-4</v>
      </c>
      <c r="HN86" s="86">
        <f t="shared" si="202"/>
        <v>4.2096222634190083E-4</v>
      </c>
      <c r="HO86" s="86">
        <f t="shared" si="203"/>
        <v>2.1597921161167861E-4</v>
      </c>
      <c r="HP86" s="86">
        <f t="shared" si="204"/>
        <v>1.1801556004046435E-4</v>
      </c>
      <c r="HQ86" s="86">
        <f t="shared" si="205"/>
        <v>1.6260104085937569E-5</v>
      </c>
      <c r="HS86" s="86">
        <f t="shared" si="114"/>
        <v>3.1313475116827341E-24</v>
      </c>
      <c r="HT86" s="86">
        <f t="shared" si="206"/>
        <v>2.5762937827207423E-22</v>
      </c>
      <c r="HU86" s="86">
        <f t="shared" si="207"/>
        <v>6.7405907160699016E-22</v>
      </c>
      <c r="HV86" s="86">
        <f t="shared" si="208"/>
        <v>4.7289945179376161E-23</v>
      </c>
      <c r="HW86" s="86">
        <f t="shared" si="209"/>
        <v>7.0208520030089442E-28</v>
      </c>
      <c r="HX86" s="86">
        <f t="shared" si="210"/>
        <v>5.8219252616033944E-28</v>
      </c>
      <c r="HY86" s="86">
        <f t="shared" si="211"/>
        <v>3.3936475015371763E-28</v>
      </c>
      <c r="HZ86" s="86">
        <f t="shared" si="212"/>
        <v>1.0191358921443755E-27</v>
      </c>
      <c r="IA86" s="86">
        <f t="shared" si="213"/>
        <v>1.2476952713739745E-28</v>
      </c>
      <c r="IB86" s="86">
        <f t="shared" si="214"/>
        <v>4.5167572152185443E-28</v>
      </c>
      <c r="IC86" s="86">
        <f t="shared" si="215"/>
        <v>5.2899226463198521E-29</v>
      </c>
      <c r="ID86" s="86">
        <f t="shared" si="216"/>
        <v>4.1272420268806799E-28</v>
      </c>
      <c r="IE86" s="86">
        <f t="shared" si="217"/>
        <v>1.1257531613622485E-30</v>
      </c>
      <c r="IF86" s="86">
        <f t="shared" si="218"/>
        <v>3.0428266736042388E-25</v>
      </c>
      <c r="IG86" s="86">
        <f t="shared" si="219"/>
        <v>1.113986973117377E-21</v>
      </c>
      <c r="II86" s="86">
        <f t="shared" si="115"/>
        <v>1.678042743078373E-124</v>
      </c>
      <c r="IJ86" s="86">
        <f t="shared" si="116"/>
        <v>6.9426282677169866E-114</v>
      </c>
      <c r="IK86" s="86">
        <f t="shared" si="117"/>
        <v>1.1848561377263859E-113</v>
      </c>
      <c r="IL86" s="86">
        <f t="shared" si="118"/>
        <v>3.5863329545211498E-123</v>
      </c>
      <c r="IM86" s="86">
        <f t="shared" si="119"/>
        <v>5.7545167929890577E-148</v>
      </c>
      <c r="IN86" s="86">
        <f t="shared" si="120"/>
        <v>3.001066235334017E-144</v>
      </c>
      <c r="IO86" s="86">
        <f t="shared" si="121"/>
        <v>1.2134375090662388E-147</v>
      </c>
      <c r="IP86" s="86">
        <f t="shared" si="122"/>
        <v>2.5716244075363779E-144</v>
      </c>
      <c r="IQ86" s="86">
        <f t="shared" si="123"/>
        <v>3.2185083744546891E-148</v>
      </c>
      <c r="IR86" s="86">
        <f t="shared" si="124"/>
        <v>1.860632138817353E-149</v>
      </c>
      <c r="IS86" s="86">
        <f t="shared" si="125"/>
        <v>3.3300982777109544E-153</v>
      </c>
      <c r="IT86" s="86">
        <f t="shared" si="126"/>
        <v>4.5573286289933094E-147</v>
      </c>
      <c r="IU86" s="86">
        <f t="shared" si="127"/>
        <v>9.4595245857342108E-162</v>
      </c>
      <c r="IV86" s="86">
        <f t="shared" si="128"/>
        <v>8.8881007208071119E-118</v>
      </c>
      <c r="IW86" s="86">
        <f t="shared" si="129"/>
        <v>2.1337713304817394E-88</v>
      </c>
      <c r="IY86" s="86">
        <f t="shared" si="130"/>
        <v>0.55100738250299752</v>
      </c>
      <c r="IZ86" s="86">
        <f t="shared" si="131"/>
        <v>0.57251153106489172</v>
      </c>
      <c r="JA86" s="86">
        <f t="shared" si="132"/>
        <v>0.49595878444848235</v>
      </c>
      <c r="JB86" s="86">
        <f t="shared" si="133"/>
        <v>0.4607862174895388</v>
      </c>
      <c r="JC86" s="86">
        <f t="shared" si="134"/>
        <v>0.51311112449749829</v>
      </c>
      <c r="JD86" s="86">
        <f t="shared" si="135"/>
        <v>0.54670035111302262</v>
      </c>
      <c r="JE86" s="86">
        <f t="shared" si="136"/>
        <v>0.52600608282207284</v>
      </c>
      <c r="JF86" s="86">
        <f t="shared" si="137"/>
        <v>0.51350827428287793</v>
      </c>
      <c r="JG86" s="86">
        <f t="shared" si="138"/>
        <v>0.58209455625222883</v>
      </c>
      <c r="JH86" s="86">
        <f t="shared" si="139"/>
        <v>0.45710485222428499</v>
      </c>
      <c r="JI86" s="86">
        <f t="shared" si="140"/>
        <v>0.51103103652229265</v>
      </c>
      <c r="JJ86" s="86">
        <f t="shared" si="141"/>
        <v>0.55498703188761644</v>
      </c>
      <c r="JK86" s="86">
        <f t="shared" si="142"/>
        <v>0.53705340625253672</v>
      </c>
      <c r="JL86" s="86">
        <f t="shared" si="143"/>
        <v>0.44858666974638062</v>
      </c>
      <c r="JM86" s="86">
        <f t="shared" si="144"/>
        <v>0.45696459728050204</v>
      </c>
    </row>
    <row r="87" spans="2:273" x14ac:dyDescent="0.25">
      <c r="B87" s="2">
        <v>60</v>
      </c>
      <c r="C87" s="37">
        <v>203.905</v>
      </c>
      <c r="D87" s="37">
        <v>207.39699999999999</v>
      </c>
      <c r="E87" s="37">
        <v>169.322</v>
      </c>
      <c r="F87" s="37">
        <v>156.72900000000001</v>
      </c>
      <c r="G87" s="37">
        <v>164.83099999999999</v>
      </c>
      <c r="H87" s="37">
        <v>184.91499999999999</v>
      </c>
      <c r="I87" s="37">
        <v>178.03399999999999</v>
      </c>
      <c r="J87" s="37">
        <v>168.102</v>
      </c>
      <c r="K87" s="37">
        <v>193.31</v>
      </c>
      <c r="L87" s="37">
        <v>150.155</v>
      </c>
      <c r="M87" s="37">
        <v>162.53399999999999</v>
      </c>
      <c r="N87" s="37">
        <v>184.77600000000001</v>
      </c>
      <c r="O87" s="37">
        <v>190.172</v>
      </c>
      <c r="P87" s="37">
        <v>159.155</v>
      </c>
      <c r="Q87" s="37">
        <v>144.74600000000001</v>
      </c>
      <c r="S87" s="4">
        <f t="shared" si="8"/>
        <v>191.173069084768</v>
      </c>
      <c r="T87" s="4">
        <f t="shared" si="9"/>
        <v>193.42402472985111</v>
      </c>
      <c r="U87" s="4">
        <f t="shared" si="10"/>
        <v>163.24933779896151</v>
      </c>
      <c r="V87" s="4">
        <f t="shared" si="11"/>
        <v>151.8525643706673</v>
      </c>
      <c r="W87" s="4">
        <f t="shared" si="12"/>
        <v>157.02640895962847</v>
      </c>
      <c r="X87" s="4">
        <f t="shared" si="13"/>
        <v>173.45892818273981</v>
      </c>
      <c r="Y87" s="4">
        <f t="shared" si="14"/>
        <v>167.55920146369183</v>
      </c>
      <c r="Z87" s="4">
        <f t="shared" si="15"/>
        <v>160.80294779014596</v>
      </c>
      <c r="AA87" s="4">
        <f t="shared" si="16"/>
        <v>184.39752508652111</v>
      </c>
      <c r="AB87" s="4">
        <f t="shared" si="17"/>
        <v>148.61344276566436</v>
      </c>
      <c r="AC87" s="4">
        <f t="shared" si="18"/>
        <v>156.46818504835531</v>
      </c>
      <c r="AD87" s="4">
        <f t="shared" si="19"/>
        <v>174.54590104526591</v>
      </c>
      <c r="AE87" s="4">
        <f t="shared" si="20"/>
        <v>178.97853750419503</v>
      </c>
      <c r="AF87" s="4">
        <f t="shared" si="21"/>
        <v>155.22418307358237</v>
      </c>
      <c r="AG87" s="4">
        <f t="shared" si="22"/>
        <v>144.24316337486172</v>
      </c>
      <c r="AI87" s="4">
        <f t="shared" si="23"/>
        <v>12.731930915231999</v>
      </c>
      <c r="AJ87" s="4">
        <f t="shared" si="24"/>
        <v>13.972975270148879</v>
      </c>
      <c r="AK87" s="4">
        <f t="shared" si="25"/>
        <v>6.0726622010384972</v>
      </c>
      <c r="AL87" s="4">
        <f t="shared" si="26"/>
        <v>4.8764356293327182</v>
      </c>
      <c r="AM87" s="4">
        <f t="shared" si="27"/>
        <v>7.8045910403715197</v>
      </c>
      <c r="AN87" s="4">
        <f t="shared" si="28"/>
        <v>11.456071817260181</v>
      </c>
      <c r="AO87" s="4">
        <f t="shared" si="29"/>
        <v>10.474798536308157</v>
      </c>
      <c r="AP87" s="4">
        <f t="shared" si="30"/>
        <v>7.2990522098540396</v>
      </c>
      <c r="AQ87" s="4">
        <f t="shared" si="31"/>
        <v>8.9124749134788885</v>
      </c>
      <c r="AR87" s="4">
        <f t="shared" si="32"/>
        <v>1.5415572343356416</v>
      </c>
      <c r="AS87" s="4">
        <f t="shared" si="33"/>
        <v>6.0658149516446827</v>
      </c>
      <c r="AT87" s="4">
        <f t="shared" si="34"/>
        <v>10.230098954734103</v>
      </c>
      <c r="AU87" s="4">
        <f t="shared" si="35"/>
        <v>11.193462495804965</v>
      </c>
      <c r="AV87" s="4">
        <f t="shared" si="224"/>
        <v>3.9308169264176342</v>
      </c>
      <c r="AW87" s="4">
        <f t="shared" si="224"/>
        <v>0.50283662513828631</v>
      </c>
      <c r="AY87" s="2">
        <f t="shared" si="96"/>
        <v>109.45292251728435</v>
      </c>
      <c r="AZ87" s="2">
        <f t="shared" si="147"/>
        <v>103.1914867021474</v>
      </c>
      <c r="BA87" s="2">
        <f t="shared" si="148"/>
        <v>99.702272253125003</v>
      </c>
      <c r="BB87" s="2">
        <f t="shared" si="149"/>
        <v>99.341906162480029</v>
      </c>
      <c r="BC87" s="2">
        <f t="shared" si="150"/>
        <v>95.664110519212812</v>
      </c>
      <c r="BD87" s="2">
        <f t="shared" si="151"/>
        <v>98.142473050031157</v>
      </c>
      <c r="BE87" s="2">
        <f t="shared" si="152"/>
        <v>97.49617383974892</v>
      </c>
      <c r="BF87" s="2">
        <f t="shared" si="153"/>
        <v>98.448238973050564</v>
      </c>
      <c r="BG87" s="2">
        <f t="shared" si="154"/>
        <v>100.98858141380994</v>
      </c>
      <c r="BH87" s="2">
        <f t="shared" si="155"/>
        <v>97.487253404244811</v>
      </c>
      <c r="BI87" s="2">
        <f t="shared" si="156"/>
        <v>97.481520428553324</v>
      </c>
      <c r="BJ87" s="2">
        <f t="shared" si="157"/>
        <v>99.512040298296341</v>
      </c>
      <c r="BK87" s="2">
        <f t="shared" si="158"/>
        <v>106.63347310312618</v>
      </c>
      <c r="BL87" s="2">
        <f t="shared" si="159"/>
        <v>108.88126407643874</v>
      </c>
      <c r="BM87" s="2">
        <f t="shared" si="160"/>
        <v>104.20810177878037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115.99701114272163</v>
      </c>
      <c r="DL87" s="2">
        <f t="shared" si="225"/>
        <v>115.33959887429639</v>
      </c>
      <c r="DM87" s="2">
        <f t="shared" si="225"/>
        <v>113.19857692307696</v>
      </c>
      <c r="DN87" s="2">
        <f t="shared" si="225"/>
        <v>110.45682882882885</v>
      </c>
      <c r="DO87" s="2">
        <f t="shared" si="225"/>
        <v>107.65916785206261</v>
      </c>
      <c r="DP87" s="2">
        <f t="shared" si="225"/>
        <v>108.87881887150307</v>
      </c>
      <c r="DQ87" s="2">
        <f t="shared" si="225"/>
        <v>110.22284611754613</v>
      </c>
      <c r="DR87" s="2">
        <f t="shared" si="225"/>
        <v>112.19292368082364</v>
      </c>
      <c r="DS87" s="2">
        <f t="shared" si="225"/>
        <v>113.6153641536273</v>
      </c>
      <c r="DT87" s="2">
        <f t="shared" si="225"/>
        <v>113.82551550802138</v>
      </c>
      <c r="DU87" s="2">
        <f t="shared" si="225"/>
        <v>108.27181176470586</v>
      </c>
      <c r="DV87" s="2">
        <f t="shared" si="225"/>
        <v>112.67549099099098</v>
      </c>
      <c r="DW87" s="2">
        <f t="shared" si="225"/>
        <v>118.01492689075633</v>
      </c>
      <c r="DX87" s="2">
        <f t="shared" si="225"/>
        <v>115.43081698183165</v>
      </c>
      <c r="DY87" s="2">
        <f t="shared" si="225"/>
        <v>108.05492474001097</v>
      </c>
      <c r="EA87" s="2">
        <f t="shared" si="228"/>
        <v>108.15417710093058</v>
      </c>
      <c r="EB87" s="2">
        <f t="shared" si="72"/>
        <v>101.03664869315102</v>
      </c>
      <c r="EC87" s="2">
        <f t="shared" si="73"/>
        <v>97.372648338821961</v>
      </c>
      <c r="ED87" s="2">
        <f t="shared" si="74"/>
        <v>97.330381977553344</v>
      </c>
      <c r="EE87" s="2">
        <f t="shared" si="75"/>
        <v>93.35520566818127</v>
      </c>
      <c r="EF87" s="2">
        <f t="shared" si="76"/>
        <v>96.064748011167907</v>
      </c>
      <c r="EG87" s="2">
        <f t="shared" si="77"/>
        <v>94.955020053835796</v>
      </c>
      <c r="EH87" s="2">
        <f t="shared" si="78"/>
        <v>95.697773082099602</v>
      </c>
      <c r="EI87" s="2">
        <f t="shared" si="79"/>
        <v>98.338435397039035</v>
      </c>
      <c r="EJ87" s="2">
        <f t="shared" si="80"/>
        <v>94.141322058398373</v>
      </c>
      <c r="EK87" s="2">
        <f t="shared" si="81"/>
        <v>95.328246504718635</v>
      </c>
      <c r="EL87" s="2">
        <f t="shared" si="82"/>
        <v>96.792830490507868</v>
      </c>
      <c r="EM87" s="2">
        <f t="shared" si="83"/>
        <v>104.1725541820593</v>
      </c>
      <c r="EN87" s="2">
        <f t="shared" si="84"/>
        <v>107.32388401916572</v>
      </c>
      <c r="EO87" s="2">
        <f t="shared" si="85"/>
        <v>103.20393297403342</v>
      </c>
      <c r="EQ87" s="2">
        <f t="shared" si="86"/>
        <v>107.41298274753299</v>
      </c>
      <c r="ER87" s="2">
        <f t="shared" si="226"/>
        <v>100.78178056222352</v>
      </c>
      <c r="ES87" s="2">
        <f t="shared" si="226"/>
        <v>95.449024272363232</v>
      </c>
      <c r="ET87" s="2">
        <f t="shared" si="226"/>
        <v>96.408606285917841</v>
      </c>
      <c r="EU87" s="2">
        <f t="shared" si="226"/>
        <v>93.395695513580534</v>
      </c>
      <c r="EV87" s="2">
        <f t="shared" si="226"/>
        <v>96.009045740791663</v>
      </c>
      <c r="EW87" s="2">
        <f t="shared" si="226"/>
        <v>94.756662927922847</v>
      </c>
      <c r="EX87" s="2">
        <f t="shared" si="226"/>
        <v>96.583978697455436</v>
      </c>
      <c r="EY87" s="2">
        <f t="shared" si="226"/>
        <v>98.378796755969063</v>
      </c>
      <c r="EZ87" s="2">
        <f t="shared" si="226"/>
        <v>94.200659847422486</v>
      </c>
      <c r="FA87" s="2">
        <f t="shared" si="226"/>
        <v>95.030123930534842</v>
      </c>
      <c r="FB87" s="2">
        <f t="shared" si="226"/>
        <v>97.542278468365041</v>
      </c>
      <c r="FC87" s="2">
        <f t="shared" si="226"/>
        <v>102.88957924505127</v>
      </c>
      <c r="FD87" s="2">
        <f t="shared" si="226"/>
        <v>108.47736717919135</v>
      </c>
      <c r="FE87" s="2">
        <f t="shared" si="226"/>
        <v>105.61832682447444</v>
      </c>
      <c r="FG87" s="2">
        <f t="shared" si="88"/>
        <v>0.83433607722911318</v>
      </c>
      <c r="FH87" s="2">
        <f t="shared" si="227"/>
        <v>0.84932768778147261</v>
      </c>
      <c r="FI87" s="2">
        <f t="shared" si="227"/>
        <v>0.85267835751157217</v>
      </c>
      <c r="FJ87" s="2">
        <f t="shared" si="227"/>
        <v>0.84669421440514847</v>
      </c>
      <c r="FK87" s="2">
        <f t="shared" si="227"/>
        <v>0.83858515220348451</v>
      </c>
      <c r="FL87" s="2">
        <f t="shared" si="227"/>
        <v>0.83785183775006589</v>
      </c>
      <c r="FM87" s="2">
        <f t="shared" si="227"/>
        <v>0.83354864783206595</v>
      </c>
      <c r="FN87" s="2">
        <f t="shared" si="227"/>
        <v>0.83331411543183931</v>
      </c>
      <c r="FO87" s="2">
        <f t="shared" si="227"/>
        <v>0.82652883111602105</v>
      </c>
      <c r="FP87" s="2">
        <f t="shared" si="227"/>
        <v>0.83002220555069106</v>
      </c>
      <c r="FQ87" s="2">
        <f t="shared" si="227"/>
        <v>0.83362122251598447</v>
      </c>
      <c r="FR87" s="2">
        <f t="shared" si="227"/>
        <v>0.82883324628599397</v>
      </c>
      <c r="FS87" s="2">
        <f t="shared" si="227"/>
        <v>0.822143891556811</v>
      </c>
      <c r="FT87" s="2">
        <f t="shared" si="227"/>
        <v>0.80799545986536092</v>
      </c>
      <c r="FU87" s="2">
        <f t="shared" si="227"/>
        <v>0.79328179388893039</v>
      </c>
      <c r="FW87" s="2">
        <f t="shared" si="112"/>
        <v>7.140322210657116E-4</v>
      </c>
      <c r="FX87" s="2">
        <f t="shared" si="164"/>
        <v>8.6541358620190352E-4</v>
      </c>
      <c r="FY87" s="2">
        <f t="shared" si="165"/>
        <v>9.7621914111012647E-4</v>
      </c>
      <c r="FZ87" s="2">
        <f t="shared" si="166"/>
        <v>9.0701206893869146E-4</v>
      </c>
      <c r="GA87" s="2">
        <f t="shared" si="167"/>
        <v>8.1433339373752705E-4</v>
      </c>
      <c r="GB87" s="2">
        <f t="shared" si="168"/>
        <v>9.5152459968349517E-4</v>
      </c>
      <c r="GC87" s="2">
        <f t="shared" si="169"/>
        <v>9.9067303679532142E-4</v>
      </c>
      <c r="GD87" s="2">
        <f t="shared" si="170"/>
        <v>1.0800228536627097E-3</v>
      </c>
      <c r="GE87" s="2">
        <f t="shared" si="171"/>
        <v>9.7440743588081825E-4</v>
      </c>
      <c r="GF87" s="2">
        <f t="shared" si="172"/>
        <v>9.3629653061473746E-4</v>
      </c>
      <c r="GG87" s="2">
        <f t="shared" si="173"/>
        <v>8.742726285195907E-4</v>
      </c>
      <c r="GH87" s="2">
        <f t="shared" si="174"/>
        <v>8.3577459356923972E-4</v>
      </c>
      <c r="GI87" s="2">
        <f t="shared" si="175"/>
        <v>8.0408470378169508E-4</v>
      </c>
      <c r="GJ87" s="2">
        <f t="shared" si="176"/>
        <v>7.0406045111482741E-4</v>
      </c>
      <c r="GK87" s="2">
        <f t="shared" si="177"/>
        <v>5.7177457781593252E-4</v>
      </c>
      <c r="GM87" s="86">
        <f t="shared" si="113"/>
        <v>0.48717803677451277</v>
      </c>
      <c r="GN87" s="86">
        <f t="shared" si="178"/>
        <v>0.4940895114721589</v>
      </c>
      <c r="GO87" s="86">
        <f t="shared" si="179"/>
        <v>0.38670723896242098</v>
      </c>
      <c r="GP87" s="86">
        <f t="shared" si="180"/>
        <v>0.33388586306018747</v>
      </c>
      <c r="GQ87" s="86">
        <f t="shared" si="181"/>
        <v>0.38107379879631803</v>
      </c>
      <c r="GR87" s="86">
        <f t="shared" si="182"/>
        <v>0.44221039904525061</v>
      </c>
      <c r="GS87" s="86">
        <f t="shared" si="183"/>
        <v>0.42456691598549112</v>
      </c>
      <c r="GT87" s="86">
        <f t="shared" si="184"/>
        <v>0.3969902241208495</v>
      </c>
      <c r="GU87" s="86">
        <f t="shared" si="185"/>
        <v>0.49636692072891297</v>
      </c>
      <c r="GV87" s="86">
        <f t="shared" si="186"/>
        <v>0.33625495895279067</v>
      </c>
      <c r="GW87" s="86">
        <f t="shared" si="187"/>
        <v>0.38400031746139085</v>
      </c>
      <c r="GX87" s="86">
        <f t="shared" si="188"/>
        <v>0.4532083072999003</v>
      </c>
      <c r="GY87" s="86">
        <f t="shared" si="189"/>
        <v>0.44662048375100266</v>
      </c>
      <c r="GZ87" s="86">
        <f t="shared" si="190"/>
        <v>0.34003726022876041</v>
      </c>
      <c r="HA87" s="86">
        <f t="shared" si="191"/>
        <v>0.34009709117592096</v>
      </c>
      <c r="HC87" s="86">
        <f t="shared" si="145"/>
        <v>1.2273621274525907E-3</v>
      </c>
      <c r="HD87" s="86">
        <f t="shared" si="192"/>
        <v>1.8486517158474915E-3</v>
      </c>
      <c r="HE87" s="86">
        <f t="shared" si="193"/>
        <v>3.2112696814800678E-3</v>
      </c>
      <c r="HF87" s="86">
        <f t="shared" si="194"/>
        <v>2.524294933259437E-3</v>
      </c>
      <c r="HG87" s="86">
        <f t="shared" si="195"/>
        <v>9.08370085962789E-4</v>
      </c>
      <c r="HH87" s="86">
        <f t="shared" si="196"/>
        <v>9.0324409441203167E-4</v>
      </c>
      <c r="HI87" s="86">
        <f t="shared" si="197"/>
        <v>7.8299748070069183E-4</v>
      </c>
      <c r="HJ87" s="86">
        <f t="shared" si="198"/>
        <v>1.029594839558093E-3</v>
      </c>
      <c r="HK87" s="86">
        <f t="shared" si="199"/>
        <v>7.2654267549917932E-4</v>
      </c>
      <c r="HL87" s="86">
        <f t="shared" si="200"/>
        <v>1.197851531098603E-3</v>
      </c>
      <c r="HM87" s="86">
        <f t="shared" si="201"/>
        <v>9.2063814736849424E-4</v>
      </c>
      <c r="HN87" s="86">
        <f t="shared" si="202"/>
        <v>7.9897023193400594E-4</v>
      </c>
      <c r="HO87" s="86">
        <f t="shared" si="203"/>
        <v>4.3394128794925648E-4</v>
      </c>
      <c r="HP87" s="86">
        <f t="shared" si="204"/>
        <v>2.5773359218865131E-4</v>
      </c>
      <c r="HQ87" s="86">
        <f t="shared" si="205"/>
        <v>4.2055263386748524E-5</v>
      </c>
      <c r="HS87" s="86">
        <f t="shared" si="114"/>
        <v>2.0173012778788415E-23</v>
      </c>
      <c r="HT87" s="86">
        <f t="shared" si="206"/>
        <v>1.4830020430975975E-21</v>
      </c>
      <c r="HU87" s="86">
        <f t="shared" si="207"/>
        <v>3.9196082053571271E-21</v>
      </c>
      <c r="HV87" s="86">
        <f t="shared" si="208"/>
        <v>3.0520559487066854E-22</v>
      </c>
      <c r="HW87" s="86">
        <f t="shared" si="209"/>
        <v>6.5164541461736562E-27</v>
      </c>
      <c r="HX87" s="86">
        <f t="shared" si="210"/>
        <v>5.5312713131428165E-27</v>
      </c>
      <c r="HY87" s="86">
        <f t="shared" si="211"/>
        <v>3.3880194354837257E-27</v>
      </c>
      <c r="HZ87" s="86">
        <f t="shared" si="212"/>
        <v>9.9858191756035648E-27</v>
      </c>
      <c r="IA87" s="86">
        <f t="shared" si="213"/>
        <v>1.2679323288269403E-27</v>
      </c>
      <c r="IB87" s="86">
        <f t="shared" si="214"/>
        <v>4.46649459835361E-27</v>
      </c>
      <c r="IC87" s="86">
        <f t="shared" si="215"/>
        <v>5.4798164569259172E-28</v>
      </c>
      <c r="ID87" s="86">
        <f t="shared" si="216"/>
        <v>3.8726451086804439E-27</v>
      </c>
      <c r="IE87" s="86">
        <f t="shared" si="217"/>
        <v>1.2992424794776211E-29</v>
      </c>
      <c r="IF87" s="86">
        <f t="shared" si="218"/>
        <v>2.1951545745262762E-24</v>
      </c>
      <c r="IG87" s="86">
        <f t="shared" si="219"/>
        <v>5.6168628473365024E-21</v>
      </c>
      <c r="II87" s="86">
        <f t="shared" si="115"/>
        <v>1.9141705317686692E-121</v>
      </c>
      <c r="IJ87" s="86">
        <f t="shared" si="116"/>
        <v>5.117055316406775E-111</v>
      </c>
      <c r="IK87" s="86">
        <f t="shared" si="117"/>
        <v>9.6391411384561342E-111</v>
      </c>
      <c r="IL87" s="86">
        <f t="shared" si="118"/>
        <v>4.7870120723918182E-120</v>
      </c>
      <c r="IM87" s="86">
        <f t="shared" si="119"/>
        <v>2.9363876316381688E-144</v>
      </c>
      <c r="IN87" s="86">
        <f t="shared" si="120"/>
        <v>1.4796162726383077E-140</v>
      </c>
      <c r="IO87" s="86">
        <f t="shared" si="121"/>
        <v>7.6999398271712601E-144</v>
      </c>
      <c r="IP87" s="86">
        <f t="shared" si="122"/>
        <v>1.4861051870034049E-140</v>
      </c>
      <c r="IQ87" s="86">
        <f t="shared" si="123"/>
        <v>2.0711232674832387E-144</v>
      </c>
      <c r="IR87" s="86">
        <f t="shared" si="124"/>
        <v>1.2270034063851455E-145</v>
      </c>
      <c r="IS87" s="86">
        <f t="shared" si="125"/>
        <v>2.5185604617165776E-149</v>
      </c>
      <c r="IT87" s="86">
        <f t="shared" si="126"/>
        <v>2.2750113809555125E-143</v>
      </c>
      <c r="IU87" s="86">
        <f t="shared" si="127"/>
        <v>1.062394399968885E-157</v>
      </c>
      <c r="IV87" s="86">
        <f t="shared" si="128"/>
        <v>6.807871149496524E-115</v>
      </c>
      <c r="IW87" s="86">
        <f t="shared" si="129"/>
        <v>2.6559141968518379E-86</v>
      </c>
      <c r="IY87" s="86">
        <f t="shared" si="130"/>
        <v>0.48840539890196538</v>
      </c>
      <c r="IZ87" s="86">
        <f t="shared" si="131"/>
        <v>0.49593816318800638</v>
      </c>
      <c r="JA87" s="86">
        <f t="shared" si="132"/>
        <v>0.38991850864390104</v>
      </c>
      <c r="JB87" s="86">
        <f t="shared" si="133"/>
        <v>0.33641015799344692</v>
      </c>
      <c r="JC87" s="86">
        <f t="shared" si="134"/>
        <v>0.38198216888228081</v>
      </c>
      <c r="JD87" s="86">
        <f t="shared" si="135"/>
        <v>0.44311364313966267</v>
      </c>
      <c r="JE87" s="86">
        <f t="shared" si="136"/>
        <v>0.42534991346619183</v>
      </c>
      <c r="JF87" s="86">
        <f t="shared" si="137"/>
        <v>0.39801981896040761</v>
      </c>
      <c r="JG87" s="86">
        <f t="shared" si="138"/>
        <v>0.49709346340441213</v>
      </c>
      <c r="JH87" s="86">
        <f t="shared" si="139"/>
        <v>0.33745281048388925</v>
      </c>
      <c r="JI87" s="86">
        <f t="shared" si="140"/>
        <v>0.38492095560875933</v>
      </c>
      <c r="JJ87" s="86">
        <f t="shared" si="141"/>
        <v>0.45400727753183429</v>
      </c>
      <c r="JK87" s="86">
        <f t="shared" si="142"/>
        <v>0.44705442503895193</v>
      </c>
      <c r="JL87" s="86">
        <f t="shared" si="143"/>
        <v>0.34029499382094908</v>
      </c>
      <c r="JM87" s="86">
        <f t="shared" si="144"/>
        <v>0.3401391464393077</v>
      </c>
    </row>
    <row r="88" spans="2:273" x14ac:dyDescent="0.25">
      <c r="B88" s="2">
        <v>61</v>
      </c>
      <c r="C88" s="37">
        <v>179.238</v>
      </c>
      <c r="D88" s="37">
        <v>177.672</v>
      </c>
      <c r="E88" s="37">
        <v>140.03399999999999</v>
      </c>
      <c r="F88" s="37">
        <v>122.627</v>
      </c>
      <c r="G88" s="37">
        <v>123.30500000000001</v>
      </c>
      <c r="H88" s="37">
        <v>146.57599999999999</v>
      </c>
      <c r="I88" s="37">
        <v>141.94900000000001</v>
      </c>
      <c r="J88" s="37">
        <v>131.119</v>
      </c>
      <c r="K88" s="37">
        <v>162.19</v>
      </c>
      <c r="L88" s="37">
        <v>118.517</v>
      </c>
      <c r="M88" s="37">
        <v>127.586</v>
      </c>
      <c r="N88" s="37">
        <v>149.41399999999999</v>
      </c>
      <c r="O88" s="37">
        <v>157.94800000000001</v>
      </c>
      <c r="P88" s="37">
        <v>129.655</v>
      </c>
      <c r="Q88" s="37">
        <v>123.068</v>
      </c>
      <c r="S88" s="4">
        <f t="shared" si="8"/>
        <v>168.82208672053997</v>
      </c>
      <c r="T88" s="4">
        <f t="shared" si="9"/>
        <v>167.26883204382716</v>
      </c>
      <c r="U88" s="4">
        <f t="shared" si="10"/>
        <v>140.53112450809377</v>
      </c>
      <c r="V88" s="4">
        <f t="shared" si="11"/>
        <v>129.82082771496133</v>
      </c>
      <c r="W88" s="4">
        <f t="shared" si="12"/>
        <v>130.39868081405254</v>
      </c>
      <c r="X88" s="4">
        <f t="shared" si="13"/>
        <v>146.09907412322977</v>
      </c>
      <c r="Y88" s="4">
        <f t="shared" si="14"/>
        <v>142.02857832918403</v>
      </c>
      <c r="Z88" s="4">
        <f t="shared" si="15"/>
        <v>135.85723886651684</v>
      </c>
      <c r="AA88" s="4">
        <f t="shared" si="16"/>
        <v>156.81096563891177</v>
      </c>
      <c r="AB88" s="4">
        <f t="shared" si="17"/>
        <v>126.53635555577206</v>
      </c>
      <c r="AC88" s="4">
        <f t="shared" si="18"/>
        <v>131.36166246486928</v>
      </c>
      <c r="AD88" s="4">
        <f t="shared" si="19"/>
        <v>147.25747119871363</v>
      </c>
      <c r="AE88" s="4">
        <f t="shared" si="20"/>
        <v>153.74774764668675</v>
      </c>
      <c r="AF88" s="4">
        <f t="shared" si="21"/>
        <v>135.21122186704446</v>
      </c>
      <c r="AG88" s="4">
        <f t="shared" si="22"/>
        <v>125.72277818284751</v>
      </c>
      <c r="AI88" s="4">
        <f t="shared" si="23"/>
        <v>10.415913279460028</v>
      </c>
      <c r="AJ88" s="4">
        <f t="shared" si="24"/>
        <v>10.403167956172837</v>
      </c>
      <c r="AK88" s="4">
        <f t="shared" si="25"/>
        <v>-0.49712450809377629</v>
      </c>
      <c r="AL88" s="4">
        <f t="shared" si="26"/>
        <v>-7.1938277149613299</v>
      </c>
      <c r="AM88" s="4">
        <f t="shared" si="27"/>
        <v>-7.0936808140525329</v>
      </c>
      <c r="AN88" s="4">
        <f t="shared" si="28"/>
        <v>0.47692587677022402</v>
      </c>
      <c r="AO88" s="4">
        <f t="shared" si="29"/>
        <v>-7.9578329184016638E-2</v>
      </c>
      <c r="AP88" s="4">
        <f t="shared" si="30"/>
        <v>-4.7382388665168378</v>
      </c>
      <c r="AQ88" s="4">
        <f t="shared" si="31"/>
        <v>5.3790343610882303</v>
      </c>
      <c r="AR88" s="4">
        <f t="shared" si="32"/>
        <v>-8.0193555557720657</v>
      </c>
      <c r="AS88" s="4">
        <f t="shared" si="33"/>
        <v>-3.7756624648692849</v>
      </c>
      <c r="AT88" s="4">
        <f t="shared" si="34"/>
        <v>2.1565288012863562</v>
      </c>
      <c r="AU88" s="4">
        <f t="shared" si="35"/>
        <v>4.2002523533132603</v>
      </c>
      <c r="AV88" s="4">
        <f t="shared" si="224"/>
        <v>-5.5562218670444565</v>
      </c>
      <c r="AW88" s="4">
        <f t="shared" si="224"/>
        <v>-2.6547781828475081</v>
      </c>
      <c r="AY88" s="2">
        <f t="shared" si="96"/>
        <v>109.19602011815653</v>
      </c>
      <c r="AZ88" s="2">
        <f t="shared" si="147"/>
        <v>102.92645628294613</v>
      </c>
      <c r="BA88" s="2">
        <f t="shared" si="148"/>
        <v>99.420056318381441</v>
      </c>
      <c r="BB88" s="2">
        <f t="shared" si="149"/>
        <v>99.078852699081793</v>
      </c>
      <c r="BC88" s="2">
        <f t="shared" si="150"/>
        <v>95.405548301642327</v>
      </c>
      <c r="BD88" s="2">
        <f t="shared" si="151"/>
        <v>97.878916840788506</v>
      </c>
      <c r="BE88" s="2">
        <f t="shared" si="152"/>
        <v>97.205564704174449</v>
      </c>
      <c r="BF88" s="2">
        <f t="shared" si="153"/>
        <v>98.156689109979638</v>
      </c>
      <c r="BG88" s="2">
        <f t="shared" si="154"/>
        <v>100.70666254477732</v>
      </c>
      <c r="BH88" s="2">
        <f t="shared" si="155"/>
        <v>97.155334596424524</v>
      </c>
      <c r="BI88" s="2">
        <f t="shared" si="156"/>
        <v>97.229004742428316</v>
      </c>
      <c r="BJ88" s="2">
        <f t="shared" si="157"/>
        <v>99.26618251325236</v>
      </c>
      <c r="BK88" s="2">
        <f t="shared" si="158"/>
        <v>106.36330304927503</v>
      </c>
      <c r="BL88" s="2">
        <f t="shared" si="159"/>
        <v>108.68964298654446</v>
      </c>
      <c r="BM88" s="2">
        <f t="shared" si="160"/>
        <v>104.07563942961237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116.04090990990987</v>
      </c>
      <c r="DL88" s="2">
        <f t="shared" si="225"/>
        <v>115.51018808630388</v>
      </c>
      <c r="DM88" s="2">
        <f t="shared" si="225"/>
        <v>113.41084615384618</v>
      </c>
      <c r="DN88" s="2">
        <f t="shared" si="225"/>
        <v>110.63748719772406</v>
      </c>
      <c r="DO88" s="2">
        <f t="shared" si="225"/>
        <v>107.81813513513517</v>
      </c>
      <c r="DP88" s="2">
        <f t="shared" si="225"/>
        <v>109.0087117117117</v>
      </c>
      <c r="DQ88" s="2">
        <f t="shared" si="225"/>
        <v>110.43174753324755</v>
      </c>
      <c r="DR88" s="2">
        <f t="shared" si="225"/>
        <v>112.40198725868723</v>
      </c>
      <c r="DS88" s="2">
        <f t="shared" si="225"/>
        <v>113.81706495969654</v>
      </c>
      <c r="DT88" s="2">
        <f t="shared" si="225"/>
        <v>114.04163957219251</v>
      </c>
      <c r="DU88" s="2">
        <f t="shared" si="225"/>
        <v>108.44442717086832</v>
      </c>
      <c r="DV88" s="2">
        <f t="shared" si="225"/>
        <v>112.89344144144144</v>
      </c>
      <c r="DW88" s="2">
        <f t="shared" si="225"/>
        <v>118.28096806722691</v>
      </c>
      <c r="DX88" s="2">
        <f t="shared" si="225"/>
        <v>115.68714979606969</v>
      </c>
      <c r="DY88" s="2">
        <f t="shared" si="225"/>
        <v>108.15273453749319</v>
      </c>
      <c r="EA88" s="2">
        <f t="shared" si="228"/>
        <v>107.95716950608448</v>
      </c>
      <c r="EB88" s="2">
        <f t="shared" si="72"/>
        <v>100.89077789820334</v>
      </c>
      <c r="EC88" s="2">
        <f t="shared" si="73"/>
        <v>97.217811246821469</v>
      </c>
      <c r="ED88" s="2">
        <f t="shared" si="74"/>
        <v>97.171190551985518</v>
      </c>
      <c r="EE88" s="2">
        <f t="shared" si="75"/>
        <v>93.226499932036177</v>
      </c>
      <c r="EF88" s="2">
        <f t="shared" si="76"/>
        <v>95.914574226766732</v>
      </c>
      <c r="EG88" s="2">
        <f t="shared" si="77"/>
        <v>94.797067563930014</v>
      </c>
      <c r="EH88" s="2">
        <f t="shared" si="78"/>
        <v>95.556747779273223</v>
      </c>
      <c r="EI88" s="2">
        <f t="shared" si="79"/>
        <v>98.197123283983856</v>
      </c>
      <c r="EJ88" s="2">
        <f t="shared" si="80"/>
        <v>94.001442613472079</v>
      </c>
      <c r="EK88" s="2">
        <f t="shared" si="81"/>
        <v>95.187855557497372</v>
      </c>
      <c r="EL88" s="2">
        <f t="shared" si="82"/>
        <v>96.698771321191103</v>
      </c>
      <c r="EM88" s="2">
        <f t="shared" si="83"/>
        <v>104.01330283224401</v>
      </c>
      <c r="EN88" s="2">
        <f t="shared" si="84"/>
        <v>107.17207423900788</v>
      </c>
      <c r="EO88" s="2">
        <f t="shared" si="85"/>
        <v>103.10486624903162</v>
      </c>
      <c r="EQ88" s="2">
        <f t="shared" si="86"/>
        <v>107.2337168939646</v>
      </c>
      <c r="ER88" s="2">
        <f t="shared" si="226"/>
        <v>100.64218361706629</v>
      </c>
      <c r="ES88" s="2">
        <f t="shared" si="226"/>
        <v>95.342710624172426</v>
      </c>
      <c r="ET88" s="2">
        <f t="shared" si="226"/>
        <v>96.272370045076414</v>
      </c>
      <c r="EU88" s="2">
        <f t="shared" si="226"/>
        <v>93.265980107987787</v>
      </c>
      <c r="EV88" s="2">
        <f t="shared" si="226"/>
        <v>95.860304666063882</v>
      </c>
      <c r="EW88" s="2">
        <f t="shared" si="226"/>
        <v>94.603713749579612</v>
      </c>
      <c r="EX88" s="2">
        <f t="shared" si="226"/>
        <v>96.419911404551044</v>
      </c>
      <c r="EY88" s="2">
        <f t="shared" si="226"/>
        <v>98.236504934424403</v>
      </c>
      <c r="EZ88" s="2">
        <f t="shared" si="226"/>
        <v>94.059311978743821</v>
      </c>
      <c r="FA88" s="2">
        <f t="shared" si="226"/>
        <v>94.897236283540266</v>
      </c>
      <c r="FB88" s="2">
        <f t="shared" si="226"/>
        <v>97.429779974480411</v>
      </c>
      <c r="FC88" s="2">
        <f t="shared" si="226"/>
        <v>102.76096351649048</v>
      </c>
      <c r="FD88" s="2">
        <f t="shared" si="226"/>
        <v>108.29698685040646</v>
      </c>
      <c r="FE88" s="2">
        <f t="shared" si="226"/>
        <v>105.45259423408585</v>
      </c>
      <c r="FG88" s="2">
        <f t="shared" si="88"/>
        <v>0.8466777856276172</v>
      </c>
      <c r="FH88" s="2">
        <f t="shared" si="227"/>
        <v>0.86073896061885069</v>
      </c>
      <c r="FI88" s="2">
        <f t="shared" si="227"/>
        <v>0.86387653651502627</v>
      </c>
      <c r="FJ88" s="2">
        <f t="shared" si="227"/>
        <v>0.85827165306665942</v>
      </c>
      <c r="FK88" s="2">
        <f t="shared" si="227"/>
        <v>0.85066696842101963</v>
      </c>
      <c r="FL88" s="2">
        <f t="shared" si="227"/>
        <v>0.84997872277380782</v>
      </c>
      <c r="FM88" s="2">
        <f t="shared" si="227"/>
        <v>0.84593818640691987</v>
      </c>
      <c r="FN88" s="2">
        <f t="shared" si="227"/>
        <v>0.84571787991207781</v>
      </c>
      <c r="FO88" s="2">
        <f t="shared" si="227"/>
        <v>0.83934016907084996</v>
      </c>
      <c r="FP88" s="2">
        <f t="shared" si="227"/>
        <v>0.8426246715807244</v>
      </c>
      <c r="FQ88" s="2">
        <f t="shared" si="227"/>
        <v>0.84600635709782013</v>
      </c>
      <c r="FR88" s="2">
        <f t="shared" si="227"/>
        <v>0.84150703136372862</v>
      </c>
      <c r="FS88" s="2">
        <f t="shared" si="227"/>
        <v>0.83521450553915488</v>
      </c>
      <c r="FT88" s="2">
        <f t="shared" si="227"/>
        <v>0.82188057187278241</v>
      </c>
      <c r="FU88" s="2">
        <f t="shared" si="227"/>
        <v>0.8079780759614551</v>
      </c>
      <c r="FW88" s="2">
        <f t="shared" si="112"/>
        <v>7.8286683118869904E-4</v>
      </c>
      <c r="FX88" s="2">
        <f t="shared" si="164"/>
        <v>9.4882790691404274E-4</v>
      </c>
      <c r="FY88" s="2">
        <f t="shared" si="165"/>
        <v>1.070302197690636E-3</v>
      </c>
      <c r="FZ88" s="2">
        <f t="shared" si="166"/>
        <v>9.9443193758551947E-4</v>
      </c>
      <c r="GA88" s="2">
        <f t="shared" si="167"/>
        <v>8.9282866516819442E-4</v>
      </c>
      <c r="GB88" s="2">
        <f t="shared" si="168"/>
        <v>1.0432302066773617E-3</v>
      </c>
      <c r="GC88" s="2">
        <f t="shared" si="169"/>
        <v>1.0861475721628746E-3</v>
      </c>
      <c r="GD88" s="2">
        <f t="shared" si="170"/>
        <v>1.1840981289430483E-3</v>
      </c>
      <c r="GE88" s="2">
        <f t="shared" si="171"/>
        <v>1.0683160762004758E-3</v>
      </c>
      <c r="GF88" s="2">
        <f t="shared" si="172"/>
        <v>1.02653600168782E-3</v>
      </c>
      <c r="GG88" s="2">
        <f t="shared" si="173"/>
        <v>9.5854002348668907E-4</v>
      </c>
      <c r="GH88" s="2">
        <f t="shared" si="174"/>
        <v>9.163347309813412E-4</v>
      </c>
      <c r="GI88" s="2">
        <f t="shared" si="175"/>
        <v>8.8159295452806266E-4</v>
      </c>
      <c r="GJ88" s="2">
        <f t="shared" si="176"/>
        <v>7.7193449861908683E-4</v>
      </c>
      <c r="GK88" s="2">
        <f t="shared" si="177"/>
        <v>6.2690377530228466E-4</v>
      </c>
      <c r="GM88" s="86">
        <f t="shared" si="113"/>
        <v>0.39671774893192013</v>
      </c>
      <c r="GN88" s="86">
        <f t="shared" si="178"/>
        <v>0.38745579449229894</v>
      </c>
      <c r="GO88" s="86">
        <f t="shared" si="179"/>
        <v>0.27103730420185806</v>
      </c>
      <c r="GP88" s="86">
        <f t="shared" si="180"/>
        <v>0.21187245527510054</v>
      </c>
      <c r="GQ88" s="86">
        <f t="shared" si="181"/>
        <v>0.24249660803527978</v>
      </c>
      <c r="GR88" s="86">
        <f t="shared" si="182"/>
        <v>0.31592260418449364</v>
      </c>
      <c r="GS88" s="86">
        <f t="shared" si="183"/>
        <v>0.30514555786951797</v>
      </c>
      <c r="GT88" s="86">
        <f t="shared" si="184"/>
        <v>0.2687161380656885</v>
      </c>
      <c r="GU88" s="86">
        <f t="shared" si="185"/>
        <v>0.37398808732477551</v>
      </c>
      <c r="GV88" s="86">
        <f t="shared" si="186"/>
        <v>0.21692465232675684</v>
      </c>
      <c r="GW88" s="86">
        <f t="shared" si="187"/>
        <v>0.24877198104372467</v>
      </c>
      <c r="GX88" s="86">
        <f t="shared" si="188"/>
        <v>0.32536780293962103</v>
      </c>
      <c r="GY88" s="86">
        <f t="shared" si="189"/>
        <v>0.3319444081559349</v>
      </c>
      <c r="GZ88" s="86">
        <f t="shared" si="190"/>
        <v>0.22849356326183504</v>
      </c>
      <c r="HA88" s="86">
        <f t="shared" si="191"/>
        <v>0.21982253887014044</v>
      </c>
      <c r="HC88" s="86">
        <f t="shared" si="145"/>
        <v>2.0944917725776572E-3</v>
      </c>
      <c r="HD88" s="86">
        <f t="shared" si="192"/>
        <v>3.0716584284719165E-3</v>
      </c>
      <c r="HE88" s="86">
        <f t="shared" si="193"/>
        <v>5.2507247398723735E-3</v>
      </c>
      <c r="HF88" s="86">
        <f t="shared" si="194"/>
        <v>4.2353174206372236E-3</v>
      </c>
      <c r="HG88" s="86">
        <f t="shared" si="195"/>
        <v>1.6658097862701335E-3</v>
      </c>
      <c r="HH88" s="86">
        <f t="shared" si="196"/>
        <v>1.6657007700629171E-3</v>
      </c>
      <c r="HI88" s="86">
        <f t="shared" si="197"/>
        <v>1.4689761767702309E-3</v>
      </c>
      <c r="HJ88" s="86">
        <f t="shared" si="198"/>
        <v>1.9081573074669544E-3</v>
      </c>
      <c r="HK88" s="86">
        <f t="shared" si="199"/>
        <v>1.3674347027005111E-3</v>
      </c>
      <c r="HL88" s="86">
        <f t="shared" si="200"/>
        <v>2.2006514964164948E-3</v>
      </c>
      <c r="HM88" s="86">
        <f t="shared" si="201"/>
        <v>1.7153784225827401E-3</v>
      </c>
      <c r="HN88" s="86">
        <f t="shared" si="202"/>
        <v>1.4741667251813716E-3</v>
      </c>
      <c r="HO88" s="86">
        <f t="shared" si="203"/>
        <v>8.453242061376477E-4</v>
      </c>
      <c r="HP88" s="86">
        <f t="shared" si="204"/>
        <v>5.4281242144192405E-4</v>
      </c>
      <c r="HQ88" s="86">
        <f t="shared" si="205"/>
        <v>1.0407502571125276E-4</v>
      </c>
      <c r="HS88" s="86">
        <f t="shared" si="114"/>
        <v>1.2570491622578793E-22</v>
      </c>
      <c r="HT88" s="86">
        <f t="shared" si="206"/>
        <v>8.2674884939776423E-21</v>
      </c>
      <c r="HU88" s="86">
        <f t="shared" si="207"/>
        <v>2.2050771977322066E-20</v>
      </c>
      <c r="HV88" s="86">
        <f t="shared" si="208"/>
        <v>1.9016989101654621E-21</v>
      </c>
      <c r="HW88" s="86">
        <f t="shared" si="209"/>
        <v>5.8042762553299988E-26</v>
      </c>
      <c r="HX88" s="86">
        <f t="shared" si="210"/>
        <v>5.0393490165418542E-26</v>
      </c>
      <c r="HY88" s="86">
        <f t="shared" si="211"/>
        <v>3.2386588114397845E-26</v>
      </c>
      <c r="HZ88" s="86">
        <f t="shared" si="212"/>
        <v>9.3679769713880926E-26</v>
      </c>
      <c r="IA88" s="86">
        <f t="shared" si="213"/>
        <v>1.2337748496730932E-26</v>
      </c>
      <c r="IB88" s="86">
        <f t="shared" si="214"/>
        <v>4.2297720786723024E-26</v>
      </c>
      <c r="IC88" s="86">
        <f t="shared" si="215"/>
        <v>5.4347411630637557E-27</v>
      </c>
      <c r="ID88" s="86">
        <f t="shared" si="216"/>
        <v>3.4869883566915386E-26</v>
      </c>
      <c r="IE88" s="86">
        <f t="shared" si="217"/>
        <v>1.4335632805886296E-28</v>
      </c>
      <c r="IF88" s="86">
        <f t="shared" si="218"/>
        <v>1.5277751836537764E-23</v>
      </c>
      <c r="IG88" s="86">
        <f t="shared" si="219"/>
        <v>2.753373954544808E-20</v>
      </c>
      <c r="II88" s="86">
        <f t="shared" si="115"/>
        <v>1.9983489074054867E-118</v>
      </c>
      <c r="IJ88" s="86">
        <f t="shared" si="116"/>
        <v>3.4629895277002134E-108</v>
      </c>
      <c r="IK88" s="86">
        <f t="shared" si="117"/>
        <v>7.1802876269356224E-108</v>
      </c>
      <c r="IL88" s="86">
        <f t="shared" si="118"/>
        <v>5.8183262712629519E-117</v>
      </c>
      <c r="IM88" s="86">
        <f t="shared" si="119"/>
        <v>1.3429357374819727E-140</v>
      </c>
      <c r="IN88" s="86">
        <f t="shared" si="120"/>
        <v>6.5253099468557003E-137</v>
      </c>
      <c r="IO88" s="86">
        <f t="shared" si="121"/>
        <v>4.3531750385359533E-140</v>
      </c>
      <c r="IP88" s="86">
        <f t="shared" si="122"/>
        <v>7.6499059386963755E-137</v>
      </c>
      <c r="IQ88" s="86">
        <f t="shared" si="123"/>
        <v>1.1875300310578301E-140</v>
      </c>
      <c r="IR88" s="86">
        <f t="shared" si="124"/>
        <v>7.2121226348060369E-142</v>
      </c>
      <c r="IS88" s="86">
        <f t="shared" si="125"/>
        <v>1.6966359895527678E-145</v>
      </c>
      <c r="IT88" s="86">
        <f t="shared" si="126"/>
        <v>1.0177574133920758E-139</v>
      </c>
      <c r="IU88" s="86">
        <f t="shared" si="127"/>
        <v>1.0588221438136436E-153</v>
      </c>
      <c r="IV88" s="86">
        <f t="shared" si="128"/>
        <v>4.7971337184133044E-112</v>
      </c>
      <c r="IW88" s="86">
        <f t="shared" si="129"/>
        <v>3.1169068916556709E-84</v>
      </c>
      <c r="IY88" s="86">
        <f t="shared" si="130"/>
        <v>0.39881224070449778</v>
      </c>
      <c r="IZ88" s="86">
        <f t="shared" si="131"/>
        <v>0.39052745292077085</v>
      </c>
      <c r="JA88" s="86">
        <f t="shared" si="132"/>
        <v>0.27628802894173043</v>
      </c>
      <c r="JB88" s="86">
        <f t="shared" si="133"/>
        <v>0.21610777269573778</v>
      </c>
      <c r="JC88" s="86">
        <f t="shared" si="134"/>
        <v>0.2441624178215499</v>
      </c>
      <c r="JD88" s="86">
        <f t="shared" si="135"/>
        <v>0.31758830495455653</v>
      </c>
      <c r="JE88" s="86">
        <f t="shared" si="136"/>
        <v>0.30661453404628819</v>
      </c>
      <c r="JF88" s="86">
        <f t="shared" si="137"/>
        <v>0.27062429537315547</v>
      </c>
      <c r="JG88" s="86">
        <f t="shared" si="138"/>
        <v>0.37535552202747602</v>
      </c>
      <c r="JH88" s="86">
        <f t="shared" si="139"/>
        <v>0.21912530382317333</v>
      </c>
      <c r="JI88" s="86">
        <f t="shared" si="140"/>
        <v>0.2504873594663074</v>
      </c>
      <c r="JJ88" s="86">
        <f t="shared" si="141"/>
        <v>0.32684196966480239</v>
      </c>
      <c r="JK88" s="86">
        <f t="shared" si="142"/>
        <v>0.33278973236207254</v>
      </c>
      <c r="JL88" s="86">
        <f t="shared" si="143"/>
        <v>0.22903637568327695</v>
      </c>
      <c r="JM88" s="86">
        <f t="shared" si="144"/>
        <v>0.21992661389585169</v>
      </c>
    </row>
    <row r="89" spans="2:273" x14ac:dyDescent="0.25">
      <c r="B89" s="2">
        <v>62</v>
      </c>
      <c r="C89" s="37">
        <v>148.39699999999999</v>
      </c>
      <c r="D89" s="37">
        <v>142.79300000000001</v>
      </c>
      <c r="E89" s="37">
        <v>117.102</v>
      </c>
      <c r="F89" s="37">
        <v>104.78</v>
      </c>
      <c r="G89" s="37">
        <v>103.051</v>
      </c>
      <c r="H89" s="37">
        <v>116.169</v>
      </c>
      <c r="I89" s="37">
        <v>114.69499999999999</v>
      </c>
      <c r="J89" s="37">
        <v>109.23699999999999</v>
      </c>
      <c r="K89" s="37">
        <v>128.517</v>
      </c>
      <c r="L89" s="37">
        <v>103.69</v>
      </c>
      <c r="M89" s="37">
        <v>106.276</v>
      </c>
      <c r="N89" s="37">
        <v>120.431</v>
      </c>
      <c r="O89" s="37">
        <v>125.39700000000001</v>
      </c>
      <c r="P89" s="37">
        <v>112.241</v>
      </c>
      <c r="Q89" s="37">
        <v>107.492</v>
      </c>
      <c r="S89" s="4">
        <f t="shared" si="8"/>
        <v>148.99331072194335</v>
      </c>
      <c r="T89" s="4">
        <f t="shared" si="9"/>
        <v>144.60852328137267</v>
      </c>
      <c r="U89" s="4">
        <f t="shared" si="10"/>
        <v>124.38394479787215</v>
      </c>
      <c r="V89" s="4">
        <f t="shared" si="11"/>
        <v>116.02290104783724</v>
      </c>
      <c r="W89" s="4">
        <f t="shared" si="12"/>
        <v>112.75584875288479</v>
      </c>
      <c r="X89" s="4">
        <f t="shared" si="13"/>
        <v>125.15091956426832</v>
      </c>
      <c r="Y89" s="4">
        <f t="shared" si="14"/>
        <v>122.69794324694973</v>
      </c>
      <c r="Z89" s="4">
        <f t="shared" si="15"/>
        <v>118.34548710396324</v>
      </c>
      <c r="AA89" s="4">
        <f t="shared" si="16"/>
        <v>133.65612230584216</v>
      </c>
      <c r="AB89" s="4">
        <f t="shared" si="17"/>
        <v>112.4515059449662</v>
      </c>
      <c r="AC89" s="4">
        <f t="shared" si="18"/>
        <v>114.51772009616091</v>
      </c>
      <c r="AD89" s="4">
        <f t="shared" si="19"/>
        <v>126.12999191198961</v>
      </c>
      <c r="AE89" s="4">
        <f t="shared" si="20"/>
        <v>133.75538068844799</v>
      </c>
      <c r="AF89" s="4">
        <f t="shared" si="21"/>
        <v>122.01840224031928</v>
      </c>
      <c r="AG89" s="4">
        <f t="shared" si="22"/>
        <v>113.94425427781846</v>
      </c>
      <c r="AI89" s="4">
        <f t="shared" si="23"/>
        <v>-0.59631072194335388</v>
      </c>
      <c r="AJ89" s="4">
        <f t="shared" si="24"/>
        <v>-1.8155232813726627</v>
      </c>
      <c r="AK89" s="4">
        <f t="shared" si="25"/>
        <v>-7.2819447978721428</v>
      </c>
      <c r="AL89" s="4">
        <f t="shared" si="26"/>
        <v>-11.242901047837236</v>
      </c>
      <c r="AM89" s="4">
        <f t="shared" si="27"/>
        <v>-9.7048487528847858</v>
      </c>
      <c r="AN89" s="4">
        <f t="shared" si="28"/>
        <v>-8.9819195642683241</v>
      </c>
      <c r="AO89" s="4">
        <f t="shared" si="29"/>
        <v>-8.0029432469497408</v>
      </c>
      <c r="AP89" s="4">
        <f t="shared" si="30"/>
        <v>-9.1084871039632418</v>
      </c>
      <c r="AQ89" s="4">
        <f t="shared" si="31"/>
        <v>-5.1391223058421645</v>
      </c>
      <c r="AR89" s="4">
        <f t="shared" si="32"/>
        <v>-8.7615059449662027</v>
      </c>
      <c r="AS89" s="4">
        <f t="shared" si="33"/>
        <v>-8.2417200961609183</v>
      </c>
      <c r="AT89" s="4">
        <f t="shared" si="34"/>
        <v>-5.6989919119896086</v>
      </c>
      <c r="AU89" s="4">
        <f t="shared" si="35"/>
        <v>-8.3583806884479799</v>
      </c>
      <c r="AV89" s="4">
        <f t="shared" si="224"/>
        <v>-9.777402240319276</v>
      </c>
      <c r="AW89" s="4">
        <f t="shared" si="224"/>
        <v>-6.4522542778184544</v>
      </c>
      <c r="AY89" s="2">
        <f t="shared" si="96"/>
        <v>108.93952276682998</v>
      </c>
      <c r="AZ89" s="2">
        <f t="shared" si="147"/>
        <v>102.66515650557064</v>
      </c>
      <c r="BA89" s="2">
        <f t="shared" si="148"/>
        <v>99.141629834819952</v>
      </c>
      <c r="BB89" s="2">
        <f t="shared" si="149"/>
        <v>98.81813154487547</v>
      </c>
      <c r="BC89" s="2">
        <f t="shared" si="150"/>
        <v>95.151276207735123</v>
      </c>
      <c r="BD89" s="2">
        <f t="shared" si="151"/>
        <v>97.618690284355054</v>
      </c>
      <c r="BE89" s="2">
        <f t="shared" si="152"/>
        <v>96.918099432926425</v>
      </c>
      <c r="BF89" s="2">
        <f t="shared" si="153"/>
        <v>97.869612726759016</v>
      </c>
      <c r="BG89" s="2">
        <f t="shared" si="154"/>
        <v>100.42834247781617</v>
      </c>
      <c r="BH89" s="2">
        <f t="shared" si="155"/>
        <v>96.830158840186357</v>
      </c>
      <c r="BI89" s="2">
        <f t="shared" si="156"/>
        <v>96.979108506958084</v>
      </c>
      <c r="BJ89" s="2">
        <f t="shared" si="157"/>
        <v>99.025169005852717</v>
      </c>
      <c r="BK89" s="2">
        <f t="shared" si="158"/>
        <v>106.09350652042073</v>
      </c>
      <c r="BL89" s="2">
        <f t="shared" si="159"/>
        <v>108.49382090432866</v>
      </c>
      <c r="BM89" s="2">
        <f t="shared" si="160"/>
        <v>103.94164438085838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116.08480867709811</v>
      </c>
      <c r="DL89" s="2">
        <f t="shared" si="225"/>
        <v>115.6807772983114</v>
      </c>
      <c r="DM89" s="2">
        <f t="shared" si="225"/>
        <v>113.62311538461542</v>
      </c>
      <c r="DN89" s="2">
        <f t="shared" si="225"/>
        <v>110.81814556661926</v>
      </c>
      <c r="DO89" s="2">
        <f t="shared" si="225"/>
        <v>107.97710241820771</v>
      </c>
      <c r="DP89" s="2">
        <f t="shared" si="225"/>
        <v>109.13860455192034</v>
      </c>
      <c r="DQ89" s="2">
        <f t="shared" si="225"/>
        <v>110.64064894894895</v>
      </c>
      <c r="DR89" s="2">
        <f t="shared" si="225"/>
        <v>112.6110508365508</v>
      </c>
      <c r="DS89" s="2">
        <f t="shared" si="225"/>
        <v>114.01876576576576</v>
      </c>
      <c r="DT89" s="2">
        <f t="shared" si="225"/>
        <v>114.25776363636362</v>
      </c>
      <c r="DU89" s="2">
        <f t="shared" si="225"/>
        <v>108.61704257703079</v>
      </c>
      <c r="DV89" s="2">
        <f t="shared" si="225"/>
        <v>113.11139189189188</v>
      </c>
      <c r="DW89" s="2">
        <f t="shared" si="225"/>
        <v>118.5470092436975</v>
      </c>
      <c r="DX89" s="2">
        <f t="shared" si="225"/>
        <v>115.94348261030774</v>
      </c>
      <c r="DY89" s="2">
        <f t="shared" si="225"/>
        <v>108.2505443349754</v>
      </c>
      <c r="EA89" s="2">
        <f t="shared" si="228"/>
        <v>107.76016191123838</v>
      </c>
      <c r="EB89" s="2">
        <f t="shared" si="72"/>
        <v>100.74490710325566</v>
      </c>
      <c r="EC89" s="2">
        <f t="shared" si="73"/>
        <v>97.062974154820964</v>
      </c>
      <c r="ED89" s="2">
        <f t="shared" si="74"/>
        <v>97.011999126417692</v>
      </c>
      <c r="EE89" s="2">
        <f t="shared" si="75"/>
        <v>93.097794195891083</v>
      </c>
      <c r="EF89" s="2">
        <f t="shared" si="76"/>
        <v>95.764400442365556</v>
      </c>
      <c r="EG89" s="2">
        <f t="shared" si="77"/>
        <v>94.639115074024232</v>
      </c>
      <c r="EH89" s="2">
        <f t="shared" si="78"/>
        <v>95.415722476446845</v>
      </c>
      <c r="EI89" s="2">
        <f t="shared" si="79"/>
        <v>98.055811170928678</v>
      </c>
      <c r="EJ89" s="2">
        <f t="shared" si="80"/>
        <v>93.861563168545814</v>
      </c>
      <c r="EK89" s="2">
        <f t="shared" si="81"/>
        <v>95.047464610276123</v>
      </c>
      <c r="EL89" s="2">
        <f t="shared" si="82"/>
        <v>96.604712151874338</v>
      </c>
      <c r="EM89" s="2">
        <f t="shared" si="83"/>
        <v>103.85405148242873</v>
      </c>
      <c r="EN89" s="2">
        <f t="shared" si="84"/>
        <v>107.02026445885005</v>
      </c>
      <c r="EO89" s="2">
        <f t="shared" si="85"/>
        <v>103.00579952402981</v>
      </c>
      <c r="EQ89" s="2">
        <f t="shared" si="86"/>
        <v>107.05445104039622</v>
      </c>
      <c r="ER89" s="2">
        <f t="shared" si="226"/>
        <v>100.50258667190907</v>
      </c>
      <c r="ES89" s="2">
        <f t="shared" si="226"/>
        <v>95.23639697598162</v>
      </c>
      <c r="ET89" s="2">
        <f t="shared" si="226"/>
        <v>96.136133804234987</v>
      </c>
      <c r="EU89" s="2">
        <f t="shared" si="226"/>
        <v>93.136264702395039</v>
      </c>
      <c r="EV89" s="2">
        <f t="shared" si="226"/>
        <v>95.711563591336102</v>
      </c>
      <c r="EW89" s="2">
        <f t="shared" si="226"/>
        <v>94.450764571236377</v>
      </c>
      <c r="EX89" s="2">
        <f t="shared" si="226"/>
        <v>96.255844111646667</v>
      </c>
      <c r="EY89" s="2">
        <f t="shared" si="226"/>
        <v>98.094213112879729</v>
      </c>
      <c r="EZ89" s="2">
        <f t="shared" si="226"/>
        <v>93.917964110065157</v>
      </c>
      <c r="FA89" s="2">
        <f t="shared" si="226"/>
        <v>94.764348636545691</v>
      </c>
      <c r="FB89" s="2">
        <f t="shared" si="226"/>
        <v>97.317281480595781</v>
      </c>
      <c r="FC89" s="2">
        <f t="shared" si="226"/>
        <v>102.63234778792969</v>
      </c>
      <c r="FD89" s="2">
        <f t="shared" si="226"/>
        <v>108.11660652162155</v>
      </c>
      <c r="FE89" s="2">
        <f t="shared" si="226"/>
        <v>105.28686164369725</v>
      </c>
      <c r="FG89" s="2">
        <f t="shared" si="88"/>
        <v>0.85825625726744581</v>
      </c>
      <c r="FH89" s="2">
        <f t="shared" si="227"/>
        <v>0.87141683364609135</v>
      </c>
      <c r="FI89" s="2">
        <f t="shared" si="227"/>
        <v>0.87434895432149351</v>
      </c>
      <c r="FJ89" s="2">
        <f t="shared" si="227"/>
        <v>0.86910993922077484</v>
      </c>
      <c r="FK89" s="2">
        <f t="shared" si="227"/>
        <v>0.86199329141892878</v>
      </c>
      <c r="FL89" s="2">
        <f t="shared" si="227"/>
        <v>0.8613487382358872</v>
      </c>
      <c r="FM89" s="2">
        <f t="shared" si="227"/>
        <v>0.85756311446005029</v>
      </c>
      <c r="FN89" s="2">
        <f t="shared" si="227"/>
        <v>0.85735662838879567</v>
      </c>
      <c r="FO89" s="2">
        <f t="shared" si="227"/>
        <v>0.85137548854389022</v>
      </c>
      <c r="FP89" s="2">
        <f t="shared" si="227"/>
        <v>0.85445660827081926</v>
      </c>
      <c r="FQ89" s="2">
        <f t="shared" si="227"/>
        <v>0.8576270069746319</v>
      </c>
      <c r="FR89" s="2">
        <f t="shared" si="227"/>
        <v>0.85340837723147556</v>
      </c>
      <c r="FS89" s="2">
        <f t="shared" si="227"/>
        <v>0.84750273357313566</v>
      </c>
      <c r="FT89" s="2">
        <f t="shared" si="227"/>
        <v>0.83496665267864645</v>
      </c>
      <c r="FU89" s="2">
        <f t="shared" si="227"/>
        <v>0.82186416795528772</v>
      </c>
      <c r="FW89" s="2">
        <f t="shared" si="112"/>
        <v>8.5833158145853068E-4</v>
      </c>
      <c r="FX89" s="2">
        <f t="shared" si="164"/>
        <v>1.040273883898655E-3</v>
      </c>
      <c r="FY89" s="2">
        <f t="shared" si="165"/>
        <v>1.1734418524777155E-3</v>
      </c>
      <c r="FZ89" s="2">
        <f t="shared" si="166"/>
        <v>1.0902683356770668E-3</v>
      </c>
      <c r="GA89" s="2">
        <f t="shared" si="167"/>
        <v>9.7888284474952699E-4</v>
      </c>
      <c r="GB89" s="2">
        <f t="shared" si="168"/>
        <v>1.1437640565071792E-3</v>
      </c>
      <c r="GC89" s="2">
        <f t="shared" si="169"/>
        <v>1.1908123459704477E-3</v>
      </c>
      <c r="GD89" s="2">
        <f t="shared" si="170"/>
        <v>1.2981894757666541E-3</v>
      </c>
      <c r="GE89" s="2">
        <f t="shared" si="171"/>
        <v>1.1712645628322814E-3</v>
      </c>
      <c r="GF89" s="2">
        <f t="shared" si="172"/>
        <v>1.1254628794294544E-3</v>
      </c>
      <c r="GG89" s="2">
        <f t="shared" si="173"/>
        <v>1.0509210485837872E-3</v>
      </c>
      <c r="GH89" s="2">
        <f t="shared" si="174"/>
        <v>1.0046522352808536E-3</v>
      </c>
      <c r="GI89" s="2">
        <f t="shared" si="175"/>
        <v>9.6656524179205997E-4</v>
      </c>
      <c r="GJ89" s="2">
        <f t="shared" si="176"/>
        <v>8.4634631507340692E-4</v>
      </c>
      <c r="GK89" s="2">
        <f t="shared" si="177"/>
        <v>6.8734474833885768E-4</v>
      </c>
      <c r="GM89" s="86">
        <f t="shared" si="113"/>
        <v>0.29530094448982208</v>
      </c>
      <c r="GN89" s="86">
        <f t="shared" si="178"/>
        <v>0.27305609032530681</v>
      </c>
      <c r="GO89" s="86">
        <f t="shared" si="179"/>
        <v>0.16885201567177346</v>
      </c>
      <c r="GP89" s="86">
        <f t="shared" si="180"/>
        <v>0.11635475626992411</v>
      </c>
      <c r="GQ89" s="86">
        <f t="shared" si="181"/>
        <v>0.13042381427389785</v>
      </c>
      <c r="GR89" s="86">
        <f t="shared" si="182"/>
        <v>0.1970103590588842</v>
      </c>
      <c r="GS89" s="86">
        <f t="shared" si="183"/>
        <v>0.19342175335562323</v>
      </c>
      <c r="GT89" s="86">
        <f t="shared" si="184"/>
        <v>0.15747436559128022</v>
      </c>
      <c r="GU89" s="86">
        <f t="shared" si="185"/>
        <v>0.24555476507608023</v>
      </c>
      <c r="GV89" s="86">
        <f t="shared" si="186"/>
        <v>0.12160831944147946</v>
      </c>
      <c r="GW89" s="86">
        <f t="shared" si="187"/>
        <v>0.13718894289166708</v>
      </c>
      <c r="GX89" s="86">
        <f t="shared" si="188"/>
        <v>0.20279089141592471</v>
      </c>
      <c r="GY89" s="86">
        <f t="shared" si="189"/>
        <v>0.2185035133003273</v>
      </c>
      <c r="GZ89" s="86">
        <f t="shared" si="190"/>
        <v>0.13532167877944737</v>
      </c>
      <c r="HA89" s="86">
        <f t="shared" si="191"/>
        <v>0.12251806639290216</v>
      </c>
      <c r="HC89" s="86">
        <f t="shared" si="145"/>
        <v>3.4941651094958213E-3</v>
      </c>
      <c r="HD89" s="86">
        <f t="shared" si="192"/>
        <v>4.9939968416127418E-3</v>
      </c>
      <c r="HE89" s="86">
        <f t="shared" si="193"/>
        <v>8.3960084540168241E-3</v>
      </c>
      <c r="HF89" s="86">
        <f t="shared" si="194"/>
        <v>6.9391652669071515E-3</v>
      </c>
      <c r="HG89" s="86">
        <f t="shared" si="195"/>
        <v>2.9703231153576834E-3</v>
      </c>
      <c r="HH89" s="86">
        <f t="shared" si="196"/>
        <v>2.985272960023828E-3</v>
      </c>
      <c r="HI89" s="86">
        <f t="shared" si="197"/>
        <v>2.6755145647386182E-3</v>
      </c>
      <c r="HJ89" s="86">
        <f t="shared" si="198"/>
        <v>3.4332752730105434E-3</v>
      </c>
      <c r="HK89" s="86">
        <f t="shared" si="199"/>
        <v>2.4985738252001235E-3</v>
      </c>
      <c r="HL89" s="86">
        <f t="shared" si="200"/>
        <v>3.9258416470626363E-3</v>
      </c>
      <c r="HM89" s="86">
        <f t="shared" si="201"/>
        <v>3.1028445407990752E-3</v>
      </c>
      <c r="HN89" s="86">
        <f t="shared" si="202"/>
        <v>2.6445520932506452E-3</v>
      </c>
      <c r="HO89" s="86">
        <f t="shared" si="203"/>
        <v>1.5968058769723398E-3</v>
      </c>
      <c r="HP89" s="86">
        <f t="shared" si="204"/>
        <v>1.1026808242856421E-3</v>
      </c>
      <c r="HQ89" s="86">
        <f t="shared" si="205"/>
        <v>2.4647877995767528E-4</v>
      </c>
      <c r="HS89" s="86">
        <f t="shared" si="114"/>
        <v>7.576710801319037E-22</v>
      </c>
      <c r="HT89" s="86">
        <f t="shared" si="206"/>
        <v>4.4637126659560193E-20</v>
      </c>
      <c r="HU89" s="86">
        <f t="shared" si="207"/>
        <v>1.2001819891125319E-19</v>
      </c>
      <c r="HV89" s="86">
        <f t="shared" si="208"/>
        <v>1.1439905207343132E-20</v>
      </c>
      <c r="HW89" s="86">
        <f t="shared" si="209"/>
        <v>4.9614147466160137E-25</v>
      </c>
      <c r="HX89" s="86">
        <f t="shared" si="210"/>
        <v>4.4027163510596285E-25</v>
      </c>
      <c r="HY89" s="86">
        <f t="shared" si="211"/>
        <v>2.9643572015417284E-25</v>
      </c>
      <c r="HZ89" s="86">
        <f t="shared" si="212"/>
        <v>8.4144262767192492E-25</v>
      </c>
      <c r="IA89" s="86">
        <f t="shared" si="213"/>
        <v>1.1495656747607443E-25</v>
      </c>
      <c r="IB89" s="86">
        <f t="shared" si="214"/>
        <v>3.8360397744480627E-25</v>
      </c>
      <c r="IC89" s="86">
        <f t="shared" si="215"/>
        <v>5.1605208492295951E-26</v>
      </c>
      <c r="ID89" s="86">
        <f t="shared" si="216"/>
        <v>3.0129629474002114E-25</v>
      </c>
      <c r="IE89" s="86">
        <f t="shared" si="217"/>
        <v>1.512267417240833E-27</v>
      </c>
      <c r="IF89" s="86">
        <f t="shared" si="218"/>
        <v>1.02580653649989E-22</v>
      </c>
      <c r="IG89" s="86">
        <f t="shared" si="219"/>
        <v>1.3121962775559964E-19</v>
      </c>
      <c r="II89" s="86">
        <f t="shared" si="115"/>
        <v>1.9093118756992187E-115</v>
      </c>
      <c r="IJ89" s="86">
        <f t="shared" si="116"/>
        <v>2.1518849058007053E-105</v>
      </c>
      <c r="IK89" s="86">
        <f t="shared" si="117"/>
        <v>4.8975418949408674E-105</v>
      </c>
      <c r="IL89" s="86">
        <f t="shared" si="118"/>
        <v>6.4395159505764803E-114</v>
      </c>
      <c r="IM89" s="86">
        <f t="shared" si="119"/>
        <v>5.5047333407707318E-137</v>
      </c>
      <c r="IN89" s="86">
        <f t="shared" si="120"/>
        <v>2.5741493316651781E-133</v>
      </c>
      <c r="IO89" s="86">
        <f t="shared" si="121"/>
        <v>2.1926830905470606E-136</v>
      </c>
      <c r="IP89" s="86">
        <f t="shared" si="122"/>
        <v>3.5077554532393913E-133</v>
      </c>
      <c r="IQ89" s="86">
        <f t="shared" si="123"/>
        <v>6.0669811351658201E-137</v>
      </c>
      <c r="IR89" s="86">
        <f t="shared" si="124"/>
        <v>3.7784573756072508E-138</v>
      </c>
      <c r="IS89" s="86">
        <f t="shared" si="125"/>
        <v>1.018047122305175E-141</v>
      </c>
      <c r="IT89" s="86">
        <f t="shared" si="126"/>
        <v>4.0803212671957983E-136</v>
      </c>
      <c r="IU89" s="86">
        <f t="shared" si="127"/>
        <v>9.3644638983845868E-150</v>
      </c>
      <c r="IV89" s="86">
        <f t="shared" si="128"/>
        <v>3.1097267311813552E-109</v>
      </c>
      <c r="IW89" s="86">
        <f t="shared" si="129"/>
        <v>3.44888610896E-82</v>
      </c>
      <c r="IY89" s="86">
        <f t="shared" si="130"/>
        <v>0.29879510959931788</v>
      </c>
      <c r="IZ89" s="86">
        <f t="shared" si="131"/>
        <v>0.27805008716691954</v>
      </c>
      <c r="JA89" s="86">
        <f t="shared" si="132"/>
        <v>0.1772480241257903</v>
      </c>
      <c r="JB89" s="86">
        <f t="shared" si="133"/>
        <v>0.12329392153683126</v>
      </c>
      <c r="JC89" s="86">
        <f t="shared" si="134"/>
        <v>0.13339413738925554</v>
      </c>
      <c r="JD89" s="86">
        <f t="shared" si="135"/>
        <v>0.19999563201890802</v>
      </c>
      <c r="JE89" s="86">
        <f t="shared" si="136"/>
        <v>0.19609726792036183</v>
      </c>
      <c r="JF89" s="86">
        <f t="shared" si="137"/>
        <v>0.16090764086429077</v>
      </c>
      <c r="JG89" s="86">
        <f t="shared" si="138"/>
        <v>0.24805333890128037</v>
      </c>
      <c r="JH89" s="86">
        <f t="shared" si="139"/>
        <v>0.1255341610885421</v>
      </c>
      <c r="JI89" s="86">
        <f t="shared" si="140"/>
        <v>0.14029178743246615</v>
      </c>
      <c r="JJ89" s="86">
        <f t="shared" si="141"/>
        <v>0.20543544350917536</v>
      </c>
      <c r="JK89" s="86">
        <f t="shared" si="142"/>
        <v>0.22010031917729964</v>
      </c>
      <c r="JL89" s="86">
        <f t="shared" si="143"/>
        <v>0.136424359603733</v>
      </c>
      <c r="JM89" s="86">
        <f t="shared" si="144"/>
        <v>0.12276454517285984</v>
      </c>
    </row>
    <row r="90" spans="2:273" x14ac:dyDescent="0.25">
      <c r="B90" s="2">
        <v>63</v>
      </c>
      <c r="C90" s="37">
        <v>125.254</v>
      </c>
      <c r="D90" s="37">
        <v>114.86199999999999</v>
      </c>
      <c r="E90" s="37">
        <v>106.47499999999999</v>
      </c>
      <c r="F90" s="37">
        <v>101.051</v>
      </c>
      <c r="G90" s="37">
        <v>98.78</v>
      </c>
      <c r="H90" s="37">
        <v>103.322</v>
      </c>
      <c r="I90" s="37">
        <v>101.15300000000001</v>
      </c>
      <c r="J90" s="37">
        <v>101.729</v>
      </c>
      <c r="K90" s="37">
        <v>109.96599999999999</v>
      </c>
      <c r="L90" s="37">
        <v>101</v>
      </c>
      <c r="M90" s="37">
        <v>98.914000000000001</v>
      </c>
      <c r="N90" s="37">
        <v>102.10299999999999</v>
      </c>
      <c r="O90" s="37">
        <v>111.155</v>
      </c>
      <c r="P90" s="37">
        <v>107.086</v>
      </c>
      <c r="Q90" s="37">
        <v>103.746</v>
      </c>
      <c r="S90" s="4">
        <f t="shared" si="8"/>
        <v>133.98414827110221</v>
      </c>
      <c r="T90" s="4">
        <f t="shared" si="9"/>
        <v>128.30218699589847</v>
      </c>
      <c r="U90" s="4">
        <f t="shared" si="10"/>
        <v>115.31606411673035</v>
      </c>
      <c r="V90" s="4">
        <f t="shared" si="11"/>
        <v>109.63079470508107</v>
      </c>
      <c r="W90" s="4">
        <f t="shared" si="12"/>
        <v>103.85091916882565</v>
      </c>
      <c r="X90" s="4">
        <f t="shared" si="13"/>
        <v>112.3212722236438</v>
      </c>
      <c r="Y90" s="4">
        <f t="shared" si="14"/>
        <v>110.81363272373618</v>
      </c>
      <c r="Z90" s="4">
        <f t="shared" si="15"/>
        <v>108.71716071241474</v>
      </c>
      <c r="AA90" s="4">
        <f t="shared" si="16"/>
        <v>118.1383852489041</v>
      </c>
      <c r="AB90" s="4">
        <f t="shared" si="17"/>
        <v>105.5522405274527</v>
      </c>
      <c r="AC90" s="4">
        <f t="shared" si="18"/>
        <v>105.86775009089361</v>
      </c>
      <c r="AD90" s="4">
        <f t="shared" si="19"/>
        <v>113.11035188935644</v>
      </c>
      <c r="AE90" s="4">
        <f t="shared" si="20"/>
        <v>120.73011466073829</v>
      </c>
      <c r="AF90" s="4">
        <f t="shared" si="21"/>
        <v>114.93627576909826</v>
      </c>
      <c r="AG90" s="4">
        <f t="shared" si="22"/>
        <v>107.88468176468717</v>
      </c>
      <c r="AI90" s="4">
        <f t="shared" si="23"/>
        <v>-8.7301482711022089</v>
      </c>
      <c r="AJ90" s="4">
        <f t="shared" si="24"/>
        <v>-13.440186995898472</v>
      </c>
      <c r="AK90" s="4">
        <f t="shared" si="25"/>
        <v>-8.841064116730351</v>
      </c>
      <c r="AL90" s="4">
        <f t="shared" si="26"/>
        <v>-8.5797947050810706</v>
      </c>
      <c r="AM90" s="4">
        <f t="shared" si="27"/>
        <v>-5.0709191688256539</v>
      </c>
      <c r="AN90" s="4">
        <f t="shared" si="28"/>
        <v>-8.9992722236437999</v>
      </c>
      <c r="AO90" s="4">
        <f t="shared" si="29"/>
        <v>-9.6606327237361711</v>
      </c>
      <c r="AP90" s="4">
        <f t="shared" si="30"/>
        <v>-6.9881607124147394</v>
      </c>
      <c r="AQ90" s="4">
        <f t="shared" si="31"/>
        <v>-8.1723852489041064</v>
      </c>
      <c r="AR90" s="4">
        <f t="shared" si="32"/>
        <v>-4.552240527452696</v>
      </c>
      <c r="AS90" s="4">
        <f t="shared" si="33"/>
        <v>-6.9537500908936067</v>
      </c>
      <c r="AT90" s="4">
        <f t="shared" si="34"/>
        <v>-11.007351889356443</v>
      </c>
      <c r="AU90" s="4">
        <f t="shared" si="35"/>
        <v>-9.5751146607382935</v>
      </c>
      <c r="AV90" s="4">
        <f t="shared" si="224"/>
        <v>-7.8502757690982605</v>
      </c>
      <c r="AW90" s="4">
        <f t="shared" si="224"/>
        <v>-4.1386817646871776</v>
      </c>
      <c r="AY90" s="2">
        <f t="shared" si="96"/>
        <v>108.68377598996732</v>
      </c>
      <c r="AZ90" s="2">
        <f t="shared" si="147"/>
        <v>102.40786427483778</v>
      </c>
      <c r="BA90" s="2">
        <f t="shared" si="148"/>
        <v>98.867315301333136</v>
      </c>
      <c r="BB90" s="2">
        <f t="shared" si="149"/>
        <v>98.560115022287306</v>
      </c>
      <c r="BC90" s="2">
        <f t="shared" si="150"/>
        <v>94.901565501090488</v>
      </c>
      <c r="BD90" s="2">
        <f t="shared" si="151"/>
        <v>97.362088951998544</v>
      </c>
      <c r="BE90" s="2">
        <f t="shared" si="152"/>
        <v>96.634229164439503</v>
      </c>
      <c r="BF90" s="2">
        <f t="shared" si="153"/>
        <v>97.58739604183954</v>
      </c>
      <c r="BG90" s="2">
        <f t="shared" si="154"/>
        <v>100.15406169596446</v>
      </c>
      <c r="BH90" s="2">
        <f t="shared" si="155"/>
        <v>96.51207347052015</v>
      </c>
      <c r="BI90" s="2">
        <f t="shared" si="156"/>
        <v>96.732218236545862</v>
      </c>
      <c r="BJ90" s="2">
        <f t="shared" si="157"/>
        <v>98.78934284887093</v>
      </c>
      <c r="BK90" s="2">
        <f t="shared" si="158"/>
        <v>105.82476856473993</v>
      </c>
      <c r="BL90" s="2">
        <f t="shared" si="159"/>
        <v>108.29462437012933</v>
      </c>
      <c r="BM90" s="2">
        <f t="shared" si="160"/>
        <v>103.80653459334209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116.12870744428635</v>
      </c>
      <c r="DL90" s="2">
        <f t="shared" si="225"/>
        <v>115.8513665103189</v>
      </c>
      <c r="DM90" s="2">
        <f t="shared" si="225"/>
        <v>113.83538461538464</v>
      </c>
      <c r="DN90" s="2">
        <f t="shared" si="225"/>
        <v>110.99880393551447</v>
      </c>
      <c r="DO90" s="2">
        <f t="shared" si="225"/>
        <v>108.13606970128025</v>
      </c>
      <c r="DP90" s="2">
        <f t="shared" si="225"/>
        <v>109.26849739212896</v>
      </c>
      <c r="DQ90" s="2">
        <f t="shared" si="225"/>
        <v>110.84955036465037</v>
      </c>
      <c r="DR90" s="2">
        <f t="shared" si="225"/>
        <v>112.82011441441438</v>
      </c>
      <c r="DS90" s="2">
        <f t="shared" si="225"/>
        <v>114.22046657183499</v>
      </c>
      <c r="DT90" s="2">
        <f t="shared" si="225"/>
        <v>114.47388770053475</v>
      </c>
      <c r="DU90" s="2">
        <f t="shared" si="225"/>
        <v>108.78965798319325</v>
      </c>
      <c r="DV90" s="2">
        <f t="shared" si="225"/>
        <v>113.32934234234233</v>
      </c>
      <c r="DW90" s="2">
        <f t="shared" si="225"/>
        <v>118.81305042016808</v>
      </c>
      <c r="DX90" s="2">
        <f t="shared" si="225"/>
        <v>116.19981542454578</v>
      </c>
      <c r="DY90" s="2">
        <f t="shared" si="225"/>
        <v>108.34835413245762</v>
      </c>
      <c r="EA90" s="2">
        <f t="shared" si="228"/>
        <v>107.56315431639229</v>
      </c>
      <c r="EB90" s="2">
        <f t="shared" si="72"/>
        <v>100.59903630830797</v>
      </c>
      <c r="EC90" s="2">
        <f t="shared" si="73"/>
        <v>96.908137062820472</v>
      </c>
      <c r="ED90" s="2">
        <f t="shared" si="74"/>
        <v>96.852807700849866</v>
      </c>
      <c r="EE90" s="2">
        <f t="shared" si="75"/>
        <v>92.96908845974599</v>
      </c>
      <c r="EF90" s="2">
        <f t="shared" si="76"/>
        <v>95.61422665796438</v>
      </c>
      <c r="EG90" s="2">
        <f t="shared" si="77"/>
        <v>94.481162584118437</v>
      </c>
      <c r="EH90" s="2">
        <f t="shared" si="78"/>
        <v>95.274697173620467</v>
      </c>
      <c r="EI90" s="2">
        <f t="shared" si="79"/>
        <v>97.914499057873499</v>
      </c>
      <c r="EJ90" s="2">
        <f t="shared" si="80"/>
        <v>93.72168372361952</v>
      </c>
      <c r="EK90" s="2">
        <f t="shared" si="81"/>
        <v>94.907073663054874</v>
      </c>
      <c r="EL90" s="2">
        <f t="shared" si="82"/>
        <v>96.510652982557588</v>
      </c>
      <c r="EM90" s="2">
        <f t="shared" si="83"/>
        <v>103.69480013261344</v>
      </c>
      <c r="EN90" s="2">
        <f t="shared" si="84"/>
        <v>106.86845467869222</v>
      </c>
      <c r="EO90" s="2">
        <f t="shared" si="85"/>
        <v>102.90673279902799</v>
      </c>
      <c r="EQ90" s="2">
        <f t="shared" si="86"/>
        <v>106.87518518682782</v>
      </c>
      <c r="ER90" s="2">
        <f t="shared" si="226"/>
        <v>100.36298972675185</v>
      </c>
      <c r="ES90" s="2">
        <f t="shared" si="226"/>
        <v>95.1300833277908</v>
      </c>
      <c r="ET90" s="2">
        <f t="shared" si="226"/>
        <v>95.99989756339356</v>
      </c>
      <c r="EU90" s="2">
        <f t="shared" si="226"/>
        <v>93.006549296802291</v>
      </c>
      <c r="EV90" s="2">
        <f t="shared" si="226"/>
        <v>95.562822516608321</v>
      </c>
      <c r="EW90" s="2">
        <f t="shared" si="226"/>
        <v>94.297815392893142</v>
      </c>
      <c r="EX90" s="2">
        <f t="shared" si="226"/>
        <v>96.091776818742289</v>
      </c>
      <c r="EY90" s="2">
        <f t="shared" si="226"/>
        <v>97.951921291335054</v>
      </c>
      <c r="EZ90" s="2">
        <f t="shared" si="226"/>
        <v>93.776616241386478</v>
      </c>
      <c r="FA90" s="2">
        <f t="shared" si="226"/>
        <v>94.631460989551115</v>
      </c>
      <c r="FB90" s="2">
        <f t="shared" si="226"/>
        <v>97.204782986711137</v>
      </c>
      <c r="FC90" s="2">
        <f t="shared" si="226"/>
        <v>102.5037320593689</v>
      </c>
      <c r="FD90" s="2">
        <f t="shared" si="226"/>
        <v>107.93622619283664</v>
      </c>
      <c r="FE90" s="2">
        <f t="shared" si="226"/>
        <v>105.12112905330866</v>
      </c>
      <c r="FG90" s="2">
        <f t="shared" si="88"/>
        <v>0.86909554120219579</v>
      </c>
      <c r="FH90" s="2">
        <f t="shared" si="227"/>
        <v>0.88138880032341149</v>
      </c>
      <c r="FI90" s="2">
        <f t="shared" si="227"/>
        <v>0.88412376481490962</v>
      </c>
      <c r="FJ90" s="2">
        <f t="shared" si="227"/>
        <v>0.87923601830947662</v>
      </c>
      <c r="FK90" s="2">
        <f t="shared" si="227"/>
        <v>0.87258922479277579</v>
      </c>
      <c r="FL90" s="2">
        <f t="shared" si="227"/>
        <v>0.87198681002302381</v>
      </c>
      <c r="FM90" s="2">
        <f t="shared" si="227"/>
        <v>0.86844727910419861</v>
      </c>
      <c r="FN90" s="2">
        <f t="shared" si="227"/>
        <v>0.868254147439534</v>
      </c>
      <c r="FO90" s="2">
        <f t="shared" si="227"/>
        <v>0.86265674934654646</v>
      </c>
      <c r="FP90" s="2">
        <f t="shared" si="227"/>
        <v>0.86554093395873877</v>
      </c>
      <c r="FQ90" s="2">
        <f t="shared" si="227"/>
        <v>0.86850703795541861</v>
      </c>
      <c r="FR90" s="2">
        <f t="shared" si="227"/>
        <v>0.86455988023398678</v>
      </c>
      <c r="FS90" s="2">
        <f t="shared" si="227"/>
        <v>0.85902927991481615</v>
      </c>
      <c r="FT90" s="2">
        <f t="shared" si="227"/>
        <v>0.84726998356493155</v>
      </c>
      <c r="FU90" s="2">
        <f t="shared" si="227"/>
        <v>0.83495121190538224</v>
      </c>
      <c r="FW90" s="2">
        <f t="shared" si="112"/>
        <v>9.4106393435996094E-4</v>
      </c>
      <c r="FX90" s="2">
        <f t="shared" si="164"/>
        <v>1.1405231645328024E-3</v>
      </c>
      <c r="FY90" s="2">
        <f t="shared" si="165"/>
        <v>1.2865077581421718E-3</v>
      </c>
      <c r="FZ90" s="2">
        <f t="shared" si="166"/>
        <v>1.1953297247212344E-3</v>
      </c>
      <c r="GA90" s="2">
        <f t="shared" si="167"/>
        <v>1.0732223398152831E-3</v>
      </c>
      <c r="GB90" s="2">
        <f t="shared" si="168"/>
        <v>1.2539739756047472E-3</v>
      </c>
      <c r="GC90" s="2">
        <f t="shared" si="169"/>
        <v>1.3055497817993501E-3</v>
      </c>
      <c r="GD90" s="2">
        <f t="shared" si="170"/>
        <v>1.4232581958514995E-3</v>
      </c>
      <c r="GE90" s="2">
        <f t="shared" si="171"/>
        <v>1.2841209474775087E-3</v>
      </c>
      <c r="GF90" s="2">
        <f t="shared" si="172"/>
        <v>1.2339115265061209E-3</v>
      </c>
      <c r="GG90" s="2">
        <f t="shared" si="173"/>
        <v>1.1521951934551538E-3</v>
      </c>
      <c r="GH90" s="2">
        <f t="shared" si="174"/>
        <v>1.1014725082271598E-3</v>
      </c>
      <c r="GI90" s="2">
        <f t="shared" si="175"/>
        <v>1.0597188913696925E-3</v>
      </c>
      <c r="GJ90" s="2">
        <f t="shared" si="176"/>
        <v>9.2792451214775021E-4</v>
      </c>
      <c r="GK90" s="2">
        <f t="shared" si="177"/>
        <v>7.5360855515405772E-4</v>
      </c>
      <c r="GM90" s="86">
        <f t="shared" si="113"/>
        <v>0.19993366257667999</v>
      </c>
      <c r="GN90" s="86">
        <f t="shared" si="178"/>
        <v>0.17170844816981221</v>
      </c>
      <c r="GO90" s="86">
        <f t="shared" si="179"/>
        <v>9.2980145031317976E-2</v>
      </c>
      <c r="GP90" s="86">
        <f t="shared" si="180"/>
        <v>5.4949978053224081E-2</v>
      </c>
      <c r="GQ90" s="86">
        <f t="shared" si="181"/>
        <v>5.8741835869085476E-2</v>
      </c>
      <c r="GR90" s="86">
        <f t="shared" si="182"/>
        <v>0.10636309723413033</v>
      </c>
      <c r="GS90" s="86">
        <f t="shared" si="183"/>
        <v>0.10741179642571377</v>
      </c>
      <c r="GT90" s="86">
        <f t="shared" si="184"/>
        <v>7.9297848838234569E-2</v>
      </c>
      <c r="GU90" s="86">
        <f t="shared" si="185"/>
        <v>0.1390994412039579</v>
      </c>
      <c r="GV90" s="86">
        <f t="shared" si="186"/>
        <v>5.8908773712960182E-2</v>
      </c>
      <c r="GW90" s="86">
        <f t="shared" si="187"/>
        <v>6.3848466529600412E-2</v>
      </c>
      <c r="GX90" s="86">
        <f t="shared" si="188"/>
        <v>0.10876179690832502</v>
      </c>
      <c r="GY90" s="86">
        <f t="shared" si="189"/>
        <v>0.12655280936849719</v>
      </c>
      <c r="GZ90" s="86">
        <f t="shared" si="190"/>
        <v>7.0357497493223481E-2</v>
      </c>
      <c r="HA90" s="86">
        <f t="shared" si="191"/>
        <v>5.85967069136192E-2</v>
      </c>
      <c r="HC90" s="86">
        <f t="shared" si="145"/>
        <v>5.6992664376718559E-3</v>
      </c>
      <c r="HD90" s="86">
        <f t="shared" si="192"/>
        <v>7.945729320685312E-3</v>
      </c>
      <c r="HE90" s="86">
        <f t="shared" si="193"/>
        <v>1.3131035125508551E-2</v>
      </c>
      <c r="HF90" s="86">
        <f t="shared" si="194"/>
        <v>1.1103717422704136E-2</v>
      </c>
      <c r="HG90" s="86">
        <f t="shared" si="195"/>
        <v>5.1507036564299759E-3</v>
      </c>
      <c r="HH90" s="86">
        <f t="shared" si="196"/>
        <v>5.200404289140796E-3</v>
      </c>
      <c r="HI90" s="86">
        <f t="shared" si="197"/>
        <v>4.7316339931450548E-3</v>
      </c>
      <c r="HJ90" s="86">
        <f t="shared" si="198"/>
        <v>5.9982755622586962E-3</v>
      </c>
      <c r="HK90" s="86">
        <f t="shared" si="199"/>
        <v>4.4329210250007361E-3</v>
      </c>
      <c r="HL90" s="86">
        <f t="shared" si="200"/>
        <v>6.80182658340024E-3</v>
      </c>
      <c r="HM90" s="86">
        <f t="shared" si="201"/>
        <v>5.4495984951589017E-3</v>
      </c>
      <c r="HN90" s="86">
        <f t="shared" si="202"/>
        <v>4.6133319957235089E-3</v>
      </c>
      <c r="HO90" s="86">
        <f t="shared" si="203"/>
        <v>2.9254155929494836E-3</v>
      </c>
      <c r="HP90" s="86">
        <f t="shared" si="204"/>
        <v>2.1609973235880773E-3</v>
      </c>
      <c r="HQ90" s="86">
        <f t="shared" si="205"/>
        <v>5.58736021902567E-4</v>
      </c>
      <c r="HS90" s="86">
        <f t="shared" si="114"/>
        <v>4.4173449712036097E-21</v>
      </c>
      <c r="HT90" s="86">
        <f t="shared" si="206"/>
        <v>2.3340772682016347E-19</v>
      </c>
      <c r="HU90" s="86">
        <f t="shared" si="207"/>
        <v>6.3200225203698595E-19</v>
      </c>
      <c r="HV90" s="86">
        <f t="shared" si="208"/>
        <v>6.644168494834215E-20</v>
      </c>
      <c r="HW90" s="86">
        <f t="shared" si="209"/>
        <v>4.0699544566195752E-24</v>
      </c>
      <c r="HX90" s="86">
        <f t="shared" si="210"/>
        <v>3.6886694315877654E-24</v>
      </c>
      <c r="HY90" s="86">
        <f t="shared" si="211"/>
        <v>2.5980537235574375E-24</v>
      </c>
      <c r="HZ90" s="86">
        <f t="shared" si="212"/>
        <v>7.2364604735428979E-24</v>
      </c>
      <c r="IA90" s="86">
        <f t="shared" si="213"/>
        <v>1.0256419360628015E-24</v>
      </c>
      <c r="IB90" s="86">
        <f t="shared" si="214"/>
        <v>3.3317426771688112E-24</v>
      </c>
      <c r="IC90" s="86">
        <f t="shared" si="215"/>
        <v>4.6915462720454715E-25</v>
      </c>
      <c r="ID90" s="86">
        <f t="shared" si="216"/>
        <v>2.4982928537806185E-24</v>
      </c>
      <c r="IE90" s="86">
        <f t="shared" si="217"/>
        <v>1.5252152706305103E-26</v>
      </c>
      <c r="IF90" s="86">
        <f t="shared" si="218"/>
        <v>6.6449028864394133E-22</v>
      </c>
      <c r="IG90" s="86">
        <f t="shared" si="219"/>
        <v>6.0799415842584639E-19</v>
      </c>
      <c r="II90" s="86">
        <f t="shared" si="115"/>
        <v>1.6695489063393542E-112</v>
      </c>
      <c r="IJ90" s="86">
        <f t="shared" si="116"/>
        <v>1.2277945449368529E-102</v>
      </c>
      <c r="IK90" s="86">
        <f t="shared" si="117"/>
        <v>3.0587882079396888E-102</v>
      </c>
      <c r="IL90" s="86">
        <f t="shared" si="118"/>
        <v>6.4898106903509034E-111</v>
      </c>
      <c r="IM90" s="86">
        <f t="shared" si="119"/>
        <v>2.022360217991588E-133</v>
      </c>
      <c r="IN90" s="86">
        <f t="shared" si="120"/>
        <v>9.0834112403628225E-130</v>
      </c>
      <c r="IO90" s="86">
        <f t="shared" si="121"/>
        <v>9.840081194638644E-133</v>
      </c>
      <c r="IP90" s="86">
        <f t="shared" si="122"/>
        <v>1.4327532814744077E-129</v>
      </c>
      <c r="IQ90" s="86">
        <f t="shared" si="123"/>
        <v>2.7617998480220721E-133</v>
      </c>
      <c r="IR90" s="86">
        <f t="shared" si="124"/>
        <v>1.764420637461369E-134</v>
      </c>
      <c r="IS90" s="86">
        <f t="shared" si="125"/>
        <v>5.4411666050162115E-138</v>
      </c>
      <c r="IT90" s="86">
        <f t="shared" si="126"/>
        <v>1.466006218692687E-132</v>
      </c>
      <c r="IU90" s="86">
        <f t="shared" si="127"/>
        <v>7.349663268003902E-146</v>
      </c>
      <c r="IV90" s="86">
        <f t="shared" si="128"/>
        <v>1.8545321702679584E-106</v>
      </c>
      <c r="IW90" s="86">
        <f t="shared" si="129"/>
        <v>3.5981625855334253E-80</v>
      </c>
      <c r="IY90" s="86">
        <f t="shared" si="130"/>
        <v>0.20563292901435185</v>
      </c>
      <c r="IZ90" s="86">
        <f t="shared" si="131"/>
        <v>0.17965417749049753</v>
      </c>
      <c r="JA90" s="86">
        <f t="shared" si="132"/>
        <v>0.10611118015682652</v>
      </c>
      <c r="JB90" s="86">
        <f t="shared" si="133"/>
        <v>6.6053695475928223E-2</v>
      </c>
      <c r="JC90" s="86">
        <f t="shared" si="134"/>
        <v>6.3892539525515449E-2</v>
      </c>
      <c r="JD90" s="86">
        <f t="shared" si="135"/>
        <v>0.11156350152327113</v>
      </c>
      <c r="JE90" s="86">
        <f t="shared" si="136"/>
        <v>0.11214343041885882</v>
      </c>
      <c r="JF90" s="86">
        <f t="shared" si="137"/>
        <v>8.5296124400493264E-2</v>
      </c>
      <c r="JG90" s="86">
        <f t="shared" si="138"/>
        <v>0.14353236222895863</v>
      </c>
      <c r="JH90" s="86">
        <f t="shared" si="139"/>
        <v>6.5710600296360416E-2</v>
      </c>
      <c r="JI90" s="86">
        <f t="shared" si="140"/>
        <v>6.9298065024759312E-2</v>
      </c>
      <c r="JJ90" s="86">
        <f t="shared" si="141"/>
        <v>0.11337512890404852</v>
      </c>
      <c r="JK90" s="86">
        <f t="shared" si="142"/>
        <v>0.12947822496144668</v>
      </c>
      <c r="JL90" s="86">
        <f t="shared" si="143"/>
        <v>7.2518494816811552E-2</v>
      </c>
      <c r="JM90" s="86">
        <f t="shared" si="144"/>
        <v>5.9155442935521767E-2</v>
      </c>
    </row>
    <row r="91" spans="2:273" x14ac:dyDescent="0.25">
      <c r="B91" s="2">
        <v>64</v>
      </c>
      <c r="C91" s="37">
        <v>111.27</v>
      </c>
      <c r="D91" s="37">
        <v>104.741</v>
      </c>
      <c r="E91" s="37">
        <v>103.051</v>
      </c>
      <c r="F91" s="37">
        <v>100.712</v>
      </c>
      <c r="G91" s="37">
        <v>97.441000000000003</v>
      </c>
      <c r="H91" s="37">
        <v>100.627</v>
      </c>
      <c r="I91" s="37">
        <v>98</v>
      </c>
      <c r="J91" s="37">
        <v>101.373</v>
      </c>
      <c r="K91" s="37">
        <v>105.172</v>
      </c>
      <c r="L91" s="37">
        <v>98.741</v>
      </c>
      <c r="M91" s="37">
        <v>97.620999999999995</v>
      </c>
      <c r="N91" s="37">
        <v>99.741</v>
      </c>
      <c r="O91" s="37">
        <v>103.759</v>
      </c>
      <c r="P91" s="37">
        <v>107.155</v>
      </c>
      <c r="Q91" s="37">
        <v>103.441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124.4758758481405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118.90927893023949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112.12342669341378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108.46090392882215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101.05606459036814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106.53644470669295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105.33570764073492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105.19863453012712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110.18425711759947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103.73496925916403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103.1121250467466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107.15084120733742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114.03312518010718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112.16460749926503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105.46427277258999</v>
      </c>
      <c r="AI91" s="4">
        <f t="shared" ref="AI91:AI154" si="244">IF(OR($B91 &lt; C$230, $B91 &gt; C$233), 0, C91-S91)</f>
        <v>-13.205875848140508</v>
      </c>
      <c r="AJ91" s="4">
        <f t="shared" ref="AJ91:AJ154" si="245">IF(OR($B91 &lt; D$230, $B91 &gt; D$233), 0, D91-T91)</f>
        <v>-14.168278930239495</v>
      </c>
      <c r="AK91" s="4">
        <f t="shared" ref="AK91:AK154" si="246">IF(OR($B91 &lt; E$230, $B91 &gt; E$233), 0, E91-U91)</f>
        <v>-9.0724266934137745</v>
      </c>
      <c r="AL91" s="4">
        <f t="shared" ref="AL91:AL154" si="247">IF(OR($B91 &lt; F$230, $B91 &gt; F$233), 0, F91-V91)</f>
        <v>-7.7489039288221448</v>
      </c>
      <c r="AM91" s="4">
        <f t="shared" ref="AM91:AM154" si="248">IF(OR($B91 &lt; G$230, $B91 &gt; G$233), 0, G91-W91)</f>
        <v>-3.6150645903681351</v>
      </c>
      <c r="AN91" s="4">
        <f t="shared" ref="AN91:AN154" si="249">IF(OR($B91 &lt; H$230, $B91 &gt; H$233), 0, H91-X91)</f>
        <v>-5.9094447066929519</v>
      </c>
      <c r="AO91" s="4">
        <f t="shared" ref="AO91:AO154" si="250">IF(OR($B91 &lt; I$230, $B91 &gt; I$233), 0, I91-Y91)</f>
        <v>-7.335707640734924</v>
      </c>
      <c r="AP91" s="4">
        <f t="shared" ref="AP91:AP154" si="251">IF(OR($B91 &lt; J$230, $B91 &gt; J$233), 0, J91-Z91)</f>
        <v>-3.8256345301271182</v>
      </c>
      <c r="AQ91" s="4">
        <f t="shared" ref="AQ91:AQ154" si="252">IF(OR($B91 &lt; K$230, $B91 &gt; K$233), 0, K91-AA91)</f>
        <v>-5.012257117599475</v>
      </c>
      <c r="AR91" s="4">
        <f t="shared" ref="AR91:AR154" si="253">IF(OR($B91 &lt; L$230, $B91 &gt; L$233), 0, L91-AB91)</f>
        <v>-4.9939692591640323</v>
      </c>
      <c r="AS91" s="4">
        <f t="shared" ref="AS91:AS154" si="254">IF(OR($B91 &lt; M$230, $B91 &gt; M$233), 0, M91-AC91)</f>
        <v>-5.4911250467466033</v>
      </c>
      <c r="AT91" s="4">
        <f t="shared" ref="AT91:AT154" si="255">IF(OR($B91 &lt; N$230, $B91 &gt; N$233), 0, N91-AD91)</f>
        <v>-7.409841207337422</v>
      </c>
      <c r="AU91" s="4">
        <f t="shared" ref="AU91:AU154" si="256">IF(OR($B91 &lt; O$230, $B91 &gt; O$233), 0, O91-AE91)</f>
        <v>-10.274125180107177</v>
      </c>
      <c r="AV91" s="4">
        <f t="shared" ref="AV91:AW106" si="257">IF(OR($B91 &lt; P$230, $B91 &gt; P$233), 0, P91-AF91)</f>
        <v>-5.0096074992650301</v>
      </c>
      <c r="AW91" s="4">
        <f t="shared" si="257"/>
        <v>-2.0232727725899906</v>
      </c>
      <c r="AY91" s="2">
        <f t="shared" si="96"/>
        <v>108.42907666814203</v>
      </c>
      <c r="AZ91" s="2">
        <f t="shared" si="147"/>
        <v>102.15478940346968</v>
      </c>
      <c r="BA91" s="2">
        <f t="shared" si="148"/>
        <v>98.597361130987323</v>
      </c>
      <c r="BB91" s="2">
        <f t="shared" si="149"/>
        <v>98.305106729557536</v>
      </c>
      <c r="BC91" s="2">
        <f t="shared" si="150"/>
        <v>94.656617466964377</v>
      </c>
      <c r="BD91" s="2">
        <f t="shared" si="151"/>
        <v>97.1093428812963</v>
      </c>
      <c r="BE91" s="2">
        <f t="shared" si="152"/>
        <v>96.354320905227667</v>
      </c>
      <c r="BF91" s="2">
        <f t="shared" si="153"/>
        <v>97.310339168485839</v>
      </c>
      <c r="BG91" s="2">
        <f t="shared" si="154"/>
        <v>99.884175196382998</v>
      </c>
      <c r="BH91" s="2">
        <f t="shared" si="155"/>
        <v>96.20132708761183</v>
      </c>
      <c r="BI91" s="2">
        <f t="shared" si="156"/>
        <v>96.488648941754178</v>
      </c>
      <c r="BJ91" s="2">
        <f t="shared" si="157"/>
        <v>98.558964136528033</v>
      </c>
      <c r="BK91" s="2">
        <f t="shared" si="158"/>
        <v>105.55768356258976</v>
      </c>
      <c r="BL91" s="2">
        <f t="shared" si="159"/>
        <v>108.09281100908707</v>
      </c>
      <c r="BM91" s="2">
        <f t="shared" si="160"/>
        <v>103.67069027733253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116.17260621147459</v>
      </c>
      <c r="DL91" s="2">
        <f t="shared" ref="DL91:DY106" si="289">BP$228*$B91+BP$229</f>
        <v>116.0219557223264</v>
      </c>
      <c r="DM91" s="2">
        <f t="shared" si="289"/>
        <v>114.04765384615388</v>
      </c>
      <c r="DN91" s="2">
        <f t="shared" si="289"/>
        <v>111.1794623044097</v>
      </c>
      <c r="DO91" s="2">
        <f t="shared" si="289"/>
        <v>108.29503698435281</v>
      </c>
      <c r="DP91" s="2">
        <f t="shared" si="289"/>
        <v>109.39839023233759</v>
      </c>
      <c r="DQ91" s="2">
        <f t="shared" si="289"/>
        <v>111.05845178035179</v>
      </c>
      <c r="DR91" s="2">
        <f t="shared" si="289"/>
        <v>113.02917799227797</v>
      </c>
      <c r="DS91" s="2">
        <f t="shared" si="289"/>
        <v>114.42216737790422</v>
      </c>
      <c r="DT91" s="2">
        <f t="shared" si="289"/>
        <v>114.69001176470587</v>
      </c>
      <c r="DU91" s="2">
        <f t="shared" si="289"/>
        <v>108.96227338935572</v>
      </c>
      <c r="DV91" s="2">
        <f t="shared" si="289"/>
        <v>113.54729279279279</v>
      </c>
      <c r="DW91" s="2">
        <f t="shared" si="289"/>
        <v>119.07909159663868</v>
      </c>
      <c r="DX91" s="2">
        <f t="shared" si="289"/>
        <v>116.45614823878381</v>
      </c>
      <c r="DY91" s="2">
        <f t="shared" si="289"/>
        <v>108.44616392993983</v>
      </c>
      <c r="EA91" s="2">
        <f t="shared" si="228"/>
        <v>107.36614672154619</v>
      </c>
      <c r="EB91" s="2">
        <f t="shared" ref="EB91:EB154" si="290">CF$228*$B91+CF$229</f>
        <v>100.45316551336029</v>
      </c>
      <c r="EC91" s="2">
        <f t="shared" ref="EC91:EC154" si="291">CG$228*$B91+CG$229</f>
        <v>96.753299970819967</v>
      </c>
      <c r="ED91" s="2">
        <f t="shared" ref="ED91:ED154" si="292">CH$228*$B91+CH$229</f>
        <v>96.693616275282039</v>
      </c>
      <c r="EE91" s="2">
        <f t="shared" ref="EE91:EE154" si="293">CI$228*$B91+CI$229</f>
        <v>92.840382723600896</v>
      </c>
      <c r="EF91" s="2">
        <f t="shared" ref="EF91:EF154" si="294">CJ$228*$B91+CJ$229</f>
        <v>95.464052873563205</v>
      </c>
      <c r="EG91" s="2">
        <f t="shared" ref="EG91:EG154" si="295">CK$228*$B91+CK$229</f>
        <v>94.323210094212655</v>
      </c>
      <c r="EH91" s="2">
        <f t="shared" ref="EH91:EH154" si="296">CL$228*$B91+CL$229</f>
        <v>95.133671870794089</v>
      </c>
      <c r="EI91" s="2">
        <f t="shared" ref="EI91:EI154" si="297">CM$228*$B91+CM$229</f>
        <v>97.773186944818306</v>
      </c>
      <c r="EJ91" s="2">
        <f t="shared" ref="EJ91:EJ154" si="298">CN$228*$B91+CN$229</f>
        <v>93.581804278693255</v>
      </c>
      <c r="EK91" s="2">
        <f t="shared" ref="EK91:EK154" si="299">CO$228*$B91+CO$229</f>
        <v>94.766682715833625</v>
      </c>
      <c r="EL91" s="2">
        <f t="shared" ref="EL91:EL154" si="300">CP$228*$B91+CP$229</f>
        <v>96.416593813240823</v>
      </c>
      <c r="EM91" s="2">
        <f t="shared" ref="EM91:EM154" si="301">CQ$228*$B91+CQ$229</f>
        <v>103.53554878279814</v>
      </c>
      <c r="EN91" s="2">
        <f t="shared" ref="EN91:EN154" si="302">CR$228*$B91+CR$229</f>
        <v>106.71664489853437</v>
      </c>
      <c r="EO91" s="2">
        <f t="shared" ref="EO91:EO154" si="303">CS$228*$B91+CS$229</f>
        <v>102.80766607402619</v>
      </c>
      <c r="EQ91" s="2">
        <f t="shared" ref="EQ91:EQ154" si="304">CU$228*$B91+CU$229</f>
        <v>106.69591933325943</v>
      </c>
      <c r="ER91" s="2">
        <f t="shared" ref="ER91:FE106" si="305">CV$228*$B91+CV$229</f>
        <v>100.22339278159461</v>
      </c>
      <c r="ES91" s="2">
        <f t="shared" si="305"/>
        <v>95.023769679599994</v>
      </c>
      <c r="ET91" s="2">
        <f t="shared" si="305"/>
        <v>95.863661322552133</v>
      </c>
      <c r="EU91" s="2">
        <f t="shared" si="305"/>
        <v>92.876833891209543</v>
      </c>
      <c r="EV91" s="2">
        <f t="shared" si="305"/>
        <v>95.414081441880541</v>
      </c>
      <c r="EW91" s="2">
        <f t="shared" si="305"/>
        <v>94.144866214549907</v>
      </c>
      <c r="EX91" s="2">
        <f t="shared" si="305"/>
        <v>95.927709525837898</v>
      </c>
      <c r="EY91" s="2">
        <f t="shared" si="305"/>
        <v>97.809629469790394</v>
      </c>
      <c r="EZ91" s="2">
        <f t="shared" si="305"/>
        <v>93.635268372707813</v>
      </c>
      <c r="FA91" s="2">
        <f t="shared" si="305"/>
        <v>94.49857334255654</v>
      </c>
      <c r="FB91" s="2">
        <f t="shared" si="305"/>
        <v>97.092284492826508</v>
      </c>
      <c r="FC91" s="2">
        <f t="shared" si="305"/>
        <v>102.37511633080811</v>
      </c>
      <c r="FD91" s="2">
        <f t="shared" si="305"/>
        <v>107.75584586405174</v>
      </c>
      <c r="FE91" s="2">
        <f t="shared" si="305"/>
        <v>104.95539646292008</v>
      </c>
      <c r="FG91" s="2">
        <f t="shared" ref="FG91:FG154" si="306">POWER(10,($B91-C$231)/C$229)/(1+POWER(10,($B91-C$231)/C$229))</f>
        <v>0.87922257937629023</v>
      </c>
      <c r="FH91" s="2">
        <f t="shared" ref="FH91:FU106" si="307">POWER(10,($B91-D$231)/D$229)/(1+POWER(10,($B91-D$231)/D$229))</f>
        <v>0.89068442827226135</v>
      </c>
      <c r="FI91" s="2">
        <f t="shared" si="307"/>
        <v>0.89323101666334626</v>
      </c>
      <c r="FJ91" s="2">
        <f t="shared" si="307"/>
        <v>0.88867905205307762</v>
      </c>
      <c r="FK91" s="2">
        <f t="shared" si="307"/>
        <v>0.88248253097694129</v>
      </c>
      <c r="FL91" s="2">
        <f t="shared" si="307"/>
        <v>0.88192056317184064</v>
      </c>
      <c r="FM91" s="2">
        <f t="shared" si="307"/>
        <v>0.87861746382584194</v>
      </c>
      <c r="FN91" s="2">
        <f t="shared" si="307"/>
        <v>0.87843717297206347</v>
      </c>
      <c r="FO91" s="2">
        <f t="shared" si="307"/>
        <v>0.87320923614855717</v>
      </c>
      <c r="FP91" s="2">
        <f t="shared" si="307"/>
        <v>0.87590369837705684</v>
      </c>
      <c r="FQ91" s="2">
        <f t="shared" si="307"/>
        <v>0.87867324821407944</v>
      </c>
      <c r="FR91" s="2">
        <f t="shared" si="307"/>
        <v>0.87498733393797967</v>
      </c>
      <c r="FS91" s="2">
        <f t="shared" si="307"/>
        <v>0.86981841651431391</v>
      </c>
      <c r="FT91" s="2">
        <f t="shared" si="307"/>
        <v>0.85881119157888541</v>
      </c>
      <c r="FU91" s="2">
        <f t="shared" si="307"/>
        <v>0.84725548333047007</v>
      </c>
      <c r="FW91" s="2">
        <f t="shared" si="112"/>
        <v>1.0317624092741218E-3</v>
      </c>
      <c r="FX91" s="2">
        <f t="shared" si="164"/>
        <v>1.2504211912384388E-3</v>
      </c>
      <c r="FY91" s="2">
        <f t="shared" si="165"/>
        <v>1.4104526406637662E-3</v>
      </c>
      <c r="FZ91" s="2">
        <f t="shared" si="166"/>
        <v>1.3105018490189206E-3</v>
      </c>
      <c r="GA91" s="2">
        <f t="shared" si="167"/>
        <v>1.176643062591728E-3</v>
      </c>
      <c r="GB91" s="2">
        <f t="shared" si="168"/>
        <v>1.3747887992555325E-3</v>
      </c>
      <c r="GC91" s="2">
        <f t="shared" si="169"/>
        <v>1.4313265839940928E-3</v>
      </c>
      <c r="GD91" s="2">
        <f t="shared" si="170"/>
        <v>1.5603573212901842E-3</v>
      </c>
      <c r="GE91" s="2">
        <f t="shared" si="171"/>
        <v>1.4078362037534E-3</v>
      </c>
      <c r="GF91" s="2">
        <f t="shared" si="172"/>
        <v>1.3527960404238471E-3</v>
      </c>
      <c r="GG91" s="2">
        <f t="shared" si="173"/>
        <v>1.2632164860149815E-3</v>
      </c>
      <c r="GH91" s="2">
        <f t="shared" si="174"/>
        <v>1.2076122582853144E-3</v>
      </c>
      <c r="GI91" s="2">
        <f t="shared" si="175"/>
        <v>1.1618398721900043E-3</v>
      </c>
      <c r="GJ91" s="2">
        <f t="shared" si="176"/>
        <v>1.017357916795192E-3</v>
      </c>
      <c r="GK91" s="2">
        <f t="shared" si="177"/>
        <v>8.2625527478133931E-4</v>
      </c>
      <c r="GM91" s="86">
        <f t="shared" si="113"/>
        <v>0.12265666406176114</v>
      </c>
      <c r="GN91" s="86">
        <f t="shared" si="178"/>
        <v>9.5823238986091866E-2</v>
      </c>
      <c r="GO91" s="86">
        <f t="shared" si="179"/>
        <v>4.5069219895345715E-2</v>
      </c>
      <c r="GP91" s="86">
        <f t="shared" si="180"/>
        <v>2.2214536131162258E-2</v>
      </c>
      <c r="GQ91" s="86">
        <f t="shared" si="181"/>
        <v>2.2010277769554602E-2</v>
      </c>
      <c r="GR91" s="86">
        <f t="shared" si="182"/>
        <v>4.9416634468196441E-2</v>
      </c>
      <c r="GS91" s="86">
        <f t="shared" si="183"/>
        <v>5.2002640442247158E-2</v>
      </c>
      <c r="GT91" s="86">
        <f t="shared" si="184"/>
        <v>3.4126591512902871E-2</v>
      </c>
      <c r="GU91" s="86">
        <f t="shared" si="185"/>
        <v>6.74823517668241E-2</v>
      </c>
      <c r="GV91" s="86">
        <f t="shared" si="186"/>
        <v>2.4559648031573601E-2</v>
      </c>
      <c r="GW91" s="86">
        <f t="shared" si="187"/>
        <v>2.4925164318924324E-2</v>
      </c>
      <c r="GX91" s="86">
        <f t="shared" si="188"/>
        <v>4.987241349554912E-2</v>
      </c>
      <c r="GY91" s="86">
        <f t="shared" si="189"/>
        <v>6.4182560871976005E-2</v>
      </c>
      <c r="GZ91" s="86">
        <f t="shared" si="190"/>
        <v>3.2030736975261015E-2</v>
      </c>
      <c r="HA91" s="86">
        <f t="shared" si="191"/>
        <v>2.3972797825148863E-2</v>
      </c>
      <c r="HC91" s="86">
        <f t="shared" si="145"/>
        <v>9.0899685825228515E-3</v>
      </c>
      <c r="HD91" s="86">
        <f t="shared" si="192"/>
        <v>1.2373349004009528E-2</v>
      </c>
      <c r="HE91" s="86">
        <f t="shared" si="193"/>
        <v>2.0089316226629499E-2</v>
      </c>
      <c r="HF91" s="86">
        <f t="shared" si="194"/>
        <v>1.7355644635442084E-2</v>
      </c>
      <c r="HG91" s="86">
        <f t="shared" si="195"/>
        <v>8.6874135997820224E-3</v>
      </c>
      <c r="HH91" s="86">
        <f t="shared" si="196"/>
        <v>8.8071390004601426E-3</v>
      </c>
      <c r="HI91" s="86">
        <f t="shared" si="197"/>
        <v>8.1265752624679125E-3</v>
      </c>
      <c r="HJ91" s="86">
        <f t="shared" si="198"/>
        <v>1.0177778640445034E-2</v>
      </c>
      <c r="HK91" s="86">
        <f t="shared" si="199"/>
        <v>7.6380104107955241E-3</v>
      </c>
      <c r="HL91" s="86">
        <f t="shared" si="200"/>
        <v>1.1447656198606163E-2</v>
      </c>
      <c r="HM91" s="86">
        <f t="shared" si="201"/>
        <v>9.2951691710053928E-3</v>
      </c>
      <c r="HN91" s="86">
        <f t="shared" si="202"/>
        <v>7.8272521217609085E-3</v>
      </c>
      <c r="HO91" s="86">
        <f t="shared" si="203"/>
        <v>5.1988551890434238E-3</v>
      </c>
      <c r="HP91" s="86">
        <f t="shared" si="204"/>
        <v>4.0865434087598712E-3</v>
      </c>
      <c r="HQ91" s="86">
        <f t="shared" si="205"/>
        <v>1.2126243814320711E-3</v>
      </c>
      <c r="HS91" s="86">
        <f t="shared" si="114"/>
        <v>2.4911482480863592E-20</v>
      </c>
      <c r="HT91" s="86">
        <f t="shared" si="206"/>
        <v>1.1820517441622855E-18</v>
      </c>
      <c r="HU91" s="86">
        <f t="shared" si="207"/>
        <v>3.2199175574581008E-18</v>
      </c>
      <c r="HV91" s="86">
        <f t="shared" si="208"/>
        <v>3.7256571542463151E-19</v>
      </c>
      <c r="HW91" s="86">
        <f t="shared" si="209"/>
        <v>3.2041016410469315E-23</v>
      </c>
      <c r="HX91" s="86">
        <f t="shared" si="210"/>
        <v>2.9636563188601924E-23</v>
      </c>
      <c r="HY91" s="86">
        <f t="shared" si="211"/>
        <v>2.1803417131439011E-23</v>
      </c>
      <c r="HZ91" s="86">
        <f t="shared" si="212"/>
        <v>5.9587841689782693E-23</v>
      </c>
      <c r="IA91" s="86">
        <f t="shared" si="213"/>
        <v>8.7625050250634618E-24</v>
      </c>
      <c r="IB91" s="86">
        <f t="shared" si="214"/>
        <v>2.7713323493241223E-23</v>
      </c>
      <c r="IC91" s="86">
        <f t="shared" si="215"/>
        <v>4.0836882898330893E-24</v>
      </c>
      <c r="ID91" s="86">
        <f t="shared" si="216"/>
        <v>1.9879490650746014E-23</v>
      </c>
      <c r="IE91" s="86">
        <f t="shared" si="217"/>
        <v>1.4707220265212855E-25</v>
      </c>
      <c r="IF91" s="86">
        <f t="shared" si="218"/>
        <v>4.152740404256388E-21</v>
      </c>
      <c r="IG91" s="86">
        <f t="shared" si="219"/>
        <v>2.7388739752017173E-18</v>
      </c>
      <c r="II91" s="86">
        <f t="shared" si="115"/>
        <v>1.3361033563454025E-109</v>
      </c>
      <c r="IJ91" s="86">
        <f t="shared" si="116"/>
        <v>6.4324029801312016E-100</v>
      </c>
      <c r="IK91" s="86">
        <f t="shared" si="117"/>
        <v>1.7492737697422291E-99</v>
      </c>
      <c r="IL91" s="86">
        <f t="shared" si="118"/>
        <v>5.9557522052694223E-108</v>
      </c>
      <c r="IM91" s="86">
        <f t="shared" si="119"/>
        <v>6.6592291141348021E-130</v>
      </c>
      <c r="IN91" s="86">
        <f t="shared" si="120"/>
        <v>2.8671409880048642E-126</v>
      </c>
      <c r="IO91" s="86">
        <f t="shared" si="121"/>
        <v>3.9343845088498627E-129</v>
      </c>
      <c r="IP91" s="86">
        <f t="shared" si="122"/>
        <v>5.2129639353546355E-126</v>
      </c>
      <c r="IQ91" s="86">
        <f t="shared" si="123"/>
        <v>1.1202255735257905E-129</v>
      </c>
      <c r="IR91" s="86">
        <f t="shared" si="124"/>
        <v>7.343922410790953E-131</v>
      </c>
      <c r="IS91" s="86">
        <f t="shared" si="125"/>
        <v>2.5903784211556371E-134</v>
      </c>
      <c r="IT91" s="86">
        <f t="shared" si="126"/>
        <v>4.7203119530897657E-129</v>
      </c>
      <c r="IU91" s="86">
        <f t="shared" si="127"/>
        <v>5.118923234143657E-142</v>
      </c>
      <c r="IV91" s="86">
        <f t="shared" si="128"/>
        <v>1.0174666116923388E-103</v>
      </c>
      <c r="IW91" s="86">
        <f t="shared" si="129"/>
        <v>3.5394139201669627E-78</v>
      </c>
      <c r="IY91" s="86">
        <f t="shared" si="130"/>
        <v>0.13174663264428399</v>
      </c>
      <c r="IZ91" s="86">
        <f t="shared" si="131"/>
        <v>0.1081965879901014</v>
      </c>
      <c r="JA91" s="86">
        <f t="shared" si="132"/>
        <v>6.5158536121975211E-2</v>
      </c>
      <c r="JB91" s="86">
        <f t="shared" si="133"/>
        <v>3.9570180766604346E-2</v>
      </c>
      <c r="JC91" s="86">
        <f t="shared" si="134"/>
        <v>3.0697691369336623E-2</v>
      </c>
      <c r="JD91" s="86">
        <f t="shared" si="135"/>
        <v>5.8223773468656585E-2</v>
      </c>
      <c r="JE91" s="86">
        <f t="shared" si="136"/>
        <v>6.0129215704715071E-2</v>
      </c>
      <c r="JF91" s="86">
        <f t="shared" si="137"/>
        <v>4.4304370153347906E-2</v>
      </c>
      <c r="JG91" s="86">
        <f t="shared" si="138"/>
        <v>7.5120362177619623E-2</v>
      </c>
      <c r="JH91" s="86">
        <f t="shared" si="139"/>
        <v>3.6007304230179768E-2</v>
      </c>
      <c r="JI91" s="86">
        <f t="shared" si="140"/>
        <v>3.4220333489929713E-2</v>
      </c>
      <c r="JJ91" s="86">
        <f t="shared" si="141"/>
        <v>5.7699665617310027E-2</v>
      </c>
      <c r="JK91" s="86">
        <f t="shared" si="142"/>
        <v>6.9381416061019427E-2</v>
      </c>
      <c r="JL91" s="86">
        <f t="shared" si="143"/>
        <v>3.6117280384020886E-2</v>
      </c>
      <c r="JM91" s="86">
        <f t="shared" si="144"/>
        <v>2.5185422206580939E-2</v>
      </c>
    </row>
    <row r="92" spans="2:273" x14ac:dyDescent="0.25">
      <c r="B92" s="2">
        <v>65</v>
      </c>
      <c r="C92" s="37">
        <v>110.84099999999999</v>
      </c>
      <c r="D92" s="37">
        <v>108.70699999999999</v>
      </c>
      <c r="E92" s="37">
        <v>107.322</v>
      </c>
      <c r="F92" s="37">
        <v>102.271</v>
      </c>
      <c r="G92" s="37">
        <v>96.61</v>
      </c>
      <c r="H92" s="37">
        <v>100.96599999999999</v>
      </c>
      <c r="I92" s="37">
        <v>100.52500000000001</v>
      </c>
      <c r="J92" s="37">
        <v>103.068</v>
      </c>
      <c r="K92" s="37">
        <v>104.845</v>
      </c>
      <c r="L92" s="37">
        <v>102.845</v>
      </c>
      <c r="M92" s="37">
        <v>99.016999999999996</v>
      </c>
      <c r="N92" s="37">
        <v>101.379</v>
      </c>
      <c r="O92" s="37">
        <v>105.914</v>
      </c>
      <c r="P92" s="37">
        <v>108</v>
      </c>
      <c r="Q92" s="37">
        <v>102.407</v>
      </c>
      <c r="S92" s="4">
        <f t="shared" si="229"/>
        <v>119.87886965992007</v>
      </c>
      <c r="T92" s="4">
        <f t="shared" si="230"/>
        <v>115.32903194306316</v>
      </c>
      <c r="U92" s="4">
        <f t="shared" si="231"/>
        <v>113.10135669022337</v>
      </c>
      <c r="V92" s="4">
        <f t="shared" si="232"/>
        <v>110.55136335422253</v>
      </c>
      <c r="W92" s="4">
        <f t="shared" si="233"/>
        <v>101.80052186106201</v>
      </c>
      <c r="X92" s="4">
        <f t="shared" si="234"/>
        <v>105.65290029782105</v>
      </c>
      <c r="Y92" s="4">
        <f t="shared" si="235"/>
        <v>104.38748779800144</v>
      </c>
      <c r="Z92" s="4">
        <f t="shared" si="236"/>
        <v>105.64050692391915</v>
      </c>
      <c r="AA92" s="4">
        <f t="shared" si="237"/>
        <v>107.86177156710758</v>
      </c>
      <c r="AB92" s="4">
        <f t="shared" si="238"/>
        <v>105.13011083679488</v>
      </c>
      <c r="AC92" s="4">
        <f t="shared" si="239"/>
        <v>103.90330439564241</v>
      </c>
      <c r="AD92" s="4">
        <f t="shared" si="240"/>
        <v>106.02236597045965</v>
      </c>
      <c r="AE92" s="4">
        <f t="shared" si="241"/>
        <v>111.94395455961786</v>
      </c>
      <c r="AF92" s="4">
        <f t="shared" si="242"/>
        <v>112.0735619391814</v>
      </c>
      <c r="AG92" s="4">
        <f t="shared" si="243"/>
        <v>104.97676142079811</v>
      </c>
      <c r="AI92" s="4">
        <f t="shared" si="244"/>
        <v>-9.0378696599200765</v>
      </c>
      <c r="AJ92" s="4">
        <f t="shared" si="245"/>
        <v>-6.6220319430631633</v>
      </c>
      <c r="AK92" s="4">
        <f t="shared" si="246"/>
        <v>-5.7793566902233664</v>
      </c>
      <c r="AL92" s="4">
        <f t="shared" si="247"/>
        <v>-8.2803633542225299</v>
      </c>
      <c r="AM92" s="4">
        <f t="shared" si="248"/>
        <v>-5.1905218610620096</v>
      </c>
      <c r="AN92" s="4">
        <f t="shared" si="249"/>
        <v>-4.6869002978210546</v>
      </c>
      <c r="AO92" s="4">
        <f t="shared" si="250"/>
        <v>-3.8624877980014389</v>
      </c>
      <c r="AP92" s="4">
        <f t="shared" si="251"/>
        <v>-2.5725069239191498</v>
      </c>
      <c r="AQ92" s="4">
        <f t="shared" si="252"/>
        <v>-3.0167715671075825</v>
      </c>
      <c r="AR92" s="4">
        <f t="shared" si="253"/>
        <v>-2.2851108367948854</v>
      </c>
      <c r="AS92" s="4">
        <f t="shared" si="254"/>
        <v>-4.8863043956424121</v>
      </c>
      <c r="AT92" s="4">
        <f t="shared" si="255"/>
        <v>-4.6433659704596408</v>
      </c>
      <c r="AU92" s="4">
        <f t="shared" si="256"/>
        <v>-6.0299545596178632</v>
      </c>
      <c r="AV92" s="4">
        <f t="shared" si="257"/>
        <v>-4.0735619391814026</v>
      </c>
      <c r="AW92" s="4">
        <f t="shared" si="257"/>
        <v>-2.5697614207981161</v>
      </c>
      <c r="AY92" s="2">
        <f t="shared" ref="AY92:AY155" si="308">IF(OR($B92 &lt; C$230, $B92 &gt; C$233), #N/A, ((1-FG92)*DK92) + (FG92 - FW92)*EA92 + (FW92*EQ92))</f>
        <v>108.17567566640429</v>
      </c>
      <c r="AZ92" s="2">
        <f t="shared" si="147"/>
        <v>101.90608090722343</v>
      </c>
      <c r="BA92" s="2">
        <f t="shared" si="148"/>
        <v>98.331948505734431</v>
      </c>
      <c r="BB92" s="2">
        <f t="shared" si="149"/>
        <v>98.053346920517413</v>
      </c>
      <c r="BC92" s="2">
        <f t="shared" si="150"/>
        <v>94.416569923888417</v>
      </c>
      <c r="BD92" s="2">
        <f t="shared" si="151"/>
        <v>96.860622177779035</v>
      </c>
      <c r="BE92" s="2">
        <f t="shared" si="152"/>
        <v>96.078663759060106</v>
      </c>
      <c r="BF92" s="2">
        <f t="shared" si="153"/>
        <v>97.038663357725909</v>
      </c>
      <c r="BG92" s="2">
        <f t="shared" si="154"/>
        <v>99.618958809410174</v>
      </c>
      <c r="BH92" s="2">
        <f t="shared" si="155"/>
        <v>95.898078875305274</v>
      </c>
      <c r="BI92" s="2">
        <f t="shared" si="156"/>
        <v>96.248649389714316</v>
      </c>
      <c r="BJ92" s="2">
        <f t="shared" si="157"/>
        <v>98.334217179717555</v>
      </c>
      <c r="BK92" s="2">
        <f t="shared" si="158"/>
        <v>105.29275919297653</v>
      </c>
      <c r="BL92" s="2">
        <f t="shared" si="159"/>
        <v>107.88906840757807</v>
      </c>
      <c r="BM92" s="2">
        <f t="shared" si="160"/>
        <v>103.53445342372221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116.21650497866284</v>
      </c>
      <c r="DL92" s="2">
        <f t="shared" si="289"/>
        <v>116.19254493433391</v>
      </c>
      <c r="DM92" s="2">
        <f t="shared" si="289"/>
        <v>114.2599230769231</v>
      </c>
      <c r="DN92" s="2">
        <f t="shared" si="289"/>
        <v>111.36012067330491</v>
      </c>
      <c r="DO92" s="2">
        <f t="shared" si="289"/>
        <v>108.45400426742535</v>
      </c>
      <c r="DP92" s="2">
        <f t="shared" si="289"/>
        <v>109.52828307254623</v>
      </c>
      <c r="DQ92" s="2">
        <f t="shared" si="289"/>
        <v>111.26735319605319</v>
      </c>
      <c r="DR92" s="2">
        <f t="shared" si="289"/>
        <v>113.23824157014154</v>
      </c>
      <c r="DS92" s="2">
        <f t="shared" si="289"/>
        <v>114.62386818397344</v>
      </c>
      <c r="DT92" s="2">
        <f t="shared" si="289"/>
        <v>114.906135828877</v>
      </c>
      <c r="DU92" s="2">
        <f t="shared" si="289"/>
        <v>109.13488879551818</v>
      </c>
      <c r="DV92" s="2">
        <f t="shared" si="289"/>
        <v>113.76524324324323</v>
      </c>
      <c r="DW92" s="2">
        <f t="shared" si="289"/>
        <v>119.34513277310927</v>
      </c>
      <c r="DX92" s="2">
        <f t="shared" si="289"/>
        <v>116.71248105302186</v>
      </c>
      <c r="DY92" s="2">
        <f t="shared" si="289"/>
        <v>108.54397372742203</v>
      </c>
      <c r="EA92" s="2">
        <f t="shared" si="228"/>
        <v>107.16913912670009</v>
      </c>
      <c r="EB92" s="2">
        <f t="shared" si="290"/>
        <v>100.30729471841261</v>
      </c>
      <c r="EC92" s="2">
        <f t="shared" si="291"/>
        <v>96.598462878819461</v>
      </c>
      <c r="ED92" s="2">
        <f t="shared" si="292"/>
        <v>96.534424849714213</v>
      </c>
      <c r="EE92" s="2">
        <f t="shared" si="293"/>
        <v>92.711676987455803</v>
      </c>
      <c r="EF92" s="2">
        <f t="shared" si="294"/>
        <v>95.313879089162029</v>
      </c>
      <c r="EG92" s="2">
        <f t="shared" si="295"/>
        <v>94.165257604306859</v>
      </c>
      <c r="EH92" s="2">
        <f t="shared" si="296"/>
        <v>94.992646567967711</v>
      </c>
      <c r="EI92" s="2">
        <f t="shared" si="297"/>
        <v>97.631874831763128</v>
      </c>
      <c r="EJ92" s="2">
        <f t="shared" si="298"/>
        <v>93.441924833766961</v>
      </c>
      <c r="EK92" s="2">
        <f t="shared" si="299"/>
        <v>94.626291768612376</v>
      </c>
      <c r="EL92" s="2">
        <f t="shared" si="300"/>
        <v>96.322534643924072</v>
      </c>
      <c r="EM92" s="2">
        <f t="shared" si="301"/>
        <v>103.37629743298285</v>
      </c>
      <c r="EN92" s="2">
        <f t="shared" si="302"/>
        <v>106.56483511837654</v>
      </c>
      <c r="EO92" s="2">
        <f t="shared" si="303"/>
        <v>102.70859934902437</v>
      </c>
      <c r="EQ92" s="2">
        <f t="shared" si="304"/>
        <v>106.51665347969103</v>
      </c>
      <c r="ER92" s="2">
        <f t="shared" si="305"/>
        <v>100.08379583643739</v>
      </c>
      <c r="ES92" s="2">
        <f t="shared" si="305"/>
        <v>94.917456031409188</v>
      </c>
      <c r="ET92" s="2">
        <f t="shared" si="305"/>
        <v>95.727425081710706</v>
      </c>
      <c r="EU92" s="2">
        <f t="shared" si="305"/>
        <v>92.747118485616795</v>
      </c>
      <c r="EV92" s="2">
        <f t="shared" si="305"/>
        <v>95.26534036715276</v>
      </c>
      <c r="EW92" s="2">
        <f t="shared" si="305"/>
        <v>93.991917036206672</v>
      </c>
      <c r="EX92" s="2">
        <f t="shared" si="305"/>
        <v>95.76364223293352</v>
      </c>
      <c r="EY92" s="2">
        <f t="shared" si="305"/>
        <v>97.66733764824572</v>
      </c>
      <c r="EZ92" s="2">
        <f t="shared" si="305"/>
        <v>93.493920504029148</v>
      </c>
      <c r="FA92" s="2">
        <f t="shared" si="305"/>
        <v>94.365685695561965</v>
      </c>
      <c r="FB92" s="2">
        <f t="shared" si="305"/>
        <v>96.979785998941878</v>
      </c>
      <c r="FC92" s="2">
        <f t="shared" si="305"/>
        <v>102.24650060224732</v>
      </c>
      <c r="FD92" s="2">
        <f t="shared" si="305"/>
        <v>107.57546553526684</v>
      </c>
      <c r="FE92" s="2">
        <f t="shared" si="305"/>
        <v>104.78966387253149</v>
      </c>
      <c r="FG92" s="2">
        <f t="shared" si="306"/>
        <v>0.88866653090192371</v>
      </c>
      <c r="FH92" s="2">
        <f t="shared" si="307"/>
        <v>0.89933475643167382</v>
      </c>
      <c r="FI92" s="2">
        <f t="shared" si="307"/>
        <v>0.90170206867396996</v>
      </c>
      <c r="FJ92" s="2">
        <f t="shared" si="307"/>
        <v>0.89746980176306534</v>
      </c>
      <c r="FK92" s="2">
        <f t="shared" si="307"/>
        <v>0.89170297466334414</v>
      </c>
      <c r="FL92" s="2">
        <f t="shared" si="307"/>
        <v>0.89117966189434761</v>
      </c>
      <c r="FM92" s="2">
        <f t="shared" si="307"/>
        <v>0.88810270935507896</v>
      </c>
      <c r="FN92" s="2">
        <f t="shared" si="307"/>
        <v>0.88793471008813363</v>
      </c>
      <c r="FO92" s="2">
        <f t="shared" si="307"/>
        <v>0.88306085099595477</v>
      </c>
      <c r="FP92" s="2">
        <f t="shared" si="307"/>
        <v>0.88557338881945613</v>
      </c>
      <c r="FQ92" s="2">
        <f t="shared" si="307"/>
        <v>0.88815468947144971</v>
      </c>
      <c r="FR92" s="2">
        <f t="shared" si="307"/>
        <v>0.88471903054923773</v>
      </c>
      <c r="FS92" s="2">
        <f t="shared" si="307"/>
        <v>0.87989725973974664</v>
      </c>
      <c r="FT92" s="2">
        <f t="shared" si="307"/>
        <v>0.86961448603464575</v>
      </c>
      <c r="FU92" s="2">
        <f t="shared" si="307"/>
        <v>0.85879760446125841</v>
      </c>
      <c r="FW92" s="2">
        <f t="shared" ref="FW92:FW155" si="324">POWER(10,($B92-C$232)/C$229)/(1+POWER(10,($B92-C$232)/C$229))</f>
        <v>1.1311923835653169E-3</v>
      </c>
      <c r="FX92" s="2">
        <f t="shared" si="164"/>
        <v>1.3708941897328335E-3</v>
      </c>
      <c r="FY92" s="2">
        <f t="shared" si="165"/>
        <v>1.5463201471410427E-3</v>
      </c>
      <c r="FZ92" s="2">
        <f t="shared" si="166"/>
        <v>1.4367550475392803E-3</v>
      </c>
      <c r="GA92" s="2">
        <f t="shared" si="167"/>
        <v>1.2900170195266714E-3</v>
      </c>
      <c r="GB92" s="2">
        <f t="shared" si="168"/>
        <v>1.5072260285306331E-3</v>
      </c>
      <c r="GC92" s="2">
        <f t="shared" si="169"/>
        <v>1.5692016970118752E-3</v>
      </c>
      <c r="GD92" s="2">
        <f t="shared" si="170"/>
        <v>1.710640260415894E-3</v>
      </c>
      <c r="GE92" s="2">
        <f t="shared" si="171"/>
        <v>1.5434520610126932E-3</v>
      </c>
      <c r="GF92" s="2">
        <f t="shared" si="172"/>
        <v>1.4831177925577251E-3</v>
      </c>
      <c r="GG92" s="2">
        <f t="shared" si="173"/>
        <v>1.3849205497125192E-3</v>
      </c>
      <c r="GH92" s="2">
        <f t="shared" si="174"/>
        <v>1.3239662576102742E-3</v>
      </c>
      <c r="GI92" s="2">
        <f t="shared" si="175"/>
        <v>1.2737893054013414E-3</v>
      </c>
      <c r="GJ92" s="2">
        <f t="shared" si="176"/>
        <v>1.1154012936163079E-3</v>
      </c>
      <c r="GK92" s="2">
        <f t="shared" si="177"/>
        <v>9.0589867897257373E-4</v>
      </c>
      <c r="GM92" s="86">
        <f t="shared" ref="GM92:GM155" si="325" xml:space="preserve"> _xlfn.NORM.DIST($B92, C$7, ABS(C$11), TRUE) * _xlfn.NORM.DIST(($B92 - C$7)*C$15, 0, ABS(C$11), TRUE) * 2</f>
        <v>6.7989419834946815E-2</v>
      </c>
      <c r="GN92" s="86">
        <f t="shared" si="178"/>
        <v>4.7262054539174127E-2</v>
      </c>
      <c r="GO92" s="86">
        <f t="shared" si="179"/>
        <v>1.9171705343667141E-2</v>
      </c>
      <c r="GP92" s="86">
        <f t="shared" si="180"/>
        <v>7.6627695499883412E-3</v>
      </c>
      <c r="GQ92" s="86">
        <f t="shared" si="181"/>
        <v>6.8295795178527447E-3</v>
      </c>
      <c r="GR92" s="86">
        <f t="shared" si="182"/>
        <v>1.9672240416327882E-2</v>
      </c>
      <c r="GS92" s="86">
        <f t="shared" si="183"/>
        <v>2.1872637946895545E-2</v>
      </c>
      <c r="GT92" s="86">
        <f t="shared" si="184"/>
        <v>1.2503715641921032E-2</v>
      </c>
      <c r="GU92" s="86">
        <f t="shared" si="185"/>
        <v>2.788950293850203E-2</v>
      </c>
      <c r="GV92" s="86">
        <f t="shared" si="186"/>
        <v>8.7880465952770888E-3</v>
      </c>
      <c r="GW92" s="86">
        <f t="shared" si="187"/>
        <v>8.1268534383702982E-3</v>
      </c>
      <c r="GX92" s="86">
        <f t="shared" si="188"/>
        <v>1.9462757008116328E-2</v>
      </c>
      <c r="GY92" s="86">
        <f t="shared" si="189"/>
        <v>2.8405474329543143E-2</v>
      </c>
      <c r="GZ92" s="86">
        <f t="shared" si="190"/>
        <v>1.2747550622131131E-2</v>
      </c>
      <c r="HA92" s="86">
        <f t="shared" si="191"/>
        <v>8.3735935399404347E-3</v>
      </c>
      <c r="HC92" s="86">
        <f t="shared" ref="HC92:HC155" si="326" xml:space="preserve"> _xlfn.NORM.DIST($B92, C$8, ABS(C$12), TRUE) * _xlfn.NORM.DIST(($B92 - C$8)*C$16, 0, ABS(C$12), TRUE) * 2</f>
        <v>1.417870530228261E-2</v>
      </c>
      <c r="HD92" s="86">
        <f t="shared" si="192"/>
        <v>1.88613335813924E-2</v>
      </c>
      <c r="HE92" s="86">
        <f t="shared" si="193"/>
        <v>3.0070876958155825E-2</v>
      </c>
      <c r="HF92" s="86">
        <f t="shared" si="194"/>
        <v>2.6503495925170793E-2</v>
      </c>
      <c r="HG92" s="86">
        <f t="shared" si="195"/>
        <v>1.4254782579908146E-2</v>
      </c>
      <c r="HH92" s="86">
        <f t="shared" si="196"/>
        <v>1.4503235837081623E-2</v>
      </c>
      <c r="HI92" s="86">
        <f t="shared" si="197"/>
        <v>1.3557740096510461E-2</v>
      </c>
      <c r="HJ92" s="86">
        <f t="shared" si="198"/>
        <v>1.6775822304945072E-2</v>
      </c>
      <c r="HK92" s="86">
        <f t="shared" si="199"/>
        <v>1.278357732976816E-2</v>
      </c>
      <c r="HL92" s="86">
        <f t="shared" si="200"/>
        <v>1.8719876668941992E-2</v>
      </c>
      <c r="HM92" s="86">
        <f t="shared" si="201"/>
        <v>1.5400401001834783E-2</v>
      </c>
      <c r="HN92" s="86">
        <f t="shared" si="202"/>
        <v>1.2918715994761309E-2</v>
      </c>
      <c r="HO92" s="86">
        <f t="shared" si="203"/>
        <v>8.9639545216303428E-3</v>
      </c>
      <c r="HP92" s="86">
        <f t="shared" si="204"/>
        <v>7.4586485928531251E-3</v>
      </c>
      <c r="HQ92" s="86">
        <f t="shared" si="205"/>
        <v>2.5202847198327145E-3</v>
      </c>
      <c r="HS92" s="86">
        <f t="shared" ref="HS92:HS155" si="327" xml:space="preserve"> _xlfn.NORM.DIST($B92, C$9, ABS(C$13), TRUE) * _xlfn.NORM.DIST(($B92 - C$9)*C$17, 0, ABS(C$13), TRUE) * 2</f>
        <v>1.3589431105244827E-19</v>
      </c>
      <c r="HT92" s="86">
        <f t="shared" si="206"/>
        <v>5.7978401209081199E-18</v>
      </c>
      <c r="HU92" s="86">
        <f t="shared" si="207"/>
        <v>1.5872021621924327E-17</v>
      </c>
      <c r="HV92" s="86">
        <f t="shared" si="208"/>
        <v>2.0170471456096468E-18</v>
      </c>
      <c r="HW92" s="86">
        <f t="shared" si="209"/>
        <v>2.4208186417976942E-22</v>
      </c>
      <c r="HX92" s="86">
        <f t="shared" si="210"/>
        <v>2.2835035575881383E-22</v>
      </c>
      <c r="HY92" s="86">
        <f t="shared" si="211"/>
        <v>1.7521319924013393E-22</v>
      </c>
      <c r="HZ92" s="86">
        <f t="shared" si="212"/>
        <v>4.69814141700753E-22</v>
      </c>
      <c r="IA92" s="86">
        <f t="shared" si="213"/>
        <v>7.1686621864433365E-23</v>
      </c>
      <c r="IB92" s="86">
        <f t="shared" si="214"/>
        <v>2.2077076585165067E-22</v>
      </c>
      <c r="IC92" s="86">
        <f t="shared" si="215"/>
        <v>3.4033762694475731E-23</v>
      </c>
      <c r="ID92" s="86">
        <f t="shared" si="216"/>
        <v>1.5180495725707324E-22</v>
      </c>
      <c r="IE92" s="86">
        <f t="shared" si="217"/>
        <v>1.3559178588629548E-24</v>
      </c>
      <c r="IF92" s="86">
        <f t="shared" si="218"/>
        <v>2.5038599213227376E-20</v>
      </c>
      <c r="IG92" s="86">
        <f t="shared" si="219"/>
        <v>1.1995601564875503E-17</v>
      </c>
      <c r="II92" s="86">
        <f t="shared" ref="II92:II155" si="328" xml:space="preserve"> _xlfn.NORM.DIST($B92, C$10, ABS(C$14), TRUE) * _xlfn.NORM.DIST(($B92 - C$10)*C$18, 0, ABS(C$14), TRUE) * 2</f>
        <v>9.7859186637556236E-107</v>
      </c>
      <c r="IJ92" s="86">
        <f t="shared" ref="IJ92:IJ155" si="329" xml:space="preserve"> _xlfn.NORM.DIST($B92, D$10, ABS(D$14), TRUE) * _xlfn.NORM.DIST(($B92 - D$10)*D$18, 0, ABS(D$14), TRUE) * 2</f>
        <v>3.0943101725622991E-97</v>
      </c>
      <c r="IK92" s="86">
        <f t="shared" ref="IK92:IK155" si="330" xml:space="preserve"> _xlfn.NORM.DIST($B92, E$10, ABS(E$14), TRUE) * _xlfn.NORM.DIST(($B92 - E$10)*E$18, 0, ABS(E$14), TRUE) * 2</f>
        <v>9.1602131952439226E-97</v>
      </c>
      <c r="IL92" s="86">
        <f t="shared" ref="IL92:IL155" si="331" xml:space="preserve"> _xlfn.NORM.DIST($B92, F$10, ABS(F$14), TRUE) * _xlfn.NORM.DIST(($B92 - F$10)*F$18, 0, ABS(F$14), TRUE) * 2</f>
        <v>4.9770180957616683E-105</v>
      </c>
      <c r="IM92" s="86">
        <f t="shared" ref="IM92:IM155" si="332" xml:space="preserve"> _xlfn.NORM.DIST($B92, G$10, ABS(G$14), TRUE) * _xlfn.NORM.DIST(($B92 - G$10)*G$18, 0, ABS(G$14), TRUE) * 2</f>
        <v>1.9653266461176098E-126</v>
      </c>
      <c r="IN92" s="86">
        <f t="shared" ref="IN92:IN155" si="333" xml:space="preserve"> _xlfn.NORM.DIST($B92, H$10, ABS(H$14), TRUE) * _xlfn.NORM.DIST(($B92 - H$10)*H$18, 0, ABS(H$14), TRUE) * 2</f>
        <v>8.0953612402309308E-123</v>
      </c>
      <c r="IO92" s="86">
        <f t="shared" ref="IO92:IO155" si="334" xml:space="preserve"> _xlfn.NORM.DIST($B92, I$10, ABS(I$14), TRUE) * _xlfn.NORM.DIST(($B92 - I$10)*I$18, 0, ABS(I$14), TRUE) * 2</f>
        <v>1.4015627504439405E-125</v>
      </c>
      <c r="IP92" s="86">
        <f t="shared" ref="IP92:IP155" si="335" xml:space="preserve"> _xlfn.NORM.DIST($B92, J$10, ABS(J$14), TRUE) * _xlfn.NORM.DIST(($B92 - J$10)*J$18, 0, ABS(J$14), TRUE) * 2</f>
        <v>1.6895523302834098E-122</v>
      </c>
      <c r="IQ92" s="86">
        <f t="shared" ref="IQ92:IQ155" si="336" xml:space="preserve"> _xlfn.NORM.DIST($B92, K$10, ABS(K$14), TRUE) * _xlfn.NORM.DIST(($B92 - K$10)*K$18, 0, ABS(K$14), TRUE) * 2</f>
        <v>4.048692497301945E-126</v>
      </c>
      <c r="IR92" s="86">
        <f t="shared" ref="IR92:IR155" si="337" xml:space="preserve"> _xlfn.NORM.DIST($B92, L$10, ABS(L$14), TRUE) * _xlfn.NORM.DIST(($B92 - L$10)*L$18, 0, ABS(L$14), TRUE) * 2</f>
        <v>2.72454912757063E-127</v>
      </c>
      <c r="IS92" s="86">
        <f t="shared" ref="IS92:IS155" si="338" xml:space="preserve"> _xlfn.NORM.DIST($B92, M$10, ABS(M$14), TRUE) * _xlfn.NORM.DIST(($B92 - M$10)*M$18, 0, ABS(M$14), TRUE) * 2</f>
        <v>1.0984584776159168E-130</v>
      </c>
      <c r="IT92" s="86">
        <f t="shared" ref="IT92:IT155" si="339" xml:space="preserve"> _xlfn.NORM.DIST($B92, N$10, ABS(N$14), TRUE) * _xlfn.NORM.DIST(($B92 - N$10)*N$18, 0, ABS(N$14), TRUE) * 2</f>
        <v>1.3620754780921894E-125</v>
      </c>
      <c r="IU92" s="86">
        <f t="shared" ref="IU92:IU155" si="340" xml:space="preserve"> _xlfn.NORM.DIST($B92, O$10, ABS(O$14), TRUE) * _xlfn.NORM.DIST(($B92 - O$10)*O$18, 0, ABS(O$14), TRUE) * 2</f>
        <v>3.1638694977666745E-138</v>
      </c>
      <c r="IV92" s="86">
        <f t="shared" ref="IV92:IV155" si="341" xml:space="preserve"> _xlfn.NORM.DIST($B92, P$10, ABS(P$14), TRUE) * _xlfn.NORM.DIST(($B92 - P$10)*P$18, 0, ABS(P$14), TRUE) * 2</f>
        <v>5.1354865647204108E-101</v>
      </c>
      <c r="IW92" s="86">
        <f t="shared" ref="IW92:IW155" si="342" xml:space="preserve"> _xlfn.NORM.DIST($B92, Q$10, ABS(Q$14), TRUE) * _xlfn.NORM.DIST(($B92 - Q$10)*Q$18, 0, ABS(Q$14), TRUE) * 2</f>
        <v>3.2827088640906008E-76</v>
      </c>
      <c r="IY92" s="86">
        <f t="shared" ref="IY92:IY155" si="343">GM92+HC92+HS92+II92</f>
        <v>8.2168125137229431E-2</v>
      </c>
      <c r="IZ92" s="86">
        <f t="shared" ref="IZ92:IZ155" si="344">GN92+HD92+HT92+IJ92</f>
        <v>6.6123388120566534E-2</v>
      </c>
      <c r="JA92" s="86">
        <f t="shared" ref="JA92:JA155" si="345">GO92+HE92+HU92+IK92</f>
        <v>4.9242582301822976E-2</v>
      </c>
      <c r="JB92" s="86">
        <f t="shared" ref="JB92:JB155" si="346">GP92+HF92+HV92+IL92</f>
        <v>3.4166265475159135E-2</v>
      </c>
      <c r="JC92" s="86">
        <f t="shared" ref="JC92:JC155" si="347">GQ92+HG92+HW92+IM92</f>
        <v>2.1084362097760892E-2</v>
      </c>
      <c r="JD92" s="86">
        <f t="shared" ref="JD92:JD155" si="348">GR92+HH92+HX92+IN92</f>
        <v>3.4175476253409505E-2</v>
      </c>
      <c r="JE92" s="86">
        <f t="shared" ref="JE92:JE155" si="349">GS92+HI92+HY92+IO92</f>
        <v>3.5430378043406006E-2</v>
      </c>
      <c r="JF92" s="86">
        <f t="shared" ref="JF92:JF155" si="350">GT92+HJ92+HZ92+IP92</f>
        <v>2.9279537946866104E-2</v>
      </c>
      <c r="JG92" s="86">
        <f t="shared" ref="JG92:JG155" si="351">GU92+HK92+IA92+IQ92</f>
        <v>4.0673080268270191E-2</v>
      </c>
      <c r="JH92" s="86">
        <f t="shared" ref="JH92:JH155" si="352">GV92+HL92+IB92+IR92</f>
        <v>2.7507923264219081E-2</v>
      </c>
      <c r="JI92" s="86">
        <f t="shared" ref="JI92:JI155" si="353">GW92+HM92+IC92+IS92</f>
        <v>2.3527254440205082E-2</v>
      </c>
      <c r="JJ92" s="86">
        <f t="shared" ref="JJ92:JJ155" si="354">GX92+HN92+ID92+IT92</f>
        <v>3.2381473002877637E-2</v>
      </c>
      <c r="JK92" s="86">
        <f t="shared" ref="JK92:JK155" si="355">GY92+HO92+IE92+IU92</f>
        <v>3.7369428851173489E-2</v>
      </c>
      <c r="JL92" s="86">
        <f t="shared" ref="JL92:JL155" si="356">GZ92+HP92+IF92+IV92</f>
        <v>2.0206199214984257E-2</v>
      </c>
      <c r="JM92" s="86">
        <f t="shared" ref="JM92:JM155" si="357">HA92+HQ92+IG92+IW92</f>
        <v>1.0893878259773162E-2</v>
      </c>
    </row>
    <row r="93" spans="2:273" x14ac:dyDescent="0.25">
      <c r="B93" s="2">
        <v>66</v>
      </c>
      <c r="C93" s="37">
        <v>113.651</v>
      </c>
      <c r="D93" s="37">
        <v>107.328</v>
      </c>
      <c r="E93" s="37">
        <v>110.96599999999999</v>
      </c>
      <c r="F93" s="37">
        <v>106.102</v>
      </c>
      <c r="G93" s="37">
        <v>100.373</v>
      </c>
      <c r="H93" s="37">
        <v>105.373</v>
      </c>
      <c r="I93" s="37">
        <v>102.932</v>
      </c>
      <c r="J93" s="37">
        <v>106.322</v>
      </c>
      <c r="K93" s="37">
        <v>108.39700000000001</v>
      </c>
      <c r="L93" s="37">
        <v>104.155</v>
      </c>
      <c r="M93" s="37">
        <v>102.569</v>
      </c>
      <c r="N93" s="37">
        <v>100.259</v>
      </c>
      <c r="O93" s="37">
        <v>106.845</v>
      </c>
      <c r="P93" s="37">
        <v>111.155</v>
      </c>
      <c r="Q93" s="37">
        <v>103.69499999999999</v>
      </c>
      <c r="S93" s="4">
        <f t="shared" si="229"/>
        <v>119.05055876566024</v>
      </c>
      <c r="T93" s="4">
        <f t="shared" si="230"/>
        <v>115.92451453471659</v>
      </c>
      <c r="U93" s="4">
        <f t="shared" si="231"/>
        <v>116.89535303427733</v>
      </c>
      <c r="V93" s="4">
        <f t="shared" si="232"/>
        <v>114.77668188951992</v>
      </c>
      <c r="W93" s="4">
        <f t="shared" si="233"/>
        <v>104.63720613667454</v>
      </c>
      <c r="X93" s="4">
        <f t="shared" si="234"/>
        <v>107.89247612486727</v>
      </c>
      <c r="Y93" s="4">
        <f t="shared" si="235"/>
        <v>106.4230915761156</v>
      </c>
      <c r="Z93" s="4">
        <f t="shared" si="236"/>
        <v>108.6083081129253</v>
      </c>
      <c r="AA93" s="4">
        <f t="shared" si="237"/>
        <v>109.14595607253555</v>
      </c>
      <c r="AB93" s="4">
        <f t="shared" si="238"/>
        <v>108.70078424579492</v>
      </c>
      <c r="AC93" s="4">
        <f t="shared" si="239"/>
        <v>106.87452980827754</v>
      </c>
      <c r="AD93" s="4">
        <f t="shared" si="240"/>
        <v>107.86994528618298</v>
      </c>
      <c r="AE93" s="4">
        <f t="shared" si="241"/>
        <v>112.87969030928099</v>
      </c>
      <c r="AF93" s="4">
        <f t="shared" si="242"/>
        <v>113.74275496330655</v>
      </c>
      <c r="AG93" s="4">
        <f t="shared" si="243"/>
        <v>105.55335701089258</v>
      </c>
      <c r="AI93" s="4">
        <f t="shared" si="244"/>
        <v>-5.3995587656602453</v>
      </c>
      <c r="AJ93" s="4">
        <f t="shared" si="245"/>
        <v>-8.5965145347165901</v>
      </c>
      <c r="AK93" s="4">
        <f t="shared" si="246"/>
        <v>-5.9293530342773408</v>
      </c>
      <c r="AL93" s="4">
        <f t="shared" si="247"/>
        <v>-8.6746818895199169</v>
      </c>
      <c r="AM93" s="4">
        <f t="shared" si="248"/>
        <v>-4.264206136674531</v>
      </c>
      <c r="AN93" s="4">
        <f t="shared" si="249"/>
        <v>-2.5194761248672677</v>
      </c>
      <c r="AO93" s="4">
        <f t="shared" si="250"/>
        <v>-3.4910915761155934</v>
      </c>
      <c r="AP93" s="4">
        <f t="shared" si="251"/>
        <v>-2.2863081129252976</v>
      </c>
      <c r="AQ93" s="4">
        <f t="shared" si="252"/>
        <v>-0.74895607253554886</v>
      </c>
      <c r="AR93" s="4">
        <f t="shared" si="253"/>
        <v>-4.5457842457949198</v>
      </c>
      <c r="AS93" s="4">
        <f t="shared" si="254"/>
        <v>-4.3055298082775408</v>
      </c>
      <c r="AT93" s="4">
        <f t="shared" si="255"/>
        <v>-7.6109452861829823</v>
      </c>
      <c r="AU93" s="4">
        <f t="shared" si="256"/>
        <v>-6.0346903092809896</v>
      </c>
      <c r="AV93" s="4">
        <f t="shared" si="257"/>
        <v>-2.5877549633065513</v>
      </c>
      <c r="AW93" s="4">
        <f t="shared" si="257"/>
        <v>-1.8583570108925898</v>
      </c>
      <c r="AY93" s="2">
        <f t="shared" si="308"/>
        <v>107.92378089428485</v>
      </c>
      <c r="AZ93" s="2">
        <f t="shared" si="147"/>
        <v>101.66183340069504</v>
      </c>
      <c r="BA93" s="2">
        <f t="shared" si="148"/>
        <v>98.071198346384662</v>
      </c>
      <c r="BB93" s="2">
        <f t="shared" si="149"/>
        <v>97.805018175012975</v>
      </c>
      <c r="BC93" s="2">
        <f t="shared" si="150"/>
        <v>94.181503891768671</v>
      </c>
      <c r="BD93" s="2">
        <f t="shared" si="151"/>
        <v>96.61604284702419</v>
      </c>
      <c r="BE93" s="2">
        <f t="shared" si="152"/>
        <v>95.807475628360734</v>
      </c>
      <c r="BF93" s="2">
        <f t="shared" si="153"/>
        <v>96.772518582922672</v>
      </c>
      <c r="BG93" s="2">
        <f t="shared" si="154"/>
        <v>99.358616030056453</v>
      </c>
      <c r="BH93" s="2">
        <f t="shared" si="155"/>
        <v>95.602408166699178</v>
      </c>
      <c r="BI93" s="2">
        <f t="shared" si="156"/>
        <v>96.01240777122473</v>
      </c>
      <c r="BJ93" s="2">
        <f t="shared" si="157"/>
        <v>98.115218016482331</v>
      </c>
      <c r="BK93" s="2">
        <f t="shared" si="158"/>
        <v>105.03042140341967</v>
      </c>
      <c r="BL93" s="2">
        <f t="shared" si="159"/>
        <v>107.68401444380984</v>
      </c>
      <c r="BM93" s="2">
        <f t="shared" si="160"/>
        <v>103.3981281234466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103.69499999999999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103.69499999999999</v>
      </c>
      <c r="DK93" s="2">
        <f t="shared" si="288"/>
        <v>116.26040374585108</v>
      </c>
      <c r="DL93" s="2">
        <f t="shared" si="289"/>
        <v>116.36313414634141</v>
      </c>
      <c r="DM93" s="2">
        <f t="shared" si="289"/>
        <v>114.47219230769234</v>
      </c>
      <c r="DN93" s="2">
        <f t="shared" si="289"/>
        <v>111.54077904220011</v>
      </c>
      <c r="DO93" s="2">
        <f t="shared" si="289"/>
        <v>108.61297155049789</v>
      </c>
      <c r="DP93" s="2">
        <f t="shared" si="289"/>
        <v>109.65817591275486</v>
      </c>
      <c r="DQ93" s="2">
        <f t="shared" si="289"/>
        <v>111.47625461175461</v>
      </c>
      <c r="DR93" s="2">
        <f t="shared" si="289"/>
        <v>113.44730514800511</v>
      </c>
      <c r="DS93" s="2">
        <f t="shared" si="289"/>
        <v>114.82556899004267</v>
      </c>
      <c r="DT93" s="2">
        <f t="shared" si="289"/>
        <v>115.12225989304812</v>
      </c>
      <c r="DU93" s="2">
        <f t="shared" si="289"/>
        <v>109.30750420168064</v>
      </c>
      <c r="DV93" s="2">
        <f t="shared" si="289"/>
        <v>113.98319369369369</v>
      </c>
      <c r="DW93" s="2">
        <f t="shared" si="289"/>
        <v>119.61117394957985</v>
      </c>
      <c r="DX93" s="2">
        <f t="shared" si="289"/>
        <v>116.96881386725991</v>
      </c>
      <c r="DY93" s="2">
        <f t="shared" si="289"/>
        <v>108.64178352490424</v>
      </c>
      <c r="EA93" s="2">
        <f t="shared" si="228"/>
        <v>106.97213153185399</v>
      </c>
      <c r="EB93" s="2">
        <f t="shared" si="290"/>
        <v>100.16142392346492</v>
      </c>
      <c r="EC93" s="2">
        <f t="shared" si="291"/>
        <v>96.44362578681897</v>
      </c>
      <c r="ED93" s="2">
        <f t="shared" si="292"/>
        <v>96.375233424146387</v>
      </c>
      <c r="EE93" s="2">
        <f t="shared" si="293"/>
        <v>92.58297125131071</v>
      </c>
      <c r="EF93" s="2">
        <f t="shared" si="294"/>
        <v>95.163705304760853</v>
      </c>
      <c r="EG93" s="2">
        <f t="shared" si="295"/>
        <v>94.007305114401078</v>
      </c>
      <c r="EH93" s="2">
        <f t="shared" si="296"/>
        <v>94.851621265141318</v>
      </c>
      <c r="EI93" s="2">
        <f t="shared" si="297"/>
        <v>97.490562718707949</v>
      </c>
      <c r="EJ93" s="2">
        <f t="shared" si="298"/>
        <v>93.302045388840696</v>
      </c>
      <c r="EK93" s="2">
        <f t="shared" si="299"/>
        <v>94.485900821391112</v>
      </c>
      <c r="EL93" s="2">
        <f t="shared" si="300"/>
        <v>96.228475474607308</v>
      </c>
      <c r="EM93" s="2">
        <f t="shared" si="301"/>
        <v>103.21704608316757</v>
      </c>
      <c r="EN93" s="2">
        <f t="shared" si="302"/>
        <v>106.4130253382187</v>
      </c>
      <c r="EO93" s="2">
        <f t="shared" si="303"/>
        <v>102.60953262402256</v>
      </c>
      <c r="EQ93" s="2">
        <f t="shared" si="304"/>
        <v>106.33738762612263</v>
      </c>
      <c r="ER93" s="2">
        <f t="shared" si="305"/>
        <v>99.944198891280166</v>
      </c>
      <c r="ES93" s="2">
        <f t="shared" si="305"/>
        <v>94.811142383218382</v>
      </c>
      <c r="ET93" s="2">
        <f t="shared" si="305"/>
        <v>95.591188840869279</v>
      </c>
      <c r="EU93" s="2">
        <f t="shared" si="305"/>
        <v>92.617403080024062</v>
      </c>
      <c r="EV93" s="2">
        <f t="shared" si="305"/>
        <v>95.116599292424979</v>
      </c>
      <c r="EW93" s="2">
        <f t="shared" si="305"/>
        <v>93.838967857863437</v>
      </c>
      <c r="EX93" s="2">
        <f t="shared" si="305"/>
        <v>95.599574940029129</v>
      </c>
      <c r="EY93" s="2">
        <f t="shared" si="305"/>
        <v>97.525045826701046</v>
      </c>
      <c r="EZ93" s="2">
        <f t="shared" si="305"/>
        <v>93.352572635350469</v>
      </c>
      <c r="FA93" s="2">
        <f t="shared" si="305"/>
        <v>94.232798048567389</v>
      </c>
      <c r="FB93" s="2">
        <f t="shared" si="305"/>
        <v>96.867287505057249</v>
      </c>
      <c r="FC93" s="2">
        <f t="shared" si="305"/>
        <v>102.11788487368653</v>
      </c>
      <c r="FD93" s="2">
        <f t="shared" si="305"/>
        <v>107.39508520648194</v>
      </c>
      <c r="FE93" s="2">
        <f t="shared" si="305"/>
        <v>104.62393128214291</v>
      </c>
      <c r="FG93" s="2">
        <f t="shared" si="306"/>
        <v>0.89745815528685569</v>
      </c>
      <c r="FH93" s="2">
        <f t="shared" si="307"/>
        <v>0.90737175665865921</v>
      </c>
      <c r="FI93" s="2">
        <f t="shared" si="307"/>
        <v>0.90956907024490352</v>
      </c>
      <c r="FJ93" s="2">
        <f t="shared" si="307"/>
        <v>0.90564007543873659</v>
      </c>
      <c r="FK93" s="2">
        <f t="shared" si="307"/>
        <v>0.9002817271550253</v>
      </c>
      <c r="FL93" s="2">
        <f t="shared" si="307"/>
        <v>0.89979521021994269</v>
      </c>
      <c r="FM93" s="2">
        <f t="shared" si="307"/>
        <v>0.8969336930817543</v>
      </c>
      <c r="FN93" s="2">
        <f t="shared" si="307"/>
        <v>0.8967774113707232</v>
      </c>
      <c r="FO93" s="2">
        <f t="shared" si="307"/>
        <v>0.89224146026178752</v>
      </c>
      <c r="FP93" s="2">
        <f t="shared" si="307"/>
        <v>0.89458029290029162</v>
      </c>
      <c r="FQ93" s="2">
        <f t="shared" si="307"/>
        <v>0.89698204676134652</v>
      </c>
      <c r="FR93" s="2">
        <f t="shared" si="307"/>
        <v>0.8937851182127895</v>
      </c>
      <c r="FS93" s="2">
        <f t="shared" si="307"/>
        <v>0.88929509850736965</v>
      </c>
      <c r="FT93" s="2">
        <f t="shared" si="307"/>
        <v>0.87970693433721669</v>
      </c>
      <c r="FU93" s="2">
        <f t="shared" si="307"/>
        <v>0.86960178070312555</v>
      </c>
      <c r="FW93" s="2">
        <f t="shared" si="324"/>
        <v>1.2401924353242868E-3</v>
      </c>
      <c r="FX93" s="2">
        <f t="shared" si="164"/>
        <v>1.5029568050924616E-3</v>
      </c>
      <c r="FY93" s="2">
        <f t="shared" si="165"/>
        <v>1.6952534172182464E-3</v>
      </c>
      <c r="FZ93" s="2">
        <f t="shared" si="166"/>
        <v>1.5751522422542683E-3</v>
      </c>
      <c r="GA93" s="2">
        <f t="shared" si="167"/>
        <v>1.4142995129474102E-3</v>
      </c>
      <c r="GB93" s="2">
        <f t="shared" si="168"/>
        <v>1.6524001940805466E-3</v>
      </c>
      <c r="GC93" s="2">
        <f t="shared" si="169"/>
        <v>1.7203349981593044E-3</v>
      </c>
      <c r="GD93" s="2">
        <f t="shared" si="170"/>
        <v>1.875370236849701E-3</v>
      </c>
      <c r="GE93" s="2">
        <f t="shared" si="171"/>
        <v>1.6921095605536838E-3</v>
      </c>
      <c r="GF93" s="2">
        <f t="shared" si="172"/>
        <v>1.6259736636713511E-3</v>
      </c>
      <c r="GG93" s="2">
        <f t="shared" si="173"/>
        <v>1.5183323147301858E-3</v>
      </c>
      <c r="GH93" s="2">
        <f t="shared" si="174"/>
        <v>1.4515147262964768E-3</v>
      </c>
      <c r="GI93" s="2">
        <f t="shared" si="175"/>
        <v>1.396510578625803E-3</v>
      </c>
      <c r="GJ93" s="2">
        <f t="shared" si="176"/>
        <v>1.222881601781691E-3</v>
      </c>
      <c r="GK93" s="2">
        <f t="shared" si="177"/>
        <v>9.932113432629102E-4</v>
      </c>
      <c r="GM93" s="86">
        <f t="shared" si="325"/>
        <v>3.3980655235777181E-2</v>
      </c>
      <c r="GN93" s="86">
        <f t="shared" si="178"/>
        <v>2.0540250246466461E-2</v>
      </c>
      <c r="GO93" s="86">
        <f t="shared" si="179"/>
        <v>7.1414959422967435E-3</v>
      </c>
      <c r="GP93" s="86">
        <f t="shared" si="180"/>
        <v>2.2502683929110901E-3</v>
      </c>
      <c r="GQ93" s="86">
        <f t="shared" si="181"/>
        <v>1.7493348878066801E-3</v>
      </c>
      <c r="GR93" s="86">
        <f t="shared" si="182"/>
        <v>6.6895950961106919E-3</v>
      </c>
      <c r="GS93" s="86">
        <f t="shared" si="183"/>
        <v>7.9727538138200504E-3</v>
      </c>
      <c r="GT93" s="86">
        <f t="shared" si="184"/>
        <v>3.8899687554564506E-3</v>
      </c>
      <c r="GU93" s="86">
        <f t="shared" si="185"/>
        <v>9.7824803899456761E-3</v>
      </c>
      <c r="GV93" s="86">
        <f t="shared" si="186"/>
        <v>2.6939671857922559E-3</v>
      </c>
      <c r="GW93" s="86">
        <f t="shared" si="187"/>
        <v>2.2066052624930047E-3</v>
      </c>
      <c r="GX93" s="86">
        <f t="shared" si="188"/>
        <v>6.4433274436704281E-3</v>
      </c>
      <c r="GY93" s="86">
        <f t="shared" si="189"/>
        <v>1.094436889196696E-2</v>
      </c>
      <c r="GZ93" s="86">
        <f t="shared" si="190"/>
        <v>4.4308986383578769E-3</v>
      </c>
      <c r="HA93" s="86">
        <f t="shared" si="191"/>
        <v>2.4946934285820306E-3</v>
      </c>
      <c r="HC93" s="86">
        <f t="shared" si="326"/>
        <v>2.1632708816154887E-2</v>
      </c>
      <c r="HD93" s="86">
        <f t="shared" si="192"/>
        <v>2.8148762546246896E-2</v>
      </c>
      <c r="HE93" s="86">
        <f t="shared" si="193"/>
        <v>4.4047807164751249E-2</v>
      </c>
      <c r="HF93" s="86">
        <f t="shared" si="194"/>
        <v>3.9549690981118879E-2</v>
      </c>
      <c r="HG93" s="86">
        <f t="shared" si="195"/>
        <v>2.2759972719747064E-2</v>
      </c>
      <c r="HH93" s="86">
        <f t="shared" si="196"/>
        <v>2.3228709643394834E-2</v>
      </c>
      <c r="HI93" s="86">
        <f t="shared" si="197"/>
        <v>2.1976158482424641E-2</v>
      </c>
      <c r="HJ93" s="86">
        <f t="shared" si="198"/>
        <v>2.6867400179738453E-2</v>
      </c>
      <c r="HK93" s="86">
        <f t="shared" si="199"/>
        <v>2.0787699979410774E-2</v>
      </c>
      <c r="HL93" s="86">
        <f t="shared" si="200"/>
        <v>2.9750446067964013E-2</v>
      </c>
      <c r="HM93" s="86">
        <f t="shared" si="201"/>
        <v>2.4790965432733292E-2</v>
      </c>
      <c r="HN93" s="86">
        <f t="shared" si="202"/>
        <v>2.0746160052350068E-2</v>
      </c>
      <c r="HO93" s="86">
        <f t="shared" si="203"/>
        <v>1.4998943441132666E-2</v>
      </c>
      <c r="HP93" s="86">
        <f t="shared" si="204"/>
        <v>1.3142688732373625E-2</v>
      </c>
      <c r="HQ93" s="86">
        <f t="shared" si="205"/>
        <v>5.0176771488046048E-3</v>
      </c>
      <c r="HS93" s="86">
        <f t="shared" si="327"/>
        <v>7.1708815325552568E-19</v>
      </c>
      <c r="HT93" s="86">
        <f t="shared" si="206"/>
        <v>2.7542988115644351E-17</v>
      </c>
      <c r="HU93" s="86">
        <f t="shared" si="207"/>
        <v>7.5698673589461636E-17</v>
      </c>
      <c r="HV93" s="86">
        <f t="shared" si="208"/>
        <v>1.0543563217902479E-17</v>
      </c>
      <c r="HW93" s="86">
        <f t="shared" si="209"/>
        <v>1.7553525795068482E-21</v>
      </c>
      <c r="HX93" s="86">
        <f t="shared" si="210"/>
        <v>1.6873235647912296E-21</v>
      </c>
      <c r="HY93" s="86">
        <f t="shared" si="211"/>
        <v>1.348286829170951E-21</v>
      </c>
      <c r="HZ93" s="86">
        <f t="shared" si="212"/>
        <v>3.5468197177405189E-21</v>
      </c>
      <c r="IA93" s="86">
        <f t="shared" si="213"/>
        <v>5.6160695684328869E-22</v>
      </c>
      <c r="IB93" s="86">
        <f t="shared" si="214"/>
        <v>1.6843708476563863E-21</v>
      </c>
      <c r="IC93" s="86">
        <f t="shared" si="215"/>
        <v>2.715784052564609E-22</v>
      </c>
      <c r="ID93" s="86">
        <f t="shared" si="216"/>
        <v>1.1124801442670015E-21</v>
      </c>
      <c r="IE93" s="86">
        <f t="shared" si="217"/>
        <v>1.1952157435190284E-23</v>
      </c>
      <c r="IF93" s="86">
        <f t="shared" si="218"/>
        <v>1.4565347709192998E-19</v>
      </c>
      <c r="IG93" s="86">
        <f t="shared" si="219"/>
        <v>5.1080477136863126E-17</v>
      </c>
      <c r="II93" s="86">
        <f t="shared" si="328"/>
        <v>6.5597285169884254E-104</v>
      </c>
      <c r="IJ93" s="86">
        <f t="shared" si="329"/>
        <v>1.3667836098322237E-94</v>
      </c>
      <c r="IK93" s="86">
        <f t="shared" si="330"/>
        <v>4.3923322951859394E-94</v>
      </c>
      <c r="IL93" s="86">
        <f t="shared" si="331"/>
        <v>3.7873212219574919E-102</v>
      </c>
      <c r="IM93" s="86">
        <f t="shared" si="332"/>
        <v>5.198679962008698E-123</v>
      </c>
      <c r="IN93" s="86">
        <f t="shared" si="333"/>
        <v>2.0446214000824502E-119</v>
      </c>
      <c r="IO93" s="86">
        <f t="shared" si="334"/>
        <v>4.4484461471485168E-122</v>
      </c>
      <c r="IP93" s="86">
        <f t="shared" si="335"/>
        <v>4.8779204240409386E-119</v>
      </c>
      <c r="IQ93" s="86">
        <f t="shared" si="336"/>
        <v>1.3038346928104505E-122</v>
      </c>
      <c r="IR93" s="86">
        <f t="shared" si="337"/>
        <v>9.0095723538045356E-124</v>
      </c>
      <c r="IS93" s="86">
        <f t="shared" si="338"/>
        <v>4.1491162692304777E-127</v>
      </c>
      <c r="IT93" s="86">
        <f t="shared" si="339"/>
        <v>3.5223253754669775E-122</v>
      </c>
      <c r="IU93" s="86">
        <f t="shared" si="340"/>
        <v>1.7353595944001897E-134</v>
      </c>
      <c r="IV93" s="86">
        <f t="shared" si="341"/>
        <v>2.3846284868785859E-98</v>
      </c>
      <c r="IW93" s="86">
        <f t="shared" si="342"/>
        <v>2.8706860185576702E-74</v>
      </c>
      <c r="IY93" s="86">
        <f t="shared" si="343"/>
        <v>5.5613364051932068E-2</v>
      </c>
      <c r="IZ93" s="86">
        <f t="shared" si="344"/>
        <v>4.8689012792713385E-2</v>
      </c>
      <c r="JA93" s="86">
        <f t="shared" si="345"/>
        <v>5.118930310704807E-2</v>
      </c>
      <c r="JB93" s="86">
        <f t="shared" si="346"/>
        <v>4.1799959374029985E-2</v>
      </c>
      <c r="JC93" s="86">
        <f t="shared" si="347"/>
        <v>2.4509307607553744E-2</v>
      </c>
      <c r="JD93" s="86">
        <f t="shared" si="348"/>
        <v>2.9918304739505526E-2</v>
      </c>
      <c r="JE93" s="86">
        <f t="shared" si="349"/>
        <v>2.994891229624469E-2</v>
      </c>
      <c r="JF93" s="86">
        <f t="shared" si="350"/>
        <v>3.0757368935194904E-2</v>
      </c>
      <c r="JG93" s="86">
        <f t="shared" si="351"/>
        <v>3.0570180369356451E-2</v>
      </c>
      <c r="JH93" s="86">
        <f t="shared" si="352"/>
        <v>3.2444413253756271E-2</v>
      </c>
      <c r="JI93" s="86">
        <f t="shared" si="353"/>
        <v>2.6997570695226295E-2</v>
      </c>
      <c r="JJ93" s="86">
        <f t="shared" si="354"/>
        <v>2.7189487496020497E-2</v>
      </c>
      <c r="JK93" s="86">
        <f t="shared" si="355"/>
        <v>2.5943312333099627E-2</v>
      </c>
      <c r="JL93" s="86">
        <f t="shared" si="356"/>
        <v>1.7573587370731503E-2</v>
      </c>
      <c r="JM93" s="86">
        <f t="shared" si="357"/>
        <v>7.5123705773866871E-3</v>
      </c>
    </row>
    <row r="94" spans="2:273" x14ac:dyDescent="0.25">
      <c r="B94" s="2">
        <v>67</v>
      </c>
      <c r="C94" s="37">
        <v>114.381</v>
      </c>
      <c r="D94" s="37">
        <v>113</v>
      </c>
      <c r="E94" s="37">
        <v>114.746</v>
      </c>
      <c r="F94" s="37">
        <v>112.119</v>
      </c>
      <c r="G94" s="37">
        <v>104.61</v>
      </c>
      <c r="H94" s="37">
        <v>110.559</v>
      </c>
      <c r="I94" s="37">
        <v>108.57599999999999</v>
      </c>
      <c r="J94" s="37">
        <v>108.746</v>
      </c>
      <c r="K94" s="37">
        <v>110.414</v>
      </c>
      <c r="L94" s="37">
        <v>112.79300000000001</v>
      </c>
      <c r="M94" s="37">
        <v>106.39700000000001</v>
      </c>
      <c r="N94" s="37">
        <v>105.31</v>
      </c>
      <c r="O94" s="37">
        <v>109.20699999999999</v>
      </c>
      <c r="P94" s="37">
        <v>111.224</v>
      </c>
      <c r="Q94" s="37">
        <v>103.15300000000001</v>
      </c>
      <c r="S94" s="4">
        <f t="shared" si="229"/>
        <v>120.91488314091694</v>
      </c>
      <c r="T94" s="4">
        <f t="shared" si="230"/>
        <v>119.35050617112873</v>
      </c>
      <c r="U94" s="4">
        <f t="shared" si="231"/>
        <v>122.73847292276078</v>
      </c>
      <c r="V94" s="4">
        <f t="shared" si="232"/>
        <v>120.71065072860672</v>
      </c>
      <c r="W94" s="4">
        <f t="shared" si="233"/>
        <v>109.09485964680306</v>
      </c>
      <c r="X94" s="4">
        <f t="shared" si="234"/>
        <v>112.32075596117082</v>
      </c>
      <c r="Y94" s="4">
        <f t="shared" si="235"/>
        <v>110.62270120905326</v>
      </c>
      <c r="Z94" s="4">
        <f t="shared" si="236"/>
        <v>113.50336753926111</v>
      </c>
      <c r="AA94" s="4">
        <f t="shared" si="237"/>
        <v>112.79888378259689</v>
      </c>
      <c r="AB94" s="4">
        <f t="shared" si="238"/>
        <v>114.11152983298471</v>
      </c>
      <c r="AC94" s="4">
        <f t="shared" si="239"/>
        <v>111.56340593003534</v>
      </c>
      <c r="AD94" s="4">
        <f t="shared" si="240"/>
        <v>111.72764284507716</v>
      </c>
      <c r="AE94" s="4">
        <f t="shared" si="241"/>
        <v>115.92652220347816</v>
      </c>
      <c r="AF94" s="4">
        <f t="shared" si="242"/>
        <v>116.90670053429051</v>
      </c>
      <c r="AG94" s="4">
        <f t="shared" si="243"/>
        <v>106.99381283903691</v>
      </c>
      <c r="AI94" s="4">
        <f t="shared" si="244"/>
        <v>-6.5338831409169416</v>
      </c>
      <c r="AJ94" s="4">
        <f t="shared" si="245"/>
        <v>-6.3505061711287283</v>
      </c>
      <c r="AK94" s="4">
        <f t="shared" si="246"/>
        <v>-7.9924729227607827</v>
      </c>
      <c r="AL94" s="4">
        <f t="shared" si="247"/>
        <v>-8.591650728606723</v>
      </c>
      <c r="AM94" s="4">
        <f t="shared" si="248"/>
        <v>-4.4848596468030593</v>
      </c>
      <c r="AN94" s="4">
        <f t="shared" si="249"/>
        <v>-1.7617559611708202</v>
      </c>
      <c r="AO94" s="4">
        <f t="shared" si="250"/>
        <v>-2.0467012090532677</v>
      </c>
      <c r="AP94" s="4">
        <f t="shared" si="251"/>
        <v>-4.7573675392611108</v>
      </c>
      <c r="AQ94" s="4">
        <f t="shared" si="252"/>
        <v>-2.3848837825968872</v>
      </c>
      <c r="AR94" s="4">
        <f t="shared" si="253"/>
        <v>-1.3185298329847086</v>
      </c>
      <c r="AS94" s="4">
        <f t="shared" si="254"/>
        <v>-5.1664059300353387</v>
      </c>
      <c r="AT94" s="4">
        <f t="shared" si="255"/>
        <v>-6.4176428450771539</v>
      </c>
      <c r="AU94" s="4">
        <f t="shared" si="256"/>
        <v>-6.7195222034781636</v>
      </c>
      <c r="AV94" s="4">
        <f t="shared" si="257"/>
        <v>-5.6827005342905039</v>
      </c>
      <c r="AW94" s="4">
        <f t="shared" si="257"/>
        <v>-3.8408128390369001</v>
      </c>
      <c r="AY94" s="2">
        <f t="shared" si="308"/>
        <v>107.67356064985195</v>
      </c>
      <c r="AZ94" s="2">
        <f t="shared" si="147"/>
        <v>101.42209342839574</v>
      </c>
      <c r="BA94" s="2">
        <f t="shared" si="148"/>
        <v>97.815178218233214</v>
      </c>
      <c r="BB94" s="2">
        <f t="shared" si="149"/>
        <v>97.560251178237749</v>
      </c>
      <c r="BC94" s="2">
        <f t="shared" si="150"/>
        <v>93.951450231826655</v>
      </c>
      <c r="BD94" s="2">
        <f t="shared" si="151"/>
        <v>96.375672679699832</v>
      </c>
      <c r="BE94" s="2">
        <f t="shared" si="152"/>
        <v>95.540910147893229</v>
      </c>
      <c r="BF94" s="2">
        <f t="shared" si="153"/>
        <v>96.511991226422538</v>
      </c>
      <c r="BG94" s="2">
        <f t="shared" si="154"/>
        <v>99.103285110684567</v>
      </c>
      <c r="BH94" s="2">
        <f t="shared" si="155"/>
        <v>95.314323984674644</v>
      </c>
      <c r="BI94" s="2">
        <f t="shared" si="156"/>
        <v>95.780057570435986</v>
      </c>
      <c r="BJ94" s="2">
        <f t="shared" si="157"/>
        <v>97.902022003264605</v>
      </c>
      <c r="BK94" s="2">
        <f t="shared" si="158"/>
        <v>104.77102009598437</v>
      </c>
      <c r="BL94" s="2">
        <f t="shared" si="159"/>
        <v>107.4781988298023</v>
      </c>
      <c r="BM94" s="2">
        <f t="shared" si="160"/>
        <v>103.26198154288922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116.30430251303932</v>
      </c>
      <c r="DL94" s="2">
        <f t="shared" si="289"/>
        <v>116.53372335834891</v>
      </c>
      <c r="DM94" s="2">
        <f t="shared" si="289"/>
        <v>114.68446153846156</v>
      </c>
      <c r="DN94" s="2">
        <f t="shared" si="289"/>
        <v>111.72143741109532</v>
      </c>
      <c r="DO94" s="2">
        <f t="shared" si="289"/>
        <v>108.77193883357043</v>
      </c>
      <c r="DP94" s="2">
        <f t="shared" si="289"/>
        <v>109.78806875296348</v>
      </c>
      <c r="DQ94" s="2">
        <f t="shared" si="289"/>
        <v>111.68515602745603</v>
      </c>
      <c r="DR94" s="2">
        <f t="shared" si="289"/>
        <v>113.65636872586869</v>
      </c>
      <c r="DS94" s="2">
        <f t="shared" si="289"/>
        <v>115.0272697961119</v>
      </c>
      <c r="DT94" s="2">
        <f t="shared" si="289"/>
        <v>115.33838395721924</v>
      </c>
      <c r="DU94" s="2">
        <f t="shared" si="289"/>
        <v>109.48011960784311</v>
      </c>
      <c r="DV94" s="2">
        <f t="shared" si="289"/>
        <v>114.20114414414414</v>
      </c>
      <c r="DW94" s="2">
        <f t="shared" si="289"/>
        <v>119.87721512605044</v>
      </c>
      <c r="DX94" s="2">
        <f t="shared" si="289"/>
        <v>117.22514668149795</v>
      </c>
      <c r="DY94" s="2">
        <f t="shared" si="289"/>
        <v>108.73959332238645</v>
      </c>
      <c r="EA94" s="2">
        <f t="shared" si="228"/>
        <v>106.77512393700789</v>
      </c>
      <c r="EB94" s="2">
        <f t="shared" si="290"/>
        <v>100.01555312851724</v>
      </c>
      <c r="EC94" s="2">
        <f t="shared" si="291"/>
        <v>96.288788694818464</v>
      </c>
      <c r="ED94" s="2">
        <f t="shared" si="292"/>
        <v>96.216041998578547</v>
      </c>
      <c r="EE94" s="2">
        <f t="shared" si="293"/>
        <v>92.454265515165616</v>
      </c>
      <c r="EF94" s="2">
        <f t="shared" si="294"/>
        <v>95.013531520359678</v>
      </c>
      <c r="EG94" s="2">
        <f t="shared" si="295"/>
        <v>93.849352624495282</v>
      </c>
      <c r="EH94" s="2">
        <f t="shared" si="296"/>
        <v>94.71059596231494</v>
      </c>
      <c r="EI94" s="2">
        <f t="shared" si="297"/>
        <v>97.34925060565277</v>
      </c>
      <c r="EJ94" s="2">
        <f t="shared" si="298"/>
        <v>93.162165943914403</v>
      </c>
      <c r="EK94" s="2">
        <f t="shared" si="299"/>
        <v>94.345509874169863</v>
      </c>
      <c r="EL94" s="2">
        <f t="shared" si="300"/>
        <v>96.134416305290557</v>
      </c>
      <c r="EM94" s="2">
        <f t="shared" si="301"/>
        <v>103.05779473335228</v>
      </c>
      <c r="EN94" s="2">
        <f t="shared" si="302"/>
        <v>106.26121555806087</v>
      </c>
      <c r="EO94" s="2">
        <f t="shared" si="303"/>
        <v>102.51046589902074</v>
      </c>
      <c r="EQ94" s="2">
        <f t="shared" si="304"/>
        <v>106.15812177255425</v>
      </c>
      <c r="ER94" s="2">
        <f t="shared" si="305"/>
        <v>99.804601946122943</v>
      </c>
      <c r="ES94" s="2">
        <f t="shared" si="305"/>
        <v>94.704828735027576</v>
      </c>
      <c r="ET94" s="2">
        <f t="shared" si="305"/>
        <v>95.454952600027852</v>
      </c>
      <c r="EU94" s="2">
        <f t="shared" si="305"/>
        <v>92.487687674431314</v>
      </c>
      <c r="EV94" s="2">
        <f t="shared" si="305"/>
        <v>94.967858217697199</v>
      </c>
      <c r="EW94" s="2">
        <f t="shared" si="305"/>
        <v>93.686018679520203</v>
      </c>
      <c r="EX94" s="2">
        <f t="shared" si="305"/>
        <v>95.435507647124751</v>
      </c>
      <c r="EY94" s="2">
        <f t="shared" si="305"/>
        <v>97.382754005156372</v>
      </c>
      <c r="EZ94" s="2">
        <f t="shared" si="305"/>
        <v>93.211224766671805</v>
      </c>
      <c r="FA94" s="2">
        <f t="shared" si="305"/>
        <v>94.099910401572814</v>
      </c>
      <c r="FB94" s="2">
        <f t="shared" si="305"/>
        <v>96.754789011172619</v>
      </c>
      <c r="FC94" s="2">
        <f t="shared" si="305"/>
        <v>101.98926914512575</v>
      </c>
      <c r="FD94" s="2">
        <f t="shared" si="305"/>
        <v>107.21470487769705</v>
      </c>
      <c r="FE94" s="2">
        <f t="shared" si="305"/>
        <v>104.4581986917543</v>
      </c>
      <c r="FG94" s="2">
        <f t="shared" si="306"/>
        <v>0.90562925944146921</v>
      </c>
      <c r="FH94" s="2">
        <f t="shared" si="307"/>
        <v>0.91482786114448988</v>
      </c>
      <c r="FI94" s="2">
        <f t="shared" si="307"/>
        <v>0.91686450759189031</v>
      </c>
      <c r="FJ94" s="2">
        <f t="shared" si="307"/>
        <v>0.91322224058648094</v>
      </c>
      <c r="FK94" s="2">
        <f t="shared" si="307"/>
        <v>0.90825083544983543</v>
      </c>
      <c r="FL94" s="2">
        <f t="shared" si="307"/>
        <v>0.90779921722469481</v>
      </c>
      <c r="FM94" s="2">
        <f t="shared" si="307"/>
        <v>0.90514217204184855</v>
      </c>
      <c r="FN94" s="2">
        <f t="shared" si="307"/>
        <v>0.90499701867731774</v>
      </c>
      <c r="FO94" s="2">
        <f t="shared" si="307"/>
        <v>0.90078230284896221</v>
      </c>
      <c r="FP94" s="2">
        <f t="shared" si="307"/>
        <v>0.902955923822228</v>
      </c>
      <c r="FQ94" s="2">
        <f t="shared" si="307"/>
        <v>0.90518708178657403</v>
      </c>
      <c r="FR94" s="2">
        <f t="shared" si="307"/>
        <v>0.90221702041647112</v>
      </c>
      <c r="FS94" s="2">
        <f t="shared" si="307"/>
        <v>0.89804278180031982</v>
      </c>
      <c r="FT94" s="2">
        <f t="shared" si="307"/>
        <v>0.88911778901984062</v>
      </c>
      <c r="FU94" s="2">
        <f t="shared" si="307"/>
        <v>0.87969507640421629</v>
      </c>
      <c r="FW94" s="2">
        <f t="shared" si="324"/>
        <v>1.3596812764110817E-3</v>
      </c>
      <c r="FX94" s="2">
        <f t="shared" si="164"/>
        <v>1.6477204428441625E-3</v>
      </c>
      <c r="FY94" s="2">
        <f t="shared" si="165"/>
        <v>1.8585044412385732E-3</v>
      </c>
      <c r="FZ94" s="2">
        <f t="shared" si="166"/>
        <v>1.7268576623968525E-3</v>
      </c>
      <c r="GA94" s="2">
        <f t="shared" si="167"/>
        <v>1.5505370094363127E-3</v>
      </c>
      <c r="GB94" s="2">
        <f t="shared" si="168"/>
        <v>1.8115319886136006E-3</v>
      </c>
      <c r="GC94" s="2">
        <f t="shared" si="169"/>
        <v>1.8859967875713001E-3</v>
      </c>
      <c r="GD94" s="2">
        <f t="shared" si="170"/>
        <v>2.0559305900740704E-3</v>
      </c>
      <c r="GE94" s="2">
        <f t="shared" si="171"/>
        <v>1.8550583972362551E-3</v>
      </c>
      <c r="GF94" s="2">
        <f t="shared" si="172"/>
        <v>1.7825650369479988E-3</v>
      </c>
      <c r="GG94" s="2">
        <f t="shared" si="173"/>
        <v>1.6645744408115277E-3</v>
      </c>
      <c r="GH94" s="2">
        <f t="shared" si="174"/>
        <v>1.5913313994755578E-3</v>
      </c>
      <c r="GI94" s="2">
        <f t="shared" si="175"/>
        <v>1.5310371191955747E-3</v>
      </c>
      <c r="GJ94" s="2">
        <f t="shared" si="176"/>
        <v>1.3407048345701119E-3</v>
      </c>
      <c r="GK94" s="2">
        <f t="shared" si="177"/>
        <v>1.0889302372277217E-3</v>
      </c>
      <c r="GM94" s="86">
        <f t="shared" si="325"/>
        <v>1.5290493796662519E-2</v>
      </c>
      <c r="GN94" s="86">
        <f t="shared" si="178"/>
        <v>7.8486899116437352E-3</v>
      </c>
      <c r="GO94" s="86">
        <f t="shared" si="179"/>
        <v>2.3259652163128432E-3</v>
      </c>
      <c r="GP94" s="86">
        <f t="shared" si="180"/>
        <v>5.6171783621705793E-4</v>
      </c>
      <c r="GQ94" s="86">
        <f t="shared" si="181"/>
        <v>3.6908331955810825E-4</v>
      </c>
      <c r="GR94" s="86">
        <f t="shared" si="182"/>
        <v>1.9390270544627382E-3</v>
      </c>
      <c r="GS94" s="86">
        <f t="shared" si="183"/>
        <v>2.5142870549134068E-3</v>
      </c>
      <c r="GT94" s="86">
        <f t="shared" si="184"/>
        <v>1.0257330937817936E-3</v>
      </c>
      <c r="GU94" s="86">
        <f t="shared" si="185"/>
        <v>2.9045840385661667E-3</v>
      </c>
      <c r="GV94" s="86">
        <f t="shared" si="186"/>
        <v>7.0666541679082612E-4</v>
      </c>
      <c r="GW94" s="86">
        <f t="shared" si="187"/>
        <v>4.9794731720518984E-4</v>
      </c>
      <c r="GX94" s="86">
        <f t="shared" si="188"/>
        <v>1.805589348382951E-3</v>
      </c>
      <c r="GY94" s="86">
        <f t="shared" si="189"/>
        <v>3.6651259135613164E-3</v>
      </c>
      <c r="GZ94" s="86">
        <f t="shared" si="190"/>
        <v>1.344568683707568E-3</v>
      </c>
      <c r="HA94" s="86">
        <f t="shared" si="191"/>
        <v>6.3366722124575845E-4</v>
      </c>
      <c r="HC94" s="86">
        <f t="shared" si="326"/>
        <v>3.2289549611988481E-2</v>
      </c>
      <c r="HD94" s="86">
        <f t="shared" si="192"/>
        <v>4.1136316656489494E-2</v>
      </c>
      <c r="HE94" s="86">
        <f t="shared" si="193"/>
        <v>6.3152551258318076E-2</v>
      </c>
      <c r="HF94" s="86">
        <f t="shared" si="194"/>
        <v>5.7684297663511561E-2</v>
      </c>
      <c r="HG94" s="86">
        <f t="shared" si="195"/>
        <v>3.5369579665347921E-2</v>
      </c>
      <c r="HH94" s="86">
        <f t="shared" si="196"/>
        <v>3.6193013658576259E-2</v>
      </c>
      <c r="HI94" s="86">
        <f t="shared" si="197"/>
        <v>3.4618995643393609E-2</v>
      </c>
      <c r="HJ94" s="86">
        <f t="shared" si="198"/>
        <v>4.1821364433819813E-2</v>
      </c>
      <c r="HK94" s="86">
        <f t="shared" si="199"/>
        <v>3.2851432059169385E-2</v>
      </c>
      <c r="HL94" s="86">
        <f t="shared" si="200"/>
        <v>4.596316955120644E-2</v>
      </c>
      <c r="HM94" s="86">
        <f t="shared" si="201"/>
        <v>3.8784564831308002E-2</v>
      </c>
      <c r="HN94" s="86">
        <f t="shared" si="202"/>
        <v>3.2424121045782309E-2</v>
      </c>
      <c r="HO94" s="86">
        <f t="shared" si="203"/>
        <v>2.436125550878164E-2</v>
      </c>
      <c r="HP94" s="86">
        <f t="shared" si="204"/>
        <v>2.236460433414306E-2</v>
      </c>
      <c r="HQ94" s="86">
        <f t="shared" si="205"/>
        <v>9.5725819474572604E-3</v>
      </c>
      <c r="HS94" s="86">
        <f t="shared" si="327"/>
        <v>3.6603267827817437E-18</v>
      </c>
      <c r="HT94" s="86">
        <f t="shared" si="206"/>
        <v>1.2672955669772774E-16</v>
      </c>
      <c r="HU94" s="86">
        <f t="shared" si="207"/>
        <v>3.4931755649451017E-16</v>
      </c>
      <c r="HV94" s="86">
        <f t="shared" si="208"/>
        <v>5.3213850157521308E-17</v>
      </c>
      <c r="HW94" s="86">
        <f t="shared" si="209"/>
        <v>1.2215743884798119E-20</v>
      </c>
      <c r="HX94" s="86">
        <f t="shared" si="210"/>
        <v>1.1957086736195004E-20</v>
      </c>
      <c r="HY94" s="86">
        <f t="shared" si="211"/>
        <v>9.9352507466631998E-21</v>
      </c>
      <c r="HZ94" s="86">
        <f t="shared" si="212"/>
        <v>2.5639222174676358E-20</v>
      </c>
      <c r="IA94" s="86">
        <f t="shared" si="213"/>
        <v>4.2132672993545623E-21</v>
      </c>
      <c r="IB94" s="86">
        <f t="shared" si="214"/>
        <v>1.2307927451601486E-20</v>
      </c>
      <c r="IC94" s="86">
        <f t="shared" si="215"/>
        <v>2.0749894882614113E-21</v>
      </c>
      <c r="ID94" s="86">
        <f t="shared" si="216"/>
        <v>7.8240464986177587E-21</v>
      </c>
      <c r="IE94" s="86">
        <f t="shared" si="217"/>
        <v>1.0073411719190403E-22</v>
      </c>
      <c r="IF94" s="86">
        <f t="shared" si="218"/>
        <v>8.1747434039112506E-19</v>
      </c>
      <c r="IG94" s="86">
        <f t="shared" si="219"/>
        <v>2.1148359642367311E-16</v>
      </c>
      <c r="II94" s="86">
        <f t="shared" si="328"/>
        <v>4.024343216073798E-101</v>
      </c>
      <c r="IJ94" s="86">
        <f t="shared" si="329"/>
        <v>5.5434910643141131E-92</v>
      </c>
      <c r="IK94" s="86">
        <f t="shared" si="330"/>
        <v>1.9285419749569851E-91</v>
      </c>
      <c r="IL94" s="86">
        <f t="shared" si="331"/>
        <v>2.6243865146111187E-99</v>
      </c>
      <c r="IM94" s="86">
        <f t="shared" si="332"/>
        <v>1.2325407408852693E-119</v>
      </c>
      <c r="IN94" s="86">
        <f t="shared" si="333"/>
        <v>4.6193570484646431E-116</v>
      </c>
      <c r="IO94" s="86">
        <f t="shared" si="334"/>
        <v>1.2579596109357294E-118</v>
      </c>
      <c r="IP94" s="86">
        <f t="shared" si="335"/>
        <v>1.2545169641583527E-115</v>
      </c>
      <c r="IQ94" s="86">
        <f t="shared" si="336"/>
        <v>3.7413747171077559E-119</v>
      </c>
      <c r="IR94" s="86">
        <f t="shared" si="337"/>
        <v>2.6555784836071712E-120</v>
      </c>
      <c r="IS94" s="86">
        <f t="shared" si="338"/>
        <v>1.3959873332135583E-123</v>
      </c>
      <c r="IT94" s="86">
        <f t="shared" si="339"/>
        <v>8.1631528021161368E-119</v>
      </c>
      <c r="IU94" s="86">
        <f t="shared" si="340"/>
        <v>8.4468284245947953E-131</v>
      </c>
      <c r="IV94" s="86">
        <f t="shared" si="341"/>
        <v>1.018684519365407E-95</v>
      </c>
      <c r="IW94" s="86">
        <f t="shared" si="342"/>
        <v>2.3669728577180916E-72</v>
      </c>
      <c r="IY94" s="86">
        <f t="shared" si="343"/>
        <v>4.7580043408651011E-2</v>
      </c>
      <c r="IZ94" s="86">
        <f t="shared" si="344"/>
        <v>4.8985006568133357E-2</v>
      </c>
      <c r="JA94" s="86">
        <f t="shared" si="345"/>
        <v>6.5478516474631265E-2</v>
      </c>
      <c r="JB94" s="86">
        <f t="shared" si="346"/>
        <v>5.8246015499728673E-2</v>
      </c>
      <c r="JC94" s="86">
        <f t="shared" si="347"/>
        <v>3.5738662984906029E-2</v>
      </c>
      <c r="JD94" s="86">
        <f t="shared" si="348"/>
        <v>3.8132040713038995E-2</v>
      </c>
      <c r="JE94" s="86">
        <f t="shared" si="349"/>
        <v>3.7133282698307013E-2</v>
      </c>
      <c r="JF94" s="86">
        <f t="shared" si="350"/>
        <v>4.2847097527601609E-2</v>
      </c>
      <c r="JG94" s="86">
        <f t="shared" si="351"/>
        <v>3.575601609773555E-2</v>
      </c>
      <c r="JH94" s="86">
        <f t="shared" si="352"/>
        <v>4.6669834967997266E-2</v>
      </c>
      <c r="JI94" s="86">
        <f t="shared" si="353"/>
        <v>3.9282512148513193E-2</v>
      </c>
      <c r="JJ94" s="86">
        <f t="shared" si="354"/>
        <v>3.4229710394165259E-2</v>
      </c>
      <c r="JK94" s="86">
        <f t="shared" si="355"/>
        <v>2.8026381422342955E-2</v>
      </c>
      <c r="JL94" s="86">
        <f t="shared" si="356"/>
        <v>2.3709173017850627E-2</v>
      </c>
      <c r="JM94" s="86">
        <f t="shared" si="357"/>
        <v>1.0206249168703231E-2</v>
      </c>
    </row>
    <row r="95" spans="2:273" x14ac:dyDescent="0.25">
      <c r="B95" s="2">
        <v>68</v>
      </c>
      <c r="C95" s="37">
        <v>120.619</v>
      </c>
      <c r="D95" s="37">
        <v>120.017</v>
      </c>
      <c r="E95" s="37">
        <v>125.203</v>
      </c>
      <c r="F95" s="37">
        <v>121.017</v>
      </c>
      <c r="G95" s="37">
        <v>108.729</v>
      </c>
      <c r="H95" s="37">
        <v>117.407</v>
      </c>
      <c r="I95" s="37">
        <v>112.15300000000001</v>
      </c>
      <c r="J95" s="37">
        <v>119.102</v>
      </c>
      <c r="K95" s="37">
        <v>114.5</v>
      </c>
      <c r="L95" s="37">
        <v>117.655</v>
      </c>
      <c r="M95" s="37">
        <v>113.672</v>
      </c>
      <c r="N95" s="37">
        <v>112.69</v>
      </c>
      <c r="O95" s="37">
        <v>114.776</v>
      </c>
      <c r="P95" s="37">
        <v>117.724</v>
      </c>
      <c r="Q95" s="37">
        <v>107.30500000000001</v>
      </c>
      <c r="S95" s="4">
        <f t="shared" si="229"/>
        <v>124.75088339479819</v>
      </c>
      <c r="T95" s="4">
        <f t="shared" si="230"/>
        <v>124.81817692787983</v>
      </c>
      <c r="U95" s="4">
        <f t="shared" si="231"/>
        <v>130.29784151602252</v>
      </c>
      <c r="V95" s="4">
        <f t="shared" si="232"/>
        <v>128.27170351505185</v>
      </c>
      <c r="W95" s="4">
        <f t="shared" si="233"/>
        <v>115.18506195613129</v>
      </c>
      <c r="X95" s="4">
        <f t="shared" si="234"/>
        <v>118.65421406151387</v>
      </c>
      <c r="Y95" s="4">
        <f t="shared" si="235"/>
        <v>116.73988949717776</v>
      </c>
      <c r="Z95" s="4">
        <f t="shared" si="236"/>
        <v>120.22821023360373</v>
      </c>
      <c r="AA95" s="4">
        <f t="shared" si="237"/>
        <v>118.35298882427807</v>
      </c>
      <c r="AB95" s="4">
        <f t="shared" si="238"/>
        <v>121.37533047928865</v>
      </c>
      <c r="AC95" s="4">
        <f t="shared" si="239"/>
        <v>117.97146310121393</v>
      </c>
      <c r="AD95" s="4">
        <f t="shared" si="240"/>
        <v>117.31082561525933</v>
      </c>
      <c r="AE95" s="4">
        <f t="shared" si="241"/>
        <v>120.78466174703786</v>
      </c>
      <c r="AF95" s="4">
        <f t="shared" si="242"/>
        <v>121.68535483865213</v>
      </c>
      <c r="AG95" s="4">
        <f t="shared" si="243"/>
        <v>109.4700676605266</v>
      </c>
      <c r="AI95" s="4">
        <f t="shared" si="244"/>
        <v>-4.1318833947981943</v>
      </c>
      <c r="AJ95" s="4">
        <f t="shared" si="245"/>
        <v>-4.8011769278798369</v>
      </c>
      <c r="AK95" s="4">
        <f t="shared" si="246"/>
        <v>-5.0948415160225125</v>
      </c>
      <c r="AL95" s="4">
        <f t="shared" si="247"/>
        <v>-7.2547035150518582</v>
      </c>
      <c r="AM95" s="4">
        <f t="shared" si="248"/>
        <v>-6.4560619561312933</v>
      </c>
      <c r="AN95" s="4">
        <f t="shared" si="249"/>
        <v>-1.2472140615138727</v>
      </c>
      <c r="AO95" s="4">
        <f t="shared" si="250"/>
        <v>-4.5868894971777507</v>
      </c>
      <c r="AP95" s="4">
        <f t="shared" si="251"/>
        <v>-1.1262102336037287</v>
      </c>
      <c r="AQ95" s="4">
        <f t="shared" si="252"/>
        <v>-3.8529888242780714</v>
      </c>
      <c r="AR95" s="4">
        <f t="shared" si="253"/>
        <v>-3.7203304792886485</v>
      </c>
      <c r="AS95" s="4">
        <f t="shared" si="254"/>
        <v>-4.2994631012139308</v>
      </c>
      <c r="AT95" s="4">
        <f t="shared" si="255"/>
        <v>-4.620825615259335</v>
      </c>
      <c r="AU95" s="4">
        <f t="shared" si="256"/>
        <v>-6.0086617470378627</v>
      </c>
      <c r="AV95" s="4">
        <f t="shared" si="257"/>
        <v>-3.9613548386521273</v>
      </c>
      <c r="AW95" s="4">
        <f t="shared" si="257"/>
        <v>-2.1650676605265886</v>
      </c>
      <c r="AY95" s="2">
        <f t="shared" si="308"/>
        <v>107.42514712133151</v>
      </c>
      <c r="AZ95" s="2">
        <f t="shared" si="147"/>
        <v>101.18686559974529</v>
      </c>
      <c r="BA95" s="2">
        <f t="shared" si="148"/>
        <v>97.563909029739278</v>
      </c>
      <c r="BB95" s="2">
        <f t="shared" si="149"/>
        <v>97.319130459160078</v>
      </c>
      <c r="BC95" s="2">
        <f t="shared" si="150"/>
        <v>93.726396109920742</v>
      </c>
      <c r="BD95" s="2">
        <f t="shared" si="151"/>
        <v>96.139537044356814</v>
      </c>
      <c r="BE95" s="2">
        <f t="shared" si="152"/>
        <v>95.27906364918492</v>
      </c>
      <c r="BF95" s="2">
        <f t="shared" si="153"/>
        <v>96.257111671006399</v>
      </c>
      <c r="BG95" s="2">
        <f t="shared" si="154"/>
        <v>98.853046202640542</v>
      </c>
      <c r="BH95" s="2">
        <f t="shared" si="155"/>
        <v>95.033774337350238</v>
      </c>
      <c r="BI95" s="2">
        <f t="shared" si="156"/>
        <v>95.551683465530587</v>
      </c>
      <c r="BJ95" s="2">
        <f t="shared" si="157"/>
        <v>97.694631294116931</v>
      </c>
      <c r="BK95" s="2">
        <f t="shared" si="158"/>
        <v>104.51483527323443</v>
      </c>
      <c r="BL95" s="2">
        <f t="shared" si="159"/>
        <v>107.27210562678792</v>
      </c>
      <c r="BM95" s="2">
        <f t="shared" si="160"/>
        <v>103.12624542451954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116.34820128022756</v>
      </c>
      <c r="DL95" s="2">
        <f t="shared" si="289"/>
        <v>116.70431257035642</v>
      </c>
      <c r="DM95" s="2">
        <f t="shared" si="289"/>
        <v>114.8967307692308</v>
      </c>
      <c r="DN95" s="2">
        <f t="shared" si="289"/>
        <v>111.90209577999053</v>
      </c>
      <c r="DO95" s="2">
        <f t="shared" si="289"/>
        <v>108.93090611664299</v>
      </c>
      <c r="DP95" s="2">
        <f t="shared" si="289"/>
        <v>109.91796159317211</v>
      </c>
      <c r="DQ95" s="2">
        <f t="shared" si="289"/>
        <v>111.89405744315745</v>
      </c>
      <c r="DR95" s="2">
        <f t="shared" si="289"/>
        <v>113.86543230373226</v>
      </c>
      <c r="DS95" s="2">
        <f t="shared" si="289"/>
        <v>115.22897060218112</v>
      </c>
      <c r="DT95" s="2">
        <f t="shared" si="289"/>
        <v>115.55450802139036</v>
      </c>
      <c r="DU95" s="2">
        <f t="shared" si="289"/>
        <v>109.65273501400557</v>
      </c>
      <c r="DV95" s="2">
        <f t="shared" si="289"/>
        <v>114.41909459459458</v>
      </c>
      <c r="DW95" s="2">
        <f t="shared" si="289"/>
        <v>120.14325630252102</v>
      </c>
      <c r="DX95" s="2">
        <f t="shared" si="289"/>
        <v>117.48147949573598</v>
      </c>
      <c r="DY95" s="2">
        <f t="shared" si="289"/>
        <v>108.83740311986867</v>
      </c>
      <c r="EA95" s="2">
        <f t="shared" si="228"/>
        <v>106.57811634216179</v>
      </c>
      <c r="EB95" s="2">
        <f t="shared" si="290"/>
        <v>99.869682333569557</v>
      </c>
      <c r="EC95" s="2">
        <f t="shared" si="291"/>
        <v>96.133951602817973</v>
      </c>
      <c r="ED95" s="2">
        <f t="shared" si="292"/>
        <v>96.05685057301072</v>
      </c>
      <c r="EE95" s="2">
        <f t="shared" si="293"/>
        <v>92.325559779020523</v>
      </c>
      <c r="EF95" s="2">
        <f t="shared" si="294"/>
        <v>94.863357735958502</v>
      </c>
      <c r="EG95" s="2">
        <f t="shared" si="295"/>
        <v>93.6914001345895</v>
      </c>
      <c r="EH95" s="2">
        <f t="shared" si="296"/>
        <v>94.569570659488562</v>
      </c>
      <c r="EI95" s="2">
        <f t="shared" si="297"/>
        <v>97.207938492597577</v>
      </c>
      <c r="EJ95" s="2">
        <f t="shared" si="298"/>
        <v>93.022286498988137</v>
      </c>
      <c r="EK95" s="2">
        <f t="shared" si="299"/>
        <v>94.205118926948614</v>
      </c>
      <c r="EL95" s="2">
        <f t="shared" si="300"/>
        <v>96.040357135973792</v>
      </c>
      <c r="EM95" s="2">
        <f t="shared" si="301"/>
        <v>102.89854338353699</v>
      </c>
      <c r="EN95" s="2">
        <f t="shared" si="302"/>
        <v>106.10940577790304</v>
      </c>
      <c r="EO95" s="2">
        <f t="shared" si="303"/>
        <v>102.41139917401894</v>
      </c>
      <c r="EQ95" s="2">
        <f t="shared" si="304"/>
        <v>105.97885591898586</v>
      </c>
      <c r="ER95" s="2">
        <f t="shared" si="305"/>
        <v>99.665005000965721</v>
      </c>
      <c r="ES95" s="2">
        <f t="shared" si="305"/>
        <v>94.598515086836755</v>
      </c>
      <c r="ET95" s="2">
        <f t="shared" si="305"/>
        <v>95.318716359186425</v>
      </c>
      <c r="EU95" s="2">
        <f t="shared" si="305"/>
        <v>92.357972268838566</v>
      </c>
      <c r="EV95" s="2">
        <f t="shared" si="305"/>
        <v>94.819117142969418</v>
      </c>
      <c r="EW95" s="2">
        <f t="shared" si="305"/>
        <v>93.533069501176968</v>
      </c>
      <c r="EX95" s="2">
        <f t="shared" si="305"/>
        <v>95.271440354220374</v>
      </c>
      <c r="EY95" s="2">
        <f t="shared" si="305"/>
        <v>97.240462183611712</v>
      </c>
      <c r="EZ95" s="2">
        <f t="shared" si="305"/>
        <v>93.06987689799314</v>
      </c>
      <c r="FA95" s="2">
        <f t="shared" si="305"/>
        <v>93.967022754578238</v>
      </c>
      <c r="FB95" s="2">
        <f t="shared" si="305"/>
        <v>96.642290517287989</v>
      </c>
      <c r="FC95" s="2">
        <f t="shared" si="305"/>
        <v>101.86065341656496</v>
      </c>
      <c r="FD95" s="2">
        <f t="shared" si="305"/>
        <v>107.03432454891214</v>
      </c>
      <c r="FE95" s="2">
        <f t="shared" si="305"/>
        <v>104.29246610136572</v>
      </c>
      <c r="FG95" s="2">
        <f t="shared" si="306"/>
        <v>0.91321221040754719</v>
      </c>
      <c r="FH95" s="2">
        <f t="shared" si="307"/>
        <v>0.92173555479010649</v>
      </c>
      <c r="FI95" s="2">
        <f t="shared" si="307"/>
        <v>0.92362081435021726</v>
      </c>
      <c r="FJ95" s="2">
        <f t="shared" si="307"/>
        <v>0.92024880235370399</v>
      </c>
      <c r="FK95" s="2">
        <f t="shared" si="307"/>
        <v>0.91564275714493271</v>
      </c>
      <c r="FL95" s="2">
        <f t="shared" si="307"/>
        <v>0.915224128082472</v>
      </c>
      <c r="FM95" s="2">
        <f t="shared" si="307"/>
        <v>0.91276049157915229</v>
      </c>
      <c r="FN95" s="2">
        <f t="shared" si="307"/>
        <v>0.91262587059293776</v>
      </c>
      <c r="FO95" s="2">
        <f t="shared" si="307"/>
        <v>0.90871546326099273</v>
      </c>
      <c r="FP95" s="2">
        <f t="shared" si="307"/>
        <v>0.91073251100242347</v>
      </c>
      <c r="FQ95" s="2">
        <f t="shared" si="307"/>
        <v>0.91280214195486165</v>
      </c>
      <c r="FR95" s="2">
        <f t="shared" si="307"/>
        <v>0.91004692060590286</v>
      </c>
      <c r="FS95" s="2">
        <f t="shared" si="307"/>
        <v>0.90617217018766683</v>
      </c>
      <c r="FT95" s="2">
        <f t="shared" si="307"/>
        <v>0.89787787404791697</v>
      </c>
      <c r="FU95" s="2">
        <f t="shared" si="307"/>
        <v>0.8891067418248817</v>
      </c>
      <c r="FW95" s="2">
        <f t="shared" si="324"/>
        <v>1.4906653284120245E-3</v>
      </c>
      <c r="FX95" s="2">
        <f t="shared" si="164"/>
        <v>1.8064023767650349E-3</v>
      </c>
      <c r="FY95" s="2">
        <f t="shared" si="165"/>
        <v>2.0374442729901299E-3</v>
      </c>
      <c r="FZ95" s="2">
        <f t="shared" si="166"/>
        <v>1.8931463686907939E-3</v>
      </c>
      <c r="GA95" s="2">
        <f t="shared" si="167"/>
        <v>1.6998757336260275E-3</v>
      </c>
      <c r="GB95" s="2">
        <f t="shared" si="168"/>
        <v>1.9859582345799036E-3</v>
      </c>
      <c r="GC95" s="2">
        <f t="shared" si="169"/>
        <v>2.0675781440772805E-3</v>
      </c>
      <c r="GD95" s="2">
        <f t="shared" si="170"/>
        <v>2.2538360108496336E-3</v>
      </c>
      <c r="GE95" s="2">
        <f t="shared" si="171"/>
        <v>2.0336671142721315E-3</v>
      </c>
      <c r="GF95" s="2">
        <f t="shared" si="172"/>
        <v>1.9542076142152177E-3</v>
      </c>
      <c r="GG95" s="2">
        <f t="shared" si="173"/>
        <v>1.8248765139089432E-3</v>
      </c>
      <c r="GH95" s="2">
        <f t="shared" si="174"/>
        <v>1.7445923372248016E-3</v>
      </c>
      <c r="GI95" s="2">
        <f t="shared" si="175"/>
        <v>1.6785008844655844E-3</v>
      </c>
      <c r="GJ95" s="2">
        <f t="shared" si="176"/>
        <v>1.4698634935143514E-3</v>
      </c>
      <c r="GK95" s="2">
        <f t="shared" si="177"/>
        <v>1.1938628373693915E-3</v>
      </c>
      <c r="GM95" s="86">
        <f t="shared" si="325"/>
        <v>6.1883390510641401E-3</v>
      </c>
      <c r="GN95" s="86">
        <f t="shared" si="178"/>
        <v>2.6327286574457012E-3</v>
      </c>
      <c r="GO95" s="86">
        <f t="shared" si="179"/>
        <v>6.6168422806609363E-4</v>
      </c>
      <c r="GP95" s="86">
        <f t="shared" si="180"/>
        <v>1.1906950727866307E-4</v>
      </c>
      <c r="GQ95" s="86">
        <f t="shared" si="181"/>
        <v>6.4050870836026958E-5</v>
      </c>
      <c r="GR95" s="86">
        <f t="shared" si="182"/>
        <v>4.783833031289142E-4</v>
      </c>
      <c r="GS95" s="86">
        <f t="shared" si="183"/>
        <v>6.8523302815981307E-4</v>
      </c>
      <c r="GT95" s="86">
        <f t="shared" si="184"/>
        <v>2.2897861328738582E-4</v>
      </c>
      <c r="GU95" s="86">
        <f t="shared" si="185"/>
        <v>7.2874836980617731E-4</v>
      </c>
      <c r="GV95" s="86">
        <f t="shared" si="186"/>
        <v>1.5850947321127606E-4</v>
      </c>
      <c r="GW95" s="86">
        <f t="shared" si="187"/>
        <v>9.3268628553790913E-5</v>
      </c>
      <c r="GX95" s="86">
        <f t="shared" si="188"/>
        <v>4.276524143954182E-4</v>
      </c>
      <c r="GY95" s="86">
        <f t="shared" si="189"/>
        <v>1.065746777921863E-3</v>
      </c>
      <c r="GZ95" s="86">
        <f t="shared" si="190"/>
        <v>3.5617573725943034E-4</v>
      </c>
      <c r="HA95" s="86">
        <f t="shared" si="191"/>
        <v>1.3722473447407645E-4</v>
      </c>
      <c r="HC95" s="86">
        <f t="shared" si="326"/>
        <v>4.7160081762200656E-2</v>
      </c>
      <c r="HD95" s="86">
        <f t="shared" si="192"/>
        <v>5.8878417946104482E-2</v>
      </c>
      <c r="HE95" s="86">
        <f t="shared" si="193"/>
        <v>8.864324460847986E-2</v>
      </c>
      <c r="HF95" s="86">
        <f t="shared" si="194"/>
        <v>8.2253492459117367E-2</v>
      </c>
      <c r="HG95" s="86">
        <f t="shared" si="195"/>
        <v>5.3512308415819401E-2</v>
      </c>
      <c r="HH95" s="86">
        <f t="shared" si="196"/>
        <v>5.4876500669913425E-2</v>
      </c>
      <c r="HI95" s="86">
        <f t="shared" si="197"/>
        <v>5.3015387284243792E-2</v>
      </c>
      <c r="HJ95" s="86">
        <f t="shared" si="198"/>
        <v>6.3290107806560539E-2</v>
      </c>
      <c r="HK95" s="86">
        <f t="shared" si="199"/>
        <v>5.0468630236909139E-2</v>
      </c>
      <c r="HL95" s="86">
        <f t="shared" si="200"/>
        <v>6.905406575950121E-2</v>
      </c>
      <c r="HM95" s="86">
        <f t="shared" si="201"/>
        <v>5.8987532173380826E-2</v>
      </c>
      <c r="HN95" s="86">
        <f t="shared" si="202"/>
        <v>4.9331786437855733E-2</v>
      </c>
      <c r="HO95" s="86">
        <f t="shared" si="203"/>
        <v>3.8418279900742806E-2</v>
      </c>
      <c r="HP95" s="86">
        <f t="shared" si="204"/>
        <v>3.6765427633402528E-2</v>
      </c>
      <c r="HQ95" s="86">
        <f t="shared" si="205"/>
        <v>1.7506218148934931E-2</v>
      </c>
      <c r="HS95" s="86">
        <f t="shared" si="327"/>
        <v>1.8073824481557629E-17</v>
      </c>
      <c r="HT95" s="86">
        <f t="shared" si="206"/>
        <v>5.6477335824130383E-16</v>
      </c>
      <c r="HU95" s="86">
        <f t="shared" si="207"/>
        <v>1.5596844195727493E-15</v>
      </c>
      <c r="HV95" s="86">
        <f t="shared" si="208"/>
        <v>2.5932003883851989E-16</v>
      </c>
      <c r="HW95" s="86">
        <f t="shared" si="209"/>
        <v>8.1589953648587462E-20</v>
      </c>
      <c r="HX95" s="86">
        <f t="shared" si="210"/>
        <v>8.1262593878547931E-20</v>
      </c>
      <c r="HY95" s="86">
        <f t="shared" si="211"/>
        <v>7.0107548761934031E-20</v>
      </c>
      <c r="HZ95" s="86">
        <f t="shared" si="212"/>
        <v>1.7747283860727277E-19</v>
      </c>
      <c r="IA95" s="86">
        <f t="shared" si="213"/>
        <v>3.0269540788128704E-20</v>
      </c>
      <c r="IB95" s="86">
        <f t="shared" si="214"/>
        <v>8.6137358781823005E-20</v>
      </c>
      <c r="IC95" s="86">
        <f t="shared" si="215"/>
        <v>1.5180285715028204E-20</v>
      </c>
      <c r="ID95" s="86">
        <f t="shared" si="216"/>
        <v>5.2809381775614262E-20</v>
      </c>
      <c r="IE95" s="86">
        <f t="shared" si="217"/>
        <v>8.1176790273622819E-22</v>
      </c>
      <c r="IF95" s="86">
        <f t="shared" si="218"/>
        <v>4.4266696897381861E-18</v>
      </c>
      <c r="IG95" s="86">
        <f t="shared" si="219"/>
        <v>8.5132127646154751E-16</v>
      </c>
      <c r="II95" s="86">
        <f t="shared" si="328"/>
        <v>2.2595985959667681E-98</v>
      </c>
      <c r="IJ95" s="86">
        <f t="shared" si="329"/>
        <v>2.0645103780048578E-89</v>
      </c>
      <c r="IK95" s="86">
        <f t="shared" si="330"/>
        <v>7.7537162225470275E-89</v>
      </c>
      <c r="IL95" s="86">
        <f t="shared" si="331"/>
        <v>1.6559937910942695E-96</v>
      </c>
      <c r="IM95" s="86">
        <f t="shared" si="332"/>
        <v>2.6191583103160611E-116</v>
      </c>
      <c r="IN95" s="86">
        <f t="shared" si="333"/>
        <v>9.3356531082585207E-113</v>
      </c>
      <c r="IO95" s="86">
        <f t="shared" si="334"/>
        <v>3.1694963905100709E-115</v>
      </c>
      <c r="IP95" s="86">
        <f t="shared" si="335"/>
        <v>2.8740867561645299E-112</v>
      </c>
      <c r="IQ95" s="86">
        <f t="shared" si="336"/>
        <v>9.5662875300566197E-116</v>
      </c>
      <c r="IR95" s="86">
        <f t="shared" si="337"/>
        <v>6.976893609783874E-117</v>
      </c>
      <c r="IS95" s="86">
        <f t="shared" si="338"/>
        <v>4.1837309578072058E-120</v>
      </c>
      <c r="IT95" s="86">
        <f t="shared" si="339"/>
        <v>1.6954655506018577E-115</v>
      </c>
      <c r="IU95" s="86">
        <f t="shared" si="340"/>
        <v>3.6486611312671271E-127</v>
      </c>
      <c r="IV95" s="86">
        <f t="shared" si="341"/>
        <v>4.0035086440941184E-93</v>
      </c>
      <c r="IW95" s="86">
        <f t="shared" si="342"/>
        <v>1.8401665885483573E-70</v>
      </c>
      <c r="IY95" s="86">
        <f t="shared" si="343"/>
        <v>5.3348420813264817E-2</v>
      </c>
      <c r="IZ95" s="86">
        <f t="shared" si="344"/>
        <v>6.1511146603550747E-2</v>
      </c>
      <c r="JA95" s="86">
        <f t="shared" si="345"/>
        <v>8.9304928836547504E-2</v>
      </c>
      <c r="JB95" s="86">
        <f t="shared" si="346"/>
        <v>8.2372561966396293E-2</v>
      </c>
      <c r="JC95" s="86">
        <f t="shared" si="347"/>
        <v>5.3576359286655426E-2</v>
      </c>
      <c r="JD95" s="86">
        <f t="shared" si="348"/>
        <v>5.5354883973042342E-2</v>
      </c>
      <c r="JE95" s="86">
        <f t="shared" si="349"/>
        <v>5.3700620312403607E-2</v>
      </c>
      <c r="JF95" s="86">
        <f t="shared" si="350"/>
        <v>6.3519086419847923E-2</v>
      </c>
      <c r="JG95" s="86">
        <f t="shared" si="351"/>
        <v>5.1197378606715319E-2</v>
      </c>
      <c r="JH95" s="86">
        <f t="shared" si="352"/>
        <v>6.9212575232712487E-2</v>
      </c>
      <c r="JI95" s="86">
        <f t="shared" si="353"/>
        <v>5.9080800801934619E-2</v>
      </c>
      <c r="JJ95" s="86">
        <f t="shared" si="354"/>
        <v>4.9759438852251155E-2</v>
      </c>
      <c r="JK95" s="86">
        <f t="shared" si="355"/>
        <v>3.9484026678664672E-2</v>
      </c>
      <c r="JL95" s="86">
        <f t="shared" si="356"/>
        <v>3.7121603370661962E-2</v>
      </c>
      <c r="JM95" s="86">
        <f t="shared" si="357"/>
        <v>1.7643442883409858E-2</v>
      </c>
    </row>
    <row r="96" spans="2:273" x14ac:dyDescent="0.25">
      <c r="B96" s="2">
        <v>69</v>
      </c>
      <c r="C96" s="37">
        <v>127.92100000000001</v>
      </c>
      <c r="D96" s="37">
        <v>130.29300000000001</v>
      </c>
      <c r="E96" s="37">
        <v>138.322</v>
      </c>
      <c r="F96" s="37">
        <v>134.35599999999999</v>
      </c>
      <c r="G96" s="37">
        <v>120.831</v>
      </c>
      <c r="H96" s="37">
        <v>127.42400000000001</v>
      </c>
      <c r="I96" s="37">
        <v>126.136</v>
      </c>
      <c r="J96" s="37">
        <v>127.492</v>
      </c>
      <c r="K96" s="37">
        <v>124.828</v>
      </c>
      <c r="L96" s="37">
        <v>130.37899999999999</v>
      </c>
      <c r="M96" s="37">
        <v>124.70699999999999</v>
      </c>
      <c r="N96" s="37">
        <v>122.983</v>
      </c>
      <c r="O96" s="37">
        <v>125.44799999999999</v>
      </c>
      <c r="P96" s="37">
        <v>126.79300000000001</v>
      </c>
      <c r="Q96" s="37">
        <v>109.051</v>
      </c>
      <c r="S96" s="4">
        <f t="shared" si="229"/>
        <v>130.18999029222405</v>
      </c>
      <c r="T96" s="4">
        <f t="shared" si="230"/>
        <v>131.97532522157596</v>
      </c>
      <c r="U96" s="4">
        <f t="shared" si="231"/>
        <v>139.42799636501434</v>
      </c>
      <c r="V96" s="4">
        <f t="shared" si="232"/>
        <v>137.45142448479959</v>
      </c>
      <c r="W96" s="4">
        <f t="shared" si="233"/>
        <v>123.04395200710832</v>
      </c>
      <c r="X96" s="4">
        <f t="shared" si="234"/>
        <v>126.90089318659597</v>
      </c>
      <c r="Y96" s="4">
        <f t="shared" si="235"/>
        <v>124.79408200289623</v>
      </c>
      <c r="Z96" s="4">
        <f t="shared" si="236"/>
        <v>128.84261889991959</v>
      </c>
      <c r="AA96" s="4">
        <f t="shared" si="237"/>
        <v>125.74909808593932</v>
      </c>
      <c r="AB96" s="4">
        <f t="shared" si="238"/>
        <v>130.56958605039779</v>
      </c>
      <c r="AC96" s="4">
        <f t="shared" si="239"/>
        <v>126.21558856803728</v>
      </c>
      <c r="AD96" s="4">
        <f t="shared" si="240"/>
        <v>124.64319346666096</v>
      </c>
      <c r="AE96" s="4">
        <f t="shared" si="241"/>
        <v>127.4924217563654</v>
      </c>
      <c r="AF96" s="4">
        <f t="shared" si="242"/>
        <v>128.336259918525</v>
      </c>
      <c r="AG96" s="4">
        <f t="shared" si="243"/>
        <v>113.31927327321266</v>
      </c>
      <c r="AI96" s="4">
        <f t="shared" si="244"/>
        <v>-2.2689902922240464</v>
      </c>
      <c r="AJ96" s="4">
        <f t="shared" si="245"/>
        <v>-1.682325221575951</v>
      </c>
      <c r="AK96" s="4">
        <f t="shared" si="246"/>
        <v>-1.1059963650143345</v>
      </c>
      <c r="AL96" s="4">
        <f t="shared" si="247"/>
        <v>-3.0954244847995938</v>
      </c>
      <c r="AM96" s="4">
        <f t="shared" si="248"/>
        <v>-2.2129520071083135</v>
      </c>
      <c r="AN96" s="4">
        <f t="shared" si="249"/>
        <v>0.5231068134040413</v>
      </c>
      <c r="AO96" s="4">
        <f t="shared" si="250"/>
        <v>1.3419179971037636</v>
      </c>
      <c r="AP96" s="4">
        <f t="shared" si="251"/>
        <v>-1.3506188999195814</v>
      </c>
      <c r="AQ96" s="4">
        <f t="shared" si="252"/>
        <v>-0.9210980859393203</v>
      </c>
      <c r="AR96" s="4">
        <f t="shared" si="253"/>
        <v>-0.19058605039779764</v>
      </c>
      <c r="AS96" s="4">
        <f t="shared" si="254"/>
        <v>-1.5085885680372826</v>
      </c>
      <c r="AT96" s="4">
        <f t="shared" si="255"/>
        <v>-1.6601934666609566</v>
      </c>
      <c r="AU96" s="4">
        <f t="shared" si="256"/>
        <v>-2.0444217563654092</v>
      </c>
      <c r="AV96" s="4">
        <f t="shared" si="257"/>
        <v>-1.5432599185249956</v>
      </c>
      <c r="AW96" s="4">
        <f t="shared" si="257"/>
        <v>-4.2682732732126567</v>
      </c>
      <c r="AY96" s="2">
        <f t="shared" si="308"/>
        <v>107.17863993956347</v>
      </c>
      <c r="AZ96" s="2">
        <f t="shared" si="147"/>
        <v>100.9561184281969</v>
      </c>
      <c r="BA96" s="2">
        <f t="shared" si="148"/>
        <v>97.317371415894868</v>
      </c>
      <c r="BB96" s="2">
        <f t="shared" si="149"/>
        <v>97.081699968883129</v>
      </c>
      <c r="BC96" s="2">
        <f t="shared" si="150"/>
        <v>93.506291168903815</v>
      </c>
      <c r="BD96" s="2">
        <f t="shared" si="151"/>
        <v>95.907624473726784</v>
      </c>
      <c r="BE96" s="2">
        <f t="shared" si="152"/>
        <v>95.021981992174517</v>
      </c>
      <c r="BF96" s="2">
        <f t="shared" si="153"/>
        <v>96.007861639790178</v>
      </c>
      <c r="BG96" s="2">
        <f t="shared" si="154"/>
        <v>98.60792837374251</v>
      </c>
      <c r="BH96" s="2">
        <f t="shared" si="155"/>
        <v>94.760655098199422</v>
      </c>
      <c r="BI96" s="2">
        <f t="shared" si="156"/>
        <v>95.327327121049137</v>
      </c>
      <c r="BJ96" s="2">
        <f t="shared" si="157"/>
        <v>97.493002055466846</v>
      </c>
      <c r="BK96" s="2">
        <f t="shared" si="158"/>
        <v>104.26208342251481</v>
      </c>
      <c r="BL96" s="2">
        <f t="shared" si="159"/>
        <v>107.06615650958516</v>
      </c>
      <c r="BM96" s="2">
        <f t="shared" si="160"/>
        <v>102.99111798867824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116.39210004741579</v>
      </c>
      <c r="DL96" s="2">
        <f t="shared" si="289"/>
        <v>116.87490178236392</v>
      </c>
      <c r="DM96" s="2">
        <f t="shared" si="289"/>
        <v>115.10900000000004</v>
      </c>
      <c r="DN96" s="2">
        <f t="shared" si="289"/>
        <v>112.08275414888574</v>
      </c>
      <c r="DO96" s="2">
        <f t="shared" si="289"/>
        <v>109.08987339971553</v>
      </c>
      <c r="DP96" s="2">
        <f t="shared" si="289"/>
        <v>110.04785443338073</v>
      </c>
      <c r="DQ96" s="2">
        <f t="shared" si="289"/>
        <v>112.10295885885887</v>
      </c>
      <c r="DR96" s="2">
        <f t="shared" si="289"/>
        <v>114.07449588159585</v>
      </c>
      <c r="DS96" s="2">
        <f t="shared" si="289"/>
        <v>115.43067140825035</v>
      </c>
      <c r="DT96" s="2">
        <f t="shared" si="289"/>
        <v>115.77063208556149</v>
      </c>
      <c r="DU96" s="2">
        <f t="shared" si="289"/>
        <v>109.82535042016804</v>
      </c>
      <c r="DV96" s="2">
        <f t="shared" si="289"/>
        <v>114.63704504504504</v>
      </c>
      <c r="DW96" s="2">
        <f t="shared" si="289"/>
        <v>120.40929747899162</v>
      </c>
      <c r="DX96" s="2">
        <f t="shared" si="289"/>
        <v>117.73781230997403</v>
      </c>
      <c r="DY96" s="2">
        <f t="shared" si="289"/>
        <v>108.93521291735088</v>
      </c>
      <c r="EA96" s="2">
        <f t="shared" si="228"/>
        <v>106.38110874731569</v>
      </c>
      <c r="EB96" s="2">
        <f t="shared" si="290"/>
        <v>99.723811538621874</v>
      </c>
      <c r="EC96" s="2">
        <f t="shared" si="291"/>
        <v>95.979114510817467</v>
      </c>
      <c r="ED96" s="2">
        <f t="shared" si="292"/>
        <v>95.897659147442894</v>
      </c>
      <c r="EE96" s="2">
        <f t="shared" si="293"/>
        <v>92.19685404287543</v>
      </c>
      <c r="EF96" s="2">
        <f t="shared" si="294"/>
        <v>94.713183951557326</v>
      </c>
      <c r="EG96" s="2">
        <f t="shared" si="295"/>
        <v>93.533447644683719</v>
      </c>
      <c r="EH96" s="2">
        <f t="shared" si="296"/>
        <v>94.428545356662184</v>
      </c>
      <c r="EI96" s="2">
        <f t="shared" si="297"/>
        <v>97.066626379542399</v>
      </c>
      <c r="EJ96" s="2">
        <f t="shared" si="298"/>
        <v>92.882407054061844</v>
      </c>
      <c r="EK96" s="2">
        <f t="shared" si="299"/>
        <v>94.064727979727365</v>
      </c>
      <c r="EL96" s="2">
        <f t="shared" si="300"/>
        <v>95.946297966657042</v>
      </c>
      <c r="EM96" s="2">
        <f t="shared" si="301"/>
        <v>102.73929203372171</v>
      </c>
      <c r="EN96" s="2">
        <f t="shared" si="302"/>
        <v>105.9575959977452</v>
      </c>
      <c r="EO96" s="2">
        <f t="shared" si="303"/>
        <v>102.31233244901712</v>
      </c>
      <c r="EQ96" s="2">
        <f t="shared" si="304"/>
        <v>105.79959006541746</v>
      </c>
      <c r="ER96" s="2">
        <f t="shared" si="305"/>
        <v>99.525408055808484</v>
      </c>
      <c r="ES96" s="2">
        <f t="shared" si="305"/>
        <v>94.492201438645949</v>
      </c>
      <c r="ET96" s="2">
        <f t="shared" si="305"/>
        <v>95.182480118344998</v>
      </c>
      <c r="EU96" s="2">
        <f t="shared" si="305"/>
        <v>92.228256863245818</v>
      </c>
      <c r="EV96" s="2">
        <f t="shared" si="305"/>
        <v>94.670376068241637</v>
      </c>
      <c r="EW96" s="2">
        <f t="shared" si="305"/>
        <v>93.380120322833733</v>
      </c>
      <c r="EX96" s="2">
        <f t="shared" si="305"/>
        <v>95.107373061315982</v>
      </c>
      <c r="EY96" s="2">
        <f t="shared" si="305"/>
        <v>97.098170362067037</v>
      </c>
      <c r="EZ96" s="2">
        <f t="shared" si="305"/>
        <v>92.928529029314475</v>
      </c>
      <c r="FA96" s="2">
        <f t="shared" si="305"/>
        <v>93.834135107583663</v>
      </c>
      <c r="FB96" s="2">
        <f t="shared" si="305"/>
        <v>96.52979202340336</v>
      </c>
      <c r="FC96" s="2">
        <f t="shared" si="305"/>
        <v>101.73203768800417</v>
      </c>
      <c r="FD96" s="2">
        <f t="shared" si="305"/>
        <v>106.85394422012723</v>
      </c>
      <c r="FE96" s="2">
        <f t="shared" si="305"/>
        <v>104.12673351097713</v>
      </c>
      <c r="FG96" s="2">
        <f t="shared" si="306"/>
        <v>0.92023951340361665</v>
      </c>
      <c r="FH96" s="2">
        <f t="shared" si="307"/>
        <v>0.9281270299698412</v>
      </c>
      <c r="FI96" s="2">
        <f t="shared" si="307"/>
        <v>0.92987004357831371</v>
      </c>
      <c r="FJ96" s="2">
        <f t="shared" si="307"/>
        <v>0.92675204474448003</v>
      </c>
      <c r="FK96" s="2">
        <f t="shared" si="307"/>
        <v>0.92248996008453366</v>
      </c>
      <c r="FL96" s="2">
        <f t="shared" si="307"/>
        <v>0.92210241997318765</v>
      </c>
      <c r="FM96" s="2">
        <f t="shared" si="307"/>
        <v>0.9198211594065846</v>
      </c>
      <c r="FN96" s="2">
        <f t="shared" si="307"/>
        <v>0.91969647530613496</v>
      </c>
      <c r="FO96" s="2">
        <f t="shared" si="307"/>
        <v>0.91607341048464297</v>
      </c>
      <c r="FP96" s="2">
        <f t="shared" si="307"/>
        <v>0.91794255637987276</v>
      </c>
      <c r="FQ96" s="2">
        <f t="shared" si="307"/>
        <v>0.91985973480709637</v>
      </c>
      <c r="FR96" s="2">
        <f t="shared" si="307"/>
        <v>0.91730731254181552</v>
      </c>
      <c r="FS96" s="2">
        <f t="shared" si="307"/>
        <v>0.91371565310657055</v>
      </c>
      <c r="FT96" s="2">
        <f t="shared" si="307"/>
        <v>0.90601903506215231</v>
      </c>
      <c r="FU96" s="2">
        <f t="shared" si="307"/>
        <v>0.8978675993660219</v>
      </c>
      <c r="FW96" s="2">
        <f t="shared" si="324"/>
        <v>1.6342469983369513E-3</v>
      </c>
      <c r="FX96" s="2">
        <f t="shared" si="164"/>
        <v>1.9803356897638174E-3</v>
      </c>
      <c r="FY96" s="2">
        <f t="shared" si="165"/>
        <v>2.2335741698651817E-3</v>
      </c>
      <c r="FZ96" s="2">
        <f t="shared" si="166"/>
        <v>2.0754146463986653E-3</v>
      </c>
      <c r="GA96" s="2">
        <f t="shared" si="167"/>
        <v>1.8635710506614866E-3</v>
      </c>
      <c r="GB96" s="2">
        <f t="shared" si="168"/>
        <v>2.1771427584836851E-3</v>
      </c>
      <c r="GC96" s="2">
        <f t="shared" si="169"/>
        <v>2.266602220583014E-3</v>
      </c>
      <c r="GD96" s="2">
        <f t="shared" si="170"/>
        <v>2.4707447899265009E-3</v>
      </c>
      <c r="GE96" s="2">
        <f t="shared" si="171"/>
        <v>2.2294342239081878E-3</v>
      </c>
      <c r="GF96" s="2">
        <f t="shared" si="172"/>
        <v>2.1423421259126598E-3</v>
      </c>
      <c r="GG96" s="2">
        <f t="shared" si="173"/>
        <v>2.000585083556175E-3</v>
      </c>
      <c r="GH96" s="2">
        <f t="shared" si="174"/>
        <v>1.9125855418572323E-3</v>
      </c>
      <c r="GI96" s="2">
        <f t="shared" si="175"/>
        <v>1.8401416318107825E-3</v>
      </c>
      <c r="GJ96" s="2">
        <f t="shared" si="176"/>
        <v>1.6114447533219132E-3</v>
      </c>
      <c r="GK96" s="2">
        <f t="shared" si="177"/>
        <v>1.3088938097038721E-3</v>
      </c>
      <c r="GM96" s="86">
        <f t="shared" si="325"/>
        <v>2.251169818556881E-3</v>
      </c>
      <c r="GN96" s="86">
        <f t="shared" si="178"/>
        <v>7.7438500632528442E-4</v>
      </c>
      <c r="GO96" s="86">
        <f t="shared" si="179"/>
        <v>1.6429907492176063E-4</v>
      </c>
      <c r="GP96" s="86">
        <f t="shared" si="180"/>
        <v>2.1419403293349317E-5</v>
      </c>
      <c r="GQ96" s="86">
        <f t="shared" si="181"/>
        <v>9.1342756145360929E-6</v>
      </c>
      <c r="GR96" s="86">
        <f t="shared" si="182"/>
        <v>1.0036036710256052E-4</v>
      </c>
      <c r="GS96" s="86">
        <f t="shared" si="183"/>
        <v>1.6127876837888249E-4</v>
      </c>
      <c r="GT96" s="86">
        <f t="shared" si="184"/>
        <v>4.324258980024413E-5</v>
      </c>
      <c r="GU96" s="86">
        <f t="shared" si="185"/>
        <v>1.5432070780003869E-4</v>
      </c>
      <c r="GV96" s="86">
        <f t="shared" si="186"/>
        <v>3.0391824011919239E-5</v>
      </c>
      <c r="GW96" s="86">
        <f t="shared" si="187"/>
        <v>1.4488670435192249E-5</v>
      </c>
      <c r="GX96" s="86">
        <f t="shared" si="188"/>
        <v>8.5529417227086079E-5</v>
      </c>
      <c r="GY96" s="86">
        <f t="shared" si="189"/>
        <v>2.6892085256690034E-4</v>
      </c>
      <c r="GZ96" s="86">
        <f t="shared" si="190"/>
        <v>8.2372655625874815E-5</v>
      </c>
      <c r="HA96" s="86">
        <f t="shared" si="191"/>
        <v>2.5339829970038808E-5</v>
      </c>
      <c r="HC96" s="86">
        <f t="shared" si="326"/>
        <v>6.7412767525252951E-2</v>
      </c>
      <c r="HD96" s="86">
        <f t="shared" si="192"/>
        <v>8.2555384002170371E-2</v>
      </c>
      <c r="HE96" s="86">
        <f t="shared" si="193"/>
        <v>0.12184073534348938</v>
      </c>
      <c r="HF96" s="86">
        <f t="shared" si="194"/>
        <v>0.11469675321097807</v>
      </c>
      <c r="HG96" s="86">
        <f t="shared" si="195"/>
        <v>7.8845340626561497E-2</v>
      </c>
      <c r="HH96" s="86">
        <f t="shared" si="196"/>
        <v>8.0992989202341423E-2</v>
      </c>
      <c r="HI96" s="86">
        <f t="shared" si="197"/>
        <v>7.8949979040683654E-2</v>
      </c>
      <c r="HJ96" s="86">
        <f t="shared" si="198"/>
        <v>9.3151228427727759E-2</v>
      </c>
      <c r="HK96" s="86">
        <f t="shared" si="199"/>
        <v>7.5396010647814815E-2</v>
      </c>
      <c r="HL96" s="86">
        <f t="shared" si="200"/>
        <v>0.10092157226004068</v>
      </c>
      <c r="HM96" s="86">
        <f t="shared" si="201"/>
        <v>8.7245843842237394E-2</v>
      </c>
      <c r="HN96" s="86">
        <f t="shared" si="202"/>
        <v>7.3087496533098234E-2</v>
      </c>
      <c r="HO96" s="86">
        <f t="shared" si="203"/>
        <v>5.884465963903332E-2</v>
      </c>
      <c r="HP96" s="86">
        <f t="shared" si="204"/>
        <v>5.8408787047527173E-2</v>
      </c>
      <c r="HQ96" s="86">
        <f t="shared" si="205"/>
        <v>3.0702833105770419E-2</v>
      </c>
      <c r="HS96" s="86">
        <f t="shared" si="327"/>
        <v>8.6331722222754219E-17</v>
      </c>
      <c r="HT96" s="86">
        <f t="shared" si="206"/>
        <v>2.4378542861844845E-15</v>
      </c>
      <c r="HU96" s="86">
        <f t="shared" si="207"/>
        <v>6.7382293417845185E-15</v>
      </c>
      <c r="HV96" s="86">
        <f t="shared" si="208"/>
        <v>1.220198001522336E-15</v>
      </c>
      <c r="HW96" s="86">
        <f t="shared" si="209"/>
        <v>5.2302555422468836E-19</v>
      </c>
      <c r="HX96" s="86">
        <f t="shared" si="210"/>
        <v>5.2966678589691512E-19</v>
      </c>
      <c r="HY96" s="86">
        <f t="shared" si="211"/>
        <v>4.737497765395783E-19</v>
      </c>
      <c r="HZ96" s="86">
        <f t="shared" si="212"/>
        <v>1.1763307115122989E-18</v>
      </c>
      <c r="IA96" s="86">
        <f t="shared" si="213"/>
        <v>2.0825793974019588E-19</v>
      </c>
      <c r="IB96" s="86">
        <f t="shared" si="214"/>
        <v>5.7738629566517532E-19</v>
      </c>
      <c r="IC96" s="86">
        <f t="shared" si="215"/>
        <v>1.0633980208390097E-19</v>
      </c>
      <c r="ID96" s="86">
        <f t="shared" si="216"/>
        <v>3.4208922196417183E-19</v>
      </c>
      <c r="IE96" s="86">
        <f t="shared" si="217"/>
        <v>6.2548990993868109E-21</v>
      </c>
      <c r="IF96" s="86">
        <f t="shared" si="218"/>
        <v>2.3127970741290079E-17</v>
      </c>
      <c r="IG96" s="86">
        <f t="shared" si="219"/>
        <v>3.3320532322450879E-15</v>
      </c>
      <c r="II96" s="86">
        <f t="shared" si="328"/>
        <v>1.1611733687860088E-95</v>
      </c>
      <c r="IJ96" s="86">
        <f t="shared" si="329"/>
        <v>7.0599801573898352E-87</v>
      </c>
      <c r="IK96" s="86">
        <f t="shared" si="330"/>
        <v>2.8545675310576445E-86</v>
      </c>
      <c r="IL96" s="86">
        <f t="shared" si="331"/>
        <v>9.5154095919869689E-94</v>
      </c>
      <c r="IM96" s="86">
        <f t="shared" si="332"/>
        <v>4.9885805284207721E-113</v>
      </c>
      <c r="IN96" s="86">
        <f t="shared" si="333"/>
        <v>1.6877383596035195E-109</v>
      </c>
      <c r="IO96" s="86">
        <f t="shared" si="334"/>
        <v>7.1151126541152024E-112</v>
      </c>
      <c r="IP96" s="86">
        <f t="shared" si="335"/>
        <v>5.8655343679913267E-109</v>
      </c>
      <c r="IQ96" s="86">
        <f t="shared" si="336"/>
        <v>2.1795253845931204E-112</v>
      </c>
      <c r="IR96" s="86">
        <f t="shared" si="337"/>
        <v>1.6338633607320178E-113</v>
      </c>
      <c r="IS96" s="86">
        <f t="shared" si="338"/>
        <v>1.1168761381943943E-116</v>
      </c>
      <c r="IT96" s="86">
        <f t="shared" si="339"/>
        <v>3.1559138635334519E-112</v>
      </c>
      <c r="IU96" s="86">
        <f t="shared" si="340"/>
        <v>1.3986580555055136E-123</v>
      </c>
      <c r="IV96" s="86">
        <f t="shared" si="341"/>
        <v>1.4475255939668388E-90</v>
      </c>
      <c r="IW96" s="86">
        <f t="shared" si="342"/>
        <v>1.3488988586682824E-68</v>
      </c>
      <c r="IY96" s="86">
        <f t="shared" si="343"/>
        <v>6.966393734380992E-2</v>
      </c>
      <c r="IZ96" s="86">
        <f t="shared" si="344"/>
        <v>8.3329769008498103E-2</v>
      </c>
      <c r="JA96" s="86">
        <f t="shared" si="345"/>
        <v>0.12200503441841788</v>
      </c>
      <c r="JB96" s="86">
        <f t="shared" si="346"/>
        <v>0.11471817261427264</v>
      </c>
      <c r="JC96" s="86">
        <f t="shared" si="347"/>
        <v>7.8854474902176036E-2</v>
      </c>
      <c r="JD96" s="86">
        <f t="shared" si="348"/>
        <v>8.1093349569443987E-2</v>
      </c>
      <c r="JE96" s="86">
        <f t="shared" si="349"/>
        <v>7.9111257809062543E-2</v>
      </c>
      <c r="JF96" s="86">
        <f t="shared" si="350"/>
        <v>9.3194471017528008E-2</v>
      </c>
      <c r="JG96" s="86">
        <f t="shared" si="351"/>
        <v>7.5550331355614855E-2</v>
      </c>
      <c r="JH96" s="86">
        <f t="shared" si="352"/>
        <v>0.1009519640840526</v>
      </c>
      <c r="JI96" s="86">
        <f t="shared" si="353"/>
        <v>8.7260332512672581E-2</v>
      </c>
      <c r="JJ96" s="86">
        <f t="shared" si="354"/>
        <v>7.3173025950325321E-2</v>
      </c>
      <c r="JK96" s="86">
        <f t="shared" si="355"/>
        <v>5.9113580491600218E-2</v>
      </c>
      <c r="JL96" s="86">
        <f t="shared" si="356"/>
        <v>5.8491159703153071E-2</v>
      </c>
      <c r="JM96" s="86">
        <f t="shared" si="357"/>
        <v>3.072817293574379E-2</v>
      </c>
    </row>
    <row r="97" spans="2:273" x14ac:dyDescent="0.25">
      <c r="B97" s="2">
        <v>70</v>
      </c>
      <c r="C97" s="37">
        <v>139.20599999999999</v>
      </c>
      <c r="D97" s="37">
        <v>142.5</v>
      </c>
      <c r="E97" s="37">
        <v>151.06800000000001</v>
      </c>
      <c r="F97" s="37">
        <v>150.47499999999999</v>
      </c>
      <c r="G97" s="37">
        <v>134.16900000000001</v>
      </c>
      <c r="H97" s="37">
        <v>143.017</v>
      </c>
      <c r="I97" s="37">
        <v>138.864</v>
      </c>
      <c r="J97" s="37">
        <v>143.47499999999999</v>
      </c>
      <c r="K97" s="37">
        <v>135.345</v>
      </c>
      <c r="L97" s="37">
        <v>146.328</v>
      </c>
      <c r="M97" s="37">
        <v>138.03399999999999</v>
      </c>
      <c r="N97" s="37">
        <v>133.86199999999999</v>
      </c>
      <c r="O97" s="37">
        <v>137.22399999999999</v>
      </c>
      <c r="P97" s="37">
        <v>138.345</v>
      </c>
      <c r="Q97" s="37">
        <v>117.898</v>
      </c>
      <c r="S97" s="4">
        <f t="shared" si="229"/>
        <v>137.07716783229284</v>
      </c>
      <c r="T97" s="4">
        <f t="shared" si="230"/>
        <v>140.67704756342587</v>
      </c>
      <c r="U97" s="4">
        <f t="shared" si="231"/>
        <v>149.98294696951984</v>
      </c>
      <c r="V97" s="4">
        <f t="shared" si="232"/>
        <v>148.16781883829825</v>
      </c>
      <c r="W97" s="4">
        <f t="shared" si="233"/>
        <v>132.75002992269367</v>
      </c>
      <c r="X97" s="4">
        <f t="shared" si="234"/>
        <v>137.09110392645775</v>
      </c>
      <c r="Y97" s="4">
        <f t="shared" si="235"/>
        <v>134.8213443401456</v>
      </c>
      <c r="Z97" s="4">
        <f t="shared" si="236"/>
        <v>139.34686780958964</v>
      </c>
      <c r="AA97" s="4">
        <f t="shared" si="237"/>
        <v>135.0162368774275</v>
      </c>
      <c r="AB97" s="4">
        <f t="shared" si="238"/>
        <v>141.66705288115506</v>
      </c>
      <c r="AC97" s="4">
        <f t="shared" si="239"/>
        <v>136.33728579334974</v>
      </c>
      <c r="AD97" s="4">
        <f t="shared" si="240"/>
        <v>133.78811303890245</v>
      </c>
      <c r="AE97" s="4">
        <f t="shared" si="241"/>
        <v>136.17123740309751</v>
      </c>
      <c r="AF97" s="4">
        <f t="shared" si="242"/>
        <v>137.07702477304031</v>
      </c>
      <c r="AG97" s="4">
        <f t="shared" si="243"/>
        <v>118.9162103868488</v>
      </c>
      <c r="AI97" s="4">
        <f t="shared" si="244"/>
        <v>2.1288321677071451</v>
      </c>
      <c r="AJ97" s="4">
        <f t="shared" si="245"/>
        <v>1.822952436574127</v>
      </c>
      <c r="AK97" s="4">
        <f t="shared" si="246"/>
        <v>1.085053030480168</v>
      </c>
      <c r="AL97" s="4">
        <f t="shared" si="247"/>
        <v>2.3071811617017488</v>
      </c>
      <c r="AM97" s="4">
        <f t="shared" si="248"/>
        <v>1.4189700773063407</v>
      </c>
      <c r="AN97" s="4">
        <f t="shared" si="249"/>
        <v>5.9258960735422477</v>
      </c>
      <c r="AO97" s="4">
        <f t="shared" si="250"/>
        <v>4.0426556598544039</v>
      </c>
      <c r="AP97" s="4">
        <f t="shared" si="251"/>
        <v>4.128132190410355</v>
      </c>
      <c r="AQ97" s="4">
        <f t="shared" si="252"/>
        <v>0.32876312257249651</v>
      </c>
      <c r="AR97" s="4">
        <f t="shared" si="253"/>
        <v>4.6609471188449447</v>
      </c>
      <c r="AS97" s="4">
        <f t="shared" si="254"/>
        <v>1.6967142066502561</v>
      </c>
      <c r="AT97" s="4">
        <f t="shared" si="255"/>
        <v>7.388696109754278E-2</v>
      </c>
      <c r="AU97" s="4">
        <f t="shared" si="256"/>
        <v>1.0527625969024825</v>
      </c>
      <c r="AV97" s="4">
        <f t="shared" si="257"/>
        <v>1.2679752269596918</v>
      </c>
      <c r="AW97" s="4">
        <f t="shared" si="257"/>
        <v>-1.018210386848807</v>
      </c>
      <c r="AY97" s="2">
        <f t="shared" si="308"/>
        <v>106.93410969407007</v>
      </c>
      <c r="AZ97" s="2">
        <f t="shared" si="147"/>
        <v>100.72978980296234</v>
      </c>
      <c r="BA97" s="2">
        <f t="shared" si="148"/>
        <v>97.075511728526706</v>
      </c>
      <c r="BB97" s="2">
        <f t="shared" si="149"/>
        <v>96.847968408070741</v>
      </c>
      <c r="BC97" s="2">
        <f t="shared" si="150"/>
        <v>93.291053326636316</v>
      </c>
      <c r="BD97" s="2">
        <f t="shared" si="151"/>
        <v>95.679891958783841</v>
      </c>
      <c r="BE97" s="2">
        <f t="shared" si="152"/>
        <v>94.769667136541145</v>
      </c>
      <c r="BF97" s="2">
        <f t="shared" si="153"/>
        <v>95.764181166189374</v>
      </c>
      <c r="BG97" s="2">
        <f t="shared" si="154"/>
        <v>98.367916365907533</v>
      </c>
      <c r="BH97" s="2">
        <f t="shared" si="155"/>
        <v>94.494818346068541</v>
      </c>
      <c r="BI97" s="2">
        <f t="shared" si="156"/>
        <v>95.106992763036473</v>
      </c>
      <c r="BJ97" s="2">
        <f t="shared" si="157"/>
        <v>97.297051301544897</v>
      </c>
      <c r="BK97" s="2">
        <f t="shared" si="158"/>
        <v>104.01292395279864</v>
      </c>
      <c r="BL97" s="2">
        <f t="shared" si="159"/>
        <v>106.86071457508359</v>
      </c>
      <c r="BM97" s="2">
        <f t="shared" si="160"/>
        <v>102.85676612277362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116.43599881460403</v>
      </c>
      <c r="DL97" s="2">
        <f t="shared" si="289"/>
        <v>117.04549099437143</v>
      </c>
      <c r="DM97" s="2">
        <f t="shared" si="289"/>
        <v>115.32126923076926</v>
      </c>
      <c r="DN97" s="2">
        <f t="shared" si="289"/>
        <v>112.26341251778095</v>
      </c>
      <c r="DO97" s="2">
        <f t="shared" si="289"/>
        <v>109.24884068278809</v>
      </c>
      <c r="DP97" s="2">
        <f t="shared" si="289"/>
        <v>110.17774727358938</v>
      </c>
      <c r="DQ97" s="2">
        <f t="shared" si="289"/>
        <v>112.31186027456027</v>
      </c>
      <c r="DR97" s="2">
        <f t="shared" si="289"/>
        <v>114.28355945945943</v>
      </c>
      <c r="DS97" s="2">
        <f t="shared" si="289"/>
        <v>115.63237221431957</v>
      </c>
      <c r="DT97" s="2">
        <f t="shared" si="289"/>
        <v>115.98675614973261</v>
      </c>
      <c r="DU97" s="2">
        <f t="shared" si="289"/>
        <v>109.9979658263305</v>
      </c>
      <c r="DV97" s="2">
        <f t="shared" si="289"/>
        <v>114.85499549549549</v>
      </c>
      <c r="DW97" s="2">
        <f t="shared" si="289"/>
        <v>120.67533865546221</v>
      </c>
      <c r="DX97" s="2">
        <f t="shared" si="289"/>
        <v>117.99414512421207</v>
      </c>
      <c r="DY97" s="2">
        <f t="shared" si="289"/>
        <v>109.03302271483309</v>
      </c>
      <c r="EA97" s="2">
        <f t="shared" si="228"/>
        <v>106.18410115246959</v>
      </c>
      <c r="EB97" s="2">
        <f t="shared" si="290"/>
        <v>99.577940743674176</v>
      </c>
      <c r="EC97" s="2">
        <f t="shared" si="291"/>
        <v>95.824277418816962</v>
      </c>
      <c r="ED97" s="2">
        <f t="shared" si="292"/>
        <v>95.738467721875068</v>
      </c>
      <c r="EE97" s="2">
        <f t="shared" si="293"/>
        <v>92.068148306730336</v>
      </c>
      <c r="EF97" s="2">
        <f t="shared" si="294"/>
        <v>94.56301016715615</v>
      </c>
      <c r="EG97" s="2">
        <f t="shared" si="295"/>
        <v>93.375495154777923</v>
      </c>
      <c r="EH97" s="2">
        <f t="shared" si="296"/>
        <v>94.287520053835806</v>
      </c>
      <c r="EI97" s="2">
        <f t="shared" si="297"/>
        <v>96.92531426648722</v>
      </c>
      <c r="EJ97" s="2">
        <f t="shared" si="298"/>
        <v>92.742527609135578</v>
      </c>
      <c r="EK97" s="2">
        <f t="shared" si="299"/>
        <v>93.924337032506116</v>
      </c>
      <c r="EL97" s="2">
        <f t="shared" si="300"/>
        <v>95.852238797340277</v>
      </c>
      <c r="EM97" s="2">
        <f t="shared" si="301"/>
        <v>102.58004068390642</v>
      </c>
      <c r="EN97" s="2">
        <f t="shared" si="302"/>
        <v>105.80578621758737</v>
      </c>
      <c r="EO97" s="2">
        <f t="shared" si="303"/>
        <v>102.21326572401532</v>
      </c>
      <c r="EQ97" s="2">
        <f t="shared" si="304"/>
        <v>105.62032421184907</v>
      </c>
      <c r="ER97" s="2">
        <f t="shared" si="305"/>
        <v>99.385811110651261</v>
      </c>
      <c r="ES97" s="2">
        <f t="shared" si="305"/>
        <v>94.385887790455143</v>
      </c>
      <c r="ET97" s="2">
        <f t="shared" si="305"/>
        <v>95.046243877503571</v>
      </c>
      <c r="EU97" s="2">
        <f t="shared" si="305"/>
        <v>92.09854145765307</v>
      </c>
      <c r="EV97" s="2">
        <f t="shared" si="305"/>
        <v>94.521634993513857</v>
      </c>
      <c r="EW97" s="2">
        <f t="shared" si="305"/>
        <v>93.227171144490498</v>
      </c>
      <c r="EX97" s="2">
        <f t="shared" si="305"/>
        <v>94.943305768411605</v>
      </c>
      <c r="EY97" s="2">
        <f t="shared" si="305"/>
        <v>96.955878540522363</v>
      </c>
      <c r="EZ97" s="2">
        <f t="shared" si="305"/>
        <v>92.787181160635811</v>
      </c>
      <c r="FA97" s="2">
        <f t="shared" si="305"/>
        <v>93.701247460589087</v>
      </c>
      <c r="FB97" s="2">
        <f t="shared" si="305"/>
        <v>96.41729352951873</v>
      </c>
      <c r="FC97" s="2">
        <f t="shared" si="305"/>
        <v>101.60342195944338</v>
      </c>
      <c r="FD97" s="2">
        <f t="shared" si="305"/>
        <v>106.67356389134233</v>
      </c>
      <c r="FE97" s="2">
        <f t="shared" si="305"/>
        <v>103.96100092058855</v>
      </c>
      <c r="FG97" s="2">
        <f t="shared" si="306"/>
        <v>0.92674345295611693</v>
      </c>
      <c r="FH97" s="2">
        <f t="shared" si="307"/>
        <v>0.93403389986779806</v>
      </c>
      <c r="FI97" s="2">
        <f t="shared" si="307"/>
        <v>0.93564359706875044</v>
      </c>
      <c r="FJ97" s="2">
        <f t="shared" si="307"/>
        <v>0.9327637313398045</v>
      </c>
      <c r="FK97" s="2">
        <f t="shared" si="307"/>
        <v>0.92882458401545664</v>
      </c>
      <c r="FL97" s="2">
        <f t="shared" si="307"/>
        <v>0.92846626019670919</v>
      </c>
      <c r="FM97" s="2">
        <f t="shared" si="307"/>
        <v>0.92635648293467232</v>
      </c>
      <c r="FN97" s="2">
        <f t="shared" si="307"/>
        <v>0.92624114680502834</v>
      </c>
      <c r="FO97" s="2">
        <f t="shared" si="307"/>
        <v>0.92288860149216612</v>
      </c>
      <c r="FP97" s="2">
        <f t="shared" si="307"/>
        <v>0.92461845472941917</v>
      </c>
      <c r="FQ97" s="2">
        <f t="shared" si="307"/>
        <v>0.92639216569624683</v>
      </c>
      <c r="FR97" s="2">
        <f t="shared" si="307"/>
        <v>0.92403061488619442</v>
      </c>
      <c r="FS97" s="2">
        <f t="shared" si="307"/>
        <v>0.92070573135972178</v>
      </c>
      <c r="FT97" s="2">
        <f t="shared" si="307"/>
        <v>0.91357365537424839</v>
      </c>
      <c r="FU97" s="2">
        <f t="shared" si="307"/>
        <v>0.90600949373282447</v>
      </c>
      <c r="FW97" s="2">
        <f t="shared" si="324"/>
        <v>1.7916337153299319E-3</v>
      </c>
      <c r="FX97" s="2">
        <f t="shared" si="164"/>
        <v>2.1709801191126307E-3</v>
      </c>
      <c r="FY97" s="2">
        <f t="shared" si="165"/>
        <v>2.4485377383735023E-3</v>
      </c>
      <c r="FZ97" s="2">
        <f t="shared" si="166"/>
        <v>2.2751913410251736E-3</v>
      </c>
      <c r="GA97" s="2">
        <f t="shared" si="167"/>
        <v>2.0429977053389734E-3</v>
      </c>
      <c r="GB97" s="2">
        <f t="shared" si="168"/>
        <v>2.3866882483247094E-3</v>
      </c>
      <c r="GC97" s="2">
        <f t="shared" si="169"/>
        <v>2.4847365577393104E-3</v>
      </c>
      <c r="GD97" s="2">
        <f t="shared" si="170"/>
        <v>2.7084721637524417E-3</v>
      </c>
      <c r="GE97" s="2">
        <f t="shared" si="171"/>
        <v>2.4440003318388693E-3</v>
      </c>
      <c r="GF97" s="2">
        <f t="shared" si="172"/>
        <v>2.348546010402366E-3</v>
      </c>
      <c r="GG97" s="2">
        <f t="shared" si="173"/>
        <v>2.193174612787804E-3</v>
      </c>
      <c r="GH97" s="2">
        <f t="shared" si="174"/>
        <v>2.0967214519856236E-3</v>
      </c>
      <c r="GI97" s="2">
        <f t="shared" si="175"/>
        <v>2.0173170356505596E-3</v>
      </c>
      <c r="GJ97" s="2">
        <f t="shared" si="176"/>
        <v>1.7666393781493965E-3</v>
      </c>
      <c r="GK97" s="2">
        <f t="shared" si="177"/>
        <v>1.4349923129886317E-3</v>
      </c>
      <c r="GM97" s="86">
        <f t="shared" si="325"/>
        <v>7.3579668107302679E-4</v>
      </c>
      <c r="GN97" s="86">
        <f t="shared" si="178"/>
        <v>1.9958475997915081E-4</v>
      </c>
      <c r="GO97" s="86">
        <f t="shared" si="179"/>
        <v>3.5593614062489614E-5</v>
      </c>
      <c r="GP97" s="86">
        <f t="shared" si="180"/>
        <v>3.2687255212131307E-6</v>
      </c>
      <c r="GQ97" s="86">
        <f t="shared" si="181"/>
        <v>1.0698577755488021E-6</v>
      </c>
      <c r="GR97" s="86">
        <f t="shared" si="182"/>
        <v>1.7892993524511716E-5</v>
      </c>
      <c r="GS97" s="86">
        <f t="shared" si="183"/>
        <v>3.2768608929676324E-5</v>
      </c>
      <c r="GT97" s="86">
        <f t="shared" si="184"/>
        <v>6.9056201304139852E-6</v>
      </c>
      <c r="GU97" s="86">
        <f t="shared" si="185"/>
        <v>2.7561651822266869E-5</v>
      </c>
      <c r="GV97" s="86">
        <f t="shared" si="186"/>
        <v>4.9802533631280586E-6</v>
      </c>
      <c r="GW97" s="86">
        <f t="shared" si="187"/>
        <v>1.8657560537755213E-6</v>
      </c>
      <c r="GX97" s="86">
        <f t="shared" si="188"/>
        <v>1.4435903458755031E-5</v>
      </c>
      <c r="GY97" s="86">
        <f t="shared" si="189"/>
        <v>5.8865964863810417E-5</v>
      </c>
      <c r="GZ97" s="86">
        <f t="shared" si="190"/>
        <v>1.6635034867396984E-5</v>
      </c>
      <c r="HA97" s="86">
        <f t="shared" si="191"/>
        <v>3.9909531524786175E-6</v>
      </c>
      <c r="HC97" s="86">
        <f t="shared" si="326"/>
        <v>9.4333691525039245E-2</v>
      </c>
      <c r="HD97" s="86">
        <f t="shared" si="192"/>
        <v>0.11342105006279007</v>
      </c>
      <c r="HE97" s="86">
        <f t="shared" si="193"/>
        <v>0.16402830344822253</v>
      </c>
      <c r="HF97" s="86">
        <f t="shared" si="194"/>
        <v>0.15644714624726974</v>
      </c>
      <c r="HG97" s="86">
        <f t="shared" si="195"/>
        <v>0.11317380148707117</v>
      </c>
      <c r="HH97" s="86">
        <f t="shared" si="196"/>
        <v>0.11640208744705219</v>
      </c>
      <c r="HI97" s="86">
        <f t="shared" si="197"/>
        <v>0.11436646471840578</v>
      </c>
      <c r="HJ97" s="86">
        <f t="shared" si="198"/>
        <v>0.13338812465438846</v>
      </c>
      <c r="HK97" s="86">
        <f t="shared" si="199"/>
        <v>0.10956890620669894</v>
      </c>
      <c r="HL97" s="86">
        <f t="shared" si="200"/>
        <v>0.14353467209888804</v>
      </c>
      <c r="HM97" s="86">
        <f t="shared" si="201"/>
        <v>0.12553719446594819</v>
      </c>
      <c r="HN97" s="86">
        <f t="shared" si="202"/>
        <v>0.1054771538452918</v>
      </c>
      <c r="HO97" s="86">
        <f t="shared" si="203"/>
        <v>8.7566006094656132E-2</v>
      </c>
      <c r="HP97" s="86">
        <f t="shared" si="204"/>
        <v>8.9705281928552372E-2</v>
      </c>
      <c r="HQ97" s="86">
        <f t="shared" si="205"/>
        <v>5.1664608164344913E-2</v>
      </c>
      <c r="HS97" s="86">
        <f t="shared" si="327"/>
        <v>3.989225481780907E-16</v>
      </c>
      <c r="HT97" s="86">
        <f t="shared" si="206"/>
        <v>1.0192643985616171E-14</v>
      </c>
      <c r="HU97" s="86">
        <f t="shared" si="207"/>
        <v>2.8168043278887943E-14</v>
      </c>
      <c r="HV97" s="86">
        <f t="shared" si="208"/>
        <v>5.5439161273339802E-15</v>
      </c>
      <c r="HW97" s="86">
        <f t="shared" si="209"/>
        <v>3.218009715881049E-18</v>
      </c>
      <c r="HX97" s="86">
        <f t="shared" si="210"/>
        <v>3.3110867928166466E-18</v>
      </c>
      <c r="HY97" s="86">
        <f t="shared" si="211"/>
        <v>3.0657800312904964E-18</v>
      </c>
      <c r="HZ97" s="86">
        <f t="shared" si="212"/>
        <v>7.4663310186232915E-18</v>
      </c>
      <c r="IA97" s="86">
        <f t="shared" si="213"/>
        <v>1.3721936474781833E-18</v>
      </c>
      <c r="IB97" s="86">
        <f t="shared" si="214"/>
        <v>3.7069707049444401E-18</v>
      </c>
      <c r="IC97" s="86">
        <f t="shared" si="215"/>
        <v>7.1330066794397719E-19</v>
      </c>
      <c r="ID97" s="86">
        <f t="shared" si="216"/>
        <v>2.1267919233926226E-18</v>
      </c>
      <c r="IE97" s="86">
        <f t="shared" si="217"/>
        <v>4.6084038460037859E-20</v>
      </c>
      <c r="IF97" s="86">
        <f t="shared" si="218"/>
        <v>1.1659060419277284E-16</v>
      </c>
      <c r="IG97" s="86">
        <f t="shared" si="219"/>
        <v>1.2680576102135588E-14</v>
      </c>
      <c r="II97" s="86">
        <f t="shared" si="328"/>
        <v>5.4612841578196979E-93</v>
      </c>
      <c r="IJ97" s="86">
        <f t="shared" si="329"/>
        <v>2.2168956799411169E-84</v>
      </c>
      <c r="IK97" s="86">
        <f t="shared" si="330"/>
        <v>9.6232814776017255E-84</v>
      </c>
      <c r="IL97" s="86">
        <f t="shared" si="331"/>
        <v>4.9789399580752574E-91</v>
      </c>
      <c r="IM97" s="86">
        <f t="shared" si="332"/>
        <v>8.5162737624540217E-110</v>
      </c>
      <c r="IN97" s="86">
        <f t="shared" si="333"/>
        <v>2.729389998727947E-106</v>
      </c>
      <c r="IO97" s="86">
        <f t="shared" si="334"/>
        <v>1.4231285465859827E-108</v>
      </c>
      <c r="IP97" s="86">
        <f t="shared" si="335"/>
        <v>1.0663571074836232E-105</v>
      </c>
      <c r="IQ97" s="86">
        <f t="shared" si="336"/>
        <v>4.424758412794822E-109</v>
      </c>
      <c r="IR97" s="86">
        <f t="shared" si="337"/>
        <v>3.4105375807970983E-110</v>
      </c>
      <c r="IS97" s="86">
        <f t="shared" si="338"/>
        <v>2.6558771205296491E-113</v>
      </c>
      <c r="IT97" s="86">
        <f t="shared" si="339"/>
        <v>5.2646449604509458E-109</v>
      </c>
      <c r="IU97" s="86">
        <f t="shared" si="340"/>
        <v>4.7580646757529423E-120</v>
      </c>
      <c r="IV97" s="86">
        <f t="shared" si="341"/>
        <v>4.8150253586723877E-88</v>
      </c>
      <c r="IW97" s="86">
        <f t="shared" si="342"/>
        <v>9.3231399997589954E-67</v>
      </c>
      <c r="IY97" s="86">
        <f t="shared" si="343"/>
        <v>9.5069488206112676E-2</v>
      </c>
      <c r="IZ97" s="86">
        <f t="shared" si="344"/>
        <v>0.11362063482277941</v>
      </c>
      <c r="JA97" s="86">
        <f t="shared" si="345"/>
        <v>0.1640638970623132</v>
      </c>
      <c r="JB97" s="86">
        <f t="shared" si="346"/>
        <v>0.15645041497279649</v>
      </c>
      <c r="JC97" s="86">
        <f t="shared" si="347"/>
        <v>0.11317487134484672</v>
      </c>
      <c r="JD97" s="86">
        <f t="shared" si="348"/>
        <v>0.11641998044057671</v>
      </c>
      <c r="JE97" s="86">
        <f t="shared" si="349"/>
        <v>0.11439923332733545</v>
      </c>
      <c r="JF97" s="86">
        <f t="shared" si="350"/>
        <v>0.13339503027451888</v>
      </c>
      <c r="JG97" s="86">
        <f t="shared" si="351"/>
        <v>0.10959646785852122</v>
      </c>
      <c r="JH97" s="86">
        <f t="shared" si="352"/>
        <v>0.14353965235225116</v>
      </c>
      <c r="JI97" s="86">
        <f t="shared" si="353"/>
        <v>0.12553906022200195</v>
      </c>
      <c r="JJ97" s="86">
        <f t="shared" si="354"/>
        <v>0.10549158974875056</v>
      </c>
      <c r="JK97" s="86">
        <f t="shared" si="355"/>
        <v>8.7624872059519937E-2</v>
      </c>
      <c r="JL97" s="86">
        <f t="shared" si="356"/>
        <v>8.9721916963419884E-2</v>
      </c>
      <c r="JM97" s="86">
        <f t="shared" si="357"/>
        <v>5.1668599117510067E-2</v>
      </c>
    </row>
    <row r="98" spans="2:273" x14ac:dyDescent="0.25">
      <c r="B98" s="2">
        <v>71</v>
      </c>
      <c r="C98" s="37">
        <v>150.44399999999999</v>
      </c>
      <c r="D98" s="37">
        <v>158.5</v>
      </c>
      <c r="E98" s="37">
        <v>167.797</v>
      </c>
      <c r="F98" s="37">
        <v>165.203</v>
      </c>
      <c r="G98" s="37">
        <v>149.661</v>
      </c>
      <c r="H98" s="37">
        <v>155.864</v>
      </c>
      <c r="I98" s="37">
        <v>151.322</v>
      </c>
      <c r="J98" s="37">
        <v>157.57599999999999</v>
      </c>
      <c r="K98" s="37">
        <v>150.5</v>
      </c>
      <c r="L98" s="37">
        <v>161.89699999999999</v>
      </c>
      <c r="M98" s="37">
        <v>153.25899999999999</v>
      </c>
      <c r="N98" s="37">
        <v>150.06899999999999</v>
      </c>
      <c r="O98" s="37">
        <v>152.60300000000001</v>
      </c>
      <c r="P98" s="37">
        <v>154.29300000000001</v>
      </c>
      <c r="Q98" s="37">
        <v>127.47499999999999</v>
      </c>
      <c r="S98" s="4">
        <f t="shared" si="229"/>
        <v>145.3213738117766</v>
      </c>
      <c r="T98" s="4">
        <f t="shared" si="230"/>
        <v>150.80156588564421</v>
      </c>
      <c r="U98" s="4">
        <f t="shared" si="231"/>
        <v>161.70108223394246</v>
      </c>
      <c r="V98" s="4">
        <f t="shared" si="232"/>
        <v>160.19055361054041</v>
      </c>
      <c r="W98" s="4">
        <f t="shared" si="233"/>
        <v>144.23307548628367</v>
      </c>
      <c r="X98" s="4">
        <f t="shared" si="234"/>
        <v>149.12384497414646</v>
      </c>
      <c r="Y98" s="4">
        <f t="shared" si="235"/>
        <v>146.71216440910587</v>
      </c>
      <c r="Z98" s="4">
        <f t="shared" si="236"/>
        <v>151.56061548972613</v>
      </c>
      <c r="AA98" s="4">
        <f t="shared" si="237"/>
        <v>146.07992678698912</v>
      </c>
      <c r="AB98" s="4">
        <f t="shared" si="238"/>
        <v>154.43673418902648</v>
      </c>
      <c r="AC98" s="4">
        <f t="shared" si="239"/>
        <v>148.20014490614761</v>
      </c>
      <c r="AD98" s="4">
        <f t="shared" si="240"/>
        <v>144.69980965688083</v>
      </c>
      <c r="AE98" s="4">
        <f t="shared" si="241"/>
        <v>146.84844186126696</v>
      </c>
      <c r="AF98" s="4">
        <f t="shared" si="242"/>
        <v>147.94452213017061</v>
      </c>
      <c r="AG98" s="4">
        <f t="shared" si="243"/>
        <v>126.56364341185908</v>
      </c>
      <c r="AI98" s="4">
        <f t="shared" si="244"/>
        <v>5.1226261882233928</v>
      </c>
      <c r="AJ98" s="4">
        <f t="shared" si="245"/>
        <v>7.6984341143557913</v>
      </c>
      <c r="AK98" s="4">
        <f t="shared" si="246"/>
        <v>6.0959177660575392</v>
      </c>
      <c r="AL98" s="4">
        <f t="shared" si="247"/>
        <v>5.0124463894595976</v>
      </c>
      <c r="AM98" s="4">
        <f t="shared" si="248"/>
        <v>5.4279245137163343</v>
      </c>
      <c r="AN98" s="4">
        <f t="shared" si="249"/>
        <v>6.7401550258535394</v>
      </c>
      <c r="AO98" s="4">
        <f t="shared" si="250"/>
        <v>4.6098355908941357</v>
      </c>
      <c r="AP98" s="4">
        <f t="shared" si="251"/>
        <v>6.0153845102738615</v>
      </c>
      <c r="AQ98" s="4">
        <f t="shared" si="252"/>
        <v>4.4200732130108804</v>
      </c>
      <c r="AR98" s="4">
        <f t="shared" si="253"/>
        <v>7.4602658109735103</v>
      </c>
      <c r="AS98" s="4">
        <f t="shared" si="254"/>
        <v>5.0588550938523724</v>
      </c>
      <c r="AT98" s="4">
        <f t="shared" si="255"/>
        <v>5.3691903431191577</v>
      </c>
      <c r="AU98" s="4">
        <f t="shared" si="256"/>
        <v>5.7545581387330458</v>
      </c>
      <c r="AV98" s="4">
        <f t="shared" si="257"/>
        <v>6.3484778698293951</v>
      </c>
      <c r="AW98" s="4">
        <f t="shared" si="257"/>
        <v>0.91135658814091869</v>
      </c>
      <c r="AY98" s="2">
        <f t="shared" si="308"/>
        <v>106.69160134392813</v>
      </c>
      <c r="AZ98" s="2">
        <f t="shared" si="147"/>
        <v>100.50779204630898</v>
      </c>
      <c r="BA98" s="2">
        <f t="shared" si="148"/>
        <v>96.83824758229116</v>
      </c>
      <c r="BB98" s="2">
        <f t="shared" si="149"/>
        <v>96.617914237821708</v>
      </c>
      <c r="BC98" s="2">
        <f t="shared" si="150"/>
        <v>93.080574143442888</v>
      </c>
      <c r="BD98" s="2">
        <f t="shared" si="151"/>
        <v>95.456269890168073</v>
      </c>
      <c r="BE98" s="2">
        <f t="shared" si="152"/>
        <v>94.522083357937305</v>
      </c>
      <c r="BF98" s="2">
        <f t="shared" si="153"/>
        <v>95.525975109546522</v>
      </c>
      <c r="BG98" s="2">
        <f t="shared" si="154"/>
        <v>98.132956991487433</v>
      </c>
      <c r="BH98" s="2">
        <f t="shared" si="155"/>
        <v>94.236080080509055</v>
      </c>
      <c r="BI98" s="2">
        <f t="shared" si="156"/>
        <v>94.890652456004304</v>
      </c>
      <c r="BJ98" s="2">
        <f t="shared" si="157"/>
        <v>97.106663269174575</v>
      </c>
      <c r="BK98" s="2">
        <f t="shared" si="158"/>
        <v>103.7674655333762</v>
      </c>
      <c r="BL98" s="2">
        <f t="shared" si="159"/>
        <v>106.65608851328678</v>
      </c>
      <c r="BM98" s="2">
        <f t="shared" si="160"/>
        <v>102.72332775683505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116.47989758179227</v>
      </c>
      <c r="DL98" s="2">
        <f t="shared" si="289"/>
        <v>117.21608020637893</v>
      </c>
      <c r="DM98" s="2">
        <f t="shared" si="289"/>
        <v>115.5335384615385</v>
      </c>
      <c r="DN98" s="2">
        <f t="shared" si="289"/>
        <v>112.44407088667617</v>
      </c>
      <c r="DO98" s="2">
        <f t="shared" si="289"/>
        <v>109.40780796586063</v>
      </c>
      <c r="DP98" s="2">
        <f t="shared" si="289"/>
        <v>110.307640113798</v>
      </c>
      <c r="DQ98" s="2">
        <f t="shared" si="289"/>
        <v>112.52076169026169</v>
      </c>
      <c r="DR98" s="2">
        <f t="shared" si="289"/>
        <v>114.492623037323</v>
      </c>
      <c r="DS98" s="2">
        <f t="shared" si="289"/>
        <v>115.8340730203888</v>
      </c>
      <c r="DT98" s="2">
        <f t="shared" si="289"/>
        <v>116.20288021390374</v>
      </c>
      <c r="DU98" s="2">
        <f t="shared" si="289"/>
        <v>110.17058123249296</v>
      </c>
      <c r="DV98" s="2">
        <f t="shared" si="289"/>
        <v>115.07294594594595</v>
      </c>
      <c r="DW98" s="2">
        <f t="shared" si="289"/>
        <v>120.94137983193279</v>
      </c>
      <c r="DX98" s="2">
        <f t="shared" si="289"/>
        <v>118.25047793845012</v>
      </c>
      <c r="DY98" s="2">
        <f t="shared" si="289"/>
        <v>109.13083251231529</v>
      </c>
      <c r="EA98" s="2">
        <f t="shared" si="228"/>
        <v>105.9870935576235</v>
      </c>
      <c r="EB98" s="2">
        <f t="shared" si="290"/>
        <v>99.432069948726493</v>
      </c>
      <c r="EC98" s="2">
        <f t="shared" si="291"/>
        <v>95.669440326816471</v>
      </c>
      <c r="ED98" s="2">
        <f t="shared" si="292"/>
        <v>95.579276296307242</v>
      </c>
      <c r="EE98" s="2">
        <f t="shared" si="293"/>
        <v>91.939442570585243</v>
      </c>
      <c r="EF98" s="2">
        <f t="shared" si="294"/>
        <v>94.412836382754989</v>
      </c>
      <c r="EG98" s="2">
        <f t="shared" si="295"/>
        <v>93.217542664872141</v>
      </c>
      <c r="EH98" s="2">
        <f t="shared" si="296"/>
        <v>94.146494751009428</v>
      </c>
      <c r="EI98" s="2">
        <f t="shared" si="297"/>
        <v>96.784002153432041</v>
      </c>
      <c r="EJ98" s="2">
        <f t="shared" si="298"/>
        <v>92.602648164209285</v>
      </c>
      <c r="EK98" s="2">
        <f t="shared" si="299"/>
        <v>93.783946085284867</v>
      </c>
      <c r="EL98" s="2">
        <f t="shared" si="300"/>
        <v>95.758179628023527</v>
      </c>
      <c r="EM98" s="2">
        <f t="shared" si="301"/>
        <v>102.42078933409113</v>
      </c>
      <c r="EN98" s="2">
        <f t="shared" si="302"/>
        <v>105.65397643742952</v>
      </c>
      <c r="EO98" s="2">
        <f t="shared" si="303"/>
        <v>102.1141989990135</v>
      </c>
      <c r="EQ98" s="2">
        <f t="shared" si="304"/>
        <v>105.44105835828067</v>
      </c>
      <c r="ER98" s="2">
        <f t="shared" si="305"/>
        <v>99.246214165494038</v>
      </c>
      <c r="ES98" s="2">
        <f t="shared" si="305"/>
        <v>94.279574142264337</v>
      </c>
      <c r="ET98" s="2">
        <f t="shared" si="305"/>
        <v>94.910007636662144</v>
      </c>
      <c r="EU98" s="2">
        <f t="shared" si="305"/>
        <v>91.968826052060322</v>
      </c>
      <c r="EV98" s="2">
        <f t="shared" si="305"/>
        <v>94.372893918786076</v>
      </c>
      <c r="EW98" s="2">
        <f t="shared" si="305"/>
        <v>93.074221966147263</v>
      </c>
      <c r="EX98" s="2">
        <f t="shared" si="305"/>
        <v>94.779238475507213</v>
      </c>
      <c r="EY98" s="2">
        <f t="shared" si="305"/>
        <v>96.813586718977703</v>
      </c>
      <c r="EZ98" s="2">
        <f t="shared" si="305"/>
        <v>92.645833291957132</v>
      </c>
      <c r="FA98" s="2">
        <f t="shared" si="305"/>
        <v>93.568359813594512</v>
      </c>
      <c r="FB98" s="2">
        <f t="shared" si="305"/>
        <v>96.3047950356341</v>
      </c>
      <c r="FC98" s="2">
        <f t="shared" si="305"/>
        <v>101.47480623088259</v>
      </c>
      <c r="FD98" s="2">
        <f t="shared" si="305"/>
        <v>106.49318356255743</v>
      </c>
      <c r="FE98" s="2">
        <f t="shared" si="305"/>
        <v>103.79526833019995</v>
      </c>
      <c r="FG98" s="2">
        <f t="shared" si="306"/>
        <v>0.93275579354080551</v>
      </c>
      <c r="FH98" s="2">
        <f t="shared" si="307"/>
        <v>0.93948696573681079</v>
      </c>
      <c r="FI98" s="2">
        <f t="shared" si="307"/>
        <v>0.94097200714386908</v>
      </c>
      <c r="FJ98" s="2">
        <f t="shared" si="307"/>
        <v>0.93831486102532513</v>
      </c>
      <c r="FK98" s="2">
        <f t="shared" si="307"/>
        <v>0.93467816032008255</v>
      </c>
      <c r="FL98" s="2">
        <f t="shared" si="307"/>
        <v>0.93434722262045211</v>
      </c>
      <c r="FM98" s="2">
        <f t="shared" si="307"/>
        <v>0.93239826636171208</v>
      </c>
      <c r="FN98" s="2">
        <f t="shared" si="307"/>
        <v>0.93229170090904523</v>
      </c>
      <c r="FO98" s="2">
        <f t="shared" si="307"/>
        <v>0.92919314654253771</v>
      </c>
      <c r="FP98" s="2">
        <f t="shared" si="307"/>
        <v>0.93079217480758569</v>
      </c>
      <c r="FQ98" s="2">
        <f t="shared" si="307"/>
        <v>0.93243123520498394</v>
      </c>
      <c r="FR98" s="2">
        <f t="shared" si="307"/>
        <v>0.930248846959981</v>
      </c>
      <c r="FS98" s="2">
        <f t="shared" si="307"/>
        <v>0.92717466248943547</v>
      </c>
      <c r="FT98" s="2">
        <f t="shared" si="307"/>
        <v>0.92057423720736853</v>
      </c>
      <c r="FU98" s="2">
        <f t="shared" si="307"/>
        <v>0.91356480785035055</v>
      </c>
      <c r="FW98" s="2">
        <f t="shared" si="324"/>
        <v>1.9641477943386915E-3</v>
      </c>
      <c r="FX98" s="2">
        <f t="shared" si="164"/>
        <v>2.3799338823709253E-3</v>
      </c>
      <c r="FY98" s="2">
        <f t="shared" si="165"/>
        <v>2.6841341681924339E-3</v>
      </c>
      <c r="FZ98" s="2">
        <f t="shared" si="166"/>
        <v>2.4941502156615673E-3</v>
      </c>
      <c r="GA98" s="2">
        <f t="shared" si="167"/>
        <v>2.2396609908923721E-3</v>
      </c>
      <c r="GB98" s="2">
        <f t="shared" si="168"/>
        <v>2.6163491758826839E-3</v>
      </c>
      <c r="GC98" s="2">
        <f t="shared" si="169"/>
        <v>2.7238064999251517E-3</v>
      </c>
      <c r="GD98" s="2">
        <f t="shared" si="170"/>
        <v>2.9690048461867356E-3</v>
      </c>
      <c r="GE98" s="2">
        <f t="shared" si="171"/>
        <v>2.6791613484237033E-3</v>
      </c>
      <c r="GF98" s="2">
        <f t="shared" si="172"/>
        <v>2.574546143413862E-3</v>
      </c>
      <c r="GG98" s="2">
        <f t="shared" si="173"/>
        <v>2.4042594175182853E-3</v>
      </c>
      <c r="GH98" s="2">
        <f t="shared" si="174"/>
        <v>2.2985443877626089E-3</v>
      </c>
      <c r="GI98" s="2">
        <f t="shared" si="175"/>
        <v>2.2115137237772495E-3</v>
      </c>
      <c r="GJ98" s="2">
        <f t="shared" si="176"/>
        <v>1.9367514544479042E-3</v>
      </c>
      <c r="GK98" s="2">
        <f t="shared" si="177"/>
        <v>1.5732199776461512E-3</v>
      </c>
      <c r="GM98" s="86">
        <f t="shared" si="325"/>
        <v>2.1604241915196073E-4</v>
      </c>
      <c r="GN98" s="86">
        <f t="shared" si="178"/>
        <v>4.5051378899835274E-5</v>
      </c>
      <c r="GO98" s="86">
        <f t="shared" si="179"/>
        <v>6.7260023114185944E-6</v>
      </c>
      <c r="GP98" s="86">
        <f t="shared" si="180"/>
        <v>4.2308737670673435E-7</v>
      </c>
      <c r="GQ98" s="86">
        <f t="shared" si="181"/>
        <v>1.0288225658339946E-7</v>
      </c>
      <c r="GR98" s="86">
        <f t="shared" si="182"/>
        <v>2.7101084190931121E-6</v>
      </c>
      <c r="GS98" s="86">
        <f t="shared" si="183"/>
        <v>5.7463745441557259E-6</v>
      </c>
      <c r="GT98" s="86">
        <f t="shared" si="184"/>
        <v>9.3234230850226926E-7</v>
      </c>
      <c r="GU98" s="86">
        <f t="shared" si="185"/>
        <v>4.1498544700115773E-6</v>
      </c>
      <c r="GV98" s="86">
        <f t="shared" si="186"/>
        <v>6.9747294648404799E-7</v>
      </c>
      <c r="GW98" s="86">
        <f t="shared" si="187"/>
        <v>1.9911502629123034E-7</v>
      </c>
      <c r="GX98" s="86">
        <f t="shared" si="188"/>
        <v>2.0555985889651723E-6</v>
      </c>
      <c r="GY98" s="86">
        <f t="shared" si="189"/>
        <v>1.1176864809985792E-5</v>
      </c>
      <c r="GZ98" s="86">
        <f t="shared" si="190"/>
        <v>2.9341018199968192E-6</v>
      </c>
      <c r="HA98" s="86">
        <f t="shared" si="191"/>
        <v>5.3622075431589326E-7</v>
      </c>
      <c r="HC98" s="86">
        <f t="shared" si="326"/>
        <v>0.12925671186136092</v>
      </c>
      <c r="HD98" s="86">
        <f t="shared" si="192"/>
        <v>0.15272004610807455</v>
      </c>
      <c r="HE98" s="86">
        <f t="shared" si="193"/>
        <v>0.21628346459857822</v>
      </c>
      <c r="HF98" s="86">
        <f t="shared" si="194"/>
        <v>0.2087775275653484</v>
      </c>
      <c r="HG98" s="86">
        <f t="shared" si="195"/>
        <v>0.15831706448671648</v>
      </c>
      <c r="HH98" s="86">
        <f t="shared" si="196"/>
        <v>0.16296250777708632</v>
      </c>
      <c r="HI98" s="86">
        <f t="shared" si="197"/>
        <v>0.16118007271455212</v>
      </c>
      <c r="HJ98" s="86">
        <f t="shared" si="198"/>
        <v>0.18588995887116677</v>
      </c>
      <c r="HK98" s="86">
        <f t="shared" si="199"/>
        <v>0.15494600457637089</v>
      </c>
      <c r="HL98" s="86">
        <f t="shared" si="200"/>
        <v>0.19871794567476653</v>
      </c>
      <c r="HM98" s="86">
        <f t="shared" si="201"/>
        <v>0.17578741640730672</v>
      </c>
      <c r="HN98" s="86">
        <f t="shared" si="202"/>
        <v>0.14832368513526095</v>
      </c>
      <c r="HO98" s="86">
        <f t="shared" si="203"/>
        <v>0.12661912824225599</v>
      </c>
      <c r="HP98" s="86">
        <f t="shared" si="204"/>
        <v>0.13319538317534513</v>
      </c>
      <c r="HQ98" s="86">
        <f t="shared" si="205"/>
        <v>8.3451614568978219E-2</v>
      </c>
      <c r="HS98" s="86">
        <f t="shared" si="327"/>
        <v>1.7832521846232909E-15</v>
      </c>
      <c r="HT98" s="86">
        <f t="shared" si="206"/>
        <v>4.1278164026460248E-14</v>
      </c>
      <c r="HU98" s="86">
        <f t="shared" si="207"/>
        <v>1.1394075614003014E-13</v>
      </c>
      <c r="HV98" s="86">
        <f t="shared" si="208"/>
        <v>2.4322319251562545E-14</v>
      </c>
      <c r="HW98" s="86">
        <f t="shared" si="209"/>
        <v>1.9003751722908218E-17</v>
      </c>
      <c r="HX98" s="86">
        <f t="shared" si="210"/>
        <v>1.9851976388397258E-17</v>
      </c>
      <c r="HY98" s="86">
        <f t="shared" si="211"/>
        <v>1.8999876680175843E-17</v>
      </c>
      <c r="HZ98" s="86">
        <f t="shared" si="212"/>
        <v>4.5381175470522948E-17</v>
      </c>
      <c r="IA98" s="86">
        <f t="shared" si="213"/>
        <v>8.6587885329683792E-18</v>
      </c>
      <c r="IB98" s="86">
        <f t="shared" si="214"/>
        <v>2.2796054714007526E-17</v>
      </c>
      <c r="IC98" s="86">
        <f t="shared" si="215"/>
        <v>4.5816288947367813E-18</v>
      </c>
      <c r="ID98" s="86">
        <f t="shared" si="216"/>
        <v>1.269045314791364E-17</v>
      </c>
      <c r="IE98" s="86">
        <f t="shared" si="217"/>
        <v>3.2466221513669171E-19</v>
      </c>
      <c r="IF98" s="86">
        <f t="shared" si="218"/>
        <v>5.6710553900606807E-16</v>
      </c>
      <c r="IG98" s="86">
        <f t="shared" si="219"/>
        <v>4.6922595586961817E-14</v>
      </c>
      <c r="II98" s="86">
        <f t="shared" si="328"/>
        <v>2.3508611198398964E-90</v>
      </c>
      <c r="IJ98" s="86">
        <f t="shared" si="329"/>
        <v>6.392124045802473E-82</v>
      </c>
      <c r="IK98" s="86">
        <f t="shared" si="330"/>
        <v>2.9707182743687555E-81</v>
      </c>
      <c r="IL98" s="86">
        <f t="shared" si="331"/>
        <v>2.3724101572997341E-88</v>
      </c>
      <c r="IM98" s="86">
        <f t="shared" si="332"/>
        <v>1.3031138519620138E-106</v>
      </c>
      <c r="IN98" s="86">
        <f t="shared" si="333"/>
        <v>3.9484721139189261E-103</v>
      </c>
      <c r="IO98" s="86">
        <f t="shared" si="334"/>
        <v>2.5361814220029143E-105</v>
      </c>
      <c r="IP98" s="86">
        <f t="shared" si="335"/>
        <v>1.7269837991001192E-102</v>
      </c>
      <c r="IQ98" s="86">
        <f t="shared" si="336"/>
        <v>8.0044096869841272E-106</v>
      </c>
      <c r="IR98" s="86">
        <f t="shared" si="337"/>
        <v>6.3457994391211573E-107</v>
      </c>
      <c r="IS98" s="86">
        <f t="shared" si="338"/>
        <v>5.6256858226384561E-110</v>
      </c>
      <c r="IT98" s="86">
        <f t="shared" si="339"/>
        <v>7.870885195921961E-106</v>
      </c>
      <c r="IU98" s="86">
        <f t="shared" si="340"/>
        <v>1.4364569727383178E-116</v>
      </c>
      <c r="IV98" s="86">
        <f t="shared" si="341"/>
        <v>1.4735344286471048E-85</v>
      </c>
      <c r="IW98" s="86">
        <f t="shared" si="342"/>
        <v>6.0758616615059394E-65</v>
      </c>
      <c r="IY98" s="86">
        <f t="shared" si="343"/>
        <v>0.12947275428051466</v>
      </c>
      <c r="IZ98" s="86">
        <f t="shared" si="344"/>
        <v>0.15276509748701567</v>
      </c>
      <c r="JA98" s="86">
        <f t="shared" si="345"/>
        <v>0.21629019060100357</v>
      </c>
      <c r="JB98" s="86">
        <f t="shared" si="346"/>
        <v>0.20877795065274943</v>
      </c>
      <c r="JC98" s="86">
        <f t="shared" si="347"/>
        <v>0.15831716736897308</v>
      </c>
      <c r="JD98" s="86">
        <f t="shared" si="348"/>
        <v>0.16296521788550544</v>
      </c>
      <c r="JE98" s="86">
        <f t="shared" si="349"/>
        <v>0.16118581908909629</v>
      </c>
      <c r="JF98" s="86">
        <f t="shared" si="350"/>
        <v>0.18589089121347532</v>
      </c>
      <c r="JG98" s="86">
        <f t="shared" si="351"/>
        <v>0.1549501544308409</v>
      </c>
      <c r="JH98" s="86">
        <f t="shared" si="352"/>
        <v>0.19871864314771304</v>
      </c>
      <c r="JI98" s="86">
        <f t="shared" si="353"/>
        <v>0.17578761552233302</v>
      </c>
      <c r="JJ98" s="86">
        <f t="shared" si="354"/>
        <v>0.14832574073384991</v>
      </c>
      <c r="JK98" s="86">
        <f t="shared" si="355"/>
        <v>0.12663030510706597</v>
      </c>
      <c r="JL98" s="86">
        <f t="shared" si="356"/>
        <v>0.13319831727716569</v>
      </c>
      <c r="JM98" s="86">
        <f t="shared" si="357"/>
        <v>8.3452150789779453E-2</v>
      </c>
    </row>
    <row r="99" spans="2:273" x14ac:dyDescent="0.25">
      <c r="B99" s="2">
        <v>72</v>
      </c>
      <c r="C99" s="37">
        <v>159.81</v>
      </c>
      <c r="D99" s="37">
        <v>172.37899999999999</v>
      </c>
      <c r="E99" s="37">
        <v>179.69499999999999</v>
      </c>
      <c r="F99" s="37">
        <v>179.16900000000001</v>
      </c>
      <c r="G99" s="37">
        <v>165.28800000000001</v>
      </c>
      <c r="H99" s="37">
        <v>172.559</v>
      </c>
      <c r="I99" s="37">
        <v>166.62700000000001</v>
      </c>
      <c r="J99" s="37">
        <v>170.74600000000001</v>
      </c>
      <c r="K99" s="37">
        <v>163.62100000000001</v>
      </c>
      <c r="L99" s="37">
        <v>175.19</v>
      </c>
      <c r="M99" s="37">
        <v>167.94800000000001</v>
      </c>
      <c r="N99" s="37">
        <v>165.172</v>
      </c>
      <c r="O99" s="37">
        <v>167.845</v>
      </c>
      <c r="P99" s="37">
        <v>165.345</v>
      </c>
      <c r="Q99" s="37">
        <v>138.30500000000001</v>
      </c>
      <c r="S99" s="4">
        <f t="shared" si="229"/>
        <v>154.78545528958426</v>
      </c>
      <c r="T99" s="4">
        <f t="shared" si="230"/>
        <v>162.13728014302711</v>
      </c>
      <c r="U99" s="4">
        <f t="shared" si="231"/>
        <v>174.11493003307899</v>
      </c>
      <c r="V99" s="4">
        <f t="shared" si="232"/>
        <v>173.07994110821969</v>
      </c>
      <c r="W99" s="4">
        <f t="shared" si="233"/>
        <v>157.21866670492761</v>
      </c>
      <c r="X99" s="4">
        <f t="shared" si="234"/>
        <v>162.67905884229717</v>
      </c>
      <c r="Y99" s="4">
        <f t="shared" si="235"/>
        <v>160.08669039496567</v>
      </c>
      <c r="Z99" s="4">
        <f t="shared" si="236"/>
        <v>165.03275366333381</v>
      </c>
      <c r="AA99" s="4">
        <f t="shared" si="237"/>
        <v>158.64825287454224</v>
      </c>
      <c r="AB99" s="4">
        <f t="shared" si="238"/>
        <v>168.35772907103919</v>
      </c>
      <c r="AC99" s="4">
        <f t="shared" si="239"/>
        <v>161.41136004568352</v>
      </c>
      <c r="AD99" s="4">
        <f t="shared" si="240"/>
        <v>157.13451960979086</v>
      </c>
      <c r="AE99" s="4">
        <f t="shared" si="241"/>
        <v>159.32360020598185</v>
      </c>
      <c r="AF99" s="4">
        <f t="shared" si="242"/>
        <v>160.64531675076276</v>
      </c>
      <c r="AG99" s="4">
        <f t="shared" si="243"/>
        <v>136.36250656347198</v>
      </c>
      <c r="AI99" s="4">
        <f t="shared" si="244"/>
        <v>5.0245447104157392</v>
      </c>
      <c r="AJ99" s="4">
        <f t="shared" si="245"/>
        <v>10.241719856972878</v>
      </c>
      <c r="AK99" s="4">
        <f t="shared" si="246"/>
        <v>5.5800699669210019</v>
      </c>
      <c r="AL99" s="4">
        <f t="shared" si="247"/>
        <v>6.0890588917803257</v>
      </c>
      <c r="AM99" s="4">
        <f t="shared" si="248"/>
        <v>8.069333295072397</v>
      </c>
      <c r="AN99" s="4">
        <f t="shared" si="249"/>
        <v>9.8799411577028309</v>
      </c>
      <c r="AO99" s="4">
        <f t="shared" si="250"/>
        <v>6.5403096050343379</v>
      </c>
      <c r="AP99" s="4">
        <f t="shared" si="251"/>
        <v>5.7132463366662023</v>
      </c>
      <c r="AQ99" s="4">
        <f t="shared" si="252"/>
        <v>4.9727471254577722</v>
      </c>
      <c r="AR99" s="4">
        <f t="shared" si="253"/>
        <v>6.8322709289608099</v>
      </c>
      <c r="AS99" s="4">
        <f t="shared" si="254"/>
        <v>6.5366399543164846</v>
      </c>
      <c r="AT99" s="4">
        <f t="shared" si="255"/>
        <v>8.0374803902091401</v>
      </c>
      <c r="AU99" s="4">
        <f t="shared" si="256"/>
        <v>8.5213997940181514</v>
      </c>
      <c r="AV99" s="4">
        <f t="shared" si="257"/>
        <v>4.6996832492372391</v>
      </c>
      <c r="AW99" s="4">
        <f t="shared" si="257"/>
        <v>1.9424934365280251</v>
      </c>
      <c r="AY99" s="2">
        <f t="shared" si="308"/>
        <v>106.45113747141561</v>
      </c>
      <c r="AZ99" s="2">
        <f t="shared" si="147"/>
        <v>100.29001653001959</v>
      </c>
      <c r="BA99" s="2">
        <f t="shared" si="148"/>
        <v>96.605472927434846</v>
      </c>
      <c r="BB99" s="2">
        <f t="shared" si="149"/>
        <v>96.3914903302433</v>
      </c>
      <c r="BC99" s="2">
        <f t="shared" si="150"/>
        <v>92.874723725901021</v>
      </c>
      <c r="BD99" s="2">
        <f t="shared" si="151"/>
        <v>95.236666608405997</v>
      </c>
      <c r="BE99" s="2">
        <f t="shared" si="152"/>
        <v>94.279163043224571</v>
      </c>
      <c r="BF99" s="2">
        <f t="shared" si="153"/>
        <v>95.293119161472561</v>
      </c>
      <c r="BG99" s="2">
        <f t="shared" si="154"/>
        <v>97.902965097287236</v>
      </c>
      <c r="BH99" s="2">
        <f t="shared" si="155"/>
        <v>93.984227262177328</v>
      </c>
      <c r="BI99" s="2">
        <f t="shared" si="156"/>
        <v>94.678251025245871</v>
      </c>
      <c r="BJ99" s="2">
        <f t="shared" si="157"/>
        <v>96.921695279716275</v>
      </c>
      <c r="BK99" s="2">
        <f t="shared" si="158"/>
        <v>103.52577221651828</v>
      </c>
      <c r="BL99" s="2">
        <f t="shared" si="159"/>
        <v>106.45253698442133</v>
      </c>
      <c r="BM99" s="2">
        <f t="shared" si="160"/>
        <v>102.59091433823416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116.52379634898053</v>
      </c>
      <c r="DL99" s="2">
        <f t="shared" si="289"/>
        <v>117.38666941838643</v>
      </c>
      <c r="DM99" s="2">
        <f t="shared" si="289"/>
        <v>115.74580769230772</v>
      </c>
      <c r="DN99" s="2">
        <f t="shared" si="289"/>
        <v>112.62472925557138</v>
      </c>
      <c r="DO99" s="2">
        <f t="shared" si="289"/>
        <v>109.56677524893317</v>
      </c>
      <c r="DP99" s="2">
        <f t="shared" si="289"/>
        <v>110.43753295400663</v>
      </c>
      <c r="DQ99" s="2">
        <f t="shared" si="289"/>
        <v>112.72966310596311</v>
      </c>
      <c r="DR99" s="2">
        <f t="shared" si="289"/>
        <v>114.70168661518659</v>
      </c>
      <c r="DS99" s="2">
        <f t="shared" si="289"/>
        <v>116.03577382645803</v>
      </c>
      <c r="DT99" s="2">
        <f t="shared" si="289"/>
        <v>116.41900427807485</v>
      </c>
      <c r="DU99" s="2">
        <f t="shared" si="289"/>
        <v>110.34319663865543</v>
      </c>
      <c r="DV99" s="2">
        <f t="shared" si="289"/>
        <v>115.29089639639639</v>
      </c>
      <c r="DW99" s="2">
        <f t="shared" si="289"/>
        <v>121.20742100840337</v>
      </c>
      <c r="DX99" s="2">
        <f t="shared" si="289"/>
        <v>118.50681075268815</v>
      </c>
      <c r="DY99" s="2">
        <f t="shared" si="289"/>
        <v>109.22864230979751</v>
      </c>
      <c r="EA99" s="2">
        <f t="shared" si="228"/>
        <v>105.7900859627774</v>
      </c>
      <c r="EB99" s="2">
        <f t="shared" si="290"/>
        <v>99.28619915377881</v>
      </c>
      <c r="EC99" s="2">
        <f t="shared" si="291"/>
        <v>95.514603234815965</v>
      </c>
      <c r="ED99" s="2">
        <f t="shared" si="292"/>
        <v>95.420084870739416</v>
      </c>
      <c r="EE99" s="2">
        <f t="shared" si="293"/>
        <v>91.810736834440149</v>
      </c>
      <c r="EF99" s="2">
        <f t="shared" si="294"/>
        <v>94.262662598353813</v>
      </c>
      <c r="EG99" s="2">
        <f t="shared" si="295"/>
        <v>93.05959017496636</v>
      </c>
      <c r="EH99" s="2">
        <f t="shared" si="296"/>
        <v>94.00546944818305</v>
      </c>
      <c r="EI99" s="2">
        <f t="shared" si="297"/>
        <v>96.642690040376863</v>
      </c>
      <c r="EJ99" s="2">
        <f t="shared" si="298"/>
        <v>92.462768719283019</v>
      </c>
      <c r="EK99" s="2">
        <f t="shared" si="299"/>
        <v>93.643555138063618</v>
      </c>
      <c r="EL99" s="2">
        <f t="shared" si="300"/>
        <v>95.664120458706762</v>
      </c>
      <c r="EM99" s="2">
        <f t="shared" si="301"/>
        <v>102.26153798427583</v>
      </c>
      <c r="EN99" s="2">
        <f t="shared" si="302"/>
        <v>105.50216665727169</v>
      </c>
      <c r="EO99" s="2">
        <f t="shared" si="303"/>
        <v>102.01513227401169</v>
      </c>
      <c r="EQ99" s="2">
        <f t="shared" si="304"/>
        <v>105.26179250471229</v>
      </c>
      <c r="ER99" s="2">
        <f t="shared" si="305"/>
        <v>99.106617220336815</v>
      </c>
      <c r="ES99" s="2">
        <f t="shared" si="305"/>
        <v>94.173260494073517</v>
      </c>
      <c r="ET99" s="2">
        <f t="shared" si="305"/>
        <v>94.773771395820717</v>
      </c>
      <c r="EU99" s="2">
        <f t="shared" si="305"/>
        <v>91.839110646467574</v>
      </c>
      <c r="EV99" s="2">
        <f t="shared" si="305"/>
        <v>94.224152844058295</v>
      </c>
      <c r="EW99" s="2">
        <f t="shared" si="305"/>
        <v>92.921272787804028</v>
      </c>
      <c r="EX99" s="2">
        <f t="shared" si="305"/>
        <v>94.615171182602836</v>
      </c>
      <c r="EY99" s="2">
        <f t="shared" si="305"/>
        <v>96.671294897433029</v>
      </c>
      <c r="EZ99" s="2">
        <f t="shared" si="305"/>
        <v>92.504485423278467</v>
      </c>
      <c r="FA99" s="2">
        <f t="shared" si="305"/>
        <v>93.435472166599936</v>
      </c>
      <c r="FB99" s="2">
        <f t="shared" si="305"/>
        <v>96.192296541749471</v>
      </c>
      <c r="FC99" s="2">
        <f t="shared" si="305"/>
        <v>101.3461905023218</v>
      </c>
      <c r="FD99" s="2">
        <f t="shared" si="305"/>
        <v>106.31280323377253</v>
      </c>
      <c r="FE99" s="2">
        <f t="shared" si="305"/>
        <v>103.62953573981136</v>
      </c>
      <c r="FG99" s="2">
        <f t="shared" si="306"/>
        <v>0.93830753523827903</v>
      </c>
      <c r="FH99" s="2">
        <f t="shared" si="307"/>
        <v>0.94451603294125597</v>
      </c>
      <c r="FI99" s="2">
        <f t="shared" si="307"/>
        <v>0.9458847657117464</v>
      </c>
      <c r="FJ99" s="2">
        <f t="shared" si="307"/>
        <v>0.94343547366974112</v>
      </c>
      <c r="FK99" s="2">
        <f t="shared" si="307"/>
        <v>0.94008138510469108</v>
      </c>
      <c r="FL99" s="2">
        <f t="shared" si="307"/>
        <v>0.93977605777510675</v>
      </c>
      <c r="FM99" s="2">
        <f t="shared" si="307"/>
        <v>0.93797756307521307</v>
      </c>
      <c r="FN99" s="2">
        <f t="shared" si="307"/>
        <v>0.93787920669981595</v>
      </c>
      <c r="FO99" s="2">
        <f t="shared" si="307"/>
        <v>0.93501853229242482</v>
      </c>
      <c r="FP99" s="2">
        <f t="shared" si="307"/>
        <v>0.93649499709942241</v>
      </c>
      <c r="FQ99" s="2">
        <f t="shared" si="307"/>
        <v>0.93800799184733186</v>
      </c>
      <c r="FR99" s="2">
        <f t="shared" si="307"/>
        <v>0.93599336152105472</v>
      </c>
      <c r="FS99" s="2">
        <f t="shared" si="307"/>
        <v>0.93315416537620755</v>
      </c>
      <c r="FT99" s="2">
        <f t="shared" si="307"/>
        <v>0.92705304587300619</v>
      </c>
      <c r="FU99" s="2">
        <f t="shared" si="307"/>
        <v>0.92056604402571585</v>
      </c>
      <c r="FW99" s="2">
        <f t="shared" si="324"/>
        <v>2.1532371975667274E-3</v>
      </c>
      <c r="FX99" s="2">
        <f t="shared" si="164"/>
        <v>2.6089465655531759E-3</v>
      </c>
      <c r="FY99" s="2">
        <f t="shared" si="165"/>
        <v>2.9423326432407543E-3</v>
      </c>
      <c r="FZ99" s="2">
        <f t="shared" si="166"/>
        <v>2.7341234142165289E-3</v>
      </c>
      <c r="GA99" s="2">
        <f t="shared" si="167"/>
        <v>2.4552089255210456E-3</v>
      </c>
      <c r="GB99" s="2">
        <f t="shared" si="168"/>
        <v>2.868045870852559E-3</v>
      </c>
      <c r="GC99" s="2">
        <f t="shared" si="169"/>
        <v>2.9858098028803818E-3</v>
      </c>
      <c r="GD99" s="2">
        <f t="shared" si="170"/>
        <v>3.2545168405106206E-3</v>
      </c>
      <c r="GE99" s="2">
        <f t="shared" si="171"/>
        <v>2.9368828750896765E-3</v>
      </c>
      <c r="GF99" s="2">
        <f t="shared" si="172"/>
        <v>2.822232703700773E-3</v>
      </c>
      <c r="GG99" s="2">
        <f t="shared" si="173"/>
        <v>2.6356066775149083E-3</v>
      </c>
      <c r="GH99" s="2">
        <f t="shared" si="174"/>
        <v>2.5197450268626405E-3</v>
      </c>
      <c r="GI99" s="2">
        <f t="shared" si="175"/>
        <v>2.4243593103696151E-3</v>
      </c>
      <c r="GJ99" s="2">
        <f t="shared" si="176"/>
        <v>2.1232090104455594E-3</v>
      </c>
      <c r="GK99" s="2">
        <f t="shared" si="177"/>
        <v>1.7247396197876278E-3</v>
      </c>
      <c r="GM99" s="86">
        <f t="shared" si="325"/>
        <v>5.6980206968193662E-5</v>
      </c>
      <c r="GN99" s="86">
        <f t="shared" si="178"/>
        <v>8.9037155152543687E-6</v>
      </c>
      <c r="GO99" s="86">
        <f t="shared" si="179"/>
        <v>1.1085080013601719E-6</v>
      </c>
      <c r="GP99" s="86">
        <f t="shared" si="180"/>
        <v>4.644368188214152E-8</v>
      </c>
      <c r="GQ99" s="86">
        <f t="shared" si="181"/>
        <v>8.1216677899089721E-9</v>
      </c>
      <c r="GR99" s="86">
        <f t="shared" si="182"/>
        <v>3.486535239641936E-7</v>
      </c>
      <c r="GS99" s="86">
        <f t="shared" si="183"/>
        <v>8.6966785050109237E-7</v>
      </c>
      <c r="GT99" s="86">
        <f t="shared" si="184"/>
        <v>1.0641263551059259E-7</v>
      </c>
      <c r="GU99" s="86">
        <f t="shared" si="185"/>
        <v>5.266320077275018E-7</v>
      </c>
      <c r="GV99" s="86">
        <f t="shared" si="186"/>
        <v>8.3483395497846511E-8</v>
      </c>
      <c r="GW99" s="86">
        <f t="shared" si="187"/>
        <v>1.7608657056399433E-8</v>
      </c>
      <c r="GX99" s="86">
        <f t="shared" si="188"/>
        <v>2.4690665128525921E-7</v>
      </c>
      <c r="GY99" s="86">
        <f t="shared" si="189"/>
        <v>1.8407200396086901E-6</v>
      </c>
      <c r="GZ99" s="86">
        <f t="shared" si="190"/>
        <v>4.5207407690310728E-7</v>
      </c>
      <c r="HA99" s="86">
        <f t="shared" si="191"/>
        <v>6.1470499161342231E-8</v>
      </c>
      <c r="HC99" s="86">
        <f t="shared" si="326"/>
        <v>0.1734527471031071</v>
      </c>
      <c r="HD99" s="86">
        <f t="shared" si="192"/>
        <v>0.20155655184771923</v>
      </c>
      <c r="HE99" s="86">
        <f t="shared" si="193"/>
        <v>0.27914231268867501</v>
      </c>
      <c r="HF99" s="86">
        <f t="shared" si="194"/>
        <v>0.27251533461931005</v>
      </c>
      <c r="HG99" s="86">
        <f t="shared" si="195"/>
        <v>0.21591472097849729</v>
      </c>
      <c r="HH99" s="86">
        <f t="shared" si="196"/>
        <v>0.22230322135187064</v>
      </c>
      <c r="HI99" s="86">
        <f t="shared" si="197"/>
        <v>0.22090931193673616</v>
      </c>
      <c r="HJ99" s="86">
        <f t="shared" si="198"/>
        <v>0.25208863999367798</v>
      </c>
      <c r="HK99" s="86">
        <f t="shared" si="199"/>
        <v>0.21323535469120328</v>
      </c>
      <c r="HL99" s="86">
        <f t="shared" si="200"/>
        <v>0.26775354398084622</v>
      </c>
      <c r="HM99" s="86">
        <f t="shared" si="201"/>
        <v>0.23954768843633056</v>
      </c>
      <c r="HN99" s="86">
        <f t="shared" si="202"/>
        <v>0.20326431718583307</v>
      </c>
      <c r="HO99" s="86">
        <f t="shared" si="203"/>
        <v>0.17786313133956244</v>
      </c>
      <c r="HP99" s="86">
        <f t="shared" si="204"/>
        <v>0.19106220428845053</v>
      </c>
      <c r="HQ99" s="86">
        <f t="shared" si="205"/>
        <v>0.12941448213543622</v>
      </c>
      <c r="HS99" s="86">
        <f t="shared" si="327"/>
        <v>7.7117265497473572E-15</v>
      </c>
      <c r="HT99" s="86">
        <f t="shared" si="206"/>
        <v>1.619264137644267E-13</v>
      </c>
      <c r="HU99" s="86">
        <f t="shared" si="207"/>
        <v>4.459882046617719E-13</v>
      </c>
      <c r="HV99" s="86">
        <f t="shared" si="208"/>
        <v>1.0303999969695065E-13</v>
      </c>
      <c r="HW99" s="86">
        <f t="shared" si="209"/>
        <v>1.0771814067318556E-16</v>
      </c>
      <c r="HX99" s="86">
        <f t="shared" si="210"/>
        <v>1.1415962396798047E-16</v>
      </c>
      <c r="HY99" s="86">
        <f t="shared" si="211"/>
        <v>1.1276885082042889E-16</v>
      </c>
      <c r="HZ99" s="86">
        <f t="shared" si="212"/>
        <v>2.6414724342130879E-16</v>
      </c>
      <c r="IA99" s="86">
        <f t="shared" si="213"/>
        <v>5.2328369457568545E-17</v>
      </c>
      <c r="IB99" s="86">
        <f t="shared" si="214"/>
        <v>1.3427614330666494E-16</v>
      </c>
      <c r="IC99" s="86">
        <f t="shared" si="215"/>
        <v>2.8180450988848486E-17</v>
      </c>
      <c r="ID99" s="86">
        <f t="shared" si="216"/>
        <v>7.2678439398717302E-17</v>
      </c>
      <c r="IE99" s="86">
        <f t="shared" si="217"/>
        <v>2.1871258441106151E-18</v>
      </c>
      <c r="IF99" s="86">
        <f t="shared" si="218"/>
        <v>2.6616306997637098E-15</v>
      </c>
      <c r="IG99" s="86">
        <f t="shared" si="219"/>
        <v>1.6882971297572484E-13</v>
      </c>
      <c r="II99" s="86">
        <f t="shared" si="328"/>
        <v>9.2618199157967872E-88</v>
      </c>
      <c r="IJ99" s="86">
        <f t="shared" si="329"/>
        <v>1.6924124533779232E-79</v>
      </c>
      <c r="IK99" s="86">
        <f t="shared" si="330"/>
        <v>8.3976594440868483E-79</v>
      </c>
      <c r="IL99" s="86">
        <f t="shared" si="331"/>
        <v>1.0294117953421217E-85</v>
      </c>
      <c r="IM99" s="86">
        <f t="shared" si="332"/>
        <v>1.7872202853386422E-103</v>
      </c>
      <c r="IN99" s="86">
        <f t="shared" si="333"/>
        <v>5.1097380975378443E-100</v>
      </c>
      <c r="IO99" s="86">
        <f t="shared" si="334"/>
        <v>4.0271099486410753E-102</v>
      </c>
      <c r="IP99" s="86">
        <f t="shared" si="335"/>
        <v>2.491538805015587E-99</v>
      </c>
      <c r="IQ99" s="86">
        <f t="shared" si="336"/>
        <v>1.2902809570161799E-102</v>
      </c>
      <c r="IR99" s="86">
        <f t="shared" si="337"/>
        <v>1.0524689714208635E-103</v>
      </c>
      <c r="IS99" s="86">
        <f t="shared" si="338"/>
        <v>1.0614766905758215E-106</v>
      </c>
      <c r="IT99" s="86">
        <f t="shared" si="339"/>
        <v>1.0546090671909178E-102</v>
      </c>
      <c r="IU99" s="86">
        <f t="shared" si="340"/>
        <v>3.8485863629236263E-113</v>
      </c>
      <c r="IV99" s="86">
        <f t="shared" si="341"/>
        <v>4.1487190255531354E-83</v>
      </c>
      <c r="IW99" s="86">
        <f t="shared" si="342"/>
        <v>3.733522534348635E-63</v>
      </c>
      <c r="IY99" s="86">
        <f t="shared" si="343"/>
        <v>0.17350972731008302</v>
      </c>
      <c r="IZ99" s="86">
        <f t="shared" si="344"/>
        <v>0.20156545556339642</v>
      </c>
      <c r="JA99" s="86">
        <f t="shared" si="345"/>
        <v>0.27914342119712232</v>
      </c>
      <c r="JB99" s="86">
        <f t="shared" si="346"/>
        <v>0.27251538106309497</v>
      </c>
      <c r="JC99" s="86">
        <f t="shared" si="347"/>
        <v>0.21591472910016518</v>
      </c>
      <c r="JD99" s="86">
        <f t="shared" si="348"/>
        <v>0.22230357000539472</v>
      </c>
      <c r="JE99" s="86">
        <f t="shared" si="349"/>
        <v>0.22091018160458678</v>
      </c>
      <c r="JF99" s="86">
        <f t="shared" si="350"/>
        <v>0.25208874640631379</v>
      </c>
      <c r="JG99" s="86">
        <f t="shared" si="351"/>
        <v>0.21323588132321106</v>
      </c>
      <c r="JH99" s="86">
        <f t="shared" si="352"/>
        <v>0.26775362746424181</v>
      </c>
      <c r="JI99" s="86">
        <f t="shared" si="353"/>
        <v>0.23954770604498765</v>
      </c>
      <c r="JJ99" s="86">
        <f t="shared" si="354"/>
        <v>0.20326456409248445</v>
      </c>
      <c r="JK99" s="86">
        <f t="shared" si="355"/>
        <v>0.17786497205960206</v>
      </c>
      <c r="JL99" s="86">
        <f t="shared" si="356"/>
        <v>0.19106265636253009</v>
      </c>
      <c r="JM99" s="86">
        <f t="shared" si="357"/>
        <v>0.12941454360610422</v>
      </c>
    </row>
    <row r="100" spans="2:273" x14ac:dyDescent="0.25">
      <c r="B100" s="2">
        <v>73</v>
      </c>
      <c r="C100" s="37">
        <v>172.952</v>
      </c>
      <c r="D100" s="37">
        <v>181.05199999999999</v>
      </c>
      <c r="E100" s="37">
        <v>189.30500000000001</v>
      </c>
      <c r="F100" s="37">
        <v>188.84700000000001</v>
      </c>
      <c r="G100" s="37">
        <v>178.03399999999999</v>
      </c>
      <c r="H100" s="37">
        <v>183.59299999999999</v>
      </c>
      <c r="I100" s="37">
        <v>179.136</v>
      </c>
      <c r="J100" s="37">
        <v>181.62700000000001</v>
      </c>
      <c r="K100" s="37">
        <v>176.53399999999999</v>
      </c>
      <c r="L100" s="37">
        <v>184.39699999999999</v>
      </c>
      <c r="M100" s="37">
        <v>178.63800000000001</v>
      </c>
      <c r="N100" s="37">
        <v>178.31</v>
      </c>
      <c r="O100" s="37">
        <v>178.70699999999999</v>
      </c>
      <c r="P100" s="37">
        <v>179.05199999999999</v>
      </c>
      <c r="Q100" s="37">
        <v>152.559</v>
      </c>
      <c r="S100" s="4">
        <f t="shared" si="229"/>
        <v>165.20990948271415</v>
      </c>
      <c r="T100" s="4">
        <f t="shared" si="230"/>
        <v>174.30446716989553</v>
      </c>
      <c r="U100" s="4">
        <f t="shared" si="231"/>
        <v>186.42339780183912</v>
      </c>
      <c r="V100" s="4">
        <f t="shared" si="232"/>
        <v>186.07446866365123</v>
      </c>
      <c r="W100" s="4">
        <f t="shared" si="233"/>
        <v>171.17750204193828</v>
      </c>
      <c r="X100" s="4">
        <f t="shared" si="234"/>
        <v>177.13243994078115</v>
      </c>
      <c r="Y100" s="4">
        <f t="shared" si="235"/>
        <v>174.13807887312834</v>
      </c>
      <c r="Z100" s="4">
        <f t="shared" si="236"/>
        <v>178.89802799253459</v>
      </c>
      <c r="AA100" s="4">
        <f t="shared" si="237"/>
        <v>172.09612019812189</v>
      </c>
      <c r="AB100" s="4">
        <f t="shared" si="238"/>
        <v>182.45798628981365</v>
      </c>
      <c r="AC100" s="4">
        <f t="shared" si="239"/>
        <v>175.19908658276356</v>
      </c>
      <c r="AD100" s="4">
        <f t="shared" si="240"/>
        <v>170.55924047018291</v>
      </c>
      <c r="AE100" s="4">
        <f t="shared" si="241"/>
        <v>173.02427019786006</v>
      </c>
      <c r="AF100" s="4">
        <f t="shared" si="242"/>
        <v>174.35466079949046</v>
      </c>
      <c r="AG100" s="4">
        <f t="shared" si="243"/>
        <v>148.03769660866982</v>
      </c>
      <c r="AI100" s="4">
        <f t="shared" si="244"/>
        <v>7.7420905172858454</v>
      </c>
      <c r="AJ100" s="4">
        <f t="shared" si="245"/>
        <v>6.7475328301044613</v>
      </c>
      <c r="AK100" s="4">
        <f t="shared" si="246"/>
        <v>2.8816021981608912</v>
      </c>
      <c r="AL100" s="4">
        <f t="shared" si="247"/>
        <v>2.7725313363487771</v>
      </c>
      <c r="AM100" s="4">
        <f t="shared" si="248"/>
        <v>6.8564979580617091</v>
      </c>
      <c r="AN100" s="4">
        <f t="shared" si="249"/>
        <v>6.4605600592188352</v>
      </c>
      <c r="AO100" s="4">
        <f t="shared" si="250"/>
        <v>4.9979211268716597</v>
      </c>
      <c r="AP100" s="4">
        <f t="shared" si="251"/>
        <v>2.7289720074654156</v>
      </c>
      <c r="AQ100" s="4">
        <f t="shared" si="252"/>
        <v>4.4378798018780969</v>
      </c>
      <c r="AR100" s="4">
        <f t="shared" si="253"/>
        <v>1.9390137101863445</v>
      </c>
      <c r="AS100" s="4">
        <f t="shared" si="254"/>
        <v>3.4389134172364493</v>
      </c>
      <c r="AT100" s="4">
        <f t="shared" si="255"/>
        <v>7.7507595298170884</v>
      </c>
      <c r="AU100" s="4">
        <f t="shared" si="256"/>
        <v>5.6827298021399315</v>
      </c>
      <c r="AV100" s="4">
        <f t="shared" si="257"/>
        <v>4.697339200509532</v>
      </c>
      <c r="AW100" s="4">
        <f t="shared" si="257"/>
        <v>4.5213033913301786</v>
      </c>
      <c r="AY100" s="2">
        <f t="shared" si="308"/>
        <v>106.21272134122312</v>
      </c>
      <c r="AZ100" s="2">
        <f t="shared" si="147"/>
        <v>100.07633784144744</v>
      </c>
      <c r="BA100" s="2">
        <f t="shared" si="148"/>
        <v>96.377062638624167</v>
      </c>
      <c r="BB100" s="2">
        <f t="shared" si="149"/>
        <v>96.168628233377731</v>
      </c>
      <c r="BC100" s="2">
        <f t="shared" si="150"/>
        <v>92.673355152898992</v>
      </c>
      <c r="BD100" s="2">
        <f t="shared" si="151"/>
        <v>95.020972542617685</v>
      </c>
      <c r="BE100" s="2">
        <f t="shared" si="152"/>
        <v>94.040812023506732</v>
      </c>
      <c r="BF100" s="2">
        <f t="shared" si="153"/>
        <v>95.065465312710273</v>
      </c>
      <c r="BG100" s="2">
        <f t="shared" si="154"/>
        <v>97.677829051369599</v>
      </c>
      <c r="BH100" s="2">
        <f t="shared" si="155"/>
        <v>93.739024156481506</v>
      </c>
      <c r="BI100" s="2">
        <f t="shared" si="156"/>
        <v>94.469710589041114</v>
      </c>
      <c r="BJ100" s="2">
        <f t="shared" si="157"/>
        <v>96.741983060385309</v>
      </c>
      <c r="BK100" s="2">
        <f t="shared" si="158"/>
        <v>103.28786925599739</v>
      </c>
      <c r="BL100" s="2">
        <f t="shared" si="159"/>
        <v>106.25027307088315</v>
      </c>
      <c r="BM100" s="2">
        <f t="shared" si="160"/>
        <v>102.45961333250231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116.56769511616876</v>
      </c>
      <c r="DL100" s="2">
        <f t="shared" si="289"/>
        <v>117.55725863039395</v>
      </c>
      <c r="DM100" s="2">
        <f t="shared" si="289"/>
        <v>115.95807692307696</v>
      </c>
      <c r="DN100" s="2">
        <f t="shared" si="289"/>
        <v>112.80538762446659</v>
      </c>
      <c r="DO100" s="2">
        <f t="shared" si="289"/>
        <v>109.72574253200571</v>
      </c>
      <c r="DP100" s="2">
        <f t="shared" si="289"/>
        <v>110.56742579421527</v>
      </c>
      <c r="DQ100" s="2">
        <f t="shared" si="289"/>
        <v>112.93856452166453</v>
      </c>
      <c r="DR100" s="2">
        <f t="shared" si="289"/>
        <v>114.91075019305016</v>
      </c>
      <c r="DS100" s="2">
        <f t="shared" si="289"/>
        <v>116.23747463252725</v>
      </c>
      <c r="DT100" s="2">
        <f t="shared" si="289"/>
        <v>116.63512834224598</v>
      </c>
      <c r="DU100" s="2">
        <f t="shared" si="289"/>
        <v>110.51581204481789</v>
      </c>
      <c r="DV100" s="2">
        <f t="shared" si="289"/>
        <v>115.50884684684684</v>
      </c>
      <c r="DW100" s="2">
        <f t="shared" si="289"/>
        <v>121.47346218487397</v>
      </c>
      <c r="DX100" s="2">
        <f t="shared" si="289"/>
        <v>118.7631435669262</v>
      </c>
      <c r="DY100" s="2">
        <f t="shared" si="289"/>
        <v>109.32645210727972</v>
      </c>
      <c r="EA100" s="2">
        <f t="shared" si="228"/>
        <v>105.5930783679313</v>
      </c>
      <c r="EB100" s="2">
        <f t="shared" si="290"/>
        <v>99.140328358831127</v>
      </c>
      <c r="EC100" s="2">
        <f t="shared" si="291"/>
        <v>95.359766142815459</v>
      </c>
      <c r="ED100" s="2">
        <f t="shared" si="292"/>
        <v>95.260893445171575</v>
      </c>
      <c r="EE100" s="2">
        <f t="shared" si="293"/>
        <v>91.682031098295056</v>
      </c>
      <c r="EF100" s="2">
        <f t="shared" si="294"/>
        <v>94.112488813952638</v>
      </c>
      <c r="EG100" s="2">
        <f t="shared" si="295"/>
        <v>92.901637685060564</v>
      </c>
      <c r="EH100" s="2">
        <f t="shared" si="296"/>
        <v>93.864444145356671</v>
      </c>
      <c r="EI100" s="2">
        <f t="shared" si="297"/>
        <v>96.50137792732167</v>
      </c>
      <c r="EJ100" s="2">
        <f t="shared" si="298"/>
        <v>92.32288927435674</v>
      </c>
      <c r="EK100" s="2">
        <f t="shared" si="299"/>
        <v>93.503164190842369</v>
      </c>
      <c r="EL100" s="2">
        <f t="shared" si="300"/>
        <v>95.570061289389997</v>
      </c>
      <c r="EM100" s="2">
        <f t="shared" si="301"/>
        <v>102.10228663446055</v>
      </c>
      <c r="EN100" s="2">
        <f t="shared" si="302"/>
        <v>105.35035687711385</v>
      </c>
      <c r="EO100" s="2">
        <f t="shared" si="303"/>
        <v>101.91606554900989</v>
      </c>
      <c r="EQ100" s="2">
        <f t="shared" si="304"/>
        <v>105.08252665114389</v>
      </c>
      <c r="ER100" s="2">
        <f t="shared" si="305"/>
        <v>98.967020275179578</v>
      </c>
      <c r="ES100" s="2">
        <f t="shared" si="305"/>
        <v>94.066946845882711</v>
      </c>
      <c r="ET100" s="2">
        <f t="shared" si="305"/>
        <v>94.63753515497929</v>
      </c>
      <c r="EU100" s="2">
        <f t="shared" si="305"/>
        <v>91.709395240874827</v>
      </c>
      <c r="EV100" s="2">
        <f t="shared" si="305"/>
        <v>94.075411769330515</v>
      </c>
      <c r="EW100" s="2">
        <f t="shared" si="305"/>
        <v>92.768323609460793</v>
      </c>
      <c r="EX100" s="2">
        <f t="shared" si="305"/>
        <v>94.451103889698459</v>
      </c>
      <c r="EY100" s="2">
        <f t="shared" si="305"/>
        <v>96.529003075888355</v>
      </c>
      <c r="EZ100" s="2">
        <f t="shared" si="305"/>
        <v>92.363137554599803</v>
      </c>
      <c r="FA100" s="2">
        <f t="shared" si="305"/>
        <v>93.302584519605361</v>
      </c>
      <c r="FB100" s="2">
        <f t="shared" si="305"/>
        <v>96.079798047864841</v>
      </c>
      <c r="FC100" s="2">
        <f t="shared" si="305"/>
        <v>101.21757477376102</v>
      </c>
      <c r="FD100" s="2">
        <f t="shared" si="305"/>
        <v>106.13242290498762</v>
      </c>
      <c r="FE100" s="2">
        <f t="shared" si="305"/>
        <v>103.46380314942277</v>
      </c>
      <c r="FG100" s="2">
        <f t="shared" si="306"/>
        <v>0.94342871934735506</v>
      </c>
      <c r="FH100" s="2">
        <f t="shared" si="307"/>
        <v>0.94914977043716398</v>
      </c>
      <c r="FI100" s="2">
        <f t="shared" si="307"/>
        <v>0.95041019521937931</v>
      </c>
      <c r="FJ100" s="2">
        <f t="shared" si="307"/>
        <v>0.94815450043240612</v>
      </c>
      <c r="FK100" s="2">
        <f t="shared" si="307"/>
        <v>0.94506394046775521</v>
      </c>
      <c r="FL100" s="2">
        <f t="shared" si="307"/>
        <v>0.94478251144152225</v>
      </c>
      <c r="FM100" s="2">
        <f t="shared" si="307"/>
        <v>0.94312447833373803</v>
      </c>
      <c r="FN100" s="2">
        <f t="shared" si="307"/>
        <v>0.94303378832809581</v>
      </c>
      <c r="FO100" s="2">
        <f t="shared" si="307"/>
        <v>0.9403953979583638</v>
      </c>
      <c r="FP100" s="2">
        <f t="shared" si="307"/>
        <v>0.94175730326187312</v>
      </c>
      <c r="FQ100" s="2">
        <f t="shared" si="307"/>
        <v>0.94315253502108243</v>
      </c>
      <c r="FR100" s="2">
        <f t="shared" si="307"/>
        <v>0.94129462970534528</v>
      </c>
      <c r="FS100" s="2">
        <f t="shared" si="307"/>
        <v>0.9386751795160363</v>
      </c>
      <c r="FT100" s="2">
        <f t="shared" si="307"/>
        <v>0.93304181325350954</v>
      </c>
      <c r="FU100" s="2">
        <f t="shared" si="307"/>
        <v>0.92704546805037435</v>
      </c>
      <c r="FW100" s="2">
        <f t="shared" si="324"/>
        <v>2.3604872695907465E-3</v>
      </c>
      <c r="FX100" s="2">
        <f t="shared" si="164"/>
        <v>2.859933160384417E-3</v>
      </c>
      <c r="FY100" s="2">
        <f t="shared" si="165"/>
        <v>3.2252880235518716E-3</v>
      </c>
      <c r="FZ100" s="2">
        <f t="shared" si="166"/>
        <v>2.9971161200872212E-3</v>
      </c>
      <c r="GA100" s="2">
        <f t="shared" si="167"/>
        <v>2.6914455199985778E-3</v>
      </c>
      <c r="GB100" s="2">
        <f t="shared" si="168"/>
        <v>3.1438798391406142E-3</v>
      </c>
      <c r="GC100" s="2">
        <f t="shared" si="169"/>
        <v>3.2729325276005098E-3</v>
      </c>
      <c r="GD100" s="2">
        <f t="shared" si="170"/>
        <v>3.5673866311788515E-3</v>
      </c>
      <c r="GE100" s="2">
        <f t="shared" si="171"/>
        <v>3.2193158595881441E-3</v>
      </c>
      <c r="GF100" s="2">
        <f t="shared" si="172"/>
        <v>3.093674266292618E-3</v>
      </c>
      <c r="GG100" s="2">
        <f t="shared" si="173"/>
        <v>2.8891506063966899E-3</v>
      </c>
      <c r="GH100" s="2">
        <f t="shared" si="174"/>
        <v>2.7621739960400704E-3</v>
      </c>
      <c r="GI100" s="2">
        <f t="shared" si="175"/>
        <v>2.657635508303691E-3</v>
      </c>
      <c r="GJ100" s="2">
        <f t="shared" si="176"/>
        <v>2.3275755973665283E-3</v>
      </c>
      <c r="GK100" s="2">
        <f t="shared" si="177"/>
        <v>1.8908247543222318E-3</v>
      </c>
      <c r="GM100" s="86">
        <f t="shared" si="325"/>
        <v>1.349956297052868E-5</v>
      </c>
      <c r="GN100" s="86">
        <f t="shared" si="178"/>
        <v>1.5404447113595072E-6</v>
      </c>
      <c r="GO100" s="86">
        <f t="shared" si="179"/>
        <v>1.5933094951015507E-7</v>
      </c>
      <c r="GP100" s="86">
        <f t="shared" si="180"/>
        <v>4.3237414687766623E-9</v>
      </c>
      <c r="GQ100" s="86">
        <f t="shared" si="181"/>
        <v>5.2627035146860478E-10</v>
      </c>
      <c r="GR100" s="86">
        <f t="shared" si="182"/>
        <v>3.8095321435826745E-8</v>
      </c>
      <c r="GS100" s="86">
        <f t="shared" si="183"/>
        <v>1.1358898859497874E-7</v>
      </c>
      <c r="GT100" s="86">
        <f t="shared" si="184"/>
        <v>1.0267161435263631E-8</v>
      </c>
      <c r="GU100" s="86">
        <f t="shared" si="185"/>
        <v>5.6322816989666157E-8</v>
      </c>
      <c r="GV100" s="86">
        <f t="shared" si="186"/>
        <v>8.5406924457272223E-9</v>
      </c>
      <c r="GW100" s="86">
        <f t="shared" si="187"/>
        <v>1.2903448366387904E-9</v>
      </c>
      <c r="GX100" s="86">
        <f t="shared" si="188"/>
        <v>2.5015257874112116E-8</v>
      </c>
      <c r="GY100" s="86">
        <f t="shared" si="189"/>
        <v>2.6295909775302068E-7</v>
      </c>
      <c r="GZ100" s="86">
        <f t="shared" si="190"/>
        <v>6.0851499663111658E-8</v>
      </c>
      <c r="HA100" s="86">
        <f t="shared" si="191"/>
        <v>6.0127000153204943E-9</v>
      </c>
      <c r="HC100" s="86">
        <f t="shared" si="326"/>
        <v>0.22793892697721846</v>
      </c>
      <c r="HD100" s="86">
        <f t="shared" si="192"/>
        <v>0.26064926475130473</v>
      </c>
      <c r="HE100" s="86">
        <f t="shared" si="193"/>
        <v>0.35186531087365713</v>
      </c>
      <c r="HF100" s="86">
        <f t="shared" si="194"/>
        <v>0.34737534816137938</v>
      </c>
      <c r="HG100" s="86">
        <f t="shared" si="195"/>
        <v>0.28710885232255101</v>
      </c>
      <c r="HH100" s="86">
        <f t="shared" si="196"/>
        <v>0.29538115914927748</v>
      </c>
      <c r="HI100" s="86">
        <f t="shared" si="197"/>
        <v>0.29388650168566971</v>
      </c>
      <c r="HJ100" s="86">
        <f t="shared" si="198"/>
        <v>0.33211257634603936</v>
      </c>
      <c r="HK100" s="86">
        <f t="shared" si="199"/>
        <v>0.28531911505625751</v>
      </c>
      <c r="HL100" s="86">
        <f t="shared" si="200"/>
        <v>0.35041321773255774</v>
      </c>
      <c r="HM100" s="86">
        <f t="shared" si="201"/>
        <v>0.31727106935722449</v>
      </c>
      <c r="HN100" s="86">
        <f t="shared" si="202"/>
        <v>0.27130599510348669</v>
      </c>
      <c r="HO100" s="86">
        <f t="shared" si="203"/>
        <v>0.24238394834206894</v>
      </c>
      <c r="HP100" s="86">
        <f t="shared" si="204"/>
        <v>0.26409575530676399</v>
      </c>
      <c r="HQ100" s="86">
        <f t="shared" si="205"/>
        <v>0.19252008185760974</v>
      </c>
      <c r="HS100" s="86">
        <f t="shared" si="327"/>
        <v>3.2263715878958331E-14</v>
      </c>
      <c r="HT100" s="86">
        <f t="shared" si="206"/>
        <v>6.1530273588346874E-13</v>
      </c>
      <c r="HU100" s="86">
        <f t="shared" si="207"/>
        <v>1.6892756897390218E-12</v>
      </c>
      <c r="HV100" s="86">
        <f t="shared" si="208"/>
        <v>4.2153195175224494E-13</v>
      </c>
      <c r="HW100" s="86">
        <f t="shared" si="209"/>
        <v>5.8606592576518672E-16</v>
      </c>
      <c r="HX100" s="86">
        <f t="shared" si="210"/>
        <v>6.2966250662499539E-16</v>
      </c>
      <c r="HY100" s="86">
        <f t="shared" si="211"/>
        <v>6.4101415151600605E-16</v>
      </c>
      <c r="HZ100" s="86">
        <f t="shared" si="212"/>
        <v>1.4724148608720054E-15</v>
      </c>
      <c r="IA100" s="86">
        <f t="shared" si="213"/>
        <v>3.0287733550807591E-16</v>
      </c>
      <c r="IB100" s="86">
        <f t="shared" si="214"/>
        <v>7.5761433188886877E-16</v>
      </c>
      <c r="IC100" s="86">
        <f t="shared" si="215"/>
        <v>1.6598455416759494E-16</v>
      </c>
      <c r="ID100" s="86">
        <f t="shared" si="216"/>
        <v>3.9950375839020325E-16</v>
      </c>
      <c r="IE100" s="86">
        <f t="shared" si="217"/>
        <v>1.4089224157622727E-17</v>
      </c>
      <c r="IF100" s="86">
        <f t="shared" si="218"/>
        <v>1.2053832200240835E-14</v>
      </c>
      <c r="IG100" s="86">
        <f t="shared" si="219"/>
        <v>5.9067399286975172E-13</v>
      </c>
      <c r="II100" s="86">
        <f t="shared" si="328"/>
        <v>3.3396860111207642E-85</v>
      </c>
      <c r="IJ100" s="86">
        <f t="shared" si="329"/>
        <v>4.1146354666474409E-77</v>
      </c>
      <c r="IK100" s="86">
        <f t="shared" si="330"/>
        <v>2.1737860932781953E-76</v>
      </c>
      <c r="IL100" s="86">
        <f t="shared" si="331"/>
        <v>4.0675988882154256E-83</v>
      </c>
      <c r="IM100" s="86">
        <f t="shared" si="332"/>
        <v>2.1970491395609408E-100</v>
      </c>
      <c r="IN100" s="86">
        <f t="shared" si="333"/>
        <v>5.9153101183566727E-97</v>
      </c>
      <c r="IO100" s="86">
        <f t="shared" si="334"/>
        <v>5.6975341213012347E-99</v>
      </c>
      <c r="IP100" s="86">
        <f t="shared" si="335"/>
        <v>3.2021692792490616E-96</v>
      </c>
      <c r="IQ100" s="86">
        <f t="shared" si="336"/>
        <v>1.8533513857408548E-99</v>
      </c>
      <c r="IR100" s="86">
        <f t="shared" si="337"/>
        <v>1.5559474260448223E-100</v>
      </c>
      <c r="IS100" s="86">
        <f t="shared" si="338"/>
        <v>1.7840870253238268E-103</v>
      </c>
      <c r="IT100" s="86">
        <f t="shared" si="339"/>
        <v>1.2664145197621204E-99</v>
      </c>
      <c r="IU100" s="86">
        <f t="shared" si="340"/>
        <v>9.1508020052514666E-110</v>
      </c>
      <c r="IV100" s="86">
        <f t="shared" si="341"/>
        <v>1.0746388771311503E-80</v>
      </c>
      <c r="IW100" s="86">
        <f t="shared" si="342"/>
        <v>2.1632035280651538E-61</v>
      </c>
      <c r="IY100" s="86">
        <f t="shared" si="343"/>
        <v>0.22795242654022124</v>
      </c>
      <c r="IZ100" s="86">
        <f t="shared" si="344"/>
        <v>0.26065080519663136</v>
      </c>
      <c r="JA100" s="86">
        <f t="shared" si="345"/>
        <v>0.35186547020629588</v>
      </c>
      <c r="JB100" s="86">
        <f t="shared" si="346"/>
        <v>0.34737535248554241</v>
      </c>
      <c r="JC100" s="86">
        <f t="shared" si="347"/>
        <v>0.28710885284882198</v>
      </c>
      <c r="JD100" s="86">
        <f t="shared" si="348"/>
        <v>0.29538119724459955</v>
      </c>
      <c r="JE100" s="86">
        <f t="shared" si="349"/>
        <v>0.29388661527465898</v>
      </c>
      <c r="JF100" s="86">
        <f t="shared" si="350"/>
        <v>0.33211258661320231</v>
      </c>
      <c r="JG100" s="86">
        <f t="shared" si="351"/>
        <v>0.28531917137907475</v>
      </c>
      <c r="JH100" s="86">
        <f t="shared" si="352"/>
        <v>0.35041322627325094</v>
      </c>
      <c r="JI100" s="86">
        <f t="shared" si="353"/>
        <v>0.31727107064756949</v>
      </c>
      <c r="JJ100" s="86">
        <f t="shared" si="354"/>
        <v>0.27130602011874494</v>
      </c>
      <c r="JK100" s="86">
        <f t="shared" si="355"/>
        <v>0.24238421130116672</v>
      </c>
      <c r="JL100" s="86">
        <f t="shared" si="356"/>
        <v>0.26409581615827571</v>
      </c>
      <c r="JM100" s="86">
        <f t="shared" si="357"/>
        <v>0.19252008787090041</v>
      </c>
    </row>
    <row r="101" spans="2:273" x14ac:dyDescent="0.25">
      <c r="B101" s="2">
        <v>74</v>
      </c>
      <c r="C101" s="37">
        <v>182.048</v>
      </c>
      <c r="D101" s="37">
        <v>191.62100000000001</v>
      </c>
      <c r="E101" s="37">
        <v>198.661</v>
      </c>
      <c r="F101" s="37">
        <v>199.28800000000001</v>
      </c>
      <c r="G101" s="37">
        <v>188.15299999999999</v>
      </c>
      <c r="H101" s="37">
        <v>192.458</v>
      </c>
      <c r="I101" s="37">
        <v>187.03399999999999</v>
      </c>
      <c r="J101" s="37">
        <v>189.983</v>
      </c>
      <c r="K101" s="37">
        <v>186.93100000000001</v>
      </c>
      <c r="L101" s="37">
        <v>192.517</v>
      </c>
      <c r="M101" s="37">
        <v>188.56899999999999</v>
      </c>
      <c r="N101" s="37">
        <v>186.517</v>
      </c>
      <c r="O101" s="37">
        <v>188.60300000000001</v>
      </c>
      <c r="P101" s="37">
        <v>188.53399999999999</v>
      </c>
      <c r="Q101" s="37">
        <v>164.102</v>
      </c>
      <c r="S101" s="4">
        <f t="shared" si="229"/>
        <v>176.13545427339221</v>
      </c>
      <c r="T101" s="4">
        <f t="shared" si="230"/>
        <v>186.6552704908529</v>
      </c>
      <c r="U101" s="4">
        <f t="shared" si="231"/>
        <v>197.29670242300614</v>
      </c>
      <c r="V101" s="4">
        <f t="shared" si="232"/>
        <v>197.8584258117898</v>
      </c>
      <c r="W101" s="4">
        <f t="shared" si="233"/>
        <v>185.20370828606283</v>
      </c>
      <c r="X101" s="4">
        <f t="shared" si="234"/>
        <v>191.36347715213</v>
      </c>
      <c r="Y101" s="4">
        <f t="shared" si="235"/>
        <v>187.39355065328462</v>
      </c>
      <c r="Z101" s="4">
        <f t="shared" si="236"/>
        <v>191.57181517841707</v>
      </c>
      <c r="AA101" s="4">
        <f t="shared" si="237"/>
        <v>185.25345887767722</v>
      </c>
      <c r="AB101" s="4">
        <f t="shared" si="238"/>
        <v>194.96192575832654</v>
      </c>
      <c r="AC101" s="4">
        <f t="shared" si="239"/>
        <v>188.14327839042917</v>
      </c>
      <c r="AD101" s="4">
        <f t="shared" si="240"/>
        <v>183.98238448803838</v>
      </c>
      <c r="AE101" s="4">
        <f t="shared" si="241"/>
        <v>186.81038906712647</v>
      </c>
      <c r="AF101" s="4">
        <f t="shared" si="242"/>
        <v>187.45992668148563</v>
      </c>
      <c r="AG101" s="4">
        <f t="shared" si="243"/>
        <v>160.68323678838073</v>
      </c>
      <c r="AI101" s="4">
        <f t="shared" si="244"/>
        <v>5.9125457266077888</v>
      </c>
      <c r="AJ101" s="4">
        <f t="shared" si="245"/>
        <v>4.9657295091471099</v>
      </c>
      <c r="AK101" s="4">
        <f t="shared" si="246"/>
        <v>1.364297576993863</v>
      </c>
      <c r="AL101" s="4">
        <f t="shared" si="247"/>
        <v>1.4295741882102107</v>
      </c>
      <c r="AM101" s="4">
        <f t="shared" si="248"/>
        <v>2.9492917139371571</v>
      </c>
      <c r="AN101" s="4">
        <f t="shared" si="249"/>
        <v>1.094522847869996</v>
      </c>
      <c r="AO101" s="4">
        <f t="shared" si="250"/>
        <v>-0.35955065328462865</v>
      </c>
      <c r="AP101" s="4">
        <f t="shared" si="251"/>
        <v>-1.5888151784170645</v>
      </c>
      <c r="AQ101" s="4">
        <f t="shared" si="252"/>
        <v>1.6775411223227934</v>
      </c>
      <c r="AR101" s="4">
        <f t="shared" si="253"/>
        <v>-2.4449257583265478</v>
      </c>
      <c r="AS101" s="4">
        <f t="shared" si="254"/>
        <v>0.42572160957081451</v>
      </c>
      <c r="AT101" s="4">
        <f t="shared" si="255"/>
        <v>2.5346155119616185</v>
      </c>
      <c r="AU101" s="4">
        <f t="shared" si="256"/>
        <v>1.7926109328735436</v>
      </c>
      <c r="AV101" s="4">
        <f t="shared" si="257"/>
        <v>1.0740733185143654</v>
      </c>
      <c r="AW101" s="4">
        <f t="shared" si="257"/>
        <v>3.4187632116192788</v>
      </c>
      <c r="AY101" s="2">
        <f t="shared" si="308"/>
        <v>105.97633974074614</v>
      </c>
      <c r="AZ101" s="2">
        <f t="shared" si="147"/>
        <v>99.866617502919041</v>
      </c>
      <c r="BA101" s="2">
        <f t="shared" si="148"/>
        <v>96.152876623582955</v>
      </c>
      <c r="BB101" s="2">
        <f t="shared" si="149"/>
        <v>95.949242040190967</v>
      </c>
      <c r="BC101" s="2">
        <f t="shared" si="150"/>
        <v>92.476308425105344</v>
      </c>
      <c r="BD101" s="2">
        <f t="shared" si="151"/>
        <v>94.809063932205618</v>
      </c>
      <c r="BE101" s="2">
        <f t="shared" si="152"/>
        <v>93.806914424264065</v>
      </c>
      <c r="BF101" s="2">
        <f t="shared" si="153"/>
        <v>94.842846770505417</v>
      </c>
      <c r="BG101" s="2">
        <f t="shared" si="154"/>
        <v>97.457415729538923</v>
      </c>
      <c r="BH101" s="2">
        <f t="shared" si="155"/>
        <v>93.500217981425763</v>
      </c>
      <c r="BI101" s="2">
        <f t="shared" si="156"/>
        <v>94.264934682747281</v>
      </c>
      <c r="BJ101" s="2">
        <f t="shared" si="157"/>
        <v>96.567345517034283</v>
      </c>
      <c r="BK101" s="2">
        <f t="shared" si="158"/>
        <v>103.05374855947294</v>
      </c>
      <c r="BL101" s="2">
        <f t="shared" si="159"/>
        <v>106.04946869708729</v>
      </c>
      <c r="BM101" s="2">
        <f t="shared" si="160"/>
        <v>102.3294906908439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116.611593883357</v>
      </c>
      <c r="DL101" s="2">
        <f t="shared" si="289"/>
        <v>117.72784784240145</v>
      </c>
      <c r="DM101" s="2">
        <f t="shared" si="289"/>
        <v>116.17034615384618</v>
      </c>
      <c r="DN101" s="2">
        <f t="shared" si="289"/>
        <v>112.9860459933618</v>
      </c>
      <c r="DO101" s="2">
        <f t="shared" si="289"/>
        <v>109.88470981507827</v>
      </c>
      <c r="DP101" s="2">
        <f t="shared" si="289"/>
        <v>110.69731863442389</v>
      </c>
      <c r="DQ101" s="2">
        <f t="shared" si="289"/>
        <v>113.14746593736594</v>
      </c>
      <c r="DR101" s="2">
        <f t="shared" si="289"/>
        <v>115.11981377091374</v>
      </c>
      <c r="DS101" s="2">
        <f t="shared" si="289"/>
        <v>116.43917543859648</v>
      </c>
      <c r="DT101" s="2">
        <f t="shared" si="289"/>
        <v>116.8512524064171</v>
      </c>
      <c r="DU101" s="2">
        <f t="shared" si="289"/>
        <v>110.68842745098037</v>
      </c>
      <c r="DV101" s="2">
        <f t="shared" si="289"/>
        <v>115.72679729729728</v>
      </c>
      <c r="DW101" s="2">
        <f t="shared" si="289"/>
        <v>121.73950336134456</v>
      </c>
      <c r="DX101" s="2">
        <f t="shared" si="289"/>
        <v>119.01947638116424</v>
      </c>
      <c r="DY101" s="2">
        <f t="shared" si="289"/>
        <v>109.42426190476193</v>
      </c>
      <c r="EA101" s="2">
        <f t="shared" si="228"/>
        <v>105.3960707730852</v>
      </c>
      <c r="EB101" s="2">
        <f t="shared" si="290"/>
        <v>98.994457563883444</v>
      </c>
      <c r="EC101" s="2">
        <f t="shared" si="291"/>
        <v>95.204929050814968</v>
      </c>
      <c r="ED101" s="2">
        <f t="shared" si="292"/>
        <v>95.101702019603749</v>
      </c>
      <c r="EE101" s="2">
        <f t="shared" si="293"/>
        <v>91.553325362149963</v>
      </c>
      <c r="EF101" s="2">
        <f t="shared" si="294"/>
        <v>93.962315029551462</v>
      </c>
      <c r="EG101" s="2">
        <f t="shared" si="295"/>
        <v>92.743685195154782</v>
      </c>
      <c r="EH101" s="2">
        <f t="shared" si="296"/>
        <v>93.723418842530293</v>
      </c>
      <c r="EI101" s="2">
        <f t="shared" si="297"/>
        <v>96.360065814266491</v>
      </c>
      <c r="EJ101" s="2">
        <f t="shared" si="298"/>
        <v>92.183009829430461</v>
      </c>
      <c r="EK101" s="2">
        <f t="shared" si="299"/>
        <v>93.362773243621106</v>
      </c>
      <c r="EL101" s="2">
        <f t="shared" si="300"/>
        <v>95.476002120073247</v>
      </c>
      <c r="EM101" s="2">
        <f t="shared" si="301"/>
        <v>101.94303528464526</v>
      </c>
      <c r="EN101" s="2">
        <f t="shared" si="302"/>
        <v>105.19854709695602</v>
      </c>
      <c r="EO101" s="2">
        <f t="shared" si="303"/>
        <v>101.81699882400807</v>
      </c>
      <c r="EQ101" s="2">
        <f t="shared" si="304"/>
        <v>104.9032607975755</v>
      </c>
      <c r="ER101" s="2">
        <f t="shared" si="305"/>
        <v>98.827423330022356</v>
      </c>
      <c r="ES101" s="2">
        <f t="shared" si="305"/>
        <v>93.960633197691905</v>
      </c>
      <c r="ET101" s="2">
        <f t="shared" si="305"/>
        <v>94.501298914137863</v>
      </c>
      <c r="EU101" s="2">
        <f t="shared" si="305"/>
        <v>91.579679835282079</v>
      </c>
      <c r="EV101" s="2">
        <f t="shared" si="305"/>
        <v>93.926670694602734</v>
      </c>
      <c r="EW101" s="2">
        <f t="shared" si="305"/>
        <v>92.615374431117559</v>
      </c>
      <c r="EX101" s="2">
        <f t="shared" si="305"/>
        <v>94.287036596794067</v>
      </c>
      <c r="EY101" s="2">
        <f t="shared" si="305"/>
        <v>96.38671125434368</v>
      </c>
      <c r="EZ101" s="2">
        <f t="shared" si="305"/>
        <v>92.221789685921138</v>
      </c>
      <c r="FA101" s="2">
        <f t="shared" si="305"/>
        <v>93.169696872610785</v>
      </c>
      <c r="FB101" s="2">
        <f t="shared" si="305"/>
        <v>95.967299553980197</v>
      </c>
      <c r="FC101" s="2">
        <f t="shared" si="305"/>
        <v>101.08895904520024</v>
      </c>
      <c r="FD101" s="2">
        <f t="shared" si="305"/>
        <v>105.95204257620273</v>
      </c>
      <c r="FE101" s="2">
        <f t="shared" si="305"/>
        <v>103.29807055903419</v>
      </c>
      <c r="FG101" s="2">
        <f t="shared" si="306"/>
        <v>0.94814827863503737</v>
      </c>
      <c r="FH101" s="2">
        <f t="shared" si="307"/>
        <v>0.95341560835470596</v>
      </c>
      <c r="FI101" s="2">
        <f t="shared" si="307"/>
        <v>0.95457535620406497</v>
      </c>
      <c r="FJ101" s="2">
        <f t="shared" si="307"/>
        <v>0.95249965334662334</v>
      </c>
      <c r="FK101" s="2">
        <f t="shared" si="307"/>
        <v>0.94965435859297564</v>
      </c>
      <c r="FL101" s="2">
        <f t="shared" si="307"/>
        <v>0.94939518637763887</v>
      </c>
      <c r="FM101" s="2">
        <f t="shared" si="307"/>
        <v>0.94786801691686839</v>
      </c>
      <c r="FN101" s="2">
        <f t="shared" si="307"/>
        <v>0.94778447188729165</v>
      </c>
      <c r="FO101" s="2">
        <f t="shared" si="307"/>
        <v>0.94535335933665854</v>
      </c>
      <c r="FP101" s="2">
        <f t="shared" si="307"/>
        <v>0.9466084120023357</v>
      </c>
      <c r="FQ101" s="2">
        <f t="shared" si="307"/>
        <v>0.9478938628978365</v>
      </c>
      <c r="FR101" s="2">
        <f t="shared" si="307"/>
        <v>0.94618207289087808</v>
      </c>
      <c r="FS101" s="2">
        <f t="shared" si="307"/>
        <v>0.94376767389316607</v>
      </c>
      <c r="FT101" s="2">
        <f t="shared" si="307"/>
        <v>0.93857149605839918</v>
      </c>
      <c r="FU101" s="2">
        <f t="shared" si="307"/>
        <v>0.93303481261310417</v>
      </c>
      <c r="FW101" s="2">
        <f t="shared" si="324"/>
        <v>2.587633527225487E-3</v>
      </c>
      <c r="FX101" s="2">
        <f t="shared" si="164"/>
        <v>3.1349893427907493E-3</v>
      </c>
      <c r="FY101" s="2">
        <f t="shared" si="165"/>
        <v>3.5353578968936998E-3</v>
      </c>
      <c r="FZ101" s="2">
        <f t="shared" si="166"/>
        <v>3.2853225050980916E-3</v>
      </c>
      <c r="GA101" s="2">
        <f t="shared" si="167"/>
        <v>2.9503452250066462E-3</v>
      </c>
      <c r="GB101" s="2">
        <f t="shared" si="168"/>
        <v>3.4461504228472067E-3</v>
      </c>
      <c r="GC101" s="2">
        <f t="shared" si="169"/>
        <v>3.5875663202479687E-3</v>
      </c>
      <c r="GD101" s="2">
        <f t="shared" si="170"/>
        <v>3.9102158596507576E-3</v>
      </c>
      <c r="GE101" s="2">
        <f t="shared" si="171"/>
        <v>3.5288136189510094E-3</v>
      </c>
      <c r="GF101" s="2">
        <f t="shared" si="172"/>
        <v>3.3911342199641529E-3</v>
      </c>
      <c r="GG101" s="2">
        <f t="shared" si="173"/>
        <v>3.1670078733900321E-3</v>
      </c>
      <c r="GH101" s="2">
        <f t="shared" si="174"/>
        <v>3.0278566684064792E-3</v>
      </c>
      <c r="GI101" s="2">
        <f t="shared" si="175"/>
        <v>2.9132924086741926E-3</v>
      </c>
      <c r="GJ101" s="2">
        <f t="shared" si="176"/>
        <v>2.5515629126669137E-3</v>
      </c>
      <c r="GK101" s="2">
        <f t="shared" si="177"/>
        <v>2.0728699759331175E-3</v>
      </c>
      <c r="GM101" s="86">
        <f t="shared" si="325"/>
        <v>2.8731037230396633E-6</v>
      </c>
      <c r="GN101" s="86">
        <f t="shared" si="178"/>
        <v>2.3329187553392388E-7</v>
      </c>
      <c r="GO101" s="86">
        <f t="shared" si="179"/>
        <v>1.9972944361657037E-8</v>
      </c>
      <c r="GP101" s="86">
        <f t="shared" si="180"/>
        <v>3.4137582354149449E-10</v>
      </c>
      <c r="GQ101" s="86">
        <f t="shared" si="181"/>
        <v>2.7991183180948767E-11</v>
      </c>
      <c r="GR101" s="86">
        <f t="shared" si="182"/>
        <v>3.5351795149575663E-9</v>
      </c>
      <c r="GS101" s="86">
        <f t="shared" si="183"/>
        <v>1.2804303956647415E-8</v>
      </c>
      <c r="GT101" s="86">
        <f t="shared" si="184"/>
        <v>8.3744108261408575E-10</v>
      </c>
      <c r="GU101" s="86">
        <f t="shared" si="185"/>
        <v>5.0763555773635601E-9</v>
      </c>
      <c r="GV101" s="86">
        <f t="shared" si="186"/>
        <v>7.4683549269334055E-10</v>
      </c>
      <c r="GW101" s="86">
        <f t="shared" si="187"/>
        <v>7.8350592609102766E-11</v>
      </c>
      <c r="GX101" s="86">
        <f t="shared" si="188"/>
        <v>2.1377387502507281E-9</v>
      </c>
      <c r="GY101" s="86">
        <f t="shared" si="189"/>
        <v>3.2587346959398535E-8</v>
      </c>
      <c r="GZ101" s="86">
        <f t="shared" si="190"/>
        <v>7.156052923774261E-9</v>
      </c>
      <c r="HA101" s="86">
        <f t="shared" si="191"/>
        <v>5.0180870216002774E-10</v>
      </c>
      <c r="HC101" s="86">
        <f t="shared" si="326"/>
        <v>0.29308505178053146</v>
      </c>
      <c r="HD101" s="86">
        <f t="shared" si="192"/>
        <v>0.32979714710419639</v>
      </c>
      <c r="HE101" s="86">
        <f t="shared" si="193"/>
        <v>0.43099945082489677</v>
      </c>
      <c r="HF101" s="86">
        <f t="shared" si="194"/>
        <v>0.43041211825622655</v>
      </c>
      <c r="HG101" s="86">
        <f t="shared" si="195"/>
        <v>0.37174598144660559</v>
      </c>
      <c r="HH101" s="86">
        <f t="shared" si="196"/>
        <v>0.38132519076072097</v>
      </c>
      <c r="HI101" s="86">
        <f t="shared" si="197"/>
        <v>0.37763335977212514</v>
      </c>
      <c r="HJ101" s="86">
        <f t="shared" si="198"/>
        <v>0.42269770187261302</v>
      </c>
      <c r="HK101" s="86">
        <f t="shared" si="199"/>
        <v>0.36988468415981962</v>
      </c>
      <c r="HL101" s="86">
        <f t="shared" si="200"/>
        <v>0.44254851276327689</v>
      </c>
      <c r="HM101" s="86">
        <f t="shared" si="201"/>
        <v>0.40650396739894673</v>
      </c>
      <c r="HN101" s="86">
        <f t="shared" si="202"/>
        <v>0.3517827261459191</v>
      </c>
      <c r="HO101" s="86">
        <f t="shared" si="203"/>
        <v>0.31931193566267391</v>
      </c>
      <c r="HP101" s="86">
        <f t="shared" si="204"/>
        <v>0.34972896415742988</v>
      </c>
      <c r="HQ101" s="86">
        <f t="shared" si="205"/>
        <v>0.27380446290475935</v>
      </c>
      <c r="HS101" s="86">
        <f t="shared" si="327"/>
        <v>1.3059028925654675E-13</v>
      </c>
      <c r="HT101" s="86">
        <f t="shared" si="206"/>
        <v>2.264876369822319E-12</v>
      </c>
      <c r="HU101" s="86">
        <f t="shared" si="207"/>
        <v>6.1918775450242217E-12</v>
      </c>
      <c r="HV101" s="86">
        <f t="shared" si="208"/>
        <v>1.6652942145077185E-12</v>
      </c>
      <c r="HW101" s="86">
        <f t="shared" si="209"/>
        <v>3.0607197622901869E-15</v>
      </c>
      <c r="HX101" s="86">
        <f t="shared" si="210"/>
        <v>3.3312049403986036E-15</v>
      </c>
      <c r="HY101" s="86">
        <f t="shared" si="211"/>
        <v>3.4897835578462265E-15</v>
      </c>
      <c r="HZ101" s="86">
        <f t="shared" si="212"/>
        <v>7.8603312175247496E-15</v>
      </c>
      <c r="IA101" s="86">
        <f t="shared" si="213"/>
        <v>1.6790274642462941E-15</v>
      </c>
      <c r="IB101" s="86">
        <f t="shared" si="214"/>
        <v>4.0946802773572517E-15</v>
      </c>
      <c r="IC101" s="86">
        <f t="shared" si="215"/>
        <v>9.3624786096823621E-16</v>
      </c>
      <c r="ID101" s="86">
        <f t="shared" si="216"/>
        <v>2.1078230663657788E-15</v>
      </c>
      <c r="IE101" s="86">
        <f t="shared" si="217"/>
        <v>8.6792632182519572E-17</v>
      </c>
      <c r="IF101" s="86">
        <f t="shared" si="218"/>
        <v>5.2675230451531603E-14</v>
      </c>
      <c r="IG101" s="86">
        <f t="shared" si="219"/>
        <v>2.0094987882111814E-12</v>
      </c>
      <c r="II101" s="86">
        <f t="shared" si="328"/>
        <v>1.1021933854157297E-82</v>
      </c>
      <c r="IJ101" s="86">
        <f t="shared" si="329"/>
        <v>9.1859451737127735E-75</v>
      </c>
      <c r="IK101" s="86">
        <f t="shared" si="330"/>
        <v>5.1527670619583995E-74</v>
      </c>
      <c r="IL101" s="86">
        <f t="shared" si="331"/>
        <v>1.4636592969935555E-80</v>
      </c>
      <c r="IM101" s="86">
        <f t="shared" si="332"/>
        <v>2.4208648293411179E-97</v>
      </c>
      <c r="IN101" s="86">
        <f t="shared" si="333"/>
        <v>6.1258884759603175E-94</v>
      </c>
      <c r="IO101" s="86">
        <f t="shared" si="334"/>
        <v>7.1823094475040125E-96</v>
      </c>
      <c r="IP101" s="86">
        <f t="shared" si="335"/>
        <v>3.6662473871642298E-93</v>
      </c>
      <c r="IQ101" s="86">
        <f t="shared" si="336"/>
        <v>2.3722102069173719E-96</v>
      </c>
      <c r="IR101" s="86">
        <f t="shared" si="337"/>
        <v>2.0504375598323526E-97</v>
      </c>
      <c r="IS101" s="86">
        <f t="shared" si="338"/>
        <v>2.6711325172092751E-100</v>
      </c>
      <c r="IT101" s="86">
        <f t="shared" si="339"/>
        <v>1.3629498704957312E-96</v>
      </c>
      <c r="IU101" s="86">
        <f t="shared" si="340"/>
        <v>1.9309431977407257E-106</v>
      </c>
      <c r="IV101" s="86">
        <f t="shared" si="341"/>
        <v>2.5609951105419849E-78</v>
      </c>
      <c r="IW101" s="86">
        <f t="shared" si="342"/>
        <v>1.1818062380592248E-59</v>
      </c>
      <c r="IY101" s="86">
        <f t="shared" si="343"/>
        <v>0.29308792488438512</v>
      </c>
      <c r="IZ101" s="86">
        <f t="shared" si="344"/>
        <v>0.32979738039833678</v>
      </c>
      <c r="JA101" s="86">
        <f t="shared" si="345"/>
        <v>0.430999470804033</v>
      </c>
      <c r="JB101" s="86">
        <f t="shared" si="346"/>
        <v>0.43041211859926765</v>
      </c>
      <c r="JC101" s="86">
        <f t="shared" si="347"/>
        <v>0.37174598147459981</v>
      </c>
      <c r="JD101" s="86">
        <f t="shared" si="348"/>
        <v>0.38132519429590384</v>
      </c>
      <c r="JE101" s="86">
        <f t="shared" si="349"/>
        <v>0.37763337257643259</v>
      </c>
      <c r="JF101" s="86">
        <f t="shared" si="350"/>
        <v>0.42269770271006196</v>
      </c>
      <c r="JG101" s="86">
        <f t="shared" si="351"/>
        <v>0.36988468923617684</v>
      </c>
      <c r="JH101" s="86">
        <f t="shared" si="352"/>
        <v>0.44254851351011648</v>
      </c>
      <c r="JI101" s="86">
        <f t="shared" si="353"/>
        <v>0.40650396747729828</v>
      </c>
      <c r="JJ101" s="86">
        <f t="shared" si="354"/>
        <v>0.35178272828365997</v>
      </c>
      <c r="JK101" s="86">
        <f t="shared" si="355"/>
        <v>0.31931196825002095</v>
      </c>
      <c r="JL101" s="86">
        <f t="shared" si="356"/>
        <v>0.34972897131353547</v>
      </c>
      <c r="JM101" s="86">
        <f t="shared" si="357"/>
        <v>0.27380446340857756</v>
      </c>
    </row>
    <row r="102" spans="2:273" x14ac:dyDescent="0.25">
      <c r="B102" s="2">
        <v>75</v>
      </c>
      <c r="C102" s="37">
        <v>188.20599999999999</v>
      </c>
      <c r="D102" s="37">
        <v>197.58600000000001</v>
      </c>
      <c r="E102" s="37">
        <v>202.39</v>
      </c>
      <c r="F102" s="37">
        <v>204.441</v>
      </c>
      <c r="G102" s="37">
        <v>194.898</v>
      </c>
      <c r="H102" s="37">
        <v>196.458</v>
      </c>
      <c r="I102" s="37">
        <v>191.94900000000001</v>
      </c>
      <c r="J102" s="37">
        <v>195.18600000000001</v>
      </c>
      <c r="K102" s="37">
        <v>192.43100000000001</v>
      </c>
      <c r="L102" s="37">
        <v>195.63800000000001</v>
      </c>
      <c r="M102" s="37">
        <v>193.08600000000001</v>
      </c>
      <c r="N102" s="37">
        <v>193.345</v>
      </c>
      <c r="O102" s="37">
        <v>195.08600000000001</v>
      </c>
      <c r="P102" s="37">
        <v>191.69</v>
      </c>
      <c r="Q102" s="37">
        <v>172.15299999999999</v>
      </c>
      <c r="S102" s="4">
        <f t="shared" si="229"/>
        <v>186.77845593300765</v>
      </c>
      <c r="T102" s="4">
        <f t="shared" si="230"/>
        <v>198.10518040221822</v>
      </c>
      <c r="U102" s="4">
        <f t="shared" si="231"/>
        <v>204.71719294260424</v>
      </c>
      <c r="V102" s="4">
        <f t="shared" si="232"/>
        <v>206.26367070989522</v>
      </c>
      <c r="W102" s="4">
        <f t="shared" si="233"/>
        <v>197.64555883047578</v>
      </c>
      <c r="X102" s="4">
        <f t="shared" si="234"/>
        <v>203.32690115620545</v>
      </c>
      <c r="Y102" s="4">
        <f t="shared" si="235"/>
        <v>197.48191374967902</v>
      </c>
      <c r="Z102" s="4">
        <f t="shared" si="236"/>
        <v>200.33856910568815</v>
      </c>
      <c r="AA102" s="4">
        <f t="shared" si="237"/>
        <v>196.06578227862204</v>
      </c>
      <c r="AB102" s="4">
        <f t="shared" si="238"/>
        <v>202.85481617644356</v>
      </c>
      <c r="AC102" s="4">
        <f t="shared" si="239"/>
        <v>197.76343118040919</v>
      </c>
      <c r="AD102" s="4">
        <f t="shared" si="240"/>
        <v>195.65387979965726</v>
      </c>
      <c r="AE102" s="4">
        <f t="shared" si="241"/>
        <v>198.7661342406806</v>
      </c>
      <c r="AF102" s="4">
        <f t="shared" si="242"/>
        <v>197.40489338877879</v>
      </c>
      <c r="AG102" s="4">
        <f t="shared" si="243"/>
        <v>172.43089449988355</v>
      </c>
      <c r="AI102" s="4">
        <f t="shared" si="244"/>
        <v>1.4275440669923398</v>
      </c>
      <c r="AJ102" s="4">
        <f t="shared" si="245"/>
        <v>-0.51918040221821116</v>
      </c>
      <c r="AK102" s="4">
        <f t="shared" si="246"/>
        <v>-2.3271929426042561</v>
      </c>
      <c r="AL102" s="4">
        <f t="shared" si="247"/>
        <v>-1.8226707098952204</v>
      </c>
      <c r="AM102" s="4">
        <f t="shared" si="248"/>
        <v>-2.7475588304757821</v>
      </c>
      <c r="AN102" s="4">
        <f t="shared" si="249"/>
        <v>-6.8689011562054532</v>
      </c>
      <c r="AO102" s="4">
        <f t="shared" si="250"/>
        <v>-5.5329137496790111</v>
      </c>
      <c r="AP102" s="4">
        <f t="shared" si="251"/>
        <v>-5.1525691056881442</v>
      </c>
      <c r="AQ102" s="4">
        <f t="shared" si="252"/>
        <v>-3.6347822786220263</v>
      </c>
      <c r="AR102" s="4">
        <f t="shared" si="253"/>
        <v>-7.2168161764435581</v>
      </c>
      <c r="AS102" s="4">
        <f t="shared" si="254"/>
        <v>-4.6774311804091724</v>
      </c>
      <c r="AT102" s="4">
        <f t="shared" si="255"/>
        <v>-2.3088797996572623</v>
      </c>
      <c r="AU102" s="4">
        <f t="shared" si="256"/>
        <v>-3.6801342406805873</v>
      </c>
      <c r="AV102" s="4">
        <f t="shared" si="257"/>
        <v>-5.7148933887787905</v>
      </c>
      <c r="AW102" s="4">
        <f t="shared" si="257"/>
        <v>-0.27789449988355841</v>
      </c>
      <c r="AY102" s="2">
        <f t="shared" si="308"/>
        <v>105.74196558760825</v>
      </c>
      <c r="AZ102" s="2">
        <f t="shared" si="147"/>
        <v>99.66070725839873</v>
      </c>
      <c r="BA102" s="2">
        <f t="shared" si="148"/>
        <v>95.932763466312934</v>
      </c>
      <c r="BB102" s="2">
        <f t="shared" si="149"/>
        <v>95.733231863280253</v>
      </c>
      <c r="BC102" s="2">
        <f t="shared" si="150"/>
        <v>92.283413950701942</v>
      </c>
      <c r="BD102" s="2">
        <f t="shared" si="151"/>
        <v>94.600806137633924</v>
      </c>
      <c r="BE102" s="2">
        <f t="shared" si="152"/>
        <v>93.577337028420743</v>
      </c>
      <c r="BF102" s="2">
        <f t="shared" si="153"/>
        <v>94.625082332386157</v>
      </c>
      <c r="BG102" s="2">
        <f t="shared" si="154"/>
        <v>97.241574996023203</v>
      </c>
      <c r="BH102" s="2">
        <f t="shared" si="155"/>
        <v>93.267543878180305</v>
      </c>
      <c r="BI102" s="2">
        <f t="shared" si="156"/>
        <v>94.063811970851333</v>
      </c>
      <c r="BJ102" s="2">
        <f t="shared" si="157"/>
        <v>96.397588966115592</v>
      </c>
      <c r="BK102" s="2">
        <f t="shared" si="158"/>
        <v>102.82337373505511</v>
      </c>
      <c r="BL102" s="2">
        <f t="shared" si="159"/>
        <v>105.85025893281075</v>
      </c>
      <c r="BM102" s="2">
        <f t="shared" si="160"/>
        <v>102.20059323766665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116.65549265054524</v>
      </c>
      <c r="DL102" s="2">
        <f t="shared" si="289"/>
        <v>117.89843705440896</v>
      </c>
      <c r="DM102" s="2">
        <f t="shared" si="289"/>
        <v>116.38261538461542</v>
      </c>
      <c r="DN102" s="2">
        <f t="shared" si="289"/>
        <v>113.16670436225701</v>
      </c>
      <c r="DO102" s="2">
        <f t="shared" si="289"/>
        <v>110.04367709815081</v>
      </c>
      <c r="DP102" s="2">
        <f t="shared" si="289"/>
        <v>110.82721147463252</v>
      </c>
      <c r="DQ102" s="2">
        <f t="shared" si="289"/>
        <v>113.35636735306736</v>
      </c>
      <c r="DR102" s="2">
        <f t="shared" si="289"/>
        <v>115.32887734877731</v>
      </c>
      <c r="DS102" s="2">
        <f t="shared" si="289"/>
        <v>116.64087624466571</v>
      </c>
      <c r="DT102" s="2">
        <f t="shared" si="289"/>
        <v>117.06737647058823</v>
      </c>
      <c r="DU102" s="2">
        <f t="shared" si="289"/>
        <v>110.86104285714283</v>
      </c>
      <c r="DV102" s="2">
        <f t="shared" si="289"/>
        <v>115.94474774774774</v>
      </c>
      <c r="DW102" s="2">
        <f t="shared" si="289"/>
        <v>122.00554453781514</v>
      </c>
      <c r="DX102" s="2">
        <f t="shared" si="289"/>
        <v>119.27580919540227</v>
      </c>
      <c r="DY102" s="2">
        <f t="shared" si="289"/>
        <v>109.52207170224415</v>
      </c>
      <c r="EA102" s="2">
        <f t="shared" si="228"/>
        <v>105.1990631782391</v>
      </c>
      <c r="EB102" s="2">
        <f t="shared" si="290"/>
        <v>98.84858676893576</v>
      </c>
      <c r="EC102" s="2">
        <f t="shared" si="291"/>
        <v>95.050091958814463</v>
      </c>
      <c r="ED102" s="2">
        <f t="shared" si="292"/>
        <v>94.942510594035923</v>
      </c>
      <c r="EE102" s="2">
        <f t="shared" si="293"/>
        <v>91.424619626004869</v>
      </c>
      <c r="EF102" s="2">
        <f t="shared" si="294"/>
        <v>93.812141245150286</v>
      </c>
      <c r="EG102" s="2">
        <f t="shared" si="295"/>
        <v>92.585732705248986</v>
      </c>
      <c r="EH102" s="2">
        <f t="shared" si="296"/>
        <v>93.582393539703901</v>
      </c>
      <c r="EI102" s="2">
        <f t="shared" si="297"/>
        <v>96.218753701211313</v>
      </c>
      <c r="EJ102" s="2">
        <f t="shared" si="298"/>
        <v>92.043130384504181</v>
      </c>
      <c r="EK102" s="2">
        <f t="shared" si="299"/>
        <v>93.222382296399857</v>
      </c>
      <c r="EL102" s="2">
        <f t="shared" si="300"/>
        <v>95.381942950756482</v>
      </c>
      <c r="EM102" s="2">
        <f t="shared" si="301"/>
        <v>101.78378393482997</v>
      </c>
      <c r="EN102" s="2">
        <f t="shared" si="302"/>
        <v>105.04673731679819</v>
      </c>
      <c r="EO102" s="2">
        <f t="shared" si="303"/>
        <v>101.71793209900626</v>
      </c>
      <c r="EQ102" s="2">
        <f t="shared" si="304"/>
        <v>104.7239949440071</v>
      </c>
      <c r="ER102" s="2">
        <f t="shared" si="305"/>
        <v>98.687826384865133</v>
      </c>
      <c r="ES102" s="2">
        <f t="shared" si="305"/>
        <v>93.854319549501099</v>
      </c>
      <c r="ET102" s="2">
        <f t="shared" si="305"/>
        <v>94.365062673296435</v>
      </c>
      <c r="EU102" s="2">
        <f t="shared" si="305"/>
        <v>91.449964429689331</v>
      </c>
      <c r="EV102" s="2">
        <f t="shared" si="305"/>
        <v>93.777929619874953</v>
      </c>
      <c r="EW102" s="2">
        <f t="shared" si="305"/>
        <v>92.462425252774324</v>
      </c>
      <c r="EX102" s="2">
        <f t="shared" si="305"/>
        <v>94.12296930388969</v>
      </c>
      <c r="EY102" s="2">
        <f t="shared" si="305"/>
        <v>96.24441943279902</v>
      </c>
      <c r="EZ102" s="2">
        <f t="shared" si="305"/>
        <v>92.080441817242459</v>
      </c>
      <c r="FA102" s="2">
        <f t="shared" si="305"/>
        <v>93.03680922561621</v>
      </c>
      <c r="FB102" s="2">
        <f t="shared" si="305"/>
        <v>95.854801060095568</v>
      </c>
      <c r="FC102" s="2">
        <f t="shared" si="305"/>
        <v>100.96034331663945</v>
      </c>
      <c r="FD102" s="2">
        <f t="shared" si="305"/>
        <v>105.77166224741782</v>
      </c>
      <c r="FE102" s="2">
        <f t="shared" si="305"/>
        <v>103.1323379686456</v>
      </c>
      <c r="FG102" s="2">
        <f t="shared" si="306"/>
        <v>0.95249392686946444</v>
      </c>
      <c r="FH102" s="2">
        <f t="shared" si="307"/>
        <v>0.95733966852395413</v>
      </c>
      <c r="FI102" s="2">
        <f t="shared" si="307"/>
        <v>0.95840598635770247</v>
      </c>
      <c r="FJ102" s="2">
        <f t="shared" si="307"/>
        <v>0.95649734896892491</v>
      </c>
      <c r="FK102" s="2">
        <f t="shared" si="307"/>
        <v>0.9538799233448515</v>
      </c>
      <c r="FL102" s="2">
        <f t="shared" si="307"/>
        <v>0.95364144185645394</v>
      </c>
      <c r="FM102" s="2">
        <f t="shared" si="307"/>
        <v>0.95223597038604935</v>
      </c>
      <c r="FN102" s="2">
        <f t="shared" si="307"/>
        <v>0.95215907199539163</v>
      </c>
      <c r="FO102" s="2">
        <f t="shared" si="307"/>
        <v>0.94992087532230507</v>
      </c>
      <c r="FP102" s="2">
        <f t="shared" si="307"/>
        <v>0.95107645602736957</v>
      </c>
      <c r="FQ102" s="2">
        <f t="shared" si="307"/>
        <v>0.9522597598937329</v>
      </c>
      <c r="FR102" s="2">
        <f t="shared" si="307"/>
        <v>0.95068393612027802</v>
      </c>
      <c r="FS102" s="2">
        <f t="shared" si="307"/>
        <v>0.94846050011794225</v>
      </c>
      <c r="FT102" s="2">
        <f t="shared" si="307"/>
        <v>0.94367208377864853</v>
      </c>
      <c r="FU102" s="2">
        <f t="shared" si="307"/>
        <v>0.9385650354926941</v>
      </c>
      <c r="FW102" s="2">
        <f t="shared" si="324"/>
        <v>2.8365755905058361E-3</v>
      </c>
      <c r="FX102" s="2">
        <f t="shared" si="164"/>
        <v>3.4364080899921259E-3</v>
      </c>
      <c r="FY102" s="2">
        <f t="shared" si="165"/>
        <v>3.8751211040084373E-3</v>
      </c>
      <c r="FZ102" s="2">
        <f t="shared" si="166"/>
        <v>3.601143068668699E-3</v>
      </c>
      <c r="GA102" s="2">
        <f t="shared" si="167"/>
        <v>3.2340686521250437E-3</v>
      </c>
      <c r="GB102" s="2">
        <f t="shared" si="168"/>
        <v>3.7773729044711119E-3</v>
      </c>
      <c r="GC102" s="2">
        <f t="shared" si="169"/>
        <v>3.9323271827069834E-3</v>
      </c>
      <c r="GD102" s="2">
        <f t="shared" si="170"/>
        <v>4.2858495931069589E-3</v>
      </c>
      <c r="GE102" s="2">
        <f t="shared" si="171"/>
        <v>3.8679503339235427E-3</v>
      </c>
      <c r="GF102" s="2">
        <f t="shared" si="172"/>
        <v>3.7170886106002764E-3</v>
      </c>
      <c r="GG102" s="2">
        <f t="shared" si="173"/>
        <v>3.4714943747763483E-3</v>
      </c>
      <c r="GH102" s="2">
        <f t="shared" si="174"/>
        <v>3.3190092618345154E-3</v>
      </c>
      <c r="GI102" s="2">
        <f t="shared" si="175"/>
        <v>3.1934640207345899E-3</v>
      </c>
      <c r="GJ102" s="2">
        <f t="shared" si="176"/>
        <v>2.7970445508462929E-3</v>
      </c>
      <c r="GK102" s="2">
        <f t="shared" si="177"/>
        <v>2.2724022816896037E-3</v>
      </c>
      <c r="GM102" s="86">
        <f t="shared" si="325"/>
        <v>5.4935112272207804E-7</v>
      </c>
      <c r="GN102" s="86">
        <f t="shared" si="178"/>
        <v>3.0925865196246233E-8</v>
      </c>
      <c r="GO102" s="86">
        <f t="shared" si="179"/>
        <v>2.1836012127987346E-9</v>
      </c>
      <c r="GP102" s="86">
        <f t="shared" si="180"/>
        <v>2.2858662015654392E-11</v>
      </c>
      <c r="GQ102" s="86">
        <f t="shared" si="181"/>
        <v>1.2220231677148112E-12</v>
      </c>
      <c r="GR102" s="86">
        <f t="shared" si="182"/>
        <v>2.7862287578365313E-10</v>
      </c>
      <c r="GS102" s="86">
        <f t="shared" si="183"/>
        <v>1.2457415666326896E-9</v>
      </c>
      <c r="GT102" s="86">
        <f t="shared" si="184"/>
        <v>5.7744824263032997E-11</v>
      </c>
      <c r="GU102" s="86">
        <f t="shared" si="185"/>
        <v>3.8557834517572025E-10</v>
      </c>
      <c r="GV102" s="86">
        <f t="shared" si="186"/>
        <v>5.5821627994282673E-11</v>
      </c>
      <c r="GW102" s="86">
        <f t="shared" si="187"/>
        <v>3.9421930325939832E-12</v>
      </c>
      <c r="GX102" s="86">
        <f t="shared" si="188"/>
        <v>1.5409508073762678E-10</v>
      </c>
      <c r="GY102" s="86">
        <f t="shared" si="189"/>
        <v>3.5034266000746931E-9</v>
      </c>
      <c r="GZ102" s="86">
        <f t="shared" si="190"/>
        <v>7.3519255518490664E-10</v>
      </c>
      <c r="HA102" s="86">
        <f t="shared" si="191"/>
        <v>3.5729606390771225E-11</v>
      </c>
      <c r="HC102" s="86">
        <f t="shared" si="326"/>
        <v>0.36775303901152362</v>
      </c>
      <c r="HD102" s="86">
        <f t="shared" si="192"/>
        <v>0.40675539593568311</v>
      </c>
      <c r="HE102" s="86">
        <f t="shared" si="193"/>
        <v>0.50831220634016883</v>
      </c>
      <c r="HF102" s="86">
        <f t="shared" si="194"/>
        <v>0.51327962609920752</v>
      </c>
      <c r="HG102" s="86">
        <f t="shared" si="195"/>
        <v>0.46599451668127234</v>
      </c>
      <c r="HH102" s="86">
        <f t="shared" si="196"/>
        <v>0.4745257213604363</v>
      </c>
      <c r="HI102" s="86">
        <f t="shared" si="197"/>
        <v>0.46425055882052707</v>
      </c>
      <c r="HJ102" s="86">
        <f t="shared" si="198"/>
        <v>0.51323775951785777</v>
      </c>
      <c r="HK102" s="86">
        <f t="shared" si="199"/>
        <v>0.46059754782158918</v>
      </c>
      <c r="HL102" s="86">
        <f t="shared" si="200"/>
        <v>0.53171467440012066</v>
      </c>
      <c r="HM102" s="86">
        <f t="shared" si="201"/>
        <v>0.49823628970356482</v>
      </c>
      <c r="HN102" s="86">
        <f t="shared" si="202"/>
        <v>0.44010268626641902</v>
      </c>
      <c r="HO102" s="86">
        <f t="shared" si="203"/>
        <v>0.40385230989662829</v>
      </c>
      <c r="HP102" s="86">
        <f t="shared" si="204"/>
        <v>0.43922562079187449</v>
      </c>
      <c r="HQ102" s="86">
        <f t="shared" si="205"/>
        <v>0.36927924983955468</v>
      </c>
      <c r="HS102" s="86">
        <f t="shared" si="327"/>
        <v>5.1138925829785462E-13</v>
      </c>
      <c r="HT102" s="86">
        <f t="shared" si="206"/>
        <v>8.0759955059060483E-12</v>
      </c>
      <c r="HU102" s="86">
        <f t="shared" si="207"/>
        <v>2.1963495628737201E-11</v>
      </c>
      <c r="HV102" s="86">
        <f t="shared" si="208"/>
        <v>6.3533116539033747E-12</v>
      </c>
      <c r="HW102" s="86">
        <f t="shared" si="209"/>
        <v>1.534377711101488E-14</v>
      </c>
      <c r="HX102" s="86">
        <f t="shared" si="210"/>
        <v>1.690462733627828E-14</v>
      </c>
      <c r="HY102" s="86">
        <f t="shared" si="211"/>
        <v>1.8196798687988715E-14</v>
      </c>
      <c r="HZ102" s="86">
        <f t="shared" si="212"/>
        <v>4.0187571056854157E-14</v>
      </c>
      <c r="IA102" s="86">
        <f t="shared" si="213"/>
        <v>8.9150354524452533E-15</v>
      </c>
      <c r="IB102" s="86">
        <f t="shared" si="214"/>
        <v>2.1199593455393189E-14</v>
      </c>
      <c r="IC102" s="86">
        <f t="shared" si="215"/>
        <v>5.0574311203121345E-15</v>
      </c>
      <c r="ID102" s="86">
        <f t="shared" si="216"/>
        <v>1.0674742810200874E-14</v>
      </c>
      <c r="IE102" s="86">
        <f t="shared" si="217"/>
        <v>5.1129682210965784E-16</v>
      </c>
      <c r="IF102" s="86">
        <f t="shared" si="218"/>
        <v>2.2212781463361617E-13</v>
      </c>
      <c r="IG102" s="86">
        <f t="shared" si="219"/>
        <v>6.6478002059125749E-12</v>
      </c>
      <c r="II102" s="86">
        <f t="shared" si="328"/>
        <v>3.3293225053503337E-80</v>
      </c>
      <c r="IJ102" s="86">
        <f t="shared" si="329"/>
        <v>1.8831590893523537E-72</v>
      </c>
      <c r="IK102" s="86">
        <f t="shared" si="330"/>
        <v>1.1184921327653312E-71</v>
      </c>
      <c r="IL102" s="86">
        <f t="shared" si="331"/>
        <v>4.7962101705639965E-78</v>
      </c>
      <c r="IM102" s="86">
        <f t="shared" si="332"/>
        <v>2.3909674664504529E-94</v>
      </c>
      <c r="IN102" s="86">
        <f t="shared" si="333"/>
        <v>5.6751440118881232E-91</v>
      </c>
      <c r="IO102" s="86">
        <f t="shared" si="334"/>
        <v>8.0673080476567493E-93</v>
      </c>
      <c r="IP102" s="86">
        <f t="shared" si="335"/>
        <v>3.7394168680528943E-90</v>
      </c>
      <c r="IQ102" s="86">
        <f t="shared" si="336"/>
        <v>2.7056653883971303E-93</v>
      </c>
      <c r="IR102" s="86">
        <f t="shared" si="337"/>
        <v>2.4086167757721706E-94</v>
      </c>
      <c r="IS102" s="86">
        <f t="shared" si="338"/>
        <v>3.5624768824173126E-97</v>
      </c>
      <c r="IT102" s="86">
        <f t="shared" si="339"/>
        <v>1.3146399296481808E-93</v>
      </c>
      <c r="IU102" s="86">
        <f t="shared" si="340"/>
        <v>3.6160590377236791E-103</v>
      </c>
      <c r="IV102" s="86">
        <f t="shared" si="341"/>
        <v>5.6150760893312447E-76</v>
      </c>
      <c r="IW102" s="86">
        <f t="shared" si="342"/>
        <v>6.0879091178914011E-58</v>
      </c>
      <c r="IY102" s="86">
        <f t="shared" si="343"/>
        <v>0.36775358836315769</v>
      </c>
      <c r="IZ102" s="86">
        <f t="shared" si="344"/>
        <v>0.40675542686962429</v>
      </c>
      <c r="JA102" s="86">
        <f t="shared" si="345"/>
        <v>0.50831220854573356</v>
      </c>
      <c r="JB102" s="86">
        <f t="shared" si="346"/>
        <v>0.5132796261284196</v>
      </c>
      <c r="JC102" s="86">
        <f t="shared" si="347"/>
        <v>0.46599451668250969</v>
      </c>
      <c r="JD102" s="86">
        <f t="shared" si="348"/>
        <v>0.47452572163907614</v>
      </c>
      <c r="JE102" s="86">
        <f t="shared" si="349"/>
        <v>0.46425056006628684</v>
      </c>
      <c r="JF102" s="86">
        <f t="shared" si="350"/>
        <v>0.51323775957564277</v>
      </c>
      <c r="JG102" s="86">
        <f t="shared" si="351"/>
        <v>0.46059754820717647</v>
      </c>
      <c r="JH102" s="86">
        <f t="shared" si="352"/>
        <v>0.53171467445596354</v>
      </c>
      <c r="JI102" s="86">
        <f t="shared" si="353"/>
        <v>0.49823628970751205</v>
      </c>
      <c r="JJ102" s="86">
        <f t="shared" si="354"/>
        <v>0.44010268642052475</v>
      </c>
      <c r="JK102" s="86">
        <f t="shared" si="355"/>
        <v>0.4038523134000554</v>
      </c>
      <c r="JL102" s="86">
        <f t="shared" si="356"/>
        <v>0.43922562152728917</v>
      </c>
      <c r="JM102" s="86">
        <f t="shared" si="357"/>
        <v>0.36927924988193206</v>
      </c>
    </row>
    <row r="103" spans="2:273" x14ac:dyDescent="0.25">
      <c r="B103" s="2">
        <v>76</v>
      </c>
      <c r="C103" s="37">
        <v>194.74600000000001</v>
      </c>
      <c r="D103" s="37">
        <v>202.24100000000001</v>
      </c>
      <c r="E103" s="37">
        <v>202.49199999999999</v>
      </c>
      <c r="F103" s="37">
        <v>204.64400000000001</v>
      </c>
      <c r="G103" s="37">
        <v>197.542</v>
      </c>
      <c r="H103" s="37">
        <v>200.15299999999999</v>
      </c>
      <c r="I103" s="37">
        <v>194.102</v>
      </c>
      <c r="J103" s="37">
        <v>195.52500000000001</v>
      </c>
      <c r="K103" s="37">
        <v>195.22399999999999</v>
      </c>
      <c r="L103" s="37">
        <v>195.87899999999999</v>
      </c>
      <c r="M103" s="37">
        <v>194.983</v>
      </c>
      <c r="N103" s="37">
        <v>196.46600000000001</v>
      </c>
      <c r="O103" s="37">
        <v>198.19</v>
      </c>
      <c r="P103" s="37">
        <v>193.77600000000001</v>
      </c>
      <c r="Q103" s="37">
        <v>175.18600000000001</v>
      </c>
      <c r="S103" s="4">
        <f t="shared" si="229"/>
        <v>195.84962263972773</v>
      </c>
      <c r="T103" s="4">
        <f t="shared" si="230"/>
        <v>206.9344537702344</v>
      </c>
      <c r="U103" s="4">
        <f t="shared" si="231"/>
        <v>206.17363928032844</v>
      </c>
      <c r="V103" s="4">
        <f t="shared" si="232"/>
        <v>208.3072834934128</v>
      </c>
      <c r="W103" s="4">
        <f t="shared" si="233"/>
        <v>205.45317788912593</v>
      </c>
      <c r="X103" s="4">
        <f t="shared" si="234"/>
        <v>209.59405250146119</v>
      </c>
      <c r="Y103" s="4">
        <f t="shared" si="235"/>
        <v>201.2930194984296</v>
      </c>
      <c r="Z103" s="4">
        <f t="shared" si="236"/>
        <v>201.45747250234939</v>
      </c>
      <c r="AA103" s="4">
        <f t="shared" si="237"/>
        <v>201.42665985856971</v>
      </c>
      <c r="AB103" s="4">
        <f t="shared" si="238"/>
        <v>202.14886461392842</v>
      </c>
      <c r="AC103" s="4">
        <f t="shared" si="239"/>
        <v>200.46486191474472</v>
      </c>
      <c r="AD103" s="4">
        <f t="shared" si="240"/>
        <v>202.81339270761066</v>
      </c>
      <c r="AE103" s="4">
        <f t="shared" si="241"/>
        <v>206.20604215088559</v>
      </c>
      <c r="AF103" s="4">
        <f t="shared" si="242"/>
        <v>201.04423562719577</v>
      </c>
      <c r="AG103" s="4">
        <f t="shared" si="243"/>
        <v>180.30241938588861</v>
      </c>
      <c r="AI103" s="4">
        <f t="shared" si="244"/>
        <v>-1.1036226397277176</v>
      </c>
      <c r="AJ103" s="4">
        <f t="shared" si="245"/>
        <v>-4.6934537702343846</v>
      </c>
      <c r="AK103" s="4">
        <f t="shared" si="246"/>
        <v>-3.6816392803284543</v>
      </c>
      <c r="AL103" s="4">
        <f t="shared" si="247"/>
        <v>-3.6632834934127914</v>
      </c>
      <c r="AM103" s="4">
        <f t="shared" si="248"/>
        <v>-7.9111778891259235</v>
      </c>
      <c r="AN103" s="4">
        <f t="shared" si="249"/>
        <v>-9.4410525014612006</v>
      </c>
      <c r="AO103" s="4">
        <f t="shared" si="250"/>
        <v>-7.191019498429597</v>
      </c>
      <c r="AP103" s="4">
        <f t="shared" si="251"/>
        <v>-5.9324725023493841</v>
      </c>
      <c r="AQ103" s="4">
        <f t="shared" si="252"/>
        <v>-6.2026598585697172</v>
      </c>
      <c r="AR103" s="4">
        <f t="shared" si="253"/>
        <v>-6.2698646139284335</v>
      </c>
      <c r="AS103" s="4">
        <f t="shared" si="254"/>
        <v>-5.4818619147447123</v>
      </c>
      <c r="AT103" s="4">
        <f t="shared" si="255"/>
        <v>-6.347392707610652</v>
      </c>
      <c r="AU103" s="4">
        <f t="shared" si="256"/>
        <v>-8.0160421508855961</v>
      </c>
      <c r="AV103" s="4">
        <f t="shared" si="257"/>
        <v>-7.2682356271957644</v>
      </c>
      <c r="AW103" s="4">
        <f t="shared" si="257"/>
        <v>-5.1164193858886051</v>
      </c>
      <c r="AY103" s="2">
        <f t="shared" si="308"/>
        <v>105.5095602992137</v>
      </c>
      <c r="AZ103" s="2">
        <f t="shared" si="147"/>
        <v>99.458451948736396</v>
      </c>
      <c r="BA103" s="2">
        <f t="shared" si="148"/>
        <v>95.716563627746254</v>
      </c>
      <c r="BB103" s="2">
        <f t="shared" si="149"/>
        <v>95.52048692612513</v>
      </c>
      <c r="BC103" s="2">
        <f t="shared" si="150"/>
        <v>92.094495588861761</v>
      </c>
      <c r="BD103" s="2">
        <f t="shared" si="151"/>
        <v>94.396056555175036</v>
      </c>
      <c r="BE103" s="2">
        <f t="shared" si="152"/>
        <v>93.351933161065588</v>
      </c>
      <c r="BF103" s="2">
        <f t="shared" si="153"/>
        <v>94.411980234335331</v>
      </c>
      <c r="BG103" s="2">
        <f t="shared" si="154"/>
        <v>97.030143686661091</v>
      </c>
      <c r="BH103" s="2">
        <f t="shared" si="155"/>
        <v>93.040729235888008</v>
      </c>
      <c r="BI103" s="2">
        <f t="shared" si="156"/>
        <v>93.866219554053856</v>
      </c>
      <c r="BJ103" s="2">
        <f t="shared" si="157"/>
        <v>96.232510845350802</v>
      </c>
      <c r="BK103" s="2">
        <f t="shared" si="158"/>
        <v>102.5966847108953</v>
      </c>
      <c r="BL103" s="2">
        <f t="shared" si="159"/>
        <v>105.65274611586412</v>
      </c>
      <c r="BM103" s="2">
        <f t="shared" si="160"/>
        <v>102.07295094291021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116.69939141773348</v>
      </c>
      <c r="DL103" s="2">
        <f t="shared" si="289"/>
        <v>118.06902626641646</v>
      </c>
      <c r="DM103" s="2">
        <f t="shared" si="289"/>
        <v>116.59488461538464</v>
      </c>
      <c r="DN103" s="2">
        <f t="shared" si="289"/>
        <v>113.34736273115222</v>
      </c>
      <c r="DO103" s="2">
        <f t="shared" si="289"/>
        <v>110.20264438122335</v>
      </c>
      <c r="DP103" s="2">
        <f t="shared" si="289"/>
        <v>110.95710431484115</v>
      </c>
      <c r="DQ103" s="2">
        <f t="shared" si="289"/>
        <v>113.56526876876877</v>
      </c>
      <c r="DR103" s="2">
        <f t="shared" si="289"/>
        <v>115.53794092664089</v>
      </c>
      <c r="DS103" s="2">
        <f t="shared" si="289"/>
        <v>116.84257705073495</v>
      </c>
      <c r="DT103" s="2">
        <f t="shared" si="289"/>
        <v>117.28350053475936</v>
      </c>
      <c r="DU103" s="2">
        <f t="shared" si="289"/>
        <v>111.0336582633053</v>
      </c>
      <c r="DV103" s="2">
        <f t="shared" si="289"/>
        <v>116.1626981981982</v>
      </c>
      <c r="DW103" s="2">
        <f t="shared" si="289"/>
        <v>122.27158571428573</v>
      </c>
      <c r="DX103" s="2">
        <f t="shared" si="289"/>
        <v>119.53214200964032</v>
      </c>
      <c r="DY103" s="2">
        <f t="shared" si="289"/>
        <v>109.61988149972636</v>
      </c>
      <c r="EA103" s="2">
        <f t="shared" si="228"/>
        <v>105.002055583393</v>
      </c>
      <c r="EB103" s="2">
        <f t="shared" si="290"/>
        <v>98.702715973988077</v>
      </c>
      <c r="EC103" s="2">
        <f t="shared" si="291"/>
        <v>94.895254866813957</v>
      </c>
      <c r="ED103" s="2">
        <f t="shared" si="292"/>
        <v>94.783319168468097</v>
      </c>
      <c r="EE103" s="2">
        <f t="shared" si="293"/>
        <v>91.295913889859776</v>
      </c>
      <c r="EF103" s="2">
        <f t="shared" si="294"/>
        <v>93.661967460749111</v>
      </c>
      <c r="EG103" s="2">
        <f t="shared" si="295"/>
        <v>92.427780215343205</v>
      </c>
      <c r="EH103" s="2">
        <f t="shared" si="296"/>
        <v>93.441368236877523</v>
      </c>
      <c r="EI103" s="2">
        <f t="shared" si="297"/>
        <v>96.077441588156134</v>
      </c>
      <c r="EJ103" s="2">
        <f t="shared" si="298"/>
        <v>91.903250939577902</v>
      </c>
      <c r="EK103" s="2">
        <f t="shared" si="299"/>
        <v>93.081991349178608</v>
      </c>
      <c r="EL103" s="2">
        <f t="shared" si="300"/>
        <v>95.287883781439731</v>
      </c>
      <c r="EM103" s="2">
        <f t="shared" si="301"/>
        <v>101.62453258501469</v>
      </c>
      <c r="EN103" s="2">
        <f t="shared" si="302"/>
        <v>104.89492753664035</v>
      </c>
      <c r="EO103" s="2">
        <f t="shared" si="303"/>
        <v>101.61886537400444</v>
      </c>
      <c r="EQ103" s="2">
        <f t="shared" si="304"/>
        <v>104.54472909043872</v>
      </c>
      <c r="ER103" s="2">
        <f t="shared" si="305"/>
        <v>98.54822943970791</v>
      </c>
      <c r="ES103" s="2">
        <f t="shared" si="305"/>
        <v>93.748005901310279</v>
      </c>
      <c r="ET103" s="2">
        <f t="shared" si="305"/>
        <v>94.228826432455008</v>
      </c>
      <c r="EU103" s="2">
        <f t="shared" si="305"/>
        <v>91.320249024096583</v>
      </c>
      <c r="EV103" s="2">
        <f t="shared" si="305"/>
        <v>93.629188545147173</v>
      </c>
      <c r="EW103" s="2">
        <f t="shared" si="305"/>
        <v>92.309476074431089</v>
      </c>
      <c r="EX103" s="2">
        <f t="shared" si="305"/>
        <v>93.958902010985298</v>
      </c>
      <c r="EY103" s="2">
        <f t="shared" si="305"/>
        <v>96.102127611254346</v>
      </c>
      <c r="EZ103" s="2">
        <f t="shared" si="305"/>
        <v>91.939093948563794</v>
      </c>
      <c r="FA103" s="2">
        <f t="shared" si="305"/>
        <v>92.903921578621635</v>
      </c>
      <c r="FB103" s="2">
        <f t="shared" si="305"/>
        <v>95.742302566210938</v>
      </c>
      <c r="FC103" s="2">
        <f t="shared" si="305"/>
        <v>100.83172758807866</v>
      </c>
      <c r="FD103" s="2">
        <f t="shared" si="305"/>
        <v>105.59128191863292</v>
      </c>
      <c r="FE103" s="2">
        <f t="shared" si="305"/>
        <v>102.966605378257</v>
      </c>
      <c r="FG103" s="2">
        <f t="shared" si="306"/>
        <v>0.95649208242584172</v>
      </c>
      <c r="FH103" s="2">
        <f t="shared" si="307"/>
        <v>0.96094672307696494</v>
      </c>
      <c r="FI103" s="2">
        <f t="shared" si="307"/>
        <v>0.96192646633653034</v>
      </c>
      <c r="FJ103" s="2">
        <f t="shared" si="307"/>
        <v>0.96017266115470501</v>
      </c>
      <c r="FK103" s="2">
        <f t="shared" si="307"/>
        <v>0.95776660423595339</v>
      </c>
      <c r="FL103" s="2">
        <f t="shared" si="307"/>
        <v>0.95754732586945379</v>
      </c>
      <c r="FM103" s="2">
        <f t="shared" si="307"/>
        <v>0.95625483873331796</v>
      </c>
      <c r="FN103" s="2">
        <f t="shared" si="307"/>
        <v>0.95618411285853733</v>
      </c>
      <c r="FO103" s="2">
        <f t="shared" si="307"/>
        <v>0.95412515161234779</v>
      </c>
      <c r="FP103" s="2">
        <f t="shared" si="307"/>
        <v>0.95518829478700773</v>
      </c>
      <c r="FQ103" s="2">
        <f t="shared" si="307"/>
        <v>0.95627671849904428</v>
      </c>
      <c r="FR103" s="2">
        <f t="shared" si="307"/>
        <v>0.9548271977923054</v>
      </c>
      <c r="FS103" s="2">
        <f t="shared" si="307"/>
        <v>0.95278128448105448</v>
      </c>
      <c r="FT103" s="2">
        <f t="shared" si="307"/>
        <v>0.94837245101105982</v>
      </c>
      <c r="FU103" s="2">
        <f t="shared" si="307"/>
        <v>0.94366612745497536</v>
      </c>
      <c r="FW103" s="2">
        <f t="shared" si="324"/>
        <v>3.1093923464616019E-3</v>
      </c>
      <c r="FX103" s="2">
        <f t="shared" si="164"/>
        <v>3.7666977385824819E-3</v>
      </c>
      <c r="FY103" s="2">
        <f t="shared" si="165"/>
        <v>4.2473978458638286E-3</v>
      </c>
      <c r="FZ103" s="2">
        <f t="shared" si="166"/>
        <v>3.9472034720301934E-3</v>
      </c>
      <c r="GA103" s="2">
        <f t="shared" si="167"/>
        <v>3.5449796675752561E-3</v>
      </c>
      <c r="GB103" s="2">
        <f t="shared" si="168"/>
        <v>4.1402981625207414E-3</v>
      </c>
      <c r="GC103" s="2">
        <f t="shared" si="169"/>
        <v>4.3100758428445841E-3</v>
      </c>
      <c r="GD103" s="2">
        <f t="shared" si="170"/>
        <v>4.6973982986939777E-3</v>
      </c>
      <c r="GE103" s="2">
        <f t="shared" si="171"/>
        <v>4.2395411231793039E-3</v>
      </c>
      <c r="GF103" s="2">
        <f t="shared" si="172"/>
        <v>4.0742455168600806E-3</v>
      </c>
      <c r="GG103" s="2">
        <f t="shared" si="173"/>
        <v>3.8051434579532062E-3</v>
      </c>
      <c r="GH103" s="2">
        <f t="shared" si="174"/>
        <v>3.6380563390057638E-3</v>
      </c>
      <c r="GI103" s="2">
        <f t="shared" si="175"/>
        <v>3.5004851706537271E-3</v>
      </c>
      <c r="GJ103" s="2">
        <f t="shared" si="176"/>
        <v>3.0660709727017756E-3</v>
      </c>
      <c r="GK103" s="2">
        <f t="shared" si="177"/>
        <v>2.4910934142116318E-3</v>
      </c>
      <c r="GM103" s="86">
        <f t="shared" si="325"/>
        <v>9.4372274861968938E-8</v>
      </c>
      <c r="GN103" s="86">
        <f t="shared" si="178"/>
        <v>3.5885162939281969E-9</v>
      </c>
      <c r="GO103" s="86">
        <f t="shared" si="179"/>
        <v>2.0821038921483432E-10</v>
      </c>
      <c r="GP103" s="86">
        <f t="shared" si="180"/>
        <v>1.2981176571791094E-12</v>
      </c>
      <c r="GQ103" s="86">
        <f t="shared" si="181"/>
        <v>4.3790436369084263E-14</v>
      </c>
      <c r="GR103" s="86">
        <f t="shared" si="182"/>
        <v>1.8650569331740326E-11</v>
      </c>
      <c r="GS103" s="86">
        <f t="shared" si="183"/>
        <v>1.0460720143541988E-10</v>
      </c>
      <c r="GT103" s="86">
        <f t="shared" si="184"/>
        <v>3.3661129404881421E-12</v>
      </c>
      <c r="GU103" s="86">
        <f t="shared" si="185"/>
        <v>2.4681486495482251E-11</v>
      </c>
      <c r="GV103" s="86">
        <f t="shared" si="186"/>
        <v>3.5663003405206161E-12</v>
      </c>
      <c r="GW103" s="86">
        <f t="shared" si="187"/>
        <v>1.6435752595728617E-13</v>
      </c>
      <c r="GX103" s="86">
        <f t="shared" si="188"/>
        <v>9.3694077577732711E-12</v>
      </c>
      <c r="GY103" s="86">
        <f t="shared" si="189"/>
        <v>3.2676212171371981E-10</v>
      </c>
      <c r="GZ103" s="86">
        <f t="shared" si="190"/>
        <v>6.598050600317023E-11</v>
      </c>
      <c r="HA103" s="86">
        <f t="shared" si="191"/>
        <v>2.170069171251004E-12</v>
      </c>
      <c r="HC103" s="86">
        <f t="shared" si="326"/>
        <v>0.44767554502712004</v>
      </c>
      <c r="HD103" s="86">
        <f t="shared" si="192"/>
        <v>0.48536616440612518</v>
      </c>
      <c r="HE103" s="86">
        <f t="shared" si="193"/>
        <v>0.56940107569157206</v>
      </c>
      <c r="HF103" s="86">
        <f t="shared" si="194"/>
        <v>0.57960088263370912</v>
      </c>
      <c r="HG103" s="86">
        <f t="shared" si="195"/>
        <v>0.55703810362255168</v>
      </c>
      <c r="HH103" s="86">
        <f t="shared" si="196"/>
        <v>0.55968857554240847</v>
      </c>
      <c r="HI103" s="86">
        <f t="shared" si="197"/>
        <v>0.53810291964034751</v>
      </c>
      <c r="HJ103" s="86">
        <f t="shared" si="198"/>
        <v>0.58201889639715665</v>
      </c>
      <c r="HK103" s="86">
        <f t="shared" si="199"/>
        <v>0.54233243528592234</v>
      </c>
      <c r="HL103" s="86">
        <f t="shared" si="200"/>
        <v>0.59368702830344555</v>
      </c>
      <c r="HM103" s="86">
        <f t="shared" si="201"/>
        <v>0.57275864928122322</v>
      </c>
      <c r="HN103" s="86">
        <f t="shared" si="202"/>
        <v>0.5243236180162214</v>
      </c>
      <c r="HO103" s="86">
        <f t="shared" si="203"/>
        <v>0.48507717101434678</v>
      </c>
      <c r="HP103" s="86">
        <f t="shared" si="204"/>
        <v>0.51569828914072835</v>
      </c>
      <c r="HQ103" s="86">
        <f t="shared" si="205"/>
        <v>0.46556408167788532</v>
      </c>
      <c r="HS103" s="86">
        <f t="shared" si="327"/>
        <v>1.9375268449188677E-12</v>
      </c>
      <c r="HT103" s="86">
        <f t="shared" si="206"/>
        <v>2.7896887265388626E-11</v>
      </c>
      <c r="HU103" s="86">
        <f t="shared" si="207"/>
        <v>7.5396529009924654E-11</v>
      </c>
      <c r="HV103" s="86">
        <f t="shared" si="208"/>
        <v>2.3408408075500353E-11</v>
      </c>
      <c r="HW103" s="86">
        <f t="shared" si="209"/>
        <v>7.3838969777444782E-14</v>
      </c>
      <c r="HX103" s="86">
        <f t="shared" si="210"/>
        <v>8.2287526101515505E-14</v>
      </c>
      <c r="HY103" s="86">
        <f t="shared" si="211"/>
        <v>9.0880623775566612E-14</v>
      </c>
      <c r="HZ103" s="86">
        <f t="shared" si="212"/>
        <v>1.9678756952741856E-13</v>
      </c>
      <c r="IA103" s="86">
        <f t="shared" si="213"/>
        <v>4.5339459137763824E-14</v>
      </c>
      <c r="IB103" s="86">
        <f t="shared" si="214"/>
        <v>1.0514412098509477E-13</v>
      </c>
      <c r="IC103" s="86">
        <f t="shared" si="215"/>
        <v>2.6163663399430858E-14</v>
      </c>
      <c r="ID103" s="86">
        <f t="shared" si="216"/>
        <v>5.189236966618814E-14</v>
      </c>
      <c r="IE103" s="86">
        <f t="shared" si="217"/>
        <v>2.8805181629321369E-15</v>
      </c>
      <c r="IF103" s="86">
        <f t="shared" si="218"/>
        <v>9.0391305440948606E-13</v>
      </c>
      <c r="IG103" s="86">
        <f t="shared" si="219"/>
        <v>2.1385945970181081E-11</v>
      </c>
      <c r="II103" s="86">
        <f t="shared" si="328"/>
        <v>9.2045597828455191E-78</v>
      </c>
      <c r="IJ103" s="86">
        <f t="shared" si="329"/>
        <v>3.5450662708603062E-70</v>
      </c>
      <c r="IK103" s="86">
        <f t="shared" si="330"/>
        <v>2.2232987056720546E-69</v>
      </c>
      <c r="IL103" s="86">
        <f t="shared" si="331"/>
        <v>1.4312528185493086E-75</v>
      </c>
      <c r="IM103" s="86">
        <f t="shared" si="332"/>
        <v>2.1166671719334088E-91</v>
      </c>
      <c r="IN103" s="86">
        <f t="shared" si="333"/>
        <v>4.7033211641695578E-88</v>
      </c>
      <c r="IO103" s="86">
        <f t="shared" si="334"/>
        <v>8.0739176934467188E-90</v>
      </c>
      <c r="IP103" s="86">
        <f t="shared" si="335"/>
        <v>3.3977749755231636E-87</v>
      </c>
      <c r="IQ103" s="86">
        <f t="shared" si="336"/>
        <v>2.7499467266201476E-90</v>
      </c>
      <c r="IR103" s="86">
        <f t="shared" si="337"/>
        <v>2.5220987137983864E-91</v>
      </c>
      <c r="IS103" s="86">
        <f t="shared" si="338"/>
        <v>4.23242679638547E-94</v>
      </c>
      <c r="IT103" s="86">
        <f t="shared" si="339"/>
        <v>1.1364757215565052E-90</v>
      </c>
      <c r="IU103" s="86">
        <f t="shared" si="340"/>
        <v>6.0098082088708206E-100</v>
      </c>
      <c r="IV103" s="86">
        <f t="shared" si="341"/>
        <v>1.1326778184862978E-73</v>
      </c>
      <c r="IW103" s="86">
        <f t="shared" si="342"/>
        <v>2.9570988820171137E-56</v>
      </c>
      <c r="IY103" s="86">
        <f t="shared" si="343"/>
        <v>0.44767563940133243</v>
      </c>
      <c r="IZ103" s="86">
        <f t="shared" si="344"/>
        <v>0.4853661680225384</v>
      </c>
      <c r="JA103" s="86">
        <f t="shared" si="345"/>
        <v>0.56940107597517897</v>
      </c>
      <c r="JB103" s="86">
        <f t="shared" si="346"/>
        <v>0.57960088265841558</v>
      </c>
      <c r="JC103" s="86">
        <f t="shared" si="347"/>
        <v>0.55703810362266926</v>
      </c>
      <c r="JD103" s="86">
        <f t="shared" si="348"/>
        <v>0.55968857556114127</v>
      </c>
      <c r="JE103" s="86">
        <f t="shared" si="349"/>
        <v>0.53810291974504565</v>
      </c>
      <c r="JF103" s="86">
        <f t="shared" si="350"/>
        <v>0.58201889640071958</v>
      </c>
      <c r="JG103" s="86">
        <f t="shared" si="351"/>
        <v>0.54233243531064912</v>
      </c>
      <c r="JH103" s="86">
        <f t="shared" si="352"/>
        <v>0.59368702830711695</v>
      </c>
      <c r="JI103" s="86">
        <f t="shared" si="353"/>
        <v>0.57275864928141373</v>
      </c>
      <c r="JJ103" s="86">
        <f t="shared" si="354"/>
        <v>0.52432361802564265</v>
      </c>
      <c r="JK103" s="86">
        <f t="shared" si="355"/>
        <v>0.48507717134111178</v>
      </c>
      <c r="JL103" s="86">
        <f t="shared" si="356"/>
        <v>0.51569828920761285</v>
      </c>
      <c r="JM103" s="86">
        <f t="shared" si="357"/>
        <v>0.46556408170144131</v>
      </c>
    </row>
    <row r="104" spans="2:273" x14ac:dyDescent="0.25">
      <c r="B104" s="2">
        <v>77</v>
      </c>
      <c r="C104" s="37">
        <v>193.73</v>
      </c>
      <c r="D104" s="37">
        <v>202.77600000000001</v>
      </c>
      <c r="E104" s="37">
        <v>197.678</v>
      </c>
      <c r="F104" s="37">
        <v>200.93199999999999</v>
      </c>
      <c r="G104" s="37">
        <v>197.42400000000001</v>
      </c>
      <c r="H104" s="37">
        <v>198.441</v>
      </c>
      <c r="I104" s="37">
        <v>191.458</v>
      </c>
      <c r="J104" s="37">
        <v>190.61</v>
      </c>
      <c r="K104" s="37">
        <v>193.5</v>
      </c>
      <c r="L104" s="37">
        <v>190.03399999999999</v>
      </c>
      <c r="M104" s="37">
        <v>191.845</v>
      </c>
      <c r="N104" s="37">
        <v>195.91399999999999</v>
      </c>
      <c r="O104" s="37">
        <v>200.24100000000001</v>
      </c>
      <c r="P104" s="37">
        <v>194.41399999999999</v>
      </c>
      <c r="Q104" s="37">
        <v>177.69499999999999</v>
      </c>
      <c r="S104" s="4">
        <f t="shared" si="229"/>
        <v>201.44450697165985</v>
      </c>
      <c r="T104" s="4">
        <f t="shared" si="230"/>
        <v>210.79399028295208</v>
      </c>
      <c r="U104" s="4">
        <f t="shared" si="231"/>
        <v>199.55195606409288</v>
      </c>
      <c r="V104" s="4">
        <f t="shared" si="232"/>
        <v>201.21054274897722</v>
      </c>
      <c r="W104" s="4">
        <f t="shared" si="233"/>
        <v>204.1297309344734</v>
      </c>
      <c r="X104" s="4">
        <f t="shared" si="234"/>
        <v>205.91064064735011</v>
      </c>
      <c r="Y104" s="4">
        <f t="shared" si="235"/>
        <v>196.04186387821588</v>
      </c>
      <c r="Z104" s="4">
        <f t="shared" si="236"/>
        <v>191.79221206759027</v>
      </c>
      <c r="AA104" s="4">
        <f t="shared" si="237"/>
        <v>197.94452630548298</v>
      </c>
      <c r="AB104" s="4">
        <f t="shared" si="238"/>
        <v>189.9207687454319</v>
      </c>
      <c r="AC104" s="4">
        <f t="shared" si="239"/>
        <v>192.85025485396358</v>
      </c>
      <c r="AD104" s="4">
        <f t="shared" si="240"/>
        <v>202.10412702549098</v>
      </c>
      <c r="AE104" s="4">
        <f t="shared" si="241"/>
        <v>206.27907863537644</v>
      </c>
      <c r="AF104" s="4">
        <f t="shared" si="242"/>
        <v>195.88252312679094</v>
      </c>
      <c r="AG104" s="4">
        <f t="shared" si="243"/>
        <v>180.89109011060756</v>
      </c>
      <c r="AI104" s="4">
        <f t="shared" si="244"/>
        <v>-7.7145069716598584</v>
      </c>
      <c r="AJ104" s="4">
        <f t="shared" si="245"/>
        <v>-8.0179902829520699</v>
      </c>
      <c r="AK104" s="4">
        <f t="shared" si="246"/>
        <v>-1.8739560640928801</v>
      </c>
      <c r="AL104" s="4">
        <f t="shared" si="247"/>
        <v>-0.2785427489772303</v>
      </c>
      <c r="AM104" s="4">
        <f t="shared" si="248"/>
        <v>-6.7057309344733937</v>
      </c>
      <c r="AN104" s="4">
        <f t="shared" si="249"/>
        <v>-7.4696406473501042</v>
      </c>
      <c r="AO104" s="4">
        <f t="shared" si="250"/>
        <v>-4.5838638782158796</v>
      </c>
      <c r="AP104" s="4">
        <f t="shared" si="251"/>
        <v>-1.1822120675902568</v>
      </c>
      <c r="AQ104" s="4">
        <f t="shared" si="252"/>
        <v>-4.4445263054829809</v>
      </c>
      <c r="AR104" s="4">
        <f t="shared" si="253"/>
        <v>0.1132312545680918</v>
      </c>
      <c r="AS104" s="4">
        <f t="shared" si="254"/>
        <v>-1.0052548539635779</v>
      </c>
      <c r="AT104" s="4">
        <f t="shared" si="255"/>
        <v>-6.1901270254909946</v>
      </c>
      <c r="AU104" s="4">
        <f t="shared" si="256"/>
        <v>-6.0380786353764222</v>
      </c>
      <c r="AV104" s="4">
        <f t="shared" si="257"/>
        <v>-1.4685231267909558</v>
      </c>
      <c r="AW104" s="4">
        <f t="shared" si="257"/>
        <v>-3.196090110607571</v>
      </c>
      <c r="AY104" s="2">
        <f t="shared" si="308"/>
        <v>105.27907592595679</v>
      </c>
      <c r="AZ104" s="2">
        <f t="shared" si="147"/>
        <v>99.259692001894336</v>
      </c>
      <c r="BA104" s="2">
        <f t="shared" si="148"/>
        <v>95.504112232244466</v>
      </c>
      <c r="BB104" s="2">
        <f t="shared" si="149"/>
        <v>95.310888288449178</v>
      </c>
      <c r="BC104" s="2">
        <f t="shared" si="150"/>
        <v>91.909373278450204</v>
      </c>
      <c r="BD104" s="2">
        <f t="shared" si="151"/>
        <v>94.194667156805025</v>
      </c>
      <c r="BE104" s="2">
        <f t="shared" si="152"/>
        <v>93.130546114215008</v>
      </c>
      <c r="BF104" s="2">
        <f t="shared" si="153"/>
        <v>94.203341500090659</v>
      </c>
      <c r="BG104" s="2">
        <f t="shared" si="154"/>
        <v>96.822949113275001</v>
      </c>
      <c r="BH104" s="2">
        <f t="shared" si="155"/>
        <v>92.819497411252428</v>
      </c>
      <c r="BI104" s="2">
        <f t="shared" si="156"/>
        <v>93.672025886713627</v>
      </c>
      <c r="BJ104" s="2">
        <f t="shared" si="157"/>
        <v>96.071902931128875</v>
      </c>
      <c r="BK104" s="2">
        <f t="shared" si="158"/>
        <v>102.37360192162801</v>
      </c>
      <c r="BL104" s="2">
        <f t="shared" si="159"/>
        <v>105.45700374764296</v>
      </c>
      <c r="BM104" s="2">
        <f t="shared" si="160"/>
        <v>101.94657905398154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116.74329018492172</v>
      </c>
      <c r="DL104" s="2">
        <f t="shared" si="289"/>
        <v>118.23961547842396</v>
      </c>
      <c r="DM104" s="2">
        <f t="shared" si="289"/>
        <v>116.80715384615388</v>
      </c>
      <c r="DN104" s="2">
        <f t="shared" si="289"/>
        <v>113.52802110004744</v>
      </c>
      <c r="DO104" s="2">
        <f t="shared" si="289"/>
        <v>110.36161166429591</v>
      </c>
      <c r="DP104" s="2">
        <f t="shared" si="289"/>
        <v>111.08699715504977</v>
      </c>
      <c r="DQ104" s="2">
        <f t="shared" si="289"/>
        <v>113.77417018447019</v>
      </c>
      <c r="DR104" s="2">
        <f t="shared" si="289"/>
        <v>115.74700450450447</v>
      </c>
      <c r="DS104" s="2">
        <f t="shared" si="289"/>
        <v>117.04427785680417</v>
      </c>
      <c r="DT104" s="2">
        <f t="shared" si="289"/>
        <v>117.49962459893047</v>
      </c>
      <c r="DU104" s="2">
        <f t="shared" si="289"/>
        <v>111.20627366946776</v>
      </c>
      <c r="DV104" s="2">
        <f t="shared" si="289"/>
        <v>116.38064864864864</v>
      </c>
      <c r="DW104" s="2">
        <f t="shared" si="289"/>
        <v>122.53762689075631</v>
      </c>
      <c r="DX104" s="2">
        <f t="shared" si="289"/>
        <v>119.78847482387837</v>
      </c>
      <c r="DY104" s="2">
        <f t="shared" si="289"/>
        <v>109.71769129720857</v>
      </c>
      <c r="EA104" s="2">
        <f t="shared" si="228"/>
        <v>104.8050479885469</v>
      </c>
      <c r="EB104" s="2">
        <f t="shared" si="290"/>
        <v>98.556845179040394</v>
      </c>
      <c r="EC104" s="2">
        <f t="shared" si="291"/>
        <v>94.740417774813466</v>
      </c>
      <c r="ED104" s="2">
        <f t="shared" si="292"/>
        <v>94.624127742900271</v>
      </c>
      <c r="EE104" s="2">
        <f t="shared" si="293"/>
        <v>91.167208153714682</v>
      </c>
      <c r="EF104" s="2">
        <f t="shared" si="294"/>
        <v>93.511793676347935</v>
      </c>
      <c r="EG104" s="2">
        <f t="shared" si="295"/>
        <v>92.269827725437409</v>
      </c>
      <c r="EH104" s="2">
        <f t="shared" si="296"/>
        <v>93.300342934051145</v>
      </c>
      <c r="EI104" s="2">
        <f t="shared" si="297"/>
        <v>95.936129475100955</v>
      </c>
      <c r="EJ104" s="2">
        <f t="shared" si="298"/>
        <v>91.763371494651622</v>
      </c>
      <c r="EK104" s="2">
        <f t="shared" si="299"/>
        <v>92.941600401957359</v>
      </c>
      <c r="EL104" s="2">
        <f t="shared" si="300"/>
        <v>95.193824612122967</v>
      </c>
      <c r="EM104" s="2">
        <f t="shared" si="301"/>
        <v>101.4652812351994</v>
      </c>
      <c r="EN104" s="2">
        <f t="shared" si="302"/>
        <v>104.74311775648252</v>
      </c>
      <c r="EO104" s="2">
        <f t="shared" si="303"/>
        <v>101.51979864900264</v>
      </c>
      <c r="EQ104" s="2">
        <f t="shared" si="304"/>
        <v>104.36546323687033</v>
      </c>
      <c r="ER104" s="2">
        <f t="shared" si="305"/>
        <v>98.408632494550687</v>
      </c>
      <c r="ES104" s="2">
        <f t="shared" si="305"/>
        <v>93.641692253119473</v>
      </c>
      <c r="ET104" s="2">
        <f t="shared" si="305"/>
        <v>94.092590191613581</v>
      </c>
      <c r="EU104" s="2">
        <f t="shared" si="305"/>
        <v>91.190533618503835</v>
      </c>
      <c r="EV104" s="2">
        <f t="shared" si="305"/>
        <v>93.480447470419392</v>
      </c>
      <c r="EW104" s="2">
        <f t="shared" si="305"/>
        <v>92.156526896087854</v>
      </c>
      <c r="EX104" s="2">
        <f t="shared" si="305"/>
        <v>93.794834718080921</v>
      </c>
      <c r="EY104" s="2">
        <f t="shared" si="305"/>
        <v>95.959835789709672</v>
      </c>
      <c r="EZ104" s="2">
        <f t="shared" si="305"/>
        <v>91.79774607988513</v>
      </c>
      <c r="FA104" s="2">
        <f t="shared" si="305"/>
        <v>92.771033931627059</v>
      </c>
      <c r="FB104" s="2">
        <f t="shared" si="305"/>
        <v>95.629804072326309</v>
      </c>
      <c r="FC104" s="2">
        <f t="shared" si="305"/>
        <v>100.70311185951788</v>
      </c>
      <c r="FD104" s="2">
        <f t="shared" si="305"/>
        <v>105.41090158984802</v>
      </c>
      <c r="FE104" s="2">
        <f t="shared" si="305"/>
        <v>102.80087278786841</v>
      </c>
      <c r="FG104" s="2">
        <f t="shared" si="306"/>
        <v>0.96016782102528475</v>
      </c>
      <c r="FH104" s="2">
        <f t="shared" si="307"/>
        <v>0.96426017662763119</v>
      </c>
      <c r="FI104" s="2">
        <f t="shared" si="307"/>
        <v>0.96515980793277723</v>
      </c>
      <c r="FJ104" s="2">
        <f t="shared" si="307"/>
        <v>0.96354929837511749</v>
      </c>
      <c r="FK104" s="2">
        <f t="shared" si="307"/>
        <v>0.96133901793778109</v>
      </c>
      <c r="FL104" s="2">
        <f t="shared" si="307"/>
        <v>0.96113753514728106</v>
      </c>
      <c r="FM104" s="2">
        <f t="shared" si="307"/>
        <v>0.95994978145833998</v>
      </c>
      <c r="FN104" s="2">
        <f t="shared" si="307"/>
        <v>0.95988477885093126</v>
      </c>
      <c r="FO104" s="2">
        <f t="shared" si="307"/>
        <v>0.95799207647846074</v>
      </c>
      <c r="FP104" s="2">
        <f t="shared" si="307"/>
        <v>0.95896945797273858</v>
      </c>
      <c r="FQ104" s="2">
        <f t="shared" si="307"/>
        <v>0.95996989050884685</v>
      </c>
      <c r="FR104" s="2">
        <f t="shared" si="307"/>
        <v>0.958637510554601</v>
      </c>
      <c r="FS104" s="2">
        <f t="shared" si="307"/>
        <v>0.9567563537292908</v>
      </c>
      <c r="FT104" s="2">
        <f t="shared" si="307"/>
        <v>0.95270024880254678</v>
      </c>
      <c r="FU104" s="2">
        <f t="shared" si="307"/>
        <v>0.94836696452648273</v>
      </c>
      <c r="FW104" s="2">
        <f t="shared" si="324"/>
        <v>3.4083584425925089E-3</v>
      </c>
      <c r="FX104" s="2">
        <f t="shared" si="164"/>
        <v>4.1286015906460086E-3</v>
      </c>
      <c r="FY104" s="2">
        <f t="shared" si="165"/>
        <v>4.6552714852157503E-3</v>
      </c>
      <c r="FZ104" s="2">
        <f t="shared" si="166"/>
        <v>4.32637497672325E-3</v>
      </c>
      <c r="GA104" s="2">
        <f t="shared" si="167"/>
        <v>3.8856639627313926E-3</v>
      </c>
      <c r="GB104" s="2">
        <f t="shared" si="168"/>
        <v>4.537933989818453E-3</v>
      </c>
      <c r="GC104" s="2">
        <f t="shared" si="169"/>
        <v>4.72393983732965E-3</v>
      </c>
      <c r="GD104" s="2">
        <f t="shared" si="170"/>
        <v>5.1482616388879498E-3</v>
      </c>
      <c r="GE104" s="2">
        <f t="shared" si="171"/>
        <v>4.6466638095458779E-3</v>
      </c>
      <c r="GF104" s="2">
        <f t="shared" si="172"/>
        <v>4.4655660687567735E-3</v>
      </c>
      <c r="GG104" s="2">
        <f t="shared" si="173"/>
        <v>4.1707257056446964E-3</v>
      </c>
      <c r="GH104" s="2">
        <f t="shared" si="174"/>
        <v>3.9876498144381812E-3</v>
      </c>
      <c r="GI104" s="2">
        <f t="shared" si="175"/>
        <v>3.8369098624467736E-3</v>
      </c>
      <c r="GJ104" s="2">
        <f t="shared" si="176"/>
        <v>3.3608857891417386E-3</v>
      </c>
      <c r="GK104" s="2">
        <f t="shared" si="177"/>
        <v>2.7307733095613142E-3</v>
      </c>
      <c r="GM104" s="86">
        <f t="shared" si="325"/>
        <v>1.4566494675648071E-8</v>
      </c>
      <c r="GN104" s="86">
        <f t="shared" si="178"/>
        <v>3.6448936511137564E-10</v>
      </c>
      <c r="GO104" s="86">
        <f t="shared" si="179"/>
        <v>1.7315417967442477E-11</v>
      </c>
      <c r="GP104" s="86">
        <f t="shared" si="180"/>
        <v>6.2519367979945384E-14</v>
      </c>
      <c r="GQ104" s="86">
        <f t="shared" si="181"/>
        <v>1.2879834739056526E-15</v>
      </c>
      <c r="GR104" s="86">
        <f t="shared" si="182"/>
        <v>1.0603207182136478E-12</v>
      </c>
      <c r="GS104" s="86">
        <f t="shared" si="183"/>
        <v>7.5815210708062731E-12</v>
      </c>
      <c r="GT104" s="86">
        <f t="shared" si="184"/>
        <v>1.6587962473029745E-13</v>
      </c>
      <c r="GU104" s="86">
        <f t="shared" si="185"/>
        <v>1.3314615253397924E-12</v>
      </c>
      <c r="GV104" s="86">
        <f t="shared" si="186"/>
        <v>1.9473726285927189E-13</v>
      </c>
      <c r="GW104" s="86">
        <f t="shared" si="187"/>
        <v>5.6778693793456085E-15</v>
      </c>
      <c r="GX104" s="86">
        <f t="shared" si="188"/>
        <v>4.8053124732906014E-13</v>
      </c>
      <c r="GY104" s="86">
        <f t="shared" si="189"/>
        <v>2.6440054203280569E-11</v>
      </c>
      <c r="GZ104" s="86">
        <f t="shared" si="190"/>
        <v>5.1720482645558542E-12</v>
      </c>
      <c r="HA104" s="86">
        <f t="shared" si="191"/>
        <v>1.1240753824407082E-13</v>
      </c>
      <c r="HC104" s="86">
        <f t="shared" si="326"/>
        <v>0.52332203010074985</v>
      </c>
      <c r="HD104" s="86">
        <f t="shared" si="192"/>
        <v>0.55367791159968383</v>
      </c>
      <c r="HE104" s="86">
        <f t="shared" si="193"/>
        <v>0.59568004116392215</v>
      </c>
      <c r="HF104" s="86">
        <f t="shared" si="194"/>
        <v>0.60652191256823529</v>
      </c>
      <c r="HG104" s="86">
        <f t="shared" si="195"/>
        <v>0.61751876084788171</v>
      </c>
      <c r="HH104" s="86">
        <f t="shared" si="196"/>
        <v>0.60914156630115168</v>
      </c>
      <c r="HI104" s="86">
        <f t="shared" si="197"/>
        <v>0.57726613112596104</v>
      </c>
      <c r="HJ104" s="86">
        <f t="shared" si="198"/>
        <v>0.5995280111967195</v>
      </c>
      <c r="HK104" s="86">
        <f t="shared" si="199"/>
        <v>0.59042873303500354</v>
      </c>
      <c r="HL104" s="86">
        <f t="shared" si="200"/>
        <v>0.59790113895371721</v>
      </c>
      <c r="HM104" s="86">
        <f t="shared" si="201"/>
        <v>0.60115709927088912</v>
      </c>
      <c r="HN104" s="86">
        <f t="shared" si="202"/>
        <v>0.58321712167846473</v>
      </c>
      <c r="HO104" s="86">
        <f t="shared" si="203"/>
        <v>0.54551210542402873</v>
      </c>
      <c r="HP104" s="86">
        <f t="shared" si="204"/>
        <v>0.55650595092976185</v>
      </c>
      <c r="HQ104" s="86">
        <f t="shared" si="205"/>
        <v>0.53780216885022969</v>
      </c>
      <c r="HS104" s="86">
        <f t="shared" si="327"/>
        <v>7.1024997708004512E-12</v>
      </c>
      <c r="HT104" s="86">
        <f t="shared" si="206"/>
        <v>9.3354787887507189E-11</v>
      </c>
      <c r="HU104" s="86">
        <f t="shared" si="207"/>
        <v>2.5048777207487837E-10</v>
      </c>
      <c r="HV104" s="86">
        <f t="shared" si="208"/>
        <v>8.3295391944333913E-11</v>
      </c>
      <c r="HW104" s="86">
        <f t="shared" si="209"/>
        <v>3.4111245708033591E-13</v>
      </c>
      <c r="HX104" s="86">
        <f t="shared" si="210"/>
        <v>3.8423859354315035E-13</v>
      </c>
      <c r="HY104" s="86">
        <f t="shared" si="211"/>
        <v>4.3475308816357657E-13</v>
      </c>
      <c r="HZ104" s="86">
        <f t="shared" si="212"/>
        <v>9.2294201847139347E-13</v>
      </c>
      <c r="IA104" s="86">
        <f t="shared" si="213"/>
        <v>2.2086776828155139E-13</v>
      </c>
      <c r="IB104" s="86">
        <f t="shared" si="214"/>
        <v>4.9958300987839171E-13</v>
      </c>
      <c r="IC104" s="86">
        <f t="shared" si="215"/>
        <v>1.2963164446512959E-13</v>
      </c>
      <c r="ID104" s="86">
        <f t="shared" si="216"/>
        <v>2.4215094536768384E-13</v>
      </c>
      <c r="IE104" s="86">
        <f t="shared" si="217"/>
        <v>1.5519910460769108E-14</v>
      </c>
      <c r="IF104" s="86">
        <f t="shared" si="218"/>
        <v>3.5496902566923109E-12</v>
      </c>
      <c r="IG104" s="86">
        <f t="shared" si="219"/>
        <v>6.6903665588579679E-11</v>
      </c>
      <c r="II104" s="86">
        <f t="shared" si="328"/>
        <v>2.3291776095428633E-75</v>
      </c>
      <c r="IJ104" s="86">
        <f t="shared" si="329"/>
        <v>6.1282936880875786E-68</v>
      </c>
      <c r="IK104" s="86">
        <f t="shared" si="330"/>
        <v>4.0470547393822734E-67</v>
      </c>
      <c r="IL104" s="86">
        <f t="shared" si="331"/>
        <v>3.8895398545177355E-73</v>
      </c>
      <c r="IM104" s="86">
        <f t="shared" si="332"/>
        <v>1.6796192981686743E-88</v>
      </c>
      <c r="IN104" s="86">
        <f t="shared" si="333"/>
        <v>3.4870344105546221E-85</v>
      </c>
      <c r="IO104" s="86">
        <f t="shared" si="334"/>
        <v>7.2000437276001677E-87</v>
      </c>
      <c r="IP104" s="86">
        <f t="shared" si="335"/>
        <v>2.7504144402541794E-84</v>
      </c>
      <c r="IQ104" s="86">
        <f t="shared" si="336"/>
        <v>2.4906213585239644E-87</v>
      </c>
      <c r="IR104" s="86">
        <f t="shared" si="337"/>
        <v>2.3541467992605442E-88</v>
      </c>
      <c r="IS104" s="86">
        <f t="shared" si="338"/>
        <v>4.4793125775269501E-91</v>
      </c>
      <c r="IT104" s="86">
        <f t="shared" si="339"/>
        <v>8.805287775872379E-88</v>
      </c>
      <c r="IU104" s="86">
        <f t="shared" si="340"/>
        <v>8.8643802243696985E-97</v>
      </c>
      <c r="IV104" s="86">
        <f t="shared" si="341"/>
        <v>2.1021529247588335E-71</v>
      </c>
      <c r="IW104" s="86">
        <f t="shared" si="342"/>
        <v>1.35438545647245E-54</v>
      </c>
      <c r="IY104" s="86">
        <f t="shared" si="343"/>
        <v>0.52332204467434706</v>
      </c>
      <c r="IZ104" s="86">
        <f t="shared" si="344"/>
        <v>0.55367791205752792</v>
      </c>
      <c r="JA104" s="86">
        <f t="shared" si="345"/>
        <v>0.59568004143172526</v>
      </c>
      <c r="JB104" s="86">
        <f t="shared" si="346"/>
        <v>0.60652191265159316</v>
      </c>
      <c r="JC104" s="86">
        <f t="shared" si="347"/>
        <v>0.6175187608482241</v>
      </c>
      <c r="JD104" s="86">
        <f t="shared" si="348"/>
        <v>0.6091415663025963</v>
      </c>
      <c r="JE104" s="86">
        <f t="shared" si="349"/>
        <v>0.57726613113397729</v>
      </c>
      <c r="JF104" s="86">
        <f t="shared" si="350"/>
        <v>0.5995280111978083</v>
      </c>
      <c r="JG104" s="86">
        <f t="shared" si="351"/>
        <v>0.59042873303655585</v>
      </c>
      <c r="JH104" s="86">
        <f t="shared" si="352"/>
        <v>0.59790113895441155</v>
      </c>
      <c r="JI104" s="86">
        <f t="shared" si="353"/>
        <v>0.60115709927102445</v>
      </c>
      <c r="JJ104" s="86">
        <f t="shared" si="354"/>
        <v>0.58321712167918738</v>
      </c>
      <c r="JK104" s="86">
        <f t="shared" si="355"/>
        <v>0.54551210545048434</v>
      </c>
      <c r="JL104" s="86">
        <f t="shared" si="356"/>
        <v>0.55650595093848365</v>
      </c>
      <c r="JM104" s="86">
        <f t="shared" si="357"/>
        <v>0.53780216891724575</v>
      </c>
    </row>
    <row r="105" spans="2:273" x14ac:dyDescent="0.25">
      <c r="B105" s="2">
        <v>78</v>
      </c>
      <c r="C105" s="37">
        <v>193.17500000000001</v>
      </c>
      <c r="D105" s="37">
        <v>199.44800000000001</v>
      </c>
      <c r="E105" s="37">
        <v>186.559</v>
      </c>
      <c r="F105" s="37">
        <v>188.57599999999999</v>
      </c>
      <c r="G105" s="37">
        <v>191.18600000000001</v>
      </c>
      <c r="H105" s="37">
        <v>191.39</v>
      </c>
      <c r="I105" s="37">
        <v>184.35599999999999</v>
      </c>
      <c r="J105" s="37">
        <v>177.64400000000001</v>
      </c>
      <c r="K105" s="37">
        <v>187</v>
      </c>
      <c r="L105" s="37">
        <v>175.655</v>
      </c>
      <c r="M105" s="37">
        <v>177.94800000000001</v>
      </c>
      <c r="N105" s="37">
        <v>189.58600000000001</v>
      </c>
      <c r="O105" s="37">
        <v>197.13800000000001</v>
      </c>
      <c r="P105" s="37">
        <v>185.77600000000001</v>
      </c>
      <c r="Q105" s="37">
        <v>172.52500000000001</v>
      </c>
      <c r="S105" s="4">
        <f t="shared" si="229"/>
        <v>201.32193860171378</v>
      </c>
      <c r="T105" s="4">
        <f t="shared" si="230"/>
        <v>207.29561655495164</v>
      </c>
      <c r="U105" s="4">
        <f t="shared" si="231"/>
        <v>184.54746120242288</v>
      </c>
      <c r="V105" s="4">
        <f t="shared" si="232"/>
        <v>184.39669945488814</v>
      </c>
      <c r="W105" s="4">
        <f t="shared" si="233"/>
        <v>190.05273831336049</v>
      </c>
      <c r="X105" s="4">
        <f t="shared" si="234"/>
        <v>189.86121040265115</v>
      </c>
      <c r="Y105" s="4">
        <f t="shared" si="235"/>
        <v>181.11232785170034</v>
      </c>
      <c r="Z105" s="4">
        <f t="shared" si="236"/>
        <v>171.68829997247425</v>
      </c>
      <c r="AA105" s="4">
        <f t="shared" si="237"/>
        <v>184.06013223811095</v>
      </c>
      <c r="AB105" s="4">
        <f t="shared" si="238"/>
        <v>167.42365979442056</v>
      </c>
      <c r="AC105" s="4">
        <f t="shared" si="239"/>
        <v>174.48737324935445</v>
      </c>
      <c r="AD105" s="4">
        <f t="shared" si="240"/>
        <v>191.24782676703697</v>
      </c>
      <c r="AE105" s="4">
        <f t="shared" si="241"/>
        <v>197.305146764032</v>
      </c>
      <c r="AF105" s="4">
        <f t="shared" si="242"/>
        <v>181.81233413490801</v>
      </c>
      <c r="AG105" s="4">
        <f t="shared" si="243"/>
        <v>172.26139970586257</v>
      </c>
      <c r="AI105" s="4">
        <f t="shared" si="244"/>
        <v>-8.1469386017137708</v>
      </c>
      <c r="AJ105" s="4">
        <f t="shared" si="245"/>
        <v>-7.8476165549516281</v>
      </c>
      <c r="AK105" s="4">
        <f t="shared" si="246"/>
        <v>2.0115387975771171</v>
      </c>
      <c r="AL105" s="4">
        <f t="shared" si="247"/>
        <v>4.1793005451118574</v>
      </c>
      <c r="AM105" s="4">
        <f t="shared" si="248"/>
        <v>1.1332616866395142</v>
      </c>
      <c r="AN105" s="4">
        <f t="shared" si="249"/>
        <v>1.5287895973488332</v>
      </c>
      <c r="AO105" s="4">
        <f t="shared" si="250"/>
        <v>3.2436721482996518</v>
      </c>
      <c r="AP105" s="4">
        <f t="shared" si="251"/>
        <v>5.9557000275257508</v>
      </c>
      <c r="AQ105" s="4">
        <f t="shared" si="252"/>
        <v>2.9398677618890474</v>
      </c>
      <c r="AR105" s="4">
        <f t="shared" si="253"/>
        <v>8.2313402055794427</v>
      </c>
      <c r="AS105" s="4">
        <f t="shared" si="254"/>
        <v>3.4606267506455595</v>
      </c>
      <c r="AT105" s="4">
        <f t="shared" si="255"/>
        <v>-1.6618267670369562</v>
      </c>
      <c r="AU105" s="4">
        <f t="shared" si="256"/>
        <v>-0.16714676403199746</v>
      </c>
      <c r="AV105" s="4">
        <f t="shared" si="257"/>
        <v>3.9636658650919969</v>
      </c>
      <c r="AW105" s="4">
        <f t="shared" si="257"/>
        <v>0.26360029413743291</v>
      </c>
      <c r="AY105" s="2">
        <f t="shared" si="308"/>
        <v>105.05045705493094</v>
      </c>
      <c r="AZ105" s="2">
        <f t="shared" si="147"/>
        <v>99.064265567699238</v>
      </c>
      <c r="BA105" s="2">
        <f t="shared" si="148"/>
        <v>95.295241471855917</v>
      </c>
      <c r="BB105" s="2">
        <f t="shared" si="149"/>
        <v>95.104311227952692</v>
      </c>
      <c r="BC105" s="2">
        <f t="shared" si="150"/>
        <v>91.727865283234337</v>
      </c>
      <c r="BD105" s="2">
        <f t="shared" si="151"/>
        <v>93.996486680657327</v>
      </c>
      <c r="BE105" s="2">
        <f t="shared" si="152"/>
        <v>92.913012136903902</v>
      </c>
      <c r="BF105" s="2">
        <f t="shared" si="153"/>
        <v>93.998962824236642</v>
      </c>
      <c r="BG105" s="2">
        <f t="shared" si="154"/>
        <v>96.619812115337396</v>
      </c>
      <c r="BH105" s="2">
        <f t="shared" si="155"/>
        <v>92.603570889193094</v>
      </c>
      <c r="BI105" s="2">
        <f t="shared" si="156"/>
        <v>93.481093325886036</v>
      </c>
      <c r="BJ105" s="2">
        <f t="shared" si="157"/>
        <v>95.915554096347392</v>
      </c>
      <c r="BK105" s="2">
        <f t="shared" si="158"/>
        <v>102.15403006723086</v>
      </c>
      <c r="BL105" s="2">
        <f t="shared" si="159"/>
        <v>105.26308013022654</v>
      </c>
      <c r="BM105" s="2">
        <f t="shared" si="160"/>
        <v>101.82148007064687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116.78718895210997</v>
      </c>
      <c r="DL105" s="2">
        <f t="shared" si="289"/>
        <v>118.41020469043147</v>
      </c>
      <c r="DM105" s="2">
        <f t="shared" si="289"/>
        <v>117.0194230769231</v>
      </c>
      <c r="DN105" s="2">
        <f t="shared" si="289"/>
        <v>113.70867946894265</v>
      </c>
      <c r="DO105" s="2">
        <f t="shared" si="289"/>
        <v>110.52057894736845</v>
      </c>
      <c r="DP105" s="2">
        <f t="shared" si="289"/>
        <v>111.21688999525841</v>
      </c>
      <c r="DQ105" s="2">
        <f t="shared" si="289"/>
        <v>113.9830716001716</v>
      </c>
      <c r="DR105" s="2">
        <f t="shared" si="289"/>
        <v>115.95606808236805</v>
      </c>
      <c r="DS105" s="2">
        <f t="shared" si="289"/>
        <v>117.2459786628734</v>
      </c>
      <c r="DT105" s="2">
        <f t="shared" si="289"/>
        <v>117.71574866310159</v>
      </c>
      <c r="DU105" s="2">
        <f t="shared" si="289"/>
        <v>111.37888907563023</v>
      </c>
      <c r="DV105" s="2">
        <f t="shared" si="289"/>
        <v>116.59859909909909</v>
      </c>
      <c r="DW105" s="2">
        <f t="shared" si="289"/>
        <v>122.80366806722691</v>
      </c>
      <c r="DX105" s="2">
        <f t="shared" si="289"/>
        <v>120.04480763811641</v>
      </c>
      <c r="DY105" s="2">
        <f t="shared" si="289"/>
        <v>109.81550109469077</v>
      </c>
      <c r="EA105" s="2">
        <f t="shared" si="228"/>
        <v>104.6080403937008</v>
      </c>
      <c r="EB105" s="2">
        <f t="shared" si="290"/>
        <v>98.410974384092711</v>
      </c>
      <c r="EC105" s="2">
        <f t="shared" si="291"/>
        <v>94.58558068281296</v>
      </c>
      <c r="ED105" s="2">
        <f t="shared" si="292"/>
        <v>94.464936317332445</v>
      </c>
      <c r="EE105" s="2">
        <f t="shared" si="293"/>
        <v>91.038502417569603</v>
      </c>
      <c r="EF105" s="2">
        <f t="shared" si="294"/>
        <v>93.361619891946759</v>
      </c>
      <c r="EG105" s="2">
        <f t="shared" si="295"/>
        <v>92.111875235531627</v>
      </c>
      <c r="EH105" s="2">
        <f t="shared" si="296"/>
        <v>93.159317631224766</v>
      </c>
      <c r="EI105" s="2">
        <f t="shared" si="297"/>
        <v>95.794817362045762</v>
      </c>
      <c r="EJ105" s="2">
        <f t="shared" si="298"/>
        <v>91.623492049725343</v>
      </c>
      <c r="EK105" s="2">
        <f t="shared" si="299"/>
        <v>92.80120945473611</v>
      </c>
      <c r="EL105" s="2">
        <f t="shared" si="300"/>
        <v>95.099765442806216</v>
      </c>
      <c r="EM105" s="2">
        <f t="shared" si="301"/>
        <v>101.30602988538411</v>
      </c>
      <c r="EN105" s="2">
        <f t="shared" si="302"/>
        <v>104.59130797632469</v>
      </c>
      <c r="EO105" s="2">
        <f t="shared" si="303"/>
        <v>101.42073192400082</v>
      </c>
      <c r="EQ105" s="2">
        <f t="shared" si="304"/>
        <v>104.18619738330193</v>
      </c>
      <c r="ER105" s="2">
        <f t="shared" si="305"/>
        <v>98.26903554939345</v>
      </c>
      <c r="ES105" s="2">
        <f t="shared" si="305"/>
        <v>93.535378604928667</v>
      </c>
      <c r="ET105" s="2">
        <f t="shared" si="305"/>
        <v>93.956353950772154</v>
      </c>
      <c r="EU105" s="2">
        <f t="shared" si="305"/>
        <v>91.060818212911087</v>
      </c>
      <c r="EV105" s="2">
        <f t="shared" si="305"/>
        <v>93.331706395691626</v>
      </c>
      <c r="EW105" s="2">
        <f t="shared" si="305"/>
        <v>92.003577717744619</v>
      </c>
      <c r="EX105" s="2">
        <f t="shared" si="305"/>
        <v>93.630767425176543</v>
      </c>
      <c r="EY105" s="2">
        <f t="shared" si="305"/>
        <v>95.817543968165012</v>
      </c>
      <c r="EZ105" s="2">
        <f t="shared" si="305"/>
        <v>91.656398211206465</v>
      </c>
      <c r="FA105" s="2">
        <f t="shared" si="305"/>
        <v>92.638146284632484</v>
      </c>
      <c r="FB105" s="2">
        <f t="shared" si="305"/>
        <v>95.517305578441679</v>
      </c>
      <c r="FC105" s="2">
        <f t="shared" si="305"/>
        <v>100.57449613095709</v>
      </c>
      <c r="FD105" s="2">
        <f t="shared" si="305"/>
        <v>105.23052126106312</v>
      </c>
      <c r="FE105" s="2">
        <f t="shared" si="305"/>
        <v>102.63514019747983</v>
      </c>
      <c r="FG105" s="2">
        <f t="shared" si="306"/>
        <v>0.96354485302095938</v>
      </c>
      <c r="FH105" s="2">
        <f t="shared" si="307"/>
        <v>0.96730206794296414</v>
      </c>
      <c r="FI105" s="2">
        <f t="shared" si="307"/>
        <v>0.96812766064450795</v>
      </c>
      <c r="FJ105" s="2">
        <f t="shared" si="307"/>
        <v>0.96664960139507405</v>
      </c>
      <c r="FK105" s="2">
        <f t="shared" si="307"/>
        <v>0.9646204128819883</v>
      </c>
      <c r="FL105" s="2">
        <f t="shared" si="307"/>
        <v>0.96443539852101223</v>
      </c>
      <c r="FM105" s="2">
        <f t="shared" si="307"/>
        <v>0.96334459346448753</v>
      </c>
      <c r="FN105" s="2">
        <f t="shared" si="307"/>
        <v>0.96328488999482142</v>
      </c>
      <c r="FO105" s="2">
        <f t="shared" si="307"/>
        <v>0.96154618380168055</v>
      </c>
      <c r="FP105" s="2">
        <f t="shared" si="307"/>
        <v>0.96244411505750382</v>
      </c>
      <c r="FQ105" s="2">
        <f t="shared" si="307"/>
        <v>0.96336306304766273</v>
      </c>
      <c r="FR105" s="2">
        <f t="shared" si="307"/>
        <v>0.96213916865282545</v>
      </c>
      <c r="FS105" s="2">
        <f t="shared" si="307"/>
        <v>0.96041068964495513</v>
      </c>
      <c r="FT105" s="2">
        <f t="shared" si="307"/>
        <v>0.95668182981511807</v>
      </c>
      <c r="FU105" s="2">
        <f t="shared" si="307"/>
        <v>0.95269519929447255</v>
      </c>
      <c r="FW105" s="2">
        <f t="shared" si="324"/>
        <v>3.7359622119921701E-3</v>
      </c>
      <c r="FX105" s="2">
        <f t="shared" si="164"/>
        <v>4.5251191790798874E-3</v>
      </c>
      <c r="FY105" s="2">
        <f t="shared" si="165"/>
        <v>5.1021121578312938E-3</v>
      </c>
      <c r="FZ105" s="2">
        <f t="shared" si="166"/>
        <v>4.7417966003679658E-3</v>
      </c>
      <c r="GA105" s="2">
        <f t="shared" si="167"/>
        <v>4.258949209915674E-3</v>
      </c>
      <c r="GB105" s="2">
        <f t="shared" si="168"/>
        <v>4.9735681891008958E-3</v>
      </c>
      <c r="GC105" s="2">
        <f t="shared" si="169"/>
        <v>5.1773374227469535E-3</v>
      </c>
      <c r="GD105" s="2">
        <f t="shared" si="170"/>
        <v>5.6421542053194879E-3</v>
      </c>
      <c r="GE105" s="2">
        <f t="shared" si="171"/>
        <v>5.0926824935391924E-3</v>
      </c>
      <c r="GF105" s="2">
        <f t="shared" si="172"/>
        <v>4.8942872232434209E-3</v>
      </c>
      <c r="GG105" s="2">
        <f t="shared" si="173"/>
        <v>4.5712703918442564E-3</v>
      </c>
      <c r="GH105" s="2">
        <f t="shared" si="174"/>
        <v>4.3706895781801484E-3</v>
      </c>
      <c r="GI105" s="2">
        <f t="shared" si="175"/>
        <v>4.2055312090093222E-3</v>
      </c>
      <c r="GJ105" s="2">
        <f t="shared" si="176"/>
        <v>3.6839434607555403E-3</v>
      </c>
      <c r="GK105" s="2">
        <f t="shared" si="177"/>
        <v>2.9934447393443128E-3</v>
      </c>
      <c r="GM105" s="86">
        <f t="shared" si="325"/>
        <v>2.0201871281485027E-9</v>
      </c>
      <c r="GN105" s="86">
        <f t="shared" si="178"/>
        <v>3.2406810056002268E-11</v>
      </c>
      <c r="GO105" s="86">
        <f t="shared" si="179"/>
        <v>1.2559183322935707E-12</v>
      </c>
      <c r="GP105" s="86">
        <f t="shared" si="180"/>
        <v>2.5534966891645639E-15</v>
      </c>
      <c r="GQ105" s="86">
        <f t="shared" si="181"/>
        <v>3.1092358822480513E-17</v>
      </c>
      <c r="GR105" s="86">
        <f t="shared" si="182"/>
        <v>5.119695738833265E-14</v>
      </c>
      <c r="GS105" s="86">
        <f t="shared" si="183"/>
        <v>4.7424255521282231E-13</v>
      </c>
      <c r="GT105" s="86">
        <f t="shared" si="184"/>
        <v>6.9101460314273369E-15</v>
      </c>
      <c r="GU105" s="86">
        <f t="shared" si="185"/>
        <v>6.0530836857299937E-14</v>
      </c>
      <c r="GV105" s="86">
        <f t="shared" si="186"/>
        <v>9.0878602926039297E-15</v>
      </c>
      <c r="GW105" s="86">
        <f t="shared" si="187"/>
        <v>1.6251864472433739E-16</v>
      </c>
      <c r="GX105" s="86">
        <f t="shared" si="188"/>
        <v>2.0787585338066008E-14</v>
      </c>
      <c r="GY105" s="86">
        <f t="shared" si="189"/>
        <v>1.8559579134767796E-12</v>
      </c>
      <c r="GZ105" s="86">
        <f t="shared" si="190"/>
        <v>3.5406053488941916E-13</v>
      </c>
      <c r="HA105" s="86">
        <f t="shared" si="191"/>
        <v>4.9648917624798787E-15</v>
      </c>
      <c r="HC105" s="86">
        <f t="shared" si="326"/>
        <v>0.5789171659361555</v>
      </c>
      <c r="HD105" s="86">
        <f t="shared" si="192"/>
        <v>0.59430156557387992</v>
      </c>
      <c r="HE105" s="86">
        <f t="shared" si="193"/>
        <v>0.57165610468412442</v>
      </c>
      <c r="HF105" s="86">
        <f t="shared" si="194"/>
        <v>0.57444040872328506</v>
      </c>
      <c r="HG105" s="86">
        <f t="shared" si="195"/>
        <v>0.61119940057556854</v>
      </c>
      <c r="HH105" s="86">
        <f t="shared" si="196"/>
        <v>0.59194790099974548</v>
      </c>
      <c r="HI105" s="86">
        <f t="shared" si="197"/>
        <v>0.56195909839917257</v>
      </c>
      <c r="HJ105" s="86">
        <f t="shared" si="198"/>
        <v>0.54464256402510169</v>
      </c>
      <c r="HK105" s="86">
        <f t="shared" si="199"/>
        <v>0.57918160125344331</v>
      </c>
      <c r="HL105" s="86">
        <f t="shared" si="200"/>
        <v>0.52661731119729016</v>
      </c>
      <c r="HM105" s="86">
        <f t="shared" si="201"/>
        <v>0.5593251902265457</v>
      </c>
      <c r="HN105" s="86">
        <f t="shared" si="202"/>
        <v>0.59132123038267104</v>
      </c>
      <c r="HO105" s="86">
        <f t="shared" si="203"/>
        <v>0.56532415469644026</v>
      </c>
      <c r="HP105" s="86">
        <f t="shared" si="204"/>
        <v>0.54247866229921493</v>
      </c>
      <c r="HQ105" s="86">
        <f t="shared" si="205"/>
        <v>0.55642340838834847</v>
      </c>
      <c r="HS105" s="86">
        <f t="shared" si="327"/>
        <v>2.5191551011813699E-11</v>
      </c>
      <c r="HT105" s="86">
        <f t="shared" si="206"/>
        <v>3.0265832027797635E-10</v>
      </c>
      <c r="HU105" s="86">
        <f t="shared" si="207"/>
        <v>8.0542030299938108E-10</v>
      </c>
      <c r="HV105" s="86">
        <f t="shared" si="208"/>
        <v>2.8626180860088629E-10</v>
      </c>
      <c r="HW105" s="86">
        <f t="shared" si="209"/>
        <v>1.5128056908751225E-12</v>
      </c>
      <c r="HX105" s="86">
        <f t="shared" si="210"/>
        <v>1.7211631706177212E-12</v>
      </c>
      <c r="HY105" s="86">
        <f t="shared" si="211"/>
        <v>1.9921661399844234E-12</v>
      </c>
      <c r="HZ105" s="86">
        <f t="shared" si="212"/>
        <v>4.1460938380518506E-12</v>
      </c>
      <c r="IA105" s="86">
        <f t="shared" si="213"/>
        <v>1.0306399847967618E-12</v>
      </c>
      <c r="IB105" s="86">
        <f t="shared" si="214"/>
        <v>2.274112712492075E-12</v>
      </c>
      <c r="IC105" s="86">
        <f t="shared" si="215"/>
        <v>6.1515274762397653E-13</v>
      </c>
      <c r="ID105" s="86">
        <f t="shared" si="216"/>
        <v>1.0847264009420314E-12</v>
      </c>
      <c r="IE105" s="86">
        <f t="shared" si="217"/>
        <v>7.997305451647042E-14</v>
      </c>
      <c r="IF105" s="86">
        <f t="shared" si="218"/>
        <v>1.3452659360104714E-11</v>
      </c>
      <c r="IG105" s="86">
        <f t="shared" si="219"/>
        <v>2.0354182382793604E-10</v>
      </c>
      <c r="II105" s="86">
        <f t="shared" si="328"/>
        <v>5.3945859296008984E-73</v>
      </c>
      <c r="IJ105" s="86">
        <f t="shared" si="329"/>
        <v>9.7282899629704281E-66</v>
      </c>
      <c r="IK105" s="86">
        <f t="shared" si="330"/>
        <v>6.7462253919256646E-65</v>
      </c>
      <c r="IL105" s="86">
        <f t="shared" si="331"/>
        <v>9.6260428433270345E-71</v>
      </c>
      <c r="IM105" s="86">
        <f t="shared" si="332"/>
        <v>1.1946818921356703E-85</v>
      </c>
      <c r="IN105" s="86">
        <f t="shared" si="333"/>
        <v>2.3127877490548569E-82</v>
      </c>
      <c r="IO105" s="86">
        <f t="shared" si="334"/>
        <v>5.721175665861304E-84</v>
      </c>
      <c r="IP105" s="86">
        <f t="shared" si="335"/>
        <v>1.9834390466197785E-81</v>
      </c>
      <c r="IQ105" s="86">
        <f t="shared" si="336"/>
        <v>2.0101502701514481E-84</v>
      </c>
      <c r="IR105" s="86">
        <f t="shared" si="337"/>
        <v>1.958782224971651E-85</v>
      </c>
      <c r="IS105" s="86">
        <f t="shared" si="338"/>
        <v>4.2230061898708871E-88</v>
      </c>
      <c r="IT105" s="86">
        <f t="shared" si="339"/>
        <v>6.1144981260087858E-85</v>
      </c>
      <c r="IU105" s="86">
        <f t="shared" si="340"/>
        <v>1.160386203589337E-93</v>
      </c>
      <c r="IV105" s="86">
        <f t="shared" si="341"/>
        <v>3.5894907850839342E-69</v>
      </c>
      <c r="IW105" s="86">
        <f t="shared" si="342"/>
        <v>5.8492548353899473E-53</v>
      </c>
      <c r="IY105" s="86">
        <f t="shared" si="343"/>
        <v>0.57891716798153414</v>
      </c>
      <c r="IZ105" s="86">
        <f t="shared" si="344"/>
        <v>0.59430156590894512</v>
      </c>
      <c r="JA105" s="86">
        <f t="shared" si="345"/>
        <v>0.57165610549080059</v>
      </c>
      <c r="JB105" s="86">
        <f t="shared" si="346"/>
        <v>0.5744404090095494</v>
      </c>
      <c r="JC105" s="86">
        <f t="shared" si="347"/>
        <v>0.61119940057708133</v>
      </c>
      <c r="JD105" s="86">
        <f t="shared" si="348"/>
        <v>0.59194790100151784</v>
      </c>
      <c r="JE105" s="86">
        <f t="shared" si="349"/>
        <v>0.56195909840163905</v>
      </c>
      <c r="JF105" s="86">
        <f t="shared" si="350"/>
        <v>0.54464256402925471</v>
      </c>
      <c r="JG105" s="86">
        <f t="shared" si="351"/>
        <v>0.57918160125453444</v>
      </c>
      <c r="JH105" s="86">
        <f t="shared" si="352"/>
        <v>0.52661731119957333</v>
      </c>
      <c r="JI105" s="86">
        <f t="shared" si="353"/>
        <v>0.55932519022716098</v>
      </c>
      <c r="JJ105" s="86">
        <f t="shared" si="354"/>
        <v>0.59132123038377649</v>
      </c>
      <c r="JK105" s="86">
        <f t="shared" si="355"/>
        <v>0.56532415469837616</v>
      </c>
      <c r="JL105" s="86">
        <f t="shared" si="356"/>
        <v>0.54247866231302166</v>
      </c>
      <c r="JM105" s="86">
        <f t="shared" si="357"/>
        <v>0.55642340859189532</v>
      </c>
    </row>
    <row r="106" spans="2:273" x14ac:dyDescent="0.25">
      <c r="B106" s="2">
        <v>79</v>
      </c>
      <c r="C106" s="37">
        <v>191.095</v>
      </c>
      <c r="D106" s="37">
        <v>195.017</v>
      </c>
      <c r="E106" s="37">
        <v>167.62700000000001</v>
      </c>
      <c r="F106" s="37">
        <v>165.50800000000001</v>
      </c>
      <c r="G106" s="37">
        <v>173.37299999999999</v>
      </c>
      <c r="H106" s="37">
        <v>173.76300000000001</v>
      </c>
      <c r="I106" s="37">
        <v>168.69499999999999</v>
      </c>
      <c r="J106" s="37">
        <v>151.03399999999999</v>
      </c>
      <c r="K106" s="37">
        <v>168.03399999999999</v>
      </c>
      <c r="L106" s="37">
        <v>145.72399999999999</v>
      </c>
      <c r="M106" s="37">
        <v>155</v>
      </c>
      <c r="N106" s="37">
        <v>176.12100000000001</v>
      </c>
      <c r="O106" s="37">
        <v>186</v>
      </c>
      <c r="P106" s="37">
        <v>167.39699999999999</v>
      </c>
      <c r="Q106" s="37">
        <v>160.458</v>
      </c>
      <c r="S106" s="4">
        <f t="shared" si="229"/>
        <v>193.83184749066513</v>
      </c>
      <c r="T106" s="4">
        <f t="shared" si="230"/>
        <v>195.28438430985804</v>
      </c>
      <c r="U106" s="4">
        <f t="shared" si="231"/>
        <v>163.59703250325873</v>
      </c>
      <c r="V106" s="4">
        <f t="shared" si="232"/>
        <v>160.9696806876415</v>
      </c>
      <c r="W106" s="4">
        <f t="shared" si="233"/>
        <v>164.72074674259838</v>
      </c>
      <c r="X106" s="4">
        <f t="shared" si="234"/>
        <v>164.17322603704653</v>
      </c>
      <c r="Y106" s="4">
        <f t="shared" si="235"/>
        <v>159.33669459236478</v>
      </c>
      <c r="Z106" s="4">
        <f t="shared" si="236"/>
        <v>146.32739191169748</v>
      </c>
      <c r="AA106" s="4">
        <f t="shared" si="237"/>
        <v>162.17901303823265</v>
      </c>
      <c r="AB106" s="4">
        <f t="shared" si="238"/>
        <v>140.91578016810308</v>
      </c>
      <c r="AC106" s="4">
        <f t="shared" si="239"/>
        <v>149.75163958317609</v>
      </c>
      <c r="AD106" s="4">
        <f t="shared" si="240"/>
        <v>171.28574160175108</v>
      </c>
      <c r="AE106" s="4">
        <f t="shared" si="241"/>
        <v>180.18949252200758</v>
      </c>
      <c r="AF106" s="4">
        <f t="shared" si="242"/>
        <v>161.96099301646717</v>
      </c>
      <c r="AG106" s="4">
        <f t="shared" si="243"/>
        <v>155.96905708677838</v>
      </c>
      <c r="AI106" s="4">
        <f t="shared" si="244"/>
        <v>-2.7368474906651272</v>
      </c>
      <c r="AJ106" s="4">
        <f t="shared" si="245"/>
        <v>-0.26738430985804484</v>
      </c>
      <c r="AK106" s="4">
        <f t="shared" si="246"/>
        <v>4.0299674967412784</v>
      </c>
      <c r="AL106" s="4">
        <f t="shared" si="247"/>
        <v>4.5383193123585102</v>
      </c>
      <c r="AM106" s="4">
        <f t="shared" si="248"/>
        <v>8.6522532574016111</v>
      </c>
      <c r="AN106" s="4">
        <f t="shared" si="249"/>
        <v>9.5897739629534726</v>
      </c>
      <c r="AO106" s="4">
        <f t="shared" si="250"/>
        <v>9.3583054076352141</v>
      </c>
      <c r="AP106" s="4">
        <f t="shared" si="251"/>
        <v>4.7066080883025165</v>
      </c>
      <c r="AQ106" s="4">
        <f t="shared" si="252"/>
        <v>5.854986961767338</v>
      </c>
      <c r="AR106" s="4">
        <f t="shared" si="253"/>
        <v>4.8082198318969063</v>
      </c>
      <c r="AS106" s="4">
        <f t="shared" si="254"/>
        <v>5.248360416823914</v>
      </c>
      <c r="AT106" s="4">
        <f t="shared" si="255"/>
        <v>4.835258398248925</v>
      </c>
      <c r="AU106" s="4">
        <f t="shared" si="256"/>
        <v>5.8105074779924166</v>
      </c>
      <c r="AV106" s="4">
        <f t="shared" si="257"/>
        <v>5.4360069835328204</v>
      </c>
      <c r="AW106" s="4">
        <f t="shared" si="257"/>
        <v>4.4889429132216208</v>
      </c>
      <c r="AY106" s="2">
        <f t="shared" si="308"/>
        <v>104.82364249480213</v>
      </c>
      <c r="AZ106" s="2">
        <f t="shared" si="147"/>
        <v>98.87201032826745</v>
      </c>
      <c r="BA106" s="2">
        <f t="shared" si="148"/>
        <v>95.089782662074029</v>
      </c>
      <c r="BB106" s="2">
        <f t="shared" si="149"/>
        <v>94.900627303671385</v>
      </c>
      <c r="BC106" s="2">
        <f t="shared" si="150"/>
        <v>91.549790086919899</v>
      </c>
      <c r="BD106" s="2">
        <f t="shared" si="151"/>
        <v>93.801362499970978</v>
      </c>
      <c r="BE106" s="2">
        <f t="shared" si="152"/>
        <v>92.699163020470294</v>
      </c>
      <c r="BF106" s="2">
        <f t="shared" si="153"/>
        <v>93.798639025356763</v>
      </c>
      <c r="BG106" s="2">
        <f t="shared" si="154"/>
        <v>96.420549689985819</v>
      </c>
      <c r="BH106" s="2">
        <f t="shared" si="155"/>
        <v>92.392673933921856</v>
      </c>
      <c r="BI106" s="2">
        <f t="shared" si="156"/>
        <v>93.293280337123264</v>
      </c>
      <c r="BJ106" s="2">
        <f t="shared" si="157"/>
        <v>95.763252645796683</v>
      </c>
      <c r="BK106" s="2">
        <f t="shared" si="158"/>
        <v>101.93786145875481</v>
      </c>
      <c r="BL106" s="2">
        <f t="shared" si="159"/>
        <v>105.0710017262855</v>
      </c>
      <c r="BM106" s="2">
        <f t="shared" si="160"/>
        <v>101.69764555332117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116.83108771929821</v>
      </c>
      <c r="DL106" s="2">
        <f t="shared" si="289"/>
        <v>118.58079390243897</v>
      </c>
      <c r="DM106" s="2">
        <f t="shared" si="289"/>
        <v>117.23169230769234</v>
      </c>
      <c r="DN106" s="2">
        <f t="shared" si="289"/>
        <v>113.88933783783786</v>
      </c>
      <c r="DO106" s="2">
        <f t="shared" si="289"/>
        <v>110.67954623044099</v>
      </c>
      <c r="DP106" s="2">
        <f t="shared" si="289"/>
        <v>111.34678283546704</v>
      </c>
      <c r="DQ106" s="2">
        <f t="shared" si="289"/>
        <v>114.19197301587302</v>
      </c>
      <c r="DR106" s="2">
        <f t="shared" si="289"/>
        <v>116.16513166023162</v>
      </c>
      <c r="DS106" s="2">
        <f t="shared" si="289"/>
        <v>117.44767946894262</v>
      </c>
      <c r="DT106" s="2">
        <f t="shared" si="289"/>
        <v>117.93187272727272</v>
      </c>
      <c r="DU106" s="2">
        <f t="shared" si="289"/>
        <v>111.55150448179269</v>
      </c>
      <c r="DV106" s="2">
        <f t="shared" si="289"/>
        <v>116.81654954954953</v>
      </c>
      <c r="DW106" s="2">
        <f t="shared" si="289"/>
        <v>123.0697092436975</v>
      </c>
      <c r="DX106" s="2">
        <f t="shared" si="289"/>
        <v>120.30114045235445</v>
      </c>
      <c r="DY106" s="2">
        <f t="shared" si="289"/>
        <v>109.91331089217299</v>
      </c>
      <c r="EA106" s="2">
        <f t="shared" si="228"/>
        <v>104.41103279885471</v>
      </c>
      <c r="EB106" s="2">
        <f t="shared" si="290"/>
        <v>98.265103589145028</v>
      </c>
      <c r="EC106" s="2">
        <f t="shared" si="291"/>
        <v>94.430743590812469</v>
      </c>
      <c r="ED106" s="2">
        <f t="shared" si="292"/>
        <v>94.305744891764618</v>
      </c>
      <c r="EE106" s="2">
        <f t="shared" si="293"/>
        <v>90.90979668142451</v>
      </c>
      <c r="EF106" s="2">
        <f t="shared" si="294"/>
        <v>93.211446107545584</v>
      </c>
      <c r="EG106" s="2">
        <f t="shared" si="295"/>
        <v>91.953922745625846</v>
      </c>
      <c r="EH106" s="2">
        <f t="shared" si="296"/>
        <v>93.018292328398388</v>
      </c>
      <c r="EI106" s="2">
        <f t="shared" si="297"/>
        <v>95.653505248990584</v>
      </c>
      <c r="EJ106" s="2">
        <f t="shared" si="298"/>
        <v>91.483612604799063</v>
      </c>
      <c r="EK106" s="2">
        <f t="shared" si="299"/>
        <v>92.660818507514847</v>
      </c>
      <c r="EL106" s="2">
        <f t="shared" si="300"/>
        <v>95.005706273489452</v>
      </c>
      <c r="EM106" s="2">
        <f t="shared" si="301"/>
        <v>101.14677853556881</v>
      </c>
      <c r="EN106" s="2">
        <f t="shared" si="302"/>
        <v>104.43949819616684</v>
      </c>
      <c r="EO106" s="2">
        <f t="shared" si="303"/>
        <v>101.32166519899901</v>
      </c>
      <c r="EQ106" s="2">
        <f t="shared" si="304"/>
        <v>104.00693152973354</v>
      </c>
      <c r="ER106" s="2">
        <f t="shared" si="305"/>
        <v>98.129438604236228</v>
      </c>
      <c r="ES106" s="2">
        <f t="shared" si="305"/>
        <v>93.429064956737861</v>
      </c>
      <c r="ET106" s="2">
        <f t="shared" si="305"/>
        <v>93.820117709930727</v>
      </c>
      <c r="EU106" s="2">
        <f t="shared" si="305"/>
        <v>90.931102807318339</v>
      </c>
      <c r="EV106" s="2">
        <f t="shared" si="305"/>
        <v>93.182965320963845</v>
      </c>
      <c r="EW106" s="2">
        <f t="shared" si="305"/>
        <v>91.850628539401384</v>
      </c>
      <c r="EX106" s="2">
        <f t="shared" si="305"/>
        <v>93.466700132272152</v>
      </c>
      <c r="EY106" s="2">
        <f t="shared" si="305"/>
        <v>95.675252146620338</v>
      </c>
      <c r="EZ106" s="2">
        <f t="shared" si="305"/>
        <v>91.515050342527786</v>
      </c>
      <c r="FA106" s="2">
        <f t="shared" si="305"/>
        <v>92.505258637637908</v>
      </c>
      <c r="FB106" s="2">
        <f t="shared" si="305"/>
        <v>95.404807084557049</v>
      </c>
      <c r="FC106" s="2">
        <f t="shared" si="305"/>
        <v>100.4458804023963</v>
      </c>
      <c r="FD106" s="2">
        <f t="shared" si="305"/>
        <v>105.05014093227821</v>
      </c>
      <c r="FE106" s="2">
        <f t="shared" si="305"/>
        <v>102.46940760709124</v>
      </c>
      <c r="FG106" s="2">
        <f t="shared" si="306"/>
        <v>0.96664552105077461</v>
      </c>
      <c r="FH106" s="2">
        <f t="shared" si="307"/>
        <v>0.97009308745007927</v>
      </c>
      <c r="FI106" s="2">
        <f t="shared" si="307"/>
        <v>0.97085033311204749</v>
      </c>
      <c r="FJ106" s="2">
        <f t="shared" si="307"/>
        <v>0.96949455756057068</v>
      </c>
      <c r="FK106" s="2">
        <f t="shared" si="307"/>
        <v>0.96763267291422561</v>
      </c>
      <c r="FL106" s="2">
        <f t="shared" si="307"/>
        <v>0.96746287956125676</v>
      </c>
      <c r="FM106" s="2">
        <f t="shared" si="307"/>
        <v>0.96646170156729205</v>
      </c>
      <c r="FN106" s="2">
        <f t="shared" si="307"/>
        <v>0.96640689812621439</v>
      </c>
      <c r="FO106" s="2">
        <f t="shared" si="307"/>
        <v>0.96481063894040797</v>
      </c>
      <c r="FP106" s="2">
        <f t="shared" si="307"/>
        <v>0.96563506655736664</v>
      </c>
      <c r="FQ106" s="2">
        <f t="shared" si="307"/>
        <v>0.96647865518379283</v>
      </c>
      <c r="FR106" s="2">
        <f t="shared" si="307"/>
        <v>0.96535509737843228</v>
      </c>
      <c r="FS106" s="2">
        <f t="shared" si="307"/>
        <v>0.96376790787005162</v>
      </c>
      <c r="FT106" s="2">
        <f t="shared" si="307"/>
        <v>0.96034220238738777</v>
      </c>
      <c r="FU106" s="2">
        <f t="shared" si="307"/>
        <v>0.95667718603381624</v>
      </c>
      <c r="FW106" s="2">
        <f t="shared" si="324"/>
        <v>4.0949251367725795E-3</v>
      </c>
      <c r="FX106" s="2">
        <f t="shared" si="164"/>
        <v>4.9595293066383335E-3</v>
      </c>
      <c r="FY106" s="2">
        <f t="shared" si="165"/>
        <v>5.5916023106052969E-3</v>
      </c>
      <c r="FZ106" s="2">
        <f t="shared" si="166"/>
        <v>5.196899105537593E-3</v>
      </c>
      <c r="GA106" s="2">
        <f t="shared" si="167"/>
        <v>4.6679269158822999E-3</v>
      </c>
      <c r="GB106" s="2">
        <f t="shared" si="168"/>
        <v>5.4507935627609479E-3</v>
      </c>
      <c r="GC106" s="2">
        <f t="shared" si="169"/>
        <v>5.674003432408644E-3</v>
      </c>
      <c r="GD106" s="2">
        <f t="shared" si="170"/>
        <v>6.1831333085746159E-3</v>
      </c>
      <c r="GE106" s="2">
        <f t="shared" si="171"/>
        <v>5.5812730514154599E-3</v>
      </c>
      <c r="GF106" s="2">
        <f t="shared" si="172"/>
        <v>5.3639464133492633E-3</v>
      </c>
      <c r="GG106" s="2">
        <f t="shared" si="173"/>
        <v>5.0100887243155782E-3</v>
      </c>
      <c r="GH106" s="2">
        <f t="shared" si="174"/>
        <v>4.7903458495279798E-3</v>
      </c>
      <c r="GI106" s="2">
        <f t="shared" si="175"/>
        <v>4.6094030451690514E-3</v>
      </c>
      <c r="GJ106" s="2">
        <f t="shared" si="176"/>
        <v>4.0379285191009763E-3</v>
      </c>
      <c r="GK106" s="2">
        <f t="shared" si="177"/>
        <v>3.2812992417789867E-3</v>
      </c>
      <c r="GM106" s="86">
        <f t="shared" si="325"/>
        <v>2.5173997859593935E-10</v>
      </c>
      <c r="GN106" s="86">
        <f t="shared" si="178"/>
        <v>2.5221392149537884E-12</v>
      </c>
      <c r="GO106" s="86">
        <f t="shared" si="179"/>
        <v>7.9446699924563295E-14</v>
      </c>
      <c r="GP106" s="86">
        <f t="shared" si="180"/>
        <v>8.8440375681837744E-17</v>
      </c>
      <c r="GQ106" s="86">
        <f t="shared" si="181"/>
        <v>6.1600207017765664E-19</v>
      </c>
      <c r="GR106" s="86">
        <f t="shared" si="182"/>
        <v>2.0994034127199758E-15</v>
      </c>
      <c r="GS106" s="86">
        <f t="shared" si="183"/>
        <v>2.5601875553623905E-14</v>
      </c>
      <c r="GT106" s="86">
        <f t="shared" si="184"/>
        <v>2.4332256996314965E-16</v>
      </c>
      <c r="GU106" s="86">
        <f t="shared" si="185"/>
        <v>2.3189848928469576E-15</v>
      </c>
      <c r="GV106" s="86">
        <f t="shared" si="186"/>
        <v>3.6242010013450809E-16</v>
      </c>
      <c r="GW106" s="86">
        <f t="shared" si="187"/>
        <v>3.853998974412145E-18</v>
      </c>
      <c r="GX106" s="86">
        <f t="shared" si="188"/>
        <v>7.5846577327966224E-16</v>
      </c>
      <c r="GY106" s="86">
        <f t="shared" si="189"/>
        <v>1.1301082792424072E-13</v>
      </c>
      <c r="GZ106" s="86">
        <f t="shared" si="190"/>
        <v>2.1163711748098518E-14</v>
      </c>
      <c r="HA106" s="86">
        <f t="shared" si="191"/>
        <v>1.8695316409288264E-16</v>
      </c>
      <c r="HC106" s="86">
        <f t="shared" si="326"/>
        <v>0.59550678167802329</v>
      </c>
      <c r="HD106" s="86">
        <f t="shared" si="192"/>
        <v>0.58961672387517039</v>
      </c>
      <c r="HE106" s="86">
        <f t="shared" si="193"/>
        <v>0.4948608911483971</v>
      </c>
      <c r="HF106" s="86">
        <f t="shared" si="194"/>
        <v>0.48156081134697698</v>
      </c>
      <c r="HG106" s="86">
        <f t="shared" si="195"/>
        <v>0.51881470581926636</v>
      </c>
      <c r="HH106" s="86">
        <f t="shared" si="196"/>
        <v>0.49705465194172826</v>
      </c>
      <c r="HI106" s="86">
        <f t="shared" si="197"/>
        <v>0.48735253288461849</v>
      </c>
      <c r="HJ106" s="86">
        <f t="shared" si="198"/>
        <v>0.42489131822962534</v>
      </c>
      <c r="HK106" s="86">
        <f t="shared" si="199"/>
        <v>0.49926250985892434</v>
      </c>
      <c r="HL106" s="86">
        <f t="shared" si="200"/>
        <v>0.39478541204503709</v>
      </c>
      <c r="HM106" s="86">
        <f t="shared" si="201"/>
        <v>0.44890173165845626</v>
      </c>
      <c r="HN106" s="86">
        <f t="shared" si="202"/>
        <v>0.53331321992087533</v>
      </c>
      <c r="HO106" s="86">
        <f t="shared" si="203"/>
        <v>0.5315184884230395</v>
      </c>
      <c r="HP106" s="86">
        <f t="shared" si="204"/>
        <v>0.47025814618485889</v>
      </c>
      <c r="HQ106" s="86">
        <f t="shared" si="205"/>
        <v>0.50444874113243487</v>
      </c>
      <c r="HS106" s="86">
        <f t="shared" si="327"/>
        <v>8.6455473185726251E-11</v>
      </c>
      <c r="HT106" s="86">
        <f t="shared" si="206"/>
        <v>9.5064603897089587E-10</v>
      </c>
      <c r="HU106" s="86">
        <f t="shared" si="207"/>
        <v>2.5065492924324736E-9</v>
      </c>
      <c r="HV106" s="86">
        <f t="shared" si="208"/>
        <v>9.5020295734779864E-10</v>
      </c>
      <c r="HW106" s="86">
        <f t="shared" si="209"/>
        <v>6.4410771780819722E-12</v>
      </c>
      <c r="HX106" s="86">
        <f t="shared" si="210"/>
        <v>7.3962894195545241E-12</v>
      </c>
      <c r="HY106" s="86">
        <f t="shared" si="211"/>
        <v>8.7445540797144059E-12</v>
      </c>
      <c r="HZ106" s="86">
        <f t="shared" si="212"/>
        <v>1.7840632808892709E-11</v>
      </c>
      <c r="IA106" s="86">
        <f t="shared" si="213"/>
        <v>4.6069913744502455E-12</v>
      </c>
      <c r="IB106" s="86">
        <f t="shared" si="214"/>
        <v>9.9178087257095762E-12</v>
      </c>
      <c r="IC106" s="86">
        <f t="shared" si="215"/>
        <v>2.7959611651173861E-12</v>
      </c>
      <c r="ID106" s="86">
        <f t="shared" si="216"/>
        <v>4.664676694952657E-12</v>
      </c>
      <c r="IE106" s="86">
        <f t="shared" si="217"/>
        <v>3.941395177931355E-13</v>
      </c>
      <c r="IF106" s="86">
        <f t="shared" si="218"/>
        <v>4.9203335133304939E-11</v>
      </c>
      <c r="IG106" s="86">
        <f t="shared" si="219"/>
        <v>6.0221538972175821E-10</v>
      </c>
      <c r="II106" s="86">
        <f t="shared" si="328"/>
        <v>1.1435975512979573E-70</v>
      </c>
      <c r="IJ106" s="86">
        <f t="shared" si="329"/>
        <v>1.4181403818462156E-63</v>
      </c>
      <c r="IK106" s="86">
        <f t="shared" si="330"/>
        <v>1.0298345437829858E-62</v>
      </c>
      <c r="IL106" s="86">
        <f t="shared" si="331"/>
        <v>2.1695477946428423E-68</v>
      </c>
      <c r="IM106" s="86">
        <f t="shared" si="332"/>
        <v>7.6169447986546536E-83</v>
      </c>
      <c r="IN106" s="86">
        <f t="shared" si="333"/>
        <v>1.3722953137405335E-79</v>
      </c>
      <c r="IO106" s="86">
        <f t="shared" si="334"/>
        <v>4.0507848356112969E-81</v>
      </c>
      <c r="IP106" s="86">
        <f t="shared" si="335"/>
        <v>1.2742698303377824E-78</v>
      </c>
      <c r="IQ106" s="86">
        <f t="shared" si="336"/>
        <v>1.4457430095442301E-81</v>
      </c>
      <c r="IR106" s="86">
        <f t="shared" si="337"/>
        <v>1.4528614364147236E-82</v>
      </c>
      <c r="IS106" s="86">
        <f t="shared" si="338"/>
        <v>3.546701345082952E-85</v>
      </c>
      <c r="IT106" s="86">
        <f t="shared" si="339"/>
        <v>3.8055371182382545E-82</v>
      </c>
      <c r="IU106" s="86">
        <f t="shared" si="340"/>
        <v>1.3481154782240774E-90</v>
      </c>
      <c r="IV106" s="86">
        <f t="shared" si="341"/>
        <v>5.6391758560308715E-67</v>
      </c>
      <c r="IW106" s="86">
        <f t="shared" si="342"/>
        <v>2.382011489337889E-51</v>
      </c>
      <c r="IY106" s="86">
        <f t="shared" si="343"/>
        <v>0.59550678201621876</v>
      </c>
      <c r="IZ106" s="86">
        <f t="shared" si="344"/>
        <v>0.58961672482833849</v>
      </c>
      <c r="JA106" s="86">
        <f t="shared" si="345"/>
        <v>0.49486089365502584</v>
      </c>
      <c r="JB106" s="86">
        <f t="shared" si="346"/>
        <v>0.48156081229718006</v>
      </c>
      <c r="JC106" s="86">
        <f t="shared" si="347"/>
        <v>0.51881470582570743</v>
      </c>
      <c r="JD106" s="86">
        <f t="shared" si="348"/>
        <v>0.49705465194912668</v>
      </c>
      <c r="JE106" s="86">
        <f t="shared" si="349"/>
        <v>0.48735253289338865</v>
      </c>
      <c r="JF106" s="86">
        <f t="shared" si="350"/>
        <v>0.42489131824746618</v>
      </c>
      <c r="JG106" s="86">
        <f t="shared" si="351"/>
        <v>0.49926250986353365</v>
      </c>
      <c r="JH106" s="86">
        <f t="shared" si="352"/>
        <v>0.39478541205495526</v>
      </c>
      <c r="JI106" s="86">
        <f t="shared" si="353"/>
        <v>0.44890173166125225</v>
      </c>
      <c r="JJ106" s="86">
        <f t="shared" si="354"/>
        <v>0.53331321992554082</v>
      </c>
      <c r="JK106" s="86">
        <f t="shared" si="355"/>
        <v>0.53151848842354665</v>
      </c>
      <c r="JL106" s="86">
        <f t="shared" si="356"/>
        <v>0.47025814623408335</v>
      </c>
      <c r="JM106" s="86">
        <f t="shared" si="357"/>
        <v>0.50444874173465049</v>
      </c>
    </row>
    <row r="107" spans="2:273" x14ac:dyDescent="0.25">
      <c r="B107" s="2">
        <v>80</v>
      </c>
      <c r="C107" s="37">
        <v>182.79400000000001</v>
      </c>
      <c r="D107" s="37">
        <v>184</v>
      </c>
      <c r="E107" s="37">
        <v>141.559</v>
      </c>
      <c r="F107" s="37">
        <v>134.64400000000001</v>
      </c>
      <c r="G107" s="37">
        <v>138.84700000000001</v>
      </c>
      <c r="H107" s="37">
        <v>141.78</v>
      </c>
      <c r="I107" s="37">
        <v>140.57599999999999</v>
      </c>
      <c r="J107" s="37">
        <v>121.288</v>
      </c>
      <c r="K107" s="37">
        <v>142.41399999999999</v>
      </c>
      <c r="L107" s="37">
        <v>113.63800000000001</v>
      </c>
      <c r="M107" s="37">
        <v>125.20699999999999</v>
      </c>
      <c r="N107" s="37">
        <v>153.55199999999999</v>
      </c>
      <c r="O107" s="37">
        <v>166.72399999999999</v>
      </c>
      <c r="P107" s="37">
        <v>145.017</v>
      </c>
      <c r="Q107" s="37">
        <v>139.458</v>
      </c>
      <c r="S107" s="4">
        <f t="shared" si="229"/>
        <v>179.18378176059639</v>
      </c>
      <c r="T107" s="4">
        <f t="shared" si="230"/>
        <v>176.10173920261209</v>
      </c>
      <c r="U107" s="4">
        <f t="shared" si="231"/>
        <v>141.23282116494025</v>
      </c>
      <c r="V107" s="4">
        <f t="shared" si="232"/>
        <v>136.76395451510064</v>
      </c>
      <c r="W107" s="4">
        <f t="shared" si="233"/>
        <v>135.97456287084836</v>
      </c>
      <c r="X107" s="4">
        <f t="shared" si="234"/>
        <v>136.53454490808002</v>
      </c>
      <c r="Y107" s="4">
        <f t="shared" si="235"/>
        <v>136.13658160521931</v>
      </c>
      <c r="Z107" s="4">
        <f t="shared" si="236"/>
        <v>123.09304121304889</v>
      </c>
      <c r="AA107" s="4">
        <f t="shared" si="237"/>
        <v>138.27659640316222</v>
      </c>
      <c r="AB107" s="4">
        <f t="shared" si="238"/>
        <v>118.08018321772475</v>
      </c>
      <c r="AC107" s="4">
        <f t="shared" si="239"/>
        <v>125.90597827757853</v>
      </c>
      <c r="AD107" s="4">
        <f t="shared" si="240"/>
        <v>147.1497524516617</v>
      </c>
      <c r="AE107" s="4">
        <f t="shared" si="241"/>
        <v>158.66021822670322</v>
      </c>
      <c r="AF107" s="4">
        <f t="shared" si="242"/>
        <v>141.46437977866961</v>
      </c>
      <c r="AG107" s="4">
        <f t="shared" si="243"/>
        <v>136.9458418238959</v>
      </c>
      <c r="AI107" s="4">
        <f t="shared" si="244"/>
        <v>3.610218239403622</v>
      </c>
      <c r="AJ107" s="4">
        <f t="shared" si="245"/>
        <v>7.8982607973879055</v>
      </c>
      <c r="AK107" s="4">
        <f t="shared" si="246"/>
        <v>0.32617883505974987</v>
      </c>
      <c r="AL107" s="4">
        <f t="shared" si="247"/>
        <v>-2.1199545151006305</v>
      </c>
      <c r="AM107" s="4">
        <f t="shared" si="248"/>
        <v>2.8724371291516491</v>
      </c>
      <c r="AN107" s="4">
        <f t="shared" si="249"/>
        <v>5.2454550919199789</v>
      </c>
      <c r="AO107" s="4">
        <f t="shared" si="250"/>
        <v>4.439418394780688</v>
      </c>
      <c r="AP107" s="4">
        <f t="shared" si="251"/>
        <v>-1.8050412130488951</v>
      </c>
      <c r="AQ107" s="4">
        <f t="shared" si="252"/>
        <v>4.1374035968377711</v>
      </c>
      <c r="AR107" s="4">
        <f t="shared" si="253"/>
        <v>-4.4421832177247467</v>
      </c>
      <c r="AS107" s="4">
        <f t="shared" si="254"/>
        <v>-0.69897827757853292</v>
      </c>
      <c r="AT107" s="4">
        <f t="shared" si="255"/>
        <v>6.4022475483382948</v>
      </c>
      <c r="AU107" s="4">
        <f t="shared" si="256"/>
        <v>8.0637817732967676</v>
      </c>
      <c r="AV107" s="4">
        <f t="shared" ref="AV107:AW122" si="358">IF(OR($B107 &lt; P$230, $B107 &gt; P$233), 0, P107-AF107)</f>
        <v>3.5526202213303861</v>
      </c>
      <c r="AW107" s="4">
        <f t="shared" si="358"/>
        <v>2.5121581761040943</v>
      </c>
      <c r="AY107" s="2">
        <f t="shared" si="308"/>
        <v>104.59856675515837</v>
      </c>
      <c r="AZ107" s="2">
        <f t="shared" ref="AZ107:AZ170" si="359">IF(OR($B107 &lt; D$230, $B107 &gt; D$233), #N/A, ((1-FH107)*DL107) + (FH107 - FX107)*EB107 + (FX107*ER107))</f>
        <v>98.682765015643994</v>
      </c>
      <c r="BA107" s="2">
        <f t="shared" ref="BA107:BA170" si="360">IF(OR($B107 &lt; E$230, $B107 &gt; E$233), #N/A, ((1-FI107)*DM107) + (FI107 - FY107)*EC107 + (FY107*ES107))</f>
        <v>94.887567983367887</v>
      </c>
      <c r="BB107" s="2">
        <f t="shared" ref="BB107:BB170" si="361">IF(OR($B107 &lt; F$230, $B107 &gt; F$233), #N/A, ((1-FJ107)*DN107) + (FJ107 - FZ107)*ED107 + (FZ107*ET107))</f>
        <v>94.699706127841878</v>
      </c>
      <c r="BC107" s="2">
        <f t="shared" ref="BC107:BC170" si="362">IF(OR($B107 &lt; G$230, $B107 &gt; G$233), #N/A, ((1-FK107)*DO107) + (FK107 - GA107)*EE107 + (GA107*EU107))</f>
        <v>91.374967971973817</v>
      </c>
      <c r="BD107" s="2">
        <f t="shared" ref="BD107:BD170" si="363">IF(OR($B107 &lt; H$230, $B107 &gt; H$233), #N/A, ((1-FL107)*DP107) + (FL107 - GB107)*EF107 + (GB107*EV107))</f>
        <v>93.609142199636267</v>
      </c>
      <c r="BE107" s="2">
        <f t="shared" ref="BE107:BE170" si="364">IF(OR($B107 &lt; I$230, $B107 &gt; I$233), #N/A, ((1-FM107)*DQ107) + (FM107 - GC107)*EG107 + (GC107*EW107))</f>
        <v>92.488828311583504</v>
      </c>
      <c r="BF107" s="2">
        <f t="shared" ref="BF107:BF170" si="365">IF(OR($B107 &lt; J$230, $B107 &gt; J$233), #N/A, ((1-FN107)*DR107) + (FN107 - GD107)*EH107 + (GD107*EX107))</f>
        <v>93.602165107253342</v>
      </c>
      <c r="BG107" s="2">
        <f t="shared" ref="BG107:BG170" si="366">IF(OR($B107 &lt; K$230, $B107 &gt; K$233), #N/A, ((1-FO107)*DS107) + (FO107 - GE107)*EI107 + (GE107*EY107))</f>
        <v>96.224977234360651</v>
      </c>
      <c r="BH107" s="2">
        <f t="shared" ref="BH107:BH170" si="367">IF(OR($B107 &lt; L$230, $B107 &gt; L$233), #N/A, ((1-FP107)*DT107) + (FP107 - GF107)*EJ107 + (GF107*EZ107))</f>
        <v>92.186534780756986</v>
      </c>
      <c r="BI107" s="2">
        <f t="shared" ref="BI107:BI170" si="368">IF(OR($B107 &lt; M$230, $B107 &gt; M$233), #N/A, ((1-FQ107)*DU107) + (FQ107 - GG107)*EK107 + (GG107*FA107))</f>
        <v>93.108443384524108</v>
      </c>
      <c r="BJ107" s="2">
        <f t="shared" ref="BJ107:BJ170" si="369">IF(OR($B107 &lt; N$230, $B107 &gt; N$233), #N/A, ((1-FR107)*DV107) + (FR107 - GH107)*EL107 + (GH107*FB107))</f>
        <v>95.614788267731115</v>
      </c>
      <c r="BK107" s="2">
        <f t="shared" ref="BK107:BK170" si="370">IF(OR($B107 &lt; O$230, $B107 &gt; O$233), #N/A, ((1-FS107)*DW107) + (FS107 - GI107)*EM107 + (GI107*FC107))</f>
        <v>101.72497897181191</v>
      </c>
      <c r="BL107" s="2">
        <f t="shared" ref="BL107:BL170" si="371">IF(OR($B107 &lt; P$230, $B107 &gt; P$233), #N/A, ((1-FT107)*DX107) + (FT107 - GJ107)*EN107 + (GJ107*FD107))</f>
        <v>104.88077623329649</v>
      </c>
      <c r="BM107" s="2">
        <f t="shared" ref="BM107:BM170" si="372">IF(OR($B107 &lt; Q$230, $B107 &gt; Q$233), #N/A, ((1-FU107)*DY107) + (FU107 - GK107)*EO107 + (GK107*FE107))</f>
        <v>101.57505776092208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116.87498648648645</v>
      </c>
      <c r="DL107" s="2">
        <f t="shared" ref="DL107:DY122" si="373">BP$228*$B107+BP$229</f>
        <v>118.75138311444647</v>
      </c>
      <c r="DM107" s="2">
        <f t="shared" si="373"/>
        <v>117.44396153846156</v>
      </c>
      <c r="DN107" s="2">
        <f t="shared" si="373"/>
        <v>114.06999620673307</v>
      </c>
      <c r="DO107" s="2">
        <f t="shared" si="373"/>
        <v>110.83851351351353</v>
      </c>
      <c r="DP107" s="2">
        <f t="shared" si="373"/>
        <v>111.47667567567566</v>
      </c>
      <c r="DQ107" s="2">
        <f t="shared" si="373"/>
        <v>114.40087443157444</v>
      </c>
      <c r="DR107" s="2">
        <f t="shared" si="373"/>
        <v>116.37419523809521</v>
      </c>
      <c r="DS107" s="2">
        <f t="shared" si="373"/>
        <v>117.64938027501185</v>
      </c>
      <c r="DT107" s="2">
        <f t="shared" si="373"/>
        <v>118.14799679144384</v>
      </c>
      <c r="DU107" s="2">
        <f t="shared" si="373"/>
        <v>111.72411988795515</v>
      </c>
      <c r="DV107" s="2">
        <f t="shared" si="373"/>
        <v>117.03449999999999</v>
      </c>
      <c r="DW107" s="2">
        <f t="shared" si="373"/>
        <v>123.33575042016808</v>
      </c>
      <c r="DX107" s="2">
        <f t="shared" si="373"/>
        <v>120.5574732665925</v>
      </c>
      <c r="DY107" s="2">
        <f t="shared" si="373"/>
        <v>110.0111206896552</v>
      </c>
      <c r="EA107" s="2">
        <f t="shared" si="228"/>
        <v>104.21402520400861</v>
      </c>
      <c r="EB107" s="2">
        <f t="shared" si="290"/>
        <v>98.119232794197345</v>
      </c>
      <c r="EC107" s="2">
        <f t="shared" si="291"/>
        <v>94.275906498811963</v>
      </c>
      <c r="ED107" s="2">
        <f t="shared" si="292"/>
        <v>94.146553466196778</v>
      </c>
      <c r="EE107" s="2">
        <f t="shared" si="293"/>
        <v>90.781090945279416</v>
      </c>
      <c r="EF107" s="2">
        <f t="shared" si="294"/>
        <v>93.061272323144408</v>
      </c>
      <c r="EG107" s="2">
        <f t="shared" si="295"/>
        <v>91.79597025572005</v>
      </c>
      <c r="EH107" s="2">
        <f t="shared" si="296"/>
        <v>92.87726702557201</v>
      </c>
      <c r="EI107" s="2">
        <f t="shared" si="297"/>
        <v>95.512193135935405</v>
      </c>
      <c r="EJ107" s="2">
        <f t="shared" si="298"/>
        <v>91.343733159872784</v>
      </c>
      <c r="EK107" s="2">
        <f t="shared" si="299"/>
        <v>92.520427560293598</v>
      </c>
      <c r="EL107" s="2">
        <f t="shared" si="300"/>
        <v>94.911647104172701</v>
      </c>
      <c r="EM107" s="2">
        <f t="shared" si="301"/>
        <v>100.98752718575354</v>
      </c>
      <c r="EN107" s="2">
        <f t="shared" si="302"/>
        <v>104.287688416009</v>
      </c>
      <c r="EO107" s="2">
        <f t="shared" si="303"/>
        <v>101.22259847399719</v>
      </c>
      <c r="EQ107" s="2">
        <f t="shared" si="304"/>
        <v>103.82766567616514</v>
      </c>
      <c r="ER107" s="2">
        <f t="shared" ref="ER107:FE122" si="374">CV$228*$B107+CV$229</f>
        <v>97.989841659079005</v>
      </c>
      <c r="ES107" s="2">
        <f t="shared" si="374"/>
        <v>93.322751308547055</v>
      </c>
      <c r="ET107" s="2">
        <f t="shared" si="374"/>
        <v>93.6838814690893</v>
      </c>
      <c r="EU107" s="2">
        <f t="shared" si="374"/>
        <v>90.801387401725592</v>
      </c>
      <c r="EV107" s="2">
        <f t="shared" si="374"/>
        <v>93.034224246236064</v>
      </c>
      <c r="EW107" s="2">
        <f t="shared" si="374"/>
        <v>91.69767936105815</v>
      </c>
      <c r="EX107" s="2">
        <f t="shared" si="374"/>
        <v>93.302632839367774</v>
      </c>
      <c r="EY107" s="2">
        <f t="shared" si="374"/>
        <v>95.532960325075663</v>
      </c>
      <c r="EZ107" s="2">
        <f t="shared" si="374"/>
        <v>91.373702473849121</v>
      </c>
      <c r="FA107" s="2">
        <f t="shared" si="374"/>
        <v>92.372370990643333</v>
      </c>
      <c r="FB107" s="2">
        <f t="shared" si="374"/>
        <v>95.29230859067242</v>
      </c>
      <c r="FC107" s="2">
        <f t="shared" si="374"/>
        <v>100.31726467383551</v>
      </c>
      <c r="FD107" s="2">
        <f t="shared" si="374"/>
        <v>104.86976060349332</v>
      </c>
      <c r="FE107" s="2">
        <f t="shared" si="374"/>
        <v>102.30367501670264</v>
      </c>
      <c r="FG107" s="2">
        <f t="shared" si="306"/>
        <v>0.96949081430426132</v>
      </c>
      <c r="FH107" s="2">
        <f t="shared" ref="FH107:FU122" si="375">POWER(10,($B107-D$231)/D$229)/(1+POWER(10,($B107-D$231)/D$229))</f>
        <v>0.97265260735298098</v>
      </c>
      <c r="FI107" s="2">
        <f t="shared" si="375"/>
        <v>0.97334682631617997</v>
      </c>
      <c r="FJ107" s="2">
        <f t="shared" si="375"/>
        <v>0.97210382837493714</v>
      </c>
      <c r="FK107" s="2">
        <f t="shared" si="375"/>
        <v>0.97039633639424183</v>
      </c>
      <c r="FL107" s="2">
        <f t="shared" si="375"/>
        <v>0.97024059486330461</v>
      </c>
      <c r="FM107" s="2">
        <f t="shared" si="375"/>
        <v>0.96932217783619523</v>
      </c>
      <c r="FN107" s="2">
        <f t="shared" si="375"/>
        <v>0.96927189995930418</v>
      </c>
      <c r="FO107" s="2">
        <f t="shared" si="375"/>
        <v>0.96780724341986413</v>
      </c>
      <c r="FP107" s="2">
        <f t="shared" si="375"/>
        <v>0.96856375311758081</v>
      </c>
      <c r="FQ107" s="2">
        <f t="shared" si="375"/>
        <v>0.96933773135671741</v>
      </c>
      <c r="FR107" s="2">
        <f t="shared" si="375"/>
        <v>0.96830686067852545</v>
      </c>
      <c r="FS107" s="2">
        <f t="shared" si="375"/>
        <v>0.96685025682362924</v>
      </c>
      <c r="FT107" s="2">
        <f t="shared" si="375"/>
        <v>0.96370500892614885</v>
      </c>
      <c r="FU107" s="2">
        <f t="shared" si="375"/>
        <v>0.96033793473621099</v>
      </c>
      <c r="FW107" s="2">
        <f t="shared" si="324"/>
        <v>4.4882229606189776E-3</v>
      </c>
      <c r="FX107" s="2">
        <f t="shared" ref="FX107:FX170" si="376">POWER(10,($B107-D$232)/D$229)/(1+POWER(10,($B107-D$232)/D$229))</f>
        <v>5.4354149754938597E-3</v>
      </c>
      <c r="FY107" s="2">
        <f t="shared" ref="FY107:FY170" si="377">POWER(10,($B107-E$232)/E$229)/(1+POWER(10,($B107-E$232)/E$229))</f>
        <v>6.1277642841506153E-3</v>
      </c>
      <c r="FZ107" s="2">
        <f t="shared" ref="FZ107:FZ170" si="378">POWER(10,($B107-F$232)/F$229)/(1+POWER(10,($B107-F$232)/F$229))</f>
        <v>5.6954309391756804E-3</v>
      </c>
      <c r="GA107" s="2">
        <f t="shared" ref="GA107:GA170" si="379">POWER(10,($B107-G$232)/G$229)/(1+POWER(10,($B107-G$232)/G$229))</f>
        <v>5.1159760884130889E-3</v>
      </c>
      <c r="GB107" s="2">
        <f t="shared" ref="GB107:GB170" si="380">POWER(10,($B107-H$232)/H$229)/(1+POWER(10,($B107-H$232)/H$229))</f>
        <v>5.9735349143935834E-3</v>
      </c>
      <c r="GC107" s="2">
        <f t="shared" ref="GC107:GC170" si="381">POWER(10,($B107-I$232)/I$229)/(1+POWER(10,($B107-I$232)/I$229))</f>
        <v>6.2180171963273781E-3</v>
      </c>
      <c r="GD107" s="2">
        <f t="shared" ref="GD107:GD170" si="382">POWER(10,($B107-J$232)/J$229)/(1+POWER(10,($B107-J$232)/J$229))</f>
        <v>6.7756289396240996E-3</v>
      </c>
      <c r="GE107" s="2">
        <f t="shared" ref="GE107:GE170" si="383">POWER(10,($B107-K$232)/K$229)/(1+POWER(10,($B107-K$232)/K$229))</f>
        <v>6.1164506753317088E-3</v>
      </c>
      <c r="GF107" s="2">
        <f t="shared" ref="GF107:GF170" si="384">POWER(10,($B107-L$232)/L$229)/(1+POWER(10,($B107-L$232)/L$229))</f>
        <v>5.8784081885064083E-3</v>
      </c>
      <c r="GG107" s="2">
        <f t="shared" ref="GG107:GG170" si="385">POWER(10,($B107-M$232)/M$229)/(1+POWER(10,($B107-M$232)/M$229))</f>
        <v>5.4907989906200052E-3</v>
      </c>
      <c r="GH107" s="2">
        <f t="shared" ref="GH107:GH170" si="386">POWER(10,($B107-N$232)/N$229)/(1+POWER(10,($B107-N$232)/N$229))</f>
        <v>5.250083376844723E-3</v>
      </c>
      <c r="GI107" s="2">
        <f t="shared" ref="GI107:GI170" si="387">POWER(10,($B107-O$232)/O$229)/(1+POWER(10,($B107-O$232)/O$229))</f>
        <v>5.0518633378246643E-3</v>
      </c>
      <c r="GJ107" s="2">
        <f t="shared" ref="GJ107:GJ170" si="388">POWER(10,($B107-P$232)/P$229)/(1+POWER(10,($B107-P$232)/P$229))</f>
        <v>4.4257764199433711E-3</v>
      </c>
      <c r="GK107" s="2">
        <f t="shared" ref="GK107:GK170" si="389">POWER(10,($B107-Q$232)/Q$229)/(1+POWER(10,($B107-Q$232)/Q$229))</f>
        <v>3.5967344416274801E-3</v>
      </c>
      <c r="GM107" s="86">
        <f t="shared" si="325"/>
        <v>2.8185395884001551E-11</v>
      </c>
      <c r="GN107" s="86">
        <f t="shared" ref="GN107:GN170" si="390" xml:space="preserve"> _xlfn.NORM.DIST($B107, D$7, ABS(D$11), TRUE) * _xlfn.NORM.DIST(($B107 - D$7)*D$15, 0, ABS(D$11), TRUE) * 2</f>
        <v>1.7182117299094272E-13</v>
      </c>
      <c r="GO107" s="86">
        <f t="shared" ref="GO107:GO170" si="391" xml:space="preserve"> _xlfn.NORM.DIST($B107, E$7, ABS(E$11), TRUE) * _xlfn.NORM.DIST(($B107 - E$7)*E$15, 0, ABS(E$11), TRUE) * 2</f>
        <v>4.3828529091729867E-15</v>
      </c>
      <c r="GP107" s="86">
        <f t="shared" ref="GP107:GP170" si="392" xml:space="preserve"> _xlfn.NORM.DIST($B107, F$7, ABS(F$11), TRUE) * _xlfn.NORM.DIST(($B107 - F$7)*F$15, 0, ABS(F$11), TRUE) * 2</f>
        <v>2.5973334961414755E-18</v>
      </c>
      <c r="GQ107" s="86">
        <f t="shared" ref="GQ107:GQ170" si="393" xml:space="preserve"> _xlfn.NORM.DIST($B107, G$7, ABS(G$11), TRUE) * _xlfn.NORM.DIST(($B107 - G$7)*G$15, 0, ABS(G$11), TRUE) * 2</f>
        <v>1.0015238884854812E-20</v>
      </c>
      <c r="GR107" s="86">
        <f t="shared" ref="GR107:GR170" si="394" xml:space="preserve"> _xlfn.NORM.DIST($B107, H$7, ABS(H$11), TRUE) * _xlfn.NORM.DIST(($B107 - H$7)*H$15, 0, ABS(H$11), TRUE) * 2</f>
        <v>7.3108404200063941E-17</v>
      </c>
      <c r="GS107" s="86">
        <f t="shared" ref="GS107:GS170" si="395" xml:space="preserve"> _xlfn.NORM.DIST($B107, I$7, ABS(I$11), TRUE) * _xlfn.NORM.DIST(($B107 - I$7)*I$15, 0, ABS(I$11), TRUE) * 2</f>
        <v>1.1927212106823007E-15</v>
      </c>
      <c r="GT107" s="86">
        <f t="shared" ref="GT107:GT170" si="396" xml:space="preserve"> _xlfn.NORM.DIST($B107, J$7, ABS(J$11), TRUE) * _xlfn.NORM.DIST(($B107 - J$7)*J$15, 0, ABS(J$11), TRUE) * 2</f>
        <v>7.2417207046992273E-18</v>
      </c>
      <c r="GU107" s="86">
        <f t="shared" ref="GU107:GU170" si="397" xml:space="preserve"> _xlfn.NORM.DIST($B107, K$7, ABS(K$11), TRUE) * _xlfn.NORM.DIST(($B107 - K$7)*K$15, 0, ABS(K$11), TRUE) * 2</f>
        <v>7.4862725846848259E-17</v>
      </c>
      <c r="GV107" s="86">
        <f t="shared" ref="GV107:GV170" si="398" xml:space="preserve"> _xlfn.NORM.DIST($B107, L$7, ABS(L$11), TRUE) * _xlfn.NORM.DIST(($B107 - L$7)*L$15, 0, ABS(L$11), TRUE) * 2</f>
        <v>1.2349567375539879E-17</v>
      </c>
      <c r="GW107" s="86">
        <f t="shared" ref="GW107:GW170" si="399" xml:space="preserve"> _xlfn.NORM.DIST($B107, M$7, ABS(M$11), TRUE) * _xlfn.NORM.DIST(($B107 - M$7)*M$15, 0, ABS(M$11), TRUE) * 2</f>
        <v>7.5713233008475355E-20</v>
      </c>
      <c r="GX107" s="86">
        <f t="shared" ref="GX107:GX170" si="400" xml:space="preserve"> _xlfn.NORM.DIST($B107, N$7, ABS(N$11), TRUE) * _xlfn.NORM.DIST(($B107 - N$7)*N$15, 0, ABS(N$11), TRUE) * 2</f>
        <v>2.3339162153170006E-17</v>
      </c>
      <c r="GY107" s="86">
        <f t="shared" ref="GY107:GY170" si="401" xml:space="preserve"> _xlfn.NORM.DIST($B107, O$7, ABS(O$11), TRUE) * _xlfn.NORM.DIST(($B107 - O$7)*O$15, 0, ABS(O$11), TRUE) * 2</f>
        <v>5.9687000455561376E-15</v>
      </c>
      <c r="GZ107" s="86">
        <f t="shared" ref="GZ107:GZ170" si="402" xml:space="preserve"> _xlfn.NORM.DIST($B107, P$7, ABS(P$11), TRUE) * _xlfn.NORM.DIST(($B107 - P$7)*P$15, 0, ABS(P$11), TRUE) * 2</f>
        <v>1.1044260418204874E-15</v>
      </c>
      <c r="HA107" s="86">
        <f t="shared" ref="HA107:HA170" si="403" xml:space="preserve"> _xlfn.NORM.DIST($B107, Q$7, ABS(Q$11), TRUE) * _xlfn.NORM.DIST(($B107 - Q$7)*Q$15, 0, ABS(Q$11), TRUE) * 2</f>
        <v>6.0004590115648254E-18</v>
      </c>
      <c r="HC107" s="86">
        <f t="shared" si="326"/>
        <v>0.55938539078620297</v>
      </c>
      <c r="HD107" s="86">
        <f t="shared" ref="HD107:HD170" si="404" xml:space="preserve"> _xlfn.NORM.DIST($B107, D$8, ABS(D$12), TRUE) * _xlfn.NORM.DIST(($B107 - D$8)*D$16, 0, ABS(D$12), TRUE) * 2</f>
        <v>0.53129476751635263</v>
      </c>
      <c r="HE107" s="86">
        <f t="shared" ref="HE107:HE170" si="405" xml:space="preserve"> _xlfn.NORM.DIST($B107, E$8, ABS(E$12), TRUE) * _xlfn.NORM.DIST(($B107 - E$8)*E$16, 0, ABS(E$12), TRUE) * 2</f>
        <v>0.38090850543710814</v>
      </c>
      <c r="HF107" s="86">
        <f t="shared" ref="HF107:HF170" si="406" xml:space="preserve"> _xlfn.NORM.DIST($B107, F$8, ABS(F$12), TRUE) * _xlfn.NORM.DIST(($B107 - F$8)*F$16, 0, ABS(F$12), TRUE) * 2</f>
        <v>0.350680578170595</v>
      </c>
      <c r="HG107" s="86">
        <f t="shared" ref="HG107:HG170" si="407" xml:space="preserve"> _xlfn.NORM.DIST($B107, G$8, ABS(G$12), TRUE) * _xlfn.NORM.DIST(($B107 - G$8)*G$16, 0, ABS(G$12), TRUE) * 2</f>
        <v>0.36461619819961494</v>
      </c>
      <c r="HH107" s="86">
        <f t="shared" ref="HH107:HH170" si="408" xml:space="preserve"> _xlfn.NORM.DIST($B107, H$8, ABS(H$12), TRUE) * _xlfn.NORM.DIST(($B107 - H$8)*H$16, 0, ABS(H$12), TRUE) * 2</f>
        <v>0.35070585221810591</v>
      </c>
      <c r="HI107" s="86">
        <f t="shared" ref="HI107:HI170" si="409" xml:space="preserve"> _xlfn.NORM.DIST($B107, I$8, ABS(I$12), TRUE) * _xlfn.NORM.DIST(($B107 - I$8)*I$16, 0, ABS(I$12), TRUE) * 2</f>
        <v>0.37071894415519729</v>
      </c>
      <c r="HJ107" s="86">
        <f t="shared" ref="HJ107:HJ170" si="410" xml:space="preserve"> _xlfn.NORM.DIST($B107, J$8, ABS(J$12), TRUE) * _xlfn.NORM.DIST(($B107 - J$8)*J$16, 0, ABS(J$12), TRUE) * 2</f>
        <v>0.27862986989847111</v>
      </c>
      <c r="HK107" s="86">
        <f t="shared" ref="HK107:HK170" si="411" xml:space="preserve"> _xlfn.NORM.DIST($B107, K$8, ABS(K$12), TRUE) * _xlfn.NORM.DIST(($B107 - K$8)*K$16, 0, ABS(K$12), TRUE) * 2</f>
        <v>0.37020130560249703</v>
      </c>
      <c r="HL107" s="86">
        <f t="shared" ref="HL107:HL170" si="412" xml:space="preserve"> _xlfn.NORM.DIST($B107, L$8, ABS(L$12), TRUE) * _xlfn.NORM.DIST(($B107 - L$8)*L$16, 0, ABS(L$12), TRUE) * 2</f>
        <v>0.24657473855122031</v>
      </c>
      <c r="HM107" s="86">
        <f t="shared" ref="HM107:HM170" si="413" xml:space="preserve"> _xlfn.NORM.DIST($B107, M$8, ABS(M$12), TRUE) * _xlfn.NORM.DIST(($B107 - M$8)*M$16, 0, ABS(M$12), TRUE) * 2</f>
        <v>0.3039313595717969</v>
      </c>
      <c r="HN107" s="86">
        <f t="shared" ref="HN107:HN170" si="414" xml:space="preserve"> _xlfn.NORM.DIST($B107, N$8, ABS(N$12), TRUE) * _xlfn.NORM.DIST(($B107 - N$8)*N$16, 0, ABS(N$12), TRUE) * 2</f>
        <v>0.41871490503719555</v>
      </c>
      <c r="HO107" s="86">
        <f t="shared" ref="HO107:HO170" si="415" xml:space="preserve"> _xlfn.NORM.DIST($B107, O$8, ABS(O$12), TRUE) * _xlfn.NORM.DIST(($B107 - O$8)*O$16, 0, ABS(O$12), TRUE) * 2</f>
        <v>0.44718051701116179</v>
      </c>
      <c r="HP107" s="86">
        <f t="shared" ref="HP107:HP170" si="416" xml:space="preserve"> _xlfn.NORM.DIST($B107, P$8, ABS(P$12), TRUE) * _xlfn.NORM.DIST(($B107 - P$8)*P$16, 0, ABS(P$12), TRUE) * 2</f>
        <v>0.3578817842683597</v>
      </c>
      <c r="HQ107" s="86">
        <f t="shared" ref="HQ107:HQ170" si="417" xml:space="preserve"> _xlfn.NORM.DIST($B107, Q$8, ABS(Q$12), TRUE) * _xlfn.NORM.DIST(($B107 - Q$8)*Q$16, 0, ABS(Q$12), TRUE) * 2</f>
        <v>0.39337437884904164</v>
      </c>
      <c r="HS107" s="86">
        <f t="shared" si="327"/>
        <v>2.8710365255330229E-10</v>
      </c>
      <c r="HT107" s="86">
        <f t="shared" ref="HT107:HT170" si="418" xml:space="preserve"> _xlfn.NORM.DIST($B107, D$9, ABS(D$13), TRUE) * _xlfn.NORM.DIST(($B107 - D$9)*D$17, 0, ABS(D$13), TRUE) * 2</f>
        <v>2.8930200045552261E-9</v>
      </c>
      <c r="HU107" s="86">
        <f t="shared" ref="HU107:HU170" si="419" xml:space="preserve"> _xlfn.NORM.DIST($B107, E$9, ABS(E$13), TRUE) * _xlfn.NORM.DIST(($B107 - E$9)*E$17, 0, ABS(E$13), TRUE) * 2</f>
        <v>7.5503247763453748E-9</v>
      </c>
      <c r="HV107" s="86">
        <f t="shared" ref="HV107:HV170" si="420" xml:space="preserve"> _xlfn.NORM.DIST($B107, F$9, ABS(F$13), TRUE) * _xlfn.NORM.DIST(($B107 - F$9)*F$17, 0, ABS(F$13), TRUE) * 2</f>
        <v>3.0464806681380287E-9</v>
      </c>
      <c r="HW107" s="86">
        <f t="shared" ref="HW107:HW170" si="421" xml:space="preserve"> _xlfn.NORM.DIST($B107, G$9, ABS(G$13), TRUE) * _xlfn.NORM.DIST(($B107 - G$9)*G$17, 0, ABS(G$13), TRUE) * 2</f>
        <v>2.6329406536413448E-11</v>
      </c>
      <c r="HX107" s="86">
        <f t="shared" ref="HX107:HX170" si="422" xml:space="preserve"> _xlfn.NORM.DIST($B107, H$9, ABS(H$13), TRUE) * _xlfn.NORM.DIST(($B107 - H$9)*H$17, 0, ABS(H$13), TRUE) * 2</f>
        <v>3.0492608224859572E-11</v>
      </c>
      <c r="HY107" s="86">
        <f t="shared" ref="HY107:HY170" si="423" xml:space="preserve"> _xlfn.NORM.DIST($B107, I$9, ABS(I$13), TRUE) * _xlfn.NORM.DIST(($B107 - I$9)*I$17, 0, ABS(I$13), TRUE) * 2</f>
        <v>3.6770385448123302E-11</v>
      </c>
      <c r="HZ107" s="86">
        <f t="shared" ref="HZ107:HZ170" si="424" xml:space="preserve"> _xlfn.NORM.DIST($B107, J$9, ABS(J$13), TRUE) * _xlfn.NORM.DIST(($B107 - J$9)*J$17, 0, ABS(J$13), TRUE) * 2</f>
        <v>7.353731673709055E-11</v>
      </c>
      <c r="IA107" s="86">
        <f t="shared" ref="IA107:IA170" si="425" xml:space="preserve"> _xlfn.NORM.DIST($B107, K$9, ABS(K$13), TRUE) * _xlfn.NORM.DIST(($B107 - K$9)*K$17, 0, ABS(K$13), TRUE) * 2</f>
        <v>1.9727955475469153E-11</v>
      </c>
      <c r="IB107" s="86">
        <f t="shared" ref="IB107:IB170" si="426" xml:space="preserve"> _xlfn.NORM.DIST($B107, L$9, ABS(L$13), TRUE) * _xlfn.NORM.DIST(($B107 - L$9)*L$17, 0, ABS(L$13), TRUE) * 2</f>
        <v>4.1441749290482873E-11</v>
      </c>
      <c r="IC107" s="86">
        <f t="shared" ref="IC107:IC170" si="427" xml:space="preserve"> _xlfn.NORM.DIST($B107, M$9, ABS(M$13), TRUE) * _xlfn.NORM.DIST(($B107 - M$9)*M$17, 0, ABS(M$13), TRUE) * 2</f>
        <v>1.2172327583684177E-11</v>
      </c>
      <c r="ID107" s="86">
        <f t="shared" ref="ID107:ID170" si="428" xml:space="preserve"> _xlfn.NORM.DIST($B107, N$9, ABS(N$13), TRUE) * _xlfn.NORM.DIST(($B107 - N$9)*N$17, 0, ABS(N$13), TRUE) * 2</f>
        <v>1.9257829807867125E-11</v>
      </c>
      <c r="IE107" s="86">
        <f t="shared" ref="IE107:IE170" si="429" xml:space="preserve"> _xlfn.NORM.DIST($B107, O$9, ABS(O$13), TRUE) * _xlfn.NORM.DIST(($B107 - O$9)*O$17, 0, ABS(O$13), TRUE) * 2</f>
        <v>1.857912675450845E-12</v>
      </c>
      <c r="IF107" s="86">
        <f t="shared" ref="IF107:IF170" si="430" xml:space="preserve"> _xlfn.NORM.DIST($B107, P$9, ABS(P$13), TRUE) * _xlfn.NORM.DIST(($B107 - P$9)*P$17, 0, ABS(P$13), TRUE) * 2</f>
        <v>1.7368630994340658E-10</v>
      </c>
      <c r="IG107" s="86">
        <f t="shared" ref="IG107:IG170" si="431" xml:space="preserve"> _xlfn.NORM.DIST($B107, Q$9, ABS(Q$13), TRUE) * _xlfn.NORM.DIST(($B107 - Q$9)*Q$17, 0, ABS(Q$13), TRUE) * 2</f>
        <v>1.7328360096666342E-9</v>
      </c>
      <c r="II107" s="86">
        <f t="shared" si="328"/>
        <v>2.2189716839396288E-68</v>
      </c>
      <c r="IJ107" s="86">
        <f t="shared" si="329"/>
        <v>1.8984186151497659E-61</v>
      </c>
      <c r="IK107" s="86">
        <f t="shared" si="330"/>
        <v>1.4396716939054424E-60</v>
      </c>
      <c r="IL107" s="86">
        <f t="shared" si="331"/>
        <v>4.4531457603653334E-66</v>
      </c>
      <c r="IM107" s="86">
        <f t="shared" si="332"/>
        <v>4.3531195744454044E-80</v>
      </c>
      <c r="IN107" s="86">
        <f t="shared" si="333"/>
        <v>7.2844400705990694E-77</v>
      </c>
      <c r="IO107" s="86">
        <f t="shared" si="334"/>
        <v>2.5556504730311382E-78</v>
      </c>
      <c r="IP107" s="86">
        <f t="shared" si="335"/>
        <v>7.2934102776078883E-76</v>
      </c>
      <c r="IQ107" s="86">
        <f t="shared" si="336"/>
        <v>9.266165201578043E-79</v>
      </c>
      <c r="IR107" s="86">
        <f t="shared" si="337"/>
        <v>9.6062119825703621E-80</v>
      </c>
      <c r="IS107" s="86">
        <f t="shared" si="338"/>
        <v>2.6535324716610242E-82</v>
      </c>
      <c r="IT107" s="86">
        <f t="shared" si="339"/>
        <v>2.1228202002727651E-79</v>
      </c>
      <c r="IU107" s="86">
        <f t="shared" si="340"/>
        <v>1.3900362723580492E-87</v>
      </c>
      <c r="IV107" s="86">
        <f t="shared" si="341"/>
        <v>8.1511053240057076E-65</v>
      </c>
      <c r="IW107" s="86">
        <f t="shared" si="342"/>
        <v>9.1469347785841713E-50</v>
      </c>
      <c r="IY107" s="86">
        <f t="shared" si="343"/>
        <v>0.55938539110149199</v>
      </c>
      <c r="IZ107" s="86">
        <f t="shared" si="344"/>
        <v>0.53129477040954454</v>
      </c>
      <c r="JA107" s="86">
        <f t="shared" si="345"/>
        <v>0.38090851298743728</v>
      </c>
      <c r="JB107" s="86">
        <f t="shared" si="346"/>
        <v>0.35068058121707568</v>
      </c>
      <c r="JC107" s="86">
        <f t="shared" si="347"/>
        <v>0.36461619822594432</v>
      </c>
      <c r="JD107" s="86">
        <f t="shared" si="348"/>
        <v>0.35070585224859857</v>
      </c>
      <c r="JE107" s="86">
        <f t="shared" si="349"/>
        <v>0.37071894419196882</v>
      </c>
      <c r="JF107" s="86">
        <f t="shared" si="350"/>
        <v>0.27862986997200845</v>
      </c>
      <c r="JG107" s="86">
        <f t="shared" si="351"/>
        <v>0.37020130562222503</v>
      </c>
      <c r="JH107" s="86">
        <f t="shared" si="352"/>
        <v>0.24657473859266205</v>
      </c>
      <c r="JI107" s="86">
        <f t="shared" si="353"/>
        <v>0.30393135958396922</v>
      </c>
      <c r="JJ107" s="86">
        <f t="shared" si="354"/>
        <v>0.41871490505645337</v>
      </c>
      <c r="JK107" s="86">
        <f t="shared" si="355"/>
        <v>0.44718051701302569</v>
      </c>
      <c r="JL107" s="86">
        <f t="shared" si="356"/>
        <v>0.3578817844420471</v>
      </c>
      <c r="JM107" s="86">
        <f t="shared" si="357"/>
        <v>0.39337438058187763</v>
      </c>
    </row>
    <row r="108" spans="2:273" x14ac:dyDescent="0.25">
      <c r="B108" s="2">
        <v>81</v>
      </c>
      <c r="C108" s="37">
        <v>168.524</v>
      </c>
      <c r="D108" s="37">
        <v>163.22399999999999</v>
      </c>
      <c r="E108" s="37">
        <v>119.47499999999999</v>
      </c>
      <c r="F108" s="37">
        <v>109.119</v>
      </c>
      <c r="G108" s="37">
        <v>106.81399999999999</v>
      </c>
      <c r="H108" s="37">
        <v>111.373</v>
      </c>
      <c r="I108" s="37">
        <v>110.373</v>
      </c>
      <c r="J108" s="37">
        <v>101.797</v>
      </c>
      <c r="K108" s="37">
        <v>114.328</v>
      </c>
      <c r="L108" s="37">
        <v>96.016999999999996</v>
      </c>
      <c r="M108" s="37">
        <v>103.44799999999999</v>
      </c>
      <c r="N108" s="37">
        <v>124.29300000000001</v>
      </c>
      <c r="O108" s="37">
        <v>142.655</v>
      </c>
      <c r="P108" s="37">
        <v>121.70699999999999</v>
      </c>
      <c r="Q108" s="37">
        <v>119.52500000000001</v>
      </c>
      <c r="S108" s="4">
        <f t="shared" si="229"/>
        <v>160.04543054452614</v>
      </c>
      <c r="T108" s="4">
        <f t="shared" si="230"/>
        <v>153.63456690908387</v>
      </c>
      <c r="U108" s="4">
        <f t="shared" si="231"/>
        <v>121.98274538482167</v>
      </c>
      <c r="V108" s="4">
        <f t="shared" si="232"/>
        <v>117.18901786078261</v>
      </c>
      <c r="W108" s="4">
        <f t="shared" si="233"/>
        <v>112.84767544864535</v>
      </c>
      <c r="X108" s="4">
        <f t="shared" si="234"/>
        <v>114.6896097769861</v>
      </c>
      <c r="Y108" s="4">
        <f t="shared" si="235"/>
        <v>116.73599207089468</v>
      </c>
      <c r="Z108" s="4">
        <f t="shared" si="236"/>
        <v>106.92242816570591</v>
      </c>
      <c r="AA108" s="4">
        <f t="shared" si="237"/>
        <v>118.49398862104425</v>
      </c>
      <c r="AB108" s="4">
        <f t="shared" si="238"/>
        <v>103.16315128960969</v>
      </c>
      <c r="AC108" s="4">
        <f t="shared" si="239"/>
        <v>108.52246440617265</v>
      </c>
      <c r="AD108" s="4">
        <f t="shared" si="240"/>
        <v>125.20587218420501</v>
      </c>
      <c r="AE108" s="4">
        <f t="shared" si="241"/>
        <v>137.70863948864346</v>
      </c>
      <c r="AF108" s="4">
        <f t="shared" si="242"/>
        <v>124.81309674636722</v>
      </c>
      <c r="AG108" s="4">
        <f t="shared" si="243"/>
        <v>120.63439886887319</v>
      </c>
      <c r="AI108" s="4">
        <f t="shared" si="244"/>
        <v>8.4785694554738598</v>
      </c>
      <c r="AJ108" s="4">
        <f t="shared" si="245"/>
        <v>9.589433090916117</v>
      </c>
      <c r="AK108" s="4">
        <f t="shared" si="246"/>
        <v>-2.5077453848216749</v>
      </c>
      <c r="AL108" s="4">
        <f t="shared" si="247"/>
        <v>-8.0700178607826132</v>
      </c>
      <c r="AM108" s="4">
        <f t="shared" si="248"/>
        <v>-6.0336754486453543</v>
      </c>
      <c r="AN108" s="4">
        <f t="shared" si="249"/>
        <v>-3.3166097769860983</v>
      </c>
      <c r="AO108" s="4">
        <f t="shared" si="250"/>
        <v>-6.362992070894677</v>
      </c>
      <c r="AP108" s="4">
        <f t="shared" si="251"/>
        <v>-5.1254281657059124</v>
      </c>
      <c r="AQ108" s="4">
        <f t="shared" si="252"/>
        <v>-4.1659886210442494</v>
      </c>
      <c r="AR108" s="4">
        <f t="shared" si="253"/>
        <v>-7.1461512896096906</v>
      </c>
      <c r="AS108" s="4">
        <f t="shared" si="254"/>
        <v>-5.0744644061726518</v>
      </c>
      <c r="AT108" s="4">
        <f t="shared" si="255"/>
        <v>-0.91287218420499983</v>
      </c>
      <c r="AU108" s="4">
        <f t="shared" si="256"/>
        <v>4.946360511356545</v>
      </c>
      <c r="AV108" s="4">
        <f t="shared" si="358"/>
        <v>-3.1060967463672284</v>
      </c>
      <c r="AW108" s="4">
        <f t="shared" si="358"/>
        <v>-1.1093988688731855</v>
      </c>
      <c r="AY108" s="2">
        <f t="shared" si="308"/>
        <v>104.37516133532752</v>
      </c>
      <c r="AZ108" s="2">
        <f t="shared" si="359"/>
        <v>98.496370667672409</v>
      </c>
      <c r="BA108" s="2">
        <f t="shared" si="360"/>
        <v>94.688431942296347</v>
      </c>
      <c r="BB108" s="2">
        <f t="shared" si="361"/>
        <v>94.501416873707896</v>
      </c>
      <c r="BC108" s="2">
        <f t="shared" si="362"/>
        <v>91.203222315766098</v>
      </c>
      <c r="BD108" s="2">
        <f t="shared" si="363"/>
        <v>93.419674889552596</v>
      </c>
      <c r="BE108" s="2">
        <f t="shared" si="364"/>
        <v>92.281837186745918</v>
      </c>
      <c r="BF108" s="2">
        <f t="shared" si="365"/>
        <v>93.409337966530472</v>
      </c>
      <c r="BG108" s="2">
        <f t="shared" si="366"/>
        <v>96.032910435544466</v>
      </c>
      <c r="BH108" s="2">
        <f t="shared" si="367"/>
        <v>91.984887418348691</v>
      </c>
      <c r="BI108" s="2">
        <f t="shared" si="368"/>
        <v>92.926438533561821</v>
      </c>
      <c r="BJ108" s="2">
        <f t="shared" si="369"/>
        <v>95.469953640383011</v>
      </c>
      <c r="BK108" s="2">
        <f t="shared" si="370"/>
        <v>101.51525863308532</v>
      </c>
      <c r="BL108" s="2">
        <f t="shared" si="371"/>
        <v>104.69239537166656</v>
      </c>
      <c r="BM108" s="2">
        <f t="shared" si="372"/>
        <v>101.45369111895171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116.91888525367469</v>
      </c>
      <c r="DL108" s="2">
        <f t="shared" si="373"/>
        <v>118.92197232645398</v>
      </c>
      <c r="DM108" s="2">
        <f t="shared" si="373"/>
        <v>117.6562307692308</v>
      </c>
      <c r="DN108" s="2">
        <f t="shared" si="373"/>
        <v>114.25065457562827</v>
      </c>
      <c r="DO108" s="2">
        <f t="shared" si="373"/>
        <v>110.99748079658609</v>
      </c>
      <c r="DP108" s="2">
        <f t="shared" si="373"/>
        <v>111.60656851588431</v>
      </c>
      <c r="DQ108" s="2">
        <f t="shared" si="373"/>
        <v>114.60977584727586</v>
      </c>
      <c r="DR108" s="2">
        <f t="shared" si="373"/>
        <v>116.58325881595877</v>
      </c>
      <c r="DS108" s="2">
        <f t="shared" si="373"/>
        <v>117.85108108108108</v>
      </c>
      <c r="DT108" s="2">
        <f t="shared" si="373"/>
        <v>118.36412085561497</v>
      </c>
      <c r="DU108" s="2">
        <f t="shared" si="373"/>
        <v>111.89673529411762</v>
      </c>
      <c r="DV108" s="2">
        <f t="shared" si="373"/>
        <v>117.25245045045044</v>
      </c>
      <c r="DW108" s="2">
        <f t="shared" si="373"/>
        <v>123.60179159663868</v>
      </c>
      <c r="DX108" s="2">
        <f t="shared" si="373"/>
        <v>120.81380608083053</v>
      </c>
      <c r="DY108" s="2">
        <f t="shared" si="373"/>
        <v>110.10893048713741</v>
      </c>
      <c r="EA108" s="2">
        <f t="shared" si="228"/>
        <v>104.01701760916251</v>
      </c>
      <c r="EB108" s="2">
        <f t="shared" si="290"/>
        <v>97.973361999249647</v>
      </c>
      <c r="EC108" s="2">
        <f t="shared" si="291"/>
        <v>94.121069406811458</v>
      </c>
      <c r="ED108" s="2">
        <f t="shared" si="292"/>
        <v>93.987362040628952</v>
      </c>
      <c r="EE108" s="2">
        <f t="shared" si="293"/>
        <v>90.652385209134323</v>
      </c>
      <c r="EF108" s="2">
        <f t="shared" si="294"/>
        <v>92.911098538743232</v>
      </c>
      <c r="EG108" s="2">
        <f t="shared" si="295"/>
        <v>91.638017765814269</v>
      </c>
      <c r="EH108" s="2">
        <f t="shared" si="296"/>
        <v>92.736241722745632</v>
      </c>
      <c r="EI108" s="2">
        <f t="shared" si="297"/>
        <v>95.370881022880226</v>
      </c>
      <c r="EJ108" s="2">
        <f t="shared" si="298"/>
        <v>91.203853714946504</v>
      </c>
      <c r="EK108" s="2">
        <f t="shared" si="299"/>
        <v>92.380036613072349</v>
      </c>
      <c r="EL108" s="2">
        <f t="shared" si="300"/>
        <v>94.817587934855936</v>
      </c>
      <c r="EM108" s="2">
        <f t="shared" si="301"/>
        <v>100.82827583593824</v>
      </c>
      <c r="EN108" s="2">
        <f t="shared" si="302"/>
        <v>104.13587863585117</v>
      </c>
      <c r="EO108" s="2">
        <f t="shared" si="303"/>
        <v>101.12353174899539</v>
      </c>
      <c r="EQ108" s="2">
        <f t="shared" si="304"/>
        <v>103.64839982259676</v>
      </c>
      <c r="ER108" s="2">
        <f t="shared" si="374"/>
        <v>97.850244713921782</v>
      </c>
      <c r="ES108" s="2">
        <f t="shared" si="374"/>
        <v>93.216437660356235</v>
      </c>
      <c r="ET108" s="2">
        <f t="shared" si="374"/>
        <v>93.547645228247873</v>
      </c>
      <c r="EU108" s="2">
        <f t="shared" si="374"/>
        <v>90.671671996132844</v>
      </c>
      <c r="EV108" s="2">
        <f t="shared" si="374"/>
        <v>92.885483171508284</v>
      </c>
      <c r="EW108" s="2">
        <f t="shared" si="374"/>
        <v>91.544730182714915</v>
      </c>
      <c r="EX108" s="2">
        <f t="shared" si="374"/>
        <v>93.138565546463383</v>
      </c>
      <c r="EY108" s="2">
        <f t="shared" si="374"/>
        <v>95.390668503531003</v>
      </c>
      <c r="EZ108" s="2">
        <f t="shared" si="374"/>
        <v>91.232354605170457</v>
      </c>
      <c r="FA108" s="2">
        <f t="shared" si="374"/>
        <v>92.239483343648757</v>
      </c>
      <c r="FB108" s="2">
        <f t="shared" si="374"/>
        <v>95.17981009678779</v>
      </c>
      <c r="FC108" s="2">
        <f t="shared" si="374"/>
        <v>100.18864894527472</v>
      </c>
      <c r="FD108" s="2">
        <f t="shared" si="374"/>
        <v>104.68938027470841</v>
      </c>
      <c r="FE108" s="2">
        <f t="shared" si="374"/>
        <v>102.13794242631405</v>
      </c>
      <c r="FG108" s="2">
        <f t="shared" si="306"/>
        <v>0.97210039608264687</v>
      </c>
      <c r="FH108" s="2">
        <f t="shared" si="375"/>
        <v>0.97499872154837108</v>
      </c>
      <c r="FI108" s="2">
        <f t="shared" si="375"/>
        <v>0.97563487584231545</v>
      </c>
      <c r="FJ108" s="2">
        <f t="shared" si="375"/>
        <v>0.97449578746295684</v>
      </c>
      <c r="FK108" s="2">
        <f t="shared" si="375"/>
        <v>0.97293062756463611</v>
      </c>
      <c r="FL108" s="2">
        <f t="shared" si="375"/>
        <v>0.97278784477587832</v>
      </c>
      <c r="FM108" s="2">
        <f t="shared" si="375"/>
        <v>0.97194576642218999</v>
      </c>
      <c r="FN108" s="2">
        <f t="shared" si="375"/>
        <v>0.97189966369435521</v>
      </c>
      <c r="FO108" s="2">
        <f t="shared" si="375"/>
        <v>0.97055645486288988</v>
      </c>
      <c r="FP108" s="2">
        <f t="shared" si="375"/>
        <v>0.97125027895808869</v>
      </c>
      <c r="FQ108" s="2">
        <f t="shared" si="375"/>
        <v>0.97196002827259187</v>
      </c>
      <c r="FR108" s="2">
        <f t="shared" si="375"/>
        <v>0.97101468342348207</v>
      </c>
      <c r="FS108" s="2">
        <f t="shared" si="375"/>
        <v>0.96967863298985069</v>
      </c>
      <c r="FT108" s="2">
        <f t="shared" si="375"/>
        <v>0.96679252446815322</v>
      </c>
      <c r="FU108" s="2">
        <f t="shared" si="375"/>
        <v>0.96370108947476607</v>
      </c>
      <c r="FW108" s="2">
        <f t="shared" si="324"/>
        <v>4.9191085647301127E-3</v>
      </c>
      <c r="FX108" s="2">
        <f t="shared" si="376"/>
        <v>5.9566903249780711E-3</v>
      </c>
      <c r="FY108" s="2">
        <f t="shared" si="377"/>
        <v>6.7149900558020831E-3</v>
      </c>
      <c r="FZ108" s="2">
        <f t="shared" si="378"/>
        <v>6.2414862399825981E-3</v>
      </c>
      <c r="GA108" s="2">
        <f t="shared" si="379"/>
        <v>5.6067888332922101E-3</v>
      </c>
      <c r="GB108" s="2">
        <f t="shared" si="380"/>
        <v>6.5460781787713687E-3</v>
      </c>
      <c r="GC108" s="2">
        <f t="shared" si="381"/>
        <v>6.8138326398108021E-3</v>
      </c>
      <c r="GD108" s="2">
        <f t="shared" si="382"/>
        <v>7.4244760140850371E-3</v>
      </c>
      <c r="GE108" s="2">
        <f t="shared" si="383"/>
        <v>6.7025995716112462E-3</v>
      </c>
      <c r="GF108" s="2">
        <f t="shared" si="384"/>
        <v>6.4418929630298185E-3</v>
      </c>
      <c r="GG108" s="2">
        <f t="shared" si="385"/>
        <v>6.0173537253240591E-3</v>
      </c>
      <c r="GH108" s="2">
        <f t="shared" si="386"/>
        <v>5.7536876010062781E-3</v>
      </c>
      <c r="GI108" s="2">
        <f t="shared" si="387"/>
        <v>5.5365595102687569E-3</v>
      </c>
      <c r="GJ108" s="2">
        <f t="shared" si="388"/>
        <v>4.8506961422373103E-3</v>
      </c>
      <c r="GK108" s="2">
        <f t="shared" si="389"/>
        <v>3.9423728637460586E-3</v>
      </c>
      <c r="GM108" s="86">
        <f t="shared" si="325"/>
        <v>2.8352123147051703E-12</v>
      </c>
      <c r="GN108" s="86">
        <f t="shared" si="390"/>
        <v>1.0245801698980289E-14</v>
      </c>
      <c r="GO108" s="86">
        <f t="shared" si="391"/>
        <v>2.1085239830842291E-16</v>
      </c>
      <c r="GP108" s="86">
        <f t="shared" si="392"/>
        <v>6.4673873288297442E-20</v>
      </c>
      <c r="GQ108" s="86">
        <f t="shared" si="393"/>
        <v>1.3361376222502538E-22</v>
      </c>
      <c r="GR108" s="86">
        <f t="shared" si="394"/>
        <v>2.1618539499937792E-18</v>
      </c>
      <c r="GS108" s="86">
        <f t="shared" si="395"/>
        <v>4.7947309539863355E-17</v>
      </c>
      <c r="GT108" s="86">
        <f t="shared" si="396"/>
        <v>1.8214740783301571E-19</v>
      </c>
      <c r="GU108" s="86">
        <f t="shared" si="397"/>
        <v>2.0363178474943901E-18</v>
      </c>
      <c r="GV108" s="86">
        <f t="shared" si="398"/>
        <v>3.5952403625674239E-19</v>
      </c>
      <c r="GW108" s="86">
        <f t="shared" si="399"/>
        <v>1.2320825844856947E-21</v>
      </c>
      <c r="GX108" s="86">
        <f t="shared" si="400"/>
        <v>6.0563776623281835E-19</v>
      </c>
      <c r="GY108" s="86">
        <f t="shared" si="401"/>
        <v>2.7340251131073737E-16</v>
      </c>
      <c r="GZ108" s="86">
        <f t="shared" si="402"/>
        <v>5.0308984054045663E-17</v>
      </c>
      <c r="HA108" s="86">
        <f t="shared" si="403"/>
        <v>1.6413089436925308E-19</v>
      </c>
      <c r="HC108" s="86">
        <f t="shared" si="326"/>
        <v>0.47192213138447203</v>
      </c>
      <c r="HD108" s="86">
        <f t="shared" si="404"/>
        <v>0.42813050618812182</v>
      </c>
      <c r="HE108" s="86">
        <f t="shared" si="405"/>
        <v>0.25773091542332077</v>
      </c>
      <c r="HF108" s="86">
        <f t="shared" si="406"/>
        <v>0.21860872253489799</v>
      </c>
      <c r="HG108" s="86">
        <f t="shared" si="407"/>
        <v>0.20647613223060526</v>
      </c>
      <c r="HH108" s="86">
        <f t="shared" si="408"/>
        <v>0.20351299572291298</v>
      </c>
      <c r="HI108" s="86">
        <f t="shared" si="409"/>
        <v>0.24436154998380527</v>
      </c>
      <c r="HJ108" s="86">
        <f t="shared" si="410"/>
        <v>0.15117178479084903</v>
      </c>
      <c r="HK108" s="86">
        <f t="shared" si="411"/>
        <v>0.23223395428939006</v>
      </c>
      <c r="HL108" s="86">
        <f t="shared" si="412"/>
        <v>0.1263200166188459</v>
      </c>
      <c r="HM108" s="86">
        <f t="shared" si="413"/>
        <v>0.17071578303844723</v>
      </c>
      <c r="HN108" s="86">
        <f t="shared" si="414"/>
        <v>0.28125310818140264</v>
      </c>
      <c r="HO108" s="86">
        <f t="shared" si="415"/>
        <v>0.33289554104846492</v>
      </c>
      <c r="HP108" s="86">
        <f t="shared" si="416"/>
        <v>0.23676249161540683</v>
      </c>
      <c r="HQ108" s="86">
        <f t="shared" si="417"/>
        <v>0.26012708828795894</v>
      </c>
      <c r="HS108" s="86">
        <f t="shared" si="327"/>
        <v>9.2259144640144242E-10</v>
      </c>
      <c r="HT108" s="86">
        <f t="shared" si="418"/>
        <v>8.5303687354199989E-9</v>
      </c>
      <c r="HU108" s="86">
        <f t="shared" si="419"/>
        <v>2.2014571484407232E-8</v>
      </c>
      <c r="HV108" s="86">
        <f t="shared" si="420"/>
        <v>9.434732758480717E-9</v>
      </c>
      <c r="HW108" s="86">
        <f t="shared" si="421"/>
        <v>1.0333553163451781E-10</v>
      </c>
      <c r="HX108" s="86">
        <f t="shared" si="422"/>
        <v>1.2061007002481409E-10</v>
      </c>
      <c r="HY108" s="86">
        <f t="shared" si="423"/>
        <v>1.481248249005219E-10</v>
      </c>
      <c r="HZ108" s="86">
        <f t="shared" si="424"/>
        <v>2.9037107525713104E-10</v>
      </c>
      <c r="IA108" s="86">
        <f t="shared" si="425"/>
        <v>8.0932143505177387E-11</v>
      </c>
      <c r="IB108" s="86">
        <f t="shared" si="426"/>
        <v>1.6592041258500352E-10</v>
      </c>
      <c r="IC108" s="86">
        <f t="shared" si="427"/>
        <v>5.0760983946560559E-11</v>
      </c>
      <c r="ID108" s="86">
        <f t="shared" si="428"/>
        <v>7.6330152073888484E-11</v>
      </c>
      <c r="IE108" s="86">
        <f t="shared" si="429"/>
        <v>8.3769940970997652E-12</v>
      </c>
      <c r="IF108" s="86">
        <f t="shared" si="430"/>
        <v>5.9175026292480401E-10</v>
      </c>
      <c r="IG108" s="86">
        <f t="shared" si="431"/>
        <v>4.8493599171240514E-9</v>
      </c>
      <c r="II108" s="86">
        <f t="shared" si="328"/>
        <v>3.9409215425754655E-66</v>
      </c>
      <c r="IJ108" s="86">
        <f t="shared" si="329"/>
        <v>2.3337765462567284E-59</v>
      </c>
      <c r="IK108" s="86">
        <f t="shared" si="330"/>
        <v>1.8431203053382994E-58</v>
      </c>
      <c r="IL108" s="86">
        <f t="shared" si="331"/>
        <v>8.3242569454332817E-64</v>
      </c>
      <c r="IM108" s="86">
        <f t="shared" si="332"/>
        <v>2.2300572994331491E-77</v>
      </c>
      <c r="IN108" s="86">
        <f t="shared" si="333"/>
        <v>3.4592849596720386E-74</v>
      </c>
      <c r="IO108" s="86">
        <f t="shared" si="334"/>
        <v>1.4367361539646381E-75</v>
      </c>
      <c r="IP108" s="86">
        <f t="shared" si="335"/>
        <v>3.7190475872567613E-73</v>
      </c>
      <c r="IQ108" s="86">
        <f t="shared" si="336"/>
        <v>5.2924916978133074E-76</v>
      </c>
      <c r="IR108" s="86">
        <f t="shared" si="337"/>
        <v>5.6620643636585256E-77</v>
      </c>
      <c r="IS108" s="86">
        <f t="shared" si="338"/>
        <v>1.7685837813719007E-79</v>
      </c>
      <c r="IT108" s="86">
        <f t="shared" si="339"/>
        <v>1.0613460376550292E-76</v>
      </c>
      <c r="IU108" s="86">
        <f t="shared" si="340"/>
        <v>1.272049544755378E-84</v>
      </c>
      <c r="IV108" s="86">
        <f t="shared" si="341"/>
        <v>1.0840253700461542E-62</v>
      </c>
      <c r="IW108" s="86">
        <f t="shared" si="342"/>
        <v>3.3120681843041773E-48</v>
      </c>
      <c r="IY108" s="86">
        <f t="shared" si="343"/>
        <v>0.47192213230989871</v>
      </c>
      <c r="IZ108" s="86">
        <f t="shared" si="344"/>
        <v>0.42813051471850083</v>
      </c>
      <c r="JA108" s="86">
        <f t="shared" si="345"/>
        <v>0.25773093743789249</v>
      </c>
      <c r="JB108" s="86">
        <f t="shared" si="346"/>
        <v>0.21860873196963074</v>
      </c>
      <c r="JC108" s="86">
        <f t="shared" si="347"/>
        <v>0.2064761323339408</v>
      </c>
      <c r="JD108" s="86">
        <f t="shared" si="348"/>
        <v>0.20351299584352306</v>
      </c>
      <c r="JE108" s="86">
        <f t="shared" si="349"/>
        <v>0.24436155013193014</v>
      </c>
      <c r="JF108" s="86">
        <f t="shared" si="350"/>
        <v>0.15117178508122012</v>
      </c>
      <c r="JG108" s="86">
        <f t="shared" si="351"/>
        <v>0.23223395437032221</v>
      </c>
      <c r="JH108" s="86">
        <f t="shared" si="352"/>
        <v>0.12632001678476631</v>
      </c>
      <c r="JI108" s="86">
        <f t="shared" si="353"/>
        <v>0.17071578308920821</v>
      </c>
      <c r="JJ108" s="86">
        <f t="shared" si="354"/>
        <v>0.28125310825773281</v>
      </c>
      <c r="JK108" s="86">
        <f t="shared" si="355"/>
        <v>0.33289554105684221</v>
      </c>
      <c r="JL108" s="86">
        <f t="shared" si="356"/>
        <v>0.23676249220715714</v>
      </c>
      <c r="JM108" s="86">
        <f t="shared" si="357"/>
        <v>0.26012709313731885</v>
      </c>
    </row>
    <row r="109" spans="2:273" x14ac:dyDescent="0.25">
      <c r="B109" s="2">
        <v>82</v>
      </c>
      <c r="C109" s="37">
        <v>146.15899999999999</v>
      </c>
      <c r="D109" s="37">
        <v>131.672</v>
      </c>
      <c r="E109" s="37">
        <v>105.339</v>
      </c>
      <c r="F109" s="37">
        <v>96.525000000000006</v>
      </c>
      <c r="G109" s="37">
        <v>91.813999999999993</v>
      </c>
      <c r="H109" s="37">
        <v>96.119</v>
      </c>
      <c r="I109" s="37">
        <v>96.016999999999996</v>
      </c>
      <c r="J109" s="37">
        <v>93.287999999999997</v>
      </c>
      <c r="K109" s="37">
        <v>99.69</v>
      </c>
      <c r="L109" s="37">
        <v>91.793000000000006</v>
      </c>
      <c r="M109" s="37">
        <v>94.016999999999996</v>
      </c>
      <c r="N109" s="37">
        <v>104.5</v>
      </c>
      <c r="O109" s="37">
        <v>114.914</v>
      </c>
      <c r="P109" s="37">
        <v>106.776</v>
      </c>
      <c r="Q109" s="37">
        <v>105.91500000000001</v>
      </c>
      <c r="S109" s="4">
        <f t="shared" si="229"/>
        <v>140.6226818731119</v>
      </c>
      <c r="T109" s="4">
        <f t="shared" si="230"/>
        <v>132.67619662011506</v>
      </c>
      <c r="U109" s="4">
        <f t="shared" si="231"/>
        <v>108.35154753292733</v>
      </c>
      <c r="V109" s="4">
        <f t="shared" si="232"/>
        <v>104.54959986809205</v>
      </c>
      <c r="W109" s="4">
        <f t="shared" si="233"/>
        <v>99.22737173682593</v>
      </c>
      <c r="X109" s="4">
        <f t="shared" si="234"/>
        <v>101.65256577681151</v>
      </c>
      <c r="Y109" s="4">
        <f t="shared" si="235"/>
        <v>103.67563223333717</v>
      </c>
      <c r="Z109" s="4">
        <f t="shared" si="236"/>
        <v>98.209938053349006</v>
      </c>
      <c r="AA109" s="4">
        <f t="shared" si="237"/>
        <v>105.72984765210114</v>
      </c>
      <c r="AB109" s="4">
        <f t="shared" si="238"/>
        <v>95.643303160358471</v>
      </c>
      <c r="AC109" s="4">
        <f t="shared" si="239"/>
        <v>98.737477622832785</v>
      </c>
      <c r="AD109" s="4">
        <f t="shared" si="240"/>
        <v>109.63120638465769</v>
      </c>
      <c r="AE109" s="4">
        <f t="shared" si="241"/>
        <v>121.20933393971912</v>
      </c>
      <c r="AF109" s="4">
        <f t="shared" si="242"/>
        <v>113.88532721363197</v>
      </c>
      <c r="AG109" s="4">
        <f t="shared" si="243"/>
        <v>109.87892995607226</v>
      </c>
      <c r="AI109" s="4">
        <f t="shared" si="244"/>
        <v>5.5363181268880908</v>
      </c>
      <c r="AJ109" s="4">
        <f t="shared" si="245"/>
        <v>-1.0041966201150672</v>
      </c>
      <c r="AK109" s="4">
        <f t="shared" si="246"/>
        <v>-3.0125475329273286</v>
      </c>
      <c r="AL109" s="4">
        <f t="shared" si="247"/>
        <v>-8.0245998680920394</v>
      </c>
      <c r="AM109" s="4">
        <f t="shared" si="248"/>
        <v>-7.4133717368259369</v>
      </c>
      <c r="AN109" s="4">
        <f t="shared" si="249"/>
        <v>-5.5335657768115141</v>
      </c>
      <c r="AO109" s="4">
        <f t="shared" si="250"/>
        <v>-7.6586322333371726</v>
      </c>
      <c r="AP109" s="4">
        <f t="shared" si="251"/>
        <v>-4.9219380533490096</v>
      </c>
      <c r="AQ109" s="4">
        <f t="shared" si="252"/>
        <v>-6.0398476521011446</v>
      </c>
      <c r="AR109" s="4">
        <f t="shared" si="253"/>
        <v>-3.8503031603584645</v>
      </c>
      <c r="AS109" s="4">
        <f t="shared" si="254"/>
        <v>-4.7204776228327887</v>
      </c>
      <c r="AT109" s="4">
        <f t="shared" si="255"/>
        <v>-5.1312063846576876</v>
      </c>
      <c r="AU109" s="4">
        <f t="shared" si="256"/>
        <v>-6.2953339397191144</v>
      </c>
      <c r="AV109" s="4">
        <f t="shared" si="358"/>
        <v>-7.1093272136319712</v>
      </c>
      <c r="AW109" s="4">
        <f t="shared" si="358"/>
        <v>-3.9639299560722492</v>
      </c>
      <c r="AY109" s="2">
        <f t="shared" si="308"/>
        <v>104.1533558385603</v>
      </c>
      <c r="AZ109" s="2">
        <f t="shared" si="359"/>
        <v>98.312671651920724</v>
      </c>
      <c r="BA109" s="2">
        <f t="shared" si="360"/>
        <v>94.492212584833609</v>
      </c>
      <c r="BB109" s="2">
        <f t="shared" si="361"/>
        <v>94.305629546430978</v>
      </c>
      <c r="BC109" s="2">
        <f t="shared" si="362"/>
        <v>91.034380636360339</v>
      </c>
      <c r="BD109" s="2">
        <f t="shared" si="363"/>
        <v>93.232812283333985</v>
      </c>
      <c r="BE109" s="2">
        <f t="shared" si="364"/>
        <v>92.078020022013845</v>
      </c>
      <c r="BF109" s="2">
        <f t="shared" si="365"/>
        <v>93.21995778402713</v>
      </c>
      <c r="BG109" s="2">
        <f t="shared" si="366"/>
        <v>95.844166843432376</v>
      </c>
      <c r="BH109" s="2">
        <f t="shared" si="367"/>
        <v>91.787473009168622</v>
      </c>
      <c r="BI109" s="2">
        <f t="shared" si="368"/>
        <v>92.747122795265994</v>
      </c>
      <c r="BJ109" s="2">
        <f t="shared" si="369"/>
        <v>95.328545731214746</v>
      </c>
      <c r="BK109" s="2">
        <f t="shared" si="370"/>
        <v>101.30857186782254</v>
      </c>
      <c r="BL109" s="2">
        <f t="shared" si="371"/>
        <v>104.50583739260031</v>
      </c>
      <c r="BM109" s="2">
        <f t="shared" si="372"/>
        <v>101.33351352187681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116.96278402086293</v>
      </c>
      <c r="DL109" s="2">
        <f t="shared" si="373"/>
        <v>119.09256153846148</v>
      </c>
      <c r="DM109" s="2">
        <f t="shared" si="373"/>
        <v>117.86850000000004</v>
      </c>
      <c r="DN109" s="2">
        <f t="shared" si="373"/>
        <v>114.43131294452348</v>
      </c>
      <c r="DO109" s="2">
        <f t="shared" si="373"/>
        <v>111.15644807965863</v>
      </c>
      <c r="DP109" s="2">
        <f t="shared" si="373"/>
        <v>111.73646135609293</v>
      </c>
      <c r="DQ109" s="2">
        <f t="shared" si="373"/>
        <v>114.81867726297727</v>
      </c>
      <c r="DR109" s="2">
        <f t="shared" si="373"/>
        <v>116.79232239382236</v>
      </c>
      <c r="DS109" s="2">
        <f t="shared" si="373"/>
        <v>118.0527818871503</v>
      </c>
      <c r="DT109" s="2">
        <f t="shared" si="373"/>
        <v>118.58024491978608</v>
      </c>
      <c r="DU109" s="2">
        <f t="shared" si="373"/>
        <v>112.06935070028008</v>
      </c>
      <c r="DV109" s="2">
        <f t="shared" si="373"/>
        <v>117.4704009009009</v>
      </c>
      <c r="DW109" s="2">
        <f t="shared" si="373"/>
        <v>123.86783277310926</v>
      </c>
      <c r="DX109" s="2">
        <f t="shared" si="373"/>
        <v>121.07013889506858</v>
      </c>
      <c r="DY109" s="2">
        <f t="shared" si="373"/>
        <v>110.20674028461963</v>
      </c>
      <c r="EA109" s="2">
        <f t="shared" si="228"/>
        <v>103.82001001431641</v>
      </c>
      <c r="EB109" s="2">
        <f t="shared" si="290"/>
        <v>97.827491204301964</v>
      </c>
      <c r="EC109" s="2">
        <f t="shared" si="291"/>
        <v>93.966232314810966</v>
      </c>
      <c r="ED109" s="2">
        <f t="shared" si="292"/>
        <v>93.828170615061126</v>
      </c>
      <c r="EE109" s="2">
        <f t="shared" si="293"/>
        <v>90.52367947298923</v>
      </c>
      <c r="EF109" s="2">
        <f t="shared" si="294"/>
        <v>92.760924754342057</v>
      </c>
      <c r="EG109" s="2">
        <f t="shared" si="295"/>
        <v>91.480065275908473</v>
      </c>
      <c r="EH109" s="2">
        <f t="shared" si="296"/>
        <v>92.595216419919254</v>
      </c>
      <c r="EI109" s="2">
        <f t="shared" si="297"/>
        <v>95.229568909825048</v>
      </c>
      <c r="EJ109" s="2">
        <f t="shared" si="298"/>
        <v>91.063974270020225</v>
      </c>
      <c r="EK109" s="2">
        <f t="shared" si="299"/>
        <v>92.2396456658511</v>
      </c>
      <c r="EL109" s="2">
        <f t="shared" si="300"/>
        <v>94.723528765539186</v>
      </c>
      <c r="EM109" s="2">
        <f t="shared" si="301"/>
        <v>100.66902448612295</v>
      </c>
      <c r="EN109" s="2">
        <f t="shared" si="302"/>
        <v>103.98406885569334</v>
      </c>
      <c r="EO109" s="2">
        <f t="shared" si="303"/>
        <v>101.02446502399357</v>
      </c>
      <c r="EQ109" s="2">
        <f t="shared" si="304"/>
        <v>103.46913396902836</v>
      </c>
      <c r="ER109" s="2">
        <f t="shared" si="374"/>
        <v>97.710647768764545</v>
      </c>
      <c r="ES109" s="2">
        <f t="shared" si="374"/>
        <v>93.110124012165429</v>
      </c>
      <c r="ET109" s="2">
        <f t="shared" si="374"/>
        <v>93.411408987406446</v>
      </c>
      <c r="EU109" s="2">
        <f t="shared" si="374"/>
        <v>90.541956590540096</v>
      </c>
      <c r="EV109" s="2">
        <f t="shared" si="374"/>
        <v>92.736742096780503</v>
      </c>
      <c r="EW109" s="2">
        <f t="shared" si="374"/>
        <v>91.391781004371666</v>
      </c>
      <c r="EX109" s="2">
        <f t="shared" si="374"/>
        <v>92.974498253559005</v>
      </c>
      <c r="EY109" s="2">
        <f t="shared" si="374"/>
        <v>95.248376681986329</v>
      </c>
      <c r="EZ109" s="2">
        <f t="shared" si="374"/>
        <v>91.091006736491792</v>
      </c>
      <c r="FA109" s="2">
        <f t="shared" si="374"/>
        <v>92.106595696654182</v>
      </c>
      <c r="FB109" s="2">
        <f t="shared" si="374"/>
        <v>95.067311602903146</v>
      </c>
      <c r="FC109" s="2">
        <f t="shared" si="374"/>
        <v>100.06003321671393</v>
      </c>
      <c r="FD109" s="2">
        <f t="shared" si="374"/>
        <v>104.50899994592351</v>
      </c>
      <c r="FE109" s="2">
        <f t="shared" si="374"/>
        <v>101.97220983592547</v>
      </c>
      <c r="FG109" s="2">
        <f t="shared" si="306"/>
        <v>0.97449264175050465</v>
      </c>
      <c r="FH109" s="2">
        <f t="shared" si="375"/>
        <v>0.9771482929206432</v>
      </c>
      <c r="FI109" s="2">
        <f t="shared" si="375"/>
        <v>0.97773100089756815</v>
      </c>
      <c r="FJ109" s="2">
        <f t="shared" si="375"/>
        <v>0.97668756641873278</v>
      </c>
      <c r="FK109" s="2">
        <f t="shared" si="375"/>
        <v>0.97525349742343515</v>
      </c>
      <c r="FL109" s="2">
        <f t="shared" si="375"/>
        <v>0.9751226537850477</v>
      </c>
      <c r="FM109" s="2">
        <f t="shared" si="375"/>
        <v>0.97435092094440912</v>
      </c>
      <c r="FN109" s="2">
        <f t="shared" si="375"/>
        <v>0.9743086662345497</v>
      </c>
      <c r="FO109" s="2">
        <f t="shared" si="375"/>
        <v>0.9730774190100917</v>
      </c>
      <c r="FP109" s="2">
        <f t="shared" si="375"/>
        <v>0.97371344663824155</v>
      </c>
      <c r="FQ109" s="2">
        <f t="shared" si="375"/>
        <v>0.97436399234322535</v>
      </c>
      <c r="FR109" s="2">
        <f t="shared" si="375"/>
        <v>0.97349748525403179</v>
      </c>
      <c r="FS109" s="2">
        <f t="shared" si="375"/>
        <v>0.97227260928532466</v>
      </c>
      <c r="FT109" s="2">
        <f t="shared" si="375"/>
        <v>0.96962567168120661</v>
      </c>
      <c r="FU109" s="2">
        <f t="shared" si="375"/>
        <v>0.96678892694359897</v>
      </c>
      <c r="FW109" s="2">
        <f t="shared" si="324"/>
        <v>5.391136723787787E-3</v>
      </c>
      <c r="FX109" s="2">
        <f t="shared" si="376"/>
        <v>6.5276296941921942E-3</v>
      </c>
      <c r="FY109" s="2">
        <f t="shared" si="377"/>
        <v>7.3580732548075159E-3</v>
      </c>
      <c r="FZ109" s="2">
        <f t="shared" si="378"/>
        <v>6.8395350290965098E-3</v>
      </c>
      <c r="GA109" s="2">
        <f t="shared" si="379"/>
        <v>6.1443979992227031E-3</v>
      </c>
      <c r="GB109" s="2">
        <f t="shared" si="380"/>
        <v>7.1731017934720349E-3</v>
      </c>
      <c r="GC109" s="2">
        <f t="shared" si="381"/>
        <v>7.4663106715093762E-3</v>
      </c>
      <c r="GD109" s="2">
        <f t="shared" si="382"/>
        <v>8.1349490028292254E-3</v>
      </c>
      <c r="GE109" s="2">
        <f t="shared" si="383"/>
        <v>7.3445049290003341E-3</v>
      </c>
      <c r="GF109" s="2">
        <f t="shared" si="384"/>
        <v>7.0590079867663214E-3</v>
      </c>
      <c r="GG109" s="2">
        <f t="shared" si="385"/>
        <v>6.5940690148356572E-3</v>
      </c>
      <c r="GH109" s="2">
        <f t="shared" si="386"/>
        <v>6.3052928997797426E-3</v>
      </c>
      <c r="GI109" s="2">
        <f t="shared" si="387"/>
        <v>6.067475798324019E-3</v>
      </c>
      <c r="GJ109" s="2">
        <f t="shared" si="388"/>
        <v>5.3161946492099009E-3</v>
      </c>
      <c r="GK109" s="2">
        <f t="shared" si="389"/>
        <v>4.3210823494323957E-3</v>
      </c>
      <c r="GM109" s="86">
        <f t="shared" si="325"/>
        <v>2.5621679866520692E-13</v>
      </c>
      <c r="GN109" s="86">
        <f t="shared" si="390"/>
        <v>5.3475817838617456E-16</v>
      </c>
      <c r="GO109" s="86">
        <f t="shared" si="391"/>
        <v>8.8452461846480855E-18</v>
      </c>
      <c r="GP109" s="86">
        <f t="shared" si="392"/>
        <v>1.3652526645547783E-21</v>
      </c>
      <c r="GQ109" s="86">
        <f t="shared" si="393"/>
        <v>1.4625424485553004E-24</v>
      </c>
      <c r="GR109" s="86">
        <f t="shared" si="394"/>
        <v>5.4279524366163127E-20</v>
      </c>
      <c r="GS109" s="86">
        <f t="shared" si="395"/>
        <v>1.6630515107254615E-18</v>
      </c>
      <c r="GT109" s="86">
        <f t="shared" si="396"/>
        <v>3.8715107613580353E-21</v>
      </c>
      <c r="GU109" s="86">
        <f t="shared" si="397"/>
        <v>4.6665719994497522E-20</v>
      </c>
      <c r="GV109" s="86">
        <f t="shared" si="398"/>
        <v>8.9410436925059789E-21</v>
      </c>
      <c r="GW109" s="86">
        <f t="shared" si="399"/>
        <v>1.6606145115929261E-23</v>
      </c>
      <c r="GX109" s="86">
        <f t="shared" si="400"/>
        <v>1.3251825703145588E-20</v>
      </c>
      <c r="GY109" s="86">
        <f t="shared" si="401"/>
        <v>1.0860256528670567E-17</v>
      </c>
      <c r="GZ109" s="86">
        <f t="shared" si="402"/>
        <v>2.0001210554449716E-18</v>
      </c>
      <c r="HA109" s="86">
        <f t="shared" si="403"/>
        <v>3.8254491866726153E-21</v>
      </c>
      <c r="HC109" s="86">
        <f t="shared" si="326"/>
        <v>0.35261658454405514</v>
      </c>
      <c r="HD109" s="86">
        <f t="shared" si="404"/>
        <v>0.30463859510000479</v>
      </c>
      <c r="HE109" s="86">
        <f t="shared" si="405"/>
        <v>0.15195885311833748</v>
      </c>
      <c r="HF109" s="86">
        <f t="shared" si="406"/>
        <v>0.11539996723309086</v>
      </c>
      <c r="HG109" s="86">
        <f t="shared" si="407"/>
        <v>9.2410955380151316E-2</v>
      </c>
      <c r="HH109" s="86">
        <f t="shared" si="408"/>
        <v>9.564714833910444E-2</v>
      </c>
      <c r="HI109" s="86">
        <f t="shared" si="409"/>
        <v>0.13832401891258045</v>
      </c>
      <c r="HJ109" s="86">
        <f t="shared" si="410"/>
        <v>6.710302281840258E-2</v>
      </c>
      <c r="HK109" s="86">
        <f t="shared" si="411"/>
        <v>0.12176146483569421</v>
      </c>
      <c r="HL109" s="86">
        <f t="shared" si="412"/>
        <v>5.2504307723915414E-2</v>
      </c>
      <c r="HM109" s="86">
        <f t="shared" si="413"/>
        <v>7.8610196646265396E-2</v>
      </c>
      <c r="HN109" s="86">
        <f t="shared" si="414"/>
        <v>0.15953900084672121</v>
      </c>
      <c r="HO109" s="86">
        <f t="shared" si="415"/>
        <v>0.21739191309121</v>
      </c>
      <c r="HP109" s="86">
        <f t="shared" si="416"/>
        <v>0.1351971608339845</v>
      </c>
      <c r="HQ109" s="86">
        <f t="shared" si="417"/>
        <v>0.14439311308492095</v>
      </c>
      <c r="HS109" s="86">
        <f t="shared" si="327"/>
        <v>2.868941312246733E-9</v>
      </c>
      <c r="HT109" s="86">
        <f t="shared" si="418"/>
        <v>2.4371750254605383E-8</v>
      </c>
      <c r="HU109" s="86">
        <f t="shared" si="419"/>
        <v>6.2134264292384534E-8</v>
      </c>
      <c r="HV109" s="86">
        <f t="shared" si="420"/>
        <v>2.8224847705538817E-8</v>
      </c>
      <c r="HW109" s="86">
        <f t="shared" si="421"/>
        <v>3.8940784581052819E-10</v>
      </c>
      <c r="HX109" s="86">
        <f t="shared" si="422"/>
        <v>4.5772222036631876E-10</v>
      </c>
      <c r="HY109" s="86">
        <f t="shared" si="423"/>
        <v>5.7167497622408915E-10</v>
      </c>
      <c r="HZ109" s="86">
        <f t="shared" si="424"/>
        <v>1.0984252009909746E-9</v>
      </c>
      <c r="IA109" s="86">
        <f t="shared" si="425"/>
        <v>3.1809437174108947E-10</v>
      </c>
      <c r="IB109" s="86">
        <f t="shared" si="426"/>
        <v>6.3653676239881333E-10</v>
      </c>
      <c r="IC109" s="86">
        <f t="shared" si="427"/>
        <v>2.0277832888943271E-10</v>
      </c>
      <c r="ID109" s="86">
        <f t="shared" si="428"/>
        <v>2.9047445187447999E-10</v>
      </c>
      <c r="IE109" s="86">
        <f t="shared" si="429"/>
        <v>3.6129239310529039E-11</v>
      </c>
      <c r="IF109" s="86">
        <f t="shared" si="430"/>
        <v>1.9459500295874782E-9</v>
      </c>
      <c r="IG109" s="86">
        <f t="shared" si="431"/>
        <v>1.3199200849575448E-8</v>
      </c>
      <c r="II109" s="86">
        <f t="shared" si="328"/>
        <v>6.4064221381098512E-64</v>
      </c>
      <c r="IJ109" s="86">
        <f t="shared" si="329"/>
        <v>2.6346674584380871E-57</v>
      </c>
      <c r="IK109" s="86">
        <f t="shared" si="330"/>
        <v>2.1609423173677132E-56</v>
      </c>
      <c r="IL109" s="86">
        <f t="shared" si="331"/>
        <v>1.4171303180407078E-61</v>
      </c>
      <c r="IM109" s="86">
        <f t="shared" si="332"/>
        <v>1.0240748233043959E-74</v>
      </c>
      <c r="IN109" s="86">
        <f t="shared" si="333"/>
        <v>1.4696810973277304E-71</v>
      </c>
      <c r="IO109" s="86">
        <f t="shared" si="334"/>
        <v>7.1973235887475212E-73</v>
      </c>
      <c r="IP109" s="86">
        <f t="shared" si="335"/>
        <v>1.6895463274507529E-70</v>
      </c>
      <c r="IQ109" s="86">
        <f t="shared" si="336"/>
        <v>2.6938701211821804E-73</v>
      </c>
      <c r="IR109" s="86">
        <f t="shared" si="337"/>
        <v>2.9750693835161968E-74</v>
      </c>
      <c r="IS109" s="86">
        <f t="shared" si="338"/>
        <v>1.0501059450662474E-76</v>
      </c>
      <c r="IT109" s="86">
        <f t="shared" si="339"/>
        <v>4.7561113046421954E-74</v>
      </c>
      <c r="IU109" s="86">
        <f t="shared" si="340"/>
        <v>1.0331547137912016E-81</v>
      </c>
      <c r="IV109" s="86">
        <f t="shared" si="341"/>
        <v>1.3264432372404072E-60</v>
      </c>
      <c r="IW109" s="86">
        <f t="shared" si="342"/>
        <v>1.1308854533802124E-46</v>
      </c>
      <c r="IY109" s="86">
        <f t="shared" si="343"/>
        <v>0.35261658741325269</v>
      </c>
      <c r="IZ109" s="86">
        <f t="shared" si="344"/>
        <v>0.30463861947175558</v>
      </c>
      <c r="JA109" s="86">
        <f t="shared" si="345"/>
        <v>0.15195891525260177</v>
      </c>
      <c r="JB109" s="86">
        <f t="shared" si="346"/>
        <v>0.11539999545793857</v>
      </c>
      <c r="JC109" s="86">
        <f t="shared" si="347"/>
        <v>9.2410955769559155E-2</v>
      </c>
      <c r="JD109" s="86">
        <f t="shared" si="348"/>
        <v>9.5647148796826661E-2</v>
      </c>
      <c r="JE109" s="86">
        <f t="shared" si="349"/>
        <v>0.13832401948425543</v>
      </c>
      <c r="JF109" s="86">
        <f t="shared" si="350"/>
        <v>6.7103023916827778E-2</v>
      </c>
      <c r="JG109" s="86">
        <f t="shared" si="351"/>
        <v>0.12176146515378858</v>
      </c>
      <c r="JH109" s="86">
        <f t="shared" si="352"/>
        <v>5.2504308360452175E-2</v>
      </c>
      <c r="JI109" s="86">
        <f t="shared" si="353"/>
        <v>7.8610196849043731E-2</v>
      </c>
      <c r="JJ109" s="86">
        <f t="shared" si="354"/>
        <v>0.15953900113719566</v>
      </c>
      <c r="JK109" s="86">
        <f t="shared" si="355"/>
        <v>0.21739191312733924</v>
      </c>
      <c r="JL109" s="86">
        <f t="shared" si="356"/>
        <v>0.13519716277993454</v>
      </c>
      <c r="JM109" s="86">
        <f t="shared" si="357"/>
        <v>0.14439312628412179</v>
      </c>
    </row>
    <row r="110" spans="2:273" x14ac:dyDescent="0.25">
      <c r="B110" s="2">
        <v>83</v>
      </c>
      <c r="C110" s="37">
        <v>121.27</v>
      </c>
      <c r="D110" s="37">
        <v>107.53400000000001</v>
      </c>
      <c r="E110" s="37">
        <v>96.016999999999996</v>
      </c>
      <c r="F110" s="37">
        <v>92.203000000000003</v>
      </c>
      <c r="G110" s="37">
        <v>89.492000000000004</v>
      </c>
      <c r="H110" s="37">
        <v>93.016999999999996</v>
      </c>
      <c r="I110" s="37">
        <v>91.864000000000004</v>
      </c>
      <c r="J110" s="37">
        <v>91.644000000000005</v>
      </c>
      <c r="K110" s="37">
        <v>95.155000000000001</v>
      </c>
      <c r="L110" s="37">
        <v>91.534000000000006</v>
      </c>
      <c r="M110" s="37">
        <v>89.983000000000004</v>
      </c>
      <c r="N110" s="37">
        <v>97.465999999999994</v>
      </c>
      <c r="O110" s="37">
        <v>101.19</v>
      </c>
      <c r="P110" s="37">
        <v>102.63800000000001</v>
      </c>
      <c r="Q110" s="37">
        <v>100.051</v>
      </c>
      <c r="S110" s="4">
        <f t="shared" si="229"/>
        <v>124.65384955271858</v>
      </c>
      <c r="T110" s="4">
        <f t="shared" si="230"/>
        <v>116.67288220549609</v>
      </c>
      <c r="U110" s="4">
        <f t="shared" si="231"/>
        <v>100.32148878118115</v>
      </c>
      <c r="V110" s="4">
        <f t="shared" si="232"/>
        <v>97.950204122584637</v>
      </c>
      <c r="W110" s="4">
        <f t="shared" si="233"/>
        <v>93.252295094379747</v>
      </c>
      <c r="X110" s="4">
        <f t="shared" si="234"/>
        <v>95.679255184488312</v>
      </c>
      <c r="Y110" s="4">
        <f t="shared" si="235"/>
        <v>96.496504371188522</v>
      </c>
      <c r="Z110" s="4">
        <f t="shared" si="236"/>
        <v>94.505221124474133</v>
      </c>
      <c r="AA110" s="4">
        <f t="shared" si="237"/>
        <v>99.207955745956568</v>
      </c>
      <c r="AB110" s="4">
        <f t="shared" si="238"/>
        <v>92.647327611130933</v>
      </c>
      <c r="AC110" s="4">
        <f t="shared" si="239"/>
        <v>94.410896279337621</v>
      </c>
      <c r="AD110" s="4">
        <f t="shared" si="240"/>
        <v>100.86412073188296</v>
      </c>
      <c r="AE110" s="4">
        <f t="shared" si="241"/>
        <v>110.49537901898213</v>
      </c>
      <c r="AF110" s="4">
        <f t="shared" si="242"/>
        <v>108.00142967750956</v>
      </c>
      <c r="AG110" s="4">
        <f t="shared" si="243"/>
        <v>104.31290082939684</v>
      </c>
      <c r="AI110" s="4">
        <f t="shared" si="244"/>
        <v>-3.383849552718587</v>
      </c>
      <c r="AJ110" s="4">
        <f t="shared" si="245"/>
        <v>-9.1388822054960883</v>
      </c>
      <c r="AK110" s="4">
        <f t="shared" si="246"/>
        <v>-4.3044887811811492</v>
      </c>
      <c r="AL110" s="4">
        <f t="shared" si="247"/>
        <v>-5.747204122584634</v>
      </c>
      <c r="AM110" s="4">
        <f t="shared" si="248"/>
        <v>-3.7602950943797424</v>
      </c>
      <c r="AN110" s="4">
        <f t="shared" si="249"/>
        <v>-2.6622551844883162</v>
      </c>
      <c r="AO110" s="4">
        <f t="shared" si="250"/>
        <v>-4.6325043711885172</v>
      </c>
      <c r="AP110" s="4">
        <f t="shared" si="251"/>
        <v>-2.8612211244741275</v>
      </c>
      <c r="AQ110" s="4">
        <f t="shared" si="252"/>
        <v>-4.0529557459565666</v>
      </c>
      <c r="AR110" s="4">
        <f t="shared" si="253"/>
        <v>-1.1133276111309272</v>
      </c>
      <c r="AS110" s="4">
        <f t="shared" si="254"/>
        <v>-4.4278962793376166</v>
      </c>
      <c r="AT110" s="4">
        <f t="shared" si="255"/>
        <v>-3.3981207318829689</v>
      </c>
      <c r="AU110" s="4">
        <f t="shared" si="256"/>
        <v>-9.305379018982137</v>
      </c>
      <c r="AV110" s="4">
        <f t="shared" si="358"/>
        <v>-5.3634296775095578</v>
      </c>
      <c r="AW110" s="4">
        <f t="shared" si="358"/>
        <v>-4.2619008293968363</v>
      </c>
      <c r="AY110" s="2">
        <f t="shared" si="308"/>
        <v>103.93307892777007</v>
      </c>
      <c r="AZ110" s="2">
        <f t="shared" si="359"/>
        <v>98.131516485836144</v>
      </c>
      <c r="BA110" s="2">
        <f t="shared" si="360"/>
        <v>94.29875249284882</v>
      </c>
      <c r="BB110" s="2">
        <f t="shared" si="361"/>
        <v>94.112216043399513</v>
      </c>
      <c r="BC110" s="2">
        <f t="shared" si="362"/>
        <v>90.868275418531951</v>
      </c>
      <c r="BD110" s="2">
        <f t="shared" si="363"/>
        <v>93.048409569648797</v>
      </c>
      <c r="BE110" s="2">
        <f t="shared" si="364"/>
        <v>91.877209690830625</v>
      </c>
      <c r="BF110" s="2">
        <f t="shared" si="365"/>
        <v>93.033829135987688</v>
      </c>
      <c r="BG110" s="2">
        <f t="shared" si="366"/>
        <v>95.658567160979644</v>
      </c>
      <c r="BH110" s="2">
        <f t="shared" si="367"/>
        <v>91.594040993473413</v>
      </c>
      <c r="BI110" s="2">
        <f t="shared" si="368"/>
        <v>92.570355239638829</v>
      </c>
      <c r="BJ110" s="2">
        <f t="shared" si="369"/>
        <v>95.190366824972187</v>
      </c>
      <c r="BK110" s="2">
        <f t="shared" si="370"/>
        <v>101.10478743762238</v>
      </c>
      <c r="BL110" s="2">
        <f t="shared" si="371"/>
        <v>104.32106931615502</v>
      </c>
      <c r="BM110" s="2">
        <f t="shared" si="372"/>
        <v>101.21448747635212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117.00668278805117</v>
      </c>
      <c r="DL110" s="2">
        <f t="shared" si="373"/>
        <v>119.26315075046899</v>
      </c>
      <c r="DM110" s="2">
        <f t="shared" si="373"/>
        <v>118.08076923076926</v>
      </c>
      <c r="DN110" s="2">
        <f t="shared" si="373"/>
        <v>114.61197131341871</v>
      </c>
      <c r="DO110" s="2">
        <f t="shared" si="373"/>
        <v>111.31541536273119</v>
      </c>
      <c r="DP110" s="2">
        <f t="shared" si="373"/>
        <v>111.86635419630156</v>
      </c>
      <c r="DQ110" s="2">
        <f t="shared" si="373"/>
        <v>115.02757867867868</v>
      </c>
      <c r="DR110" s="2">
        <f t="shared" si="373"/>
        <v>117.00138597168593</v>
      </c>
      <c r="DS110" s="2">
        <f t="shared" si="373"/>
        <v>118.25448269321953</v>
      </c>
      <c r="DT110" s="2">
        <f t="shared" si="373"/>
        <v>118.79636898395721</v>
      </c>
      <c r="DU110" s="2">
        <f t="shared" si="373"/>
        <v>112.24196610644255</v>
      </c>
      <c r="DV110" s="2">
        <f t="shared" si="373"/>
        <v>117.68835135135134</v>
      </c>
      <c r="DW110" s="2">
        <f t="shared" si="373"/>
        <v>124.13387394957985</v>
      </c>
      <c r="DX110" s="2">
        <f t="shared" si="373"/>
        <v>121.32647170930662</v>
      </c>
      <c r="DY110" s="2">
        <f t="shared" si="373"/>
        <v>110.30455008210184</v>
      </c>
      <c r="EA110" s="2">
        <f t="shared" si="228"/>
        <v>103.62300241947031</v>
      </c>
      <c r="EB110" s="2">
        <f t="shared" si="290"/>
        <v>97.681620409354281</v>
      </c>
      <c r="EC110" s="2">
        <f t="shared" si="291"/>
        <v>93.811395222810461</v>
      </c>
      <c r="ED110" s="2">
        <f t="shared" si="292"/>
        <v>93.668979189493299</v>
      </c>
      <c r="EE110" s="2">
        <f t="shared" si="293"/>
        <v>90.394973736844136</v>
      </c>
      <c r="EF110" s="2">
        <f t="shared" si="294"/>
        <v>92.610750969940881</v>
      </c>
      <c r="EG110" s="2">
        <f t="shared" si="295"/>
        <v>91.322112786002691</v>
      </c>
      <c r="EH110" s="2">
        <f t="shared" si="296"/>
        <v>92.454191117092876</v>
      </c>
      <c r="EI110" s="2">
        <f t="shared" si="297"/>
        <v>95.088256796769855</v>
      </c>
      <c r="EJ110" s="2">
        <f t="shared" si="298"/>
        <v>90.924094825093945</v>
      </c>
      <c r="EK110" s="2">
        <f t="shared" si="299"/>
        <v>92.099254718629851</v>
      </c>
      <c r="EL110" s="2">
        <f t="shared" si="300"/>
        <v>94.629469596222421</v>
      </c>
      <c r="EM110" s="2">
        <f t="shared" si="301"/>
        <v>100.50977313630767</v>
      </c>
      <c r="EN110" s="2">
        <f t="shared" si="302"/>
        <v>103.8322590755355</v>
      </c>
      <c r="EO110" s="2">
        <f t="shared" si="303"/>
        <v>100.92539829899177</v>
      </c>
      <c r="EQ110" s="2">
        <f t="shared" si="304"/>
        <v>103.28986811545997</v>
      </c>
      <c r="ER110" s="2">
        <f t="shared" si="374"/>
        <v>97.571050823607322</v>
      </c>
      <c r="ES110" s="2">
        <f t="shared" si="374"/>
        <v>93.003810363974623</v>
      </c>
      <c r="ET110" s="2">
        <f t="shared" si="374"/>
        <v>93.275172746565019</v>
      </c>
      <c r="EU110" s="2">
        <f t="shared" si="374"/>
        <v>90.412241184947348</v>
      </c>
      <c r="EV110" s="2">
        <f t="shared" si="374"/>
        <v>92.588001022052723</v>
      </c>
      <c r="EW110" s="2">
        <f t="shared" si="374"/>
        <v>91.238831826028445</v>
      </c>
      <c r="EX110" s="2">
        <f t="shared" si="374"/>
        <v>92.810430960654628</v>
      </c>
      <c r="EY110" s="2">
        <f t="shared" si="374"/>
        <v>95.106084860441655</v>
      </c>
      <c r="EZ110" s="2">
        <f t="shared" si="374"/>
        <v>90.949658867813127</v>
      </c>
      <c r="FA110" s="2">
        <f t="shared" si="374"/>
        <v>91.973708049659606</v>
      </c>
      <c r="FB110" s="2">
        <f t="shared" si="374"/>
        <v>94.954813109018517</v>
      </c>
      <c r="FC110" s="2">
        <f t="shared" si="374"/>
        <v>99.931417488153144</v>
      </c>
      <c r="FD110" s="2">
        <f t="shared" si="374"/>
        <v>104.32861961713861</v>
      </c>
      <c r="FE110" s="2">
        <f t="shared" si="374"/>
        <v>101.80647724553688</v>
      </c>
      <c r="FG110" s="2">
        <f t="shared" si="306"/>
        <v>0.97668468457433488</v>
      </c>
      <c r="FH110" s="2">
        <f t="shared" si="375"/>
        <v>0.97911700595698448</v>
      </c>
      <c r="FI110" s="2">
        <f t="shared" si="375"/>
        <v>0.97965055811909374</v>
      </c>
      <c r="FJ110" s="2">
        <f t="shared" si="375"/>
        <v>0.97869510640099622</v>
      </c>
      <c r="FK110" s="2">
        <f t="shared" si="375"/>
        <v>0.9773816717234074</v>
      </c>
      <c r="FL110" s="2">
        <f t="shared" si="375"/>
        <v>0.97726181815426227</v>
      </c>
      <c r="FM110" s="2">
        <f t="shared" si="375"/>
        <v>0.97655484990729191</v>
      </c>
      <c r="FN110" s="2">
        <f t="shared" si="375"/>
        <v>0.97651613847636964</v>
      </c>
      <c r="FO110" s="2">
        <f t="shared" si="375"/>
        <v>0.97538801108882056</v>
      </c>
      <c r="FP110" s="2">
        <f t="shared" si="375"/>
        <v>0.97597080050593477</v>
      </c>
      <c r="FQ110" s="2">
        <f t="shared" si="375"/>
        <v>0.97656682514236337</v>
      </c>
      <c r="FR110" s="2">
        <f t="shared" si="375"/>
        <v>0.97577292333703092</v>
      </c>
      <c r="FS110" s="2">
        <f t="shared" si="375"/>
        <v>0.97465047363234669</v>
      </c>
      <c r="FT110" s="2">
        <f t="shared" si="375"/>
        <v>0.97222404900477732</v>
      </c>
      <c r="FU110" s="2">
        <f t="shared" si="375"/>
        <v>0.9696223714410227</v>
      </c>
      <c r="FW110" s="2">
        <f t="shared" si="324"/>
        <v>5.9081908596086757E-3</v>
      </c>
      <c r="FX110" s="2">
        <f t="shared" si="376"/>
        <v>7.1528989228558815E-3</v>
      </c>
      <c r="FY110" s="2">
        <f t="shared" si="377"/>
        <v>8.0622435541401697E-3</v>
      </c>
      <c r="FZ110" s="2">
        <f t="shared" si="378"/>
        <v>7.4944556946449836E-3</v>
      </c>
      <c r="GA110" s="2">
        <f t="shared" si="379"/>
        <v>6.7332069865405735E-3</v>
      </c>
      <c r="GB110" s="2">
        <f t="shared" si="380"/>
        <v>7.8597104189963608E-3</v>
      </c>
      <c r="GC110" s="2">
        <f t="shared" si="381"/>
        <v>8.180753963836945E-3</v>
      </c>
      <c r="GD110" s="2">
        <f t="shared" si="382"/>
        <v>8.912799040744197E-3</v>
      </c>
      <c r="GE110" s="2">
        <f t="shared" si="383"/>
        <v>8.0473872615349547E-3</v>
      </c>
      <c r="GF110" s="2">
        <f t="shared" si="384"/>
        <v>7.7347806461163663E-3</v>
      </c>
      <c r="GG110" s="2">
        <f t="shared" si="385"/>
        <v>7.2256560527000921E-3</v>
      </c>
      <c r="GH110" s="2">
        <f t="shared" si="386"/>
        <v>6.9094130280734044E-3</v>
      </c>
      <c r="GI110" s="2">
        <f t="shared" si="387"/>
        <v>6.6489627545215048E-3</v>
      </c>
      <c r="GJ110" s="2">
        <f t="shared" si="388"/>
        <v>5.8261033291493172E-3</v>
      </c>
      <c r="GK110" s="2">
        <f t="shared" si="389"/>
        <v>4.7359981885155252E-3</v>
      </c>
      <c r="GM110" s="86">
        <f t="shared" si="325"/>
        <v>2.0799665265316191E-14</v>
      </c>
      <c r="GN110" s="86">
        <f t="shared" si="390"/>
        <v>2.4427923731891893E-17</v>
      </c>
      <c r="GO110" s="86">
        <f t="shared" si="391"/>
        <v>3.2353170853725344E-19</v>
      </c>
      <c r="GP110" s="86">
        <f t="shared" si="392"/>
        <v>2.4430805764622441E-23</v>
      </c>
      <c r="GQ110" s="86">
        <f t="shared" si="393"/>
        <v>1.3133735526205576E-26</v>
      </c>
      <c r="GR110" s="86">
        <f t="shared" si="394"/>
        <v>1.1570609967104612E-21</v>
      </c>
      <c r="GS110" s="86">
        <f t="shared" si="395"/>
        <v>4.9764454206393565E-20</v>
      </c>
      <c r="GT110" s="86">
        <f t="shared" si="396"/>
        <v>6.9529227928351549E-23</v>
      </c>
      <c r="GU110" s="86">
        <f t="shared" si="397"/>
        <v>9.0090655638035794E-22</v>
      </c>
      <c r="GV110" s="86">
        <f t="shared" si="398"/>
        <v>1.8992460778030077E-22</v>
      </c>
      <c r="GW110" s="86">
        <f t="shared" si="399"/>
        <v>1.8535788218119568E-25</v>
      </c>
      <c r="GX110" s="86">
        <f t="shared" si="400"/>
        <v>2.4447134486025105E-22</v>
      </c>
      <c r="GY110" s="86">
        <f t="shared" si="401"/>
        <v>3.7406163897985477E-19</v>
      </c>
      <c r="GZ110" s="86">
        <f t="shared" si="402"/>
        <v>6.9392318780023338E-20</v>
      </c>
      <c r="HA110" s="86">
        <f t="shared" si="403"/>
        <v>7.596250985564179E-23</v>
      </c>
      <c r="HC110" s="86">
        <f t="shared" si="326"/>
        <v>0.23079681147352105</v>
      </c>
      <c r="HD110" s="86">
        <f t="shared" si="404"/>
        <v>0.18953578333208687</v>
      </c>
      <c r="HE110" s="86">
        <f t="shared" si="405"/>
        <v>7.7571661057176874E-2</v>
      </c>
      <c r="HF110" s="86">
        <f t="shared" si="406"/>
        <v>5.1185792129271275E-2</v>
      </c>
      <c r="HG110" s="86">
        <f t="shared" si="407"/>
        <v>3.2261251405172137E-2</v>
      </c>
      <c r="HH110" s="86">
        <f t="shared" si="408"/>
        <v>3.6023035056163479E-2</v>
      </c>
      <c r="HI110" s="86">
        <f t="shared" si="409"/>
        <v>6.6812938139633446E-2</v>
      </c>
      <c r="HJ110" s="86">
        <f t="shared" si="410"/>
        <v>2.4183768465818139E-2</v>
      </c>
      <c r="HK110" s="86">
        <f t="shared" si="411"/>
        <v>5.2903347714835083E-2</v>
      </c>
      <c r="HL110" s="86">
        <f t="shared" si="412"/>
        <v>1.757577397695537E-2</v>
      </c>
      <c r="HM110" s="86">
        <f t="shared" si="413"/>
        <v>2.9433905087029064E-2</v>
      </c>
      <c r="HN110" s="86">
        <f t="shared" si="414"/>
        <v>7.5713918396036195E-2</v>
      </c>
      <c r="HO110" s="86">
        <f t="shared" si="415"/>
        <v>0.1237501348004926</v>
      </c>
      <c r="HP110" s="86">
        <f t="shared" si="416"/>
        <v>6.6312427322238826E-2</v>
      </c>
      <c r="HQ110" s="86">
        <f t="shared" si="417"/>
        <v>6.6826901661329541E-2</v>
      </c>
      <c r="HS110" s="86">
        <f t="shared" si="327"/>
        <v>8.6336378655130835E-9</v>
      </c>
      <c r="HT110" s="86">
        <f t="shared" si="418"/>
        <v>6.747275767109485E-8</v>
      </c>
      <c r="HU110" s="86">
        <f t="shared" si="419"/>
        <v>1.697662142242733E-7</v>
      </c>
      <c r="HV110" s="86">
        <f t="shared" si="420"/>
        <v>8.1569532059290326E-8</v>
      </c>
      <c r="HW110" s="86">
        <f t="shared" si="421"/>
        <v>1.4090558573817902E-9</v>
      </c>
      <c r="HX110" s="86">
        <f t="shared" si="422"/>
        <v>1.6667588104853927E-9</v>
      </c>
      <c r="HY110" s="86">
        <f t="shared" si="423"/>
        <v>2.1139107502946972E-9</v>
      </c>
      <c r="HZ110" s="86">
        <f t="shared" si="424"/>
        <v>3.9809320792354853E-9</v>
      </c>
      <c r="IA110" s="86">
        <f t="shared" si="425"/>
        <v>1.1978721373713122E-9</v>
      </c>
      <c r="IB110" s="86">
        <f t="shared" si="426"/>
        <v>2.3400955805977422E-9</v>
      </c>
      <c r="IC110" s="86">
        <f t="shared" si="427"/>
        <v>7.760168818999942E-10</v>
      </c>
      <c r="ID110" s="86">
        <f t="shared" si="428"/>
        <v>1.0613643627669685E-9</v>
      </c>
      <c r="IE110" s="86">
        <f t="shared" si="429"/>
        <v>1.4905924472123129E-10</v>
      </c>
      <c r="IF110" s="86">
        <f t="shared" si="430"/>
        <v>6.1768248463094386E-9</v>
      </c>
      <c r="IG110" s="86">
        <f t="shared" si="431"/>
        <v>3.4943238732118833E-8</v>
      </c>
      <c r="II110" s="86">
        <f t="shared" si="328"/>
        <v>9.5325594226367923E-62</v>
      </c>
      <c r="IJ110" s="86">
        <f t="shared" si="329"/>
        <v>2.7314708425737515E-55</v>
      </c>
      <c r="IK110" s="86">
        <f t="shared" si="330"/>
        <v>2.3202633630171965E-54</v>
      </c>
      <c r="IL110" s="86">
        <f t="shared" si="331"/>
        <v>2.1971766792384555E-59</v>
      </c>
      <c r="IM110" s="86">
        <f t="shared" si="332"/>
        <v>4.2155325843081512E-72</v>
      </c>
      <c r="IN110" s="86">
        <f t="shared" si="333"/>
        <v>5.5861397783835074E-69</v>
      </c>
      <c r="IO110" s="86">
        <f t="shared" si="334"/>
        <v>3.2128387659344937E-70</v>
      </c>
      <c r="IP110" s="86">
        <f t="shared" si="335"/>
        <v>6.8383526261168748E-68</v>
      </c>
      <c r="IQ110" s="86">
        <f t="shared" si="336"/>
        <v>1.2219539475370677E-70</v>
      </c>
      <c r="IR110" s="86">
        <f t="shared" si="337"/>
        <v>1.3935556816888224E-71</v>
      </c>
      <c r="IS110" s="86">
        <f t="shared" si="338"/>
        <v>5.5545887236746975E-74</v>
      </c>
      <c r="IT110" s="86">
        <f t="shared" si="339"/>
        <v>1.9103069556250095E-71</v>
      </c>
      <c r="IU110" s="86">
        <f t="shared" si="340"/>
        <v>7.4475764123202201E-79</v>
      </c>
      <c r="IV110" s="86">
        <f t="shared" si="341"/>
        <v>1.4933740506142863E-58</v>
      </c>
      <c r="IW110" s="86">
        <f t="shared" si="342"/>
        <v>3.6411411810026086E-45</v>
      </c>
      <c r="IY110" s="86">
        <f t="shared" si="343"/>
        <v>0.2307968201071797</v>
      </c>
      <c r="IZ110" s="86">
        <f t="shared" si="344"/>
        <v>0.18953585080484456</v>
      </c>
      <c r="JA110" s="86">
        <f t="shared" si="345"/>
        <v>7.75718308233911E-2</v>
      </c>
      <c r="JB110" s="86">
        <f t="shared" si="346"/>
        <v>5.1185873698803334E-2</v>
      </c>
      <c r="JC110" s="86">
        <f t="shared" si="347"/>
        <v>3.2261252814227995E-2</v>
      </c>
      <c r="JD110" s="86">
        <f t="shared" si="348"/>
        <v>3.6023036722922286E-2</v>
      </c>
      <c r="JE110" s="86">
        <f t="shared" si="349"/>
        <v>6.6812940253544201E-2</v>
      </c>
      <c r="JF110" s="86">
        <f t="shared" si="350"/>
        <v>2.4183772446750219E-2</v>
      </c>
      <c r="JG110" s="86">
        <f t="shared" si="351"/>
        <v>5.2903348912707218E-2</v>
      </c>
      <c r="JH110" s="86">
        <f t="shared" si="352"/>
        <v>1.7575776317050949E-2</v>
      </c>
      <c r="JI110" s="86">
        <f t="shared" si="353"/>
        <v>2.9433905863045947E-2</v>
      </c>
      <c r="JJ110" s="86">
        <f t="shared" si="354"/>
        <v>7.5713919457400553E-2</v>
      </c>
      <c r="JK110" s="86">
        <f t="shared" si="355"/>
        <v>0.12375013494955185</v>
      </c>
      <c r="JL110" s="86">
        <f t="shared" si="356"/>
        <v>6.6312433499063669E-2</v>
      </c>
      <c r="JM110" s="86">
        <f t="shared" si="357"/>
        <v>6.6826936604568274E-2</v>
      </c>
    </row>
    <row r="111" spans="2:273" x14ac:dyDescent="0.25">
      <c r="B111" s="2">
        <v>84</v>
      </c>
      <c r="C111" s="37">
        <v>104.01600000000001</v>
      </c>
      <c r="D111" s="37">
        <v>100.05200000000001</v>
      </c>
      <c r="E111" s="37">
        <v>91.728999999999999</v>
      </c>
      <c r="F111" s="37">
        <v>90.831000000000003</v>
      </c>
      <c r="G111" s="37">
        <v>90.677999999999997</v>
      </c>
      <c r="H111" s="37">
        <v>90.254000000000005</v>
      </c>
      <c r="I111" s="37">
        <v>91.661000000000001</v>
      </c>
      <c r="J111" s="37">
        <v>92.677999999999997</v>
      </c>
      <c r="K111" s="37">
        <v>95.361999999999995</v>
      </c>
      <c r="L111" s="37">
        <v>87.552000000000007</v>
      </c>
      <c r="M111" s="37">
        <v>91.465999999999994</v>
      </c>
      <c r="N111" s="37">
        <v>91.759</v>
      </c>
      <c r="O111" s="37">
        <v>100.414</v>
      </c>
      <c r="P111" s="37">
        <v>100.759</v>
      </c>
      <c r="Q111" s="37">
        <v>97.728999999999999</v>
      </c>
      <c r="S111" s="4">
        <f t="shared" si="229"/>
        <v>113.83104569308954</v>
      </c>
      <c r="T111" s="4">
        <f t="shared" si="230"/>
        <v>106.54285581315941</v>
      </c>
      <c r="U111" s="4">
        <f t="shared" si="231"/>
        <v>96.335173381900816</v>
      </c>
      <c r="V111" s="4">
        <f t="shared" si="232"/>
        <v>95.106388599159374</v>
      </c>
      <c r="W111" s="4">
        <f t="shared" si="233"/>
        <v>91.232614398400187</v>
      </c>
      <c r="X111" s="4">
        <f t="shared" si="234"/>
        <v>93.509634558979513</v>
      </c>
      <c r="Y111" s="4">
        <f t="shared" si="235"/>
        <v>93.215215635926882</v>
      </c>
      <c r="Z111" s="4">
        <f t="shared" si="236"/>
        <v>93.194909898779784</v>
      </c>
      <c r="AA111" s="4">
        <f t="shared" si="237"/>
        <v>96.507912294225008</v>
      </c>
      <c r="AB111" s="4">
        <f t="shared" si="238"/>
        <v>91.630739249938884</v>
      </c>
      <c r="AC111" s="4">
        <f t="shared" si="239"/>
        <v>92.845193015238436</v>
      </c>
      <c r="AD111" s="4">
        <f t="shared" si="240"/>
        <v>96.896896966347427</v>
      </c>
      <c r="AE111" s="4">
        <f t="shared" si="241"/>
        <v>104.68359186858945</v>
      </c>
      <c r="AF111" s="4">
        <f t="shared" si="242"/>
        <v>105.34722934619688</v>
      </c>
      <c r="AG111" s="4">
        <f t="shared" si="243"/>
        <v>102.00450811007947</v>
      </c>
      <c r="AI111" s="4">
        <f t="shared" si="244"/>
        <v>-9.8150456930895302</v>
      </c>
      <c r="AJ111" s="4">
        <f t="shared" si="245"/>
        <v>-6.4908558131593992</v>
      </c>
      <c r="AK111" s="4">
        <f t="shared" si="246"/>
        <v>-4.6061733819008168</v>
      </c>
      <c r="AL111" s="4">
        <f t="shared" si="247"/>
        <v>-4.2753885991593705</v>
      </c>
      <c r="AM111" s="4">
        <f t="shared" si="248"/>
        <v>-0.55461439840019011</v>
      </c>
      <c r="AN111" s="4">
        <f t="shared" si="249"/>
        <v>-3.2556345589795086</v>
      </c>
      <c r="AO111" s="4">
        <f t="shared" si="250"/>
        <v>-1.5542156359268802</v>
      </c>
      <c r="AP111" s="4">
        <f t="shared" si="251"/>
        <v>-0.51690989877978666</v>
      </c>
      <c r="AQ111" s="4">
        <f t="shared" si="252"/>
        <v>-1.1459122942250133</v>
      </c>
      <c r="AR111" s="4">
        <f t="shared" si="253"/>
        <v>-4.0787392499388773</v>
      </c>
      <c r="AS111" s="4">
        <f t="shared" si="254"/>
        <v>-1.3791930152384424</v>
      </c>
      <c r="AT111" s="4">
        <f t="shared" si="255"/>
        <v>-5.1378969663474265</v>
      </c>
      <c r="AU111" s="4">
        <f t="shared" si="256"/>
        <v>-4.2695918685894441</v>
      </c>
      <c r="AV111" s="4">
        <f t="shared" si="358"/>
        <v>-4.5882293461968828</v>
      </c>
      <c r="AW111" s="4">
        <f t="shared" si="358"/>
        <v>-4.2755081100794712</v>
      </c>
      <c r="AY111" s="2">
        <f t="shared" si="308"/>
        <v>103.71425913885352</v>
      </c>
      <c r="AZ111" s="2">
        <f t="shared" si="359"/>
        <v>97.952758479351942</v>
      </c>
      <c r="BA111" s="2">
        <f t="shared" si="360"/>
        <v>94.107899592670719</v>
      </c>
      <c r="BB111" s="2">
        <f t="shared" si="361"/>
        <v>93.921051028931601</v>
      </c>
      <c r="BC111" s="2">
        <f t="shared" si="362"/>
        <v>90.70474474849027</v>
      </c>
      <c r="BD111" s="2">
        <f t="shared" si="363"/>
        <v>92.866326101844123</v>
      </c>
      <c r="BE111" s="2">
        <f t="shared" si="364"/>
        <v>91.679242621387431</v>
      </c>
      <c r="BF111" s="2">
        <f t="shared" si="365"/>
        <v>92.850761858713994</v>
      </c>
      <c r="BG111" s="2">
        <f t="shared" si="366"/>
        <v>95.475936284717505</v>
      </c>
      <c r="BH111" s="2">
        <f t="shared" si="367"/>
        <v>91.404349918780099</v>
      </c>
      <c r="BI111" s="2">
        <f t="shared" si="368"/>
        <v>92.395997904959685</v>
      </c>
      <c r="BJ111" s="2">
        <f t="shared" si="369"/>
        <v>95.055225314348803</v>
      </c>
      <c r="BK111" s="2">
        <f t="shared" si="370"/>
        <v>100.90377309813157</v>
      </c>
      <c r="BL111" s="2">
        <f t="shared" si="371"/>
        <v>104.13804891318652</v>
      </c>
      <c r="BM111" s="2">
        <f t="shared" si="372"/>
        <v>101.09657109352344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>
        <f t="shared" si="313"/>
        <v>90.677999999999997</v>
      </c>
      <c r="CJ111" s="2" t="str">
        <f t="shared" si="314"/>
        <v/>
      </c>
      <c r="CK111" s="2" t="str">
        <f t="shared" si="315"/>
        <v/>
      </c>
      <c r="CL111" s="2">
        <f t="shared" si="316"/>
        <v>92.677999999999997</v>
      </c>
      <c r="CM111" s="2" t="str">
        <f t="shared" si="317"/>
        <v/>
      </c>
      <c r="CN111" s="2">
        <f t="shared" si="318"/>
        <v>87.552000000000007</v>
      </c>
      <c r="CO111" s="2">
        <f t="shared" si="319"/>
        <v>91.465999999999994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>
        <f t="shared" si="277"/>
        <v>90.677999999999997</v>
      </c>
      <c r="CZ111" s="2" t="str">
        <f t="shared" si="278"/>
        <v/>
      </c>
      <c r="DA111" s="2" t="str">
        <f t="shared" si="279"/>
        <v/>
      </c>
      <c r="DB111" s="2">
        <f t="shared" si="280"/>
        <v>92.677999999999997</v>
      </c>
      <c r="DC111" s="2" t="str">
        <f t="shared" si="281"/>
        <v/>
      </c>
      <c r="DD111" s="2">
        <f t="shared" si="282"/>
        <v>87.552000000000007</v>
      </c>
      <c r="DE111" s="2">
        <f t="shared" si="283"/>
        <v>91.465999999999994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117.05058155523942</v>
      </c>
      <c r="DL111" s="2">
        <f t="shared" si="373"/>
        <v>119.43373996247649</v>
      </c>
      <c r="DM111" s="2">
        <f t="shared" si="373"/>
        <v>118.29303846153849</v>
      </c>
      <c r="DN111" s="2">
        <f t="shared" si="373"/>
        <v>114.79262968231392</v>
      </c>
      <c r="DO111" s="2">
        <f t="shared" si="373"/>
        <v>111.47438264580373</v>
      </c>
      <c r="DP111" s="2">
        <f t="shared" si="373"/>
        <v>111.99624703651018</v>
      </c>
      <c r="DQ111" s="2">
        <f t="shared" si="373"/>
        <v>115.2364800943801</v>
      </c>
      <c r="DR111" s="2">
        <f t="shared" si="373"/>
        <v>117.21044954954951</v>
      </c>
      <c r="DS111" s="2">
        <f t="shared" si="373"/>
        <v>118.45618349928876</v>
      </c>
      <c r="DT111" s="2">
        <f t="shared" si="373"/>
        <v>119.01249304812833</v>
      </c>
      <c r="DU111" s="2">
        <f t="shared" si="373"/>
        <v>112.41458151260501</v>
      </c>
      <c r="DV111" s="2">
        <f t="shared" si="373"/>
        <v>117.90630180180179</v>
      </c>
      <c r="DW111" s="2">
        <f t="shared" si="373"/>
        <v>124.39991512605044</v>
      </c>
      <c r="DX111" s="2">
        <f t="shared" si="373"/>
        <v>121.58280452354467</v>
      </c>
      <c r="DY111" s="2">
        <f t="shared" si="373"/>
        <v>110.40235987958405</v>
      </c>
      <c r="EA111" s="2">
        <f t="shared" si="228"/>
        <v>103.42599482462421</v>
      </c>
      <c r="EB111" s="2">
        <f t="shared" si="290"/>
        <v>97.535749614406598</v>
      </c>
      <c r="EC111" s="2">
        <f t="shared" si="291"/>
        <v>93.656558130809969</v>
      </c>
      <c r="ED111" s="2">
        <f t="shared" si="292"/>
        <v>93.509787763925473</v>
      </c>
      <c r="EE111" s="2">
        <f t="shared" si="293"/>
        <v>90.266268000699043</v>
      </c>
      <c r="EF111" s="2">
        <f t="shared" si="294"/>
        <v>92.460577185539705</v>
      </c>
      <c r="EG111" s="2">
        <f t="shared" si="295"/>
        <v>91.164160296096895</v>
      </c>
      <c r="EH111" s="2">
        <f t="shared" si="296"/>
        <v>92.313165814266497</v>
      </c>
      <c r="EI111" s="2">
        <f t="shared" si="297"/>
        <v>94.946944683714676</v>
      </c>
      <c r="EJ111" s="2">
        <f t="shared" si="298"/>
        <v>90.784215380167666</v>
      </c>
      <c r="EK111" s="2">
        <f t="shared" si="299"/>
        <v>91.958863771408602</v>
      </c>
      <c r="EL111" s="2">
        <f t="shared" si="300"/>
        <v>94.535410426905671</v>
      </c>
      <c r="EM111" s="2">
        <f t="shared" si="301"/>
        <v>100.35052178649238</v>
      </c>
      <c r="EN111" s="2">
        <f t="shared" si="302"/>
        <v>103.68044929537767</v>
      </c>
      <c r="EO111" s="2">
        <f t="shared" si="303"/>
        <v>100.82633157398996</v>
      </c>
      <c r="EQ111" s="2">
        <f t="shared" si="304"/>
        <v>103.11060226189157</v>
      </c>
      <c r="ER111" s="2">
        <f t="shared" si="374"/>
        <v>97.4314538784501</v>
      </c>
      <c r="ES111" s="2">
        <f t="shared" si="374"/>
        <v>92.897496715783817</v>
      </c>
      <c r="ET111" s="2">
        <f t="shared" si="374"/>
        <v>93.138936505723592</v>
      </c>
      <c r="EU111" s="2">
        <f t="shared" si="374"/>
        <v>90.2825257793546</v>
      </c>
      <c r="EV111" s="2">
        <f t="shared" si="374"/>
        <v>92.439259947324942</v>
      </c>
      <c r="EW111" s="2">
        <f t="shared" si="374"/>
        <v>91.085882647685196</v>
      </c>
      <c r="EX111" s="2">
        <f t="shared" si="374"/>
        <v>92.646363667750236</v>
      </c>
      <c r="EY111" s="2">
        <f t="shared" si="374"/>
        <v>94.963793038896995</v>
      </c>
      <c r="EZ111" s="2">
        <f t="shared" si="374"/>
        <v>90.808310999134449</v>
      </c>
      <c r="FA111" s="2">
        <f t="shared" si="374"/>
        <v>91.840820402665031</v>
      </c>
      <c r="FB111" s="2">
        <f t="shared" si="374"/>
        <v>94.842314615133887</v>
      </c>
      <c r="FC111" s="2">
        <f t="shared" si="374"/>
        <v>99.802801759592356</v>
      </c>
      <c r="FD111" s="2">
        <f t="shared" si="374"/>
        <v>104.14823928835371</v>
      </c>
      <c r="FE111" s="2">
        <f t="shared" si="374"/>
        <v>101.6407446551483</v>
      </c>
      <c r="FG111" s="2">
        <f t="shared" si="306"/>
        <v>0.9786924673112839</v>
      </c>
      <c r="FH111" s="2">
        <f t="shared" si="375"/>
        <v>0.98091942295084689</v>
      </c>
      <c r="FI111" s="2">
        <f t="shared" si="375"/>
        <v>0.98140779852949522</v>
      </c>
      <c r="FJ111" s="2">
        <f t="shared" si="375"/>
        <v>0.98053321367447355</v>
      </c>
      <c r="FK111" s="2">
        <f t="shared" si="375"/>
        <v>0.97933070407809364</v>
      </c>
      <c r="FL111" s="2">
        <f t="shared" si="375"/>
        <v>0.97922095878042537</v>
      </c>
      <c r="FM111" s="2">
        <f t="shared" si="375"/>
        <v>0.97857356798976025</v>
      </c>
      <c r="FN111" s="2">
        <f t="shared" si="375"/>
        <v>0.97853811650844114</v>
      </c>
      <c r="FO111" s="2">
        <f t="shared" si="375"/>
        <v>0.9775048841764753</v>
      </c>
      <c r="FP111" s="2">
        <f t="shared" si="375"/>
        <v>0.9780386765745227</v>
      </c>
      <c r="FQ111" s="2">
        <f t="shared" si="375"/>
        <v>0.97858453472271234</v>
      </c>
      <c r="FR111" s="2">
        <f t="shared" si="375"/>
        <v>0.97785744174006217</v>
      </c>
      <c r="FS111" s="2">
        <f t="shared" si="375"/>
        <v>0.97682927525983787</v>
      </c>
      <c r="FT111" s="2">
        <f t="shared" si="375"/>
        <v>0.97460596904879016</v>
      </c>
      <c r="FU111" s="2">
        <f t="shared" si="375"/>
        <v>0.97222102299600244</v>
      </c>
      <c r="FW111" s="2">
        <f t="shared" si="324"/>
        <v>6.4745119093426919E-3</v>
      </c>
      <c r="FX111" s="2">
        <f t="shared" si="376"/>
        <v>7.8375889974809307E-3</v>
      </c>
      <c r="FY111" s="2">
        <f t="shared" si="377"/>
        <v>8.8332035320917834E-3</v>
      </c>
      <c r="FZ111" s="2">
        <f t="shared" si="378"/>
        <v>8.2115698726795364E-3</v>
      </c>
      <c r="GA111" s="2">
        <f t="shared" si="379"/>
        <v>7.3780218313315481E-3</v>
      </c>
      <c r="GB111" s="2">
        <f t="shared" si="380"/>
        <v>8.6114711041200224E-3</v>
      </c>
      <c r="GC111" s="2">
        <f t="shared" si="381"/>
        <v>8.9629442166994835E-3</v>
      </c>
      <c r="GD111" s="2">
        <f t="shared" si="382"/>
        <v>9.7642935888098883E-3</v>
      </c>
      <c r="GE111" s="2">
        <f t="shared" si="383"/>
        <v>8.8169392194488456E-3</v>
      </c>
      <c r="GF111" s="2">
        <f t="shared" si="384"/>
        <v>8.4746941942462281E-3</v>
      </c>
      <c r="GG111" s="2">
        <f t="shared" si="385"/>
        <v>7.9172550515350191E-3</v>
      </c>
      <c r="GH111" s="2">
        <f t="shared" si="386"/>
        <v>7.5709738639154053E-3</v>
      </c>
      <c r="GI111" s="2">
        <f t="shared" si="387"/>
        <v>7.285769012684456E-3</v>
      </c>
      <c r="GJ111" s="2">
        <f t="shared" si="388"/>
        <v>6.3846065330188237E-3</v>
      </c>
      <c r="GK111" s="2">
        <f t="shared" si="389"/>
        <v>5.190547082989788E-3</v>
      </c>
      <c r="GM111" s="86">
        <f t="shared" si="325"/>
        <v>1.5166839315966258E-15</v>
      </c>
      <c r="GN111" s="86">
        <f t="shared" si="390"/>
        <v>9.7657325013768149E-19</v>
      </c>
      <c r="GO111" s="86">
        <f t="shared" si="391"/>
        <v>1.0317235780594328E-20</v>
      </c>
      <c r="GP111" s="86">
        <f t="shared" si="392"/>
        <v>3.7056191761343283E-25</v>
      </c>
      <c r="GQ111" s="86">
        <f t="shared" si="393"/>
        <v>9.6748808261345307E-29</v>
      </c>
      <c r="GR111" s="86">
        <f t="shared" si="394"/>
        <v>2.0938498226866368E-23</v>
      </c>
      <c r="GS111" s="86">
        <f t="shared" si="395"/>
        <v>1.2845779353594115E-21</v>
      </c>
      <c r="GT111" s="86">
        <f t="shared" si="396"/>
        <v>1.0549634926149776E-24</v>
      </c>
      <c r="GU111" s="86">
        <f t="shared" si="397"/>
        <v>1.4650294495276444E-23</v>
      </c>
      <c r="GV111" s="86">
        <f t="shared" si="398"/>
        <v>3.4455459897673728E-24</v>
      </c>
      <c r="GW111" s="86">
        <f t="shared" si="399"/>
        <v>1.7132446640571811E-27</v>
      </c>
      <c r="GX111" s="86">
        <f t="shared" si="400"/>
        <v>3.8021008753569258E-24</v>
      </c>
      <c r="GY111" s="86">
        <f t="shared" si="401"/>
        <v>1.1170255269210781E-20</v>
      </c>
      <c r="GZ111" s="86">
        <f t="shared" si="402"/>
        <v>2.1006731199205715E-21</v>
      </c>
      <c r="HA111" s="86">
        <f t="shared" si="403"/>
        <v>1.2849481846138706E-24</v>
      </c>
      <c r="HC111" s="86">
        <f t="shared" si="326"/>
        <v>0.13123392287256155</v>
      </c>
      <c r="HD111" s="86">
        <f t="shared" si="404"/>
        <v>0.10235391848497391</v>
      </c>
      <c r="HE111" s="86">
        <f t="shared" si="405"/>
        <v>3.4126388694571741E-2</v>
      </c>
      <c r="HF111" s="86">
        <f t="shared" si="406"/>
        <v>1.8973072433631478E-2</v>
      </c>
      <c r="HG111" s="86">
        <f t="shared" si="407"/>
        <v>8.7085944975386735E-3</v>
      </c>
      <c r="HH111" s="86">
        <f t="shared" si="408"/>
        <v>1.079523039236688E-2</v>
      </c>
      <c r="HI111" s="86">
        <f t="shared" si="409"/>
        <v>2.7417109668111141E-2</v>
      </c>
      <c r="HJ111" s="86">
        <f t="shared" si="410"/>
        <v>7.040770779279895E-3</v>
      </c>
      <c r="HK111" s="86">
        <f t="shared" si="411"/>
        <v>1.8937791252378371E-2</v>
      </c>
      <c r="HL111" s="86">
        <f t="shared" si="412"/>
        <v>4.7154822339903115E-3</v>
      </c>
      <c r="HM111" s="86">
        <f t="shared" si="413"/>
        <v>8.9129760311850645E-3</v>
      </c>
      <c r="HN111" s="86">
        <f t="shared" si="414"/>
        <v>2.9868671997016361E-2</v>
      </c>
      <c r="HO111" s="86">
        <f t="shared" si="415"/>
        <v>6.1135807150458507E-2</v>
      </c>
      <c r="HP111" s="86">
        <f t="shared" si="416"/>
        <v>2.7851296766322239E-2</v>
      </c>
      <c r="HQ111" s="86">
        <f t="shared" si="417"/>
        <v>2.5679497163376239E-2</v>
      </c>
      <c r="HS111" s="86">
        <f t="shared" si="327"/>
        <v>2.5144660591833519E-8</v>
      </c>
      <c r="HT111" s="86">
        <f t="shared" si="418"/>
        <v>1.8101517027448629E-7</v>
      </c>
      <c r="HU111" s="86">
        <f t="shared" si="419"/>
        <v>4.4905067473631274E-7</v>
      </c>
      <c r="HV111" s="86">
        <f t="shared" si="420"/>
        <v>2.2774259238896958E-7</v>
      </c>
      <c r="HW111" s="86">
        <f t="shared" si="421"/>
        <v>4.8960314132847826E-9</v>
      </c>
      <c r="HX111" s="86">
        <f t="shared" si="422"/>
        <v>5.823991889838415E-9</v>
      </c>
      <c r="HY111" s="86">
        <f t="shared" si="423"/>
        <v>7.4897425925862021E-9</v>
      </c>
      <c r="HZ111" s="86">
        <f t="shared" si="424"/>
        <v>1.3823693097253143E-8</v>
      </c>
      <c r="IA111" s="86">
        <f t="shared" si="425"/>
        <v>4.3222522707184118E-9</v>
      </c>
      <c r="IB111" s="86">
        <f t="shared" si="426"/>
        <v>8.2443575812212042E-9</v>
      </c>
      <c r="IC111" s="86">
        <f t="shared" si="427"/>
        <v>2.8451420066315965E-9</v>
      </c>
      <c r="ID111" s="86">
        <f t="shared" si="428"/>
        <v>3.7238260478593326E-9</v>
      </c>
      <c r="IE111" s="86">
        <f t="shared" si="429"/>
        <v>5.883180580591965E-10</v>
      </c>
      <c r="IF111" s="86">
        <f t="shared" si="430"/>
        <v>1.8926092031741372E-8</v>
      </c>
      <c r="IG111" s="86">
        <f t="shared" si="431"/>
        <v>8.9980462543226129E-8</v>
      </c>
      <c r="II111" s="86">
        <f t="shared" si="328"/>
        <v>1.298327939602611E-59</v>
      </c>
      <c r="IJ111" s="86">
        <f t="shared" si="329"/>
        <v>2.6006194391556947E-53</v>
      </c>
      <c r="IK111" s="86">
        <f t="shared" si="330"/>
        <v>2.2816112712023355E-52</v>
      </c>
      <c r="IL111" s="86">
        <f t="shared" si="331"/>
        <v>3.1025334261793541E-57</v>
      </c>
      <c r="IM111" s="86">
        <f t="shared" si="332"/>
        <v>1.5555480214438751E-69</v>
      </c>
      <c r="IN111" s="86">
        <f t="shared" si="333"/>
        <v>1.8995818985627226E-66</v>
      </c>
      <c r="IO111" s="86">
        <f t="shared" si="334"/>
        <v>1.2780165762030808E-67</v>
      </c>
      <c r="IP111" s="86">
        <f t="shared" si="335"/>
        <v>2.4659369484267135E-65</v>
      </c>
      <c r="IQ111" s="86">
        <f t="shared" si="336"/>
        <v>4.9396985077963452E-68</v>
      </c>
      <c r="IR111" s="86">
        <f t="shared" si="337"/>
        <v>5.8191834770763566E-69</v>
      </c>
      <c r="IS111" s="86">
        <f t="shared" si="338"/>
        <v>2.6175040084789475E-71</v>
      </c>
      <c r="IT111" s="86">
        <f t="shared" si="339"/>
        <v>6.8772631137959035E-69</v>
      </c>
      <c r="IU111" s="86">
        <f t="shared" si="340"/>
        <v>4.7649455222189493E-76</v>
      </c>
      <c r="IV111" s="86">
        <f t="shared" si="341"/>
        <v>1.5469771428537607E-56</v>
      </c>
      <c r="IW111" s="86">
        <f t="shared" si="342"/>
        <v>1.105503331519675E-43</v>
      </c>
      <c r="IY111" s="86">
        <f t="shared" si="343"/>
        <v>0.13123394801722368</v>
      </c>
      <c r="IZ111" s="86">
        <f t="shared" si="344"/>
        <v>0.10235409950014418</v>
      </c>
      <c r="JA111" s="86">
        <f t="shared" si="345"/>
        <v>3.4126837745246476E-2</v>
      </c>
      <c r="JB111" s="86">
        <f t="shared" si="346"/>
        <v>1.8973300176223867E-2</v>
      </c>
      <c r="JC111" s="86">
        <f t="shared" si="347"/>
        <v>8.7085993935700871E-3</v>
      </c>
      <c r="JD111" s="86">
        <f t="shared" si="348"/>
        <v>1.0795236216358769E-2</v>
      </c>
      <c r="JE111" s="86">
        <f t="shared" si="349"/>
        <v>2.7417117157853735E-2</v>
      </c>
      <c r="JF111" s="86">
        <f t="shared" si="350"/>
        <v>7.0407846029729923E-3</v>
      </c>
      <c r="JG111" s="86">
        <f t="shared" si="351"/>
        <v>1.8937795574630642E-2</v>
      </c>
      <c r="JH111" s="86">
        <f t="shared" si="352"/>
        <v>4.7154904783478927E-3</v>
      </c>
      <c r="JI111" s="86">
        <f t="shared" si="353"/>
        <v>8.9129788763270719E-3</v>
      </c>
      <c r="JJ111" s="86">
        <f t="shared" si="354"/>
        <v>2.9868675720842407E-2</v>
      </c>
      <c r="JK111" s="86">
        <f t="shared" si="355"/>
        <v>6.1135807738776568E-2</v>
      </c>
      <c r="JL111" s="86">
        <f t="shared" si="356"/>
        <v>2.785131569241427E-2</v>
      </c>
      <c r="JM111" s="86">
        <f t="shared" si="357"/>
        <v>2.5679587143838781E-2</v>
      </c>
    </row>
    <row r="112" spans="2:273" x14ac:dyDescent="0.25">
      <c r="B112" s="2">
        <v>85</v>
      </c>
      <c r="C112" s="37">
        <v>100.857</v>
      </c>
      <c r="D112" s="37">
        <v>96.206999999999994</v>
      </c>
      <c r="E112" s="37">
        <v>94.135999999999996</v>
      </c>
      <c r="F112" s="37">
        <v>91.745999999999995</v>
      </c>
      <c r="G112" s="37">
        <v>88.016999999999996</v>
      </c>
      <c r="H112" s="37">
        <v>90.983000000000004</v>
      </c>
      <c r="I112" s="37">
        <v>89.983000000000004</v>
      </c>
      <c r="J112" s="37">
        <v>91.153000000000006</v>
      </c>
      <c r="K112" s="37">
        <v>93.585999999999999</v>
      </c>
      <c r="L112" s="37">
        <v>90.31</v>
      </c>
      <c r="M112" s="37">
        <v>90.275999999999996</v>
      </c>
      <c r="N112" s="37">
        <v>94.5</v>
      </c>
      <c r="O112" s="37">
        <v>99.414000000000001</v>
      </c>
      <c r="P112" s="37">
        <v>103</v>
      </c>
      <c r="Q112" s="37">
        <v>96.983000000000004</v>
      </c>
      <c r="S112" s="4">
        <f t="shared" si="229"/>
        <v>107.71151610577428</v>
      </c>
      <c r="T112" s="4">
        <f t="shared" si="230"/>
        <v>101.17195609189724</v>
      </c>
      <c r="U112" s="4">
        <f t="shared" si="231"/>
        <v>94.61748292626099</v>
      </c>
      <c r="V112" s="4">
        <f t="shared" si="232"/>
        <v>94.032355016863789</v>
      </c>
      <c r="W112" s="4">
        <f t="shared" si="233"/>
        <v>90.631936112864793</v>
      </c>
      <c r="X112" s="4">
        <f t="shared" si="234"/>
        <v>92.808771409009069</v>
      </c>
      <c r="Y112" s="4">
        <f t="shared" si="235"/>
        <v>91.908420613832121</v>
      </c>
      <c r="Z112" s="4">
        <f t="shared" si="236"/>
        <v>92.734114859526741</v>
      </c>
      <c r="AA112" s="4">
        <f t="shared" si="237"/>
        <v>95.537759938687145</v>
      </c>
      <c r="AB112" s="4">
        <f t="shared" si="238"/>
        <v>91.256279204542139</v>
      </c>
      <c r="AC112" s="4">
        <f t="shared" si="239"/>
        <v>92.310551445130614</v>
      </c>
      <c r="AD112" s="4">
        <f t="shared" si="240"/>
        <v>95.409238969972691</v>
      </c>
      <c r="AE112" s="4">
        <f t="shared" si="241"/>
        <v>101.99716831183822</v>
      </c>
      <c r="AF112" s="4">
        <f t="shared" si="242"/>
        <v>104.28805852496045</v>
      </c>
      <c r="AG112" s="4">
        <f t="shared" si="243"/>
        <v>101.19376395061282</v>
      </c>
      <c r="AI112" s="4">
        <f t="shared" si="244"/>
        <v>-6.8545161057742803</v>
      </c>
      <c r="AJ112" s="4">
        <f t="shared" si="245"/>
        <v>-4.9649560918972497</v>
      </c>
      <c r="AK112" s="4">
        <f t="shared" si="246"/>
        <v>-0.48148292626099476</v>
      </c>
      <c r="AL112" s="4">
        <f t="shared" si="247"/>
        <v>-2.2863550168637943</v>
      </c>
      <c r="AM112" s="4">
        <f t="shared" si="248"/>
        <v>-2.6149361128647968</v>
      </c>
      <c r="AN112" s="4">
        <f t="shared" si="249"/>
        <v>-1.8257714090090644</v>
      </c>
      <c r="AO112" s="4">
        <f t="shared" si="250"/>
        <v>-1.9254206138321166</v>
      </c>
      <c r="AP112" s="4">
        <f t="shared" si="251"/>
        <v>-1.5811148595267355</v>
      </c>
      <c r="AQ112" s="4">
        <f t="shared" si="252"/>
        <v>-1.9517599386871467</v>
      </c>
      <c r="AR112" s="4">
        <f t="shared" si="253"/>
        <v>-0.94627920454213665</v>
      </c>
      <c r="AS112" s="4">
        <f t="shared" si="254"/>
        <v>-2.0345514451306173</v>
      </c>
      <c r="AT112" s="4">
        <f t="shared" si="255"/>
        <v>-0.90923896997269082</v>
      </c>
      <c r="AU112" s="4">
        <f t="shared" si="256"/>
        <v>-2.5831683118382216</v>
      </c>
      <c r="AV112" s="4">
        <f t="shared" si="358"/>
        <v>-1.2880585249604479</v>
      </c>
      <c r="AW112" s="4">
        <f t="shared" si="358"/>
        <v>-4.2107639506128152</v>
      </c>
      <c r="AY112" s="2">
        <f t="shared" si="308"/>
        <v>103.49682556710736</v>
      </c>
      <c r="AZ112" s="2">
        <f t="shared" si="359"/>
        <v>97.776256224056482</v>
      </c>
      <c r="BA112" s="2">
        <f t="shared" si="360"/>
        <v>93.919507802472438</v>
      </c>
      <c r="BB112" s="2">
        <f t="shared" si="361"/>
        <v>93.732012646792697</v>
      </c>
      <c r="BC112" s="2">
        <f t="shared" si="362"/>
        <v>90.543632783476539</v>
      </c>
      <c r="BD112" s="2">
        <f t="shared" si="363"/>
        <v>92.686425929628257</v>
      </c>
      <c r="BE112" s="2">
        <f t="shared" si="364"/>
        <v>91.483959643031085</v>
      </c>
      <c r="BF112" s="2">
        <f t="shared" si="365"/>
        <v>92.670571697961122</v>
      </c>
      <c r="BG112" s="2">
        <f t="shared" si="366"/>
        <v>95.296104126417333</v>
      </c>
      <c r="BH112" s="2">
        <f t="shared" si="367"/>
        <v>91.218168033418124</v>
      </c>
      <c r="BI112" s="2">
        <f t="shared" si="368"/>
        <v>92.223916528042508</v>
      </c>
      <c r="BJ112" s="2">
        <f t="shared" si="369"/>
        <v>94.922936284494369</v>
      </c>
      <c r="BK112" s="2">
        <f t="shared" si="370"/>
        <v>100.70539700577895</v>
      </c>
      <c r="BL112" s="2">
        <f t="shared" si="371"/>
        <v>103.95672644702229</v>
      </c>
      <c r="BM112" s="2">
        <f t="shared" si="372"/>
        <v>100.97971893969384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>
        <f t="shared" si="312"/>
        <v>91.745999999999995</v>
      </c>
      <c r="CI112" s="2">
        <f t="shared" si="313"/>
        <v>88.016999999999996</v>
      </c>
      <c r="CJ112" s="2">
        <f t="shared" si="314"/>
        <v>90.983000000000004</v>
      </c>
      <c r="CK112" s="2">
        <f t="shared" si="315"/>
        <v>89.983000000000004</v>
      </c>
      <c r="CL112" s="2">
        <f t="shared" si="316"/>
        <v>91.153000000000006</v>
      </c>
      <c r="CM112" s="2">
        <f t="shared" si="317"/>
        <v>93.585999999999999</v>
      </c>
      <c r="CN112" s="2">
        <f t="shared" si="318"/>
        <v>90.31</v>
      </c>
      <c r="CO112" s="2">
        <f t="shared" si="319"/>
        <v>90.275999999999996</v>
      </c>
      <c r="CP112" s="2">
        <f t="shared" si="320"/>
        <v>94.5</v>
      </c>
      <c r="CQ112" s="2" t="str">
        <f t="shared" si="321"/>
        <v/>
      </c>
      <c r="CR112" s="2">
        <f t="shared" si="322"/>
        <v>103</v>
      </c>
      <c r="CS112" s="2">
        <f t="shared" si="323"/>
        <v>96.983000000000004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>
        <f t="shared" si="276"/>
        <v>91.745999999999995</v>
      </c>
      <c r="CY112" s="2">
        <f t="shared" si="277"/>
        <v>88.016999999999996</v>
      </c>
      <c r="CZ112" s="2">
        <f t="shared" si="278"/>
        <v>90.983000000000004</v>
      </c>
      <c r="DA112" s="2">
        <f t="shared" si="279"/>
        <v>89.983000000000004</v>
      </c>
      <c r="DB112" s="2">
        <f t="shared" si="280"/>
        <v>91.153000000000006</v>
      </c>
      <c r="DC112" s="2">
        <f t="shared" si="281"/>
        <v>93.585999999999999</v>
      </c>
      <c r="DD112" s="2">
        <f t="shared" si="282"/>
        <v>90.31</v>
      </c>
      <c r="DE112" s="2">
        <f t="shared" si="283"/>
        <v>90.275999999999996</v>
      </c>
      <c r="DF112" s="2">
        <f t="shared" si="284"/>
        <v>94.5</v>
      </c>
      <c r="DG112" s="2" t="str">
        <f t="shared" si="285"/>
        <v/>
      </c>
      <c r="DH112" s="2">
        <f t="shared" si="286"/>
        <v>103</v>
      </c>
      <c r="DI112" s="2">
        <f t="shared" si="287"/>
        <v>96.983000000000004</v>
      </c>
      <c r="DK112" s="2">
        <f t="shared" si="288"/>
        <v>117.09448032242766</v>
      </c>
      <c r="DL112" s="2">
        <f t="shared" si="373"/>
        <v>119.60432917448399</v>
      </c>
      <c r="DM112" s="2">
        <f t="shared" si="373"/>
        <v>118.50530769230772</v>
      </c>
      <c r="DN112" s="2">
        <f t="shared" si="373"/>
        <v>114.97328805120912</v>
      </c>
      <c r="DO112" s="2">
        <f t="shared" si="373"/>
        <v>111.63334992887627</v>
      </c>
      <c r="DP112" s="2">
        <f t="shared" si="373"/>
        <v>112.12613987671882</v>
      </c>
      <c r="DQ112" s="2">
        <f t="shared" si="373"/>
        <v>115.44538151008152</v>
      </c>
      <c r="DR112" s="2">
        <f t="shared" si="373"/>
        <v>117.4195131274131</v>
      </c>
      <c r="DS112" s="2">
        <f t="shared" si="373"/>
        <v>118.65788430535798</v>
      </c>
      <c r="DT112" s="2">
        <f t="shared" si="373"/>
        <v>119.22861711229946</v>
      </c>
      <c r="DU112" s="2">
        <f t="shared" si="373"/>
        <v>112.58719691876748</v>
      </c>
      <c r="DV112" s="2">
        <f t="shared" si="373"/>
        <v>118.12425225225225</v>
      </c>
      <c r="DW112" s="2">
        <f t="shared" si="373"/>
        <v>124.66595630252102</v>
      </c>
      <c r="DX112" s="2">
        <f t="shared" si="373"/>
        <v>121.8391373377827</v>
      </c>
      <c r="DY112" s="2">
        <f t="shared" si="373"/>
        <v>110.50016967706625</v>
      </c>
      <c r="EA112" s="2">
        <f t="shared" si="228"/>
        <v>103.22898722977811</v>
      </c>
      <c r="EB112" s="2">
        <f t="shared" si="290"/>
        <v>97.389878819458914</v>
      </c>
      <c r="EC112" s="2">
        <f t="shared" si="291"/>
        <v>93.501721038809464</v>
      </c>
      <c r="ED112" s="2">
        <f t="shared" si="292"/>
        <v>93.350596338357633</v>
      </c>
      <c r="EE112" s="2">
        <f t="shared" si="293"/>
        <v>90.137562264553949</v>
      </c>
      <c r="EF112" s="2">
        <f t="shared" si="294"/>
        <v>92.310403401138529</v>
      </c>
      <c r="EG112" s="2">
        <f t="shared" si="295"/>
        <v>91.006207806191114</v>
      </c>
      <c r="EH112" s="2">
        <f t="shared" si="296"/>
        <v>92.172140511440119</v>
      </c>
      <c r="EI112" s="2">
        <f t="shared" si="297"/>
        <v>94.805632570659498</v>
      </c>
      <c r="EJ112" s="2">
        <f t="shared" si="298"/>
        <v>90.644335935241386</v>
      </c>
      <c r="EK112" s="2">
        <f t="shared" si="299"/>
        <v>91.818472824187353</v>
      </c>
      <c r="EL112" s="2">
        <f t="shared" si="300"/>
        <v>94.441351257588906</v>
      </c>
      <c r="EM112" s="2">
        <f t="shared" si="301"/>
        <v>100.19127043667709</v>
      </c>
      <c r="EN112" s="2">
        <f t="shared" si="302"/>
        <v>103.52863951521982</v>
      </c>
      <c r="EO112" s="2">
        <f t="shared" si="303"/>
        <v>100.72726484898814</v>
      </c>
      <c r="EQ112" s="2">
        <f t="shared" si="304"/>
        <v>102.93133640832318</v>
      </c>
      <c r="ER112" s="2">
        <f t="shared" si="374"/>
        <v>97.291856933292877</v>
      </c>
      <c r="ES112" s="2">
        <f t="shared" si="374"/>
        <v>92.79118306759301</v>
      </c>
      <c r="ET112" s="2">
        <f t="shared" si="374"/>
        <v>93.002700264882165</v>
      </c>
      <c r="EU112" s="2">
        <f t="shared" si="374"/>
        <v>90.152810373761852</v>
      </c>
      <c r="EV112" s="2">
        <f t="shared" si="374"/>
        <v>92.290518872597161</v>
      </c>
      <c r="EW112" s="2">
        <f t="shared" si="374"/>
        <v>90.932933469341975</v>
      </c>
      <c r="EX112" s="2">
        <f t="shared" si="374"/>
        <v>92.482296374845859</v>
      </c>
      <c r="EY112" s="2">
        <f t="shared" si="374"/>
        <v>94.821501217352321</v>
      </c>
      <c r="EZ112" s="2">
        <f t="shared" si="374"/>
        <v>90.666963130455784</v>
      </c>
      <c r="FA112" s="2">
        <f t="shared" si="374"/>
        <v>91.707932755670456</v>
      </c>
      <c r="FB112" s="2">
        <f t="shared" si="374"/>
        <v>94.729816121249257</v>
      </c>
      <c r="FC112" s="2">
        <f t="shared" si="374"/>
        <v>99.674186031031581</v>
      </c>
      <c r="FD112" s="2">
        <f t="shared" si="374"/>
        <v>103.9678589595688</v>
      </c>
      <c r="FE112" s="2">
        <f t="shared" si="374"/>
        <v>101.4750120647597</v>
      </c>
      <c r="FG112" s="2">
        <f t="shared" si="306"/>
        <v>0.9805307977461829</v>
      </c>
      <c r="FH112" s="2">
        <f t="shared" si="375"/>
        <v>0.98256904235482345</v>
      </c>
      <c r="FI112" s="2">
        <f t="shared" si="375"/>
        <v>0.98301592627797074</v>
      </c>
      <c r="FJ112" s="2">
        <f t="shared" si="375"/>
        <v>0.9822156175963791</v>
      </c>
      <c r="FK112" s="2">
        <f t="shared" si="375"/>
        <v>0.98111503247795706</v>
      </c>
      <c r="FL112" s="2">
        <f t="shared" si="375"/>
        <v>0.98101457755138288</v>
      </c>
      <c r="FM112" s="2">
        <f t="shared" si="375"/>
        <v>0.98042195138489174</v>
      </c>
      <c r="FN112" s="2">
        <f t="shared" si="375"/>
        <v>0.98038949689145727</v>
      </c>
      <c r="FO112" s="2">
        <f t="shared" si="375"/>
        <v>0.97944352255871259</v>
      </c>
      <c r="FP112" s="2">
        <f t="shared" si="375"/>
        <v>0.9799322569171508</v>
      </c>
      <c r="FQ112" s="2">
        <f t="shared" si="375"/>
        <v>0.98043199097401246</v>
      </c>
      <c r="FR112" s="2">
        <f t="shared" si="375"/>
        <v>0.97976632548429654</v>
      </c>
      <c r="FS112" s="2">
        <f t="shared" si="375"/>
        <v>0.97882487661943696</v>
      </c>
      <c r="FT112" s="2">
        <f t="shared" si="375"/>
        <v>0.97678850476493462</v>
      </c>
      <c r="FU112" s="2">
        <f t="shared" si="375"/>
        <v>0.97460319575605736</v>
      </c>
      <c r="FW112" s="2">
        <f t="shared" si="324"/>
        <v>7.0947294219937005E-3</v>
      </c>
      <c r="FX112" s="2">
        <f t="shared" si="376"/>
        <v>8.587252139988252E-3</v>
      </c>
      <c r="FY112" s="2">
        <f t="shared" si="377"/>
        <v>9.67716808069226E-3</v>
      </c>
      <c r="FZ112" s="2">
        <f t="shared" si="378"/>
        <v>8.9966798148350246E-3</v>
      </c>
      <c r="GA112" s="2">
        <f t="shared" si="379"/>
        <v>8.0840856691115383E-3</v>
      </c>
      <c r="GB112" s="2">
        <f t="shared" si="380"/>
        <v>9.4344519785557988E-3</v>
      </c>
      <c r="GC112" s="2">
        <f t="shared" si="381"/>
        <v>9.8191819784879467E-3</v>
      </c>
      <c r="GD112" s="2">
        <f t="shared" si="382"/>
        <v>1.0696258702005409E-2</v>
      </c>
      <c r="GE112" s="2">
        <f t="shared" si="383"/>
        <v>9.6593649455487211E-3</v>
      </c>
      <c r="GF112" s="2">
        <f t="shared" si="384"/>
        <v>9.2847259955116217E-3</v>
      </c>
      <c r="GG112" s="2">
        <f t="shared" si="385"/>
        <v>8.6744716073572647E-3</v>
      </c>
      <c r="GH112" s="2">
        <f t="shared" si="386"/>
        <v>8.2953485615395763E-3</v>
      </c>
      <c r="GI112" s="2">
        <f t="shared" si="387"/>
        <v>7.9830754183198918E-3</v>
      </c>
      <c r="GJ112" s="2">
        <f t="shared" si="388"/>
        <v>6.9962723233155952E-3</v>
      </c>
      <c r="GK112" s="2">
        <f t="shared" si="389"/>
        <v>5.68847305962059E-3</v>
      </c>
      <c r="GM112" s="86">
        <f t="shared" si="325"/>
        <v>9.9331242955995686E-17</v>
      </c>
      <c r="GN112" s="86">
        <f t="shared" si="390"/>
        <v>3.416498120606855E-20</v>
      </c>
      <c r="GO112" s="86">
        <f t="shared" si="391"/>
        <v>2.8682233414947498E-22</v>
      </c>
      <c r="GP112" s="86">
        <f t="shared" si="392"/>
        <v>4.7636603420005124E-27</v>
      </c>
      <c r="GQ112" s="86">
        <f t="shared" si="393"/>
        <v>5.8457034733331796E-31</v>
      </c>
      <c r="GR112" s="86">
        <f t="shared" si="394"/>
        <v>3.2163432606857906E-25</v>
      </c>
      <c r="GS112" s="86">
        <f t="shared" si="395"/>
        <v>2.8601307579561039E-23</v>
      </c>
      <c r="GT112" s="86">
        <f t="shared" si="396"/>
        <v>1.3522150089834365E-26</v>
      </c>
      <c r="GU112" s="86">
        <f t="shared" si="397"/>
        <v>2.0065655832368318E-25</v>
      </c>
      <c r="GV112" s="86">
        <f t="shared" si="398"/>
        <v>5.3379291956482186E-26</v>
      </c>
      <c r="GW112" s="86">
        <f t="shared" si="399"/>
        <v>1.3111381358947413E-29</v>
      </c>
      <c r="GX112" s="86">
        <f t="shared" si="400"/>
        <v>4.984454185302958E-26</v>
      </c>
      <c r="GY112" s="86">
        <f t="shared" si="401"/>
        <v>2.8916990829665969E-22</v>
      </c>
      <c r="GZ112" s="86">
        <f t="shared" si="402"/>
        <v>5.5481724129002425E-23</v>
      </c>
      <c r="HA112" s="86">
        <f t="shared" si="403"/>
        <v>1.8513632956721228E-26</v>
      </c>
      <c r="HC112" s="86">
        <f t="shared" si="326"/>
        <v>6.4434017794601853E-2</v>
      </c>
      <c r="HD112" s="86">
        <f t="shared" si="404"/>
        <v>4.7720488233942711E-2</v>
      </c>
      <c r="HE112" s="86">
        <f t="shared" si="405"/>
        <v>1.2896768906013005E-2</v>
      </c>
      <c r="HF112" s="86">
        <f t="shared" si="406"/>
        <v>5.8553918349942601E-3</v>
      </c>
      <c r="HG112" s="86">
        <f t="shared" si="407"/>
        <v>1.8073903522753242E-3</v>
      </c>
      <c r="HH112" s="86">
        <f t="shared" si="408"/>
        <v>2.562177591168864E-3</v>
      </c>
      <c r="HI112" s="86">
        <f t="shared" si="409"/>
        <v>9.5309559292707027E-3</v>
      </c>
      <c r="HJ112" s="86">
        <f t="shared" si="410"/>
        <v>1.6505371410063794E-3</v>
      </c>
      <c r="HK112" s="86">
        <f t="shared" si="411"/>
        <v>5.5641296595804373E-3</v>
      </c>
      <c r="HL112" s="86">
        <f t="shared" si="412"/>
        <v>1.0108623877453189E-3</v>
      </c>
      <c r="HM112" s="86">
        <f t="shared" si="413"/>
        <v>2.1751272451828222E-3</v>
      </c>
      <c r="HN112" s="86">
        <f t="shared" si="414"/>
        <v>9.7521281052056451E-3</v>
      </c>
      <c r="HO112" s="86">
        <f t="shared" si="415"/>
        <v>2.6134566694576599E-2</v>
      </c>
      <c r="HP112" s="86">
        <f t="shared" si="416"/>
        <v>9.9984265956019839E-3</v>
      </c>
      <c r="HQ112" s="86">
        <f t="shared" si="417"/>
        <v>8.1742829908582598E-3</v>
      </c>
      <c r="HS112" s="86">
        <f t="shared" si="327"/>
        <v>7.0875967523532779E-8</v>
      </c>
      <c r="HT112" s="86">
        <f t="shared" si="418"/>
        <v>4.70619636081157E-7</v>
      </c>
      <c r="HU112" s="86">
        <f t="shared" si="419"/>
        <v>1.149980290447521E-6</v>
      </c>
      <c r="HV112" s="86">
        <f t="shared" si="420"/>
        <v>6.1433930566864733E-7</v>
      </c>
      <c r="HW112" s="86">
        <f t="shared" si="421"/>
        <v>1.6337242306830645E-8</v>
      </c>
      <c r="HX112" s="86">
        <f t="shared" si="422"/>
        <v>1.9528690683048702E-8</v>
      </c>
      <c r="HY112" s="86">
        <f t="shared" si="423"/>
        <v>2.542839787067117E-8</v>
      </c>
      <c r="HZ112" s="86">
        <f t="shared" si="424"/>
        <v>4.5995877544122915E-8</v>
      </c>
      <c r="IA112" s="86">
        <f t="shared" si="425"/>
        <v>1.4944551164862044E-8</v>
      </c>
      <c r="IB112" s="86">
        <f t="shared" si="426"/>
        <v>2.7836990691597183E-8</v>
      </c>
      <c r="IC112" s="86">
        <f t="shared" si="427"/>
        <v>9.9941795430288264E-9</v>
      </c>
      <c r="ID112" s="86">
        <f t="shared" si="428"/>
        <v>1.2546085355870291E-8</v>
      </c>
      <c r="IE112" s="86">
        <f t="shared" si="429"/>
        <v>2.2214900539994679E-9</v>
      </c>
      <c r="IF112" s="86">
        <f t="shared" si="430"/>
        <v>5.5981197051513291E-8</v>
      </c>
      <c r="IG112" s="86">
        <f t="shared" si="431"/>
        <v>2.253831374168095E-7</v>
      </c>
      <c r="II112" s="86">
        <f t="shared" si="328"/>
        <v>1.6186209549105923E-57</v>
      </c>
      <c r="IJ112" s="86">
        <f t="shared" si="329"/>
        <v>2.2739036335658126E-51</v>
      </c>
      <c r="IK112" s="86">
        <f t="shared" si="330"/>
        <v>2.0547654533556441E-50</v>
      </c>
      <c r="IL112" s="86">
        <f t="shared" si="331"/>
        <v>3.9899732000582758E-55</v>
      </c>
      <c r="IM112" s="86">
        <f t="shared" si="332"/>
        <v>5.1455287210966119E-67</v>
      </c>
      <c r="IN112" s="86">
        <f t="shared" si="333"/>
        <v>5.7791998772334417E-64</v>
      </c>
      <c r="IO112" s="86">
        <f t="shared" si="334"/>
        <v>4.5302251508102981E-65</v>
      </c>
      <c r="IP112" s="86">
        <f t="shared" si="335"/>
        <v>7.9226042225574491E-63</v>
      </c>
      <c r="IQ112" s="86">
        <f t="shared" si="336"/>
        <v>1.7795881096133642E-65</v>
      </c>
      <c r="IR112" s="86">
        <f t="shared" si="337"/>
        <v>2.1662878065864733E-66</v>
      </c>
      <c r="IS112" s="86">
        <f t="shared" si="338"/>
        <v>1.0988669329243597E-68</v>
      </c>
      <c r="IT112" s="86">
        <f t="shared" si="339"/>
        <v>2.2191923363113686E-66</v>
      </c>
      <c r="IU112" s="86">
        <f t="shared" si="340"/>
        <v>2.7058246815512258E-73</v>
      </c>
      <c r="IV112" s="86">
        <f t="shared" si="341"/>
        <v>1.4744819709922301E-54</v>
      </c>
      <c r="IW112" s="86">
        <f t="shared" si="342"/>
        <v>3.1651224917789974E-42</v>
      </c>
      <c r="IY112" s="86">
        <f t="shared" si="343"/>
        <v>6.4434088670569475E-2</v>
      </c>
      <c r="IZ112" s="86">
        <f t="shared" si="344"/>
        <v>4.7720958853578792E-2</v>
      </c>
      <c r="JA112" s="86">
        <f t="shared" si="345"/>
        <v>1.2897918886303452E-2</v>
      </c>
      <c r="JB112" s="86">
        <f t="shared" si="346"/>
        <v>5.8560061742999291E-3</v>
      </c>
      <c r="JC112" s="86">
        <f t="shared" si="347"/>
        <v>1.807406689517631E-3</v>
      </c>
      <c r="JD112" s="86">
        <f t="shared" si="348"/>
        <v>2.5621971198595472E-3</v>
      </c>
      <c r="JE112" s="86">
        <f t="shared" si="349"/>
        <v>9.5309813576685727E-3</v>
      </c>
      <c r="JF112" s="86">
        <f t="shared" si="350"/>
        <v>1.6505831368839236E-3</v>
      </c>
      <c r="JG112" s="86">
        <f t="shared" si="351"/>
        <v>5.5641446041316024E-3</v>
      </c>
      <c r="JH112" s="86">
        <f t="shared" si="352"/>
        <v>1.0108902247360106E-3</v>
      </c>
      <c r="JI112" s="86">
        <f t="shared" si="353"/>
        <v>2.1751372393623652E-3</v>
      </c>
      <c r="JJ112" s="86">
        <f t="shared" si="354"/>
        <v>9.7521406512910015E-3</v>
      </c>
      <c r="JK112" s="86">
        <f t="shared" si="355"/>
        <v>2.6134568916066653E-2</v>
      </c>
      <c r="JL112" s="86">
        <f t="shared" si="356"/>
        <v>9.9984825767990351E-3</v>
      </c>
      <c r="JM112" s="86">
        <f t="shared" si="357"/>
        <v>8.1745083739956769E-3</v>
      </c>
    </row>
    <row r="113" spans="2:273" x14ac:dyDescent="0.25">
      <c r="B113" s="2">
        <v>86</v>
      </c>
      <c r="C113" s="37">
        <v>103.333</v>
      </c>
      <c r="D113" s="37">
        <v>94.861999999999995</v>
      </c>
      <c r="E113" s="37">
        <v>94.542000000000002</v>
      </c>
      <c r="F113" s="37">
        <v>91.915000000000006</v>
      </c>
      <c r="G113" s="37">
        <v>89.728999999999999</v>
      </c>
      <c r="H113" s="37">
        <v>89.813999999999993</v>
      </c>
      <c r="I113" s="37">
        <v>90.575999999999993</v>
      </c>
      <c r="J113" s="37">
        <v>91.983000000000004</v>
      </c>
      <c r="K113" s="37">
        <v>94.379000000000005</v>
      </c>
      <c r="L113" s="37">
        <v>89.430999999999997</v>
      </c>
      <c r="M113" s="37">
        <v>90.793000000000006</v>
      </c>
      <c r="N113" s="37">
        <v>93.052000000000007</v>
      </c>
      <c r="O113" s="37">
        <v>98.034000000000006</v>
      </c>
      <c r="P113" s="37">
        <v>101.53400000000001</v>
      </c>
      <c r="Q113" s="37">
        <v>97.39</v>
      </c>
      <c r="S113" s="4">
        <f t="shared" si="229"/>
        <v>104.77088417155611</v>
      </c>
      <c r="T113" s="4">
        <f t="shared" si="230"/>
        <v>98.741755601705918</v>
      </c>
      <c r="U113" s="4">
        <f t="shared" si="231"/>
        <v>93.918306101944779</v>
      </c>
      <c r="V113" s="4">
        <f t="shared" si="232"/>
        <v>93.607303375871069</v>
      </c>
      <c r="W113" s="4">
        <f t="shared" si="233"/>
        <v>90.395898183884114</v>
      </c>
      <c r="X113" s="4">
        <f t="shared" si="234"/>
        <v>92.526601096714472</v>
      </c>
      <c r="Y113" s="4">
        <f t="shared" si="235"/>
        <v>91.38836917669326</v>
      </c>
      <c r="Z113" s="4">
        <f t="shared" si="236"/>
        <v>92.502330386348973</v>
      </c>
      <c r="AA113" s="4">
        <f t="shared" si="237"/>
        <v>95.16430618885687</v>
      </c>
      <c r="AB113" s="4">
        <f t="shared" si="238"/>
        <v>91.040298254880298</v>
      </c>
      <c r="AC113" s="4">
        <f t="shared" si="239"/>
        <v>92.067142243223287</v>
      </c>
      <c r="AD113" s="4">
        <f t="shared" si="240"/>
        <v>94.897337396550668</v>
      </c>
      <c r="AE113" s="4">
        <f t="shared" si="241"/>
        <v>100.88302376186854</v>
      </c>
      <c r="AF113" s="4">
        <f t="shared" si="242"/>
        <v>103.85259407026477</v>
      </c>
      <c r="AG113" s="4">
        <f t="shared" si="243"/>
        <v>100.90468233690531</v>
      </c>
      <c r="AI113" s="4">
        <f t="shared" si="244"/>
        <v>-1.4378841715561066</v>
      </c>
      <c r="AJ113" s="4">
        <f t="shared" si="245"/>
        <v>-3.8797556017059236</v>
      </c>
      <c r="AK113" s="4">
        <f t="shared" si="246"/>
        <v>0.62369389805522246</v>
      </c>
      <c r="AL113" s="4">
        <f t="shared" si="247"/>
        <v>-1.6923033758710631</v>
      </c>
      <c r="AM113" s="4">
        <f t="shared" si="248"/>
        <v>-0.66689818388411481</v>
      </c>
      <c r="AN113" s="4">
        <f t="shared" si="249"/>
        <v>-2.7126010967144794</v>
      </c>
      <c r="AO113" s="4">
        <f t="shared" si="250"/>
        <v>-0.81236917669326658</v>
      </c>
      <c r="AP113" s="4">
        <f t="shared" si="251"/>
        <v>-0.51933038634896889</v>
      </c>
      <c r="AQ113" s="4">
        <f t="shared" si="252"/>
        <v>-0.78530618885686465</v>
      </c>
      <c r="AR113" s="4">
        <f t="shared" si="253"/>
        <v>-1.6092982548803008</v>
      </c>
      <c r="AS113" s="4">
        <f t="shared" si="254"/>
        <v>-1.274142243223281</v>
      </c>
      <c r="AT113" s="4">
        <f t="shared" si="255"/>
        <v>-1.8453373965506614</v>
      </c>
      <c r="AU113" s="4">
        <f t="shared" si="256"/>
        <v>-2.849023761868537</v>
      </c>
      <c r="AV113" s="4">
        <f t="shared" si="358"/>
        <v>-2.3185940702647656</v>
      </c>
      <c r="AW113" s="4">
        <f t="shared" si="358"/>
        <v>-3.5146823369053095</v>
      </c>
      <c r="AY113" s="2">
        <f t="shared" si="308"/>
        <v>103.28070844150787</v>
      </c>
      <c r="AZ113" s="2">
        <f t="shared" si="359"/>
        <v>97.601873950858973</v>
      </c>
      <c r="BA113" s="2">
        <f t="shared" si="360"/>
        <v>93.733437542937921</v>
      </c>
      <c r="BB113" s="2">
        <f t="shared" si="361"/>
        <v>93.544983092207616</v>
      </c>
      <c r="BC113" s="2">
        <f t="shared" si="362"/>
        <v>90.384790080020849</v>
      </c>
      <c r="BD113" s="2">
        <f t="shared" si="363"/>
        <v>92.50857819458318</v>
      </c>
      <c r="BE113" s="2">
        <f t="shared" si="364"/>
        <v>91.291206649079797</v>
      </c>
      <c r="BF113" s="2">
        <f t="shared" si="365"/>
        <v>92.493080771674656</v>
      </c>
      <c r="BG113" s="2">
        <f t="shared" si="366"/>
        <v>95.118906244495903</v>
      </c>
      <c r="BH113" s="2">
        <f t="shared" si="367"/>
        <v>91.035273679129972</v>
      </c>
      <c r="BI113" s="2">
        <f t="shared" si="368"/>
        <v>92.05398111869853</v>
      </c>
      <c r="BJ113" s="2">
        <f t="shared" si="369"/>
        <v>94.793321919862436</v>
      </c>
      <c r="BK113" s="2">
        <f t="shared" si="370"/>
        <v>100.5095289016121</v>
      </c>
      <c r="BL113" s="2">
        <f t="shared" si="371"/>
        <v>103.77704619193038</v>
      </c>
      <c r="BM113" s="2">
        <f t="shared" si="372"/>
        <v>100.86388275516831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>
        <f t="shared" si="311"/>
        <v>94.542000000000002</v>
      </c>
      <c r="CH113" s="2">
        <f t="shared" si="312"/>
        <v>91.915000000000006</v>
      </c>
      <c r="CI113" s="2">
        <f t="shared" si="313"/>
        <v>89.728999999999999</v>
      </c>
      <c r="CJ113" s="2">
        <f t="shared" si="314"/>
        <v>89.813999999999993</v>
      </c>
      <c r="CK113" s="2">
        <f t="shared" si="315"/>
        <v>90.575999999999993</v>
      </c>
      <c r="CL113" s="2">
        <f t="shared" si="316"/>
        <v>91.983000000000004</v>
      </c>
      <c r="CM113" s="2">
        <f t="shared" si="317"/>
        <v>94.379000000000005</v>
      </c>
      <c r="CN113" s="2">
        <f t="shared" si="318"/>
        <v>89.430999999999997</v>
      </c>
      <c r="CO113" s="2">
        <f t="shared" si="319"/>
        <v>90.793000000000006</v>
      </c>
      <c r="CP113" s="2">
        <f t="shared" si="320"/>
        <v>93.052000000000007</v>
      </c>
      <c r="CQ113" s="2">
        <f t="shared" si="321"/>
        <v>98.034000000000006</v>
      </c>
      <c r="CR113" s="2">
        <f t="shared" si="322"/>
        <v>101.53400000000001</v>
      </c>
      <c r="CS113" s="2">
        <f t="shared" si="323"/>
        <v>97.39</v>
      </c>
      <c r="CU113" s="2" t="str">
        <f t="shared" si="273"/>
        <v/>
      </c>
      <c r="CV113" s="2" t="str">
        <f t="shared" si="274"/>
        <v/>
      </c>
      <c r="CW113" s="2">
        <f t="shared" si="275"/>
        <v>94.542000000000002</v>
      </c>
      <c r="CX113" s="2">
        <f t="shared" si="276"/>
        <v>91.915000000000006</v>
      </c>
      <c r="CY113" s="2">
        <f t="shared" si="277"/>
        <v>89.728999999999999</v>
      </c>
      <c r="CZ113" s="2">
        <f t="shared" si="278"/>
        <v>89.813999999999993</v>
      </c>
      <c r="DA113" s="2">
        <f t="shared" si="279"/>
        <v>90.575999999999993</v>
      </c>
      <c r="DB113" s="2">
        <f t="shared" si="280"/>
        <v>91.983000000000004</v>
      </c>
      <c r="DC113" s="2">
        <f t="shared" si="281"/>
        <v>94.379000000000005</v>
      </c>
      <c r="DD113" s="2">
        <f t="shared" si="282"/>
        <v>89.430999999999997</v>
      </c>
      <c r="DE113" s="2">
        <f t="shared" si="283"/>
        <v>90.793000000000006</v>
      </c>
      <c r="DF113" s="2">
        <f t="shared" si="284"/>
        <v>93.052000000000007</v>
      </c>
      <c r="DG113" s="2">
        <f t="shared" si="285"/>
        <v>98.034000000000006</v>
      </c>
      <c r="DH113" s="2">
        <f t="shared" si="286"/>
        <v>101.53400000000001</v>
      </c>
      <c r="DI113" s="2">
        <f t="shared" si="287"/>
        <v>97.39</v>
      </c>
      <c r="DK113" s="2">
        <f t="shared" si="288"/>
        <v>117.1383790896159</v>
      </c>
      <c r="DL113" s="2">
        <f t="shared" si="373"/>
        <v>119.77491838649151</v>
      </c>
      <c r="DM113" s="2">
        <f t="shared" si="373"/>
        <v>118.71757692307696</v>
      </c>
      <c r="DN113" s="2">
        <f t="shared" si="373"/>
        <v>115.15394642010433</v>
      </c>
      <c r="DO113" s="2">
        <f t="shared" si="373"/>
        <v>111.79231721194881</v>
      </c>
      <c r="DP113" s="2">
        <f t="shared" si="373"/>
        <v>112.25603271692745</v>
      </c>
      <c r="DQ113" s="2">
        <f t="shared" si="373"/>
        <v>115.65428292578292</v>
      </c>
      <c r="DR113" s="2">
        <f t="shared" si="373"/>
        <v>117.62857670527667</v>
      </c>
      <c r="DS113" s="2">
        <f t="shared" si="373"/>
        <v>118.85958511142721</v>
      </c>
      <c r="DT113" s="2">
        <f t="shared" si="373"/>
        <v>119.44474117647059</v>
      </c>
      <c r="DU113" s="2">
        <f t="shared" si="373"/>
        <v>112.75981232492994</v>
      </c>
      <c r="DV113" s="2">
        <f t="shared" si="373"/>
        <v>118.34220270270269</v>
      </c>
      <c r="DW113" s="2">
        <f t="shared" si="373"/>
        <v>124.93199747899162</v>
      </c>
      <c r="DX113" s="2">
        <f t="shared" si="373"/>
        <v>122.09547015202075</v>
      </c>
      <c r="DY113" s="2">
        <f t="shared" si="373"/>
        <v>110.59797947454847</v>
      </c>
      <c r="EA113" s="2">
        <f t="shared" si="228"/>
        <v>103.03197963493201</v>
      </c>
      <c r="EB113" s="2">
        <f t="shared" si="290"/>
        <v>97.244008024511231</v>
      </c>
      <c r="EC113" s="2">
        <f t="shared" si="291"/>
        <v>93.346883946808958</v>
      </c>
      <c r="ED113" s="2">
        <f t="shared" si="292"/>
        <v>93.191404912789807</v>
      </c>
      <c r="EE113" s="2">
        <f t="shared" si="293"/>
        <v>90.008856528408856</v>
      </c>
      <c r="EF113" s="2">
        <f t="shared" si="294"/>
        <v>92.160229616737354</v>
      </c>
      <c r="EG113" s="2">
        <f t="shared" si="295"/>
        <v>90.848255316285332</v>
      </c>
      <c r="EH113" s="2">
        <f t="shared" si="296"/>
        <v>92.031115208613727</v>
      </c>
      <c r="EI113" s="2">
        <f t="shared" si="297"/>
        <v>94.664320457604319</v>
      </c>
      <c r="EJ113" s="2">
        <f t="shared" si="298"/>
        <v>90.504456490315107</v>
      </c>
      <c r="EK113" s="2">
        <f t="shared" si="299"/>
        <v>91.67808187696609</v>
      </c>
      <c r="EL113" s="2">
        <f t="shared" si="300"/>
        <v>94.347292088272155</v>
      </c>
      <c r="EM113" s="2">
        <f t="shared" si="301"/>
        <v>100.03201908686179</v>
      </c>
      <c r="EN113" s="2">
        <f t="shared" si="302"/>
        <v>103.37682973506199</v>
      </c>
      <c r="EO113" s="2">
        <f t="shared" si="303"/>
        <v>100.62819812398632</v>
      </c>
      <c r="EQ113" s="2">
        <f t="shared" si="304"/>
        <v>102.75207055475479</v>
      </c>
      <c r="ER113" s="2">
        <f t="shared" si="374"/>
        <v>97.152259988135654</v>
      </c>
      <c r="ES113" s="2">
        <f t="shared" si="374"/>
        <v>92.68486941940219</v>
      </c>
      <c r="ET113" s="2">
        <f t="shared" si="374"/>
        <v>92.866464024040738</v>
      </c>
      <c r="EU113" s="2">
        <f t="shared" si="374"/>
        <v>90.023094968169104</v>
      </c>
      <c r="EV113" s="2">
        <f t="shared" si="374"/>
        <v>92.141777797869381</v>
      </c>
      <c r="EW113" s="2">
        <f t="shared" si="374"/>
        <v>90.779984290998726</v>
      </c>
      <c r="EX113" s="2">
        <f t="shared" si="374"/>
        <v>92.318229081941482</v>
      </c>
      <c r="EY113" s="2">
        <f t="shared" si="374"/>
        <v>94.679209395807646</v>
      </c>
      <c r="EZ113" s="2">
        <f t="shared" si="374"/>
        <v>90.525615261777119</v>
      </c>
      <c r="FA113" s="2">
        <f t="shared" si="374"/>
        <v>91.57504510867588</v>
      </c>
      <c r="FB113" s="2">
        <f t="shared" si="374"/>
        <v>94.617317627364628</v>
      </c>
      <c r="FC113" s="2">
        <f t="shared" si="374"/>
        <v>99.545570302470793</v>
      </c>
      <c r="FD113" s="2">
        <f t="shared" si="374"/>
        <v>103.78747863078391</v>
      </c>
      <c r="FE113" s="2">
        <f t="shared" si="374"/>
        <v>101.30927947437111</v>
      </c>
      <c r="FG113" s="2">
        <f t="shared" si="306"/>
        <v>0.98221340667558543</v>
      </c>
      <c r="FH113" s="2">
        <f t="shared" si="375"/>
        <v>0.98407835810251687</v>
      </c>
      <c r="FI113" s="2">
        <f t="shared" si="375"/>
        <v>0.98448715805483933</v>
      </c>
      <c r="FJ113" s="2">
        <f t="shared" si="375"/>
        <v>0.98375502981315988</v>
      </c>
      <c r="FK113" s="2">
        <f t="shared" si="375"/>
        <v>0.98274803780888542</v>
      </c>
      <c r="FL113" s="2">
        <f t="shared" si="375"/>
        <v>0.98265611578104972</v>
      </c>
      <c r="FM113" s="2">
        <f t="shared" si="375"/>
        <v>0.98211379567122292</v>
      </c>
      <c r="FN113" s="2">
        <f t="shared" si="375"/>
        <v>0.98208409449507217</v>
      </c>
      <c r="FO113" s="2">
        <f t="shared" si="375"/>
        <v>0.98121829840447627</v>
      </c>
      <c r="FP113" s="2">
        <f t="shared" si="375"/>
        <v>0.98166562698026427</v>
      </c>
      <c r="FQ113" s="2">
        <f t="shared" si="375"/>
        <v>0.98212298350491101</v>
      </c>
      <c r="FR113" s="2">
        <f t="shared" si="375"/>
        <v>0.9815137576503381</v>
      </c>
      <c r="FS113" s="2">
        <f t="shared" si="375"/>
        <v>0.98065200913682438</v>
      </c>
      <c r="FT113" s="2">
        <f t="shared" si="375"/>
        <v>0.97878754127111278</v>
      </c>
      <c r="FU113" s="2">
        <f t="shared" si="375"/>
        <v>0.97678596415047203</v>
      </c>
      <c r="FW113" s="2">
        <f t="shared" si="324"/>
        <v>7.7738949910482729E-3</v>
      </c>
      <c r="FX113" s="2">
        <f t="shared" si="376"/>
        <v>9.407940421374961E-3</v>
      </c>
      <c r="FY113" s="2">
        <f t="shared" si="377"/>
        <v>1.0600906415995388E-2</v>
      </c>
      <c r="FZ113" s="2">
        <f t="shared" si="378"/>
        <v>9.8561083158489569E-3</v>
      </c>
      <c r="GA113" s="2">
        <f t="shared" si="379"/>
        <v>8.857115670827323E-3</v>
      </c>
      <c r="GB113" s="2">
        <f t="shared" si="380"/>
        <v>1.0335263534752793E-2</v>
      </c>
      <c r="GC113" s="2">
        <f t="shared" si="381"/>
        <v>1.0756329075234678E-2</v>
      </c>
      <c r="GD113" s="2">
        <f t="shared" si="382"/>
        <v>1.1716123925660927E-2</v>
      </c>
      <c r="GE113" s="2">
        <f t="shared" si="383"/>
        <v>1.0581422032606305E-2</v>
      </c>
      <c r="GF113" s="2">
        <f t="shared" si="384"/>
        <v>1.0171388349923115E-2</v>
      </c>
      <c r="GG113" s="2">
        <f t="shared" si="385"/>
        <v>9.5034155969810855E-3</v>
      </c>
      <c r="GH113" s="2">
        <f t="shared" si="386"/>
        <v>9.0883952002753475E-3</v>
      </c>
      <c r="GI113" s="2">
        <f t="shared" si="387"/>
        <v>8.7465316194105663E-3</v>
      </c>
      <c r="GJ113" s="2">
        <f t="shared" si="388"/>
        <v>7.6660855430901835E-3</v>
      </c>
      <c r="GK113" s="2">
        <f t="shared" si="389"/>
        <v>6.2338654489607296E-3</v>
      </c>
      <c r="GM113" s="86">
        <f t="shared" si="325"/>
        <v>5.842394138520263E-18</v>
      </c>
      <c r="GN113" s="86">
        <f t="shared" si="390"/>
        <v>1.0458832975873224E-21</v>
      </c>
      <c r="GO113" s="86">
        <f t="shared" si="391"/>
        <v>6.9507186243520708E-24</v>
      </c>
      <c r="GP113" s="86">
        <f t="shared" si="392"/>
        <v>5.1896544592155651E-29</v>
      </c>
      <c r="GQ113" s="86">
        <f t="shared" si="393"/>
        <v>2.8968095395009207E-33</v>
      </c>
      <c r="GR113" s="86">
        <f t="shared" si="394"/>
        <v>4.1934014930048881E-27</v>
      </c>
      <c r="GS113" s="86">
        <f t="shared" si="395"/>
        <v>5.492296167777299E-25</v>
      </c>
      <c r="GT113" s="86">
        <f t="shared" si="396"/>
        <v>1.4640297892844353E-28</v>
      </c>
      <c r="GU113" s="86">
        <f t="shared" si="397"/>
        <v>2.3145021533523479E-27</v>
      </c>
      <c r="GV113" s="86">
        <f t="shared" si="398"/>
        <v>7.0612739496603491E-28</v>
      </c>
      <c r="GW113" s="86">
        <f t="shared" si="399"/>
        <v>8.3072129519294423E-32</v>
      </c>
      <c r="GX113" s="86">
        <f t="shared" si="400"/>
        <v>5.5076538868618157E-28</v>
      </c>
      <c r="GY113" s="86">
        <f t="shared" si="401"/>
        <v>6.4888699411581427E-24</v>
      </c>
      <c r="GZ113" s="86">
        <f t="shared" si="402"/>
        <v>1.2783293335501502E-24</v>
      </c>
      <c r="HA113" s="86">
        <f t="shared" si="403"/>
        <v>2.2718136531535036E-28</v>
      </c>
      <c r="HC113" s="86">
        <f t="shared" si="326"/>
        <v>2.7199261366045974E-2</v>
      </c>
      <c r="HD113" s="86">
        <f t="shared" si="404"/>
        <v>1.9135672374572348E-2</v>
      </c>
      <c r="HE113" s="86">
        <f t="shared" si="405"/>
        <v>4.1774924814435071E-3</v>
      </c>
      <c r="HF113" s="86">
        <f t="shared" si="406"/>
        <v>1.5008200063847405E-3</v>
      </c>
      <c r="HG113" s="86">
        <f t="shared" si="407"/>
        <v>2.8735393612375681E-4</v>
      </c>
      <c r="HH113" s="86">
        <f t="shared" si="408"/>
        <v>4.8021061651843186E-4</v>
      </c>
      <c r="HI113" s="86">
        <f t="shared" si="409"/>
        <v>2.8017942406096514E-3</v>
      </c>
      <c r="HJ113" s="86">
        <f t="shared" si="410"/>
        <v>3.1094305035429576E-4</v>
      </c>
      <c r="HK113" s="86">
        <f t="shared" si="411"/>
        <v>1.338594374439832E-3</v>
      </c>
      <c r="HL113" s="86">
        <f t="shared" si="412"/>
        <v>1.7282271158907821E-4</v>
      </c>
      <c r="HM113" s="86">
        <f t="shared" si="413"/>
        <v>4.2687181163649575E-4</v>
      </c>
      <c r="HN113" s="86">
        <f t="shared" si="414"/>
        <v>2.6278489573969585E-3</v>
      </c>
      <c r="HO113" s="86">
        <f t="shared" si="415"/>
        <v>9.6495623646009748E-3</v>
      </c>
      <c r="HP113" s="86">
        <f t="shared" si="416"/>
        <v>3.0652354742616312E-3</v>
      </c>
      <c r="HQ113" s="86">
        <f t="shared" si="417"/>
        <v>2.1532372700303793E-3</v>
      </c>
      <c r="HS113" s="86">
        <f t="shared" si="327"/>
        <v>1.9336451765171899E-7</v>
      </c>
      <c r="HT113" s="86">
        <f t="shared" si="418"/>
        <v>1.1858219944755221E-6</v>
      </c>
      <c r="HU113" s="86">
        <f t="shared" si="419"/>
        <v>2.8514500667003261E-6</v>
      </c>
      <c r="HV113" s="86">
        <f t="shared" si="420"/>
        <v>1.6012179469447231E-6</v>
      </c>
      <c r="HW113" s="86">
        <f t="shared" si="421"/>
        <v>5.2355260751631638E-8</v>
      </c>
      <c r="HX113" s="86">
        <f t="shared" si="422"/>
        <v>6.2843369437278447E-8</v>
      </c>
      <c r="HY113" s="86">
        <f t="shared" si="423"/>
        <v>8.2732237922325708E-8</v>
      </c>
      <c r="HZ113" s="86">
        <f t="shared" si="424"/>
        <v>1.4665693862151064E-7</v>
      </c>
      <c r="IA113" s="86">
        <f t="shared" si="425"/>
        <v>4.951756671105871E-8</v>
      </c>
      <c r="IB113" s="86">
        <f t="shared" si="426"/>
        <v>9.0086941087305343E-8</v>
      </c>
      <c r="IC113" s="86">
        <f t="shared" si="427"/>
        <v>3.3638029586307073E-8</v>
      </c>
      <c r="ID113" s="86">
        <f t="shared" si="428"/>
        <v>4.0592799998616366E-8</v>
      </c>
      <c r="IE113" s="86">
        <f t="shared" si="429"/>
        <v>8.0257126005306227E-9</v>
      </c>
      <c r="IF113" s="86">
        <f t="shared" si="430"/>
        <v>1.5985805885875064E-7</v>
      </c>
      <c r="IG113" s="86">
        <f t="shared" si="431"/>
        <v>5.4916494339197536E-7</v>
      </c>
      <c r="II113" s="86">
        <f t="shared" si="328"/>
        <v>1.8471281204017817E-55</v>
      </c>
      <c r="IJ113" s="86">
        <f t="shared" si="329"/>
        <v>1.8259470475417129E-49</v>
      </c>
      <c r="IK113" s="86">
        <f t="shared" si="330"/>
        <v>1.6947490670599856E-48</v>
      </c>
      <c r="IL113" s="86">
        <f t="shared" si="331"/>
        <v>4.6733850203141234E-53</v>
      </c>
      <c r="IM113" s="86">
        <f t="shared" si="332"/>
        <v>1.5258010460886967E-64</v>
      </c>
      <c r="IN113" s="86">
        <f t="shared" si="333"/>
        <v>1.5730667730900409E-61</v>
      </c>
      <c r="IO113" s="86">
        <f t="shared" si="334"/>
        <v>1.431018611759309E-62</v>
      </c>
      <c r="IP113" s="86">
        <f t="shared" si="335"/>
        <v>2.2678602303738611E-60</v>
      </c>
      <c r="IQ113" s="86">
        <f t="shared" si="336"/>
        <v>5.7137124508431519E-63</v>
      </c>
      <c r="IR113" s="86">
        <f t="shared" si="337"/>
        <v>7.1894036284032913E-64</v>
      </c>
      <c r="IS113" s="86">
        <f t="shared" si="338"/>
        <v>4.1098987820841131E-66</v>
      </c>
      <c r="IT113" s="86">
        <f t="shared" si="339"/>
        <v>6.41869685616595E-64</v>
      </c>
      <c r="IU113" s="86">
        <f t="shared" si="340"/>
        <v>1.3637846281542022E-70</v>
      </c>
      <c r="IV113" s="86">
        <f t="shared" si="341"/>
        <v>1.2931249329200292E-52</v>
      </c>
      <c r="IW113" s="86">
        <f t="shared" si="342"/>
        <v>8.5454203980115703E-41</v>
      </c>
      <c r="IY113" s="86">
        <f t="shared" si="343"/>
        <v>2.7199454730563632E-2</v>
      </c>
      <c r="IZ113" s="86">
        <f t="shared" si="344"/>
        <v>1.9136858196566825E-2</v>
      </c>
      <c r="JA113" s="86">
        <f t="shared" si="345"/>
        <v>4.1803439315102071E-3</v>
      </c>
      <c r="JB113" s="86">
        <f t="shared" si="346"/>
        <v>1.5024212243316853E-3</v>
      </c>
      <c r="JC113" s="86">
        <f t="shared" si="347"/>
        <v>2.8740629138450846E-4</v>
      </c>
      <c r="JD113" s="86">
        <f t="shared" si="348"/>
        <v>4.8027345988786913E-4</v>
      </c>
      <c r="JE113" s="86">
        <f t="shared" si="349"/>
        <v>2.8018769728475738E-3</v>
      </c>
      <c r="JF113" s="86">
        <f t="shared" si="350"/>
        <v>3.1108970729291728E-4</v>
      </c>
      <c r="JG113" s="86">
        <f t="shared" si="351"/>
        <v>1.3386438920065431E-3</v>
      </c>
      <c r="JH113" s="86">
        <f t="shared" si="352"/>
        <v>1.7291279853016552E-4</v>
      </c>
      <c r="JI113" s="86">
        <f t="shared" si="353"/>
        <v>4.2690544966608203E-4</v>
      </c>
      <c r="JJ113" s="86">
        <f t="shared" si="354"/>
        <v>2.627889550196957E-3</v>
      </c>
      <c r="JK113" s="86">
        <f t="shared" si="355"/>
        <v>9.6495703903135745E-3</v>
      </c>
      <c r="JL113" s="86">
        <f t="shared" si="356"/>
        <v>3.06539533232049E-3</v>
      </c>
      <c r="JM113" s="86">
        <f t="shared" si="357"/>
        <v>2.1537864349737714E-3</v>
      </c>
    </row>
    <row r="114" spans="2:273" x14ac:dyDescent="0.25">
      <c r="B114" s="2">
        <v>87</v>
      </c>
      <c r="C114" s="37">
        <v>101.92100000000001</v>
      </c>
      <c r="D114" s="37">
        <v>95.361999999999995</v>
      </c>
      <c r="E114" s="37">
        <v>90.102000000000004</v>
      </c>
      <c r="F114" s="37">
        <v>92.084999999999994</v>
      </c>
      <c r="G114" s="37">
        <v>89.441000000000003</v>
      </c>
      <c r="H114" s="37">
        <v>89.745999999999995</v>
      </c>
      <c r="I114" s="37">
        <v>90.153000000000006</v>
      </c>
      <c r="J114" s="37">
        <v>91.203000000000003</v>
      </c>
      <c r="K114" s="37">
        <v>93.5</v>
      </c>
      <c r="L114" s="37">
        <v>89.379000000000005</v>
      </c>
      <c r="M114" s="37">
        <v>91.138000000000005</v>
      </c>
      <c r="N114" s="37">
        <v>92.361999999999995</v>
      </c>
      <c r="O114" s="37">
        <v>97.397000000000006</v>
      </c>
      <c r="P114" s="37">
        <v>102.483</v>
      </c>
      <c r="Q114" s="37">
        <v>100</v>
      </c>
      <c r="S114" s="4">
        <f t="shared" si="229"/>
        <v>103.51116288457689</v>
      </c>
      <c r="T114" s="4">
        <f t="shared" si="230"/>
        <v>97.753293444490723</v>
      </c>
      <c r="U114" s="4">
        <f t="shared" si="231"/>
        <v>93.591152719518718</v>
      </c>
      <c r="V114" s="4">
        <f t="shared" si="232"/>
        <v>93.370700176999449</v>
      </c>
      <c r="W114" s="4">
        <f t="shared" si="233"/>
        <v>90.229137826447001</v>
      </c>
      <c r="X114" s="4">
        <f t="shared" si="234"/>
        <v>92.334730997129654</v>
      </c>
      <c r="Y114" s="4">
        <f t="shared" si="235"/>
        <v>91.119245381981386</v>
      </c>
      <c r="Z114" s="4">
        <f t="shared" si="236"/>
        <v>92.319240980351481</v>
      </c>
      <c r="AA114" s="4">
        <f t="shared" si="237"/>
        <v>94.9510320424627</v>
      </c>
      <c r="AB114" s="4">
        <f t="shared" si="238"/>
        <v>90.856025582393727</v>
      </c>
      <c r="AC114" s="4">
        <f t="shared" si="239"/>
        <v>91.887659271688221</v>
      </c>
      <c r="AD114" s="4">
        <f t="shared" si="240"/>
        <v>94.684200091707311</v>
      </c>
      <c r="AE114" s="4">
        <f t="shared" si="241"/>
        <v>100.40715673918625</v>
      </c>
      <c r="AF114" s="4">
        <f t="shared" si="242"/>
        <v>103.61341874269506</v>
      </c>
      <c r="AG114" s="4">
        <f t="shared" si="243"/>
        <v>100.75614901489841</v>
      </c>
      <c r="AI114" s="4">
        <f t="shared" si="244"/>
        <v>-1.590162884576884</v>
      </c>
      <c r="AJ114" s="4">
        <f t="shared" si="245"/>
        <v>-2.3912934444907279</v>
      </c>
      <c r="AK114" s="4">
        <f t="shared" si="246"/>
        <v>-3.4891527195187138</v>
      </c>
      <c r="AL114" s="4">
        <f t="shared" si="247"/>
        <v>-1.2857001769994554</v>
      </c>
      <c r="AM114" s="4">
        <f t="shared" si="248"/>
        <v>-0.7881378264469987</v>
      </c>
      <c r="AN114" s="4">
        <f t="shared" si="249"/>
        <v>-2.5887309971296588</v>
      </c>
      <c r="AO114" s="4">
        <f t="shared" si="250"/>
        <v>-0.96624538198138055</v>
      </c>
      <c r="AP114" s="4">
        <f t="shared" si="251"/>
        <v>-1.1162409803514777</v>
      </c>
      <c r="AQ114" s="4">
        <f t="shared" si="252"/>
        <v>-1.4510320424626997</v>
      </c>
      <c r="AR114" s="4">
        <f t="shared" si="253"/>
        <v>-1.4770255823937219</v>
      </c>
      <c r="AS114" s="4">
        <f t="shared" si="254"/>
        <v>-0.74965927168821622</v>
      </c>
      <c r="AT114" s="4">
        <f t="shared" si="255"/>
        <v>-2.322200091707316</v>
      </c>
      <c r="AU114" s="4">
        <f t="shared" si="256"/>
        <v>-3.0101567391862432</v>
      </c>
      <c r="AV114" s="4">
        <f t="shared" si="358"/>
        <v>-1.1304187426950563</v>
      </c>
      <c r="AW114" s="4">
        <f t="shared" si="358"/>
        <v>-0.75614901489841202</v>
      </c>
      <c r="AY114" s="2">
        <f t="shared" si="308"/>
        <v>103.06583960071289</v>
      </c>
      <c r="AZ114" s="2">
        <f t="shared" si="359"/>
        <v>97.429481775921758</v>
      </c>
      <c r="BA114" s="2">
        <f t="shared" si="360"/>
        <v>93.549556133398994</v>
      </c>
      <c r="BB114" s="2">
        <f t="shared" si="361"/>
        <v>93.359849063231394</v>
      </c>
      <c r="BC114" s="2">
        <f t="shared" si="362"/>
        <v>90.228073802258919</v>
      </c>
      <c r="BD114" s="2">
        <f t="shared" si="363"/>
        <v>92.33265740923936</v>
      </c>
      <c r="BE114" s="2">
        <f t="shared" si="364"/>
        <v>91.100835101119159</v>
      </c>
      <c r="BF114" s="2">
        <f t="shared" si="365"/>
        <v>92.318117871947123</v>
      </c>
      <c r="BG114" s="2">
        <f t="shared" si="366"/>
        <v>94.944184311321052</v>
      </c>
      <c r="BH114" s="2">
        <f t="shared" si="367"/>
        <v>90.855455514110915</v>
      </c>
      <c r="BI114" s="2">
        <f t="shared" si="368"/>
        <v>91.886066399729472</v>
      </c>
      <c r="BJ114" s="2">
        <f t="shared" si="369"/>
        <v>94.666211759106744</v>
      </c>
      <c r="BK114" s="2">
        <f t="shared" si="370"/>
        <v>100.3160410988377</v>
      </c>
      <c r="BL114" s="2">
        <f t="shared" si="371"/>
        <v>103.5989477459697</v>
      </c>
      <c r="BM114" s="2">
        <f t="shared" si="372"/>
        <v>100.749012051219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101.92100000000001</v>
      </c>
      <c r="CF114" s="2">
        <f t="shared" si="310"/>
        <v>95.361999999999995</v>
      </c>
      <c r="CG114" s="2">
        <f t="shared" si="311"/>
        <v>90.102000000000004</v>
      </c>
      <c r="CH114" s="2">
        <f t="shared" si="312"/>
        <v>92.084999999999994</v>
      </c>
      <c r="CI114" s="2">
        <f t="shared" si="313"/>
        <v>89.441000000000003</v>
      </c>
      <c r="CJ114" s="2">
        <f t="shared" si="314"/>
        <v>89.745999999999995</v>
      </c>
      <c r="CK114" s="2">
        <f t="shared" si="315"/>
        <v>90.153000000000006</v>
      </c>
      <c r="CL114" s="2">
        <f t="shared" si="316"/>
        <v>91.203000000000003</v>
      </c>
      <c r="CM114" s="2">
        <f t="shared" si="317"/>
        <v>93.5</v>
      </c>
      <c r="CN114" s="2">
        <f t="shared" si="318"/>
        <v>89.379000000000005</v>
      </c>
      <c r="CO114" s="2">
        <f t="shared" si="319"/>
        <v>91.138000000000005</v>
      </c>
      <c r="CP114" s="2">
        <f t="shared" si="320"/>
        <v>92.361999999999995</v>
      </c>
      <c r="CQ114" s="2">
        <f t="shared" si="321"/>
        <v>97.397000000000006</v>
      </c>
      <c r="CR114" s="2">
        <f t="shared" si="322"/>
        <v>102.483</v>
      </c>
      <c r="CS114" s="2">
        <f t="shared" si="323"/>
        <v>100</v>
      </c>
      <c r="CU114" s="2">
        <f t="shared" si="273"/>
        <v>101.92100000000001</v>
      </c>
      <c r="CV114" s="2">
        <f t="shared" si="274"/>
        <v>95.361999999999995</v>
      </c>
      <c r="CW114" s="2">
        <f t="shared" si="275"/>
        <v>90.102000000000004</v>
      </c>
      <c r="CX114" s="2">
        <f t="shared" si="276"/>
        <v>92.084999999999994</v>
      </c>
      <c r="CY114" s="2">
        <f t="shared" si="277"/>
        <v>89.441000000000003</v>
      </c>
      <c r="CZ114" s="2">
        <f t="shared" si="278"/>
        <v>89.745999999999995</v>
      </c>
      <c r="DA114" s="2">
        <f t="shared" si="279"/>
        <v>90.153000000000006</v>
      </c>
      <c r="DB114" s="2">
        <f t="shared" si="280"/>
        <v>91.203000000000003</v>
      </c>
      <c r="DC114" s="2">
        <f t="shared" si="281"/>
        <v>93.5</v>
      </c>
      <c r="DD114" s="2">
        <f t="shared" si="282"/>
        <v>89.379000000000005</v>
      </c>
      <c r="DE114" s="2">
        <f t="shared" si="283"/>
        <v>91.138000000000005</v>
      </c>
      <c r="DF114" s="2">
        <f t="shared" si="284"/>
        <v>92.361999999999995</v>
      </c>
      <c r="DG114" s="2">
        <f t="shared" si="285"/>
        <v>97.397000000000006</v>
      </c>
      <c r="DH114" s="2">
        <f t="shared" si="286"/>
        <v>102.483</v>
      </c>
      <c r="DI114" s="2">
        <f t="shared" si="287"/>
        <v>100</v>
      </c>
      <c r="DK114" s="2">
        <f t="shared" si="288"/>
        <v>117.18227785680413</v>
      </c>
      <c r="DL114" s="2">
        <f t="shared" si="373"/>
        <v>119.94550759849901</v>
      </c>
      <c r="DM114" s="2">
        <f t="shared" si="373"/>
        <v>118.92984615384619</v>
      </c>
      <c r="DN114" s="2">
        <f t="shared" si="373"/>
        <v>115.33460478899954</v>
      </c>
      <c r="DO114" s="2">
        <f t="shared" si="373"/>
        <v>111.95128449502137</v>
      </c>
      <c r="DP114" s="2">
        <f t="shared" si="373"/>
        <v>112.38592555713608</v>
      </c>
      <c r="DQ114" s="2">
        <f t="shared" si="373"/>
        <v>115.86318434148434</v>
      </c>
      <c r="DR114" s="2">
        <f t="shared" si="373"/>
        <v>117.83764028314025</v>
      </c>
      <c r="DS114" s="2">
        <f t="shared" si="373"/>
        <v>119.06128591749643</v>
      </c>
      <c r="DT114" s="2">
        <f t="shared" si="373"/>
        <v>119.6608652406417</v>
      </c>
      <c r="DU114" s="2">
        <f t="shared" si="373"/>
        <v>112.93242773109242</v>
      </c>
      <c r="DV114" s="2">
        <f t="shared" si="373"/>
        <v>118.56015315315315</v>
      </c>
      <c r="DW114" s="2">
        <f t="shared" si="373"/>
        <v>125.1980386554622</v>
      </c>
      <c r="DX114" s="2">
        <f t="shared" si="373"/>
        <v>122.35180296625879</v>
      </c>
      <c r="DY114" s="2">
        <f t="shared" si="373"/>
        <v>110.69578927203068</v>
      </c>
      <c r="EA114" s="2">
        <f t="shared" si="228"/>
        <v>102.83497204008592</v>
      </c>
      <c r="EB114" s="2">
        <f t="shared" si="290"/>
        <v>97.098137229563548</v>
      </c>
      <c r="EC114" s="2">
        <f t="shared" si="291"/>
        <v>93.192046854808467</v>
      </c>
      <c r="ED114" s="2">
        <f t="shared" si="292"/>
        <v>93.032213487221981</v>
      </c>
      <c r="EE114" s="2">
        <f t="shared" si="293"/>
        <v>89.880150792263763</v>
      </c>
      <c r="EF114" s="2">
        <f t="shared" si="294"/>
        <v>92.010055832336178</v>
      </c>
      <c r="EG114" s="2">
        <f t="shared" si="295"/>
        <v>90.690302826379536</v>
      </c>
      <c r="EH114" s="2">
        <f t="shared" si="296"/>
        <v>91.890089905787349</v>
      </c>
      <c r="EI114" s="2">
        <f t="shared" si="297"/>
        <v>94.52300834454914</v>
      </c>
      <c r="EJ114" s="2">
        <f t="shared" si="298"/>
        <v>90.364577045388828</v>
      </c>
      <c r="EK114" s="2">
        <f t="shared" si="299"/>
        <v>91.537690929744841</v>
      </c>
      <c r="EL114" s="2">
        <f t="shared" si="300"/>
        <v>94.253232918955391</v>
      </c>
      <c r="EM114" s="2">
        <f t="shared" si="301"/>
        <v>99.872767737046516</v>
      </c>
      <c r="EN114" s="2">
        <f t="shared" si="302"/>
        <v>103.22501995490416</v>
      </c>
      <c r="EO114" s="2">
        <f t="shared" si="303"/>
        <v>100.52913139898452</v>
      </c>
      <c r="EQ114" s="2">
        <f t="shared" si="304"/>
        <v>102.5728047011864</v>
      </c>
      <c r="ER114" s="2">
        <f t="shared" si="374"/>
        <v>97.012663042978431</v>
      </c>
      <c r="ES114" s="2">
        <f t="shared" si="374"/>
        <v>92.578555771211384</v>
      </c>
      <c r="ET114" s="2">
        <f t="shared" si="374"/>
        <v>92.730227783199311</v>
      </c>
      <c r="EU114" s="2">
        <f t="shared" si="374"/>
        <v>89.893379562576357</v>
      </c>
      <c r="EV114" s="2">
        <f t="shared" si="374"/>
        <v>91.9930367231416</v>
      </c>
      <c r="EW114" s="2">
        <f t="shared" si="374"/>
        <v>90.627035112655506</v>
      </c>
      <c r="EX114" s="2">
        <f t="shared" si="374"/>
        <v>92.15416178903709</v>
      </c>
      <c r="EY114" s="2">
        <f t="shared" si="374"/>
        <v>94.536917574262986</v>
      </c>
      <c r="EZ114" s="2">
        <f t="shared" si="374"/>
        <v>90.384267393098455</v>
      </c>
      <c r="FA114" s="2">
        <f t="shared" si="374"/>
        <v>91.442157461681305</v>
      </c>
      <c r="FB114" s="2">
        <f t="shared" si="374"/>
        <v>94.504819133479998</v>
      </c>
      <c r="FC114" s="2">
        <f t="shared" si="374"/>
        <v>99.416954573910004</v>
      </c>
      <c r="FD114" s="2">
        <f t="shared" si="374"/>
        <v>103.607098301999</v>
      </c>
      <c r="FE114" s="2">
        <f t="shared" si="374"/>
        <v>101.14354688398252</v>
      </c>
      <c r="FG114" s="2">
        <f t="shared" si="306"/>
        <v>0.98375300710358637</v>
      </c>
      <c r="FH114" s="2">
        <f t="shared" si="375"/>
        <v>0.98545891894474502</v>
      </c>
      <c r="FI114" s="2">
        <f t="shared" si="375"/>
        <v>0.98583278228379245</v>
      </c>
      <c r="FJ114" s="2">
        <f t="shared" si="375"/>
        <v>0.98516320366548293</v>
      </c>
      <c r="FK114" s="2">
        <f t="shared" si="375"/>
        <v>0.98424210322000183</v>
      </c>
      <c r="FL114" s="2">
        <f t="shared" si="375"/>
        <v>0.98415801355509647</v>
      </c>
      <c r="FM114" s="2">
        <f t="shared" si="375"/>
        <v>0.98366187496501389</v>
      </c>
      <c r="FN114" s="2">
        <f t="shared" si="375"/>
        <v>0.98363470163648381</v>
      </c>
      <c r="FO114" s="2">
        <f t="shared" si="375"/>
        <v>0.98284253036649682</v>
      </c>
      <c r="FP114" s="2">
        <f t="shared" si="375"/>
        <v>0.98325183449560583</v>
      </c>
      <c r="FQ114" s="2">
        <f t="shared" si="375"/>
        <v>0.98367028079939456</v>
      </c>
      <c r="FR114" s="2">
        <f t="shared" si="375"/>
        <v>0.98311287819245563</v>
      </c>
      <c r="FS114" s="2">
        <f t="shared" si="375"/>
        <v>0.98232433131645702</v>
      </c>
      <c r="FT114" s="2">
        <f t="shared" si="375"/>
        <v>0.9806178315429297</v>
      </c>
      <c r="FU114" s="2">
        <f t="shared" si="375"/>
        <v>0.97878521470901525</v>
      </c>
      <c r="FW114" s="2">
        <f t="shared" si="324"/>
        <v>8.5175181213921827E-3</v>
      </c>
      <c r="FX114" s="2">
        <f t="shared" si="376"/>
        <v>1.0306246962977196E-2</v>
      </c>
      <c r="FY114" s="2">
        <f t="shared" si="377"/>
        <v>1.161178671614423E-2</v>
      </c>
      <c r="FZ114" s="2">
        <f t="shared" si="378"/>
        <v>1.0796741250743017E-2</v>
      </c>
      <c r="GA114" s="2">
        <f t="shared" si="379"/>
        <v>9.7033425276617635E-3</v>
      </c>
      <c r="GB114" s="2">
        <f t="shared" si="380"/>
        <v>1.1321102533649605E-2</v>
      </c>
      <c r="GC114" s="2">
        <f t="shared" si="381"/>
        <v>1.1781853668443292E-2</v>
      </c>
      <c r="GD114" s="2">
        <f t="shared" si="382"/>
        <v>1.2831969804287004E-2</v>
      </c>
      <c r="GE114" s="2">
        <f t="shared" si="383"/>
        <v>1.1590466108348064E-2</v>
      </c>
      <c r="GF114" s="2">
        <f t="shared" si="384"/>
        <v>1.1141771937751484E-2</v>
      </c>
      <c r="GG114" s="2">
        <f t="shared" si="385"/>
        <v>1.0410742668423158E-2</v>
      </c>
      <c r="GH114" s="2">
        <f t="shared" si="386"/>
        <v>9.956497000108009E-3</v>
      </c>
      <c r="GI114" s="2">
        <f t="shared" si="387"/>
        <v>9.5822951966574813E-3</v>
      </c>
      <c r="GJ114" s="2">
        <f t="shared" si="388"/>
        <v>8.3994833050403984E-3</v>
      </c>
      <c r="GK114" s="2">
        <f t="shared" si="389"/>
        <v>6.831189046146568E-3</v>
      </c>
      <c r="GM114" s="86">
        <f t="shared" si="325"/>
        <v>3.0858388345184083E-19</v>
      </c>
      <c r="GN114" s="86">
        <f t="shared" si="390"/>
        <v>2.8014198636854556E-23</v>
      </c>
      <c r="GO114" s="86">
        <f t="shared" si="391"/>
        <v>1.4681784045673504E-25</v>
      </c>
      <c r="GP114" s="86">
        <f t="shared" si="392"/>
        <v>4.7908955875419923E-31</v>
      </c>
      <c r="GQ114" s="86">
        <f t="shared" si="393"/>
        <v>1.1772149689860961E-35</v>
      </c>
      <c r="GR114" s="86">
        <f t="shared" si="394"/>
        <v>4.640011813691213E-29</v>
      </c>
      <c r="GS114" s="86">
        <f t="shared" si="395"/>
        <v>9.0954764878911334E-27</v>
      </c>
      <c r="GT114" s="86">
        <f t="shared" si="396"/>
        <v>1.3387830656142274E-30</v>
      </c>
      <c r="GU114" s="86">
        <f t="shared" si="397"/>
        <v>2.2481118496617623E-29</v>
      </c>
      <c r="GV114" s="86">
        <f t="shared" si="398"/>
        <v>7.9753507745027149E-30</v>
      </c>
      <c r="GW114" s="86">
        <f t="shared" si="399"/>
        <v>4.3571250207684849E-34</v>
      </c>
      <c r="GX114" s="86">
        <f t="shared" si="400"/>
        <v>5.1289677407261294E-30</v>
      </c>
      <c r="GY114" s="86">
        <f t="shared" si="401"/>
        <v>1.262030821106987E-25</v>
      </c>
      <c r="GZ114" s="86">
        <f t="shared" si="402"/>
        <v>2.569200132858596E-26</v>
      </c>
      <c r="HA114" s="86">
        <f t="shared" si="403"/>
        <v>2.3740426365478639E-30</v>
      </c>
      <c r="HC114" s="86">
        <f t="shared" si="326"/>
        <v>9.8415533014217446E-3</v>
      </c>
      <c r="HD114" s="86">
        <f t="shared" si="404"/>
        <v>6.5822816301983698E-3</v>
      </c>
      <c r="HE114" s="86">
        <f t="shared" si="405"/>
        <v>1.1581473164808704E-3</v>
      </c>
      <c r="HF114" s="86">
        <f t="shared" si="406"/>
        <v>3.1898006544014079E-4</v>
      </c>
      <c r="HG114" s="86">
        <f t="shared" si="407"/>
        <v>3.4919681229775161E-5</v>
      </c>
      <c r="HH114" s="86">
        <f t="shared" si="408"/>
        <v>7.0944907120604425E-5</v>
      </c>
      <c r="HI114" s="86">
        <f t="shared" si="409"/>
        <v>6.9580464412574629E-4</v>
      </c>
      <c r="HJ114" s="86">
        <f t="shared" si="410"/>
        <v>4.7021734423996969E-5</v>
      </c>
      <c r="HK114" s="86">
        <f t="shared" si="411"/>
        <v>2.6331271795849444E-4</v>
      </c>
      <c r="HL114" s="86">
        <f t="shared" si="412"/>
        <v>2.3539358235942673E-5</v>
      </c>
      <c r="HM114" s="86">
        <f t="shared" si="413"/>
        <v>6.7285430047617136E-5</v>
      </c>
      <c r="HN114" s="86">
        <f t="shared" si="414"/>
        <v>5.8339197143082732E-4</v>
      </c>
      <c r="HO114" s="86">
        <f t="shared" si="415"/>
        <v>3.0741423167453051E-3</v>
      </c>
      <c r="HP114" s="86">
        <f t="shared" si="416"/>
        <v>8.0226195655602533E-4</v>
      </c>
      <c r="HQ114" s="86">
        <f t="shared" si="417"/>
        <v>4.6925920788801662E-4</v>
      </c>
      <c r="HS114" s="86">
        <f t="shared" si="327"/>
        <v>5.1062774917559395E-7</v>
      </c>
      <c r="HT114" s="86">
        <f t="shared" si="418"/>
        <v>2.8959525710829231E-6</v>
      </c>
      <c r="HU114" s="86">
        <f t="shared" si="419"/>
        <v>6.8462622989866166E-6</v>
      </c>
      <c r="HV114" s="86">
        <f t="shared" si="420"/>
        <v>4.032773847594304E-6</v>
      </c>
      <c r="HW114" s="86">
        <f t="shared" si="421"/>
        <v>1.6114617999588752E-7</v>
      </c>
      <c r="HX114" s="86">
        <f t="shared" si="422"/>
        <v>1.940940205079532E-7</v>
      </c>
      <c r="HY114" s="86">
        <f t="shared" si="423"/>
        <v>2.5796992712684787E-7</v>
      </c>
      <c r="HZ114" s="86">
        <f t="shared" si="424"/>
        <v>4.4813805669093571E-7</v>
      </c>
      <c r="IA114" s="86">
        <f t="shared" si="425"/>
        <v>1.5724353829831973E-7</v>
      </c>
      <c r="IB114" s="86">
        <f t="shared" si="426"/>
        <v>2.7945404817055395E-7</v>
      </c>
      <c r="IC114" s="86">
        <f t="shared" si="427"/>
        <v>1.084892589407843E-7</v>
      </c>
      <c r="ID114" s="86">
        <f t="shared" si="428"/>
        <v>1.2613692115455775E-7</v>
      </c>
      <c r="IE114" s="86">
        <f t="shared" si="429"/>
        <v>2.7743457968537566E-8</v>
      </c>
      <c r="IF114" s="86">
        <f t="shared" si="430"/>
        <v>4.4072311058670489E-7</v>
      </c>
      <c r="IG114" s="86">
        <f t="shared" si="431"/>
        <v>1.3017094319894164E-6</v>
      </c>
      <c r="II114" s="86">
        <f t="shared" si="328"/>
        <v>1.9295032378007844E-53</v>
      </c>
      <c r="IJ114" s="86">
        <f t="shared" si="329"/>
        <v>1.3465775491585719E-47</v>
      </c>
      <c r="IK114" s="86">
        <f t="shared" si="330"/>
        <v>1.2801998994895109E-46</v>
      </c>
      <c r="IL114" s="86">
        <f t="shared" si="331"/>
        <v>4.9854874555480878E-51</v>
      </c>
      <c r="IM114" s="86">
        <f t="shared" si="332"/>
        <v>4.0559553222619286E-62</v>
      </c>
      <c r="IN114" s="86">
        <f t="shared" si="333"/>
        <v>3.8309193214444762E-59</v>
      </c>
      <c r="IO114" s="86">
        <f t="shared" si="334"/>
        <v>4.0282814916828381E-60</v>
      </c>
      <c r="IP114" s="86">
        <f t="shared" si="335"/>
        <v>5.7840784022397829E-58</v>
      </c>
      <c r="IQ114" s="86">
        <f t="shared" si="336"/>
        <v>1.6349476952638583E-60</v>
      </c>
      <c r="IR114" s="86">
        <f t="shared" si="337"/>
        <v>2.1271532537865391E-61</v>
      </c>
      <c r="IS114" s="86">
        <f t="shared" si="338"/>
        <v>1.3694675287731022E-63</v>
      </c>
      <c r="IT114" s="86">
        <f t="shared" si="339"/>
        <v>1.6640927794167886E-61</v>
      </c>
      <c r="IU114" s="86">
        <f t="shared" si="340"/>
        <v>6.1010187319956457E-68</v>
      </c>
      <c r="IV114" s="86">
        <f t="shared" si="341"/>
        <v>1.0434999108327347E-50</v>
      </c>
      <c r="IW114" s="86">
        <f t="shared" si="342"/>
        <v>2.1756725970872841E-39</v>
      </c>
      <c r="IY114" s="86">
        <f t="shared" si="343"/>
        <v>9.8420639291709206E-3</v>
      </c>
      <c r="IZ114" s="86">
        <f t="shared" si="344"/>
        <v>6.5851775827694527E-3</v>
      </c>
      <c r="JA114" s="86">
        <f t="shared" si="345"/>
        <v>1.164993578779857E-3</v>
      </c>
      <c r="JB114" s="86">
        <f t="shared" si="346"/>
        <v>3.2301283928773508E-4</v>
      </c>
      <c r="JC114" s="86">
        <f t="shared" si="347"/>
        <v>3.5080827409771052E-5</v>
      </c>
      <c r="JD114" s="86">
        <f t="shared" si="348"/>
        <v>7.1139001141112376E-5</v>
      </c>
      <c r="JE114" s="86">
        <f t="shared" si="349"/>
        <v>6.9606261405287312E-4</v>
      </c>
      <c r="JF114" s="86">
        <f t="shared" si="350"/>
        <v>4.7469872480687905E-5</v>
      </c>
      <c r="JG114" s="86">
        <f t="shared" si="351"/>
        <v>2.6346996149679278E-4</v>
      </c>
      <c r="JH114" s="86">
        <f t="shared" si="352"/>
        <v>2.3818812284113227E-5</v>
      </c>
      <c r="JI114" s="86">
        <f t="shared" si="353"/>
        <v>6.7393919306557918E-5</v>
      </c>
      <c r="JJ114" s="86">
        <f t="shared" si="354"/>
        <v>5.8351810835198189E-4</v>
      </c>
      <c r="JK114" s="86">
        <f t="shared" si="355"/>
        <v>3.0741700602032736E-3</v>
      </c>
      <c r="JL114" s="86">
        <f t="shared" si="356"/>
        <v>8.0270267966661203E-4</v>
      </c>
      <c r="JM114" s="86">
        <f t="shared" si="357"/>
        <v>4.7056091732000606E-4</v>
      </c>
    </row>
    <row r="115" spans="2:273" x14ac:dyDescent="0.25">
      <c r="B115" s="2">
        <v>88</v>
      </c>
      <c r="C115" s="37">
        <v>102.84099999999999</v>
      </c>
      <c r="D115" s="37">
        <v>95.534000000000006</v>
      </c>
      <c r="E115" s="37">
        <v>91.661000000000001</v>
      </c>
      <c r="F115" s="37">
        <v>90.644000000000005</v>
      </c>
      <c r="G115" s="37">
        <v>87.271000000000001</v>
      </c>
      <c r="H115" s="37">
        <v>93.168999999999997</v>
      </c>
      <c r="I115" s="37">
        <v>88.881</v>
      </c>
      <c r="J115" s="37">
        <v>89.831000000000003</v>
      </c>
      <c r="K115" s="37">
        <v>93.759</v>
      </c>
      <c r="L115" s="37">
        <v>88.241</v>
      </c>
      <c r="M115" s="37">
        <v>90.206999999999994</v>
      </c>
      <c r="N115" s="37">
        <v>93.828000000000003</v>
      </c>
      <c r="O115" s="37">
        <v>98.706999999999994</v>
      </c>
      <c r="P115" s="37">
        <v>103.345</v>
      </c>
      <c r="Q115" s="37">
        <v>98.067999999999998</v>
      </c>
      <c r="S115" s="4">
        <f t="shared" si="229"/>
        <v>102.96428011120267</v>
      </c>
      <c r="T115" s="4">
        <f t="shared" si="230"/>
        <v>97.33675802548936</v>
      </c>
      <c r="U115" s="4">
        <f t="shared" si="231"/>
        <v>93.37641139128759</v>
      </c>
      <c r="V115" s="4">
        <f t="shared" si="232"/>
        <v>93.178786024114814</v>
      </c>
      <c r="W115" s="4">
        <f t="shared" si="233"/>
        <v>90.073475184773145</v>
      </c>
      <c r="X115" s="4">
        <f t="shared" si="234"/>
        <v>92.158799453550131</v>
      </c>
      <c r="Y115" s="4">
        <f t="shared" si="235"/>
        <v>90.915689045943921</v>
      </c>
      <c r="Z115" s="4">
        <f t="shared" si="236"/>
        <v>92.145816665281643</v>
      </c>
      <c r="AA115" s="4">
        <f t="shared" si="237"/>
        <v>94.772690746440674</v>
      </c>
      <c r="AB115" s="4">
        <f t="shared" si="238"/>
        <v>90.678720321324477</v>
      </c>
      <c r="AC115" s="4">
        <f t="shared" si="239"/>
        <v>91.720273874327503</v>
      </c>
      <c r="AD115" s="4">
        <f t="shared" si="240"/>
        <v>94.544028971989619</v>
      </c>
      <c r="AE115" s="4">
        <f t="shared" si="241"/>
        <v>100.14354404421125</v>
      </c>
      <c r="AF115" s="4">
        <f t="shared" si="242"/>
        <v>103.42514434032121</v>
      </c>
      <c r="AG115" s="4">
        <f t="shared" si="243"/>
        <v>100.63815420327454</v>
      </c>
      <c r="AI115" s="4">
        <f t="shared" si="244"/>
        <v>-0.1232801112026749</v>
      </c>
      <c r="AJ115" s="4">
        <f t="shared" si="245"/>
        <v>-1.8027580254893536</v>
      </c>
      <c r="AK115" s="4">
        <f t="shared" si="246"/>
        <v>-1.7154113912875886</v>
      </c>
      <c r="AL115" s="4">
        <f t="shared" si="247"/>
        <v>-2.5347860241148084</v>
      </c>
      <c r="AM115" s="4">
        <f t="shared" si="248"/>
        <v>-2.8024751847731437</v>
      </c>
      <c r="AN115" s="4">
        <f t="shared" si="249"/>
        <v>1.010200546449866</v>
      </c>
      <c r="AO115" s="4">
        <f t="shared" si="250"/>
        <v>-2.0346890459439209</v>
      </c>
      <c r="AP115" s="4">
        <f t="shared" si="251"/>
        <v>-2.31481666528164</v>
      </c>
      <c r="AQ115" s="4">
        <f t="shared" si="252"/>
        <v>-1.0136907464406733</v>
      </c>
      <c r="AR115" s="4">
        <f t="shared" si="253"/>
        <v>-2.4377203213244769</v>
      </c>
      <c r="AS115" s="4">
        <f t="shared" si="254"/>
        <v>-1.5132738743275098</v>
      </c>
      <c r="AT115" s="4">
        <f t="shared" si="255"/>
        <v>-0.71602897198961557</v>
      </c>
      <c r="AU115" s="4">
        <f t="shared" si="256"/>
        <v>-1.43654404421126</v>
      </c>
      <c r="AV115" s="4">
        <f t="shared" si="358"/>
        <v>-8.0144340321211871E-2</v>
      </c>
      <c r="AW115" s="4">
        <f t="shared" si="358"/>
        <v>-2.5701542032745408</v>
      </c>
      <c r="AY115" s="2">
        <f t="shared" si="308"/>
        <v>102.85215288364648</v>
      </c>
      <c r="AZ115" s="2">
        <f t="shared" si="359"/>
        <v>97.258955852533802</v>
      </c>
      <c r="BA115" s="2">
        <f t="shared" si="360"/>
        <v>93.367738093420925</v>
      </c>
      <c r="BB115" s="2">
        <f t="shared" si="361"/>
        <v>93.176502109519276</v>
      </c>
      <c r="BC115" s="2">
        <f t="shared" si="362"/>
        <v>90.073347829394592</v>
      </c>
      <c r="BD115" s="2">
        <f t="shared" si="363"/>
        <v>92.158543637434377</v>
      </c>
      <c r="BE115" s="2">
        <f t="shared" si="364"/>
        <v>90.912702397523972</v>
      </c>
      <c r="BF115" s="2">
        <f t="shared" si="365"/>
        <v>92.145518629383986</v>
      </c>
      <c r="BG115" s="2">
        <f t="shared" si="366"/>
        <v>94.771786440107931</v>
      </c>
      <c r="BH115" s="2">
        <f t="shared" si="367"/>
        <v>90.678512594408261</v>
      </c>
      <c r="BI115" s="2">
        <f t="shared" si="368"/>
        <v>91.720052131814313</v>
      </c>
      <c r="BJ115" s="2">
        <f t="shared" si="369"/>
        <v>94.541442821000757</v>
      </c>
      <c r="BK115" s="2">
        <f t="shared" si="370"/>
        <v>100.12480929894569</v>
      </c>
      <c r="BL115" s="2">
        <f t="shared" si="371"/>
        <v>103.4223671557742</v>
      </c>
      <c r="BM115" s="2">
        <f t="shared" si="372"/>
        <v>100.63505459493372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102.84099999999999</v>
      </c>
      <c r="CF115" s="2">
        <f t="shared" si="310"/>
        <v>95.534000000000006</v>
      </c>
      <c r="CG115" s="2">
        <f t="shared" si="311"/>
        <v>91.661000000000001</v>
      </c>
      <c r="CH115" s="2">
        <f t="shared" si="312"/>
        <v>90.644000000000005</v>
      </c>
      <c r="CI115" s="2">
        <f t="shared" si="313"/>
        <v>87.271000000000001</v>
      </c>
      <c r="CJ115" s="2">
        <f t="shared" si="314"/>
        <v>93.168999999999997</v>
      </c>
      <c r="CK115" s="2">
        <f t="shared" si="315"/>
        <v>88.881</v>
      </c>
      <c r="CL115" s="2">
        <f t="shared" si="316"/>
        <v>89.831000000000003</v>
      </c>
      <c r="CM115" s="2">
        <f t="shared" si="317"/>
        <v>93.759</v>
      </c>
      <c r="CN115" s="2">
        <f t="shared" si="318"/>
        <v>88.241</v>
      </c>
      <c r="CO115" s="2">
        <f t="shared" si="319"/>
        <v>90.206999999999994</v>
      </c>
      <c r="CP115" s="2">
        <f t="shared" si="320"/>
        <v>93.828000000000003</v>
      </c>
      <c r="CQ115" s="2">
        <f t="shared" si="321"/>
        <v>98.706999999999994</v>
      </c>
      <c r="CR115" s="2">
        <f t="shared" si="322"/>
        <v>103.345</v>
      </c>
      <c r="CS115" s="2">
        <f t="shared" si="323"/>
        <v>98.067999999999998</v>
      </c>
      <c r="CU115" s="2">
        <f t="shared" si="273"/>
        <v>102.84099999999999</v>
      </c>
      <c r="CV115" s="2">
        <f t="shared" si="274"/>
        <v>95.534000000000006</v>
      </c>
      <c r="CW115" s="2">
        <f t="shared" si="275"/>
        <v>91.661000000000001</v>
      </c>
      <c r="CX115" s="2">
        <f t="shared" si="276"/>
        <v>90.644000000000005</v>
      </c>
      <c r="CY115" s="2">
        <f t="shared" si="277"/>
        <v>87.271000000000001</v>
      </c>
      <c r="CZ115" s="2">
        <f t="shared" si="278"/>
        <v>93.168999999999997</v>
      </c>
      <c r="DA115" s="2">
        <f t="shared" si="279"/>
        <v>88.881</v>
      </c>
      <c r="DB115" s="2">
        <f t="shared" si="280"/>
        <v>89.831000000000003</v>
      </c>
      <c r="DC115" s="2">
        <f t="shared" si="281"/>
        <v>93.759</v>
      </c>
      <c r="DD115" s="2">
        <f t="shared" si="282"/>
        <v>88.241</v>
      </c>
      <c r="DE115" s="2">
        <f t="shared" si="283"/>
        <v>90.206999999999994</v>
      </c>
      <c r="DF115" s="2">
        <f t="shared" si="284"/>
        <v>93.828000000000003</v>
      </c>
      <c r="DG115" s="2">
        <f t="shared" si="285"/>
        <v>98.706999999999994</v>
      </c>
      <c r="DH115" s="2">
        <f t="shared" si="286"/>
        <v>103.345</v>
      </c>
      <c r="DI115" s="2">
        <f t="shared" si="287"/>
        <v>98.067999999999998</v>
      </c>
      <c r="DK115" s="2">
        <f t="shared" si="288"/>
        <v>117.22617662399237</v>
      </c>
      <c r="DL115" s="2">
        <f t="shared" si="373"/>
        <v>120.11609681050652</v>
      </c>
      <c r="DM115" s="2">
        <f t="shared" si="373"/>
        <v>119.14211538461541</v>
      </c>
      <c r="DN115" s="2">
        <f t="shared" si="373"/>
        <v>115.51526315789475</v>
      </c>
      <c r="DO115" s="2">
        <f t="shared" si="373"/>
        <v>112.11025177809391</v>
      </c>
      <c r="DP115" s="2">
        <f t="shared" si="373"/>
        <v>112.5158183973447</v>
      </c>
      <c r="DQ115" s="2">
        <f t="shared" si="373"/>
        <v>116.07208575718576</v>
      </c>
      <c r="DR115" s="2">
        <f t="shared" si="373"/>
        <v>118.04670386100382</v>
      </c>
      <c r="DS115" s="2">
        <f t="shared" si="373"/>
        <v>119.26298672356566</v>
      </c>
      <c r="DT115" s="2">
        <f t="shared" si="373"/>
        <v>119.87698930481282</v>
      </c>
      <c r="DU115" s="2">
        <f t="shared" si="373"/>
        <v>113.10504313725488</v>
      </c>
      <c r="DV115" s="2">
        <f t="shared" si="373"/>
        <v>118.7781036036036</v>
      </c>
      <c r="DW115" s="2">
        <f t="shared" si="373"/>
        <v>125.46407983193279</v>
      </c>
      <c r="DX115" s="2">
        <f t="shared" si="373"/>
        <v>122.60813578049684</v>
      </c>
      <c r="DY115" s="2">
        <f t="shared" si="373"/>
        <v>110.79359906951289</v>
      </c>
      <c r="EA115" s="2">
        <f t="shared" si="228"/>
        <v>102.63796444523982</v>
      </c>
      <c r="EB115" s="2">
        <f t="shared" si="290"/>
        <v>96.952266434615865</v>
      </c>
      <c r="EC115" s="2">
        <f t="shared" si="291"/>
        <v>93.037209762807962</v>
      </c>
      <c r="ED115" s="2">
        <f t="shared" si="292"/>
        <v>92.873022061654154</v>
      </c>
      <c r="EE115" s="2">
        <f t="shared" si="293"/>
        <v>89.751445056118669</v>
      </c>
      <c r="EF115" s="2">
        <f t="shared" si="294"/>
        <v>91.859882047935002</v>
      </c>
      <c r="EG115" s="2">
        <f t="shared" si="295"/>
        <v>90.532350336473755</v>
      </c>
      <c r="EH115" s="2">
        <f t="shared" si="296"/>
        <v>91.749064602960971</v>
      </c>
      <c r="EI115" s="2">
        <f t="shared" si="297"/>
        <v>94.381696231493947</v>
      </c>
      <c r="EJ115" s="2">
        <f t="shared" si="298"/>
        <v>90.224697600462548</v>
      </c>
      <c r="EK115" s="2">
        <f t="shared" si="299"/>
        <v>91.397299982523592</v>
      </c>
      <c r="EL115" s="2">
        <f t="shared" si="300"/>
        <v>94.159173749638626</v>
      </c>
      <c r="EM115" s="2">
        <f t="shared" si="301"/>
        <v>99.713516387231223</v>
      </c>
      <c r="EN115" s="2">
        <f t="shared" si="302"/>
        <v>103.07321017474632</v>
      </c>
      <c r="EO115" s="2">
        <f t="shared" si="303"/>
        <v>100.43006467398271</v>
      </c>
      <c r="EQ115" s="2">
        <f t="shared" si="304"/>
        <v>102.393538847618</v>
      </c>
      <c r="ER115" s="2">
        <f t="shared" si="374"/>
        <v>96.873066097821194</v>
      </c>
      <c r="ES115" s="2">
        <f t="shared" si="374"/>
        <v>92.472242123020578</v>
      </c>
      <c r="ET115" s="2">
        <f t="shared" si="374"/>
        <v>92.593991542357884</v>
      </c>
      <c r="EU115" s="2">
        <f t="shared" si="374"/>
        <v>89.763664156983623</v>
      </c>
      <c r="EV115" s="2">
        <f t="shared" si="374"/>
        <v>91.844295648413819</v>
      </c>
      <c r="EW115" s="2">
        <f t="shared" si="374"/>
        <v>90.474085934312257</v>
      </c>
      <c r="EX115" s="2">
        <f t="shared" si="374"/>
        <v>91.990094496132713</v>
      </c>
      <c r="EY115" s="2">
        <f t="shared" si="374"/>
        <v>94.394625752718312</v>
      </c>
      <c r="EZ115" s="2">
        <f t="shared" si="374"/>
        <v>90.242919524419776</v>
      </c>
      <c r="FA115" s="2">
        <f t="shared" si="374"/>
        <v>91.309269814686729</v>
      </c>
      <c r="FB115" s="2">
        <f t="shared" si="374"/>
        <v>94.392320639595368</v>
      </c>
      <c r="FC115" s="2">
        <f t="shared" si="374"/>
        <v>99.288338845349216</v>
      </c>
      <c r="FD115" s="2">
        <f t="shared" si="374"/>
        <v>103.4267179732141</v>
      </c>
      <c r="FE115" s="2">
        <f t="shared" si="374"/>
        <v>100.97781429359394</v>
      </c>
      <c r="FG115" s="2">
        <f t="shared" si="306"/>
        <v>0.98516135364711477</v>
      </c>
      <c r="FH115" s="2">
        <f t="shared" si="375"/>
        <v>0.98672138704048939</v>
      </c>
      <c r="FI115" s="2">
        <f t="shared" si="375"/>
        <v>0.98706321738292369</v>
      </c>
      <c r="FJ115" s="2">
        <f t="shared" si="375"/>
        <v>0.98645099300112438</v>
      </c>
      <c r="FK115" s="2">
        <f t="shared" si="375"/>
        <v>0.9856086734098809</v>
      </c>
      <c r="FL115" s="2">
        <f t="shared" si="375"/>
        <v>0.98553176904411455</v>
      </c>
      <c r="FM115" s="2">
        <f t="shared" si="375"/>
        <v>0.9850780013377155</v>
      </c>
      <c r="FN115" s="2">
        <f t="shared" si="375"/>
        <v>0.98505314750092599</v>
      </c>
      <c r="FO115" s="2">
        <f t="shared" si="375"/>
        <v>0.9843285429686035</v>
      </c>
      <c r="FP115" s="2">
        <f t="shared" si="375"/>
        <v>0.98470294891387</v>
      </c>
      <c r="FQ115" s="2">
        <f t="shared" si="375"/>
        <v>0.98508568963326515</v>
      </c>
      <c r="FR115" s="2">
        <f t="shared" si="375"/>
        <v>0.98457584336347159</v>
      </c>
      <c r="FS115" s="2">
        <f t="shared" si="375"/>
        <v>0.98385448798164765</v>
      </c>
      <c r="FT115" s="2">
        <f t="shared" si="375"/>
        <v>0.98229305448491233</v>
      </c>
      <c r="FU115" s="2">
        <f t="shared" si="375"/>
        <v>0.98061570174968737</v>
      </c>
      <c r="FW115" s="2">
        <f t="shared" si="324"/>
        <v>9.3316046146268219E-3</v>
      </c>
      <c r="FX115" s="2">
        <f t="shared" si="376"/>
        <v>1.1289349761092674E-2</v>
      </c>
      <c r="FY115" s="2">
        <f t="shared" si="377"/>
        <v>1.2717823375468718E-2</v>
      </c>
      <c r="FZ115" s="2">
        <f t="shared" si="378"/>
        <v>1.1826072740748756E-2</v>
      </c>
      <c r="GA115" s="2">
        <f t="shared" si="379"/>
        <v>1.0629552538929644E-2</v>
      </c>
      <c r="GB115" s="2">
        <f t="shared" si="380"/>
        <v>1.2399798534067315E-2</v>
      </c>
      <c r="GC115" s="2">
        <f t="shared" si="381"/>
        <v>1.2903877922933642E-2</v>
      </c>
      <c r="GD115" s="2">
        <f t="shared" si="382"/>
        <v>1.4052577938007E-2</v>
      </c>
      <c r="GE115" s="2">
        <f t="shared" si="383"/>
        <v>1.2694498037150139E-2</v>
      </c>
      <c r="GF115" s="2">
        <f t="shared" si="384"/>
        <v>1.2203591890772011E-2</v>
      </c>
      <c r="GG115" s="2">
        <f t="shared" si="385"/>
        <v>1.1403698356644299E-2</v>
      </c>
      <c r="GH115" s="2">
        <f t="shared" si="386"/>
        <v>1.0906605150687461E-2</v>
      </c>
      <c r="GI115" s="2">
        <f t="shared" si="387"/>
        <v>1.0497073390908954E-2</v>
      </c>
      <c r="GJ115" s="2">
        <f t="shared" si="388"/>
        <v>9.2023929872677834E-3</v>
      </c>
      <c r="GK115" s="2">
        <f t="shared" si="389"/>
        <v>7.4853165641336717E-3</v>
      </c>
      <c r="GM115" s="86">
        <f t="shared" si="325"/>
        <v>1.4635175248944767E-20</v>
      </c>
      <c r="GN115" s="86">
        <f t="shared" si="390"/>
        <v>6.5649866770238204E-25</v>
      </c>
      <c r="GO115" s="86">
        <f t="shared" si="391"/>
        <v>2.7028832448522494E-27</v>
      </c>
      <c r="GP115" s="86">
        <f t="shared" si="392"/>
        <v>3.7474950122146958E-33</v>
      </c>
      <c r="GQ115" s="86">
        <f t="shared" si="393"/>
        <v>3.9229038557844043E-38</v>
      </c>
      <c r="GR115" s="86">
        <f t="shared" si="394"/>
        <v>4.3569637197381764E-31</v>
      </c>
      <c r="GS115" s="86">
        <f t="shared" si="395"/>
        <v>1.2988646692849565E-28</v>
      </c>
      <c r="GT115" s="86">
        <f t="shared" si="396"/>
        <v>1.0339269444898108E-32</v>
      </c>
      <c r="GU115" s="86">
        <f t="shared" si="397"/>
        <v>1.838635759455919E-31</v>
      </c>
      <c r="GV115" s="86">
        <f t="shared" si="398"/>
        <v>7.6901942203004037E-32</v>
      </c>
      <c r="GW115" s="86">
        <f t="shared" si="399"/>
        <v>1.8916702175271889E-36</v>
      </c>
      <c r="GX115" s="86">
        <f t="shared" si="400"/>
        <v>4.0250344803187104E-32</v>
      </c>
      <c r="GY115" s="86">
        <f t="shared" si="401"/>
        <v>2.1272468212300561E-27</v>
      </c>
      <c r="GZ115" s="86">
        <f t="shared" si="402"/>
        <v>4.5038114322739231E-28</v>
      </c>
      <c r="HA115" s="86">
        <f t="shared" si="403"/>
        <v>2.1125291650896497E-32</v>
      </c>
      <c r="HC115" s="86">
        <f t="shared" si="326"/>
        <v>3.0461448624000825E-3</v>
      </c>
      <c r="HD115" s="86">
        <f t="shared" si="404"/>
        <v>1.9387914421737998E-3</v>
      </c>
      <c r="HE115" s="86">
        <f t="shared" si="405"/>
        <v>2.7455622060584676E-4</v>
      </c>
      <c r="HF115" s="86">
        <f t="shared" si="406"/>
        <v>5.6161370655994605E-5</v>
      </c>
      <c r="HG115" s="86">
        <f t="shared" si="407"/>
        <v>3.2392035327704382E-6</v>
      </c>
      <c r="HH115" s="86">
        <f t="shared" si="408"/>
        <v>8.253438297281502E-6</v>
      </c>
      <c r="HI115" s="86">
        <f t="shared" si="409"/>
        <v>1.4590908534271716E-4</v>
      </c>
      <c r="HJ115" s="86">
        <f t="shared" si="410"/>
        <v>5.7046904147092045E-6</v>
      </c>
      <c r="HK115" s="86">
        <f t="shared" si="411"/>
        <v>4.2319342300459481E-5</v>
      </c>
      <c r="HL115" s="86">
        <f t="shared" si="412"/>
        <v>2.5529623575180581E-6</v>
      </c>
      <c r="HM115" s="86">
        <f t="shared" si="413"/>
        <v>8.5128646051479213E-6</v>
      </c>
      <c r="HN115" s="86">
        <f t="shared" si="414"/>
        <v>1.0659657501643756E-4</v>
      </c>
      <c r="HO115" s="86">
        <f t="shared" si="415"/>
        <v>8.4461174903159987E-4</v>
      </c>
      <c r="HP115" s="86">
        <f t="shared" si="416"/>
        <v>1.7927550228378087E-4</v>
      </c>
      <c r="HQ115" s="86">
        <f t="shared" si="417"/>
        <v>8.4625681963375511E-5</v>
      </c>
      <c r="HS115" s="86">
        <f t="shared" si="327"/>
        <v>1.3052971363384261E-6</v>
      </c>
      <c r="HT115" s="86">
        <f t="shared" si="418"/>
        <v>6.8551426998255969E-6</v>
      </c>
      <c r="HU115" s="86">
        <f t="shared" si="419"/>
        <v>1.5918008994526755E-5</v>
      </c>
      <c r="HV115" s="86">
        <f t="shared" si="420"/>
        <v>9.8153294874353129E-6</v>
      </c>
      <c r="HW115" s="86">
        <f t="shared" si="421"/>
        <v>4.7642205652452994E-7</v>
      </c>
      <c r="HX115" s="86">
        <f t="shared" si="422"/>
        <v>5.753958384432036E-7</v>
      </c>
      <c r="HY115" s="86">
        <f t="shared" si="423"/>
        <v>7.7097489056515571E-7</v>
      </c>
      <c r="HZ115" s="86">
        <f t="shared" si="424"/>
        <v>1.3124622987767228E-6</v>
      </c>
      <c r="IA115" s="86">
        <f t="shared" si="425"/>
        <v>4.7858613836948463E-7</v>
      </c>
      <c r="IB115" s="86">
        <f t="shared" si="426"/>
        <v>8.3101017578557957E-7</v>
      </c>
      <c r="IC115" s="86">
        <f t="shared" si="427"/>
        <v>3.3531384058688738E-7</v>
      </c>
      <c r="ID115" s="86">
        <f t="shared" si="428"/>
        <v>3.7646213769430872E-7</v>
      </c>
      <c r="IE115" s="86">
        <f t="shared" si="429"/>
        <v>9.1771745108954401E-8</v>
      </c>
      <c r="IF115" s="86">
        <f t="shared" si="430"/>
        <v>1.1731846968863228E-6</v>
      </c>
      <c r="IG115" s="86">
        <f t="shared" si="431"/>
        <v>3.0017783433293041E-6</v>
      </c>
      <c r="II115" s="86">
        <f t="shared" si="328"/>
        <v>1.8450004291392212E-51</v>
      </c>
      <c r="IJ115" s="86">
        <f t="shared" si="329"/>
        <v>9.1202803398825615E-46</v>
      </c>
      <c r="IK115" s="86">
        <f t="shared" si="330"/>
        <v>8.8569971858971769E-45</v>
      </c>
      <c r="IL115" s="86">
        <f t="shared" si="331"/>
        <v>4.8440092779631504E-49</v>
      </c>
      <c r="IM115" s="86">
        <f t="shared" si="332"/>
        <v>9.6654517683700936E-60</v>
      </c>
      <c r="IN115" s="86">
        <f t="shared" si="333"/>
        <v>8.3472288095310155E-57</v>
      </c>
      <c r="IO115" s="86">
        <f t="shared" si="334"/>
        <v>1.0105333016514713E-57</v>
      </c>
      <c r="IP115" s="86">
        <f t="shared" si="335"/>
        <v>1.3144052982210633E-55</v>
      </c>
      <c r="IQ115" s="86">
        <f t="shared" si="336"/>
        <v>4.1694917976307048E-58</v>
      </c>
      <c r="IR115" s="86">
        <f t="shared" si="337"/>
        <v>5.6110080516040411E-59</v>
      </c>
      <c r="IS115" s="86">
        <f t="shared" si="338"/>
        <v>4.0654969539057706E-61</v>
      </c>
      <c r="IT115" s="86">
        <f t="shared" si="339"/>
        <v>3.8671716658335846E-59</v>
      </c>
      <c r="IU115" s="86">
        <f t="shared" si="340"/>
        <v>2.4225665488837215E-65</v>
      </c>
      <c r="IV115" s="86">
        <f t="shared" si="341"/>
        <v>7.7482037178276879E-49</v>
      </c>
      <c r="IW115" s="86">
        <f t="shared" si="342"/>
        <v>5.2236714855297875E-38</v>
      </c>
      <c r="IY115" s="86">
        <f t="shared" si="343"/>
        <v>3.0474501595364211E-3</v>
      </c>
      <c r="IZ115" s="86">
        <f t="shared" si="344"/>
        <v>1.9456465848736253E-3</v>
      </c>
      <c r="JA115" s="86">
        <f t="shared" si="345"/>
        <v>2.9047422960037353E-4</v>
      </c>
      <c r="JB115" s="86">
        <f t="shared" si="346"/>
        <v>6.597670014342992E-5</v>
      </c>
      <c r="JC115" s="86">
        <f t="shared" si="347"/>
        <v>3.7156255892949682E-6</v>
      </c>
      <c r="JD115" s="86">
        <f t="shared" si="348"/>
        <v>8.8288341357247061E-6</v>
      </c>
      <c r="JE115" s="86">
        <f t="shared" si="349"/>
        <v>1.4668006023328231E-4</v>
      </c>
      <c r="JF115" s="86">
        <f t="shared" si="350"/>
        <v>7.0171527134859278E-6</v>
      </c>
      <c r="JG115" s="86">
        <f t="shared" si="351"/>
        <v>4.2797928438828968E-5</v>
      </c>
      <c r="JH115" s="86">
        <f t="shared" si="352"/>
        <v>3.3839725333036379E-6</v>
      </c>
      <c r="JI115" s="86">
        <f t="shared" si="353"/>
        <v>8.8481784457348094E-6</v>
      </c>
      <c r="JJ115" s="86">
        <f t="shared" si="354"/>
        <v>1.0697303715413187E-4</v>
      </c>
      <c r="JK115" s="86">
        <f t="shared" si="355"/>
        <v>8.4470352077670879E-4</v>
      </c>
      <c r="JL115" s="86">
        <f t="shared" si="356"/>
        <v>1.8044868698066719E-4</v>
      </c>
      <c r="JM115" s="86">
        <f t="shared" si="357"/>
        <v>8.7627460306704814E-5</v>
      </c>
    </row>
    <row r="116" spans="2:273" x14ac:dyDescent="0.25">
      <c r="B116" s="2">
        <v>89</v>
      </c>
      <c r="C116" s="37">
        <v>100.69799999999999</v>
      </c>
      <c r="D116" s="37">
        <v>95.844999999999999</v>
      </c>
      <c r="E116" s="37">
        <v>91.558999999999997</v>
      </c>
      <c r="F116" s="37">
        <v>94.948999999999998</v>
      </c>
      <c r="G116" s="37">
        <v>88.846999999999994</v>
      </c>
      <c r="H116" s="37">
        <v>91.135999999999996</v>
      </c>
      <c r="I116" s="37">
        <v>87.051000000000002</v>
      </c>
      <c r="J116" s="37">
        <v>91.102000000000004</v>
      </c>
      <c r="K116" s="37">
        <v>93.930999999999997</v>
      </c>
      <c r="L116" s="37">
        <v>89.983000000000004</v>
      </c>
      <c r="M116" s="37">
        <v>92</v>
      </c>
      <c r="N116" s="37">
        <v>94.620999999999995</v>
      </c>
      <c r="O116" s="37">
        <v>98.483000000000004</v>
      </c>
      <c r="P116" s="37">
        <v>101.13800000000001</v>
      </c>
      <c r="Q116" s="37">
        <v>99.712000000000003</v>
      </c>
      <c r="S116" s="4">
        <f t="shared" si="229"/>
        <v>102.66331371017118</v>
      </c>
      <c r="T116" s="4">
        <f t="shared" si="230"/>
        <v>97.106365511563141</v>
      </c>
      <c r="U116" s="4">
        <f t="shared" si="231"/>
        <v>93.191153573832537</v>
      </c>
      <c r="V116" s="4">
        <f t="shared" si="232"/>
        <v>92.9969080039847</v>
      </c>
      <c r="W116" s="4">
        <f t="shared" si="233"/>
        <v>89.920633913829349</v>
      </c>
      <c r="X116" s="4">
        <f t="shared" si="234"/>
        <v>91.986344896731865</v>
      </c>
      <c r="Y116" s="4">
        <f t="shared" si="235"/>
        <v>90.727380668899642</v>
      </c>
      <c r="Z116" s="4">
        <f t="shared" si="236"/>
        <v>91.975682873753655</v>
      </c>
      <c r="AA116" s="4">
        <f t="shared" si="237"/>
        <v>94.601890058610209</v>
      </c>
      <c r="AB116" s="4">
        <f t="shared" si="238"/>
        <v>90.504714458742981</v>
      </c>
      <c r="AC116" s="4">
        <f t="shared" si="239"/>
        <v>91.556048872536167</v>
      </c>
      <c r="AD116" s="4">
        <f t="shared" si="240"/>
        <v>94.419385393199647</v>
      </c>
      <c r="AE116" s="4">
        <f t="shared" si="241"/>
        <v>99.93901904225379</v>
      </c>
      <c r="AF116" s="4">
        <f t="shared" si="242"/>
        <v>103.24888168268342</v>
      </c>
      <c r="AG116" s="4">
        <f t="shared" si="243"/>
        <v>100.52716823900145</v>
      </c>
      <c r="AI116" s="4">
        <f t="shared" si="244"/>
        <v>-1.9653137101711877</v>
      </c>
      <c r="AJ116" s="4">
        <f t="shared" si="245"/>
        <v>-1.2613655115631417</v>
      </c>
      <c r="AK116" s="4">
        <f t="shared" si="246"/>
        <v>-1.6321535738325395</v>
      </c>
      <c r="AL116" s="4">
        <f t="shared" si="247"/>
        <v>1.952091996015298</v>
      </c>
      <c r="AM116" s="4">
        <f t="shared" si="248"/>
        <v>-1.0736339138293545</v>
      </c>
      <c r="AN116" s="4">
        <f t="shared" si="249"/>
        <v>-0.85034489673186897</v>
      </c>
      <c r="AO116" s="4">
        <f t="shared" si="250"/>
        <v>-3.6763806688996397</v>
      </c>
      <c r="AP116" s="4">
        <f t="shared" si="251"/>
        <v>-0.87368287375365128</v>
      </c>
      <c r="AQ116" s="4">
        <f t="shared" si="252"/>
        <v>-0.67089005861021178</v>
      </c>
      <c r="AR116" s="4">
        <f t="shared" si="253"/>
        <v>-0.52171445874297717</v>
      </c>
      <c r="AS116" s="4">
        <f t="shared" si="254"/>
        <v>0.44395112746383347</v>
      </c>
      <c r="AT116" s="4">
        <f t="shared" si="255"/>
        <v>0.20161460680034793</v>
      </c>
      <c r="AU116" s="4">
        <f t="shared" si="256"/>
        <v>-1.4560190422537858</v>
      </c>
      <c r="AV116" s="4">
        <f t="shared" si="358"/>
        <v>-2.1108816826834129</v>
      </c>
      <c r="AW116" s="4">
        <f t="shared" si="358"/>
        <v>-0.81516823900145141</v>
      </c>
      <c r="AY116" s="2">
        <f t="shared" si="308"/>
        <v>102.6395844464835</v>
      </c>
      <c r="AZ116" s="2">
        <f t="shared" si="359"/>
        <v>97.090178444607787</v>
      </c>
      <c r="BA116" s="2">
        <f t="shared" si="360"/>
        <v>93.187865367698535</v>
      </c>
      <c r="BB116" s="2">
        <f t="shared" si="361"/>
        <v>92.994838894751325</v>
      </c>
      <c r="BC116" s="2">
        <f t="shared" si="362"/>
        <v>89.920482779194387</v>
      </c>
      <c r="BD116" s="2">
        <f t="shared" si="363"/>
        <v>91.986122591740866</v>
      </c>
      <c r="BE116" s="2">
        <f t="shared" si="364"/>
        <v>90.72667212666093</v>
      </c>
      <c r="BF116" s="2">
        <f t="shared" si="365"/>
        <v>91.975125560485679</v>
      </c>
      <c r="BG116" s="2">
        <f t="shared" si="366"/>
        <v>94.601567392664549</v>
      </c>
      <c r="BH116" s="2">
        <f t="shared" si="367"/>
        <v>90.504254338307362</v>
      </c>
      <c r="BI116" s="2">
        <f t="shared" si="368"/>
        <v>91.55582334071984</v>
      </c>
      <c r="BJ116" s="2">
        <f t="shared" si="369"/>
        <v>94.418859621725446</v>
      </c>
      <c r="BK116" s="2">
        <f t="shared" si="370"/>
        <v>99.935713259427743</v>
      </c>
      <c r="BL116" s="2">
        <f t="shared" si="371"/>
        <v>103.24723787038172</v>
      </c>
      <c r="BM116" s="2">
        <f t="shared" si="372"/>
        <v>100.52195679130594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100.69799999999999</v>
      </c>
      <c r="CF116" s="2">
        <f t="shared" si="310"/>
        <v>95.844999999999999</v>
      </c>
      <c r="CG116" s="2">
        <f t="shared" si="311"/>
        <v>91.558999999999997</v>
      </c>
      <c r="CH116" s="2">
        <f t="shared" si="312"/>
        <v>94.948999999999998</v>
      </c>
      <c r="CI116" s="2">
        <f t="shared" si="313"/>
        <v>88.846999999999994</v>
      </c>
      <c r="CJ116" s="2">
        <f t="shared" si="314"/>
        <v>91.135999999999996</v>
      </c>
      <c r="CK116" s="2">
        <f t="shared" si="315"/>
        <v>87.051000000000002</v>
      </c>
      <c r="CL116" s="2">
        <f t="shared" si="316"/>
        <v>91.102000000000004</v>
      </c>
      <c r="CM116" s="2">
        <f t="shared" si="317"/>
        <v>93.930999999999997</v>
      </c>
      <c r="CN116" s="2">
        <f t="shared" si="318"/>
        <v>89.983000000000004</v>
      </c>
      <c r="CO116" s="2">
        <f t="shared" si="319"/>
        <v>92</v>
      </c>
      <c r="CP116" s="2">
        <f t="shared" si="320"/>
        <v>94.620999999999995</v>
      </c>
      <c r="CQ116" s="2">
        <f t="shared" si="321"/>
        <v>98.483000000000004</v>
      </c>
      <c r="CR116" s="2">
        <f t="shared" si="322"/>
        <v>101.13800000000001</v>
      </c>
      <c r="CS116" s="2">
        <f t="shared" si="323"/>
        <v>99.712000000000003</v>
      </c>
      <c r="CU116" s="2">
        <f t="shared" si="273"/>
        <v>100.69799999999999</v>
      </c>
      <c r="CV116" s="2">
        <f t="shared" si="274"/>
        <v>95.844999999999999</v>
      </c>
      <c r="CW116" s="2">
        <f t="shared" si="275"/>
        <v>91.558999999999997</v>
      </c>
      <c r="CX116" s="2">
        <f t="shared" si="276"/>
        <v>94.948999999999998</v>
      </c>
      <c r="CY116" s="2">
        <f t="shared" si="277"/>
        <v>88.846999999999994</v>
      </c>
      <c r="CZ116" s="2">
        <f t="shared" si="278"/>
        <v>91.135999999999996</v>
      </c>
      <c r="DA116" s="2">
        <f t="shared" si="279"/>
        <v>87.051000000000002</v>
      </c>
      <c r="DB116" s="2">
        <f t="shared" si="280"/>
        <v>91.102000000000004</v>
      </c>
      <c r="DC116" s="2">
        <f t="shared" si="281"/>
        <v>93.930999999999997</v>
      </c>
      <c r="DD116" s="2">
        <f t="shared" si="282"/>
        <v>89.983000000000004</v>
      </c>
      <c r="DE116" s="2">
        <f t="shared" si="283"/>
        <v>92</v>
      </c>
      <c r="DF116" s="2">
        <f t="shared" si="284"/>
        <v>94.620999999999995</v>
      </c>
      <c r="DG116" s="2">
        <f t="shared" si="285"/>
        <v>98.483000000000004</v>
      </c>
      <c r="DH116" s="2">
        <f t="shared" si="286"/>
        <v>101.13800000000001</v>
      </c>
      <c r="DI116" s="2">
        <f t="shared" si="287"/>
        <v>99.712000000000003</v>
      </c>
      <c r="DK116" s="2">
        <f t="shared" si="288"/>
        <v>117.27007539118061</v>
      </c>
      <c r="DL116" s="2">
        <f t="shared" si="373"/>
        <v>120.28668602251402</v>
      </c>
      <c r="DM116" s="2">
        <f t="shared" si="373"/>
        <v>119.35438461538465</v>
      </c>
      <c r="DN116" s="2">
        <f t="shared" si="373"/>
        <v>115.69592152678996</v>
      </c>
      <c r="DO116" s="2">
        <f t="shared" si="373"/>
        <v>112.26921906116645</v>
      </c>
      <c r="DP116" s="2">
        <f t="shared" si="373"/>
        <v>112.64571123755334</v>
      </c>
      <c r="DQ116" s="2">
        <f t="shared" si="373"/>
        <v>116.28098717288718</v>
      </c>
      <c r="DR116" s="2">
        <f t="shared" si="373"/>
        <v>118.25576743886739</v>
      </c>
      <c r="DS116" s="2">
        <f t="shared" si="373"/>
        <v>119.46468752963489</v>
      </c>
      <c r="DT116" s="2">
        <f t="shared" si="373"/>
        <v>120.09311336898395</v>
      </c>
      <c r="DU116" s="2">
        <f t="shared" si="373"/>
        <v>113.27765854341735</v>
      </c>
      <c r="DV116" s="2">
        <f t="shared" si="373"/>
        <v>118.99605405405404</v>
      </c>
      <c r="DW116" s="2">
        <f t="shared" si="373"/>
        <v>125.73012100840339</v>
      </c>
      <c r="DX116" s="2">
        <f t="shared" si="373"/>
        <v>122.86446859473487</v>
      </c>
      <c r="DY116" s="2">
        <f t="shared" si="373"/>
        <v>110.89140886699511</v>
      </c>
      <c r="EA116" s="2">
        <f t="shared" si="228"/>
        <v>102.44095685039372</v>
      </c>
      <c r="EB116" s="2">
        <f t="shared" si="290"/>
        <v>96.806395639668182</v>
      </c>
      <c r="EC116" s="2">
        <f t="shared" si="291"/>
        <v>92.882372670807456</v>
      </c>
      <c r="ED116" s="2">
        <f t="shared" si="292"/>
        <v>92.713830636086328</v>
      </c>
      <c r="EE116" s="2">
        <f t="shared" si="293"/>
        <v>89.622739319973576</v>
      </c>
      <c r="EF116" s="2">
        <f t="shared" si="294"/>
        <v>91.709708263533827</v>
      </c>
      <c r="EG116" s="2">
        <f t="shared" si="295"/>
        <v>90.374397846567973</v>
      </c>
      <c r="EH116" s="2">
        <f t="shared" si="296"/>
        <v>91.608039300134593</v>
      </c>
      <c r="EI116" s="2">
        <f t="shared" si="297"/>
        <v>94.240384118438769</v>
      </c>
      <c r="EJ116" s="2">
        <f t="shared" si="298"/>
        <v>90.084818155536269</v>
      </c>
      <c r="EK116" s="2">
        <f t="shared" si="299"/>
        <v>91.256909035302343</v>
      </c>
      <c r="EL116" s="2">
        <f t="shared" si="300"/>
        <v>94.065114580321875</v>
      </c>
      <c r="EM116" s="2">
        <f t="shared" si="301"/>
        <v>99.554265037415931</v>
      </c>
      <c r="EN116" s="2">
        <f t="shared" si="302"/>
        <v>102.92140039458849</v>
      </c>
      <c r="EO116" s="2">
        <f t="shared" si="303"/>
        <v>100.33099794898089</v>
      </c>
      <c r="EQ116" s="2">
        <f t="shared" si="304"/>
        <v>102.21427299404961</v>
      </c>
      <c r="ER116" s="2">
        <f t="shared" si="374"/>
        <v>96.733469152663972</v>
      </c>
      <c r="ES116" s="2">
        <f t="shared" si="374"/>
        <v>92.365928474829772</v>
      </c>
      <c r="ET116" s="2">
        <f t="shared" si="374"/>
        <v>92.457755301516457</v>
      </c>
      <c r="EU116" s="2">
        <f t="shared" si="374"/>
        <v>89.633948751390875</v>
      </c>
      <c r="EV116" s="2">
        <f t="shared" si="374"/>
        <v>91.695554573686039</v>
      </c>
      <c r="EW116" s="2">
        <f t="shared" si="374"/>
        <v>90.321136755969022</v>
      </c>
      <c r="EX116" s="2">
        <f t="shared" si="374"/>
        <v>91.826027203228321</v>
      </c>
      <c r="EY116" s="2">
        <f t="shared" si="374"/>
        <v>94.252333931173638</v>
      </c>
      <c r="EZ116" s="2">
        <f t="shared" si="374"/>
        <v>90.101571655741111</v>
      </c>
      <c r="FA116" s="2">
        <f t="shared" si="374"/>
        <v>91.176382167692154</v>
      </c>
      <c r="FB116" s="2">
        <f t="shared" si="374"/>
        <v>94.279822145710739</v>
      </c>
      <c r="FC116" s="2">
        <f t="shared" si="374"/>
        <v>99.159723116788427</v>
      </c>
      <c r="FD116" s="2">
        <f t="shared" si="374"/>
        <v>103.24633764442919</v>
      </c>
      <c r="FE116" s="2">
        <f t="shared" si="374"/>
        <v>100.81208170320534</v>
      </c>
      <c r="FG116" s="2">
        <f t="shared" si="306"/>
        <v>0.98644930135010378</v>
      </c>
      <c r="FH116" s="2">
        <f t="shared" si="375"/>
        <v>0.98787559520988522</v>
      </c>
      <c r="FI116" s="2">
        <f t="shared" si="375"/>
        <v>0.98818806854490182</v>
      </c>
      <c r="FJ116" s="2">
        <f t="shared" si="375"/>
        <v>0.98762840976832711</v>
      </c>
      <c r="FK116" s="2">
        <f t="shared" si="375"/>
        <v>0.98685831309198291</v>
      </c>
      <c r="FL116" s="2">
        <f t="shared" si="375"/>
        <v>0.98678799703461151</v>
      </c>
      <c r="FM116" s="2">
        <f t="shared" si="375"/>
        <v>0.9863730836864496</v>
      </c>
      <c r="FN116" s="2">
        <f t="shared" si="375"/>
        <v>0.98635035702841301</v>
      </c>
      <c r="FO116" s="2">
        <f t="shared" si="375"/>
        <v>0.98568772586142239</v>
      </c>
      <c r="FP116" s="2">
        <f t="shared" si="375"/>
        <v>0.98603012049509675</v>
      </c>
      <c r="FQ116" s="2">
        <f t="shared" si="375"/>
        <v>0.98638011393953884</v>
      </c>
      <c r="FR116" s="2">
        <f t="shared" si="375"/>
        <v>0.9859138848673249</v>
      </c>
      <c r="FS116" s="2">
        <f t="shared" si="375"/>
        <v>0.98525416966261226</v>
      </c>
      <c r="FT116" s="2">
        <f t="shared" si="375"/>
        <v>0.98382587415856348</v>
      </c>
      <c r="FU116" s="2">
        <f t="shared" si="375"/>
        <v>0.98229110544783749</v>
      </c>
      <c r="FW116" s="2">
        <f t="shared" si="324"/>
        <v>1.0222697537377217E-2</v>
      </c>
      <c r="FX116" s="2">
        <f t="shared" si="376"/>
        <v>1.236505813586852E-2</v>
      </c>
      <c r="FY116" s="2">
        <f t="shared" si="377"/>
        <v>1.3927726815055013E-2</v>
      </c>
      <c r="FZ116" s="2">
        <f t="shared" si="378"/>
        <v>1.2952252927495224E-2</v>
      </c>
      <c r="GA116" s="2">
        <f t="shared" si="379"/>
        <v>1.1643132327992156E-2</v>
      </c>
      <c r="GB116" s="2">
        <f t="shared" si="380"/>
        <v>1.3579863000617269E-2</v>
      </c>
      <c r="GC116" s="2">
        <f t="shared" si="381"/>
        <v>1.4131228216444778E-2</v>
      </c>
      <c r="GD116" s="2">
        <f t="shared" si="382"/>
        <v>1.5387483460635537E-2</v>
      </c>
      <c r="GE116" s="2">
        <f t="shared" si="383"/>
        <v>1.3902213679955377E-2</v>
      </c>
      <c r="GF116" s="2">
        <f t="shared" si="384"/>
        <v>1.336523645365399E-2</v>
      </c>
      <c r="GG116" s="2">
        <f t="shared" si="385"/>
        <v>1.2490164821114135E-2</v>
      </c>
      <c r="GH116" s="2">
        <f t="shared" si="386"/>
        <v>1.1946284268935983E-2</v>
      </c>
      <c r="GI116" s="2">
        <f t="shared" si="387"/>
        <v>1.1498167457219806E-2</v>
      </c>
      <c r="GJ116" s="2">
        <f t="shared" si="388"/>
        <v>1.0081272803668264E-2</v>
      </c>
      <c r="GK116" s="2">
        <f t="shared" si="389"/>
        <v>8.2015634820171573E-3</v>
      </c>
      <c r="GM116" s="86">
        <f t="shared" si="325"/>
        <v>6.2320632922834183E-22</v>
      </c>
      <c r="GN116" s="86">
        <f t="shared" si="390"/>
        <v>1.3459191344273813E-26</v>
      </c>
      <c r="GO116" s="86">
        <f t="shared" si="391"/>
        <v>4.3365463460208124E-29</v>
      </c>
      <c r="GP116" s="86">
        <f t="shared" si="392"/>
        <v>2.4835881134051738E-35</v>
      </c>
      <c r="GQ116" s="86">
        <f t="shared" si="393"/>
        <v>1.0718691123389747E-40</v>
      </c>
      <c r="GR116" s="86">
        <f t="shared" si="394"/>
        <v>3.471579331686406E-33</v>
      </c>
      <c r="GS116" s="86">
        <f t="shared" si="395"/>
        <v>1.5993205975252706E-30</v>
      </c>
      <c r="GT116" s="86">
        <f t="shared" si="396"/>
        <v>6.7430279573901306E-35</v>
      </c>
      <c r="GU116" s="86">
        <f t="shared" si="397"/>
        <v>1.2660621542326773E-33</v>
      </c>
      <c r="GV116" s="86">
        <f t="shared" si="398"/>
        <v>6.3301355071234636E-34</v>
      </c>
      <c r="GW116" s="86">
        <f t="shared" si="399"/>
        <v>6.7976290944353722E-39</v>
      </c>
      <c r="GX116" s="86">
        <f t="shared" si="400"/>
        <v>2.661646861323351E-34</v>
      </c>
      <c r="GY116" s="86">
        <f t="shared" si="401"/>
        <v>3.1072632654516705E-29</v>
      </c>
      <c r="GZ116" s="86">
        <f t="shared" si="402"/>
        <v>6.8858493098781334E-30</v>
      </c>
      <c r="HA116" s="86">
        <f t="shared" si="403"/>
        <v>1.6005983880228211E-34</v>
      </c>
      <c r="HC116" s="86">
        <f t="shared" si="326"/>
        <v>8.0545797891867863E-4</v>
      </c>
      <c r="HD116" s="86">
        <f t="shared" si="404"/>
        <v>4.8843534902562986E-4</v>
      </c>
      <c r="HE116" s="86">
        <f t="shared" si="405"/>
        <v>5.5627655122411595E-5</v>
      </c>
      <c r="HF116" s="86">
        <f t="shared" si="406"/>
        <v>8.1867589264043434E-6</v>
      </c>
      <c r="HG116" s="86">
        <f t="shared" si="407"/>
        <v>2.2919639001575804E-7</v>
      </c>
      <c r="HH116" s="86">
        <f t="shared" si="408"/>
        <v>7.5569503098442994E-7</v>
      </c>
      <c r="HI116" s="86">
        <f t="shared" si="409"/>
        <v>2.5831923646011695E-5</v>
      </c>
      <c r="HJ116" s="86">
        <f t="shared" si="410"/>
        <v>5.5511457114667922E-7</v>
      </c>
      <c r="HK116" s="86">
        <f t="shared" si="411"/>
        <v>5.5552823119154993E-6</v>
      </c>
      <c r="HL116" s="86">
        <f t="shared" si="412"/>
        <v>2.2042440476081494E-7</v>
      </c>
      <c r="HM116" s="86">
        <f t="shared" si="413"/>
        <v>8.6425866845319283E-7</v>
      </c>
      <c r="HN116" s="86">
        <f t="shared" si="414"/>
        <v>1.6022371241297337E-5</v>
      </c>
      <c r="HO116" s="86">
        <f t="shared" si="415"/>
        <v>2.0010410213380664E-4</v>
      </c>
      <c r="HP116" s="86">
        <f t="shared" si="416"/>
        <v>3.421266422339071E-5</v>
      </c>
      <c r="HQ116" s="86">
        <f t="shared" si="417"/>
        <v>1.2633490454940989E-5</v>
      </c>
      <c r="HS116" s="86">
        <f t="shared" si="327"/>
        <v>3.230142436361127E-6</v>
      </c>
      <c r="HT116" s="86">
        <f t="shared" si="418"/>
        <v>1.5729977813688103E-5</v>
      </c>
      <c r="HU116" s="86">
        <f t="shared" si="419"/>
        <v>3.5843451570113675E-5</v>
      </c>
      <c r="HV116" s="86">
        <f t="shared" si="420"/>
        <v>2.3088374525368994E-5</v>
      </c>
      <c r="HW116" s="86">
        <f t="shared" si="421"/>
        <v>1.3530480707350921E-6</v>
      </c>
      <c r="HX116" s="86">
        <f t="shared" si="422"/>
        <v>1.6374278140627614E-6</v>
      </c>
      <c r="HY116" s="86">
        <f t="shared" si="423"/>
        <v>2.2086679357135342E-6</v>
      </c>
      <c r="HZ116" s="86">
        <f t="shared" si="424"/>
        <v>3.6844450630017829E-6</v>
      </c>
      <c r="IA116" s="86">
        <f t="shared" si="425"/>
        <v>1.3962448962962098E-6</v>
      </c>
      <c r="IB116" s="86">
        <f t="shared" si="426"/>
        <v>2.3691464372103607E-6</v>
      </c>
      <c r="IC116" s="86">
        <f t="shared" si="427"/>
        <v>9.9326256101896561E-7</v>
      </c>
      <c r="ID116" s="86">
        <f t="shared" si="428"/>
        <v>1.0792520926529835E-6</v>
      </c>
      <c r="IE116" s="86">
        <f t="shared" si="429"/>
        <v>2.9051312494570421E-7</v>
      </c>
      <c r="IF116" s="86">
        <f t="shared" si="430"/>
        <v>3.0155698492800729E-6</v>
      </c>
      <c r="IG116" s="86">
        <f t="shared" si="431"/>
        <v>6.7347573220024575E-6</v>
      </c>
      <c r="II116" s="86">
        <f t="shared" si="328"/>
        <v>1.6149388232857413E-49</v>
      </c>
      <c r="IJ116" s="86">
        <f t="shared" si="329"/>
        <v>5.6731672748110331E-44</v>
      </c>
      <c r="IK116" s="86">
        <f t="shared" si="330"/>
        <v>5.6122769050438491E-43</v>
      </c>
      <c r="IL116" s="86">
        <f t="shared" si="331"/>
        <v>4.286775913955117E-47</v>
      </c>
      <c r="IM116" s="86">
        <f t="shared" si="332"/>
        <v>2.0648650150628857E-57</v>
      </c>
      <c r="IN116" s="86">
        <f t="shared" si="333"/>
        <v>1.6273186092394371E-54</v>
      </c>
      <c r="IO116" s="86">
        <f t="shared" si="334"/>
        <v>2.2591519900655425E-55</v>
      </c>
      <c r="IP116" s="86">
        <f t="shared" si="335"/>
        <v>2.6613981251566004E-53</v>
      </c>
      <c r="IQ116" s="86">
        <f t="shared" si="336"/>
        <v>9.4768452170860014E-56</v>
      </c>
      <c r="IR116" s="86">
        <f t="shared" si="337"/>
        <v>1.3195523603613425E-56</v>
      </c>
      <c r="IS116" s="86">
        <f t="shared" si="338"/>
        <v>1.0752858536563004E-58</v>
      </c>
      <c r="IT116" s="86">
        <f t="shared" si="339"/>
        <v>8.055666803556284E-57</v>
      </c>
      <c r="IU116" s="86">
        <f t="shared" si="340"/>
        <v>8.5383234838923446E-63</v>
      </c>
      <c r="IV116" s="86">
        <f t="shared" si="341"/>
        <v>5.2938597694536457E-47</v>
      </c>
      <c r="IW116" s="86">
        <f t="shared" si="342"/>
        <v>1.1827301246163696E-36</v>
      </c>
      <c r="IY116" s="86">
        <f t="shared" si="343"/>
        <v>8.0868812135503974E-4</v>
      </c>
      <c r="IZ116" s="86">
        <f t="shared" si="344"/>
        <v>5.0416532683931797E-4</v>
      </c>
      <c r="JA116" s="86">
        <f t="shared" si="345"/>
        <v>9.1471106692525263E-5</v>
      </c>
      <c r="JB116" s="86">
        <f t="shared" si="346"/>
        <v>3.1275133451773335E-5</v>
      </c>
      <c r="JC116" s="86">
        <f t="shared" si="347"/>
        <v>1.5822444607508502E-6</v>
      </c>
      <c r="JD116" s="86">
        <f t="shared" si="348"/>
        <v>2.3931228450471914E-6</v>
      </c>
      <c r="JE116" s="86">
        <f t="shared" si="349"/>
        <v>2.8040591581725229E-5</v>
      </c>
      <c r="JF116" s="86">
        <f t="shared" si="350"/>
        <v>4.2395596341484619E-6</v>
      </c>
      <c r="JG116" s="86">
        <f t="shared" si="351"/>
        <v>6.951527208211709E-6</v>
      </c>
      <c r="JH116" s="86">
        <f t="shared" si="352"/>
        <v>2.5895708419711755E-6</v>
      </c>
      <c r="JI116" s="86">
        <f t="shared" si="353"/>
        <v>1.8575212294721584E-6</v>
      </c>
      <c r="JJ116" s="86">
        <f t="shared" si="354"/>
        <v>1.7101623333950321E-5</v>
      </c>
      <c r="JK116" s="86">
        <f t="shared" si="355"/>
        <v>2.0039461525875234E-4</v>
      </c>
      <c r="JL116" s="86">
        <f t="shared" si="356"/>
        <v>3.7228234072670782E-5</v>
      </c>
      <c r="JM116" s="86">
        <f t="shared" si="357"/>
        <v>1.9368247776943448E-5</v>
      </c>
    </row>
    <row r="117" spans="2:273" x14ac:dyDescent="0.25">
      <c r="B117" s="2">
        <v>90</v>
      </c>
      <c r="C117" s="37">
        <v>101.238</v>
      </c>
      <c r="D117" s="37">
        <v>97.120999999999995</v>
      </c>
      <c r="E117" s="37">
        <v>94.305000000000007</v>
      </c>
      <c r="F117" s="37">
        <v>92.932000000000002</v>
      </c>
      <c r="G117" s="37">
        <v>89.881</v>
      </c>
      <c r="H117" s="37">
        <v>93.119</v>
      </c>
      <c r="I117" s="37">
        <v>91.051000000000002</v>
      </c>
      <c r="J117" s="37">
        <v>91.067999999999998</v>
      </c>
      <c r="K117" s="37">
        <v>93.828000000000003</v>
      </c>
      <c r="L117" s="37">
        <v>90.897000000000006</v>
      </c>
      <c r="M117" s="37">
        <v>91.206999999999994</v>
      </c>
      <c r="N117" s="37">
        <v>92.293000000000006</v>
      </c>
      <c r="O117" s="37">
        <v>98.793000000000006</v>
      </c>
      <c r="P117" s="37">
        <v>100.63800000000001</v>
      </c>
      <c r="Q117" s="37">
        <v>97.525000000000006</v>
      </c>
      <c r="S117" s="4">
        <f t="shared" si="229"/>
        <v>102.43228575584723</v>
      </c>
      <c r="T117" s="4">
        <f t="shared" si="230"/>
        <v>96.92685643863652</v>
      </c>
      <c r="U117" s="4">
        <f t="shared" si="231"/>
        <v>93.014331047187071</v>
      </c>
      <c r="V117" s="4">
        <f t="shared" si="232"/>
        <v>92.818939906043013</v>
      </c>
      <c r="W117" s="4">
        <f t="shared" si="233"/>
        <v>89.769742258999258</v>
      </c>
      <c r="X117" s="4">
        <f t="shared" si="234"/>
        <v>91.815837944329445</v>
      </c>
      <c r="Y117" s="4">
        <f t="shared" si="235"/>
        <v>90.543552079803192</v>
      </c>
      <c r="Z117" s="4">
        <f t="shared" si="236"/>
        <v>91.808208836182757</v>
      </c>
      <c r="AA117" s="4">
        <f t="shared" si="237"/>
        <v>94.434051447260359</v>
      </c>
      <c r="AB117" s="4">
        <f t="shared" si="238"/>
        <v>90.333700250990802</v>
      </c>
      <c r="AC117" s="4">
        <f t="shared" si="239"/>
        <v>91.39385683594675</v>
      </c>
      <c r="AD117" s="4">
        <f t="shared" si="240"/>
        <v>94.298992350668925</v>
      </c>
      <c r="AE117" s="4">
        <f t="shared" si="241"/>
        <v>99.749328809272171</v>
      </c>
      <c r="AF117" s="4">
        <f t="shared" si="242"/>
        <v>103.07676043256693</v>
      </c>
      <c r="AG117" s="4">
        <f t="shared" si="243"/>
        <v>100.42050750231485</v>
      </c>
      <c r="AI117" s="4">
        <f t="shared" si="244"/>
        <v>-1.1942857558472326</v>
      </c>
      <c r="AJ117" s="4">
        <f t="shared" si="245"/>
        <v>0.19414356136347521</v>
      </c>
      <c r="AK117" s="4">
        <f t="shared" si="246"/>
        <v>1.2906689528129363</v>
      </c>
      <c r="AL117" s="4">
        <f t="shared" si="247"/>
        <v>0.11306009395698879</v>
      </c>
      <c r="AM117" s="4">
        <f t="shared" si="248"/>
        <v>0.11125774100074182</v>
      </c>
      <c r="AN117" s="4">
        <f t="shared" si="249"/>
        <v>1.3031620556705548</v>
      </c>
      <c r="AO117" s="4">
        <f t="shared" si="250"/>
        <v>0.50744792019681029</v>
      </c>
      <c r="AP117" s="4">
        <f t="shared" si="251"/>
        <v>-0.74020883618275946</v>
      </c>
      <c r="AQ117" s="4">
        <f t="shared" si="252"/>
        <v>-0.60605144726035576</v>
      </c>
      <c r="AR117" s="4">
        <f t="shared" si="253"/>
        <v>0.56329974900920377</v>
      </c>
      <c r="AS117" s="4">
        <f t="shared" si="254"/>
        <v>-0.18685683594675595</v>
      </c>
      <c r="AT117" s="4">
        <f t="shared" si="255"/>
        <v>-2.0059923506689188</v>
      </c>
      <c r="AU117" s="4">
        <f t="shared" si="256"/>
        <v>-0.9563288092721649</v>
      </c>
      <c r="AV117" s="4">
        <f t="shared" si="358"/>
        <v>-2.438760432566923</v>
      </c>
      <c r="AW117" s="4">
        <f t="shared" si="358"/>
        <v>-2.8955075023148424</v>
      </c>
      <c r="AY117" s="2">
        <f t="shared" si="308"/>
        <v>102.42807301680223</v>
      </c>
      <c r="AZ117" s="2">
        <f t="shared" si="359"/>
        <v>96.923037935622034</v>
      </c>
      <c r="BA117" s="2">
        <f t="shared" si="360"/>
        <v>93.00982749013113</v>
      </c>
      <c r="BB117" s="2">
        <f t="shared" si="361"/>
        <v>92.814761387257491</v>
      </c>
      <c r="BC117" s="2">
        <f t="shared" si="362"/>
        <v>89.769355962343212</v>
      </c>
      <c r="BD117" s="2">
        <f t="shared" si="363"/>
        <v>91.815285661919006</v>
      </c>
      <c r="BE117" s="2">
        <f t="shared" si="364"/>
        <v>90.542614223023122</v>
      </c>
      <c r="BF117" s="2">
        <f t="shared" si="365"/>
        <v>91.806788016215904</v>
      </c>
      <c r="BG117" s="2">
        <f t="shared" si="366"/>
        <v>94.4333886869087</v>
      </c>
      <c r="BH117" s="2">
        <f t="shared" si="367"/>
        <v>90.332500395258506</v>
      </c>
      <c r="BI117" s="2">
        <f t="shared" si="368"/>
        <v>91.393270462401901</v>
      </c>
      <c r="BJ117" s="2">
        <f t="shared" si="369"/>
        <v>94.298314101397864</v>
      </c>
      <c r="BK117" s="2">
        <f t="shared" si="370"/>
        <v>99.748637334170397</v>
      </c>
      <c r="BL117" s="2">
        <f t="shared" si="371"/>
        <v>103.07349154047979</v>
      </c>
      <c r="BM117" s="2">
        <f t="shared" si="372"/>
        <v>100.40966397136206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101.238</v>
      </c>
      <c r="CF117" s="2">
        <f t="shared" si="310"/>
        <v>97.120999999999995</v>
      </c>
      <c r="CG117" s="2">
        <f t="shared" si="311"/>
        <v>94.305000000000007</v>
      </c>
      <c r="CH117" s="2">
        <f t="shared" si="312"/>
        <v>92.932000000000002</v>
      </c>
      <c r="CI117" s="2">
        <f t="shared" si="313"/>
        <v>89.881</v>
      </c>
      <c r="CJ117" s="2">
        <f t="shared" si="314"/>
        <v>93.119</v>
      </c>
      <c r="CK117" s="2">
        <f t="shared" si="315"/>
        <v>91.051000000000002</v>
      </c>
      <c r="CL117" s="2">
        <f t="shared" si="316"/>
        <v>91.067999999999998</v>
      </c>
      <c r="CM117" s="2">
        <f t="shared" si="317"/>
        <v>93.828000000000003</v>
      </c>
      <c r="CN117" s="2">
        <f t="shared" si="318"/>
        <v>90.897000000000006</v>
      </c>
      <c r="CO117" s="2">
        <f t="shared" si="319"/>
        <v>91.206999999999994</v>
      </c>
      <c r="CP117" s="2">
        <f t="shared" si="320"/>
        <v>92.293000000000006</v>
      </c>
      <c r="CQ117" s="2">
        <f t="shared" si="321"/>
        <v>98.793000000000006</v>
      </c>
      <c r="CR117" s="2">
        <f t="shared" si="322"/>
        <v>100.63800000000001</v>
      </c>
      <c r="CS117" s="2">
        <f t="shared" si="323"/>
        <v>97.525000000000006</v>
      </c>
      <c r="CU117" s="2">
        <f t="shared" si="273"/>
        <v>101.238</v>
      </c>
      <c r="CV117" s="2">
        <f t="shared" si="274"/>
        <v>97.120999999999995</v>
      </c>
      <c r="CW117" s="2">
        <f t="shared" si="275"/>
        <v>94.305000000000007</v>
      </c>
      <c r="CX117" s="2">
        <f t="shared" si="276"/>
        <v>92.932000000000002</v>
      </c>
      <c r="CY117" s="2">
        <f t="shared" si="277"/>
        <v>89.881</v>
      </c>
      <c r="CZ117" s="2">
        <f t="shared" si="278"/>
        <v>93.119</v>
      </c>
      <c r="DA117" s="2">
        <f t="shared" si="279"/>
        <v>91.051000000000002</v>
      </c>
      <c r="DB117" s="2">
        <f t="shared" si="280"/>
        <v>91.067999999999998</v>
      </c>
      <c r="DC117" s="2">
        <f t="shared" si="281"/>
        <v>93.828000000000003</v>
      </c>
      <c r="DD117" s="2">
        <f t="shared" si="282"/>
        <v>90.897000000000006</v>
      </c>
      <c r="DE117" s="2">
        <f t="shared" si="283"/>
        <v>91.206999999999994</v>
      </c>
      <c r="DF117" s="2">
        <f t="shared" si="284"/>
        <v>92.293000000000006</v>
      </c>
      <c r="DG117" s="2">
        <f t="shared" si="285"/>
        <v>98.793000000000006</v>
      </c>
      <c r="DH117" s="2">
        <f t="shared" si="286"/>
        <v>100.63800000000001</v>
      </c>
      <c r="DI117" s="2">
        <f t="shared" si="287"/>
        <v>97.525000000000006</v>
      </c>
      <c r="DK117" s="2">
        <f t="shared" si="288"/>
        <v>117.31397415836886</v>
      </c>
      <c r="DL117" s="2">
        <f t="shared" si="373"/>
        <v>120.45727523452152</v>
      </c>
      <c r="DM117" s="2">
        <f t="shared" si="373"/>
        <v>119.56665384615388</v>
      </c>
      <c r="DN117" s="2">
        <f t="shared" si="373"/>
        <v>115.87657989568518</v>
      </c>
      <c r="DO117" s="2">
        <f t="shared" si="373"/>
        <v>112.42818634423901</v>
      </c>
      <c r="DP117" s="2">
        <f t="shared" si="373"/>
        <v>112.77560407776197</v>
      </c>
      <c r="DQ117" s="2">
        <f t="shared" si="373"/>
        <v>116.4898885885886</v>
      </c>
      <c r="DR117" s="2">
        <f t="shared" si="373"/>
        <v>118.46483101673098</v>
      </c>
      <c r="DS117" s="2">
        <f t="shared" si="373"/>
        <v>119.66638833570411</v>
      </c>
      <c r="DT117" s="2">
        <f t="shared" si="373"/>
        <v>120.30923743315508</v>
      </c>
      <c r="DU117" s="2">
        <f t="shared" si="373"/>
        <v>113.45027394957981</v>
      </c>
      <c r="DV117" s="2">
        <f t="shared" si="373"/>
        <v>119.2140045045045</v>
      </c>
      <c r="DW117" s="2">
        <f t="shared" si="373"/>
        <v>125.99616218487397</v>
      </c>
      <c r="DX117" s="2">
        <f t="shared" si="373"/>
        <v>123.12080140897291</v>
      </c>
      <c r="DY117" s="2">
        <f t="shared" si="373"/>
        <v>110.98921866447732</v>
      </c>
      <c r="EA117" s="2">
        <f t="shared" si="228"/>
        <v>102.24394925554762</v>
      </c>
      <c r="EB117" s="2">
        <f t="shared" si="290"/>
        <v>96.660524844720499</v>
      </c>
      <c r="EC117" s="2">
        <f t="shared" si="291"/>
        <v>92.727535578806965</v>
      </c>
      <c r="ED117" s="2">
        <f t="shared" si="292"/>
        <v>92.554639210518502</v>
      </c>
      <c r="EE117" s="2">
        <f t="shared" si="293"/>
        <v>89.494033583828482</v>
      </c>
      <c r="EF117" s="2">
        <f t="shared" si="294"/>
        <v>91.559534479132665</v>
      </c>
      <c r="EG117" s="2">
        <f t="shared" si="295"/>
        <v>90.216445356662177</v>
      </c>
      <c r="EH117" s="2">
        <f t="shared" si="296"/>
        <v>91.467013997308214</v>
      </c>
      <c r="EI117" s="2">
        <f t="shared" si="297"/>
        <v>94.09907200538359</v>
      </c>
      <c r="EJ117" s="2">
        <f t="shared" si="298"/>
        <v>89.944938710609989</v>
      </c>
      <c r="EK117" s="2">
        <f t="shared" si="299"/>
        <v>91.116518088081094</v>
      </c>
      <c r="EL117" s="2">
        <f t="shared" si="300"/>
        <v>93.971055411005111</v>
      </c>
      <c r="EM117" s="2">
        <f t="shared" si="301"/>
        <v>99.395013687600652</v>
      </c>
      <c r="EN117" s="2">
        <f t="shared" si="302"/>
        <v>102.76959061443065</v>
      </c>
      <c r="EO117" s="2">
        <f t="shared" si="303"/>
        <v>100.23193122397909</v>
      </c>
      <c r="EQ117" s="2">
        <f t="shared" si="304"/>
        <v>102.03500714048121</v>
      </c>
      <c r="ER117" s="2">
        <f t="shared" si="374"/>
        <v>96.593872207506749</v>
      </c>
      <c r="ES117" s="2">
        <f t="shared" si="374"/>
        <v>92.259614826638966</v>
      </c>
      <c r="ET117" s="2">
        <f t="shared" si="374"/>
        <v>92.32151906067503</v>
      </c>
      <c r="EU117" s="2">
        <f t="shared" si="374"/>
        <v>89.504233345798127</v>
      </c>
      <c r="EV117" s="2">
        <f t="shared" si="374"/>
        <v>91.546813498958258</v>
      </c>
      <c r="EW117" s="2">
        <f t="shared" si="374"/>
        <v>90.168187577625787</v>
      </c>
      <c r="EX117" s="2">
        <f t="shared" si="374"/>
        <v>91.661959910323944</v>
      </c>
      <c r="EY117" s="2">
        <f t="shared" si="374"/>
        <v>94.110042109628964</v>
      </c>
      <c r="EZ117" s="2">
        <f t="shared" si="374"/>
        <v>89.960223787062446</v>
      </c>
      <c r="FA117" s="2">
        <f t="shared" si="374"/>
        <v>91.043494520697578</v>
      </c>
      <c r="FB117" s="2">
        <f t="shared" si="374"/>
        <v>94.167323651826109</v>
      </c>
      <c r="FC117" s="2">
        <f t="shared" si="374"/>
        <v>99.031107388227639</v>
      </c>
      <c r="FD117" s="2">
        <f t="shared" si="374"/>
        <v>103.0659573156443</v>
      </c>
      <c r="FE117" s="2">
        <f t="shared" si="374"/>
        <v>100.64634911281675</v>
      </c>
      <c r="FG117" s="2">
        <f t="shared" si="306"/>
        <v>0.98762686327888449</v>
      </c>
      <c r="FH117" s="2">
        <f t="shared" si="375"/>
        <v>0.98893060239798181</v>
      </c>
      <c r="FI117" s="2">
        <f t="shared" si="375"/>
        <v>0.98921618262128408</v>
      </c>
      <c r="FJ117" s="2">
        <f t="shared" si="375"/>
        <v>0.98870467990903821</v>
      </c>
      <c r="FK117" s="2">
        <f t="shared" si="375"/>
        <v>0.98800076406396797</v>
      </c>
      <c r="FL117" s="2">
        <f t="shared" si="375"/>
        <v>0.98793648609360196</v>
      </c>
      <c r="FM117" s="2">
        <f t="shared" si="375"/>
        <v>0.98755718541995408</v>
      </c>
      <c r="FN117" s="2">
        <f t="shared" si="375"/>
        <v>0.9875364086262336</v>
      </c>
      <c r="FO117" s="2">
        <f t="shared" si="375"/>
        <v>0.98693059221798096</v>
      </c>
      <c r="FP117" s="2">
        <f t="shared" si="375"/>
        <v>0.98724363837319129</v>
      </c>
      <c r="FQ117" s="2">
        <f t="shared" si="375"/>
        <v>0.98756361248613778</v>
      </c>
      <c r="FR117" s="2">
        <f t="shared" si="375"/>
        <v>0.98713736804121655</v>
      </c>
      <c r="FS117" s="2">
        <f t="shared" si="375"/>
        <v>0.98653417134474009</v>
      </c>
      <c r="FT117" s="2">
        <f t="shared" si="375"/>
        <v>0.98522799917566473</v>
      </c>
      <c r="FU117" s="2">
        <f t="shared" si="375"/>
        <v>0.98382409106345481</v>
      </c>
      <c r="FW117" s="2">
        <f t="shared" si="324"/>
        <v>1.1197920811054085E-2</v>
      </c>
      <c r="FX117" s="2">
        <f t="shared" si="376"/>
        <v>1.3541861760873013E-2</v>
      </c>
      <c r="FY117" s="2">
        <f t="shared" si="377"/>
        <v>1.5250955730428385E-2</v>
      </c>
      <c r="FZ117" s="2">
        <f t="shared" si="378"/>
        <v>1.4184138284910235E-2</v>
      </c>
      <c r="GA117" s="2">
        <f t="shared" si="379"/>
        <v>1.2752116173181238E-2</v>
      </c>
      <c r="GB117" s="2">
        <f t="shared" si="380"/>
        <v>1.4870540888733876E-2</v>
      </c>
      <c r="GC117" s="2">
        <f t="shared" si="381"/>
        <v>1.5473487760841708E-2</v>
      </c>
      <c r="GD117" s="2">
        <f t="shared" si="382"/>
        <v>1.6847029738112997E-2</v>
      </c>
      <c r="GE117" s="2">
        <f t="shared" si="383"/>
        <v>1.5223056094392699E-2</v>
      </c>
      <c r="GF117" s="2">
        <f t="shared" si="384"/>
        <v>1.4635818144883411E-2</v>
      </c>
      <c r="GG117" s="2">
        <f t="shared" si="385"/>
        <v>1.3678710156027391E-2</v>
      </c>
      <c r="GH117" s="2">
        <f t="shared" si="386"/>
        <v>1.3083760459760344E-2</v>
      </c>
      <c r="GI117" s="2">
        <f t="shared" si="387"/>
        <v>1.2593519638319535E-2</v>
      </c>
      <c r="GJ117" s="2">
        <f t="shared" si="388"/>
        <v>1.1043154991891038E-2</v>
      </c>
      <c r="GK117" s="2">
        <f t="shared" si="389"/>
        <v>8.9857253789719493E-3</v>
      </c>
      <c r="GM117" s="86">
        <f t="shared" si="325"/>
        <v>2.382561854566317E-23</v>
      </c>
      <c r="GN117" s="86">
        <f t="shared" si="390"/>
        <v>2.4138141386898848E-28</v>
      </c>
      <c r="GO117" s="86">
        <f t="shared" si="391"/>
        <v>6.0631730038211138E-31</v>
      </c>
      <c r="GP117" s="86">
        <f t="shared" si="392"/>
        <v>1.3944495229525164E-37</v>
      </c>
      <c r="GQ117" s="86">
        <f t="shared" si="393"/>
        <v>2.4011920594477437E-43</v>
      </c>
      <c r="GR117" s="86">
        <f t="shared" si="394"/>
        <v>2.3470217511077406E-35</v>
      </c>
      <c r="GS117" s="86">
        <f t="shared" si="395"/>
        <v>1.6978888532015875E-32</v>
      </c>
      <c r="GT117" s="86">
        <f t="shared" si="396"/>
        <v>3.7134230992387224E-37</v>
      </c>
      <c r="GU117" s="86">
        <f t="shared" si="397"/>
        <v>7.3394362744955606E-36</v>
      </c>
      <c r="GV117" s="86">
        <f t="shared" si="398"/>
        <v>4.4478192973952757E-36</v>
      </c>
      <c r="GW117" s="86">
        <f t="shared" si="399"/>
        <v>2.0216448735808743E-41</v>
      </c>
      <c r="GX117" s="86">
        <f t="shared" si="400"/>
        <v>1.4829965660341847E-36</v>
      </c>
      <c r="GY117" s="86">
        <f t="shared" si="401"/>
        <v>3.932951745686674E-31</v>
      </c>
      <c r="GZ117" s="86">
        <f t="shared" si="402"/>
        <v>9.1812274728779391E-32</v>
      </c>
      <c r="HA117" s="86">
        <f t="shared" si="403"/>
        <v>1.0325179249926669E-36</v>
      </c>
      <c r="HC117" s="86">
        <f t="shared" si="326"/>
        <v>1.8179728972195414E-4</v>
      </c>
      <c r="HD117" s="86">
        <f t="shared" si="404"/>
        <v>1.0517150667364874E-4</v>
      </c>
      <c r="HE117" s="86">
        <f t="shared" si="405"/>
        <v>9.6300307385202794E-6</v>
      </c>
      <c r="HF117" s="86">
        <f t="shared" si="406"/>
        <v>9.8779776449832349E-7</v>
      </c>
      <c r="HG117" s="86">
        <f t="shared" si="407"/>
        <v>1.2365925651176074E-8</v>
      </c>
      <c r="HH117" s="86">
        <f t="shared" si="408"/>
        <v>5.4445377213842666E-8</v>
      </c>
      <c r="HI117" s="86">
        <f t="shared" si="409"/>
        <v>3.8612321216476731E-6</v>
      </c>
      <c r="HJ117" s="86">
        <f t="shared" si="410"/>
        <v>4.3324388841567099E-8</v>
      </c>
      <c r="HK117" s="86">
        <f t="shared" si="411"/>
        <v>5.9557478715627904E-7</v>
      </c>
      <c r="HL117" s="86">
        <f t="shared" si="412"/>
        <v>1.5150394487674868E-8</v>
      </c>
      <c r="HM117" s="86">
        <f t="shared" si="413"/>
        <v>7.0404067518765809E-8</v>
      </c>
      <c r="HN117" s="86">
        <f t="shared" si="414"/>
        <v>1.9807202281610663E-6</v>
      </c>
      <c r="HO117" s="86">
        <f t="shared" si="415"/>
        <v>4.0884542920874487E-5</v>
      </c>
      <c r="HP117" s="86">
        <f t="shared" si="416"/>
        <v>5.577514661543132E-6</v>
      </c>
      <c r="HQ117" s="86">
        <f t="shared" si="417"/>
        <v>1.5618342270121386E-6</v>
      </c>
      <c r="HS117" s="86">
        <f t="shared" si="327"/>
        <v>7.7388067447527305E-6</v>
      </c>
      <c r="HT117" s="86">
        <f t="shared" si="418"/>
        <v>3.4991525102587352E-5</v>
      </c>
      <c r="HU117" s="86">
        <f t="shared" si="419"/>
        <v>7.8173391901661634E-5</v>
      </c>
      <c r="HV117" s="86">
        <f t="shared" si="420"/>
        <v>5.2494420322967786E-5</v>
      </c>
      <c r="HW117" s="86">
        <f t="shared" si="421"/>
        <v>3.6916899794859495E-6</v>
      </c>
      <c r="HX117" s="86">
        <f t="shared" si="422"/>
        <v>4.4734385758749174E-6</v>
      </c>
      <c r="HY117" s="86">
        <f t="shared" si="423"/>
        <v>6.0657743410945852E-6</v>
      </c>
      <c r="HZ117" s="86">
        <f t="shared" si="424"/>
        <v>9.9155477200058493E-6</v>
      </c>
      <c r="IA117" s="86">
        <f t="shared" si="425"/>
        <v>3.9050067781349625E-6</v>
      </c>
      <c r="IB117" s="86">
        <f t="shared" si="426"/>
        <v>6.4761030872152112E-6</v>
      </c>
      <c r="IC117" s="86">
        <f t="shared" si="427"/>
        <v>2.8201215206341516E-6</v>
      </c>
      <c r="ID117" s="86">
        <f t="shared" si="428"/>
        <v>2.9722635840464588E-6</v>
      </c>
      <c r="IE117" s="86">
        <f t="shared" si="429"/>
        <v>8.8018015855334204E-7</v>
      </c>
      <c r="IF117" s="86">
        <f t="shared" si="430"/>
        <v>7.4853335772129757E-6</v>
      </c>
      <c r="IG117" s="86">
        <f t="shared" si="431"/>
        <v>1.4701839525916793E-5</v>
      </c>
      <c r="II117" s="86">
        <f t="shared" si="328"/>
        <v>1.2939898275063472E-47</v>
      </c>
      <c r="IJ117" s="86">
        <f t="shared" si="329"/>
        <v>3.2410889732405449E-42</v>
      </c>
      <c r="IK117" s="86">
        <f t="shared" si="330"/>
        <v>3.257193411612661E-41</v>
      </c>
      <c r="IL117" s="86">
        <f t="shared" si="331"/>
        <v>3.4553554239914781E-45</v>
      </c>
      <c r="IM117" s="86">
        <f t="shared" si="332"/>
        <v>3.9546574489396131E-55</v>
      </c>
      <c r="IN117" s="86">
        <f t="shared" si="333"/>
        <v>2.8385842764467534E-52</v>
      </c>
      <c r="IO117" s="86">
        <f t="shared" si="334"/>
        <v>4.501035866699755E-53</v>
      </c>
      <c r="IP117" s="86">
        <f t="shared" si="335"/>
        <v>4.8015837810191835E-51</v>
      </c>
      <c r="IQ117" s="86">
        <f t="shared" si="336"/>
        <v>1.9197910603168021E-53</v>
      </c>
      <c r="IR117" s="86">
        <f t="shared" si="337"/>
        <v>2.7667115489862655E-54</v>
      </c>
      <c r="IS117" s="86">
        <f t="shared" si="338"/>
        <v>2.5339040208609784E-56</v>
      </c>
      <c r="IT117" s="86">
        <f t="shared" si="339"/>
        <v>1.5042117419514056E-54</v>
      </c>
      <c r="IU117" s="86">
        <f t="shared" si="340"/>
        <v>2.6711616752233786E-60</v>
      </c>
      <c r="IV117" s="86">
        <f t="shared" si="341"/>
        <v>3.3282281148759978E-45</v>
      </c>
      <c r="IW117" s="86">
        <f t="shared" si="342"/>
        <v>2.5253903842578504E-35</v>
      </c>
      <c r="IY117" s="86">
        <f t="shared" si="343"/>
        <v>1.8953609646670688E-4</v>
      </c>
      <c r="IZ117" s="86">
        <f t="shared" si="344"/>
        <v>1.4016303177623611E-4</v>
      </c>
      <c r="JA117" s="86">
        <f t="shared" si="345"/>
        <v>8.7803422640181912E-5</v>
      </c>
      <c r="JB117" s="86">
        <f t="shared" si="346"/>
        <v>5.348221808746611E-5</v>
      </c>
      <c r="JC117" s="86">
        <f t="shared" si="347"/>
        <v>3.7040559051371256E-6</v>
      </c>
      <c r="JD117" s="86">
        <f t="shared" si="348"/>
        <v>4.5278839530887597E-6</v>
      </c>
      <c r="JE117" s="86">
        <f t="shared" si="349"/>
        <v>9.9270064627422591E-6</v>
      </c>
      <c r="JF117" s="86">
        <f t="shared" si="350"/>
        <v>9.9588721088474172E-6</v>
      </c>
      <c r="JG117" s="86">
        <f t="shared" si="351"/>
        <v>4.5005815652912418E-6</v>
      </c>
      <c r="JH117" s="86">
        <f t="shared" si="352"/>
        <v>6.4912534817028859E-6</v>
      </c>
      <c r="JI117" s="86">
        <f t="shared" si="353"/>
        <v>2.8905255881529176E-6</v>
      </c>
      <c r="JJ117" s="86">
        <f t="shared" si="354"/>
        <v>4.9529838122075248E-6</v>
      </c>
      <c r="JK117" s="86">
        <f t="shared" si="355"/>
        <v>4.1764723079427831E-5</v>
      </c>
      <c r="JL117" s="86">
        <f t="shared" si="356"/>
        <v>1.3062848238756109E-5</v>
      </c>
      <c r="JM117" s="86">
        <f t="shared" si="357"/>
        <v>1.6263673752928933E-5</v>
      </c>
    </row>
    <row r="118" spans="2:273" x14ac:dyDescent="0.25">
      <c r="B118" s="2">
        <v>91</v>
      </c>
      <c r="C118" s="37">
        <v>103.69799999999999</v>
      </c>
      <c r="D118" s="37">
        <v>96.069000000000003</v>
      </c>
      <c r="E118" s="37">
        <v>92.39</v>
      </c>
      <c r="F118" s="37">
        <v>92.661000000000001</v>
      </c>
      <c r="G118" s="37">
        <v>90.236999999999995</v>
      </c>
      <c r="H118" s="37">
        <v>92.661000000000001</v>
      </c>
      <c r="I118" s="37">
        <v>92.034000000000006</v>
      </c>
      <c r="J118" s="37">
        <v>91.813999999999993</v>
      </c>
      <c r="K118" s="37">
        <v>93.102999999999994</v>
      </c>
      <c r="L118" s="37">
        <v>89.69</v>
      </c>
      <c r="M118" s="37">
        <v>89.052000000000007</v>
      </c>
      <c r="N118" s="37">
        <v>93.930999999999997</v>
      </c>
      <c r="O118" s="37">
        <v>98.293000000000006</v>
      </c>
      <c r="P118" s="37">
        <v>102.5</v>
      </c>
      <c r="Q118" s="37">
        <v>100.23699999999999</v>
      </c>
      <c r="S118" s="4">
        <f t="shared" si="229"/>
        <v>102.21818655602466</v>
      </c>
      <c r="T118" s="4">
        <f t="shared" si="230"/>
        <v>96.760224867164297</v>
      </c>
      <c r="U118" s="4">
        <f t="shared" si="231"/>
        <v>92.842333932293386</v>
      </c>
      <c r="V118" s="4">
        <f t="shared" si="232"/>
        <v>92.644945052797254</v>
      </c>
      <c r="W118" s="4">
        <f t="shared" si="233"/>
        <v>89.620822478498795</v>
      </c>
      <c r="X118" s="4">
        <f t="shared" si="234"/>
        <v>91.647317261984924</v>
      </c>
      <c r="Y118" s="4">
        <f t="shared" si="235"/>
        <v>90.36267535043865</v>
      </c>
      <c r="Z118" s="4">
        <f t="shared" si="236"/>
        <v>91.643868171766513</v>
      </c>
      <c r="AA118" s="4">
        <f t="shared" si="237"/>
        <v>94.2688067279704</v>
      </c>
      <c r="AB118" s="4">
        <f t="shared" si="238"/>
        <v>90.166091524728031</v>
      </c>
      <c r="AC118" s="4">
        <f t="shared" si="239"/>
        <v>91.233817897388974</v>
      </c>
      <c r="AD118" s="4">
        <f t="shared" si="240"/>
        <v>94.18132603695085</v>
      </c>
      <c r="AE118" s="4">
        <f t="shared" si="241"/>
        <v>99.564150587044168</v>
      </c>
      <c r="AF118" s="4">
        <f t="shared" si="242"/>
        <v>102.90852142750393</v>
      </c>
      <c r="AG118" s="4">
        <f t="shared" si="243"/>
        <v>100.32032425401471</v>
      </c>
      <c r="AI118" s="4">
        <f t="shared" si="244"/>
        <v>1.4798134439753312</v>
      </c>
      <c r="AJ118" s="4">
        <f t="shared" si="245"/>
        <v>-0.69122486716429421</v>
      </c>
      <c r="AK118" s="4">
        <f t="shared" si="246"/>
        <v>-0.45233393229338503</v>
      </c>
      <c r="AL118" s="4">
        <f t="shared" si="247"/>
        <v>1.6054947202746916E-2</v>
      </c>
      <c r="AM118" s="4">
        <f t="shared" si="248"/>
        <v>0.61617752150119998</v>
      </c>
      <c r="AN118" s="4">
        <f t="shared" si="249"/>
        <v>1.0136827380150777</v>
      </c>
      <c r="AO118" s="4">
        <f t="shared" si="250"/>
        <v>1.6713246495613561</v>
      </c>
      <c r="AP118" s="4">
        <f t="shared" si="251"/>
        <v>0.17013182823347961</v>
      </c>
      <c r="AQ118" s="4">
        <f t="shared" si="252"/>
        <v>-1.1658067279704056</v>
      </c>
      <c r="AR118" s="4">
        <f t="shared" si="253"/>
        <v>-0.47609152472803373</v>
      </c>
      <c r="AS118" s="4">
        <f t="shared" si="254"/>
        <v>-2.1818178973889673</v>
      </c>
      <c r="AT118" s="4">
        <f t="shared" si="255"/>
        <v>-0.25032603695085243</v>
      </c>
      <c r="AU118" s="4">
        <f t="shared" si="256"/>
        <v>-1.2711505870441613</v>
      </c>
      <c r="AV118" s="4">
        <f t="shared" si="358"/>
        <v>-0.40852142750392773</v>
      </c>
      <c r="AW118" s="4">
        <f t="shared" si="358"/>
        <v>-8.3324254014712551E-2</v>
      </c>
      <c r="AY118" s="2">
        <f t="shared" si="308"/>
        <v>102.21756009464619</v>
      </c>
      <c r="AZ118" s="2">
        <f t="shared" si="359"/>
        <v>96.757428785108175</v>
      </c>
      <c r="BA118" s="2">
        <f t="shared" si="360"/>
        <v>92.833521701079718</v>
      </c>
      <c r="BB118" s="2">
        <f t="shared" si="361"/>
        <v>92.63617699177091</v>
      </c>
      <c r="BC118" s="2">
        <f t="shared" si="362"/>
        <v>89.61985128059267</v>
      </c>
      <c r="BD118" s="2">
        <f t="shared" si="363"/>
        <v>91.645929886647011</v>
      </c>
      <c r="BE118" s="2">
        <f t="shared" si="364"/>
        <v>90.360405042461863</v>
      </c>
      <c r="BF118" s="2">
        <f t="shared" si="365"/>
        <v>91.640362047670749</v>
      </c>
      <c r="BG118" s="2">
        <f t="shared" si="366"/>
        <v>94.267118620875053</v>
      </c>
      <c r="BH118" s="2">
        <f t="shared" si="367"/>
        <v>90.163080438072527</v>
      </c>
      <c r="BI118" s="2">
        <f t="shared" si="368"/>
        <v>91.232289419801731</v>
      </c>
      <c r="BJ118" s="2">
        <f t="shared" si="369"/>
        <v>94.179665475421032</v>
      </c>
      <c r="BK118" s="2">
        <f t="shared" si="370"/>
        <v>99.56347090567418</v>
      </c>
      <c r="BL118" s="2">
        <f t="shared" si="371"/>
        <v>102.90105867850372</v>
      </c>
      <c r="BM118" s="2">
        <f t="shared" si="372"/>
        <v>100.29812059446019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103.69799999999999</v>
      </c>
      <c r="CF118" s="2">
        <f t="shared" si="310"/>
        <v>96.069000000000003</v>
      </c>
      <c r="CG118" s="2">
        <f t="shared" si="311"/>
        <v>92.39</v>
      </c>
      <c r="CH118" s="2">
        <f t="shared" si="312"/>
        <v>92.661000000000001</v>
      </c>
      <c r="CI118" s="2">
        <f t="shared" si="313"/>
        <v>90.236999999999995</v>
      </c>
      <c r="CJ118" s="2">
        <f t="shared" si="314"/>
        <v>92.661000000000001</v>
      </c>
      <c r="CK118" s="2">
        <f t="shared" si="315"/>
        <v>92.034000000000006</v>
      </c>
      <c r="CL118" s="2">
        <f t="shared" si="316"/>
        <v>91.813999999999993</v>
      </c>
      <c r="CM118" s="2">
        <f t="shared" si="317"/>
        <v>93.102999999999994</v>
      </c>
      <c r="CN118" s="2">
        <f t="shared" si="318"/>
        <v>89.69</v>
      </c>
      <c r="CO118" s="2">
        <f t="shared" si="319"/>
        <v>89.052000000000007</v>
      </c>
      <c r="CP118" s="2">
        <f t="shared" si="320"/>
        <v>93.930999999999997</v>
      </c>
      <c r="CQ118" s="2">
        <f t="shared" si="321"/>
        <v>98.293000000000006</v>
      </c>
      <c r="CR118" s="2">
        <f t="shared" si="322"/>
        <v>102.5</v>
      </c>
      <c r="CS118" s="2">
        <f t="shared" si="323"/>
        <v>100.23699999999999</v>
      </c>
      <c r="CU118" s="2">
        <f t="shared" si="273"/>
        <v>103.69799999999999</v>
      </c>
      <c r="CV118" s="2">
        <f t="shared" si="274"/>
        <v>96.069000000000003</v>
      </c>
      <c r="CW118" s="2">
        <f t="shared" si="275"/>
        <v>92.39</v>
      </c>
      <c r="CX118" s="2">
        <f t="shared" si="276"/>
        <v>92.661000000000001</v>
      </c>
      <c r="CY118" s="2">
        <f t="shared" si="277"/>
        <v>90.236999999999995</v>
      </c>
      <c r="CZ118" s="2">
        <f t="shared" si="278"/>
        <v>92.661000000000001</v>
      </c>
      <c r="DA118" s="2">
        <f t="shared" si="279"/>
        <v>92.034000000000006</v>
      </c>
      <c r="DB118" s="2">
        <f t="shared" si="280"/>
        <v>91.813999999999993</v>
      </c>
      <c r="DC118" s="2">
        <f t="shared" si="281"/>
        <v>93.102999999999994</v>
      </c>
      <c r="DD118" s="2">
        <f t="shared" si="282"/>
        <v>89.69</v>
      </c>
      <c r="DE118" s="2">
        <f t="shared" si="283"/>
        <v>89.052000000000007</v>
      </c>
      <c r="DF118" s="2">
        <f t="shared" si="284"/>
        <v>93.930999999999997</v>
      </c>
      <c r="DG118" s="2">
        <f t="shared" si="285"/>
        <v>98.293000000000006</v>
      </c>
      <c r="DH118" s="2">
        <f t="shared" si="286"/>
        <v>102.5</v>
      </c>
      <c r="DI118" s="2">
        <f t="shared" si="287"/>
        <v>100.23699999999999</v>
      </c>
      <c r="DK118" s="2">
        <f t="shared" si="288"/>
        <v>117.3578729255571</v>
      </c>
      <c r="DL118" s="2">
        <f t="shared" si="373"/>
        <v>120.62786444652903</v>
      </c>
      <c r="DM118" s="2">
        <f t="shared" si="373"/>
        <v>119.77892307692311</v>
      </c>
      <c r="DN118" s="2">
        <f t="shared" si="373"/>
        <v>116.05723826458039</v>
      </c>
      <c r="DO118" s="2">
        <f t="shared" si="373"/>
        <v>112.58715362731155</v>
      </c>
      <c r="DP118" s="2">
        <f t="shared" si="373"/>
        <v>112.90549691797059</v>
      </c>
      <c r="DQ118" s="2">
        <f t="shared" si="373"/>
        <v>116.69879000429</v>
      </c>
      <c r="DR118" s="2">
        <f t="shared" si="373"/>
        <v>118.67389459459456</v>
      </c>
      <c r="DS118" s="2">
        <f t="shared" si="373"/>
        <v>119.86808914177334</v>
      </c>
      <c r="DT118" s="2">
        <f t="shared" si="373"/>
        <v>120.5253614973262</v>
      </c>
      <c r="DU118" s="2">
        <f t="shared" si="373"/>
        <v>113.62288935574227</v>
      </c>
      <c r="DV118" s="2">
        <f t="shared" si="373"/>
        <v>119.43195495495495</v>
      </c>
      <c r="DW118" s="2">
        <f t="shared" si="373"/>
        <v>126.26220336134455</v>
      </c>
      <c r="DX118" s="2">
        <f t="shared" si="373"/>
        <v>123.37713422321096</v>
      </c>
      <c r="DY118" s="2">
        <f t="shared" si="373"/>
        <v>111.08702846195953</v>
      </c>
      <c r="EA118" s="2">
        <f t="shared" si="228"/>
        <v>102.04694166070152</v>
      </c>
      <c r="EB118" s="2">
        <f t="shared" si="290"/>
        <v>96.514654049772815</v>
      </c>
      <c r="EC118" s="2">
        <f t="shared" si="291"/>
        <v>92.572698486806459</v>
      </c>
      <c r="ED118" s="2">
        <f t="shared" si="292"/>
        <v>92.395447784950676</v>
      </c>
      <c r="EE118" s="2">
        <f t="shared" si="293"/>
        <v>89.365327847683389</v>
      </c>
      <c r="EF118" s="2">
        <f t="shared" si="294"/>
        <v>91.40936069473149</v>
      </c>
      <c r="EG118" s="2">
        <f t="shared" si="295"/>
        <v>90.058492866756396</v>
      </c>
      <c r="EH118" s="2">
        <f t="shared" si="296"/>
        <v>91.325988694481836</v>
      </c>
      <c r="EI118" s="2">
        <f t="shared" si="297"/>
        <v>93.957759892328411</v>
      </c>
      <c r="EJ118" s="2">
        <f t="shared" si="298"/>
        <v>89.80505926568371</v>
      </c>
      <c r="EK118" s="2">
        <f t="shared" si="299"/>
        <v>90.976127140859845</v>
      </c>
      <c r="EL118" s="2">
        <f t="shared" si="300"/>
        <v>93.87699624168836</v>
      </c>
      <c r="EM118" s="2">
        <f t="shared" si="301"/>
        <v>99.23576233778536</v>
      </c>
      <c r="EN118" s="2">
        <f t="shared" si="302"/>
        <v>102.61778083427282</v>
      </c>
      <c r="EO118" s="2">
        <f t="shared" si="303"/>
        <v>100.13286449897727</v>
      </c>
      <c r="EQ118" s="2">
        <f t="shared" si="304"/>
        <v>101.85574128691283</v>
      </c>
      <c r="ER118" s="2">
        <f t="shared" si="374"/>
        <v>96.454275262349526</v>
      </c>
      <c r="ES118" s="2">
        <f t="shared" si="374"/>
        <v>92.153301178448146</v>
      </c>
      <c r="ET118" s="2">
        <f t="shared" si="374"/>
        <v>92.185282819833603</v>
      </c>
      <c r="EU118" s="2">
        <f t="shared" si="374"/>
        <v>89.374517940205379</v>
      </c>
      <c r="EV118" s="2">
        <f t="shared" si="374"/>
        <v>91.398072424230477</v>
      </c>
      <c r="EW118" s="2">
        <f t="shared" si="374"/>
        <v>90.015238399282552</v>
      </c>
      <c r="EX118" s="2">
        <f t="shared" si="374"/>
        <v>91.497892617419566</v>
      </c>
      <c r="EY118" s="2">
        <f t="shared" si="374"/>
        <v>93.967750288084304</v>
      </c>
      <c r="EZ118" s="2">
        <f t="shared" si="374"/>
        <v>89.818875918383782</v>
      </c>
      <c r="FA118" s="2">
        <f t="shared" si="374"/>
        <v>90.910606873703003</v>
      </c>
      <c r="FB118" s="2">
        <f t="shared" si="374"/>
        <v>94.05482515794148</v>
      </c>
      <c r="FC118" s="2">
        <f t="shared" si="374"/>
        <v>98.90249165966685</v>
      </c>
      <c r="FD118" s="2">
        <f t="shared" si="374"/>
        <v>102.88557698685939</v>
      </c>
      <c r="FE118" s="2">
        <f t="shared" si="374"/>
        <v>100.48061652242816</v>
      </c>
      <c r="FG118" s="2">
        <f t="shared" si="306"/>
        <v>0.9887032664180303</v>
      </c>
      <c r="FH118" s="2">
        <f t="shared" si="375"/>
        <v>0.98989474701674285</v>
      </c>
      <c r="FI118" s="2">
        <f t="shared" si="375"/>
        <v>0.9901557008086993</v>
      </c>
      <c r="FJ118" s="2">
        <f t="shared" si="375"/>
        <v>0.98968829719497098</v>
      </c>
      <c r="FK118" s="2">
        <f t="shared" si="375"/>
        <v>0.98904500044425814</v>
      </c>
      <c r="FL118" s="2">
        <f t="shared" si="375"/>
        <v>0.9889862539226606</v>
      </c>
      <c r="FM118" s="2">
        <f t="shared" si="375"/>
        <v>0.98863958047085565</v>
      </c>
      <c r="FN118" s="2">
        <f t="shared" si="375"/>
        <v>0.9886205902155506</v>
      </c>
      <c r="FO118" s="2">
        <f t="shared" si="375"/>
        <v>0.9880668357029867</v>
      </c>
      <c r="FP118" s="2">
        <f t="shared" si="375"/>
        <v>0.98835298706726971</v>
      </c>
      <c r="FQ118" s="2">
        <f t="shared" si="375"/>
        <v>0.98864545487750699</v>
      </c>
      <c r="FR118" s="2">
        <f t="shared" si="375"/>
        <v>0.98825584852691462</v>
      </c>
      <c r="FS118" s="2">
        <f t="shared" si="375"/>
        <v>0.9877044499603983</v>
      </c>
      <c r="FT118" s="2">
        <f t="shared" si="375"/>
        <v>0.98651024146546917</v>
      </c>
      <c r="FU118" s="2">
        <f t="shared" si="375"/>
        <v>0.98522636833479049</v>
      </c>
      <c r="FW118" s="2">
        <f t="shared" si="324"/>
        <v>1.2265025427455162E-2</v>
      </c>
      <c r="FX118" s="2">
        <f t="shared" si="376"/>
        <v>1.482898217388706E-2</v>
      </c>
      <c r="FY118" s="2">
        <f t="shared" si="377"/>
        <v>1.6697771583155992E-2</v>
      </c>
      <c r="FZ118" s="2">
        <f t="shared" si="378"/>
        <v>1.5531344335840289E-2</v>
      </c>
      <c r="GA118" s="2">
        <f t="shared" si="379"/>
        <v>1.3965235892584417E-2</v>
      </c>
      <c r="GB118" s="2">
        <f t="shared" si="380"/>
        <v>1.6281864535735872E-2</v>
      </c>
      <c r="GC118" s="2">
        <f t="shared" si="381"/>
        <v>1.6941051428490606E-2</v>
      </c>
      <c r="GD118" s="2">
        <f t="shared" si="382"/>
        <v>1.8442424994133049E-2</v>
      </c>
      <c r="GE118" s="2">
        <f t="shared" si="383"/>
        <v>1.6667269983549386E-2</v>
      </c>
      <c r="GF118" s="2">
        <f t="shared" si="384"/>
        <v>1.6025227259410173E-2</v>
      </c>
      <c r="GG118" s="2">
        <f t="shared" si="385"/>
        <v>1.4978640166738987E-2</v>
      </c>
      <c r="GH118" s="2">
        <f t="shared" si="386"/>
        <v>1.4327971903027904E-2</v>
      </c>
      <c r="GI118" s="2">
        <f t="shared" si="387"/>
        <v>1.3791762703636322E-2</v>
      </c>
      <c r="GJ118" s="2">
        <f t="shared" si="388"/>
        <v>1.2095691629031211E-2</v>
      </c>
      <c r="GK118" s="2">
        <f t="shared" si="389"/>
        <v>9.8441178272154414E-3</v>
      </c>
      <c r="GM118" s="86">
        <f t="shared" si="325"/>
        <v>8.1772319943528817E-25</v>
      </c>
      <c r="GN118" s="86">
        <f t="shared" si="390"/>
        <v>3.786695573493176E-30</v>
      </c>
      <c r="GO118" s="86">
        <f t="shared" si="391"/>
        <v>7.3870033493892837E-33</v>
      </c>
      <c r="GP118" s="86">
        <f t="shared" si="392"/>
        <v>6.6325980270369529E-40</v>
      </c>
      <c r="GQ118" s="86">
        <f t="shared" si="393"/>
        <v>4.4099584041590653E-46</v>
      </c>
      <c r="GR118" s="86">
        <f t="shared" si="394"/>
        <v>1.3462478524434479E-37</v>
      </c>
      <c r="GS118" s="86">
        <f t="shared" si="395"/>
        <v>1.5540197910455107E-34</v>
      </c>
      <c r="GT118" s="86">
        <f t="shared" si="396"/>
        <v>1.7267115047737664E-39</v>
      </c>
      <c r="GU118" s="86">
        <f t="shared" si="397"/>
        <v>3.5816917612334826E-38</v>
      </c>
      <c r="GV118" s="86">
        <f t="shared" si="398"/>
        <v>2.6675496721906655E-38</v>
      </c>
      <c r="GW118" s="86">
        <f t="shared" si="399"/>
        <v>4.9757552555969242E-44</v>
      </c>
      <c r="GX118" s="86">
        <f t="shared" si="400"/>
        <v>6.9616004627469335E-39</v>
      </c>
      <c r="GY118" s="86">
        <f t="shared" si="401"/>
        <v>4.3133078915699366E-33</v>
      </c>
      <c r="GZ118" s="86">
        <f t="shared" si="402"/>
        <v>1.0675379760669945E-33</v>
      </c>
      <c r="HA118" s="86">
        <f t="shared" si="403"/>
        <v>5.6704974835468777E-39</v>
      </c>
      <c r="HC118" s="86">
        <f t="shared" si="326"/>
        <v>3.5009465398946042E-5</v>
      </c>
      <c r="HD118" s="86">
        <f t="shared" si="404"/>
        <v>1.9347857561583912E-5</v>
      </c>
      <c r="HE118" s="86">
        <f t="shared" si="405"/>
        <v>1.4242926885752984E-6</v>
      </c>
      <c r="HF118" s="86">
        <f t="shared" si="406"/>
        <v>9.8641809496474571E-8</v>
      </c>
      <c r="HG118" s="86">
        <f t="shared" si="407"/>
        <v>5.0866772532323402E-10</v>
      </c>
      <c r="HH118" s="86">
        <f t="shared" si="408"/>
        <v>3.0864092229289102E-9</v>
      </c>
      <c r="HI118" s="86">
        <f t="shared" si="409"/>
        <v>4.8734803183947216E-7</v>
      </c>
      <c r="HJ118" s="86">
        <f t="shared" si="410"/>
        <v>2.7120492909599885E-9</v>
      </c>
      <c r="HK118" s="86">
        <f t="shared" si="411"/>
        <v>5.214882971197066E-8</v>
      </c>
      <c r="HL118" s="86">
        <f t="shared" si="412"/>
        <v>8.2899216431550833E-10</v>
      </c>
      <c r="HM118" s="86">
        <f t="shared" si="413"/>
        <v>4.602045499055421E-9</v>
      </c>
      <c r="HN118" s="86">
        <f t="shared" si="414"/>
        <v>2.0138148776976291E-7</v>
      </c>
      <c r="HO118" s="86">
        <f t="shared" si="415"/>
        <v>7.2051780059233868E-6</v>
      </c>
      <c r="HP118" s="86">
        <f t="shared" si="416"/>
        <v>7.7694275926165941E-7</v>
      </c>
      <c r="HQ118" s="86">
        <f t="shared" si="417"/>
        <v>1.5993610567424227E-7</v>
      </c>
      <c r="HS118" s="86">
        <f t="shared" si="327"/>
        <v>1.7951559176622203E-5</v>
      </c>
      <c r="HT118" s="86">
        <f t="shared" si="418"/>
        <v>7.5467664548293497E-5</v>
      </c>
      <c r="HU118" s="86">
        <f t="shared" si="419"/>
        <v>1.65151519001483E-4</v>
      </c>
      <c r="HV118" s="86">
        <f t="shared" si="420"/>
        <v>1.15375230214035E-4</v>
      </c>
      <c r="HW118" s="86">
        <f t="shared" si="421"/>
        <v>9.6777228638294572E-6</v>
      </c>
      <c r="HX118" s="86">
        <f t="shared" si="422"/>
        <v>1.1734163276078816E-5</v>
      </c>
      <c r="HY118" s="86">
        <f t="shared" si="423"/>
        <v>1.5971999355002146E-5</v>
      </c>
      <c r="HZ118" s="86">
        <f t="shared" si="424"/>
        <v>2.5584396884361544E-5</v>
      </c>
      <c r="IA118" s="86">
        <f t="shared" si="425"/>
        <v>1.0471042943291293E-5</v>
      </c>
      <c r="IB118" s="86">
        <f t="shared" si="426"/>
        <v>1.6975537652241748E-5</v>
      </c>
      <c r="IC118" s="86">
        <f t="shared" si="427"/>
        <v>7.6755697111730164E-6</v>
      </c>
      <c r="ID118" s="86">
        <f t="shared" si="428"/>
        <v>7.8642805368851934E-6</v>
      </c>
      <c r="IE118" s="86">
        <f t="shared" si="429"/>
        <v>2.5525327976951536E-6</v>
      </c>
      <c r="IF118" s="86">
        <f t="shared" si="430"/>
        <v>1.7944508399065064E-5</v>
      </c>
      <c r="IG118" s="86">
        <f t="shared" si="431"/>
        <v>3.1228984928157824E-5</v>
      </c>
      <c r="II118" s="86">
        <f t="shared" si="328"/>
        <v>9.4913451174761464E-46</v>
      </c>
      <c r="IJ118" s="86">
        <f t="shared" si="329"/>
        <v>1.7006389507169376E-40</v>
      </c>
      <c r="IK118" s="86">
        <f t="shared" si="330"/>
        <v>1.7314437954544919E-39</v>
      </c>
      <c r="IL118" s="86">
        <f t="shared" si="331"/>
        <v>2.5368742252565888E-43</v>
      </c>
      <c r="IM118" s="86">
        <f t="shared" si="332"/>
        <v>6.7901818305582074E-53</v>
      </c>
      <c r="IN118" s="86">
        <f t="shared" si="333"/>
        <v>4.4303537742035471E-50</v>
      </c>
      <c r="IO118" s="86">
        <f t="shared" si="334"/>
        <v>7.9920913131844427E-51</v>
      </c>
      <c r="IP118" s="86">
        <f t="shared" si="335"/>
        <v>7.7190272848489075E-49</v>
      </c>
      <c r="IQ118" s="86">
        <f t="shared" si="336"/>
        <v>3.4662692415012369E-51</v>
      </c>
      <c r="IR118" s="86">
        <f t="shared" si="337"/>
        <v>5.1720302863768995E-52</v>
      </c>
      <c r="IS118" s="86">
        <f t="shared" si="338"/>
        <v>5.320106758501926E-54</v>
      </c>
      <c r="IT118" s="86">
        <f t="shared" si="339"/>
        <v>2.5178140633129876E-52</v>
      </c>
      <c r="IU118" s="86">
        <f t="shared" si="340"/>
        <v>7.4176446484627399E-58</v>
      </c>
      <c r="IV118" s="86">
        <f t="shared" si="341"/>
        <v>1.92543931431677E-43</v>
      </c>
      <c r="IW118" s="86">
        <f t="shared" si="342"/>
        <v>5.0852269241431457E-34</v>
      </c>
      <c r="IY118" s="86">
        <f t="shared" si="343"/>
        <v>5.2961024575568248E-5</v>
      </c>
      <c r="IZ118" s="86">
        <f t="shared" si="344"/>
        <v>9.4815522109877406E-5</v>
      </c>
      <c r="JA118" s="86">
        <f t="shared" si="345"/>
        <v>1.6657581169005829E-4</v>
      </c>
      <c r="JB118" s="86">
        <f t="shared" si="346"/>
        <v>1.1547387202353147E-4</v>
      </c>
      <c r="JC118" s="86">
        <f t="shared" si="347"/>
        <v>9.6782315315547804E-6</v>
      </c>
      <c r="JD118" s="86">
        <f t="shared" si="348"/>
        <v>1.1737249685301744E-5</v>
      </c>
      <c r="JE118" s="86">
        <f t="shared" si="349"/>
        <v>1.6459347386841619E-5</v>
      </c>
      <c r="JF118" s="86">
        <f t="shared" si="350"/>
        <v>2.5587108933652505E-5</v>
      </c>
      <c r="JG118" s="86">
        <f t="shared" si="351"/>
        <v>1.0523191773003264E-5</v>
      </c>
      <c r="JH118" s="86">
        <f t="shared" si="352"/>
        <v>1.6976366644406064E-5</v>
      </c>
      <c r="JI118" s="86">
        <f t="shared" si="353"/>
        <v>7.6801717566720726E-6</v>
      </c>
      <c r="JJ118" s="86">
        <f t="shared" si="354"/>
        <v>8.0656620246549564E-6</v>
      </c>
      <c r="JK118" s="86">
        <f t="shared" si="355"/>
        <v>9.75771080361854E-6</v>
      </c>
      <c r="JL118" s="86">
        <f t="shared" si="356"/>
        <v>1.8721451158326724E-5</v>
      </c>
      <c r="JM118" s="86">
        <f t="shared" si="357"/>
        <v>3.1388921033832066E-5</v>
      </c>
    </row>
    <row r="119" spans="2:273" x14ac:dyDescent="0.25">
      <c r="B119" s="2">
        <v>92</v>
      </c>
      <c r="C119" s="37">
        <v>100.54</v>
      </c>
      <c r="D119" s="37">
        <v>97.069000000000003</v>
      </c>
      <c r="E119" s="37">
        <v>93.22</v>
      </c>
      <c r="F119" s="37">
        <v>92.965999999999994</v>
      </c>
      <c r="G119" s="37">
        <v>87.575999999999993</v>
      </c>
      <c r="H119" s="37">
        <v>89.441000000000003</v>
      </c>
      <c r="I119" s="37">
        <v>90.186000000000007</v>
      </c>
      <c r="J119" s="37">
        <v>92.525000000000006</v>
      </c>
      <c r="K119" s="37">
        <v>95.069000000000003</v>
      </c>
      <c r="L119" s="37">
        <v>89.844999999999999</v>
      </c>
      <c r="M119" s="37">
        <v>91.844999999999999</v>
      </c>
      <c r="N119" s="37">
        <v>92.31</v>
      </c>
      <c r="O119" s="37">
        <v>99.016999999999996</v>
      </c>
      <c r="P119" s="37">
        <v>101.241</v>
      </c>
      <c r="Q119" s="37">
        <v>98.186000000000007</v>
      </c>
      <c r="S119" s="4">
        <f t="shared" si="229"/>
        <v>102.00806804679938</v>
      </c>
      <c r="T119" s="4">
        <f t="shared" si="230"/>
        <v>96.598148509984227</v>
      </c>
      <c r="U119" s="4">
        <f t="shared" si="231"/>
        <v>92.67607600243602</v>
      </c>
      <c r="V119" s="4">
        <f t="shared" si="232"/>
        <v>92.47681259270469</v>
      </c>
      <c r="W119" s="4">
        <f t="shared" si="233"/>
        <v>89.47420236787292</v>
      </c>
      <c r="X119" s="4">
        <f t="shared" si="234"/>
        <v>91.481302439853678</v>
      </c>
      <c r="Y119" s="4">
        <f t="shared" si="235"/>
        <v>90.185398311970715</v>
      </c>
      <c r="Z119" s="4">
        <f t="shared" si="236"/>
        <v>91.483992912693708</v>
      </c>
      <c r="AA119" s="4">
        <f t="shared" si="237"/>
        <v>94.106783266665303</v>
      </c>
      <c r="AB119" s="4">
        <f t="shared" si="238"/>
        <v>90.003068488951783</v>
      </c>
      <c r="AC119" s="4">
        <f t="shared" si="239"/>
        <v>91.076598665337713</v>
      </c>
      <c r="AD119" s="4">
        <f t="shared" si="240"/>
        <v>94.066820768527222</v>
      </c>
      <c r="AE119" s="4">
        <f t="shared" si="241"/>
        <v>99.381771473223807</v>
      </c>
      <c r="AF119" s="4">
        <f t="shared" si="242"/>
        <v>102.74644433585298</v>
      </c>
      <c r="AG119" s="4">
        <f t="shared" si="243"/>
        <v>100.23147861791841</v>
      </c>
      <c r="AI119" s="4">
        <f t="shared" si="244"/>
        <v>-1.4680680467993739</v>
      </c>
      <c r="AJ119" s="4">
        <f t="shared" si="245"/>
        <v>0.4708514900157752</v>
      </c>
      <c r="AK119" s="4">
        <f t="shared" si="246"/>
        <v>0.54392399756397936</v>
      </c>
      <c r="AL119" s="4">
        <f t="shared" si="247"/>
        <v>0.48918740729530441</v>
      </c>
      <c r="AM119" s="4">
        <f t="shared" si="248"/>
        <v>-1.8982023678729263</v>
      </c>
      <c r="AN119" s="4">
        <f t="shared" si="249"/>
        <v>-2.0403024398536758</v>
      </c>
      <c r="AO119" s="4">
        <f t="shared" si="250"/>
        <v>6.0168802929183585E-4</v>
      </c>
      <c r="AP119" s="4">
        <f t="shared" si="251"/>
        <v>1.0410070873062978</v>
      </c>
      <c r="AQ119" s="4">
        <f t="shared" si="252"/>
        <v>0.96221673333469937</v>
      </c>
      <c r="AR119" s="4">
        <f t="shared" si="253"/>
        <v>-0.15806848895178405</v>
      </c>
      <c r="AS119" s="4">
        <f t="shared" si="254"/>
        <v>0.76840133466228622</v>
      </c>
      <c r="AT119" s="4">
        <f t="shared" si="255"/>
        <v>-1.7568207685272199</v>
      </c>
      <c r="AU119" s="4">
        <f t="shared" si="256"/>
        <v>-0.36477147322381143</v>
      </c>
      <c r="AV119" s="4">
        <f t="shared" si="358"/>
        <v>-1.5054443358529852</v>
      </c>
      <c r="AW119" s="4">
        <f t="shared" si="358"/>
        <v>-2.0454786179184055</v>
      </c>
      <c r="AY119" s="2">
        <f t="shared" si="308"/>
        <v>102.00799010924929</v>
      </c>
      <c r="AZ119" s="2">
        <f t="shared" si="359"/>
        <v>96.593251443214598</v>
      </c>
      <c r="BA119" s="2">
        <f t="shared" si="360"/>
        <v>92.658853030081062</v>
      </c>
      <c r="BB119" s="2">
        <f t="shared" si="361"/>
        <v>92.458998633728868</v>
      </c>
      <c r="BC119" s="2">
        <f t="shared" si="362"/>
        <v>89.471859079904235</v>
      </c>
      <c r="BD119" s="2">
        <f t="shared" si="363"/>
        <v>91.477957879215523</v>
      </c>
      <c r="BE119" s="2">
        <f t="shared" si="364"/>
        <v>90.17992737073908</v>
      </c>
      <c r="BF119" s="2">
        <f t="shared" si="365"/>
        <v>91.475710202706082</v>
      </c>
      <c r="BG119" s="2">
        <f t="shared" si="366"/>
        <v>94.102632227879639</v>
      </c>
      <c r="BH119" s="2">
        <f t="shared" si="367"/>
        <v>89.995833894541491</v>
      </c>
      <c r="BI119" s="2">
        <f t="shared" si="368"/>
        <v>91.072781643497066</v>
      </c>
      <c r="BJ119" s="2">
        <f t="shared" si="369"/>
        <v>94.062780024140451</v>
      </c>
      <c r="BK119" s="2">
        <f t="shared" si="370"/>
        <v>99.380108726367226</v>
      </c>
      <c r="BL119" s="2">
        <f t="shared" si="371"/>
        <v>102.72986919396178</v>
      </c>
      <c r="BM119" s="2">
        <f t="shared" si="372"/>
        <v>100.18727037217882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100.54</v>
      </c>
      <c r="CF119" s="2">
        <f t="shared" si="310"/>
        <v>97.069000000000003</v>
      </c>
      <c r="CG119" s="2">
        <f t="shared" si="311"/>
        <v>93.22</v>
      </c>
      <c r="CH119" s="2">
        <f t="shared" si="312"/>
        <v>92.965999999999994</v>
      </c>
      <c r="CI119" s="2">
        <f t="shared" si="313"/>
        <v>87.575999999999993</v>
      </c>
      <c r="CJ119" s="2">
        <f t="shared" si="314"/>
        <v>89.441000000000003</v>
      </c>
      <c r="CK119" s="2">
        <f t="shared" si="315"/>
        <v>90.186000000000007</v>
      </c>
      <c r="CL119" s="2">
        <f t="shared" si="316"/>
        <v>92.525000000000006</v>
      </c>
      <c r="CM119" s="2">
        <f t="shared" si="317"/>
        <v>95.069000000000003</v>
      </c>
      <c r="CN119" s="2">
        <f t="shared" si="318"/>
        <v>89.844999999999999</v>
      </c>
      <c r="CO119" s="2">
        <f t="shared" si="319"/>
        <v>91.844999999999999</v>
      </c>
      <c r="CP119" s="2">
        <f t="shared" si="320"/>
        <v>92.31</v>
      </c>
      <c r="CQ119" s="2">
        <f t="shared" si="321"/>
        <v>99.016999999999996</v>
      </c>
      <c r="CR119" s="2">
        <f t="shared" si="322"/>
        <v>101.241</v>
      </c>
      <c r="CS119" s="2">
        <f t="shared" si="323"/>
        <v>98.186000000000007</v>
      </c>
      <c r="CU119" s="2">
        <f t="shared" si="273"/>
        <v>100.54</v>
      </c>
      <c r="CV119" s="2">
        <f t="shared" si="274"/>
        <v>97.069000000000003</v>
      </c>
      <c r="CW119" s="2">
        <f t="shared" si="275"/>
        <v>93.22</v>
      </c>
      <c r="CX119" s="2">
        <f t="shared" si="276"/>
        <v>92.965999999999994</v>
      </c>
      <c r="CY119" s="2">
        <f t="shared" si="277"/>
        <v>87.575999999999993</v>
      </c>
      <c r="CZ119" s="2">
        <f t="shared" si="278"/>
        <v>89.441000000000003</v>
      </c>
      <c r="DA119" s="2">
        <f t="shared" si="279"/>
        <v>90.186000000000007</v>
      </c>
      <c r="DB119" s="2">
        <f t="shared" si="280"/>
        <v>92.525000000000006</v>
      </c>
      <c r="DC119" s="2">
        <f t="shared" si="281"/>
        <v>95.069000000000003</v>
      </c>
      <c r="DD119" s="2">
        <f t="shared" si="282"/>
        <v>89.844999999999999</v>
      </c>
      <c r="DE119" s="2">
        <f t="shared" si="283"/>
        <v>91.844999999999999</v>
      </c>
      <c r="DF119" s="2">
        <f t="shared" si="284"/>
        <v>92.31</v>
      </c>
      <c r="DG119" s="2">
        <f t="shared" si="285"/>
        <v>99.016999999999996</v>
      </c>
      <c r="DH119" s="2">
        <f t="shared" si="286"/>
        <v>101.241</v>
      </c>
      <c r="DI119" s="2">
        <f t="shared" si="287"/>
        <v>98.186000000000007</v>
      </c>
      <c r="DK119" s="2">
        <f t="shared" si="288"/>
        <v>117.40177169274534</v>
      </c>
      <c r="DL119" s="2">
        <f t="shared" si="373"/>
        <v>120.79845365853653</v>
      </c>
      <c r="DM119" s="2">
        <f t="shared" si="373"/>
        <v>119.99119230769234</v>
      </c>
      <c r="DN119" s="2">
        <f t="shared" si="373"/>
        <v>116.2378966334756</v>
      </c>
      <c r="DO119" s="2">
        <f t="shared" si="373"/>
        <v>112.74612091038409</v>
      </c>
      <c r="DP119" s="2">
        <f t="shared" si="373"/>
        <v>113.03538975817922</v>
      </c>
      <c r="DQ119" s="2">
        <f t="shared" si="373"/>
        <v>116.90769141999142</v>
      </c>
      <c r="DR119" s="2">
        <f t="shared" si="373"/>
        <v>118.88295817245813</v>
      </c>
      <c r="DS119" s="2">
        <f t="shared" si="373"/>
        <v>120.06978994784257</v>
      </c>
      <c r="DT119" s="2">
        <f t="shared" si="373"/>
        <v>120.74148556149731</v>
      </c>
      <c r="DU119" s="2">
        <f t="shared" si="373"/>
        <v>113.79550476190474</v>
      </c>
      <c r="DV119" s="2">
        <f t="shared" si="373"/>
        <v>119.64990540540541</v>
      </c>
      <c r="DW119" s="2">
        <f t="shared" si="373"/>
        <v>126.52824453781514</v>
      </c>
      <c r="DX119" s="2">
        <f t="shared" si="373"/>
        <v>123.63346703744901</v>
      </c>
      <c r="DY119" s="2">
        <f t="shared" si="373"/>
        <v>111.18483825944173</v>
      </c>
      <c r="EA119" s="2">
        <f t="shared" si="228"/>
        <v>101.84993406585542</v>
      </c>
      <c r="EB119" s="2">
        <f t="shared" si="290"/>
        <v>96.368783254825132</v>
      </c>
      <c r="EC119" s="2">
        <f t="shared" si="291"/>
        <v>92.417861394805954</v>
      </c>
      <c r="ED119" s="2">
        <f t="shared" si="292"/>
        <v>92.23625635938285</v>
      </c>
      <c r="EE119" s="2">
        <f t="shared" si="293"/>
        <v>89.236622111538296</v>
      </c>
      <c r="EF119" s="2">
        <f t="shared" si="294"/>
        <v>91.259186910330314</v>
      </c>
      <c r="EG119" s="2">
        <f t="shared" si="295"/>
        <v>89.9005403768506</v>
      </c>
      <c r="EH119" s="2">
        <f t="shared" si="296"/>
        <v>91.184963391655458</v>
      </c>
      <c r="EI119" s="2">
        <f t="shared" si="297"/>
        <v>93.816447779273219</v>
      </c>
      <c r="EJ119" s="2">
        <f t="shared" si="298"/>
        <v>89.66517982075743</v>
      </c>
      <c r="EK119" s="2">
        <f t="shared" si="299"/>
        <v>90.835736193638581</v>
      </c>
      <c r="EL119" s="2">
        <f t="shared" si="300"/>
        <v>93.782937072371595</v>
      </c>
      <c r="EM119" s="2">
        <f t="shared" si="301"/>
        <v>99.076510987970067</v>
      </c>
      <c r="EN119" s="2">
        <f t="shared" si="302"/>
        <v>102.46597105411499</v>
      </c>
      <c r="EO119" s="2">
        <f t="shared" si="303"/>
        <v>100.03379777397546</v>
      </c>
      <c r="EQ119" s="2">
        <f t="shared" si="304"/>
        <v>101.67647543334444</v>
      </c>
      <c r="ER119" s="2">
        <f t="shared" si="374"/>
        <v>96.314678317192289</v>
      </c>
      <c r="ES119" s="2">
        <f t="shared" si="374"/>
        <v>92.04698753025734</v>
      </c>
      <c r="ET119" s="2">
        <f t="shared" si="374"/>
        <v>92.049046578992176</v>
      </c>
      <c r="EU119" s="2">
        <f t="shared" si="374"/>
        <v>89.244802534612631</v>
      </c>
      <c r="EV119" s="2">
        <f t="shared" si="374"/>
        <v>91.249331349502697</v>
      </c>
      <c r="EW119" s="2">
        <f t="shared" si="374"/>
        <v>89.862289220939317</v>
      </c>
      <c r="EX119" s="2">
        <f t="shared" si="374"/>
        <v>91.333825324515175</v>
      </c>
      <c r="EY119" s="2">
        <f t="shared" si="374"/>
        <v>93.825458466539629</v>
      </c>
      <c r="EZ119" s="2">
        <f t="shared" si="374"/>
        <v>89.677528049705103</v>
      </c>
      <c r="FA119" s="2">
        <f t="shared" si="374"/>
        <v>90.777719226708427</v>
      </c>
      <c r="FB119" s="2">
        <f t="shared" si="374"/>
        <v>93.94232666405685</v>
      </c>
      <c r="FC119" s="2">
        <f t="shared" si="374"/>
        <v>98.773875931106062</v>
      </c>
      <c r="FD119" s="2">
        <f t="shared" si="374"/>
        <v>102.7051966580745</v>
      </c>
      <c r="FE119" s="2">
        <f t="shared" si="374"/>
        <v>100.31488393203958</v>
      </c>
      <c r="FG119" s="2">
        <f t="shared" si="306"/>
        <v>0.98968700550944189</v>
      </c>
      <c r="FH119" s="2">
        <f t="shared" si="375"/>
        <v>0.9907756979314869</v>
      </c>
      <c r="FI119" s="2">
        <f t="shared" si="375"/>
        <v>0.99101410892809982</v>
      </c>
      <c r="FJ119" s="2">
        <f t="shared" si="375"/>
        <v>0.99058707475238461</v>
      </c>
      <c r="FK119" s="2">
        <f t="shared" si="375"/>
        <v>0.98999928175553542</v>
      </c>
      <c r="FL119" s="2">
        <f t="shared" si="375"/>
        <v>0.98994560057487024</v>
      </c>
      <c r="FM119" s="2">
        <f t="shared" si="375"/>
        <v>0.98962880727005686</v>
      </c>
      <c r="FN119" s="2">
        <f t="shared" si="375"/>
        <v>0.98961145324579847</v>
      </c>
      <c r="FO119" s="2">
        <f t="shared" si="375"/>
        <v>0.98910538558681393</v>
      </c>
      <c r="FP119" s="2">
        <f t="shared" si="375"/>
        <v>0.9893669010436057</v>
      </c>
      <c r="FQ119" s="2">
        <f t="shared" si="375"/>
        <v>0.9896341755165935</v>
      </c>
      <c r="FR119" s="2">
        <f t="shared" si="375"/>
        <v>0.98927812702396567</v>
      </c>
      <c r="FS119" s="2">
        <f t="shared" si="375"/>
        <v>0.9887741801527602</v>
      </c>
      <c r="FT119" s="2">
        <f t="shared" si="375"/>
        <v>0.98768257379600899</v>
      </c>
      <c r="FU119" s="2">
        <f t="shared" si="375"/>
        <v>0.98650875024671958</v>
      </c>
      <c r="FW119" s="2">
        <f t="shared" si="324"/>
        <v>1.3432438251032516E-2</v>
      </c>
      <c r="FX119" s="2">
        <f t="shared" si="376"/>
        <v>1.623642660019076E-2</v>
      </c>
      <c r="FY119" s="2">
        <f t="shared" si="377"/>
        <v>1.8279295053036743E-2</v>
      </c>
      <c r="FZ119" s="2">
        <f t="shared" si="378"/>
        <v>1.7004300563472921E-2</v>
      </c>
      <c r="GA119" s="2">
        <f t="shared" si="379"/>
        <v>1.5291973161357209E-2</v>
      </c>
      <c r="GB119" s="2">
        <f t="shared" si="380"/>
        <v>1.7824709601458891E-2</v>
      </c>
      <c r="GC119" s="2">
        <f t="shared" si="381"/>
        <v>1.8545182484398504E-2</v>
      </c>
      <c r="GD119" s="2">
        <f t="shared" si="382"/>
        <v>2.0185800458903391E-2</v>
      </c>
      <c r="GE119" s="2">
        <f t="shared" si="383"/>
        <v>1.8245958112059989E-2</v>
      </c>
      <c r="GF119" s="2">
        <f t="shared" si="384"/>
        <v>1.7544187472764494E-2</v>
      </c>
      <c r="GG119" s="2">
        <f t="shared" si="385"/>
        <v>1.640005243511217E-2</v>
      </c>
      <c r="GH119" s="2">
        <f t="shared" si="386"/>
        <v>1.5688621826019412E-2</v>
      </c>
      <c r="GI119" s="2">
        <f t="shared" si="387"/>
        <v>1.5102271941614571E-2</v>
      </c>
      <c r="GJ119" s="2">
        <f t="shared" si="388"/>
        <v>1.3247203043219918E-2</v>
      </c>
      <c r="GK119" s="2">
        <f t="shared" si="389"/>
        <v>1.078361889415198E-2</v>
      </c>
      <c r="GM119" s="86">
        <f t="shared" si="325"/>
        <v>2.5193693750968646E-26</v>
      </c>
      <c r="GN119" s="86">
        <f t="shared" si="390"/>
        <v>5.1959196888312914E-32</v>
      </c>
      <c r="GO119" s="86">
        <f t="shared" si="391"/>
        <v>7.8419511271785135E-35</v>
      </c>
      <c r="GP119" s="86">
        <f t="shared" si="392"/>
        <v>2.6723746994624614E-42</v>
      </c>
      <c r="GQ119" s="86">
        <f t="shared" si="393"/>
        <v>6.6395448934493542E-49</v>
      </c>
      <c r="GR119" s="86">
        <f t="shared" si="394"/>
        <v>6.5512497598762658E-40</v>
      </c>
      <c r="GS119" s="86">
        <f t="shared" si="395"/>
        <v>1.2261714923692212E-36</v>
      </c>
      <c r="GT119" s="86">
        <f t="shared" si="396"/>
        <v>6.7789885964186699E-42</v>
      </c>
      <c r="GU119" s="86">
        <f t="shared" si="397"/>
        <v>1.4713077338403696E-40</v>
      </c>
      <c r="GV119" s="86">
        <f t="shared" si="398"/>
        <v>1.3654766949752753E-40</v>
      </c>
      <c r="GW119" s="86">
        <f t="shared" si="399"/>
        <v>1.0134298115367296E-46</v>
      </c>
      <c r="GX119" s="86">
        <f t="shared" si="400"/>
        <v>2.7531515194965262E-41</v>
      </c>
      <c r="GY119" s="86">
        <f t="shared" si="401"/>
        <v>4.0985188231655841E-35</v>
      </c>
      <c r="GZ119" s="86">
        <f t="shared" si="402"/>
        <v>1.0823830673606524E-35</v>
      </c>
      <c r="HA119" s="86">
        <f t="shared" si="403"/>
        <v>2.6511127866806588E-41</v>
      </c>
      <c r="HC119" s="86">
        <f t="shared" si="326"/>
        <v>5.7509788901594429E-6</v>
      </c>
      <c r="HD119" s="86">
        <f t="shared" si="404"/>
        <v>3.0403953702835638E-6</v>
      </c>
      <c r="HE119" s="86">
        <f t="shared" si="405"/>
        <v>1.7997137579623567E-7</v>
      </c>
      <c r="HF119" s="86">
        <f t="shared" si="406"/>
        <v>8.1524009131727863E-9</v>
      </c>
      <c r="HG119" s="86">
        <f t="shared" si="407"/>
        <v>1.5951946717010155E-11</v>
      </c>
      <c r="HH119" s="86">
        <f t="shared" si="408"/>
        <v>1.3766650434666715E-10</v>
      </c>
      <c r="HI119" s="86">
        <f t="shared" si="409"/>
        <v>5.1945624074814178E-8</v>
      </c>
      <c r="HJ119" s="86">
        <f t="shared" si="410"/>
        <v>1.3617507552320008E-10</v>
      </c>
      <c r="HK119" s="86">
        <f t="shared" si="411"/>
        <v>3.7295913907784795E-9</v>
      </c>
      <c r="HL119" s="86">
        <f t="shared" si="412"/>
        <v>3.6112183016328072E-11</v>
      </c>
      <c r="HM119" s="86">
        <f t="shared" si="413"/>
        <v>2.4139262587626881E-10</v>
      </c>
      <c r="HN119" s="86">
        <f t="shared" si="414"/>
        <v>1.6839785691020448E-8</v>
      </c>
      <c r="HO119" s="86">
        <f t="shared" si="415"/>
        <v>1.095456555033782E-6</v>
      </c>
      <c r="HP119" s="86">
        <f t="shared" si="416"/>
        <v>9.2490763455834438E-8</v>
      </c>
      <c r="HQ119" s="86">
        <f t="shared" si="417"/>
        <v>1.3567569525961311E-8</v>
      </c>
      <c r="HS119" s="86">
        <f t="shared" si="327"/>
        <v>4.0322314440654745E-5</v>
      </c>
      <c r="HT119" s="86">
        <f t="shared" si="418"/>
        <v>1.578215543287887E-4</v>
      </c>
      <c r="HU119" s="86">
        <f t="shared" si="419"/>
        <v>3.3801181659701271E-4</v>
      </c>
      <c r="HV119" s="86">
        <f t="shared" si="420"/>
        <v>2.4515744402415699E-4</v>
      </c>
      <c r="HW119" s="86">
        <f t="shared" si="421"/>
        <v>2.4378513489113872E-5</v>
      </c>
      <c r="HX119" s="86">
        <f t="shared" si="422"/>
        <v>2.9556068072384185E-5</v>
      </c>
      <c r="HY119" s="86">
        <f t="shared" si="423"/>
        <v>4.0328009413025241E-5</v>
      </c>
      <c r="HZ119" s="86">
        <f t="shared" si="424"/>
        <v>6.3300635333493708E-5</v>
      </c>
      <c r="IA119" s="86">
        <f t="shared" si="425"/>
        <v>2.692282580634983E-5</v>
      </c>
      <c r="IB119" s="86">
        <f t="shared" si="426"/>
        <v>4.2675497870754627E-5</v>
      </c>
      <c r="IC119" s="86">
        <f t="shared" si="427"/>
        <v>2.0028364830097626E-5</v>
      </c>
      <c r="ID119" s="86">
        <f t="shared" si="428"/>
        <v>1.999341705757137E-5</v>
      </c>
      <c r="IE119" s="86">
        <f t="shared" si="429"/>
        <v>7.0862210797314671E-6</v>
      </c>
      <c r="IF119" s="86">
        <f t="shared" si="430"/>
        <v>4.1550330453584886E-5</v>
      </c>
      <c r="IG119" s="86">
        <f t="shared" si="431"/>
        <v>6.4552534228355131E-5</v>
      </c>
      <c r="II119" s="86">
        <f t="shared" si="328"/>
        <v>6.373150011815909E-44</v>
      </c>
      <c r="IJ119" s="86">
        <f t="shared" si="329"/>
        <v>8.1959147821568399E-39</v>
      </c>
      <c r="IK119" s="86">
        <f t="shared" si="330"/>
        <v>8.4302939970298014E-38</v>
      </c>
      <c r="IL119" s="86">
        <f t="shared" si="331"/>
        <v>1.6965164432022707E-41</v>
      </c>
      <c r="IM119" s="86">
        <f t="shared" si="332"/>
        <v>1.0452432740598128E-50</v>
      </c>
      <c r="IN119" s="86">
        <f t="shared" si="333"/>
        <v>6.1871618232084059E-48</v>
      </c>
      <c r="IO119" s="86">
        <f t="shared" si="334"/>
        <v>1.264732441873408E-48</v>
      </c>
      <c r="IP119" s="86">
        <f t="shared" si="335"/>
        <v>1.1057423745960282E-46</v>
      </c>
      <c r="IQ119" s="86">
        <f t="shared" si="336"/>
        <v>5.5782500999379357E-49</v>
      </c>
      <c r="IR119" s="86">
        <f t="shared" si="337"/>
        <v>8.6203939010985632E-50</v>
      </c>
      <c r="IS119" s="86">
        <f t="shared" si="338"/>
        <v>9.9522902494115601E-52</v>
      </c>
      <c r="IT119" s="86">
        <f t="shared" si="339"/>
        <v>3.7779290449165828E-50</v>
      </c>
      <c r="IU119" s="86">
        <f t="shared" si="340"/>
        <v>1.8284295461503081E-55</v>
      </c>
      <c r="IV119" s="86">
        <f t="shared" si="341"/>
        <v>1.0250143596531166E-41</v>
      </c>
      <c r="IW119" s="86">
        <f t="shared" si="342"/>
        <v>9.6568910728898722E-33</v>
      </c>
      <c r="IY119" s="86">
        <f t="shared" si="343"/>
        <v>4.6073293330814192E-5</v>
      </c>
      <c r="IZ119" s="86">
        <f t="shared" si="344"/>
        <v>1.6086194969907228E-4</v>
      </c>
      <c r="JA119" s="86">
        <f t="shared" si="345"/>
        <v>3.3819178797280897E-4</v>
      </c>
      <c r="JB119" s="86">
        <f t="shared" si="346"/>
        <v>2.4516559642507018E-4</v>
      </c>
      <c r="JC119" s="86">
        <f t="shared" si="347"/>
        <v>2.4378529441060589E-5</v>
      </c>
      <c r="JD119" s="86">
        <f t="shared" si="348"/>
        <v>2.9556205738888531E-5</v>
      </c>
      <c r="JE119" s="86">
        <f t="shared" si="349"/>
        <v>4.0379955037100057E-5</v>
      </c>
      <c r="JF119" s="86">
        <f t="shared" si="350"/>
        <v>6.3300771508569237E-5</v>
      </c>
      <c r="JG119" s="86">
        <f t="shared" si="351"/>
        <v>2.6926555397740608E-5</v>
      </c>
      <c r="JH119" s="86">
        <f t="shared" si="352"/>
        <v>4.2675533982937641E-5</v>
      </c>
      <c r="JI119" s="86">
        <f t="shared" si="353"/>
        <v>2.0028606222723502E-5</v>
      </c>
      <c r="JJ119" s="86">
        <f t="shared" si="354"/>
        <v>2.001025684326239E-5</v>
      </c>
      <c r="JK119" s="86">
        <f t="shared" si="355"/>
        <v>8.1816776347652493E-6</v>
      </c>
      <c r="JL119" s="86">
        <f t="shared" si="356"/>
        <v>4.1642821217040718E-5</v>
      </c>
      <c r="JM119" s="86">
        <f t="shared" si="357"/>
        <v>6.4566101797881097E-5</v>
      </c>
    </row>
    <row r="120" spans="2:273" x14ac:dyDescent="0.25">
      <c r="B120" s="2">
        <v>93</v>
      </c>
      <c r="C120" s="37">
        <v>102.825</v>
      </c>
      <c r="D120" s="37">
        <v>95.016999999999996</v>
      </c>
      <c r="E120" s="37">
        <v>90.983000000000004</v>
      </c>
      <c r="F120" s="37">
        <v>92.355999999999995</v>
      </c>
      <c r="G120" s="37">
        <v>88.644000000000005</v>
      </c>
      <c r="H120" s="37">
        <v>92.558999999999997</v>
      </c>
      <c r="I120" s="37">
        <v>88.694999999999993</v>
      </c>
      <c r="J120" s="37">
        <v>90.441000000000003</v>
      </c>
      <c r="K120" s="37">
        <v>92.465999999999994</v>
      </c>
      <c r="L120" s="37">
        <v>90.069000000000003</v>
      </c>
      <c r="M120" s="37">
        <v>90.224000000000004</v>
      </c>
      <c r="N120" s="37">
        <v>93.224000000000004</v>
      </c>
      <c r="O120" s="37">
        <v>100.776</v>
      </c>
      <c r="P120" s="37">
        <v>103.931</v>
      </c>
      <c r="Q120" s="37">
        <v>100.96599999999999</v>
      </c>
      <c r="S120" s="4">
        <f t="shared" si="229"/>
        <v>101.79931864316876</v>
      </c>
      <c r="T120" s="4">
        <f t="shared" si="230"/>
        <v>96.439838951915789</v>
      </c>
      <c r="U120" s="4">
        <f t="shared" si="231"/>
        <v>92.518348400044843</v>
      </c>
      <c r="V120" s="4">
        <f t="shared" si="232"/>
        <v>92.318077972692222</v>
      </c>
      <c r="W120" s="4">
        <f t="shared" si="233"/>
        <v>89.330699871793598</v>
      </c>
      <c r="X120" s="4">
        <f t="shared" si="234"/>
        <v>91.319006866835593</v>
      </c>
      <c r="Y120" s="4">
        <f t="shared" si="235"/>
        <v>90.013706930447299</v>
      </c>
      <c r="Z120" s="4">
        <f t="shared" si="236"/>
        <v>91.331428417728148</v>
      </c>
      <c r="AA120" s="4">
        <f t="shared" si="237"/>
        <v>93.949583581820107</v>
      </c>
      <c r="AB120" s="4">
        <f t="shared" si="238"/>
        <v>89.84724990849783</v>
      </c>
      <c r="AC120" s="4">
        <f t="shared" si="239"/>
        <v>90.923777154734893</v>
      </c>
      <c r="AD120" s="4">
        <f t="shared" si="240"/>
        <v>93.956972826674701</v>
      </c>
      <c r="AE120" s="4">
        <f t="shared" si="241"/>
        <v>99.202664263059788</v>
      </c>
      <c r="AF120" s="4">
        <f t="shared" si="242"/>
        <v>102.59536899199279</v>
      </c>
      <c r="AG120" s="4">
        <f t="shared" si="243"/>
        <v>100.16260516278427</v>
      </c>
      <c r="AI120" s="4">
        <f t="shared" si="244"/>
        <v>1.0256813568312424</v>
      </c>
      <c r="AJ120" s="4">
        <f t="shared" si="245"/>
        <v>-1.4228389519157929</v>
      </c>
      <c r="AK120" s="4">
        <f t="shared" si="246"/>
        <v>-1.535348400044839</v>
      </c>
      <c r="AL120" s="4">
        <f t="shared" si="247"/>
        <v>3.7922027307772055E-2</v>
      </c>
      <c r="AM120" s="4">
        <f t="shared" si="248"/>
        <v>-0.68669987179359282</v>
      </c>
      <c r="AN120" s="4">
        <f t="shared" si="249"/>
        <v>1.2399931331644041</v>
      </c>
      <c r="AO120" s="4">
        <f t="shared" si="250"/>
        <v>-1.3187069304473056</v>
      </c>
      <c r="AP120" s="4">
        <f t="shared" si="251"/>
        <v>-0.8904284177281454</v>
      </c>
      <c r="AQ120" s="4">
        <f t="shared" si="252"/>
        <v>-1.4835835818201133</v>
      </c>
      <c r="AR120" s="4">
        <f t="shared" si="253"/>
        <v>0.22175009150217306</v>
      </c>
      <c r="AS120" s="4">
        <f t="shared" si="254"/>
        <v>-0.699777154734889</v>
      </c>
      <c r="AT120" s="4">
        <f t="shared" si="255"/>
        <v>-0.73297282667469688</v>
      </c>
      <c r="AU120" s="4">
        <f t="shared" si="256"/>
        <v>1.5733357369402086</v>
      </c>
      <c r="AV120" s="4">
        <f t="shared" si="358"/>
        <v>1.335631008007212</v>
      </c>
      <c r="AW120" s="4">
        <f t="shared" si="358"/>
        <v>0.8033948372157198</v>
      </c>
      <c r="AY120" s="2">
        <f t="shared" si="308"/>
        <v>101.79931053924385</v>
      </c>
      <c r="AZ120" s="2">
        <f t="shared" si="359"/>
        <v>96.430412232452056</v>
      </c>
      <c r="BA120" s="2">
        <f t="shared" si="360"/>
        <v>92.485734354685405</v>
      </c>
      <c r="BB120" s="2">
        <f t="shared" si="361"/>
        <v>92.283144806139859</v>
      </c>
      <c r="BC120" s="2">
        <f t="shared" si="362"/>
        <v>89.325275968227444</v>
      </c>
      <c r="BD120" s="2">
        <f t="shared" si="363"/>
        <v>91.311277716447691</v>
      </c>
      <c r="BE120" s="2">
        <f t="shared" si="364"/>
        <v>90.00107037783269</v>
      </c>
      <c r="BF120" s="2">
        <f t="shared" si="365"/>
        <v>91.312701265532951</v>
      </c>
      <c r="BG120" s="2">
        <f t="shared" si="366"/>
        <v>93.939811175629998</v>
      </c>
      <c r="BH120" s="2">
        <f t="shared" si="367"/>
        <v>89.830609632327295</v>
      </c>
      <c r="BI120" s="2">
        <f t="shared" si="368"/>
        <v>90.914654046849833</v>
      </c>
      <c r="BJ120" s="2">
        <f t="shared" si="369"/>
        <v>93.947530832402165</v>
      </c>
      <c r="BK120" s="2">
        <f t="shared" si="370"/>
        <v>99.198451184475545</v>
      </c>
      <c r="BL120" s="2">
        <f t="shared" si="371"/>
        <v>102.5598528172392</v>
      </c>
      <c r="BM120" s="2">
        <f t="shared" si="372"/>
        <v>100.07705632047812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102.825</v>
      </c>
      <c r="CF120" s="2">
        <f t="shared" si="310"/>
        <v>95.016999999999996</v>
      </c>
      <c r="CG120" s="2">
        <f t="shared" si="311"/>
        <v>90.983000000000004</v>
      </c>
      <c r="CH120" s="2">
        <f t="shared" si="312"/>
        <v>92.355999999999995</v>
      </c>
      <c r="CI120" s="2">
        <f t="shared" si="313"/>
        <v>88.644000000000005</v>
      </c>
      <c r="CJ120" s="2">
        <f t="shared" si="314"/>
        <v>92.558999999999997</v>
      </c>
      <c r="CK120" s="2">
        <f t="shared" si="315"/>
        <v>88.694999999999993</v>
      </c>
      <c r="CL120" s="2">
        <f t="shared" si="316"/>
        <v>90.441000000000003</v>
      </c>
      <c r="CM120" s="2">
        <f t="shared" si="317"/>
        <v>92.465999999999994</v>
      </c>
      <c r="CN120" s="2">
        <f t="shared" si="318"/>
        <v>90.069000000000003</v>
      </c>
      <c r="CO120" s="2">
        <f t="shared" si="319"/>
        <v>90.224000000000004</v>
      </c>
      <c r="CP120" s="2">
        <f t="shared" si="320"/>
        <v>93.224000000000004</v>
      </c>
      <c r="CQ120" s="2">
        <f t="shared" si="321"/>
        <v>100.776</v>
      </c>
      <c r="CR120" s="2">
        <f t="shared" si="322"/>
        <v>103.931</v>
      </c>
      <c r="CS120" s="2">
        <f t="shared" si="323"/>
        <v>100.96599999999999</v>
      </c>
      <c r="CU120" s="2">
        <f t="shared" si="273"/>
        <v>102.825</v>
      </c>
      <c r="CV120" s="2">
        <f t="shared" si="274"/>
        <v>95.016999999999996</v>
      </c>
      <c r="CW120" s="2">
        <f t="shared" si="275"/>
        <v>90.983000000000004</v>
      </c>
      <c r="CX120" s="2">
        <f t="shared" si="276"/>
        <v>92.355999999999995</v>
      </c>
      <c r="CY120" s="2">
        <f t="shared" si="277"/>
        <v>88.644000000000005</v>
      </c>
      <c r="CZ120" s="2">
        <f t="shared" si="278"/>
        <v>92.558999999999997</v>
      </c>
      <c r="DA120" s="2">
        <f t="shared" si="279"/>
        <v>88.694999999999993</v>
      </c>
      <c r="DB120" s="2">
        <f t="shared" si="280"/>
        <v>90.441000000000003</v>
      </c>
      <c r="DC120" s="2">
        <f t="shared" si="281"/>
        <v>92.465999999999994</v>
      </c>
      <c r="DD120" s="2">
        <f t="shared" si="282"/>
        <v>90.069000000000003</v>
      </c>
      <c r="DE120" s="2">
        <f t="shared" si="283"/>
        <v>90.224000000000004</v>
      </c>
      <c r="DF120" s="2">
        <f t="shared" si="284"/>
        <v>93.224000000000004</v>
      </c>
      <c r="DG120" s="2">
        <f t="shared" si="285"/>
        <v>100.776</v>
      </c>
      <c r="DH120" s="2">
        <f t="shared" si="286"/>
        <v>103.931</v>
      </c>
      <c r="DI120" s="2">
        <f t="shared" si="287"/>
        <v>100.96599999999999</v>
      </c>
      <c r="DK120" s="2">
        <f t="shared" si="288"/>
        <v>117.44567045993358</v>
      </c>
      <c r="DL120" s="2">
        <f t="shared" si="373"/>
        <v>120.96904287054403</v>
      </c>
      <c r="DM120" s="2">
        <f t="shared" si="373"/>
        <v>120.20346153846157</v>
      </c>
      <c r="DN120" s="2">
        <f t="shared" si="373"/>
        <v>116.41855500237081</v>
      </c>
      <c r="DO120" s="2">
        <f t="shared" si="373"/>
        <v>112.90508819345663</v>
      </c>
      <c r="DP120" s="2">
        <f t="shared" si="373"/>
        <v>113.16528259838786</v>
      </c>
      <c r="DQ120" s="2">
        <f t="shared" si="373"/>
        <v>117.11659283569284</v>
      </c>
      <c r="DR120" s="2">
        <f t="shared" si="373"/>
        <v>119.09202175032172</v>
      </c>
      <c r="DS120" s="2">
        <f t="shared" si="373"/>
        <v>120.27149075391179</v>
      </c>
      <c r="DT120" s="2">
        <f t="shared" si="373"/>
        <v>120.95760962566844</v>
      </c>
      <c r="DU120" s="2">
        <f t="shared" si="373"/>
        <v>113.9681201680672</v>
      </c>
      <c r="DV120" s="2">
        <f t="shared" si="373"/>
        <v>119.86785585585585</v>
      </c>
      <c r="DW120" s="2">
        <f t="shared" si="373"/>
        <v>126.79428571428573</v>
      </c>
      <c r="DX120" s="2">
        <f t="shared" si="373"/>
        <v>123.88979985168704</v>
      </c>
      <c r="DY120" s="2">
        <f t="shared" si="373"/>
        <v>111.28264805692395</v>
      </c>
      <c r="EA120" s="2">
        <f t="shared" si="228"/>
        <v>101.65292647100932</v>
      </c>
      <c r="EB120" s="2">
        <f t="shared" si="290"/>
        <v>96.222912459877449</v>
      </c>
      <c r="EC120" s="2">
        <f t="shared" si="291"/>
        <v>92.263024302805462</v>
      </c>
      <c r="ED120" s="2">
        <f t="shared" si="292"/>
        <v>92.077064933815009</v>
      </c>
      <c r="EE120" s="2">
        <f t="shared" si="293"/>
        <v>89.107916375393202</v>
      </c>
      <c r="EF120" s="2">
        <f t="shared" si="294"/>
        <v>91.109013125929138</v>
      </c>
      <c r="EG120" s="2">
        <f t="shared" si="295"/>
        <v>89.742587886944818</v>
      </c>
      <c r="EH120" s="2">
        <f t="shared" si="296"/>
        <v>91.04393808882908</v>
      </c>
      <c r="EI120" s="2">
        <f t="shared" si="297"/>
        <v>93.67513566621804</v>
      </c>
      <c r="EJ120" s="2">
        <f t="shared" si="298"/>
        <v>89.525300375831151</v>
      </c>
      <c r="EK120" s="2">
        <f t="shared" si="299"/>
        <v>90.695345246417332</v>
      </c>
      <c r="EL120" s="2">
        <f t="shared" si="300"/>
        <v>93.688877903054845</v>
      </c>
      <c r="EM120" s="2">
        <f t="shared" si="301"/>
        <v>98.917259638154775</v>
      </c>
      <c r="EN120" s="2">
        <f t="shared" si="302"/>
        <v>102.31416127395715</v>
      </c>
      <c r="EO120" s="2">
        <f t="shared" si="303"/>
        <v>99.934731048973646</v>
      </c>
      <c r="EQ120" s="2">
        <f t="shared" si="304"/>
        <v>101.49720957977604</v>
      </c>
      <c r="ER120" s="2">
        <f t="shared" si="374"/>
        <v>96.175081372035066</v>
      </c>
      <c r="ES120" s="2">
        <f t="shared" si="374"/>
        <v>91.940673882066534</v>
      </c>
      <c r="ET120" s="2">
        <f t="shared" si="374"/>
        <v>91.912810338150749</v>
      </c>
      <c r="EU120" s="2">
        <f t="shared" si="374"/>
        <v>89.115087129019884</v>
      </c>
      <c r="EV120" s="2">
        <f t="shared" si="374"/>
        <v>91.100590274774916</v>
      </c>
      <c r="EW120" s="2">
        <f t="shared" si="374"/>
        <v>89.709340042596082</v>
      </c>
      <c r="EX120" s="2">
        <f t="shared" si="374"/>
        <v>91.169758031610797</v>
      </c>
      <c r="EY120" s="2">
        <f t="shared" si="374"/>
        <v>93.683166644994955</v>
      </c>
      <c r="EZ120" s="2">
        <f t="shared" si="374"/>
        <v>89.536180181026438</v>
      </c>
      <c r="FA120" s="2">
        <f t="shared" si="374"/>
        <v>90.644831579713852</v>
      </c>
      <c r="FB120" s="2">
        <f t="shared" si="374"/>
        <v>93.829828170172206</v>
      </c>
      <c r="FC120" s="2">
        <f t="shared" si="374"/>
        <v>98.645260202545273</v>
      </c>
      <c r="FD120" s="2">
        <f t="shared" si="374"/>
        <v>102.52481632928959</v>
      </c>
      <c r="FE120" s="2">
        <f t="shared" si="374"/>
        <v>100.14915134165099</v>
      </c>
      <c r="FG120" s="2">
        <f t="shared" si="306"/>
        <v>0.99058589458043589</v>
      </c>
      <c r="FH120" s="2">
        <f t="shared" si="375"/>
        <v>0.99158050293924493</v>
      </c>
      <c r="FI120" s="2">
        <f t="shared" si="375"/>
        <v>0.99179828516499524</v>
      </c>
      <c r="FJ120" s="2">
        <f t="shared" si="375"/>
        <v>0.99140819410640779</v>
      </c>
      <c r="FK120" s="2">
        <f t="shared" si="375"/>
        <v>0.99087120363148318</v>
      </c>
      <c r="FL120" s="2">
        <f t="shared" si="375"/>
        <v>0.99082215930579276</v>
      </c>
      <c r="FM120" s="2">
        <f t="shared" si="375"/>
        <v>0.99053272042318774</v>
      </c>
      <c r="FN120" s="2">
        <f t="shared" si="375"/>
        <v>0.99051686441509135</v>
      </c>
      <c r="FO120" s="2">
        <f t="shared" si="375"/>
        <v>0.99005445969028716</v>
      </c>
      <c r="FP120" s="2">
        <f t="shared" si="375"/>
        <v>0.99029341704153873</v>
      </c>
      <c r="FQ120" s="2">
        <f t="shared" si="375"/>
        <v>0.99053762526767486</v>
      </c>
      <c r="FR120" s="2">
        <f t="shared" si="375"/>
        <v>0.99021230182899456</v>
      </c>
      <c r="FS120" s="2">
        <f t="shared" si="375"/>
        <v>0.98975180796220064</v>
      </c>
      <c r="FT120" s="2">
        <f t="shared" si="375"/>
        <v>0.98875418557539918</v>
      </c>
      <c r="FU120" s="2">
        <f t="shared" si="375"/>
        <v>0.98768121055388003</v>
      </c>
      <c r="FW120" s="2">
        <f t="shared" si="324"/>
        <v>1.4709313313864703E-2</v>
      </c>
      <c r="FX120" s="2">
        <f t="shared" si="376"/>
        <v>1.7775043834778154E-2</v>
      </c>
      <c r="FY120" s="2">
        <f t="shared" si="377"/>
        <v>2.0007564058631615E-2</v>
      </c>
      <c r="FZ120" s="2">
        <f t="shared" si="378"/>
        <v>1.86143072139381E-2</v>
      </c>
      <c r="GA120" s="2">
        <f t="shared" si="379"/>
        <v>1.6742614065946775E-2</v>
      </c>
      <c r="GB120" s="2">
        <f t="shared" si="380"/>
        <v>1.9510852698575349E-2</v>
      </c>
      <c r="GC120" s="2">
        <f t="shared" si="381"/>
        <v>2.0298070812561932E-2</v>
      </c>
      <c r="GD120" s="2">
        <f t="shared" si="382"/>
        <v>2.209026950441061E-2</v>
      </c>
      <c r="GE120" s="2">
        <f t="shared" si="383"/>
        <v>1.9971139299666808E-2</v>
      </c>
      <c r="GF120" s="2">
        <f t="shared" si="384"/>
        <v>1.9204313206310272E-2</v>
      </c>
      <c r="GG120" s="2">
        <f t="shared" si="385"/>
        <v>1.7953892409763028E-2</v>
      </c>
      <c r="GH120" s="2">
        <f t="shared" si="386"/>
        <v>1.7176233641901621E-2</v>
      </c>
      <c r="GI120" s="2">
        <f t="shared" si="387"/>
        <v>1.6535219420851271E-2</v>
      </c>
      <c r="GJ120" s="2">
        <f t="shared" si="388"/>
        <v>1.4506728736324961E-2</v>
      </c>
      <c r="GK120" s="2">
        <f t="shared" si="389"/>
        <v>1.1811714273245835E-2</v>
      </c>
      <c r="GM120" s="86">
        <f t="shared" si="325"/>
        <v>6.9674909403363709E-28</v>
      </c>
      <c r="GN120" s="86">
        <f t="shared" si="390"/>
        <v>6.235704448664709E-34</v>
      </c>
      <c r="GO120" s="86">
        <f t="shared" si="391"/>
        <v>7.2534482044556597E-37</v>
      </c>
      <c r="GP120" s="86">
        <f t="shared" si="392"/>
        <v>9.1205490045511864E-45</v>
      </c>
      <c r="GQ120" s="86">
        <f t="shared" si="393"/>
        <v>8.1943459722901553E-52</v>
      </c>
      <c r="GR120" s="86">
        <f t="shared" si="394"/>
        <v>2.7045188008419215E-42</v>
      </c>
      <c r="GS120" s="86">
        <f t="shared" si="395"/>
        <v>8.3400613223545459E-39</v>
      </c>
      <c r="GT120" s="86">
        <f t="shared" si="396"/>
        <v>2.2469110065173967E-44</v>
      </c>
      <c r="GU120" s="86">
        <f t="shared" si="397"/>
        <v>5.0872482450558202E-43</v>
      </c>
      <c r="GV120" s="86">
        <f t="shared" si="398"/>
        <v>5.9654016932140067E-43</v>
      </c>
      <c r="GW120" s="86">
        <f t="shared" si="399"/>
        <v>1.707988124151291E-49</v>
      </c>
      <c r="GX120" s="86">
        <f t="shared" si="400"/>
        <v>9.1723010024126601E-44</v>
      </c>
      <c r="GY120" s="86">
        <f t="shared" si="401"/>
        <v>3.3739888496463048E-37</v>
      </c>
      <c r="GZ120" s="86">
        <f t="shared" si="402"/>
        <v>9.5691082469850219E-38</v>
      </c>
      <c r="HA120" s="86">
        <f t="shared" si="403"/>
        <v>1.0551057127717313E-43</v>
      </c>
      <c r="HC120" s="86">
        <f t="shared" si="326"/>
        <v>8.0579606304623878E-7</v>
      </c>
      <c r="HD120" s="86">
        <f t="shared" si="404"/>
        <v>4.0809727136298798E-7</v>
      </c>
      <c r="HE120" s="86">
        <f t="shared" si="405"/>
        <v>1.9429267794724577E-8</v>
      </c>
      <c r="HF120" s="86">
        <f t="shared" si="406"/>
        <v>5.5763672169243409E-10</v>
      </c>
      <c r="HG120" s="86">
        <f t="shared" si="407"/>
        <v>3.8138287560313299E-13</v>
      </c>
      <c r="HH120" s="86">
        <f t="shared" si="408"/>
        <v>4.8316125848644242E-12</v>
      </c>
      <c r="HI120" s="86">
        <f t="shared" si="409"/>
        <v>4.6761844165406262E-9</v>
      </c>
      <c r="HJ120" s="86">
        <f t="shared" si="410"/>
        <v>5.4845184541938171E-12</v>
      </c>
      <c r="HK120" s="86">
        <f t="shared" si="411"/>
        <v>2.1787574781595596E-10</v>
      </c>
      <c r="HL120" s="86">
        <f t="shared" si="412"/>
        <v>1.2523744978980569E-12</v>
      </c>
      <c r="HM120" s="86">
        <f t="shared" si="413"/>
        <v>1.0160760223809752E-11</v>
      </c>
      <c r="HN120" s="86">
        <f t="shared" si="414"/>
        <v>1.1582440051401164E-9</v>
      </c>
      <c r="HO120" s="86">
        <f t="shared" si="415"/>
        <v>1.437060820996947E-7</v>
      </c>
      <c r="HP120" s="86">
        <f t="shared" si="416"/>
        <v>9.4099975217035901E-9</v>
      </c>
      <c r="HQ120" s="86">
        <f t="shared" si="417"/>
        <v>9.5341656069834287E-10</v>
      </c>
      <c r="HS120" s="86">
        <f t="shared" si="327"/>
        <v>8.7709567137227938E-5</v>
      </c>
      <c r="HT120" s="86">
        <f t="shared" si="418"/>
        <v>3.200572274864264E-4</v>
      </c>
      <c r="HU120" s="86">
        <f t="shared" si="419"/>
        <v>6.7029117208713051E-4</v>
      </c>
      <c r="HV120" s="86">
        <f t="shared" si="420"/>
        <v>5.0369753426382871E-4</v>
      </c>
      <c r="HW120" s="86">
        <f t="shared" si="421"/>
        <v>5.9017783258343636E-5</v>
      </c>
      <c r="HX120" s="86">
        <f t="shared" si="422"/>
        <v>7.1496273385089748E-5</v>
      </c>
      <c r="HY120" s="86">
        <f t="shared" si="423"/>
        <v>9.7654551319376637E-5</v>
      </c>
      <c r="HZ120" s="86">
        <f t="shared" si="424"/>
        <v>1.5020447738625057E-4</v>
      </c>
      <c r="IA120" s="86">
        <f t="shared" si="425"/>
        <v>6.6385707721437656E-5</v>
      </c>
      <c r="IB120" s="86">
        <f t="shared" si="426"/>
        <v>1.029064863301469E-4</v>
      </c>
      <c r="IC120" s="86">
        <f t="shared" si="427"/>
        <v>5.0110802646502559E-5</v>
      </c>
      <c r="ID120" s="86">
        <f t="shared" si="428"/>
        <v>4.884563899374132E-5</v>
      </c>
      <c r="IE120" s="86">
        <f t="shared" si="429"/>
        <v>1.8834616303423222E-5</v>
      </c>
      <c r="IF120" s="86">
        <f t="shared" si="430"/>
        <v>9.2936922985834171E-5</v>
      </c>
      <c r="IG120" s="86">
        <f t="shared" si="431"/>
        <v>1.2985950908765432E-4</v>
      </c>
      <c r="II120" s="86">
        <f t="shared" si="328"/>
        <v>3.9175793891542412E-42</v>
      </c>
      <c r="IJ120" s="86">
        <f t="shared" si="329"/>
        <v>3.6279038667051281E-37</v>
      </c>
      <c r="IK120" s="86">
        <f t="shared" si="330"/>
        <v>3.7597259976737907E-36</v>
      </c>
      <c r="IL120" s="86">
        <f t="shared" si="331"/>
        <v>1.0334259709361038E-39</v>
      </c>
      <c r="IM120" s="86">
        <f t="shared" si="332"/>
        <v>1.4425319659467637E-48</v>
      </c>
      <c r="IN120" s="86">
        <f t="shared" si="333"/>
        <v>7.7316225840357476E-46</v>
      </c>
      <c r="IO120" s="86">
        <f t="shared" si="334"/>
        <v>1.783762747427535E-46</v>
      </c>
      <c r="IP120" s="86">
        <f t="shared" si="335"/>
        <v>1.4114621663067489E-44</v>
      </c>
      <c r="IQ120" s="86">
        <f t="shared" si="336"/>
        <v>8.0014899359733146E-47</v>
      </c>
      <c r="IR120" s="86">
        <f t="shared" si="337"/>
        <v>1.2810662572684579E-47</v>
      </c>
      <c r="IS120" s="86">
        <f t="shared" si="338"/>
        <v>1.6588507879709844E-49</v>
      </c>
      <c r="IT120" s="86">
        <f t="shared" si="339"/>
        <v>5.0816903729899961E-48</v>
      </c>
      <c r="IU120" s="86">
        <f t="shared" si="340"/>
        <v>4.0007866942134314E-53</v>
      </c>
      <c r="IV120" s="86">
        <f t="shared" si="341"/>
        <v>5.0213575396916987E-40</v>
      </c>
      <c r="IW120" s="86">
        <f t="shared" si="342"/>
        <v>1.7294822173183412E-31</v>
      </c>
      <c r="IY120" s="86">
        <f t="shared" si="343"/>
        <v>8.8515363200274179E-5</v>
      </c>
      <c r="IZ120" s="86">
        <f t="shared" si="344"/>
        <v>3.2046532475778937E-4</v>
      </c>
      <c r="JA120" s="86">
        <f t="shared" si="345"/>
        <v>6.7031060135492519E-4</v>
      </c>
      <c r="JB120" s="86">
        <f t="shared" si="346"/>
        <v>5.0369809190055044E-4</v>
      </c>
      <c r="JC120" s="86">
        <f t="shared" si="347"/>
        <v>5.9017783639726508E-5</v>
      </c>
      <c r="JD120" s="86">
        <f t="shared" si="348"/>
        <v>7.1496278216702329E-5</v>
      </c>
      <c r="JE120" s="86">
        <f t="shared" si="349"/>
        <v>9.7659227503793183E-5</v>
      </c>
      <c r="JF120" s="86">
        <f t="shared" si="350"/>
        <v>1.5020448287076903E-4</v>
      </c>
      <c r="JG120" s="86">
        <f t="shared" si="351"/>
        <v>6.6385925597185468E-5</v>
      </c>
      <c r="JH120" s="86">
        <f t="shared" si="352"/>
        <v>1.0290648758252139E-4</v>
      </c>
      <c r="JI120" s="86">
        <f t="shared" si="353"/>
        <v>5.0110812807262786E-5</v>
      </c>
      <c r="JJ120" s="86">
        <f t="shared" si="354"/>
        <v>4.8846797237746461E-5</v>
      </c>
      <c r="JK120" s="86">
        <f t="shared" si="355"/>
        <v>1.8978322385522917E-5</v>
      </c>
      <c r="JL120" s="86">
        <f t="shared" si="356"/>
        <v>9.2946332983355869E-5</v>
      </c>
      <c r="JM120" s="86">
        <f t="shared" si="357"/>
        <v>1.2986046250421503E-4</v>
      </c>
    </row>
    <row r="121" spans="2:273" x14ac:dyDescent="0.25">
      <c r="B121" s="2">
        <v>94</v>
      </c>
      <c r="C121" s="37">
        <v>99.54</v>
      </c>
      <c r="D121" s="37">
        <v>96.293000000000006</v>
      </c>
      <c r="E121" s="37">
        <v>92.881</v>
      </c>
      <c r="F121" s="37">
        <v>92.593000000000004</v>
      </c>
      <c r="G121" s="37">
        <v>89.575999999999993</v>
      </c>
      <c r="H121" s="37">
        <v>91.186000000000007</v>
      </c>
      <c r="I121" s="37">
        <v>90.507999999999996</v>
      </c>
      <c r="J121" s="37">
        <v>90.948999999999998</v>
      </c>
      <c r="K121" s="37">
        <v>93.293000000000006</v>
      </c>
      <c r="L121" s="37">
        <v>89.534000000000006</v>
      </c>
      <c r="M121" s="37">
        <v>89.897000000000006</v>
      </c>
      <c r="N121" s="37">
        <v>94.344999999999999</v>
      </c>
      <c r="O121" s="37">
        <v>98.447999999999993</v>
      </c>
      <c r="P121" s="37">
        <v>103.655</v>
      </c>
      <c r="Q121" s="37">
        <v>99.915000000000006</v>
      </c>
      <c r="S121" s="4">
        <f t="shared" si="229"/>
        <v>101.59147270700065</v>
      </c>
      <c r="T121" s="4">
        <f t="shared" si="230"/>
        <v>96.286537553151291</v>
      </c>
      <c r="U121" s="4">
        <f t="shared" si="231"/>
        <v>92.373820569129776</v>
      </c>
      <c r="V121" s="4">
        <f t="shared" si="232"/>
        <v>92.174652773019872</v>
      </c>
      <c r="W121" s="4">
        <f t="shared" si="233"/>
        <v>89.192048439556046</v>
      </c>
      <c r="X121" s="4">
        <f t="shared" si="234"/>
        <v>91.162925199248932</v>
      </c>
      <c r="Y121" s="4">
        <f t="shared" si="235"/>
        <v>89.851667707680761</v>
      </c>
      <c r="Z121" s="4">
        <f t="shared" si="236"/>
        <v>91.191734980628013</v>
      </c>
      <c r="AA121" s="4">
        <f t="shared" si="237"/>
        <v>93.800565157227368</v>
      </c>
      <c r="AB121" s="4">
        <f t="shared" si="238"/>
        <v>89.703906132013444</v>
      </c>
      <c r="AC121" s="4">
        <f t="shared" si="239"/>
        <v>90.778688184097575</v>
      </c>
      <c r="AD121" s="4">
        <f t="shared" si="240"/>
        <v>93.854962776442079</v>
      </c>
      <c r="AE121" s="4">
        <f t="shared" si="241"/>
        <v>99.028640186735458</v>
      </c>
      <c r="AF121" s="4">
        <f t="shared" si="242"/>
        <v>102.46433383228182</v>
      </c>
      <c r="AG121" s="4">
        <f t="shared" si="243"/>
        <v>100.12831901657033</v>
      </c>
      <c r="AI121" s="4">
        <f t="shared" si="244"/>
        <v>-2.0514727070006415</v>
      </c>
      <c r="AJ121" s="4">
        <f t="shared" si="245"/>
        <v>6.4624468487153308E-3</v>
      </c>
      <c r="AK121" s="4">
        <f t="shared" si="246"/>
        <v>0.50717943087022377</v>
      </c>
      <c r="AL121" s="4">
        <f t="shared" si="247"/>
        <v>0.41834722698013138</v>
      </c>
      <c r="AM121" s="4">
        <f t="shared" si="248"/>
        <v>0.38395156044394696</v>
      </c>
      <c r="AN121" s="4">
        <f t="shared" si="249"/>
        <v>2.3074800751075486E-2</v>
      </c>
      <c r="AO121" s="4">
        <f t="shared" si="250"/>
        <v>0.65633229231923451</v>
      </c>
      <c r="AP121" s="4">
        <f t="shared" si="251"/>
        <v>-0.2427349806280148</v>
      </c>
      <c r="AQ121" s="4">
        <f t="shared" si="252"/>
        <v>-0.5075651572273614</v>
      </c>
      <c r="AR121" s="4">
        <f t="shared" si="253"/>
        <v>-0.16990613201343763</v>
      </c>
      <c r="AS121" s="4">
        <f t="shared" si="254"/>
        <v>-0.88168818409756966</v>
      </c>
      <c r="AT121" s="4">
        <f t="shared" si="255"/>
        <v>0.49003722355791979</v>
      </c>
      <c r="AU121" s="4">
        <f t="shared" si="256"/>
        <v>-0.58064018673546514</v>
      </c>
      <c r="AV121" s="4">
        <f t="shared" si="358"/>
        <v>1.1906661677181773</v>
      </c>
      <c r="AW121" s="4">
        <f t="shared" si="358"/>
        <v>-0.21331901657032404</v>
      </c>
      <c r="AY121" s="2">
        <f t="shared" si="308"/>
        <v>101.59147200329448</v>
      </c>
      <c r="AZ121" s="2">
        <f t="shared" si="359"/>
        <v>96.268823204445653</v>
      </c>
      <c r="BA121" s="2">
        <f t="shared" si="360"/>
        <v>92.314086444595375</v>
      </c>
      <c r="BB121" s="2">
        <f t="shared" si="361"/>
        <v>92.108539587744502</v>
      </c>
      <c r="BC121" s="2">
        <f t="shared" si="362"/>
        <v>89.180004606156047</v>
      </c>
      <c r="BD121" s="2">
        <f t="shared" si="363"/>
        <v>91.145802798819929</v>
      </c>
      <c r="BE121" s="2">
        <f t="shared" si="364"/>
        <v>89.823729528791404</v>
      </c>
      <c r="BF121" s="2">
        <f t="shared" si="365"/>
        <v>91.151209949655311</v>
      </c>
      <c r="BG121" s="2">
        <f t="shared" si="366"/>
        <v>93.778543620357794</v>
      </c>
      <c r="BH121" s="2">
        <f t="shared" si="367"/>
        <v>89.66726560889532</v>
      </c>
      <c r="BI121" s="2">
        <f t="shared" si="368"/>
        <v>90.757818964904587</v>
      </c>
      <c r="BJ121" s="2">
        <f t="shared" si="369"/>
        <v>93.833797488919686</v>
      </c>
      <c r="BK121" s="2">
        <f t="shared" si="370"/>
        <v>99.018404508200874</v>
      </c>
      <c r="BL121" s="2">
        <f t="shared" si="371"/>
        <v>102.39093942399593</v>
      </c>
      <c r="BM121" s="2">
        <f t="shared" si="372"/>
        <v>99.967420746096465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99.54</v>
      </c>
      <c r="CF121" s="2">
        <f t="shared" si="310"/>
        <v>96.293000000000006</v>
      </c>
      <c r="CG121" s="2">
        <f t="shared" si="311"/>
        <v>92.881</v>
      </c>
      <c r="CH121" s="2">
        <f t="shared" si="312"/>
        <v>92.593000000000004</v>
      </c>
      <c r="CI121" s="2">
        <f t="shared" si="313"/>
        <v>89.575999999999993</v>
      </c>
      <c r="CJ121" s="2">
        <f t="shared" si="314"/>
        <v>91.186000000000007</v>
      </c>
      <c r="CK121" s="2">
        <f t="shared" si="315"/>
        <v>90.507999999999996</v>
      </c>
      <c r="CL121" s="2">
        <f t="shared" si="316"/>
        <v>90.948999999999998</v>
      </c>
      <c r="CM121" s="2">
        <f t="shared" si="317"/>
        <v>93.293000000000006</v>
      </c>
      <c r="CN121" s="2">
        <f t="shared" si="318"/>
        <v>89.534000000000006</v>
      </c>
      <c r="CO121" s="2">
        <f t="shared" si="319"/>
        <v>89.897000000000006</v>
      </c>
      <c r="CP121" s="2">
        <f t="shared" si="320"/>
        <v>94.344999999999999</v>
      </c>
      <c r="CQ121" s="2">
        <f t="shared" si="321"/>
        <v>98.447999999999993</v>
      </c>
      <c r="CR121" s="2">
        <f t="shared" si="322"/>
        <v>103.655</v>
      </c>
      <c r="CS121" s="2">
        <f t="shared" si="323"/>
        <v>99.915000000000006</v>
      </c>
      <c r="CU121" s="2">
        <f t="shared" si="273"/>
        <v>99.54</v>
      </c>
      <c r="CV121" s="2">
        <f t="shared" si="274"/>
        <v>96.293000000000006</v>
      </c>
      <c r="CW121" s="2">
        <f t="shared" si="275"/>
        <v>92.881</v>
      </c>
      <c r="CX121" s="2">
        <f t="shared" si="276"/>
        <v>92.593000000000004</v>
      </c>
      <c r="CY121" s="2">
        <f t="shared" si="277"/>
        <v>89.575999999999993</v>
      </c>
      <c r="CZ121" s="2">
        <f t="shared" si="278"/>
        <v>91.186000000000007</v>
      </c>
      <c r="DA121" s="2">
        <f t="shared" si="279"/>
        <v>90.507999999999996</v>
      </c>
      <c r="DB121" s="2">
        <f t="shared" si="280"/>
        <v>90.948999999999998</v>
      </c>
      <c r="DC121" s="2">
        <f t="shared" si="281"/>
        <v>93.293000000000006</v>
      </c>
      <c r="DD121" s="2">
        <f t="shared" si="282"/>
        <v>89.534000000000006</v>
      </c>
      <c r="DE121" s="2">
        <f t="shared" si="283"/>
        <v>89.897000000000006</v>
      </c>
      <c r="DF121" s="2">
        <f t="shared" si="284"/>
        <v>94.344999999999999</v>
      </c>
      <c r="DG121" s="2">
        <f t="shared" si="285"/>
        <v>98.447999999999993</v>
      </c>
      <c r="DH121" s="2">
        <f t="shared" si="286"/>
        <v>103.655</v>
      </c>
      <c r="DI121" s="2">
        <f t="shared" si="287"/>
        <v>99.915000000000006</v>
      </c>
      <c r="DK121" s="2">
        <f t="shared" si="288"/>
        <v>117.48956922712182</v>
      </c>
      <c r="DL121" s="2">
        <f t="shared" si="373"/>
        <v>121.13963208255154</v>
      </c>
      <c r="DM121" s="2">
        <f t="shared" si="373"/>
        <v>120.41573076923081</v>
      </c>
      <c r="DN121" s="2">
        <f t="shared" si="373"/>
        <v>116.59921337126602</v>
      </c>
      <c r="DO121" s="2">
        <f t="shared" si="373"/>
        <v>113.06405547652919</v>
      </c>
      <c r="DP121" s="2">
        <f t="shared" si="373"/>
        <v>113.29517543859649</v>
      </c>
      <c r="DQ121" s="2">
        <f t="shared" si="373"/>
        <v>117.32549425139425</v>
      </c>
      <c r="DR121" s="2">
        <f t="shared" si="373"/>
        <v>119.30108532818529</v>
      </c>
      <c r="DS121" s="2">
        <f t="shared" si="373"/>
        <v>120.47319155998102</v>
      </c>
      <c r="DT121" s="2">
        <f t="shared" si="373"/>
        <v>121.17373368983957</v>
      </c>
      <c r="DU121" s="2">
        <f t="shared" si="373"/>
        <v>114.14073557422967</v>
      </c>
      <c r="DV121" s="2">
        <f t="shared" si="373"/>
        <v>120.0858063063063</v>
      </c>
      <c r="DW121" s="2">
        <f t="shared" si="373"/>
        <v>127.06032689075631</v>
      </c>
      <c r="DX121" s="2">
        <f t="shared" si="373"/>
        <v>124.14613266592508</v>
      </c>
      <c r="DY121" s="2">
        <f t="shared" si="373"/>
        <v>111.38045785440616</v>
      </c>
      <c r="EA121" s="2">
        <f t="shared" si="228"/>
        <v>101.45591887616322</v>
      </c>
      <c r="EB121" s="2">
        <f t="shared" si="290"/>
        <v>96.077041664929766</v>
      </c>
      <c r="EC121" s="2">
        <f t="shared" si="291"/>
        <v>92.108187210804957</v>
      </c>
      <c r="ED121" s="2">
        <f t="shared" si="292"/>
        <v>91.917873508247183</v>
      </c>
      <c r="EE121" s="2">
        <f t="shared" si="293"/>
        <v>88.979210639248109</v>
      </c>
      <c r="EF121" s="2">
        <f t="shared" si="294"/>
        <v>90.958839341527963</v>
      </c>
      <c r="EG121" s="2">
        <f t="shared" si="295"/>
        <v>89.584635397039023</v>
      </c>
      <c r="EH121" s="2">
        <f t="shared" si="296"/>
        <v>90.902912786002702</v>
      </c>
      <c r="EI121" s="2">
        <f t="shared" si="297"/>
        <v>93.533823553162861</v>
      </c>
      <c r="EJ121" s="2">
        <f t="shared" si="298"/>
        <v>89.385420930904871</v>
      </c>
      <c r="EK121" s="2">
        <f t="shared" si="299"/>
        <v>90.554954299196083</v>
      </c>
      <c r="EL121" s="2">
        <f t="shared" si="300"/>
        <v>93.59481873373808</v>
      </c>
      <c r="EM121" s="2">
        <f t="shared" si="301"/>
        <v>98.758008288339497</v>
      </c>
      <c r="EN121" s="2">
        <f t="shared" si="302"/>
        <v>102.16235149379931</v>
      </c>
      <c r="EO121" s="2">
        <f t="shared" si="303"/>
        <v>99.835664323971841</v>
      </c>
      <c r="EQ121" s="2">
        <f t="shared" si="304"/>
        <v>101.31794372620764</v>
      </c>
      <c r="ER121" s="2">
        <f t="shared" si="374"/>
        <v>96.035484426877844</v>
      </c>
      <c r="ES121" s="2">
        <f t="shared" si="374"/>
        <v>91.834360233875728</v>
      </c>
      <c r="ET121" s="2">
        <f t="shared" si="374"/>
        <v>91.776574097309322</v>
      </c>
      <c r="EU121" s="2">
        <f t="shared" si="374"/>
        <v>88.985371723427136</v>
      </c>
      <c r="EV121" s="2">
        <f t="shared" si="374"/>
        <v>90.951849200047135</v>
      </c>
      <c r="EW121" s="2">
        <f t="shared" si="374"/>
        <v>89.556390864252847</v>
      </c>
      <c r="EX121" s="2">
        <f t="shared" si="374"/>
        <v>91.00569073870642</v>
      </c>
      <c r="EY121" s="2">
        <f t="shared" si="374"/>
        <v>93.540874823450295</v>
      </c>
      <c r="EZ121" s="2">
        <f t="shared" si="374"/>
        <v>89.394832312347773</v>
      </c>
      <c r="FA121" s="2">
        <f t="shared" si="374"/>
        <v>90.511943932719277</v>
      </c>
      <c r="FB121" s="2">
        <f t="shared" si="374"/>
        <v>93.717329676287576</v>
      </c>
      <c r="FC121" s="2">
        <f t="shared" si="374"/>
        <v>98.516644473984485</v>
      </c>
      <c r="FD121" s="2">
        <f t="shared" si="374"/>
        <v>102.34443600050469</v>
      </c>
      <c r="FE121" s="2">
        <f t="shared" si="374"/>
        <v>99.983418751262406</v>
      </c>
      <c r="FG121" s="2">
        <f t="shared" si="306"/>
        <v>0.99140711599156017</v>
      </c>
      <c r="FH121" s="2">
        <f t="shared" si="375"/>
        <v>0.99231563465270811</v>
      </c>
      <c r="FI121" s="2">
        <f t="shared" si="375"/>
        <v>0.99251454520085702</v>
      </c>
      <c r="FJ121" s="2">
        <f t="shared" si="375"/>
        <v>0.99215825164508475</v>
      </c>
      <c r="FK121" s="2">
        <f t="shared" si="375"/>
        <v>0.99166774600251562</v>
      </c>
      <c r="FL121" s="2">
        <f t="shared" si="375"/>
        <v>0.99162294490998137</v>
      </c>
      <c r="FM121" s="2">
        <f t="shared" si="375"/>
        <v>0.99135853991507961</v>
      </c>
      <c r="FN121" s="2">
        <f t="shared" si="375"/>
        <v>0.99134405492116529</v>
      </c>
      <c r="FO121" s="2">
        <f t="shared" si="375"/>
        <v>0.99092161494185038</v>
      </c>
      <c r="FP121" s="2">
        <f t="shared" si="375"/>
        <v>0.99113992396742556</v>
      </c>
      <c r="FQ121" s="2">
        <f t="shared" si="375"/>
        <v>0.99136302064643533</v>
      </c>
      <c r="FR121" s="2">
        <f t="shared" si="375"/>
        <v>0.99106581895761181</v>
      </c>
      <c r="FS121" s="2">
        <f t="shared" si="375"/>
        <v>0.99064510218744728</v>
      </c>
      <c r="FT121" s="2">
        <f t="shared" si="375"/>
        <v>0.98973353658150265</v>
      </c>
      <c r="FU121" s="2">
        <f t="shared" si="375"/>
        <v>0.98875293958430488</v>
      </c>
      <c r="FW121" s="2">
        <f t="shared" si="324"/>
        <v>1.6105585441393015E-2</v>
      </c>
      <c r="FX121" s="2">
        <f t="shared" si="376"/>
        <v>1.945658182710102E-2</v>
      </c>
      <c r="FY121" s="2">
        <f t="shared" si="377"/>
        <v>2.1895592823570325E-2</v>
      </c>
      <c r="FZ121" s="2">
        <f t="shared" si="378"/>
        <v>2.0373593573467335E-2</v>
      </c>
      <c r="GA121" s="2">
        <f t="shared" si="379"/>
        <v>1.8328305608950223E-2</v>
      </c>
      <c r="GB121" s="2">
        <f t="shared" si="380"/>
        <v>2.1353030228631342E-2</v>
      </c>
      <c r="GC121" s="2">
        <f t="shared" si="381"/>
        <v>2.2212892090979281E-2</v>
      </c>
      <c r="GD121" s="2">
        <f t="shared" si="382"/>
        <v>2.4169987072575613E-2</v>
      </c>
      <c r="GE121" s="2">
        <f t="shared" si="383"/>
        <v>2.185580747254786E-2</v>
      </c>
      <c r="GF121" s="2">
        <f t="shared" si="384"/>
        <v>2.1018168293033396E-2</v>
      </c>
      <c r="GG121" s="2">
        <f t="shared" si="385"/>
        <v>1.9652011152204937E-2</v>
      </c>
      <c r="GH121" s="2">
        <f t="shared" si="386"/>
        <v>1.8802207939039531E-2</v>
      </c>
      <c r="GI121" s="2">
        <f t="shared" si="387"/>
        <v>1.81016302473123E-2</v>
      </c>
      <c r="GJ121" s="2">
        <f t="shared" si="388"/>
        <v>1.5884080667147384E-2</v>
      </c>
      <c r="GK121" s="2">
        <f t="shared" si="389"/>
        <v>1.2936545023734035E-2</v>
      </c>
      <c r="GM121" s="86">
        <f t="shared" si="325"/>
        <v>1.729567770999845E-29</v>
      </c>
      <c r="GN121" s="86">
        <f t="shared" si="390"/>
        <v>6.5449603739445362E-36</v>
      </c>
      <c r="GO121" s="86">
        <f t="shared" si="391"/>
        <v>5.8453197410267652E-39</v>
      </c>
      <c r="GP121" s="86">
        <f t="shared" si="392"/>
        <v>2.6365351468584226E-47</v>
      </c>
      <c r="GQ121" s="86">
        <f t="shared" si="393"/>
        <v>8.2897295047497505E-55</v>
      </c>
      <c r="GR121" s="86">
        <f t="shared" si="394"/>
        <v>9.4710916066600906E-45</v>
      </c>
      <c r="GS121" s="86">
        <f t="shared" si="395"/>
        <v>4.8897715750247355E-41</v>
      </c>
      <c r="GT121" s="86">
        <f t="shared" si="396"/>
        <v>6.2872500023778293E-47</v>
      </c>
      <c r="GU121" s="86">
        <f t="shared" si="397"/>
        <v>1.4804810808008786E-45</v>
      </c>
      <c r="GV121" s="86">
        <f t="shared" si="398"/>
        <v>2.2241179318572453E-45</v>
      </c>
      <c r="GW121" s="86">
        <f t="shared" si="399"/>
        <v>2.3818285055723512E-52</v>
      </c>
      <c r="GX121" s="86">
        <f t="shared" si="400"/>
        <v>2.5741319417420636E-46</v>
      </c>
      <c r="GY121" s="86">
        <f t="shared" si="401"/>
        <v>2.4062359558109501E-39</v>
      </c>
      <c r="GZ121" s="86">
        <f t="shared" si="402"/>
        <v>7.3762280166195843E-40</v>
      </c>
      <c r="HA121" s="86">
        <f t="shared" si="403"/>
        <v>3.5744036571170291E-46</v>
      </c>
      <c r="HC121" s="86">
        <f t="shared" si="326"/>
        <v>9.6302911698023064E-8</v>
      </c>
      <c r="HD121" s="86">
        <f t="shared" si="404"/>
        <v>4.6788335167624465E-8</v>
      </c>
      <c r="HE121" s="86">
        <f t="shared" si="405"/>
        <v>1.7921614373300832E-9</v>
      </c>
      <c r="HF121" s="86">
        <f t="shared" si="406"/>
        <v>3.156951726595597E-11</v>
      </c>
      <c r="HG121" s="86">
        <f t="shared" si="407"/>
        <v>6.9513180572990782E-15</v>
      </c>
      <c r="HH121" s="86">
        <f t="shared" si="408"/>
        <v>1.3342572386284378E-13</v>
      </c>
      <c r="HI121" s="86">
        <f t="shared" si="409"/>
        <v>3.5553227615427167E-10</v>
      </c>
      <c r="HJ121" s="86">
        <f t="shared" si="410"/>
        <v>1.7717609165709999E-13</v>
      </c>
      <c r="HK121" s="86">
        <f t="shared" si="411"/>
        <v>1.039657790544389E-11</v>
      </c>
      <c r="HL121" s="86">
        <f t="shared" si="412"/>
        <v>3.4575749300698093E-14</v>
      </c>
      <c r="HM121" s="86">
        <f t="shared" si="413"/>
        <v>3.4319923456621231E-13</v>
      </c>
      <c r="HN121" s="86">
        <f t="shared" si="414"/>
        <v>6.5527655161987182E-11</v>
      </c>
      <c r="HO121" s="86">
        <f t="shared" si="415"/>
        <v>1.6267486548450854E-8</v>
      </c>
      <c r="HP121" s="86">
        <f t="shared" si="416"/>
        <v>8.1816594216972544E-10</v>
      </c>
      <c r="HQ121" s="86">
        <f t="shared" si="417"/>
        <v>5.5490729337978355E-11</v>
      </c>
      <c r="HS121" s="86">
        <f t="shared" si="327"/>
        <v>1.847796847345944E-4</v>
      </c>
      <c r="HT121" s="86">
        <f t="shared" si="418"/>
        <v>6.2950394387501927E-4</v>
      </c>
      <c r="HU121" s="86">
        <f t="shared" si="419"/>
        <v>1.2880720283559438E-3</v>
      </c>
      <c r="HV121" s="86">
        <f t="shared" si="420"/>
        <v>1.0008119855501874E-3</v>
      </c>
      <c r="HW121" s="86">
        <f t="shared" si="421"/>
        <v>1.3732889965672627E-4</v>
      </c>
      <c r="HX121" s="86">
        <f t="shared" si="422"/>
        <v>1.6612205707918116E-4</v>
      </c>
      <c r="HY121" s="86">
        <f t="shared" si="423"/>
        <v>2.2682323497366075E-4</v>
      </c>
      <c r="HZ121" s="86">
        <f t="shared" si="424"/>
        <v>3.4188110256260938E-4</v>
      </c>
      <c r="IA121" s="86">
        <f t="shared" si="425"/>
        <v>1.5700715776054998E-4</v>
      </c>
      <c r="IB121" s="86">
        <f t="shared" si="426"/>
        <v>2.3806044507866046E-4</v>
      </c>
      <c r="IC121" s="86">
        <f t="shared" si="427"/>
        <v>1.2023581449824725E-4</v>
      </c>
      <c r="ID121" s="86">
        <f t="shared" si="428"/>
        <v>1.1469268628699667E-4</v>
      </c>
      <c r="IE121" s="86">
        <f t="shared" si="429"/>
        <v>4.7935677907360598E-5</v>
      </c>
      <c r="IF121" s="86">
        <f t="shared" si="430"/>
        <v>2.008290174395736E-4</v>
      </c>
      <c r="IG121" s="86">
        <f t="shared" si="431"/>
        <v>2.5426021560600909E-4</v>
      </c>
      <c r="II121" s="86">
        <f t="shared" si="328"/>
        <v>2.2045861478480859E-40</v>
      </c>
      <c r="IJ121" s="86">
        <f t="shared" si="329"/>
        <v>1.4750155423066971E-35</v>
      </c>
      <c r="IK121" s="86">
        <f t="shared" si="330"/>
        <v>1.5358866355467173E-34</v>
      </c>
      <c r="IL121" s="86">
        <f t="shared" si="331"/>
        <v>5.7341980005916777E-38</v>
      </c>
      <c r="IM121" s="86">
        <f t="shared" si="332"/>
        <v>1.7849037872307768E-46</v>
      </c>
      <c r="IN121" s="86">
        <f t="shared" si="333"/>
        <v>8.6454227042094273E-44</v>
      </c>
      <c r="IO121" s="86">
        <f t="shared" si="334"/>
        <v>2.2422620810006686E-44</v>
      </c>
      <c r="IP121" s="86">
        <f t="shared" si="335"/>
        <v>1.6055350565974321E-42</v>
      </c>
      <c r="IQ121" s="86">
        <f t="shared" si="336"/>
        <v>1.0230372589721673E-44</v>
      </c>
      <c r="IR121" s="86">
        <f t="shared" si="337"/>
        <v>1.6974801809596747E-45</v>
      </c>
      <c r="IS121" s="86">
        <f t="shared" si="338"/>
        <v>2.4636722773275208E-47</v>
      </c>
      <c r="IT121" s="86">
        <f t="shared" si="339"/>
        <v>6.1276824305536238E-46</v>
      </c>
      <c r="IU121" s="86">
        <f t="shared" si="340"/>
        <v>7.7709961932340656E-51</v>
      </c>
      <c r="IV121" s="86">
        <f t="shared" si="341"/>
        <v>2.2636622659833973E-38</v>
      </c>
      <c r="IW121" s="86">
        <f t="shared" si="342"/>
        <v>2.9211484611336862E-30</v>
      </c>
      <c r="IY121" s="86">
        <f t="shared" si="343"/>
        <v>1.8487598764629242E-4</v>
      </c>
      <c r="IZ121" s="86">
        <f t="shared" si="344"/>
        <v>6.2955073221018689E-4</v>
      </c>
      <c r="JA121" s="86">
        <f t="shared" si="345"/>
        <v>1.2880738205173811E-3</v>
      </c>
      <c r="JB121" s="86">
        <f t="shared" si="346"/>
        <v>1.0008120171197045E-3</v>
      </c>
      <c r="JC121" s="86">
        <f t="shared" si="347"/>
        <v>1.3732889966367758E-4</v>
      </c>
      <c r="JD121" s="86">
        <f t="shared" si="348"/>
        <v>1.6612205721260688E-4</v>
      </c>
      <c r="JE121" s="86">
        <f t="shared" si="349"/>
        <v>2.2682359050593689E-4</v>
      </c>
      <c r="JF121" s="86">
        <f t="shared" si="350"/>
        <v>3.4188110273978547E-4</v>
      </c>
      <c r="JG121" s="86">
        <f t="shared" si="351"/>
        <v>1.5700716815712789E-4</v>
      </c>
      <c r="JH121" s="86">
        <f t="shared" si="352"/>
        <v>2.3806044511323621E-4</v>
      </c>
      <c r="JI121" s="86">
        <f t="shared" si="353"/>
        <v>1.2023581484144649E-4</v>
      </c>
      <c r="JJ121" s="86">
        <f t="shared" si="354"/>
        <v>1.1469275181465183E-4</v>
      </c>
      <c r="JK121" s="86">
        <f t="shared" si="355"/>
        <v>4.7951945393909047E-5</v>
      </c>
      <c r="JL121" s="86">
        <f t="shared" si="356"/>
        <v>2.0082983560551577E-4</v>
      </c>
      <c r="JM121" s="86">
        <f t="shared" si="357"/>
        <v>2.5426027109673845E-4</v>
      </c>
    </row>
    <row r="122" spans="2:273" x14ac:dyDescent="0.25">
      <c r="B122" s="2">
        <v>95</v>
      </c>
      <c r="C122" s="37">
        <v>103.254</v>
      </c>
      <c r="D122" s="37">
        <v>97.155000000000001</v>
      </c>
      <c r="E122" s="37">
        <v>93.864000000000004</v>
      </c>
      <c r="F122" s="37">
        <v>92.271000000000001</v>
      </c>
      <c r="G122" s="37">
        <v>89.712000000000003</v>
      </c>
      <c r="H122" s="37">
        <v>91.661000000000001</v>
      </c>
      <c r="I122" s="37">
        <v>88.626999999999995</v>
      </c>
      <c r="J122" s="37">
        <v>91.965999999999994</v>
      </c>
      <c r="K122" s="37">
        <v>93.602999999999994</v>
      </c>
      <c r="L122" s="37">
        <v>90.102999999999994</v>
      </c>
      <c r="M122" s="37">
        <v>90.983000000000004</v>
      </c>
      <c r="N122" s="37">
        <v>93.293000000000006</v>
      </c>
      <c r="O122" s="37">
        <v>98.379000000000005</v>
      </c>
      <c r="P122" s="37">
        <v>101.724</v>
      </c>
      <c r="Q122" s="37">
        <v>99.831000000000003</v>
      </c>
      <c r="S122" s="4">
        <f t="shared" si="229"/>
        <v>101.38442837828283</v>
      </c>
      <c r="T122" s="4">
        <f t="shared" si="230"/>
        <v>96.1406437389453</v>
      </c>
      <c r="U122" s="4">
        <f t="shared" si="231"/>
        <v>92.249647654322331</v>
      </c>
      <c r="V122" s="4">
        <f t="shared" si="232"/>
        <v>92.05586883223252</v>
      </c>
      <c r="W122" s="4">
        <f t="shared" si="233"/>
        <v>89.061609184376465</v>
      </c>
      <c r="X122" s="4">
        <f t="shared" si="234"/>
        <v>91.017812842487885</v>
      </c>
      <c r="Y122" s="4">
        <f t="shared" si="235"/>
        <v>89.706928989243792</v>
      </c>
      <c r="Z122" s="4">
        <f t="shared" si="236"/>
        <v>91.075048495977498</v>
      </c>
      <c r="AA122" s="4">
        <f t="shared" si="237"/>
        <v>93.666224006379792</v>
      </c>
      <c r="AB122" s="4">
        <f t="shared" si="238"/>
        <v>89.582904107745634</v>
      </c>
      <c r="AC122" s="4">
        <f t="shared" si="239"/>
        <v>90.647883386841045</v>
      </c>
      <c r="AD122" s="4">
        <f t="shared" si="240"/>
        <v>93.766978414051621</v>
      </c>
      <c r="AE122" s="4">
        <f t="shared" si="241"/>
        <v>98.863650081531205</v>
      </c>
      <c r="AF122" s="4">
        <f t="shared" si="242"/>
        <v>102.3693318416904</v>
      </c>
      <c r="AG122" s="4">
        <f t="shared" si="243"/>
        <v>100.15241860472895</v>
      </c>
      <c r="AI122" s="4">
        <f t="shared" si="244"/>
        <v>1.8695716217171707</v>
      </c>
      <c r="AJ122" s="4">
        <f t="shared" si="245"/>
        <v>1.0143562610547008</v>
      </c>
      <c r="AK122" s="4">
        <f t="shared" si="246"/>
        <v>1.6143523456776734</v>
      </c>
      <c r="AL122" s="4">
        <f t="shared" si="247"/>
        <v>0.2151311677674812</v>
      </c>
      <c r="AM122" s="4">
        <f t="shared" si="248"/>
        <v>0.65039081562353829</v>
      </c>
      <c r="AN122" s="4">
        <f t="shared" si="249"/>
        <v>0.64318715751211641</v>
      </c>
      <c r="AO122" s="4">
        <f t="shared" si="250"/>
        <v>-1.0799289892437969</v>
      </c>
      <c r="AP122" s="4">
        <f t="shared" si="251"/>
        <v>0.89095150402249601</v>
      </c>
      <c r="AQ122" s="4">
        <f t="shared" si="252"/>
        <v>-6.322400637979797E-2</v>
      </c>
      <c r="AR122" s="4">
        <f t="shared" si="253"/>
        <v>0.52009589225436059</v>
      </c>
      <c r="AS122" s="4">
        <f t="shared" si="254"/>
        <v>0.33511661315895935</v>
      </c>
      <c r="AT122" s="4">
        <f t="shared" si="255"/>
        <v>-0.473978414051615</v>
      </c>
      <c r="AU122" s="4">
        <f t="shared" si="256"/>
        <v>-0.48465008153119982</v>
      </c>
      <c r="AV122" s="4">
        <f t="shared" si="358"/>
        <v>-0.64533184169039259</v>
      </c>
      <c r="AW122" s="4">
        <f t="shared" si="358"/>
        <v>-0.32141860472894734</v>
      </c>
      <c r="AY122" s="2">
        <f t="shared" si="308"/>
        <v>101.38442832728563</v>
      </c>
      <c r="AZ122" s="2">
        <f t="shared" si="359"/>
        <v>96.10840197837193</v>
      </c>
      <c r="BA122" s="2">
        <f t="shared" si="360"/>
        <v>92.143837998888202</v>
      </c>
      <c r="BB122" s="2">
        <f t="shared" si="361"/>
        <v>91.935112640008114</v>
      </c>
      <c r="BC122" s="2">
        <f t="shared" si="362"/>
        <v>89.035953477463778</v>
      </c>
      <c r="BD122" s="2">
        <f t="shared" si="363"/>
        <v>90.981451688607336</v>
      </c>
      <c r="BE122" s="2">
        <f t="shared" si="364"/>
        <v>89.64780646045422</v>
      </c>
      <c r="BF122" s="2">
        <f t="shared" si="365"/>
        <v>90.99111655310152</v>
      </c>
      <c r="BG122" s="2">
        <f t="shared" si="366"/>
        <v>93.618724025513799</v>
      </c>
      <c r="BH122" s="2">
        <f t="shared" si="367"/>
        <v>89.505668496444045</v>
      </c>
      <c r="BI122" s="2">
        <f t="shared" si="368"/>
        <v>90.602194065032677</v>
      </c>
      <c r="BJ122" s="2">
        <f t="shared" si="369"/>
        <v>93.721465753869893</v>
      </c>
      <c r="BK122" s="2">
        <f t="shared" si="370"/>
        <v>98.839880920347639</v>
      </c>
      <c r="BL122" s="2">
        <f t="shared" si="371"/>
        <v>102.22305927115832</v>
      </c>
      <c r="BM122" s="2">
        <f t="shared" si="372"/>
        <v>99.858305172458628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103.254</v>
      </c>
      <c r="CF122" s="2">
        <f t="shared" si="310"/>
        <v>97.155000000000001</v>
      </c>
      <c r="CG122" s="2">
        <f t="shared" si="311"/>
        <v>93.864000000000004</v>
      </c>
      <c r="CH122" s="2">
        <f t="shared" si="312"/>
        <v>92.271000000000001</v>
      </c>
      <c r="CI122" s="2">
        <f t="shared" si="313"/>
        <v>89.712000000000003</v>
      </c>
      <c r="CJ122" s="2">
        <f t="shared" si="314"/>
        <v>91.661000000000001</v>
      </c>
      <c r="CK122" s="2">
        <f t="shared" si="315"/>
        <v>88.626999999999995</v>
      </c>
      <c r="CL122" s="2">
        <f t="shared" si="316"/>
        <v>91.965999999999994</v>
      </c>
      <c r="CM122" s="2">
        <f t="shared" si="317"/>
        <v>93.602999999999994</v>
      </c>
      <c r="CN122" s="2">
        <f t="shared" si="318"/>
        <v>90.102999999999994</v>
      </c>
      <c r="CO122" s="2">
        <f t="shared" si="319"/>
        <v>90.983000000000004</v>
      </c>
      <c r="CP122" s="2">
        <f t="shared" si="320"/>
        <v>93.293000000000006</v>
      </c>
      <c r="CQ122" s="2">
        <f t="shared" si="321"/>
        <v>98.379000000000005</v>
      </c>
      <c r="CR122" s="2">
        <f t="shared" si="322"/>
        <v>101.724</v>
      </c>
      <c r="CS122" s="2">
        <f t="shared" si="323"/>
        <v>99.831000000000003</v>
      </c>
      <c r="CU122" s="2">
        <f t="shared" si="273"/>
        <v>103.254</v>
      </c>
      <c r="CV122" s="2">
        <f t="shared" si="274"/>
        <v>97.155000000000001</v>
      </c>
      <c r="CW122" s="2">
        <f t="shared" si="275"/>
        <v>93.864000000000004</v>
      </c>
      <c r="CX122" s="2">
        <f t="shared" si="276"/>
        <v>92.271000000000001</v>
      </c>
      <c r="CY122" s="2">
        <f t="shared" si="277"/>
        <v>89.712000000000003</v>
      </c>
      <c r="CZ122" s="2">
        <f t="shared" si="278"/>
        <v>91.661000000000001</v>
      </c>
      <c r="DA122" s="2">
        <f t="shared" si="279"/>
        <v>88.626999999999995</v>
      </c>
      <c r="DB122" s="2">
        <f t="shared" si="280"/>
        <v>91.965999999999994</v>
      </c>
      <c r="DC122" s="2">
        <f t="shared" si="281"/>
        <v>93.602999999999994</v>
      </c>
      <c r="DD122" s="2">
        <f t="shared" si="282"/>
        <v>90.102999999999994</v>
      </c>
      <c r="DE122" s="2">
        <f t="shared" si="283"/>
        <v>90.983000000000004</v>
      </c>
      <c r="DF122" s="2">
        <f t="shared" si="284"/>
        <v>93.293000000000006</v>
      </c>
      <c r="DG122" s="2">
        <f t="shared" si="285"/>
        <v>98.379000000000005</v>
      </c>
      <c r="DH122" s="2">
        <f t="shared" si="286"/>
        <v>101.724</v>
      </c>
      <c r="DI122" s="2">
        <f t="shared" si="287"/>
        <v>99.831000000000003</v>
      </c>
      <c r="DK122" s="2">
        <f t="shared" si="288"/>
        <v>117.53346799431006</v>
      </c>
      <c r="DL122" s="2">
        <f t="shared" si="373"/>
        <v>121.31022129455904</v>
      </c>
      <c r="DM122" s="2">
        <f t="shared" si="373"/>
        <v>120.62800000000003</v>
      </c>
      <c r="DN122" s="2">
        <f t="shared" si="373"/>
        <v>116.77987174016123</v>
      </c>
      <c r="DO122" s="2">
        <f t="shared" si="373"/>
        <v>113.22302275960173</v>
      </c>
      <c r="DP122" s="2">
        <f t="shared" si="373"/>
        <v>113.42506827880511</v>
      </c>
      <c r="DQ122" s="2">
        <f t="shared" si="373"/>
        <v>117.53439566709567</v>
      </c>
      <c r="DR122" s="2">
        <f t="shared" si="373"/>
        <v>119.51014890604887</v>
      </c>
      <c r="DS122" s="2">
        <f t="shared" si="373"/>
        <v>120.67489236605024</v>
      </c>
      <c r="DT122" s="2">
        <f t="shared" si="373"/>
        <v>121.38985775401069</v>
      </c>
      <c r="DU122" s="2">
        <f t="shared" si="373"/>
        <v>114.31335098039213</v>
      </c>
      <c r="DV122" s="2">
        <f t="shared" si="373"/>
        <v>120.30375675675675</v>
      </c>
      <c r="DW122" s="2">
        <f t="shared" si="373"/>
        <v>127.32636806722691</v>
      </c>
      <c r="DX122" s="2">
        <f t="shared" si="373"/>
        <v>124.40246548016313</v>
      </c>
      <c r="DY122" s="2">
        <f t="shared" si="373"/>
        <v>111.47826765188837</v>
      </c>
      <c r="EA122" s="2">
        <f t="shared" si="228"/>
        <v>101.25891128131713</v>
      </c>
      <c r="EB122" s="2">
        <f t="shared" si="290"/>
        <v>95.931170869982068</v>
      </c>
      <c r="EC122" s="2">
        <f t="shared" si="291"/>
        <v>91.953350118804465</v>
      </c>
      <c r="ED122" s="2">
        <f t="shared" si="292"/>
        <v>91.758682082679357</v>
      </c>
      <c r="EE122" s="2">
        <f t="shared" si="293"/>
        <v>88.850504903103015</v>
      </c>
      <c r="EF122" s="2">
        <f t="shared" si="294"/>
        <v>90.808665557126787</v>
      </c>
      <c r="EG122" s="2">
        <f t="shared" si="295"/>
        <v>89.426682907133241</v>
      </c>
      <c r="EH122" s="2">
        <f t="shared" si="296"/>
        <v>90.761887483176309</v>
      </c>
      <c r="EI122" s="2">
        <f t="shared" si="297"/>
        <v>93.392511440107683</v>
      </c>
      <c r="EJ122" s="2">
        <f t="shared" si="298"/>
        <v>89.245541485978592</v>
      </c>
      <c r="EK122" s="2">
        <f t="shared" si="299"/>
        <v>90.414563351974834</v>
      </c>
      <c r="EL122" s="2">
        <f t="shared" si="300"/>
        <v>93.50075956442133</v>
      </c>
      <c r="EM122" s="2">
        <f t="shared" si="301"/>
        <v>98.598756938524204</v>
      </c>
      <c r="EN122" s="2">
        <f t="shared" si="302"/>
        <v>102.01054171364147</v>
      </c>
      <c r="EO122" s="2">
        <f t="shared" si="303"/>
        <v>99.736597598970022</v>
      </c>
      <c r="EQ122" s="2">
        <f t="shared" si="304"/>
        <v>101.13867787263925</v>
      </c>
      <c r="ER122" s="2">
        <f t="shared" si="374"/>
        <v>95.895887481720621</v>
      </c>
      <c r="ES122" s="2">
        <f t="shared" si="374"/>
        <v>91.728046585684908</v>
      </c>
      <c r="ET122" s="2">
        <f t="shared" si="374"/>
        <v>91.640337856467895</v>
      </c>
      <c r="EU122" s="2">
        <f t="shared" si="374"/>
        <v>88.855656317834388</v>
      </c>
      <c r="EV122" s="2">
        <f t="shared" si="374"/>
        <v>90.803108125319355</v>
      </c>
      <c r="EW122" s="2">
        <f t="shared" si="374"/>
        <v>89.403441685909613</v>
      </c>
      <c r="EX122" s="2">
        <f t="shared" si="374"/>
        <v>90.841623445802028</v>
      </c>
      <c r="EY122" s="2">
        <f t="shared" si="374"/>
        <v>93.398583001905621</v>
      </c>
      <c r="EZ122" s="2">
        <f t="shared" si="374"/>
        <v>89.253484443669109</v>
      </c>
      <c r="FA122" s="2">
        <f t="shared" si="374"/>
        <v>90.379056285724701</v>
      </c>
      <c r="FB122" s="2">
        <f t="shared" si="374"/>
        <v>93.604831182402947</v>
      </c>
      <c r="FC122" s="2">
        <f t="shared" si="374"/>
        <v>98.388028745423696</v>
      </c>
      <c r="FD122" s="2">
        <f t="shared" si="374"/>
        <v>102.16405567171978</v>
      </c>
      <c r="FE122" s="2">
        <f t="shared" si="374"/>
        <v>99.817686160873805</v>
      </c>
      <c r="FG122" s="2">
        <f t="shared" si="306"/>
        <v>0.9921572669042269</v>
      </c>
      <c r="FH122" s="2">
        <f t="shared" si="375"/>
        <v>0.99298703375669306</v>
      </c>
      <c r="FI122" s="2">
        <f t="shared" si="375"/>
        <v>0.99316868471579223</v>
      </c>
      <c r="FJ122" s="2">
        <f t="shared" si="375"/>
        <v>0.99284330245926888</v>
      </c>
      <c r="FK122" s="2">
        <f t="shared" si="375"/>
        <v>0.99239531868085784</v>
      </c>
      <c r="FL122" s="2">
        <f t="shared" si="375"/>
        <v>0.9923543994599674</v>
      </c>
      <c r="FM122" s="2">
        <f t="shared" si="375"/>
        <v>0.99211289773847378</v>
      </c>
      <c r="FN122" s="2">
        <f t="shared" si="375"/>
        <v>0.99209966713791342</v>
      </c>
      <c r="FO122" s="2">
        <f t="shared" si="375"/>
        <v>0.9917137954071904</v>
      </c>
      <c r="FP122" s="2">
        <f t="shared" si="375"/>
        <v>0.9919132102350583</v>
      </c>
      <c r="FQ122" s="2">
        <f t="shared" si="375"/>
        <v>0.99211699043386137</v>
      </c>
      <c r="FR122" s="2">
        <f t="shared" si="375"/>
        <v>0.99184551972118573</v>
      </c>
      <c r="FS122" s="2">
        <f t="shared" si="375"/>
        <v>0.99146120325748288</v>
      </c>
      <c r="FT122" s="2">
        <f t="shared" si="375"/>
        <v>0.99062840837033539</v>
      </c>
      <c r="FU122" s="2">
        <f t="shared" si="375"/>
        <v>0.98973239797177825</v>
      </c>
      <c r="FW122" s="2">
        <f t="shared" si="324"/>
        <v>1.7632025963625311E-2</v>
      </c>
      <c r="FX122" s="2">
        <f t="shared" si="376"/>
        <v>2.1293746488534042E-2</v>
      </c>
      <c r="FY122" s="2">
        <f t="shared" si="377"/>
        <v>2.3957431311606391E-2</v>
      </c>
      <c r="FZ122" s="2">
        <f t="shared" si="378"/>
        <v>2.2295377168542928E-2</v>
      </c>
      <c r="GA122" s="2">
        <f t="shared" si="379"/>
        <v>2.0061113768823493E-2</v>
      </c>
      <c r="GB122" s="2">
        <f t="shared" si="380"/>
        <v>2.3364997792368503E-2</v>
      </c>
      <c r="GC122" s="2">
        <f t="shared" si="381"/>
        <v>2.4303867211205987E-2</v>
      </c>
      <c r="GD122" s="2">
        <f t="shared" si="382"/>
        <v>2.6440208518537983E-2</v>
      </c>
      <c r="GE122" s="2">
        <f t="shared" si="383"/>
        <v>2.3913991098760048E-2</v>
      </c>
      <c r="GF122" s="2">
        <f t="shared" si="384"/>
        <v>2.2999325340098745E-2</v>
      </c>
      <c r="GG122" s="2">
        <f t="shared" si="385"/>
        <v>2.1507224244045872E-2</v>
      </c>
      <c r="GH122" s="2">
        <f t="shared" si="386"/>
        <v>2.0578880890664425E-2</v>
      </c>
      <c r="GI122" s="2">
        <f t="shared" si="387"/>
        <v>1.981344043812943E-2</v>
      </c>
      <c r="GJ122" s="2">
        <f t="shared" si="388"/>
        <v>1.7389898663643009E-2</v>
      </c>
      <c r="GK122" s="2">
        <f t="shared" si="389"/>
        <v>1.4166957849375723E-2</v>
      </c>
      <c r="GM122" s="86">
        <f t="shared" si="325"/>
        <v>3.853493971117733E-31</v>
      </c>
      <c r="GN122" s="86">
        <f t="shared" si="390"/>
        <v>6.0076684207519777E-38</v>
      </c>
      <c r="GO122" s="86">
        <f t="shared" si="391"/>
        <v>4.1038915023660797E-41</v>
      </c>
      <c r="GP122" s="86">
        <f t="shared" si="392"/>
        <v>6.4552901344768731E-50</v>
      </c>
      <c r="GQ122" s="86">
        <f t="shared" si="393"/>
        <v>6.8737889990159586E-58</v>
      </c>
      <c r="GR122" s="86">
        <f t="shared" si="394"/>
        <v>2.8134132350817945E-47</v>
      </c>
      <c r="GS122" s="86">
        <f t="shared" si="395"/>
        <v>2.4710919711468841E-43</v>
      </c>
      <c r="GT122" s="86">
        <f t="shared" si="396"/>
        <v>1.4851464883059424E-49</v>
      </c>
      <c r="GU122" s="86">
        <f t="shared" si="397"/>
        <v>3.6261156332458208E-48</v>
      </c>
      <c r="GV122" s="86">
        <f t="shared" si="398"/>
        <v>7.0765147479423667E-48</v>
      </c>
      <c r="GW122" s="86">
        <f t="shared" si="399"/>
        <v>2.7482127577588346E-55</v>
      </c>
      <c r="GX122" s="86">
        <f t="shared" si="400"/>
        <v>6.0850849014997039E-49</v>
      </c>
      <c r="GY122" s="86">
        <f t="shared" si="401"/>
        <v>1.4865861551467842E-41</v>
      </c>
      <c r="GZ122" s="86">
        <f t="shared" si="402"/>
        <v>4.957363665873477E-42</v>
      </c>
      <c r="HA122" s="86">
        <f t="shared" si="403"/>
        <v>1.0306990331417494E-48</v>
      </c>
      <c r="HC122" s="86">
        <f t="shared" si="326"/>
        <v>9.8175339488381985E-9</v>
      </c>
      <c r="HD122" s="86">
        <f t="shared" si="404"/>
        <v>4.5821254723090582E-9</v>
      </c>
      <c r="HE122" s="86">
        <f t="shared" si="405"/>
        <v>1.4124641830878049E-10</v>
      </c>
      <c r="HF122" s="86">
        <f t="shared" si="406"/>
        <v>1.4792282660821621E-12</v>
      </c>
      <c r="HG122" s="86">
        <f t="shared" si="407"/>
        <v>9.6584569731566903E-17</v>
      </c>
      <c r="HH122" s="86">
        <f t="shared" si="408"/>
        <v>2.8989926560503956E-15</v>
      </c>
      <c r="HI122" s="86">
        <f t="shared" si="409"/>
        <v>2.2829525541534197E-11</v>
      </c>
      <c r="HJ122" s="86">
        <f t="shared" si="410"/>
        <v>4.5905092188902887E-15</v>
      </c>
      <c r="HK122" s="86">
        <f t="shared" si="411"/>
        <v>4.0521510324598815E-13</v>
      </c>
      <c r="HL122" s="86">
        <f t="shared" si="412"/>
        <v>7.598453010594728E-16</v>
      </c>
      <c r="HM122" s="86">
        <f t="shared" si="413"/>
        <v>9.3014633455310671E-15</v>
      </c>
      <c r="HN122" s="86">
        <f t="shared" si="414"/>
        <v>3.0493391050880783E-12</v>
      </c>
      <c r="HO122" s="86">
        <f t="shared" si="415"/>
        <v>1.589041726615661E-9</v>
      </c>
      <c r="HP122" s="86">
        <f t="shared" si="416"/>
        <v>6.0785557254855373E-11</v>
      </c>
      <c r="HQ122" s="86">
        <f t="shared" si="417"/>
        <v>2.6743326170653034E-12</v>
      </c>
      <c r="HS122" s="86">
        <f t="shared" si="327"/>
        <v>3.7706796512975376E-4</v>
      </c>
      <c r="HT122" s="86">
        <f t="shared" si="418"/>
        <v>1.2009862177206764E-3</v>
      </c>
      <c r="HU122" s="86">
        <f t="shared" si="419"/>
        <v>2.3990068972945099E-3</v>
      </c>
      <c r="HV122" s="86">
        <f t="shared" si="420"/>
        <v>1.9233850219992773E-3</v>
      </c>
      <c r="HW122" s="86">
        <f t="shared" si="421"/>
        <v>3.0719431065909789E-4</v>
      </c>
      <c r="HX122" s="86">
        <f t="shared" si="422"/>
        <v>3.7080947238351115E-4</v>
      </c>
      <c r="HY122" s="86">
        <f t="shared" si="423"/>
        <v>5.0544230982584742E-4</v>
      </c>
      <c r="HZ122" s="86">
        <f t="shared" si="424"/>
        <v>7.4656799073388735E-4</v>
      </c>
      <c r="IA122" s="86">
        <f t="shared" si="425"/>
        <v>3.5623032244791979E-4</v>
      </c>
      <c r="IB122" s="86">
        <f t="shared" si="426"/>
        <v>5.284353114855631E-4</v>
      </c>
      <c r="IC122" s="86">
        <f t="shared" si="427"/>
        <v>2.7671091628406853E-4</v>
      </c>
      <c r="ID122" s="86">
        <f t="shared" si="428"/>
        <v>2.5887142112443511E-4</v>
      </c>
      <c r="IE122" s="86">
        <f t="shared" si="429"/>
        <v>1.1683941779749293E-4</v>
      </c>
      <c r="IF122" s="86">
        <f t="shared" si="430"/>
        <v>4.1932258798588879E-4</v>
      </c>
      <c r="IG122" s="86">
        <f t="shared" si="431"/>
        <v>4.8458524970731439E-4</v>
      </c>
      <c r="II122" s="86">
        <f t="shared" si="328"/>
        <v>1.1357710609628322E-38</v>
      </c>
      <c r="IJ122" s="86">
        <f t="shared" si="329"/>
        <v>5.5084576251845008E-34</v>
      </c>
      <c r="IK122" s="86">
        <f t="shared" si="330"/>
        <v>5.7472841295627183E-33</v>
      </c>
      <c r="IL122" s="86">
        <f t="shared" si="331"/>
        <v>2.8983347455139222E-36</v>
      </c>
      <c r="IM122" s="86">
        <f t="shared" si="332"/>
        <v>1.9801373486416337E-44</v>
      </c>
      <c r="IN122" s="86">
        <f t="shared" si="333"/>
        <v>8.6506605424550475E-42</v>
      </c>
      <c r="IO122" s="86">
        <f t="shared" si="334"/>
        <v>2.5122213726479662E-42</v>
      </c>
      <c r="IP122" s="86">
        <f t="shared" si="335"/>
        <v>1.6274879487626613E-40</v>
      </c>
      <c r="IQ122" s="86">
        <f t="shared" si="336"/>
        <v>1.1659260396197669E-42</v>
      </c>
      <c r="IR122" s="86">
        <f t="shared" si="337"/>
        <v>2.0055680199518676E-43</v>
      </c>
      <c r="IS122" s="86">
        <f t="shared" si="338"/>
        <v>3.2603202538402973E-45</v>
      </c>
      <c r="IT122" s="86">
        <f t="shared" si="339"/>
        <v>6.6241166329785238E-44</v>
      </c>
      <c r="IU122" s="86">
        <f t="shared" si="340"/>
        <v>1.3399294136109445E-48</v>
      </c>
      <c r="IV122" s="86">
        <f t="shared" si="341"/>
        <v>9.3909633367859988E-37</v>
      </c>
      <c r="IW122" s="86">
        <f t="shared" si="342"/>
        <v>4.653260129206187E-29</v>
      </c>
      <c r="IY122" s="86">
        <f t="shared" si="343"/>
        <v>3.7707778266370259E-4</v>
      </c>
      <c r="IZ122" s="86">
        <f t="shared" si="344"/>
        <v>1.2009907998461486E-3</v>
      </c>
      <c r="JA122" s="86">
        <f t="shared" si="345"/>
        <v>2.3990070385409281E-3</v>
      </c>
      <c r="JB122" s="86">
        <f t="shared" si="346"/>
        <v>1.9233850234785055E-3</v>
      </c>
      <c r="JC122" s="86">
        <f t="shared" si="347"/>
        <v>3.071943106591945E-4</v>
      </c>
      <c r="JD122" s="86">
        <f t="shared" si="348"/>
        <v>3.7080947238641015E-4</v>
      </c>
      <c r="JE122" s="86">
        <f t="shared" si="349"/>
        <v>5.0544233265537291E-4</v>
      </c>
      <c r="JF122" s="86">
        <f t="shared" si="350"/>
        <v>7.4656799073847787E-4</v>
      </c>
      <c r="JG122" s="86">
        <f t="shared" si="351"/>
        <v>3.5623032285313487E-4</v>
      </c>
      <c r="JH122" s="86">
        <f t="shared" si="352"/>
        <v>5.2843531148632291E-4</v>
      </c>
      <c r="JI122" s="86">
        <f t="shared" si="353"/>
        <v>2.7671091629337001E-4</v>
      </c>
      <c r="JJ122" s="86">
        <f t="shared" si="354"/>
        <v>2.5887142417377421E-4</v>
      </c>
      <c r="JK122" s="86">
        <f t="shared" si="355"/>
        <v>1.1684100683921954E-4</v>
      </c>
      <c r="JL122" s="86">
        <f t="shared" si="356"/>
        <v>4.1932264877144604E-4</v>
      </c>
      <c r="JM122" s="86">
        <f t="shared" si="357"/>
        <v>4.8458525238164699E-4</v>
      </c>
    </row>
    <row r="123" spans="2:273" x14ac:dyDescent="0.25">
      <c r="B123" s="2">
        <v>96</v>
      </c>
      <c r="C123" s="37">
        <v>99.475999999999999</v>
      </c>
      <c r="D123" s="37">
        <v>97.293000000000006</v>
      </c>
      <c r="E123" s="37">
        <v>93.525000000000006</v>
      </c>
      <c r="F123" s="37">
        <v>93.677999999999997</v>
      </c>
      <c r="G123" s="37">
        <v>90.441000000000003</v>
      </c>
      <c r="H123" s="37">
        <v>90.626999999999995</v>
      </c>
      <c r="I123" s="37">
        <v>90.846999999999994</v>
      </c>
      <c r="J123" s="37">
        <v>91.355999999999995</v>
      </c>
      <c r="K123" s="37">
        <v>95.069000000000003</v>
      </c>
      <c r="L123" s="37">
        <v>93.397000000000006</v>
      </c>
      <c r="M123" s="37">
        <v>92.085999999999999</v>
      </c>
      <c r="N123" s="37">
        <v>95.638000000000005</v>
      </c>
      <c r="O123" s="37">
        <v>101.36199999999999</v>
      </c>
      <c r="P123" s="37">
        <v>102.379</v>
      </c>
      <c r="Q123" s="37">
        <v>101.288</v>
      </c>
      <c r="S123" s="4">
        <f t="shared" si="229"/>
        <v>101.17813659651623</v>
      </c>
      <c r="T123" s="4">
        <f t="shared" si="230"/>
        <v>96.005886306086552</v>
      </c>
      <c r="U123" s="4">
        <f t="shared" si="231"/>
        <v>92.15618968080399</v>
      </c>
      <c r="V123" s="4">
        <f t="shared" si="232"/>
        <v>91.975663035367958</v>
      </c>
      <c r="W123" s="4">
        <f t="shared" si="233"/>
        <v>88.945465418924229</v>
      </c>
      <c r="X123" s="4">
        <f t="shared" si="234"/>
        <v>90.892168221192875</v>
      </c>
      <c r="Y123" s="4">
        <f t="shared" si="235"/>
        <v>89.592963620110382</v>
      </c>
      <c r="Z123" s="4">
        <f t="shared" si="236"/>
        <v>90.998679834505339</v>
      </c>
      <c r="AA123" s="4">
        <f t="shared" si="237"/>
        <v>93.55832357118166</v>
      </c>
      <c r="AB123" s="4">
        <f t="shared" si="238"/>
        <v>89.501551002713839</v>
      </c>
      <c r="AC123" s="4">
        <f t="shared" si="239"/>
        <v>90.543436707366624</v>
      </c>
      <c r="AD123" s="4">
        <f t="shared" si="240"/>
        <v>93.704310355065715</v>
      </c>
      <c r="AE123" s="4">
        <f t="shared" si="241"/>
        <v>98.715551476285995</v>
      </c>
      <c r="AF123" s="4">
        <f t="shared" si="242"/>
        <v>102.33728520677384</v>
      </c>
      <c r="AG123" s="4">
        <f t="shared" si="243"/>
        <v>100.27217221472281</v>
      </c>
      <c r="AI123" s="4">
        <f t="shared" si="244"/>
        <v>-1.7021365965162261</v>
      </c>
      <c r="AJ123" s="4">
        <f t="shared" si="245"/>
        <v>1.2871136939134544</v>
      </c>
      <c r="AK123" s="4">
        <f t="shared" si="246"/>
        <v>1.3688103191960153</v>
      </c>
      <c r="AL123" s="4">
        <f t="shared" si="247"/>
        <v>1.702336964632039</v>
      </c>
      <c r="AM123" s="4">
        <f t="shared" si="248"/>
        <v>1.4955345810757734</v>
      </c>
      <c r="AN123" s="4">
        <f t="shared" si="249"/>
        <v>-0.26516822119288008</v>
      </c>
      <c r="AO123" s="4">
        <f t="shared" si="250"/>
        <v>1.2540363798896124</v>
      </c>
      <c r="AP123" s="4">
        <f t="shared" si="251"/>
        <v>0.35732016549465584</v>
      </c>
      <c r="AQ123" s="4">
        <f t="shared" si="252"/>
        <v>1.5106764288183427</v>
      </c>
      <c r="AR123" s="4">
        <f t="shared" si="253"/>
        <v>3.8954489972861666</v>
      </c>
      <c r="AS123" s="4">
        <f t="shared" si="254"/>
        <v>1.5425632926333748</v>
      </c>
      <c r="AT123" s="4">
        <f t="shared" si="255"/>
        <v>1.9336896449342902</v>
      </c>
      <c r="AU123" s="4">
        <f t="shared" si="256"/>
        <v>2.6464485237139996</v>
      </c>
      <c r="AV123" s="4">
        <f t="shared" ref="AV123:AW138" si="432">IF(OR($B123 &lt; P$230, $B123 &gt; P$233), 0, P123-AF123)</f>
        <v>4.1714793226162783E-2</v>
      </c>
      <c r="AW123" s="4">
        <f t="shared" si="432"/>
        <v>1.0158277852771818</v>
      </c>
      <c r="AY123" s="2">
        <f t="shared" si="308"/>
        <v>101.17813659343361</v>
      </c>
      <c r="AZ123" s="2">
        <f t="shared" si="359"/>
        <v>95.94907156673689</v>
      </c>
      <c r="BA123" s="2">
        <f t="shared" si="360"/>
        <v>91.974925682785681</v>
      </c>
      <c r="BB123" s="2">
        <f t="shared" si="361"/>
        <v>91.762799189387167</v>
      </c>
      <c r="BC123" s="2">
        <f t="shared" si="362"/>
        <v>88.893036645427486</v>
      </c>
      <c r="BD123" s="2">
        <f t="shared" si="363"/>
        <v>90.818147931852522</v>
      </c>
      <c r="BE123" s="2">
        <f t="shared" si="364"/>
        <v>89.473208832013185</v>
      </c>
      <c r="BF123" s="2">
        <f t="shared" si="365"/>
        <v>90.832306583687398</v>
      </c>
      <c r="BG123" s="2">
        <f t="shared" si="366"/>
        <v>93.460252953190448</v>
      </c>
      <c r="BH123" s="2">
        <f t="shared" si="367"/>
        <v>89.345693290175404</v>
      </c>
      <c r="BI123" s="2">
        <f t="shared" si="368"/>
        <v>90.447702236176895</v>
      </c>
      <c r="BJ123" s="2">
        <f t="shared" si="369"/>
        <v>93.610427201842569</v>
      </c>
      <c r="BK123" s="2">
        <f t="shared" si="370"/>
        <v>98.662798754036018</v>
      </c>
      <c r="BL123" s="2">
        <f t="shared" si="371"/>
        <v>102.05614315444305</v>
      </c>
      <c r="BM123" s="2">
        <f t="shared" si="372"/>
        <v>99.749650209745425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99.475999999999999</v>
      </c>
      <c r="CF123" s="2">
        <f t="shared" si="310"/>
        <v>97.293000000000006</v>
      </c>
      <c r="CG123" s="2">
        <f t="shared" si="311"/>
        <v>93.525000000000006</v>
      </c>
      <c r="CH123" s="2">
        <f t="shared" si="312"/>
        <v>93.677999999999997</v>
      </c>
      <c r="CI123" s="2">
        <f t="shared" si="313"/>
        <v>90.441000000000003</v>
      </c>
      <c r="CJ123" s="2">
        <f t="shared" si="314"/>
        <v>90.626999999999995</v>
      </c>
      <c r="CK123" s="2">
        <f t="shared" si="315"/>
        <v>90.846999999999994</v>
      </c>
      <c r="CL123" s="2">
        <f t="shared" si="316"/>
        <v>91.355999999999995</v>
      </c>
      <c r="CM123" s="2">
        <f t="shared" si="317"/>
        <v>95.069000000000003</v>
      </c>
      <c r="CN123" s="2">
        <f t="shared" si="318"/>
        <v>93.397000000000006</v>
      </c>
      <c r="CO123" s="2">
        <f t="shared" si="319"/>
        <v>92.085999999999999</v>
      </c>
      <c r="CP123" s="2">
        <f t="shared" si="320"/>
        <v>95.638000000000005</v>
      </c>
      <c r="CQ123" s="2">
        <f t="shared" si="321"/>
        <v>101.36199999999999</v>
      </c>
      <c r="CR123" s="2">
        <f t="shared" si="322"/>
        <v>102.379</v>
      </c>
      <c r="CS123" s="2">
        <f t="shared" si="323"/>
        <v>101.288</v>
      </c>
      <c r="CU123" s="2">
        <f t="shared" si="273"/>
        <v>99.475999999999999</v>
      </c>
      <c r="CV123" s="2">
        <f t="shared" si="274"/>
        <v>97.293000000000006</v>
      </c>
      <c r="CW123" s="2">
        <f t="shared" si="275"/>
        <v>93.525000000000006</v>
      </c>
      <c r="CX123" s="2">
        <f t="shared" si="276"/>
        <v>93.677999999999997</v>
      </c>
      <c r="CY123" s="2">
        <f t="shared" si="277"/>
        <v>90.441000000000003</v>
      </c>
      <c r="CZ123" s="2">
        <f t="shared" si="278"/>
        <v>90.626999999999995</v>
      </c>
      <c r="DA123" s="2">
        <f t="shared" si="279"/>
        <v>90.846999999999994</v>
      </c>
      <c r="DB123" s="2">
        <f t="shared" si="280"/>
        <v>91.355999999999995</v>
      </c>
      <c r="DC123" s="2">
        <f t="shared" si="281"/>
        <v>95.069000000000003</v>
      </c>
      <c r="DD123" s="2">
        <f t="shared" si="282"/>
        <v>93.397000000000006</v>
      </c>
      <c r="DE123" s="2">
        <f t="shared" si="283"/>
        <v>92.085999999999999</v>
      </c>
      <c r="DF123" s="2">
        <f t="shared" si="284"/>
        <v>95.638000000000005</v>
      </c>
      <c r="DG123" s="2">
        <f t="shared" si="285"/>
        <v>101.36199999999999</v>
      </c>
      <c r="DH123" s="2">
        <f t="shared" si="286"/>
        <v>102.379</v>
      </c>
      <c r="DI123" s="2">
        <f t="shared" si="287"/>
        <v>101.288</v>
      </c>
      <c r="DK123" s="2">
        <f t="shared" si="288"/>
        <v>117.5773667614983</v>
      </c>
      <c r="DL123" s="2">
        <f t="shared" ref="DL123:DY138" si="433">BP$228*$B123+BP$229</f>
        <v>121.48081050656654</v>
      </c>
      <c r="DM123" s="2">
        <f t="shared" si="433"/>
        <v>120.84026923076927</v>
      </c>
      <c r="DN123" s="2">
        <f t="shared" si="433"/>
        <v>116.96053010905644</v>
      </c>
      <c r="DO123" s="2">
        <f t="shared" si="433"/>
        <v>113.38199004267429</v>
      </c>
      <c r="DP123" s="2">
        <f t="shared" si="433"/>
        <v>113.55496111901374</v>
      </c>
      <c r="DQ123" s="2">
        <f t="shared" si="433"/>
        <v>117.74329708279708</v>
      </c>
      <c r="DR123" s="2">
        <f t="shared" si="433"/>
        <v>119.71921248391244</v>
      </c>
      <c r="DS123" s="2">
        <f t="shared" si="433"/>
        <v>120.87659317211947</v>
      </c>
      <c r="DT123" s="2">
        <f t="shared" si="433"/>
        <v>121.60598181818182</v>
      </c>
      <c r="DU123" s="2">
        <f t="shared" si="433"/>
        <v>114.48596638655459</v>
      </c>
      <c r="DV123" s="2">
        <f t="shared" si="433"/>
        <v>120.5217072072072</v>
      </c>
      <c r="DW123" s="2">
        <f t="shared" si="433"/>
        <v>127.59240924369749</v>
      </c>
      <c r="DX123" s="2">
        <f t="shared" si="433"/>
        <v>124.65879829440117</v>
      </c>
      <c r="DY123" s="2">
        <f t="shared" si="433"/>
        <v>111.57607744937059</v>
      </c>
      <c r="EA123" s="2">
        <f t="shared" si="228"/>
        <v>101.06190368647103</v>
      </c>
      <c r="EB123" s="2">
        <f t="shared" si="290"/>
        <v>95.785300075034385</v>
      </c>
      <c r="EC123" s="2">
        <f t="shared" si="291"/>
        <v>91.79851302680396</v>
      </c>
      <c r="ED123" s="2">
        <f t="shared" si="292"/>
        <v>91.599490657111531</v>
      </c>
      <c r="EE123" s="2">
        <f t="shared" si="293"/>
        <v>88.721799166957922</v>
      </c>
      <c r="EF123" s="2">
        <f t="shared" si="294"/>
        <v>90.658491772725611</v>
      </c>
      <c r="EG123" s="2">
        <f t="shared" si="295"/>
        <v>89.268730417227459</v>
      </c>
      <c r="EH123" s="2">
        <f t="shared" si="296"/>
        <v>90.620862180349945</v>
      </c>
      <c r="EI123" s="2">
        <f t="shared" si="297"/>
        <v>93.25119932705249</v>
      </c>
      <c r="EJ123" s="2">
        <f t="shared" si="298"/>
        <v>89.105662041052312</v>
      </c>
      <c r="EK123" s="2">
        <f t="shared" si="299"/>
        <v>90.274172404753585</v>
      </c>
      <c r="EL123" s="2">
        <f t="shared" si="300"/>
        <v>93.406700395104565</v>
      </c>
      <c r="EM123" s="2">
        <f t="shared" si="301"/>
        <v>98.439505588708911</v>
      </c>
      <c r="EN123" s="2">
        <f t="shared" si="302"/>
        <v>101.85873193348364</v>
      </c>
      <c r="EO123" s="2">
        <f t="shared" si="303"/>
        <v>99.637530873968217</v>
      </c>
      <c r="EQ123" s="2">
        <f t="shared" si="304"/>
        <v>100.95941201907087</v>
      </c>
      <c r="ER123" s="2">
        <f t="shared" ref="ER123:FE138" si="434">CV$228*$B123+CV$229</f>
        <v>95.756290536563398</v>
      </c>
      <c r="ES123" s="2">
        <f t="shared" si="434"/>
        <v>91.621732937494102</v>
      </c>
      <c r="ET123" s="2">
        <f t="shared" si="434"/>
        <v>91.504101615626467</v>
      </c>
      <c r="EU123" s="2">
        <f t="shared" si="434"/>
        <v>88.72594091224164</v>
      </c>
      <c r="EV123" s="2">
        <f t="shared" si="434"/>
        <v>90.654367050591574</v>
      </c>
      <c r="EW123" s="2">
        <f t="shared" si="434"/>
        <v>89.250492507566378</v>
      </c>
      <c r="EX123" s="2">
        <f t="shared" si="434"/>
        <v>90.677556152897651</v>
      </c>
      <c r="EY123" s="2">
        <f t="shared" si="434"/>
        <v>93.256291180360947</v>
      </c>
      <c r="EZ123" s="2">
        <f t="shared" si="434"/>
        <v>89.112136574990444</v>
      </c>
      <c r="FA123" s="2">
        <f t="shared" si="434"/>
        <v>90.246168638730126</v>
      </c>
      <c r="FB123" s="2">
        <f t="shared" si="434"/>
        <v>93.492332688518317</v>
      </c>
      <c r="FC123" s="2">
        <f t="shared" si="434"/>
        <v>98.259413016862908</v>
      </c>
      <c r="FD123" s="2">
        <f t="shared" si="434"/>
        <v>101.98367534293489</v>
      </c>
      <c r="FE123" s="2">
        <f t="shared" si="434"/>
        <v>99.651953570485219</v>
      </c>
      <c r="FG123" s="2">
        <f t="shared" si="306"/>
        <v>0.99284240312422056</v>
      </c>
      <c r="FH123" s="2">
        <f t="shared" ref="FH123:FU138" si="435">POWER(10,($B123-D$231)/D$229)/(1+POWER(10,($B123-D$231)/D$229))</f>
        <v>0.99360014964632293</v>
      </c>
      <c r="FI123" s="2">
        <f t="shared" si="435"/>
        <v>0.9937660192820299</v>
      </c>
      <c r="FJ123" s="2">
        <f t="shared" si="435"/>
        <v>0.99346890155904366</v>
      </c>
      <c r="FK123" s="2">
        <f t="shared" si="435"/>
        <v>0.99305980431724572</v>
      </c>
      <c r="FL123" s="2">
        <f t="shared" si="435"/>
        <v>0.99302243541726354</v>
      </c>
      <c r="FM123" s="2">
        <f t="shared" si="435"/>
        <v>0.99280188189992269</v>
      </c>
      <c r="FN123" s="2">
        <f t="shared" si="435"/>
        <v>0.99278979866953432</v>
      </c>
      <c r="FO123" s="2">
        <f t="shared" si="435"/>
        <v>0.99243737771516494</v>
      </c>
      <c r="FP123" s="2">
        <f t="shared" si="435"/>
        <v>0.99261950849120106</v>
      </c>
      <c r="FQ123" s="2">
        <f t="shared" si="435"/>
        <v>0.99280561966720093</v>
      </c>
      <c r="FR123" s="2">
        <f t="shared" si="435"/>
        <v>0.99255768569216618</v>
      </c>
      <c r="FS123" s="2">
        <f t="shared" si="435"/>
        <v>0.99220666951856595</v>
      </c>
      <c r="FT123" s="2">
        <f t="shared" si="435"/>
        <v>0.99144595319772577</v>
      </c>
      <c r="FU123" s="2">
        <f t="shared" si="435"/>
        <v>0.99062736806717999</v>
      </c>
      <c r="FW123" s="2">
        <f t="shared" si="324"/>
        <v>1.930030016538764E-2</v>
      </c>
      <c r="FX123" s="2">
        <f t="shared" si="376"/>
        <v>2.3300261096053966E-2</v>
      </c>
      <c r="FY123" s="2">
        <f t="shared" si="377"/>
        <v>2.6208224172034115E-2</v>
      </c>
      <c r="FZ123" s="2">
        <f t="shared" si="378"/>
        <v>2.4393923177822491E-2</v>
      </c>
      <c r="GA123" s="2">
        <f t="shared" si="379"/>
        <v>2.1954082587661981E-2</v>
      </c>
      <c r="GB123" s="2">
        <f t="shared" si="380"/>
        <v>2.5561589369301245E-2</v>
      </c>
      <c r="GC123" s="2">
        <f t="shared" si="381"/>
        <v>2.6586321052426268E-2</v>
      </c>
      <c r="GD123" s="2">
        <f t="shared" si="382"/>
        <v>2.8917346777379262E-2</v>
      </c>
      <c r="GE123" s="2">
        <f t="shared" si="383"/>
        <v>2.6160812153355244E-2</v>
      </c>
      <c r="GF123" s="2">
        <f t="shared" si="384"/>
        <v>2.5162425015593085E-2</v>
      </c>
      <c r="GG123" s="2">
        <f t="shared" si="385"/>
        <v>2.3533371210944065E-2</v>
      </c>
      <c r="GH123" s="2">
        <f t="shared" si="386"/>
        <v>2.2519583516859242E-2</v>
      </c>
      <c r="GI123" s="2">
        <f t="shared" si="387"/>
        <v>2.1683555904602608E-2</v>
      </c>
      <c r="GJ123" s="2">
        <f t="shared" si="388"/>
        <v>1.9035707634451823E-2</v>
      </c>
      <c r="GK123" s="2">
        <f t="shared" si="389"/>
        <v>1.5512557784167517E-2</v>
      </c>
      <c r="GM123" s="86">
        <f t="shared" si="325"/>
        <v>7.7056386873622843E-33</v>
      </c>
      <c r="GN123" s="86">
        <f t="shared" si="390"/>
        <v>4.822396574709845E-40</v>
      </c>
      <c r="GO123" s="86">
        <f t="shared" si="391"/>
        <v>2.5100898627354713E-43</v>
      </c>
      <c r="GP123" s="86">
        <f t="shared" si="392"/>
        <v>1.3385967072052403E-52</v>
      </c>
      <c r="GQ123" s="86">
        <f t="shared" si="393"/>
        <v>4.6715726743589675E-61</v>
      </c>
      <c r="GR123" s="86">
        <f t="shared" si="394"/>
        <v>7.0887780408158502E-50</v>
      </c>
      <c r="GS123" s="86">
        <f t="shared" si="395"/>
        <v>1.0763451769011079E-45</v>
      </c>
      <c r="GT123" s="86">
        <f t="shared" si="396"/>
        <v>2.9613720409777241E-52</v>
      </c>
      <c r="GU123" s="86">
        <f t="shared" si="397"/>
        <v>7.4744521726125838E-51</v>
      </c>
      <c r="GV123" s="86">
        <f t="shared" si="398"/>
        <v>1.9213513028301431E-50</v>
      </c>
      <c r="GW123" s="86">
        <f t="shared" si="399"/>
        <v>2.6235285301719365E-58</v>
      </c>
      <c r="GX123" s="86">
        <f t="shared" si="400"/>
        <v>1.211620187440214E-51</v>
      </c>
      <c r="GY123" s="86">
        <f t="shared" si="401"/>
        <v>7.9557354679209471E-44</v>
      </c>
      <c r="GZ123" s="86">
        <f t="shared" si="402"/>
        <v>2.9047145274525409E-44</v>
      </c>
      <c r="HA123" s="86">
        <f t="shared" si="403"/>
        <v>2.5296654956397841E-51</v>
      </c>
      <c r="HC123" s="86">
        <f t="shared" si="326"/>
        <v>8.5375203775463266E-10</v>
      </c>
      <c r="HD123" s="86">
        <f t="shared" si="404"/>
        <v>3.8332410230914787E-10</v>
      </c>
      <c r="HE123" s="86">
        <f t="shared" si="405"/>
        <v>9.5116824254402902E-12</v>
      </c>
      <c r="HF123" s="86">
        <f t="shared" si="406"/>
        <v>5.7364032746954255E-14</v>
      </c>
      <c r="HG123" s="86">
        <f t="shared" si="407"/>
        <v>1.0229222399507183E-18</v>
      </c>
      <c r="HH123" s="86">
        <f t="shared" si="408"/>
        <v>4.9553335444428102E-17</v>
      </c>
      <c r="HI123" s="86">
        <f t="shared" si="409"/>
        <v>1.2379638879595507E-12</v>
      </c>
      <c r="HJ123" s="86">
        <f t="shared" si="410"/>
        <v>9.5378651466654514E-17</v>
      </c>
      <c r="HK123" s="86">
        <f t="shared" si="411"/>
        <v>1.2898911746991711E-14</v>
      </c>
      <c r="HL123" s="86">
        <f t="shared" si="412"/>
        <v>1.3290384450003676E-17</v>
      </c>
      <c r="HM123" s="86">
        <f t="shared" si="413"/>
        <v>2.0225035133194041E-16</v>
      </c>
      <c r="HN123" s="86">
        <f t="shared" si="414"/>
        <v>1.1671272478182157E-13</v>
      </c>
      <c r="HO123" s="86">
        <f t="shared" si="415"/>
        <v>1.3393541218342706E-10</v>
      </c>
      <c r="HP123" s="86">
        <f t="shared" si="416"/>
        <v>3.8582577172761672E-12</v>
      </c>
      <c r="HQ123" s="86">
        <f t="shared" si="417"/>
        <v>1.0669691043058391E-13</v>
      </c>
      <c r="HS123" s="86">
        <f t="shared" si="327"/>
        <v>7.4542027791440351E-4</v>
      </c>
      <c r="HT123" s="86">
        <f t="shared" si="418"/>
        <v>2.2228595942248501E-3</v>
      </c>
      <c r="HU123" s="86">
        <f t="shared" si="419"/>
        <v>4.3312683553376951E-3</v>
      </c>
      <c r="HV123" s="86">
        <f t="shared" si="420"/>
        <v>3.5759597246919346E-3</v>
      </c>
      <c r="HW123" s="86">
        <f t="shared" si="421"/>
        <v>6.6071394246655158E-4</v>
      </c>
      <c r="HX123" s="86">
        <f t="shared" si="422"/>
        <v>7.9530753365355199E-4</v>
      </c>
      <c r="HY123" s="86">
        <f t="shared" si="423"/>
        <v>1.0807720226266853E-3</v>
      </c>
      <c r="HZ123" s="86">
        <f t="shared" si="424"/>
        <v>1.5644471336946394E-3</v>
      </c>
      <c r="IA123" s="86">
        <f t="shared" si="425"/>
        <v>7.7552129093621971E-4</v>
      </c>
      <c r="IB123" s="86">
        <f t="shared" si="426"/>
        <v>1.1257606883073945E-3</v>
      </c>
      <c r="IC123" s="86">
        <f t="shared" si="427"/>
        <v>6.1092915471864313E-4</v>
      </c>
      <c r="ID123" s="86">
        <f t="shared" si="428"/>
        <v>5.6175391571938098E-4</v>
      </c>
      <c r="IE123" s="86">
        <f t="shared" si="429"/>
        <v>2.7278774063542379E-4</v>
      </c>
      <c r="IF123" s="86">
        <f t="shared" si="430"/>
        <v>8.4609570105868013E-4</v>
      </c>
      <c r="IG123" s="86">
        <f t="shared" si="431"/>
        <v>8.9907568044877496E-4</v>
      </c>
      <c r="II123" s="86">
        <f t="shared" si="328"/>
        <v>5.3569601867073611E-37</v>
      </c>
      <c r="IJ123" s="86">
        <f t="shared" si="329"/>
        <v>1.8895866321861114E-32</v>
      </c>
      <c r="IK123" s="86">
        <f t="shared" si="330"/>
        <v>1.9700558389225015E-31</v>
      </c>
      <c r="IL123" s="86">
        <f t="shared" si="331"/>
        <v>1.3344988722394E-34</v>
      </c>
      <c r="IM123" s="86">
        <f t="shared" si="332"/>
        <v>1.9695974639351558E-42</v>
      </c>
      <c r="IN123" s="86">
        <f t="shared" si="333"/>
        <v>7.7458947002601822E-40</v>
      </c>
      <c r="IO123" s="86">
        <f t="shared" si="334"/>
        <v>2.5087877274592202E-40</v>
      </c>
      <c r="IP123" s="86">
        <f t="shared" si="335"/>
        <v>1.4701995483843328E-38</v>
      </c>
      <c r="IQ123" s="86">
        <f t="shared" si="336"/>
        <v>1.1844632411814749E-40</v>
      </c>
      <c r="IR123" s="86">
        <f t="shared" si="337"/>
        <v>2.1129117094973457E-41</v>
      </c>
      <c r="IS123" s="86">
        <f t="shared" si="338"/>
        <v>3.8445934398014285E-43</v>
      </c>
      <c r="IT123" s="86">
        <f t="shared" si="339"/>
        <v>6.4196904010331598E-42</v>
      </c>
      <c r="IU123" s="86">
        <f t="shared" si="340"/>
        <v>2.0510277715527913E-46</v>
      </c>
      <c r="IV123" s="86">
        <f t="shared" si="341"/>
        <v>3.5853041443878982E-35</v>
      </c>
      <c r="IW123" s="86">
        <f t="shared" si="342"/>
        <v>6.9909320161735651E-28</v>
      </c>
      <c r="IY123" s="86">
        <f t="shared" si="343"/>
        <v>7.4542113166644122E-4</v>
      </c>
      <c r="IZ123" s="86">
        <f t="shared" si="344"/>
        <v>2.2228599775489526E-3</v>
      </c>
      <c r="JA123" s="86">
        <f t="shared" si="345"/>
        <v>4.3312683648493774E-3</v>
      </c>
      <c r="JB123" s="86">
        <f t="shared" si="346"/>
        <v>3.5759597247492984E-3</v>
      </c>
      <c r="JC123" s="86">
        <f t="shared" si="347"/>
        <v>6.6071394246655256E-4</v>
      </c>
      <c r="JD123" s="86">
        <f t="shared" si="348"/>
        <v>7.9530753365360154E-4</v>
      </c>
      <c r="JE123" s="86">
        <f t="shared" si="349"/>
        <v>1.0807720238646492E-3</v>
      </c>
      <c r="JF123" s="86">
        <f t="shared" si="350"/>
        <v>1.5644471336947348E-3</v>
      </c>
      <c r="JG123" s="86">
        <f t="shared" si="351"/>
        <v>7.7552129094911857E-4</v>
      </c>
      <c r="JH123" s="86">
        <f t="shared" si="352"/>
        <v>1.1257606883074078E-3</v>
      </c>
      <c r="JI123" s="86">
        <f t="shared" si="353"/>
        <v>6.1092915471884534E-4</v>
      </c>
      <c r="JJ123" s="86">
        <f t="shared" si="354"/>
        <v>5.6175391583609372E-4</v>
      </c>
      <c r="JK123" s="86">
        <f t="shared" si="355"/>
        <v>2.7278787457083597E-4</v>
      </c>
      <c r="JL123" s="86">
        <f t="shared" si="356"/>
        <v>8.4609570491693781E-4</v>
      </c>
      <c r="JM123" s="86">
        <f t="shared" si="357"/>
        <v>8.9907568055547183E-4</v>
      </c>
    </row>
    <row r="124" spans="2:273" x14ac:dyDescent="0.25">
      <c r="B124" s="2">
        <v>97</v>
      </c>
      <c r="C124" s="37">
        <v>102.77800000000001</v>
      </c>
      <c r="D124" s="37">
        <v>96.759</v>
      </c>
      <c r="E124" s="37">
        <v>91.728999999999999</v>
      </c>
      <c r="F124" s="37">
        <v>92.084999999999994</v>
      </c>
      <c r="G124" s="37">
        <v>90.932000000000002</v>
      </c>
      <c r="H124" s="37">
        <v>92.322000000000003</v>
      </c>
      <c r="I124" s="37">
        <v>92.441000000000003</v>
      </c>
      <c r="J124" s="37">
        <v>91.78</v>
      </c>
      <c r="K124" s="37">
        <v>93.655000000000001</v>
      </c>
      <c r="L124" s="37">
        <v>91.275999999999996</v>
      </c>
      <c r="M124" s="37">
        <v>91.81</v>
      </c>
      <c r="N124" s="37">
        <v>95.447999999999993</v>
      </c>
      <c r="O124" s="37">
        <v>99.328000000000003</v>
      </c>
      <c r="P124" s="37">
        <v>105.414</v>
      </c>
      <c r="Q124" s="37">
        <v>102.78</v>
      </c>
      <c r="S124" s="4">
        <f t="shared" si="229"/>
        <v>100.97255717614934</v>
      </c>
      <c r="T124" s="4">
        <f t="shared" si="230"/>
        <v>95.887686983684176</v>
      </c>
      <c r="U124" s="4">
        <f t="shared" si="231"/>
        <v>92.107612062530421</v>
      </c>
      <c r="V124" s="4">
        <f t="shared" si="232"/>
        <v>91.953670882295938</v>
      </c>
      <c r="W124" s="4">
        <f t="shared" si="233"/>
        <v>88.853956638837687</v>
      </c>
      <c r="X124" s="4">
        <f t="shared" si="234"/>
        <v>90.80026536842189</v>
      </c>
      <c r="Y124" s="4">
        <f t="shared" si="235"/>
        <v>89.5320263779887</v>
      </c>
      <c r="Z124" s="4">
        <f t="shared" si="236"/>
        <v>90.990310360300512</v>
      </c>
      <c r="AA124" s="4">
        <f t="shared" si="237"/>
        <v>93.49685034953491</v>
      </c>
      <c r="AB124" s="4">
        <f t="shared" si="238"/>
        <v>89.488311147996214</v>
      </c>
      <c r="AC124" s="4">
        <f t="shared" si="239"/>
        <v>90.486256372187682</v>
      </c>
      <c r="AD124" s="4">
        <f t="shared" si="240"/>
        <v>93.686355232477894</v>
      </c>
      <c r="AE124" s="4">
        <f t="shared" si="241"/>
        <v>98.598976931779887</v>
      </c>
      <c r="AF124" s="4">
        <f t="shared" si="242"/>
        <v>102.41125927257249</v>
      </c>
      <c r="AG124" s="4">
        <f t="shared" si="243"/>
        <v>100.54363220270507</v>
      </c>
      <c r="AI124" s="4">
        <f t="shared" si="244"/>
        <v>1.8054428238506688</v>
      </c>
      <c r="AJ124" s="4">
        <f t="shared" si="245"/>
        <v>0.87131301631582403</v>
      </c>
      <c r="AK124" s="4">
        <f t="shared" si="246"/>
        <v>-0.37861206253042212</v>
      </c>
      <c r="AL124" s="4">
        <f t="shared" si="247"/>
        <v>0.13132911770405542</v>
      </c>
      <c r="AM124" s="4">
        <f t="shared" si="248"/>
        <v>2.0780433611623153</v>
      </c>
      <c r="AN124" s="4">
        <f t="shared" si="249"/>
        <v>1.5217346315781128</v>
      </c>
      <c r="AO124" s="4">
        <f t="shared" si="250"/>
        <v>2.9089736220113025</v>
      </c>
      <c r="AP124" s="4">
        <f t="shared" si="251"/>
        <v>0.78968963969948902</v>
      </c>
      <c r="AQ124" s="4">
        <f t="shared" si="252"/>
        <v>0.15814965046509144</v>
      </c>
      <c r="AR124" s="4">
        <f t="shared" si="253"/>
        <v>1.7876888520037824</v>
      </c>
      <c r="AS124" s="4">
        <f t="shared" si="254"/>
        <v>1.3237436278123198</v>
      </c>
      <c r="AT124" s="4">
        <f t="shared" si="255"/>
        <v>1.7616447675220996</v>
      </c>
      <c r="AU124" s="4">
        <f t="shared" si="256"/>
        <v>0.72902306822011553</v>
      </c>
      <c r="AV124" s="4">
        <f t="shared" si="432"/>
        <v>3.0027407274275077</v>
      </c>
      <c r="AW124" s="4">
        <f t="shared" si="432"/>
        <v>2.2363677972949318</v>
      </c>
      <c r="AY124" s="2">
        <f t="shared" si="308"/>
        <v>100.97255717599398</v>
      </c>
      <c r="AZ124" s="2">
        <f t="shared" si="359"/>
        <v>95.790760193242008</v>
      </c>
      <c r="BA124" s="2">
        <f t="shared" si="360"/>
        <v>91.807294169173062</v>
      </c>
      <c r="BB124" s="2">
        <f t="shared" si="361"/>
        <v>91.591540000294884</v>
      </c>
      <c r="BC124" s="2">
        <f t="shared" si="362"/>
        <v>88.75117349988659</v>
      </c>
      <c r="BD124" s="2">
        <f t="shared" si="363"/>
        <v>90.655819869049722</v>
      </c>
      <c r="BE124" s="2">
        <f t="shared" si="364"/>
        <v>89.299850156199625</v>
      </c>
      <c r="BF124" s="2">
        <f t="shared" si="365"/>
        <v>90.674670361037371</v>
      </c>
      <c r="BG124" s="2">
        <f t="shared" si="366"/>
        <v>93.30303683522024</v>
      </c>
      <c r="BH124" s="2">
        <f t="shared" si="367"/>
        <v>89.187222906850735</v>
      </c>
      <c r="BI124" s="2">
        <f t="shared" si="368"/>
        <v>90.294271462527419</v>
      </c>
      <c r="BJ124" s="2">
        <f t="shared" si="369"/>
        <v>93.500578846157666</v>
      </c>
      <c r="BK124" s="2">
        <f t="shared" si="370"/>
        <v>98.487082538730846</v>
      </c>
      <c r="BL124" s="2">
        <f t="shared" si="371"/>
        <v>101.89012249636194</v>
      </c>
      <c r="BM124" s="2">
        <f t="shared" si="372"/>
        <v>99.641395373219709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102.77800000000001</v>
      </c>
      <c r="CF124" s="2">
        <f t="shared" si="310"/>
        <v>96.759</v>
      </c>
      <c r="CG124" s="2">
        <f t="shared" si="311"/>
        <v>91.728999999999999</v>
      </c>
      <c r="CH124" s="2">
        <f t="shared" si="312"/>
        <v>92.084999999999994</v>
      </c>
      <c r="CI124" s="2">
        <f t="shared" si="313"/>
        <v>90.932000000000002</v>
      </c>
      <c r="CJ124" s="2">
        <f t="shared" si="314"/>
        <v>92.322000000000003</v>
      </c>
      <c r="CK124" s="2">
        <f t="shared" si="315"/>
        <v>92.441000000000003</v>
      </c>
      <c r="CL124" s="2">
        <f t="shared" si="316"/>
        <v>91.78</v>
      </c>
      <c r="CM124" s="2">
        <f t="shared" si="317"/>
        <v>93.655000000000001</v>
      </c>
      <c r="CN124" s="2">
        <f t="shared" si="318"/>
        <v>91.275999999999996</v>
      </c>
      <c r="CO124" s="2">
        <f t="shared" si="319"/>
        <v>91.81</v>
      </c>
      <c r="CP124" s="2">
        <f t="shared" si="320"/>
        <v>95.447999999999993</v>
      </c>
      <c r="CQ124" s="2">
        <f t="shared" si="321"/>
        <v>99.328000000000003</v>
      </c>
      <c r="CR124" s="2">
        <f t="shared" si="322"/>
        <v>105.414</v>
      </c>
      <c r="CS124" s="2">
        <f t="shared" si="323"/>
        <v>102.78</v>
      </c>
      <c r="CU124" s="2">
        <f t="shared" si="273"/>
        <v>102.77800000000001</v>
      </c>
      <c r="CV124" s="2">
        <f t="shared" si="274"/>
        <v>96.759</v>
      </c>
      <c r="CW124" s="2">
        <f t="shared" si="275"/>
        <v>91.728999999999999</v>
      </c>
      <c r="CX124" s="2">
        <f t="shared" si="276"/>
        <v>92.084999999999994</v>
      </c>
      <c r="CY124" s="2">
        <f t="shared" si="277"/>
        <v>90.932000000000002</v>
      </c>
      <c r="CZ124" s="2">
        <f t="shared" si="278"/>
        <v>92.322000000000003</v>
      </c>
      <c r="DA124" s="2">
        <f t="shared" si="279"/>
        <v>92.441000000000003</v>
      </c>
      <c r="DB124" s="2">
        <f t="shared" si="280"/>
        <v>91.78</v>
      </c>
      <c r="DC124" s="2">
        <f t="shared" si="281"/>
        <v>93.655000000000001</v>
      </c>
      <c r="DD124" s="2">
        <f t="shared" si="282"/>
        <v>91.275999999999996</v>
      </c>
      <c r="DE124" s="2">
        <f t="shared" si="283"/>
        <v>91.81</v>
      </c>
      <c r="DF124" s="2">
        <f t="shared" si="284"/>
        <v>95.447999999999993</v>
      </c>
      <c r="DG124" s="2">
        <f t="shared" si="285"/>
        <v>99.328000000000003</v>
      </c>
      <c r="DH124" s="2">
        <f t="shared" si="286"/>
        <v>105.414</v>
      </c>
      <c r="DI124" s="2">
        <f t="shared" si="287"/>
        <v>102.78</v>
      </c>
      <c r="DK124" s="2">
        <f t="shared" si="288"/>
        <v>117.62126552868655</v>
      </c>
      <c r="DL124" s="2">
        <f t="shared" si="433"/>
        <v>121.65139971857405</v>
      </c>
      <c r="DM124" s="2">
        <f t="shared" si="433"/>
        <v>121.05253846153849</v>
      </c>
      <c r="DN124" s="2">
        <f t="shared" si="433"/>
        <v>117.14118847795166</v>
      </c>
      <c r="DO124" s="2">
        <f t="shared" si="433"/>
        <v>113.54095732574683</v>
      </c>
      <c r="DP124" s="2">
        <f t="shared" si="433"/>
        <v>113.68485395922238</v>
      </c>
      <c r="DQ124" s="2">
        <f t="shared" si="433"/>
        <v>117.9521984984985</v>
      </c>
      <c r="DR124" s="2">
        <f t="shared" si="433"/>
        <v>119.92827606177602</v>
      </c>
      <c r="DS124" s="2">
        <f t="shared" si="433"/>
        <v>121.07829397818871</v>
      </c>
      <c r="DT124" s="2">
        <f t="shared" si="433"/>
        <v>121.82210588235293</v>
      </c>
      <c r="DU124" s="2">
        <f t="shared" si="433"/>
        <v>114.65858179271706</v>
      </c>
      <c r="DV124" s="2">
        <f t="shared" si="433"/>
        <v>120.73965765765766</v>
      </c>
      <c r="DW124" s="2">
        <f t="shared" si="433"/>
        <v>127.85845042016808</v>
      </c>
      <c r="DX124" s="2">
        <f t="shared" si="433"/>
        <v>124.91513110863922</v>
      </c>
      <c r="DY124" s="2">
        <f t="shared" si="433"/>
        <v>111.6738872468528</v>
      </c>
      <c r="EA124" s="2">
        <f t="shared" si="228"/>
        <v>100.86489609162493</v>
      </c>
      <c r="EB124" s="2">
        <f t="shared" si="290"/>
        <v>95.639429280086702</v>
      </c>
      <c r="EC124" s="2">
        <f t="shared" si="291"/>
        <v>91.643675934803454</v>
      </c>
      <c r="ED124" s="2">
        <f t="shared" si="292"/>
        <v>91.440299231543705</v>
      </c>
      <c r="EE124" s="2">
        <f t="shared" si="293"/>
        <v>88.593093430812829</v>
      </c>
      <c r="EF124" s="2">
        <f t="shared" si="294"/>
        <v>90.508317988324436</v>
      </c>
      <c r="EG124" s="2">
        <f t="shared" si="295"/>
        <v>89.110777927321664</v>
      </c>
      <c r="EH124" s="2">
        <f t="shared" si="296"/>
        <v>90.479836877523553</v>
      </c>
      <c r="EI124" s="2">
        <f t="shared" si="297"/>
        <v>93.109887213997311</v>
      </c>
      <c r="EJ124" s="2">
        <f t="shared" si="298"/>
        <v>88.965782596126033</v>
      </c>
      <c r="EK124" s="2">
        <f t="shared" si="299"/>
        <v>90.133781457532336</v>
      </c>
      <c r="EL124" s="2">
        <f t="shared" si="300"/>
        <v>93.312641225787814</v>
      </c>
      <c r="EM124" s="2">
        <f t="shared" si="301"/>
        <v>98.280254238893633</v>
      </c>
      <c r="EN124" s="2">
        <f t="shared" si="302"/>
        <v>101.70692215332581</v>
      </c>
      <c r="EO124" s="2">
        <f t="shared" si="303"/>
        <v>99.538464148966398</v>
      </c>
      <c r="EQ124" s="2">
        <f t="shared" si="304"/>
        <v>100.78014616550247</v>
      </c>
      <c r="ER124" s="2">
        <f t="shared" si="434"/>
        <v>95.616693591406161</v>
      </c>
      <c r="ES124" s="2">
        <f t="shared" si="434"/>
        <v>91.515419289303296</v>
      </c>
      <c r="ET124" s="2">
        <f t="shared" si="434"/>
        <v>91.36786537478504</v>
      </c>
      <c r="EU124" s="2">
        <f t="shared" si="434"/>
        <v>88.596225506648892</v>
      </c>
      <c r="EV124" s="2">
        <f t="shared" si="434"/>
        <v>90.505625975863794</v>
      </c>
      <c r="EW124" s="2">
        <f t="shared" si="434"/>
        <v>89.097543329223143</v>
      </c>
      <c r="EX124" s="2">
        <f t="shared" si="434"/>
        <v>90.513488859993259</v>
      </c>
      <c r="EY124" s="2">
        <f t="shared" si="434"/>
        <v>93.113999358816272</v>
      </c>
      <c r="EZ124" s="2">
        <f t="shared" si="434"/>
        <v>88.970788706311765</v>
      </c>
      <c r="FA124" s="2">
        <f t="shared" si="434"/>
        <v>90.11328099173555</v>
      </c>
      <c r="FB124" s="2">
        <f t="shared" si="434"/>
        <v>93.379834194633688</v>
      </c>
      <c r="FC124" s="2">
        <f t="shared" si="434"/>
        <v>98.130797288302119</v>
      </c>
      <c r="FD124" s="2">
        <f t="shared" si="434"/>
        <v>101.80329501414998</v>
      </c>
      <c r="FE124" s="2">
        <f t="shared" si="434"/>
        <v>99.486220980096633</v>
      </c>
      <c r="FG124" s="2">
        <f t="shared" si="306"/>
        <v>0.9934680803217063</v>
      </c>
      <c r="FH124" s="2">
        <f t="shared" si="435"/>
        <v>0.99415997848910609</v>
      </c>
      <c r="FI124" s="2">
        <f t="shared" si="435"/>
        <v>0.99431142169837083</v>
      </c>
      <c r="FJ124" s="2">
        <f t="shared" si="435"/>
        <v>0.99404014250225381</v>
      </c>
      <c r="FK124" s="2">
        <f t="shared" si="435"/>
        <v>0.99366659874264385</v>
      </c>
      <c r="FL124" s="2">
        <f t="shared" si="435"/>
        <v>0.99363247612663186</v>
      </c>
      <c r="FM124" s="2">
        <f t="shared" si="435"/>
        <v>0.99343107780104778</v>
      </c>
      <c r="FN124" s="2">
        <f t="shared" si="435"/>
        <v>0.99342004377972604</v>
      </c>
      <c r="FO124" s="2">
        <f t="shared" si="435"/>
        <v>0.99309821385509256</v>
      </c>
      <c r="FP124" s="2">
        <f t="shared" si="435"/>
        <v>0.99326453771308154</v>
      </c>
      <c r="FQ124" s="2">
        <f t="shared" si="435"/>
        <v>0.99343449100638015</v>
      </c>
      <c r="FR124" s="2">
        <f t="shared" si="435"/>
        <v>0.99320808104084846</v>
      </c>
      <c r="FS124" s="2">
        <f t="shared" si="435"/>
        <v>0.99288752089585608</v>
      </c>
      <c r="FT124" s="2">
        <f t="shared" si="435"/>
        <v>0.99219274035739446</v>
      </c>
      <c r="FU124" s="2">
        <f t="shared" si="435"/>
        <v>0.99144500286324244</v>
      </c>
      <c r="FW124" s="2">
        <f t="shared" si="324"/>
        <v>2.1123026007741921E-2</v>
      </c>
      <c r="FX124" s="2">
        <f t="shared" si="376"/>
        <v>2.5490925492875075E-2</v>
      </c>
      <c r="FY124" s="2">
        <f t="shared" si="377"/>
        <v>2.8664268126186977E-2</v>
      </c>
      <c r="FZ124" s="2">
        <f t="shared" si="378"/>
        <v>2.6684603157536416E-2</v>
      </c>
      <c r="GA124" s="2">
        <f t="shared" si="379"/>
        <v>2.4021293605055234E-2</v>
      </c>
      <c r="GB124" s="2">
        <f t="shared" si="380"/>
        <v>2.795877525910194E-2</v>
      </c>
      <c r="GC124" s="2">
        <f t="shared" si="381"/>
        <v>2.9076739504177471E-2</v>
      </c>
      <c r="GD124" s="2">
        <f t="shared" si="382"/>
        <v>3.1619026516596864E-2</v>
      </c>
      <c r="GE124" s="2">
        <f t="shared" si="383"/>
        <v>2.8612543548454845E-2</v>
      </c>
      <c r="GF124" s="2">
        <f t="shared" si="384"/>
        <v>2.7523234289691875E-2</v>
      </c>
      <c r="GG124" s="2">
        <f t="shared" si="385"/>
        <v>2.5745374643225825E-2</v>
      </c>
      <c r="GH124" s="2">
        <f t="shared" si="386"/>
        <v>2.4638701068260462E-2</v>
      </c>
      <c r="GI124" s="2">
        <f t="shared" si="387"/>
        <v>2.3725911885310706E-2</v>
      </c>
      <c r="GJ124" s="2">
        <f t="shared" si="388"/>
        <v>2.0833976131836889E-2</v>
      </c>
      <c r="GK124" s="2">
        <f t="shared" si="389"/>
        <v>1.6983763076240183E-2</v>
      </c>
      <c r="GM124" s="86">
        <f t="shared" si="325"/>
        <v>1.3828715551191412E-34</v>
      </c>
      <c r="GN124" s="86">
        <f t="shared" si="390"/>
        <v>3.3850101455228165E-42</v>
      </c>
      <c r="GO124" s="86">
        <f t="shared" si="391"/>
        <v>1.3374322516005739E-45</v>
      </c>
      <c r="GP124" s="86">
        <f t="shared" si="392"/>
        <v>2.3508182226887418E-55</v>
      </c>
      <c r="GQ124" s="86">
        <f t="shared" si="393"/>
        <v>2.602099199282681E-64</v>
      </c>
      <c r="GR124" s="86">
        <f t="shared" si="394"/>
        <v>1.5149419029886531E-52</v>
      </c>
      <c r="GS124" s="86">
        <f t="shared" si="395"/>
        <v>4.0407250818382709E-48</v>
      </c>
      <c r="GT124" s="86">
        <f t="shared" si="396"/>
        <v>4.9844198397641631E-55</v>
      </c>
      <c r="GU124" s="86">
        <f t="shared" si="397"/>
        <v>1.2965750421507539E-53</v>
      </c>
      <c r="GV124" s="86">
        <f t="shared" si="398"/>
        <v>4.451470779086642E-53</v>
      </c>
      <c r="GW124" s="86">
        <f t="shared" si="399"/>
        <v>2.0720470409144293E-61</v>
      </c>
      <c r="GX124" s="86">
        <f t="shared" si="400"/>
        <v>2.0319479348205486E-54</v>
      </c>
      <c r="GY124" s="86">
        <f t="shared" si="401"/>
        <v>3.6880050601381812E-46</v>
      </c>
      <c r="GZ124" s="86">
        <f t="shared" si="402"/>
        <v>1.4838032921046846E-46</v>
      </c>
      <c r="HA124" s="86">
        <f t="shared" si="403"/>
        <v>5.2842205632782203E-54</v>
      </c>
      <c r="HC124" s="86">
        <f t="shared" si="326"/>
        <v>6.3333924106519659E-11</v>
      </c>
      <c r="HD124" s="86">
        <f t="shared" si="404"/>
        <v>2.7393092023865724E-11</v>
      </c>
      <c r="HE124" s="86">
        <f t="shared" si="405"/>
        <v>5.4727211637203897E-13</v>
      </c>
      <c r="HF124" s="86">
        <f t="shared" si="406"/>
        <v>1.841001620298545E-15</v>
      </c>
      <c r="HG124" s="86">
        <f t="shared" si="407"/>
        <v>8.2568976141897538E-21</v>
      </c>
      <c r="HH124" s="86">
        <f t="shared" si="408"/>
        <v>6.6628499721879179E-19</v>
      </c>
      <c r="HI124" s="86">
        <f t="shared" si="409"/>
        <v>5.6683642721602585E-14</v>
      </c>
      <c r="HJ124" s="86">
        <f t="shared" si="410"/>
        <v>1.5889451015525024E-18</v>
      </c>
      <c r="HK124" s="86">
        <f t="shared" si="411"/>
        <v>3.3530097305850427E-16</v>
      </c>
      <c r="HL124" s="86">
        <f t="shared" si="412"/>
        <v>1.8498643149044261E-19</v>
      </c>
      <c r="HM124" s="86">
        <f t="shared" si="413"/>
        <v>3.52772657754896E-18</v>
      </c>
      <c r="HN124" s="86">
        <f t="shared" si="414"/>
        <v>3.6738282634750186E-15</v>
      </c>
      <c r="HO124" s="86">
        <f t="shared" si="415"/>
        <v>9.7398936906875572E-12</v>
      </c>
      <c r="HP124" s="86">
        <f t="shared" si="416"/>
        <v>2.091832903686606E-13</v>
      </c>
      <c r="HQ124" s="86">
        <f t="shared" si="417"/>
        <v>3.5229793266598565E-15</v>
      </c>
      <c r="HS124" s="86">
        <f t="shared" si="327"/>
        <v>1.427786307770194E-3</v>
      </c>
      <c r="HT124" s="86">
        <f t="shared" si="418"/>
        <v>3.9920269135038143E-3</v>
      </c>
      <c r="HU124" s="86">
        <f t="shared" si="419"/>
        <v>7.5818897514890416E-3</v>
      </c>
      <c r="HV124" s="86">
        <f t="shared" si="420"/>
        <v>6.4331390849999073E-3</v>
      </c>
      <c r="HW124" s="86">
        <f t="shared" si="421"/>
        <v>1.3666239568883376E-3</v>
      </c>
      <c r="HX124" s="86">
        <f t="shared" si="422"/>
        <v>1.6393482314879817E-3</v>
      </c>
      <c r="HY124" s="86">
        <f t="shared" si="423"/>
        <v>2.2180727537592696E-3</v>
      </c>
      <c r="HZ124" s="86">
        <f t="shared" si="424"/>
        <v>3.146712636595939E-3</v>
      </c>
      <c r="IA124" s="86">
        <f t="shared" si="425"/>
        <v>1.620329727578306E-3</v>
      </c>
      <c r="IB124" s="86">
        <f t="shared" si="426"/>
        <v>2.3022413880993977E-3</v>
      </c>
      <c r="IC124" s="86">
        <f t="shared" si="427"/>
        <v>1.294255049138661E-3</v>
      </c>
      <c r="ID124" s="86">
        <f t="shared" si="428"/>
        <v>1.1722113394975386E-3</v>
      </c>
      <c r="IE124" s="86">
        <f t="shared" si="429"/>
        <v>6.1017045941039053E-4</v>
      </c>
      <c r="IF124" s="86">
        <f t="shared" si="430"/>
        <v>1.6501120911197641E-3</v>
      </c>
      <c r="IG124" s="86">
        <f t="shared" si="431"/>
        <v>1.6240839946106854E-3</v>
      </c>
      <c r="II124" s="86">
        <f t="shared" si="328"/>
        <v>2.313236351262574E-35</v>
      </c>
      <c r="IJ124" s="86">
        <f t="shared" si="329"/>
        <v>5.9541327517490959E-31</v>
      </c>
      <c r="IK124" s="86">
        <f t="shared" si="330"/>
        <v>6.1861353709401273E-30</v>
      </c>
      <c r="IL124" s="86">
        <f t="shared" si="331"/>
        <v>5.5974954979314939E-33</v>
      </c>
      <c r="IM124" s="86">
        <f t="shared" si="332"/>
        <v>1.7565986902031601E-40</v>
      </c>
      <c r="IN124" s="86">
        <f t="shared" si="333"/>
        <v>6.2067733053340719E-38</v>
      </c>
      <c r="IO124" s="86">
        <f t="shared" si="334"/>
        <v>2.2331481638167314E-38</v>
      </c>
      <c r="IP124" s="86">
        <f t="shared" si="335"/>
        <v>1.183612034894071E-36</v>
      </c>
      <c r="IQ124" s="86">
        <f t="shared" si="336"/>
        <v>1.0726453917341715E-38</v>
      </c>
      <c r="IR124" s="86">
        <f t="shared" si="337"/>
        <v>1.9849480221754937E-39</v>
      </c>
      <c r="IS124" s="86">
        <f t="shared" si="338"/>
        <v>4.0398508841874625E-41</v>
      </c>
      <c r="IT124" s="86">
        <f t="shared" si="339"/>
        <v>5.577840270769988E-40</v>
      </c>
      <c r="IU124" s="86">
        <f t="shared" si="340"/>
        <v>2.787127058171953E-44</v>
      </c>
      <c r="IV124" s="86">
        <f t="shared" si="341"/>
        <v>1.2597058655567911E-33</v>
      </c>
      <c r="IW124" s="86">
        <f t="shared" si="342"/>
        <v>9.905929728644853E-27</v>
      </c>
      <c r="IY124" s="86">
        <f t="shared" si="343"/>
        <v>1.427786371104118E-3</v>
      </c>
      <c r="IZ124" s="86">
        <f t="shared" si="344"/>
        <v>3.9920269408969065E-3</v>
      </c>
      <c r="JA124" s="86">
        <f t="shared" si="345"/>
        <v>7.5818897520363139E-3</v>
      </c>
      <c r="JB124" s="86">
        <f t="shared" si="346"/>
        <v>6.4331390850017487E-3</v>
      </c>
      <c r="JC124" s="86">
        <f t="shared" si="347"/>
        <v>1.3666239568883376E-3</v>
      </c>
      <c r="JD124" s="86">
        <f t="shared" si="348"/>
        <v>1.6393482314879823E-3</v>
      </c>
      <c r="JE124" s="86">
        <f t="shared" si="349"/>
        <v>2.2180727538159534E-3</v>
      </c>
      <c r="JF124" s="86">
        <f t="shared" si="350"/>
        <v>3.1467126365959408E-3</v>
      </c>
      <c r="JG124" s="86">
        <f t="shared" si="351"/>
        <v>1.6203297275786412E-3</v>
      </c>
      <c r="JH124" s="86">
        <f t="shared" si="352"/>
        <v>2.3022413880993977E-3</v>
      </c>
      <c r="JI124" s="86">
        <f t="shared" si="353"/>
        <v>1.2942550491386645E-3</v>
      </c>
      <c r="JJ124" s="86">
        <f t="shared" si="354"/>
        <v>1.1722113395012126E-3</v>
      </c>
      <c r="JK124" s="86">
        <f t="shared" si="355"/>
        <v>6.1017046915028421E-4</v>
      </c>
      <c r="JL124" s="86">
        <f t="shared" si="356"/>
        <v>1.6501120913289475E-3</v>
      </c>
      <c r="JM124" s="86">
        <f t="shared" si="357"/>
        <v>1.6240839946142084E-3</v>
      </c>
    </row>
    <row r="125" spans="2:273" x14ac:dyDescent="0.25">
      <c r="B125" s="2">
        <v>98</v>
      </c>
      <c r="C125" s="37">
        <v>102.429</v>
      </c>
      <c r="D125" s="37">
        <v>97.19</v>
      </c>
      <c r="E125" s="37">
        <v>94.846999999999994</v>
      </c>
      <c r="F125" s="37">
        <v>91.558999999999997</v>
      </c>
      <c r="G125" s="37">
        <v>90.051000000000002</v>
      </c>
      <c r="H125" s="37">
        <v>89.694999999999993</v>
      </c>
      <c r="I125" s="37">
        <v>90.813999999999993</v>
      </c>
      <c r="J125" s="37">
        <v>90.728999999999999</v>
      </c>
      <c r="K125" s="37">
        <v>95.069000000000003</v>
      </c>
      <c r="L125" s="37">
        <v>89.259</v>
      </c>
      <c r="M125" s="37">
        <v>91.224000000000004</v>
      </c>
      <c r="N125" s="37">
        <v>94.465999999999994</v>
      </c>
      <c r="O125" s="37">
        <v>100.483</v>
      </c>
      <c r="P125" s="37">
        <v>102.345</v>
      </c>
      <c r="Q125" s="37">
        <v>104.322</v>
      </c>
      <c r="S125" s="4">
        <f t="shared" si="229"/>
        <v>100.76765376758951</v>
      </c>
      <c r="T125" s="4">
        <f t="shared" si="230"/>
        <v>95.793492088270511</v>
      </c>
      <c r="U125" s="4">
        <f t="shared" si="231"/>
        <v>92.122105729542469</v>
      </c>
      <c r="V125" s="4">
        <f t="shared" si="232"/>
        <v>92.015847745479476</v>
      </c>
      <c r="W125" s="4">
        <f t="shared" si="233"/>
        <v>88.803592356977219</v>
      </c>
      <c r="X125" s="4">
        <f t="shared" si="234"/>
        <v>90.764607917449283</v>
      </c>
      <c r="Y125" s="4">
        <f t="shared" si="235"/>
        <v>89.558501067708207</v>
      </c>
      <c r="Z125" s="4">
        <f t="shared" si="236"/>
        <v>91.091232240033492</v>
      </c>
      <c r="AA125" s="4">
        <f t="shared" si="237"/>
        <v>93.513618463448552</v>
      </c>
      <c r="AB125" s="4">
        <f t="shared" si="238"/>
        <v>89.586966820062273</v>
      </c>
      <c r="AC125" s="4">
        <f t="shared" si="239"/>
        <v>90.510312178599094</v>
      </c>
      <c r="AD125" s="4">
        <f t="shared" si="240"/>
        <v>93.744470201249953</v>
      </c>
      <c r="AE125" s="4">
        <f t="shared" si="241"/>
        <v>98.539494983617217</v>
      </c>
      <c r="AF125" s="4">
        <f t="shared" si="242"/>
        <v>102.65655328358139</v>
      </c>
      <c r="AG125" s="4">
        <f t="shared" si="243"/>
        <v>101.04760742965144</v>
      </c>
      <c r="AI125" s="4">
        <f t="shared" si="244"/>
        <v>1.6613462324104944</v>
      </c>
      <c r="AJ125" s="4">
        <f t="shared" si="245"/>
        <v>1.3965079117294863</v>
      </c>
      <c r="AK125" s="4">
        <f t="shared" si="246"/>
        <v>2.7248942704575256</v>
      </c>
      <c r="AL125" s="4">
        <f t="shared" si="247"/>
        <v>-0.45684774547947882</v>
      </c>
      <c r="AM125" s="4">
        <f t="shared" si="248"/>
        <v>1.2474076430227825</v>
      </c>
      <c r="AN125" s="4">
        <f t="shared" si="249"/>
        <v>-1.0696079174492894</v>
      </c>
      <c r="AO125" s="4">
        <f t="shared" si="250"/>
        <v>1.2554989322917862</v>
      </c>
      <c r="AP125" s="4">
        <f t="shared" si="251"/>
        <v>-0.3622322400334923</v>
      </c>
      <c r="AQ125" s="4">
        <f t="shared" si="252"/>
        <v>1.5553815365514509</v>
      </c>
      <c r="AR125" s="4">
        <f t="shared" si="253"/>
        <v>-0.32796682006227229</v>
      </c>
      <c r="AS125" s="4">
        <f t="shared" si="254"/>
        <v>0.71368782140091014</v>
      </c>
      <c r="AT125" s="4">
        <f t="shared" si="255"/>
        <v>0.72152979875004064</v>
      </c>
      <c r="AU125" s="4">
        <f t="shared" si="256"/>
        <v>1.9435050163827867</v>
      </c>
      <c r="AV125" s="4">
        <f t="shared" si="432"/>
        <v>-0.31155328358138945</v>
      </c>
      <c r="AW125" s="4">
        <f t="shared" si="432"/>
        <v>3.2743925703485672</v>
      </c>
      <c r="AY125" s="2">
        <f t="shared" si="308"/>
        <v>100.76765376758298</v>
      </c>
      <c r="AZ125" s="2">
        <f t="shared" si="359"/>
        <v>95.633401106677866</v>
      </c>
      <c r="BA125" s="2">
        <f t="shared" si="360"/>
        <v>91.640896188832244</v>
      </c>
      <c r="BB125" s="2">
        <f t="shared" si="361"/>
        <v>91.421281343242242</v>
      </c>
      <c r="BC125" s="2">
        <f t="shared" si="362"/>
        <v>88.610288499154478</v>
      </c>
      <c r="BD125" s="2">
        <f t="shared" si="363"/>
        <v>90.494400438636418</v>
      </c>
      <c r="BE125" s="2">
        <f t="shared" si="364"/>
        <v>89.127649616801492</v>
      </c>
      <c r="BF125" s="2">
        <f t="shared" si="365"/>
        <v>90.518102601281754</v>
      </c>
      <c r="BG125" s="2">
        <f t="shared" si="366"/>
        <v>93.146987729826776</v>
      </c>
      <c r="BH125" s="2">
        <f t="shared" si="367"/>
        <v>89.03014777936437</v>
      </c>
      <c r="BI125" s="2">
        <f t="shared" si="368"/>
        <v>90.141834686536811</v>
      </c>
      <c r="BJ125" s="2">
        <f t="shared" si="369"/>
        <v>93.391822749627906</v>
      </c>
      <c r="BK125" s="2">
        <f t="shared" si="370"/>
        <v>98.312663064498366</v>
      </c>
      <c r="BL125" s="2">
        <f t="shared" si="371"/>
        <v>101.72492937275865</v>
      </c>
      <c r="BM125" s="2">
        <f t="shared" si="372"/>
        <v>99.533478853441906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102.429</v>
      </c>
      <c r="CF125" s="2">
        <f t="shared" si="310"/>
        <v>97.19</v>
      </c>
      <c r="CG125" s="2" t="str">
        <f t="shared" si="311"/>
        <v/>
      </c>
      <c r="CH125" s="2" t="str">
        <f t="shared" si="312"/>
        <v/>
      </c>
      <c r="CI125" s="2">
        <f t="shared" si="313"/>
        <v>90.051000000000002</v>
      </c>
      <c r="CJ125" s="2">
        <f t="shared" si="314"/>
        <v>89.694999999999993</v>
      </c>
      <c r="CK125" s="2">
        <f t="shared" si="315"/>
        <v>90.813999999999993</v>
      </c>
      <c r="CL125" s="2">
        <f t="shared" si="316"/>
        <v>90.728999999999999</v>
      </c>
      <c r="CM125" s="2">
        <f t="shared" si="317"/>
        <v>95.069000000000003</v>
      </c>
      <c r="CN125" s="2">
        <f t="shared" si="318"/>
        <v>89.259</v>
      </c>
      <c r="CO125" s="2">
        <f t="shared" si="319"/>
        <v>91.224000000000004</v>
      </c>
      <c r="CP125" s="2">
        <f t="shared" si="320"/>
        <v>94.465999999999994</v>
      </c>
      <c r="CQ125" s="2">
        <f t="shared" si="321"/>
        <v>100.483</v>
      </c>
      <c r="CR125" s="2">
        <f t="shared" si="322"/>
        <v>102.345</v>
      </c>
      <c r="CS125" s="2">
        <f t="shared" si="323"/>
        <v>104.322</v>
      </c>
      <c r="CU125" s="2">
        <f t="shared" si="273"/>
        <v>102.429</v>
      </c>
      <c r="CV125" s="2">
        <f t="shared" si="274"/>
        <v>97.19</v>
      </c>
      <c r="CW125" s="2" t="str">
        <f t="shared" si="275"/>
        <v/>
      </c>
      <c r="CX125" s="2" t="str">
        <f t="shared" si="276"/>
        <v/>
      </c>
      <c r="CY125" s="2">
        <f t="shared" si="277"/>
        <v>90.051000000000002</v>
      </c>
      <c r="CZ125" s="2">
        <f t="shared" si="278"/>
        <v>89.694999999999993</v>
      </c>
      <c r="DA125" s="2">
        <f t="shared" si="279"/>
        <v>90.813999999999993</v>
      </c>
      <c r="DB125" s="2">
        <f t="shared" si="280"/>
        <v>90.728999999999999</v>
      </c>
      <c r="DC125" s="2">
        <f t="shared" si="281"/>
        <v>95.069000000000003</v>
      </c>
      <c r="DD125" s="2">
        <f t="shared" si="282"/>
        <v>89.259</v>
      </c>
      <c r="DE125" s="2">
        <f t="shared" si="283"/>
        <v>91.224000000000004</v>
      </c>
      <c r="DF125" s="2">
        <f t="shared" si="284"/>
        <v>94.465999999999994</v>
      </c>
      <c r="DG125" s="2">
        <f t="shared" si="285"/>
        <v>100.483</v>
      </c>
      <c r="DH125" s="2">
        <f t="shared" si="286"/>
        <v>102.345</v>
      </c>
      <c r="DI125" s="2">
        <f t="shared" si="287"/>
        <v>104.322</v>
      </c>
      <c r="DK125" s="2">
        <f t="shared" si="288"/>
        <v>117.66516429587479</v>
      </c>
      <c r="DL125" s="2">
        <f t="shared" si="433"/>
        <v>121.82198893058155</v>
      </c>
      <c r="DM125" s="2">
        <f t="shared" si="433"/>
        <v>121.26480769230773</v>
      </c>
      <c r="DN125" s="2">
        <f t="shared" si="433"/>
        <v>117.32184684684687</v>
      </c>
      <c r="DO125" s="2">
        <f t="shared" si="433"/>
        <v>113.69992460881937</v>
      </c>
      <c r="DP125" s="2">
        <f t="shared" si="433"/>
        <v>113.81474679943101</v>
      </c>
      <c r="DQ125" s="2">
        <f t="shared" si="433"/>
        <v>118.16109991419992</v>
      </c>
      <c r="DR125" s="2">
        <f t="shared" si="433"/>
        <v>120.13733963963961</v>
      </c>
      <c r="DS125" s="2">
        <f t="shared" si="433"/>
        <v>121.27999478425794</v>
      </c>
      <c r="DT125" s="2">
        <f t="shared" si="433"/>
        <v>122.03822994652405</v>
      </c>
      <c r="DU125" s="2">
        <f t="shared" si="433"/>
        <v>114.83119719887952</v>
      </c>
      <c r="DV125" s="2">
        <f t="shared" si="433"/>
        <v>120.9576081081081</v>
      </c>
      <c r="DW125" s="2">
        <f t="shared" si="433"/>
        <v>128.12449159663868</v>
      </c>
      <c r="DX125" s="2">
        <f t="shared" si="433"/>
        <v>125.17146392287725</v>
      </c>
      <c r="DY125" s="2">
        <f t="shared" si="433"/>
        <v>111.77169704433501</v>
      </c>
      <c r="EA125" s="2">
        <f t="shared" si="228"/>
        <v>100.66788849677883</v>
      </c>
      <c r="EB125" s="2">
        <f t="shared" si="290"/>
        <v>95.493558485139019</v>
      </c>
      <c r="EC125" s="2">
        <f t="shared" si="291"/>
        <v>91.488838842802963</v>
      </c>
      <c r="ED125" s="2">
        <f t="shared" si="292"/>
        <v>91.281107805975864</v>
      </c>
      <c r="EE125" s="2">
        <f t="shared" si="293"/>
        <v>88.464387694667735</v>
      </c>
      <c r="EF125" s="2">
        <f t="shared" si="294"/>
        <v>90.35814420392326</v>
      </c>
      <c r="EG125" s="2">
        <f t="shared" si="295"/>
        <v>88.952825437415882</v>
      </c>
      <c r="EH125" s="2">
        <f t="shared" si="296"/>
        <v>90.338811574697175</v>
      </c>
      <c r="EI125" s="2">
        <f t="shared" si="297"/>
        <v>92.968575100942132</v>
      </c>
      <c r="EJ125" s="2">
        <f t="shared" si="298"/>
        <v>88.825903151199753</v>
      </c>
      <c r="EK125" s="2">
        <f t="shared" si="299"/>
        <v>89.993390510311087</v>
      </c>
      <c r="EL125" s="2">
        <f t="shared" si="300"/>
        <v>93.21858205647105</v>
      </c>
      <c r="EM125" s="2">
        <f t="shared" si="301"/>
        <v>98.121002889078341</v>
      </c>
      <c r="EN125" s="2">
        <f t="shared" si="302"/>
        <v>101.55511237316797</v>
      </c>
      <c r="EO125" s="2">
        <f t="shared" si="303"/>
        <v>99.439397423964593</v>
      </c>
      <c r="EQ125" s="2">
        <f t="shared" si="304"/>
        <v>100.60088031193408</v>
      </c>
      <c r="ER125" s="2">
        <f t="shared" si="434"/>
        <v>95.477096646248938</v>
      </c>
      <c r="ES125" s="2">
        <f t="shared" si="434"/>
        <v>91.40910564111249</v>
      </c>
      <c r="ET125" s="2">
        <f t="shared" si="434"/>
        <v>91.231629133943613</v>
      </c>
      <c r="EU125" s="2">
        <f t="shared" si="434"/>
        <v>88.466510101056144</v>
      </c>
      <c r="EV125" s="2">
        <f t="shared" si="434"/>
        <v>90.356884901136013</v>
      </c>
      <c r="EW125" s="2">
        <f t="shared" si="434"/>
        <v>88.944594150879908</v>
      </c>
      <c r="EX125" s="2">
        <f t="shared" si="434"/>
        <v>90.349421567088882</v>
      </c>
      <c r="EY125" s="2">
        <f t="shared" si="434"/>
        <v>92.971707537271612</v>
      </c>
      <c r="EZ125" s="2">
        <f t="shared" si="434"/>
        <v>88.829440837633101</v>
      </c>
      <c r="FA125" s="2">
        <f t="shared" si="434"/>
        <v>89.980393344740975</v>
      </c>
      <c r="FB125" s="2">
        <f t="shared" si="434"/>
        <v>93.267335700749058</v>
      </c>
      <c r="FC125" s="2">
        <f t="shared" si="434"/>
        <v>98.002181559741331</v>
      </c>
      <c r="FD125" s="2">
        <f t="shared" si="434"/>
        <v>101.62291468536509</v>
      </c>
      <c r="FE125" s="2">
        <f t="shared" si="434"/>
        <v>99.320488389708032</v>
      </c>
      <c r="FG125" s="2">
        <f t="shared" si="306"/>
        <v>0.99403939266328034</v>
      </c>
      <c r="FH125" s="2">
        <f t="shared" si="435"/>
        <v>0.99467109877832027</v>
      </c>
      <c r="FI125" s="2">
        <f t="shared" si="435"/>
        <v>0.99480935683900218</v>
      </c>
      <c r="FJ125" s="2">
        <f t="shared" si="435"/>
        <v>0.99456169349756207</v>
      </c>
      <c r="FK125" s="2">
        <f t="shared" si="435"/>
        <v>0.99422064874040617</v>
      </c>
      <c r="FL125" s="2">
        <f t="shared" si="435"/>
        <v>0.99418949373738474</v>
      </c>
      <c r="FM125" s="2">
        <f t="shared" si="435"/>
        <v>0.99400560702879492</v>
      </c>
      <c r="FN125" s="2">
        <f t="shared" si="435"/>
        <v>0.99399553222899117</v>
      </c>
      <c r="FO125" s="2">
        <f t="shared" si="435"/>
        <v>0.99370167136098608</v>
      </c>
      <c r="FP125" s="2">
        <f t="shared" si="435"/>
        <v>0.99385354270264181</v>
      </c>
      <c r="FQ125" s="2">
        <f t="shared" si="435"/>
        <v>0.99400872350969272</v>
      </c>
      <c r="FR125" s="2">
        <f t="shared" si="435"/>
        <v>0.99380199226529509</v>
      </c>
      <c r="FS125" s="2">
        <f t="shared" si="435"/>
        <v>0.99350927993297378</v>
      </c>
      <c r="FT125" s="2">
        <f t="shared" si="435"/>
        <v>0.9928747998939762</v>
      </c>
      <c r="FU125" s="2">
        <f t="shared" si="435"/>
        <v>0.99219187233580786</v>
      </c>
      <c r="FW125" s="2">
        <f t="shared" si="324"/>
        <v>2.3113833508179981E-2</v>
      </c>
      <c r="FX125" s="2">
        <f t="shared" si="376"/>
        <v>2.7881674085292154E-2</v>
      </c>
      <c r="FY125" s="2">
        <f t="shared" si="377"/>
        <v>3.1343066482978278E-2</v>
      </c>
      <c r="FZ125" s="2">
        <f t="shared" si="378"/>
        <v>2.9183951964934604E-2</v>
      </c>
      <c r="GA125" s="2">
        <f t="shared" si="379"/>
        <v>2.6277924773819579E-2</v>
      </c>
      <c r="GB125" s="2">
        <f t="shared" si="380"/>
        <v>3.0573717543668097E-2</v>
      </c>
      <c r="GC125" s="2">
        <f t="shared" si="381"/>
        <v>3.179282338383032E-2</v>
      </c>
      <c r="GD125" s="2">
        <f t="shared" si="382"/>
        <v>3.4564133656856774E-2</v>
      </c>
      <c r="GE125" s="2">
        <f t="shared" si="383"/>
        <v>3.1286663721472201E-2</v>
      </c>
      <c r="GF125" s="2">
        <f t="shared" si="384"/>
        <v>3.0098702432449592E-2</v>
      </c>
      <c r="GG125" s="2">
        <f t="shared" si="385"/>
        <v>2.815929798824102E-2</v>
      </c>
      <c r="GH125" s="2">
        <f t="shared" si="386"/>
        <v>2.6951731610573893E-2</v>
      </c>
      <c r="GI125" s="2">
        <f t="shared" si="387"/>
        <v>2.5955531991909416E-2</v>
      </c>
      <c r="GJ125" s="2">
        <f t="shared" si="388"/>
        <v>2.2798175677326112E-2</v>
      </c>
      <c r="GK125" s="2">
        <f t="shared" si="389"/>
        <v>1.8591861967685346E-2</v>
      </c>
      <c r="GM125" s="86">
        <f t="shared" si="325"/>
        <v>2.2271937520771181E-36</v>
      </c>
      <c r="GN125" s="86">
        <f t="shared" si="390"/>
        <v>2.0776887880085256E-44</v>
      </c>
      <c r="GO125" s="86">
        <f t="shared" si="391"/>
        <v>6.2076610359723262E-48</v>
      </c>
      <c r="GP125" s="86">
        <f t="shared" si="392"/>
        <v>3.4962977357879978E-58</v>
      </c>
      <c r="GQ125" s="86">
        <f t="shared" si="393"/>
        <v>1.1878523851022729E-67</v>
      </c>
      <c r="GR125" s="86">
        <f t="shared" si="394"/>
        <v>2.7459400252442499E-55</v>
      </c>
      <c r="GS125" s="86">
        <f t="shared" si="395"/>
        <v>1.3073629344413915E-50</v>
      </c>
      <c r="GT125" s="86">
        <f t="shared" si="396"/>
        <v>7.0813876695168529E-58</v>
      </c>
      <c r="GU125" s="86">
        <f t="shared" si="397"/>
        <v>1.8926903796590817E-56</v>
      </c>
      <c r="GV125" s="86">
        <f t="shared" si="398"/>
        <v>8.8002397858076323E-56</v>
      </c>
      <c r="GW125" s="86">
        <f t="shared" si="399"/>
        <v>1.3538667265085216E-64</v>
      </c>
      <c r="GX125" s="86">
        <f t="shared" si="400"/>
        <v>2.870043128073097E-57</v>
      </c>
      <c r="GY125" s="86">
        <f t="shared" si="401"/>
        <v>1.480837742133268E-48</v>
      </c>
      <c r="GZ125" s="86">
        <f t="shared" si="402"/>
        <v>6.6077644031961992E-49</v>
      </c>
      <c r="HA125" s="86">
        <f t="shared" si="403"/>
        <v>9.3944262644268298E-57</v>
      </c>
      <c r="HC125" s="86">
        <f t="shared" si="326"/>
        <v>4.0078602478462479E-12</v>
      </c>
      <c r="HD125" s="86">
        <f t="shared" si="404"/>
        <v>1.6721917496688216E-12</v>
      </c>
      <c r="HE125" s="86">
        <f t="shared" si="405"/>
        <v>2.6902294011562844E-14</v>
      </c>
      <c r="HF125" s="86">
        <f t="shared" si="406"/>
        <v>4.8892204848807413E-17</v>
      </c>
      <c r="HG125" s="86">
        <f t="shared" si="407"/>
        <v>5.078847052691773E-23</v>
      </c>
      <c r="HH125" s="86">
        <f t="shared" si="408"/>
        <v>7.0459799797254755E-21</v>
      </c>
      <c r="HI125" s="86">
        <f t="shared" si="409"/>
        <v>2.1911922972342071E-15</v>
      </c>
      <c r="HJ125" s="86">
        <f t="shared" si="410"/>
        <v>2.12207038518574E-20</v>
      </c>
      <c r="HK125" s="86">
        <f t="shared" si="411"/>
        <v>7.1164297630715059E-18</v>
      </c>
      <c r="HL125" s="86">
        <f t="shared" si="412"/>
        <v>2.0486006622541638E-21</v>
      </c>
      <c r="HM125" s="86">
        <f t="shared" si="413"/>
        <v>4.9350866802359637E-20</v>
      </c>
      <c r="HN125" s="86">
        <f t="shared" si="414"/>
        <v>9.5093505398412665E-17</v>
      </c>
      <c r="HO125" s="86">
        <f t="shared" si="415"/>
        <v>6.110122746014045E-13</v>
      </c>
      <c r="HP125" s="86">
        <f t="shared" si="416"/>
        <v>9.6853896100193455E-15</v>
      </c>
      <c r="HQ125" s="86">
        <f t="shared" si="417"/>
        <v>9.624422728613228E-17</v>
      </c>
      <c r="HS125" s="86">
        <f t="shared" si="327"/>
        <v>2.650190665398016E-3</v>
      </c>
      <c r="HT125" s="86">
        <f t="shared" si="418"/>
        <v>6.9576659894090426E-3</v>
      </c>
      <c r="HU125" s="86">
        <f t="shared" si="419"/>
        <v>1.2871090975223711E-2</v>
      </c>
      <c r="HV125" s="86">
        <f t="shared" si="420"/>
        <v>1.1201070653479386E-2</v>
      </c>
      <c r="HW125" s="86">
        <f t="shared" si="421"/>
        <v>2.71904695400538E-3</v>
      </c>
      <c r="HX125" s="86">
        <f t="shared" si="422"/>
        <v>3.2483419657875203E-3</v>
      </c>
      <c r="HY125" s="86">
        <f t="shared" si="423"/>
        <v>4.3702923840179984E-3</v>
      </c>
      <c r="HZ125" s="86">
        <f t="shared" si="424"/>
        <v>6.0768636483401577E-3</v>
      </c>
      <c r="IA125" s="86">
        <f t="shared" si="425"/>
        <v>3.2498817957466249E-3</v>
      </c>
      <c r="IB125" s="86">
        <f t="shared" si="426"/>
        <v>4.520850241555064E-3</v>
      </c>
      <c r="IC125" s="86">
        <f t="shared" si="427"/>
        <v>2.631585243734972E-3</v>
      </c>
      <c r="ID125" s="86">
        <f t="shared" si="428"/>
        <v>2.3526542910127131E-3</v>
      </c>
      <c r="IE125" s="86">
        <f t="shared" si="429"/>
        <v>1.3078715752974526E-3</v>
      </c>
      <c r="IF125" s="86">
        <f t="shared" si="430"/>
        <v>3.1110855276905254E-3</v>
      </c>
      <c r="IG125" s="86">
        <f t="shared" si="431"/>
        <v>2.8566966402742513E-3</v>
      </c>
      <c r="II125" s="86">
        <f t="shared" si="328"/>
        <v>9.1454763828186907E-34</v>
      </c>
      <c r="IJ125" s="86">
        <f t="shared" si="329"/>
        <v>1.723445135977274E-29</v>
      </c>
      <c r="IK125" s="86">
        <f t="shared" si="330"/>
        <v>1.7795035938193165E-28</v>
      </c>
      <c r="IL125" s="86">
        <f t="shared" si="331"/>
        <v>2.1388882840937627E-31</v>
      </c>
      <c r="IM125" s="86">
        <f t="shared" si="332"/>
        <v>1.4047292413634427E-38</v>
      </c>
      <c r="IN125" s="86">
        <f t="shared" si="333"/>
        <v>4.4508791441032998E-36</v>
      </c>
      <c r="IO125" s="86">
        <f t="shared" si="334"/>
        <v>1.7718742738462993E-36</v>
      </c>
      <c r="IP125" s="86">
        <f t="shared" si="335"/>
        <v>8.4924344040813739E-35</v>
      </c>
      <c r="IQ125" s="86">
        <f t="shared" si="336"/>
        <v>8.6594178744626589E-37</v>
      </c>
      <c r="IR125" s="86">
        <f t="shared" si="337"/>
        <v>1.6628545670077599E-37</v>
      </c>
      <c r="IS125" s="86">
        <f t="shared" si="338"/>
        <v>3.7828385527825753E-39</v>
      </c>
      <c r="IT125" s="86">
        <f t="shared" si="339"/>
        <v>4.3450647812799262E-38</v>
      </c>
      <c r="IU125" s="86">
        <f t="shared" si="340"/>
        <v>3.3624018994093783E-42</v>
      </c>
      <c r="IV125" s="86">
        <f t="shared" si="341"/>
        <v>4.0733358783577248E-32</v>
      </c>
      <c r="IW125" s="86">
        <f t="shared" si="342"/>
        <v>1.3238742497126891E-25</v>
      </c>
      <c r="IY125" s="86">
        <f t="shared" si="343"/>
        <v>2.6501906694058764E-3</v>
      </c>
      <c r="IZ125" s="86">
        <f t="shared" si="344"/>
        <v>6.9576659910812345E-3</v>
      </c>
      <c r="JA125" s="86">
        <f t="shared" si="345"/>
        <v>1.2871090975250613E-2</v>
      </c>
      <c r="JB125" s="86">
        <f t="shared" si="346"/>
        <v>1.1201070653479434E-2</v>
      </c>
      <c r="JC125" s="86">
        <f t="shared" si="347"/>
        <v>2.71904695400538E-3</v>
      </c>
      <c r="JD125" s="86">
        <f t="shared" si="348"/>
        <v>3.2483419657875203E-3</v>
      </c>
      <c r="JE125" s="86">
        <f t="shared" si="349"/>
        <v>4.3702923840201894E-3</v>
      </c>
      <c r="JF125" s="86">
        <f t="shared" si="350"/>
        <v>6.0768636483401577E-3</v>
      </c>
      <c r="JG125" s="86">
        <f t="shared" si="351"/>
        <v>3.2498817957466318E-3</v>
      </c>
      <c r="JH125" s="86">
        <f t="shared" si="352"/>
        <v>4.520850241555064E-3</v>
      </c>
      <c r="JI125" s="86">
        <f t="shared" si="353"/>
        <v>2.631585243734972E-3</v>
      </c>
      <c r="JJ125" s="86">
        <f t="shared" si="354"/>
        <v>2.3526542910128081E-3</v>
      </c>
      <c r="JK125" s="86">
        <f t="shared" si="355"/>
        <v>1.307871575908465E-3</v>
      </c>
      <c r="JL125" s="86">
        <f t="shared" si="356"/>
        <v>3.1110855277002108E-3</v>
      </c>
      <c r="JM125" s="86">
        <f t="shared" si="357"/>
        <v>2.8566966402743476E-3</v>
      </c>
    </row>
    <row r="126" spans="2:273" x14ac:dyDescent="0.25">
      <c r="B126" s="2">
        <v>99</v>
      </c>
      <c r="C126" s="37">
        <v>101.063</v>
      </c>
      <c r="D126" s="37">
        <v>96.516999999999996</v>
      </c>
      <c r="E126" s="37">
        <v>92.728999999999999</v>
      </c>
      <c r="F126" s="37">
        <v>92.694999999999993</v>
      </c>
      <c r="G126" s="37">
        <v>89.067999999999998</v>
      </c>
      <c r="H126" s="37">
        <v>92.712000000000003</v>
      </c>
      <c r="I126" s="37">
        <v>88.644000000000005</v>
      </c>
      <c r="J126" s="37">
        <v>90</v>
      </c>
      <c r="K126" s="37">
        <v>95.706999999999994</v>
      </c>
      <c r="L126" s="37">
        <v>90.361999999999995</v>
      </c>
      <c r="M126" s="37">
        <v>91.861999999999995</v>
      </c>
      <c r="N126" s="37">
        <v>94.052000000000007</v>
      </c>
      <c r="O126" s="37">
        <v>99.620999999999995</v>
      </c>
      <c r="P126" s="37">
        <v>105.155</v>
      </c>
      <c r="Q126" s="37">
        <v>102.729</v>
      </c>
      <c r="S126" s="4">
        <f t="shared" si="229"/>
        <v>100.5633933995223</v>
      </c>
      <c r="T126" s="4">
        <f t="shared" si="230"/>
        <v>95.732926574236743</v>
      </c>
      <c r="U126" s="4">
        <f t="shared" si="231"/>
        <v>92.221403340773449</v>
      </c>
      <c r="V126" s="4">
        <f t="shared" si="232"/>
        <v>92.194094844470357</v>
      </c>
      <c r="W126" s="4">
        <f t="shared" si="233"/>
        <v>88.819070076885566</v>
      </c>
      <c r="X126" s="4">
        <f t="shared" si="234"/>
        <v>90.818368308025242</v>
      </c>
      <c r="Y126" s="4">
        <f t="shared" si="235"/>
        <v>89.721815361500205</v>
      </c>
      <c r="Z126" s="4">
        <f t="shared" si="236"/>
        <v>91.358517232016723</v>
      </c>
      <c r="AA126" s="4">
        <f t="shared" si="237"/>
        <v>93.655878242228695</v>
      </c>
      <c r="AB126" s="4">
        <f t="shared" si="238"/>
        <v>89.86016619281726</v>
      </c>
      <c r="AC126" s="4">
        <f t="shared" si="239"/>
        <v>90.667191387596745</v>
      </c>
      <c r="AD126" s="4">
        <f t="shared" si="240"/>
        <v>93.926218431180871</v>
      </c>
      <c r="AE126" s="4">
        <f t="shared" si="241"/>
        <v>98.578950637047541</v>
      </c>
      <c r="AF126" s="4">
        <f t="shared" si="242"/>
        <v>103.16667021487565</v>
      </c>
      <c r="AG126" s="4">
        <f t="shared" si="243"/>
        <v>101.89546321156864</v>
      </c>
      <c r="AI126" s="4">
        <f t="shared" si="244"/>
        <v>0.49960660047770489</v>
      </c>
      <c r="AJ126" s="4">
        <f t="shared" si="245"/>
        <v>0.78407342576325334</v>
      </c>
      <c r="AK126" s="4">
        <f t="shared" si="246"/>
        <v>0.50759665922655017</v>
      </c>
      <c r="AL126" s="4">
        <f t="shared" si="247"/>
        <v>0.50090515552963666</v>
      </c>
      <c r="AM126" s="4">
        <f t="shared" si="248"/>
        <v>0.24892992311443152</v>
      </c>
      <c r="AN126" s="4">
        <f t="shared" si="249"/>
        <v>1.8936316919747611</v>
      </c>
      <c r="AO126" s="4">
        <f t="shared" si="250"/>
        <v>-1.0778153615001997</v>
      </c>
      <c r="AP126" s="4">
        <f t="shared" si="251"/>
        <v>-1.3585172320167231</v>
      </c>
      <c r="AQ126" s="4">
        <f t="shared" si="252"/>
        <v>2.0511217577712983</v>
      </c>
      <c r="AR126" s="4">
        <f t="shared" si="253"/>
        <v>0.5018338071827344</v>
      </c>
      <c r="AS126" s="4">
        <f t="shared" si="254"/>
        <v>1.19480861240325</v>
      </c>
      <c r="AT126" s="4">
        <f t="shared" si="255"/>
        <v>0.12578156881913571</v>
      </c>
      <c r="AU126" s="4">
        <f t="shared" si="256"/>
        <v>1.0420493629524543</v>
      </c>
      <c r="AV126" s="4">
        <f t="shared" si="432"/>
        <v>1.9883297851243498</v>
      </c>
      <c r="AW126" s="4">
        <f t="shared" si="432"/>
        <v>0.83353678843135981</v>
      </c>
      <c r="AY126" s="2">
        <f t="shared" si="308"/>
        <v>100.56339339952207</v>
      </c>
      <c r="AZ126" s="2">
        <f t="shared" si="359"/>
        <v>95.476932394066168</v>
      </c>
      <c r="BA126" s="2">
        <f t="shared" si="360"/>
        <v>91.475692592122442</v>
      </c>
      <c r="BB126" s="2">
        <f t="shared" si="361"/>
        <v>91.2519749617325</v>
      </c>
      <c r="BC126" s="2">
        <f t="shared" si="362"/>
        <v>88.470310910175087</v>
      </c>
      <c r="BD126" s="2">
        <f t="shared" si="363"/>
        <v>90.333826976683511</v>
      </c>
      <c r="BE126" s="2">
        <f t="shared" si="364"/>
        <v>88.956531877259309</v>
      </c>
      <c r="BF126" s="2">
        <f t="shared" si="365"/>
        <v>90.362501989727519</v>
      </c>
      <c r="BG126" s="2">
        <f t="shared" si="366"/>
        <v>92.992023068768773</v>
      </c>
      <c r="BH126" s="2">
        <f t="shared" si="367"/>
        <v>88.874365452022687</v>
      </c>
      <c r="BI126" s="2">
        <f t="shared" si="368"/>
        <v>89.99032966535205</v>
      </c>
      <c r="BJ126" s="2">
        <f t="shared" si="369"/>
        <v>93.28406562607492</v>
      </c>
      <c r="BK126" s="2">
        <f t="shared" si="370"/>
        <v>98.139477431160998</v>
      </c>
      <c r="BL126" s="2">
        <f t="shared" si="371"/>
        <v>101.56049648513276</v>
      </c>
      <c r="BM126" s="2">
        <f t="shared" si="372"/>
        <v>99.425837241646875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101.063</v>
      </c>
      <c r="CF126" s="2" t="str">
        <f t="shared" si="310"/>
        <v/>
      </c>
      <c r="CG126" s="2" t="str">
        <f t="shared" si="311"/>
        <v/>
      </c>
      <c r="CH126" s="2" t="str">
        <f t="shared" si="312"/>
        <v/>
      </c>
      <c r="CI126" s="2">
        <f t="shared" si="313"/>
        <v>89.067999999999998</v>
      </c>
      <c r="CJ126" s="2">
        <f t="shared" si="314"/>
        <v>92.712000000000003</v>
      </c>
      <c r="CK126" s="2">
        <f t="shared" si="315"/>
        <v>88.644000000000005</v>
      </c>
      <c r="CL126" s="2" t="str">
        <f t="shared" si="316"/>
        <v/>
      </c>
      <c r="CM126" s="2">
        <f t="shared" si="317"/>
        <v>95.706999999999994</v>
      </c>
      <c r="CN126" s="2">
        <f t="shared" si="318"/>
        <v>90.361999999999995</v>
      </c>
      <c r="CO126" s="2">
        <f t="shared" si="319"/>
        <v>91.861999999999995</v>
      </c>
      <c r="CP126" s="2">
        <f t="shared" si="320"/>
        <v>94.052000000000007</v>
      </c>
      <c r="CQ126" s="2">
        <f t="shared" si="321"/>
        <v>99.620999999999995</v>
      </c>
      <c r="CR126" s="2">
        <f t="shared" si="322"/>
        <v>105.155</v>
      </c>
      <c r="CS126" s="2">
        <f t="shared" si="323"/>
        <v>102.729</v>
      </c>
      <c r="CU126" s="2">
        <f t="shared" si="273"/>
        <v>101.063</v>
      </c>
      <c r="CV126" s="2" t="str">
        <f t="shared" si="274"/>
        <v/>
      </c>
      <c r="CW126" s="2" t="str">
        <f t="shared" si="275"/>
        <v/>
      </c>
      <c r="CX126" s="2" t="str">
        <f t="shared" si="276"/>
        <v/>
      </c>
      <c r="CY126" s="2">
        <f t="shared" si="277"/>
        <v>89.067999999999998</v>
      </c>
      <c r="CZ126" s="2">
        <f t="shared" si="278"/>
        <v>92.712000000000003</v>
      </c>
      <c r="DA126" s="2">
        <f t="shared" si="279"/>
        <v>88.644000000000005</v>
      </c>
      <c r="DB126" s="2" t="str">
        <f t="shared" si="280"/>
        <v/>
      </c>
      <c r="DC126" s="2">
        <f t="shared" si="281"/>
        <v>95.706999999999994</v>
      </c>
      <c r="DD126" s="2">
        <f t="shared" si="282"/>
        <v>90.361999999999995</v>
      </c>
      <c r="DE126" s="2">
        <f t="shared" si="283"/>
        <v>91.861999999999995</v>
      </c>
      <c r="DF126" s="2">
        <f t="shared" si="284"/>
        <v>94.052000000000007</v>
      </c>
      <c r="DG126" s="2">
        <f t="shared" si="285"/>
        <v>99.620999999999995</v>
      </c>
      <c r="DH126" s="2">
        <f t="shared" si="286"/>
        <v>105.155</v>
      </c>
      <c r="DI126" s="2">
        <f t="shared" si="287"/>
        <v>102.729</v>
      </c>
      <c r="DK126" s="2">
        <f t="shared" si="288"/>
        <v>117.70906306306303</v>
      </c>
      <c r="DL126" s="2">
        <f t="shared" si="433"/>
        <v>121.99257814258907</v>
      </c>
      <c r="DM126" s="2">
        <f t="shared" si="433"/>
        <v>121.47707692307696</v>
      </c>
      <c r="DN126" s="2">
        <f t="shared" si="433"/>
        <v>117.50250521574208</v>
      </c>
      <c r="DO126" s="2">
        <f t="shared" si="433"/>
        <v>113.85889189189191</v>
      </c>
      <c r="DP126" s="2">
        <f t="shared" si="433"/>
        <v>113.94463963963963</v>
      </c>
      <c r="DQ126" s="2">
        <f t="shared" si="433"/>
        <v>118.37000132990133</v>
      </c>
      <c r="DR126" s="2">
        <f t="shared" si="433"/>
        <v>120.34640321750318</v>
      </c>
      <c r="DS126" s="2">
        <f t="shared" si="433"/>
        <v>121.48169559032716</v>
      </c>
      <c r="DT126" s="2">
        <f t="shared" si="433"/>
        <v>122.25435401069518</v>
      </c>
      <c r="DU126" s="2">
        <f t="shared" si="433"/>
        <v>115.00381260504199</v>
      </c>
      <c r="DV126" s="2">
        <f t="shared" si="433"/>
        <v>121.17555855855855</v>
      </c>
      <c r="DW126" s="2">
        <f t="shared" si="433"/>
        <v>128.39053277310927</v>
      </c>
      <c r="DX126" s="2">
        <f t="shared" si="433"/>
        <v>125.4277967371153</v>
      </c>
      <c r="DY126" s="2">
        <f t="shared" si="433"/>
        <v>111.86950684181721</v>
      </c>
      <c r="EA126" s="2">
        <f t="shared" si="228"/>
        <v>100.47088090193273</v>
      </c>
      <c r="EB126" s="2">
        <f t="shared" si="290"/>
        <v>95.347687690191336</v>
      </c>
      <c r="EC126" s="2">
        <f t="shared" si="291"/>
        <v>91.334001750802457</v>
      </c>
      <c r="ED126" s="2">
        <f t="shared" si="292"/>
        <v>91.121916380408038</v>
      </c>
      <c r="EE126" s="2">
        <f t="shared" si="293"/>
        <v>88.335681958522642</v>
      </c>
      <c r="EF126" s="2">
        <f t="shared" si="294"/>
        <v>90.207970419522084</v>
      </c>
      <c r="EG126" s="2">
        <f t="shared" si="295"/>
        <v>88.794872947510086</v>
      </c>
      <c r="EH126" s="2">
        <f t="shared" si="296"/>
        <v>90.197786271870797</v>
      </c>
      <c r="EI126" s="2">
        <f t="shared" si="297"/>
        <v>92.827262987886954</v>
      </c>
      <c r="EJ126" s="2">
        <f t="shared" si="298"/>
        <v>88.686023706273474</v>
      </c>
      <c r="EK126" s="2">
        <f t="shared" si="299"/>
        <v>89.852999563089824</v>
      </c>
      <c r="EL126" s="2">
        <f t="shared" si="300"/>
        <v>93.124522887154285</v>
      </c>
      <c r="EM126" s="2">
        <f t="shared" si="301"/>
        <v>97.961751539263048</v>
      </c>
      <c r="EN126" s="2">
        <f t="shared" si="302"/>
        <v>101.40330259301014</v>
      </c>
      <c r="EO126" s="2">
        <f t="shared" si="303"/>
        <v>99.340330698962788</v>
      </c>
      <c r="EQ126" s="2">
        <f t="shared" si="304"/>
        <v>100.42161445836568</v>
      </c>
      <c r="ER126" s="2">
        <f t="shared" si="434"/>
        <v>95.337499701091716</v>
      </c>
      <c r="ES126" s="2">
        <f t="shared" si="434"/>
        <v>91.302791992921669</v>
      </c>
      <c r="ET126" s="2">
        <f t="shared" si="434"/>
        <v>91.095392893102186</v>
      </c>
      <c r="EU126" s="2">
        <f t="shared" si="434"/>
        <v>88.336794695463396</v>
      </c>
      <c r="EV126" s="2">
        <f t="shared" si="434"/>
        <v>90.208143826408232</v>
      </c>
      <c r="EW126" s="2">
        <f t="shared" si="434"/>
        <v>88.791644972536673</v>
      </c>
      <c r="EX126" s="2">
        <f t="shared" si="434"/>
        <v>90.185354274184505</v>
      </c>
      <c r="EY126" s="2">
        <f t="shared" si="434"/>
        <v>92.829415715726938</v>
      </c>
      <c r="EZ126" s="2">
        <f t="shared" si="434"/>
        <v>88.688092968954436</v>
      </c>
      <c r="FA126" s="2">
        <f t="shared" si="434"/>
        <v>89.847505697746399</v>
      </c>
      <c r="FB126" s="2">
        <f t="shared" si="434"/>
        <v>93.154837206864428</v>
      </c>
      <c r="FC126" s="2">
        <f t="shared" si="434"/>
        <v>97.873565831180542</v>
      </c>
      <c r="FD126" s="2">
        <f t="shared" si="434"/>
        <v>101.44253435658018</v>
      </c>
      <c r="FE126" s="2">
        <f t="shared" si="434"/>
        <v>99.154755799319446</v>
      </c>
      <c r="FG126" s="2">
        <f t="shared" si="306"/>
        <v>0.99456100891844312</v>
      </c>
      <c r="FH126" s="2">
        <f t="shared" si="435"/>
        <v>0.99513770446387562</v>
      </c>
      <c r="FI126" s="2">
        <f t="shared" si="435"/>
        <v>0.99526391410720605</v>
      </c>
      <c r="FJ126" s="2">
        <f t="shared" si="435"/>
        <v>0.99503783106453381</v>
      </c>
      <c r="FK126" s="2">
        <f t="shared" si="435"/>
        <v>0.9947264873187317</v>
      </c>
      <c r="FL126" s="2">
        <f t="shared" si="435"/>
        <v>0.99469804462032352</v>
      </c>
      <c r="FM126" s="2">
        <f t="shared" si="435"/>
        <v>0.99453016361561442</v>
      </c>
      <c r="FN126" s="2">
        <f t="shared" si="435"/>
        <v>0.99452096558054559</v>
      </c>
      <c r="FO126" s="2">
        <f t="shared" si="435"/>
        <v>0.99425267092984204</v>
      </c>
      <c r="FP126" s="2">
        <f t="shared" si="435"/>
        <v>0.99439133103174193</v>
      </c>
      <c r="FQ126" s="2">
        <f t="shared" si="435"/>
        <v>0.99453300887982388</v>
      </c>
      <c r="FR126" s="2">
        <f t="shared" si="435"/>
        <v>0.99434426536624676</v>
      </c>
      <c r="FS126" s="2">
        <f t="shared" si="435"/>
        <v>0.99407701024713724</v>
      </c>
      <c r="FT126" s="2">
        <f t="shared" si="435"/>
        <v>0.99349766369355275</v>
      </c>
      <c r="FU126" s="2">
        <f t="shared" si="435"/>
        <v>0.99287400716005003</v>
      </c>
      <c r="FW126" s="2">
        <f t="shared" si="324"/>
        <v>2.5287423996891184E-2</v>
      </c>
      <c r="FX126" s="2">
        <f t="shared" si="376"/>
        <v>3.0489631402301001E-2</v>
      </c>
      <c r="FY126" s="2">
        <f t="shared" si="377"/>
        <v>3.4263379195034152E-2</v>
      </c>
      <c r="FZ126" s="2">
        <f t="shared" si="378"/>
        <v>3.1909721514960306E-2</v>
      </c>
      <c r="GA126" s="2">
        <f t="shared" si="379"/>
        <v>2.8740307781608253E-2</v>
      </c>
      <c r="GB126" s="2">
        <f t="shared" si="380"/>
        <v>3.3424821561841678E-2</v>
      </c>
      <c r="GC126" s="2">
        <f t="shared" si="381"/>
        <v>3.4753537613029906E-2</v>
      </c>
      <c r="GD126" s="2">
        <f t="shared" si="382"/>
        <v>3.7772858329179662E-2</v>
      </c>
      <c r="GE126" s="2">
        <f t="shared" si="383"/>
        <v>3.4201906798953928E-2</v>
      </c>
      <c r="GF126" s="2">
        <f t="shared" si="384"/>
        <v>3.2907013309447217E-2</v>
      </c>
      <c r="GG126" s="2">
        <f t="shared" si="385"/>
        <v>3.0792400753264809E-2</v>
      </c>
      <c r="GH126" s="2">
        <f t="shared" si="386"/>
        <v>2.947534266839617E-2</v>
      </c>
      <c r="GI126" s="2">
        <f t="shared" si="387"/>
        <v>2.8388585822611848E-2</v>
      </c>
      <c r="GJ126" s="2">
        <f t="shared" si="388"/>
        <v>2.494284009515866E-2</v>
      </c>
      <c r="GK126" s="2">
        <f t="shared" si="389"/>
        <v>2.0349070955338111E-2</v>
      </c>
      <c r="GM126" s="86">
        <f t="shared" si="325"/>
        <v>3.2190077141839039E-38</v>
      </c>
      <c r="GN126" s="86">
        <f t="shared" si="390"/>
        <v>1.1150878622140958E-46</v>
      </c>
      <c r="GO126" s="86">
        <f t="shared" si="391"/>
        <v>2.5098256791637488E-50</v>
      </c>
      <c r="GP126" s="86">
        <f t="shared" si="392"/>
        <v>4.4035577752608445E-61</v>
      </c>
      <c r="GQ126" s="86">
        <f t="shared" si="393"/>
        <v>4.4438994498219942E-71</v>
      </c>
      <c r="GR126" s="86">
        <f t="shared" si="394"/>
        <v>4.2212542958840264E-58</v>
      </c>
      <c r="GS126" s="86">
        <f t="shared" si="395"/>
        <v>3.6454185106274609E-53</v>
      </c>
      <c r="GT126" s="86">
        <f t="shared" si="396"/>
        <v>8.4916004430073527E-61</v>
      </c>
      <c r="GU126" s="86">
        <f t="shared" si="397"/>
        <v>2.3249276816713175E-59</v>
      </c>
      <c r="GV126" s="86">
        <f t="shared" si="398"/>
        <v>1.484450314547027E-58</v>
      </c>
      <c r="GW126" s="86">
        <f t="shared" si="399"/>
        <v>7.3181277305332756E-68</v>
      </c>
      <c r="GX126" s="86">
        <f t="shared" si="400"/>
        <v>3.4141203469194133E-60</v>
      </c>
      <c r="GY126" s="86">
        <f t="shared" si="401"/>
        <v>5.1500719599929171E-51</v>
      </c>
      <c r="GZ126" s="86">
        <f t="shared" si="402"/>
        <v>2.5652183517176694E-51</v>
      </c>
      <c r="HA126" s="86">
        <f t="shared" si="403"/>
        <v>1.4214024132076232E-59</v>
      </c>
      <c r="HC126" s="86">
        <f t="shared" si="326"/>
        <v>2.1634306487915813E-13</v>
      </c>
      <c r="HD126" s="86">
        <f t="shared" si="404"/>
        <v>8.7193319368662059E-14</v>
      </c>
      <c r="HE126" s="86">
        <f t="shared" si="405"/>
        <v>1.1297412236582613E-15</v>
      </c>
      <c r="HF126" s="86">
        <f t="shared" si="406"/>
        <v>1.0743557569045835E-18</v>
      </c>
      <c r="HG126" s="86">
        <f t="shared" si="407"/>
        <v>2.3802127879333224E-25</v>
      </c>
      <c r="HH126" s="86">
        <f t="shared" si="408"/>
        <v>5.8592823031601748E-23</v>
      </c>
      <c r="HI126" s="86">
        <f t="shared" si="409"/>
        <v>7.1499814333997068E-17</v>
      </c>
      <c r="HJ126" s="86">
        <f t="shared" si="410"/>
        <v>2.2715764113040671E-22</v>
      </c>
      <c r="HK126" s="86">
        <f t="shared" si="411"/>
        <v>1.2329944325657291E-19</v>
      </c>
      <c r="HL126" s="86">
        <f t="shared" si="412"/>
        <v>1.8047350031492388E-23</v>
      </c>
      <c r="HM126" s="86">
        <f t="shared" si="413"/>
        <v>5.536208970040125E-22</v>
      </c>
      <c r="HN126" s="86">
        <f t="shared" si="414"/>
        <v>2.0237129744938409E-18</v>
      </c>
      <c r="HO126" s="86">
        <f t="shared" si="415"/>
        <v>3.3060722085939917E-14</v>
      </c>
      <c r="HP126" s="86">
        <f t="shared" si="416"/>
        <v>3.8288890129670756E-16</v>
      </c>
      <c r="HQ126" s="86">
        <f t="shared" si="417"/>
        <v>2.1748964426410381E-18</v>
      </c>
      <c r="HS126" s="86">
        <f t="shared" si="327"/>
        <v>4.7678492882755E-3</v>
      </c>
      <c r="HT126" s="86">
        <f t="shared" si="418"/>
        <v>1.1770991770851684E-2</v>
      </c>
      <c r="HU126" s="86">
        <f t="shared" si="419"/>
        <v>2.1195176846811204E-2</v>
      </c>
      <c r="HV126" s="86">
        <f t="shared" si="420"/>
        <v>1.8880666826692295E-2</v>
      </c>
      <c r="HW126" s="86">
        <f t="shared" si="421"/>
        <v>5.2050594597863051E-3</v>
      </c>
      <c r="HX126" s="86">
        <f t="shared" si="422"/>
        <v>6.1890287695730416E-3</v>
      </c>
      <c r="HY126" s="86">
        <f t="shared" si="423"/>
        <v>8.2692704139440843E-3</v>
      </c>
      <c r="HZ126" s="86">
        <f t="shared" si="424"/>
        <v>1.1271093964372333E-2</v>
      </c>
      <c r="IA126" s="86">
        <f t="shared" si="425"/>
        <v>6.2590446657576817E-3</v>
      </c>
      <c r="IB126" s="86">
        <f t="shared" si="426"/>
        <v>8.5267395075430789E-3</v>
      </c>
      <c r="IC126" s="86">
        <f t="shared" si="427"/>
        <v>5.1369020824555342E-3</v>
      </c>
      <c r="ID126" s="86">
        <f t="shared" si="428"/>
        <v>4.5426497241394534E-3</v>
      </c>
      <c r="IE126" s="86">
        <f t="shared" si="429"/>
        <v>2.6870507608527075E-3</v>
      </c>
      <c r="IF126" s="86">
        <f t="shared" si="430"/>
        <v>5.6716127154167939E-3</v>
      </c>
      <c r="IG126" s="86">
        <f t="shared" si="431"/>
        <v>4.8935764961642609E-3</v>
      </c>
      <c r="II126" s="86">
        <f t="shared" si="328"/>
        <v>3.3104642652269561E-32</v>
      </c>
      <c r="IJ126" s="86">
        <f t="shared" si="329"/>
        <v>4.5826516885488949E-28</v>
      </c>
      <c r="IK126" s="86">
        <f t="shared" si="330"/>
        <v>4.6895524282987107E-27</v>
      </c>
      <c r="IL126" s="86">
        <f t="shared" si="331"/>
        <v>7.4458645371616004E-30</v>
      </c>
      <c r="IM126" s="86">
        <f t="shared" si="332"/>
        <v>1.0072810050232484E-36</v>
      </c>
      <c r="IN126" s="86">
        <f t="shared" si="333"/>
        <v>2.8564461009956492E-34</v>
      </c>
      <c r="IO126" s="86">
        <f t="shared" si="334"/>
        <v>1.2532139909812521E-34</v>
      </c>
      <c r="IP126" s="86">
        <f t="shared" si="335"/>
        <v>5.4307664217511824E-33</v>
      </c>
      <c r="IQ126" s="86">
        <f t="shared" si="336"/>
        <v>6.2320967466737099E-35</v>
      </c>
      <c r="IR126" s="86">
        <f t="shared" si="337"/>
        <v>1.2422564884526891E-35</v>
      </c>
      <c r="IS126" s="86">
        <f t="shared" si="338"/>
        <v>3.1566148839067796E-37</v>
      </c>
      <c r="IT126" s="86">
        <f t="shared" si="339"/>
        <v>3.0347146500297807E-36</v>
      </c>
      <c r="IU126" s="86">
        <f t="shared" si="340"/>
        <v>3.6013308074713587E-40</v>
      </c>
      <c r="IV126" s="86">
        <f t="shared" si="341"/>
        <v>1.2122176372383356E-30</v>
      </c>
      <c r="IW126" s="86">
        <f t="shared" si="342"/>
        <v>1.6687798761422589E-24</v>
      </c>
      <c r="IY126" s="86">
        <f t="shared" si="343"/>
        <v>4.7678492884918435E-3</v>
      </c>
      <c r="IZ126" s="86">
        <f t="shared" si="344"/>
        <v>1.1770991770938878E-2</v>
      </c>
      <c r="JA126" s="86">
        <f t="shared" si="345"/>
        <v>2.1195176846812335E-2</v>
      </c>
      <c r="JB126" s="86">
        <f t="shared" si="346"/>
        <v>1.8880666826692295E-2</v>
      </c>
      <c r="JC126" s="86">
        <f t="shared" si="347"/>
        <v>5.2050594597863051E-3</v>
      </c>
      <c r="JD126" s="86">
        <f t="shared" si="348"/>
        <v>6.1890287695730416E-3</v>
      </c>
      <c r="JE126" s="86">
        <f t="shared" si="349"/>
        <v>8.2692704139441554E-3</v>
      </c>
      <c r="JF126" s="86">
        <f t="shared" si="350"/>
        <v>1.1271093964372333E-2</v>
      </c>
      <c r="JG126" s="86">
        <f t="shared" si="351"/>
        <v>6.2590446657576817E-3</v>
      </c>
      <c r="JH126" s="86">
        <f t="shared" si="352"/>
        <v>8.5267395075430789E-3</v>
      </c>
      <c r="JI126" s="86">
        <f t="shared" si="353"/>
        <v>5.1369020824555342E-3</v>
      </c>
      <c r="JJ126" s="86">
        <f t="shared" si="354"/>
        <v>4.5426497241394552E-3</v>
      </c>
      <c r="JK126" s="86">
        <f t="shared" si="355"/>
        <v>2.6870507608857683E-3</v>
      </c>
      <c r="JL126" s="86">
        <f t="shared" si="356"/>
        <v>5.6716127154171764E-3</v>
      </c>
      <c r="JM126" s="86">
        <f t="shared" si="357"/>
        <v>4.8935764961642635E-3</v>
      </c>
    </row>
    <row r="127" spans="2:273" x14ac:dyDescent="0.25">
      <c r="B127" s="2">
        <v>100</v>
      </c>
      <c r="C127" s="37">
        <v>100.825</v>
      </c>
      <c r="D127" s="37">
        <v>94.31</v>
      </c>
      <c r="E127" s="37">
        <v>88.593000000000004</v>
      </c>
      <c r="F127" s="37">
        <v>93.373000000000005</v>
      </c>
      <c r="G127" s="37">
        <v>89.254000000000005</v>
      </c>
      <c r="H127" s="37">
        <v>91.424000000000007</v>
      </c>
      <c r="I127" s="37">
        <v>90</v>
      </c>
      <c r="J127" s="37">
        <v>90.441000000000003</v>
      </c>
      <c r="K127" s="37">
        <v>94.552000000000007</v>
      </c>
      <c r="L127" s="37">
        <v>90.102999999999994</v>
      </c>
      <c r="M127" s="37">
        <v>90.655000000000001</v>
      </c>
      <c r="N127" s="37">
        <v>94.602999999999994</v>
      </c>
      <c r="O127" s="37">
        <v>99.965999999999994</v>
      </c>
      <c r="P127" s="37">
        <v>103.276</v>
      </c>
      <c r="Q127" s="37">
        <v>104.102</v>
      </c>
      <c r="S127" s="4">
        <f t="shared" si="229"/>
        <v>100.35974645903875</v>
      </c>
      <c r="T127" s="4">
        <f t="shared" si="230"/>
        <v>95.717605268724341</v>
      </c>
      <c r="U127" s="4">
        <f t="shared" si="231"/>
        <v>92.429257833842939</v>
      </c>
      <c r="V127" s="4">
        <f t="shared" si="232"/>
        <v>92.52430631090337</v>
      </c>
      <c r="W127" s="4">
        <f t="shared" si="233"/>
        <v>88.934813416780173</v>
      </c>
      <c r="X127" s="4">
        <f t="shared" si="234"/>
        <v>91.006963109590131</v>
      </c>
      <c r="Y127" s="4">
        <f t="shared" si="235"/>
        <v>90.087500944301198</v>
      </c>
      <c r="Z127" s="4">
        <f t="shared" si="236"/>
        <v>91.864422354950165</v>
      </c>
      <c r="AA127" s="4">
        <f t="shared" si="237"/>
        <v>93.988647097818841</v>
      </c>
      <c r="AB127" s="4">
        <f t="shared" si="238"/>
        <v>90.39055880452689</v>
      </c>
      <c r="AC127" s="4">
        <f t="shared" si="239"/>
        <v>91.029663452189112</v>
      </c>
      <c r="AD127" s="4">
        <f t="shared" si="240"/>
        <v>94.298935707521622</v>
      </c>
      <c r="AE127" s="4">
        <f t="shared" si="241"/>
        <v>98.781222884488557</v>
      </c>
      <c r="AF127" s="4">
        <f t="shared" si="242"/>
        <v>104.06734792136949</v>
      </c>
      <c r="AG127" s="4">
        <f t="shared" si="243"/>
        <v>103.23335101308321</v>
      </c>
      <c r="AI127" s="4">
        <f t="shared" si="244"/>
        <v>0.46525354096125682</v>
      </c>
      <c r="AJ127" s="4">
        <f t="shared" si="245"/>
        <v>-1.407605268724339</v>
      </c>
      <c r="AK127" s="4">
        <f t="shared" si="246"/>
        <v>-3.8362578338429358</v>
      </c>
      <c r="AL127" s="4">
        <f t="shared" si="247"/>
        <v>0.84869368909663478</v>
      </c>
      <c r="AM127" s="4">
        <f t="shared" si="248"/>
        <v>0.31918658321983173</v>
      </c>
      <c r="AN127" s="4">
        <f t="shared" si="249"/>
        <v>0.41703689040987513</v>
      </c>
      <c r="AO127" s="4">
        <f t="shared" si="250"/>
        <v>-8.7500944301197592E-2</v>
      </c>
      <c r="AP127" s="4">
        <f t="shared" si="251"/>
        <v>-1.4234223549501621</v>
      </c>
      <c r="AQ127" s="4">
        <f t="shared" si="252"/>
        <v>0.5633529021811654</v>
      </c>
      <c r="AR127" s="4">
        <f t="shared" si="253"/>
        <v>-0.28755880452689553</v>
      </c>
      <c r="AS127" s="4">
        <f t="shared" si="254"/>
        <v>-0.37466345218911101</v>
      </c>
      <c r="AT127" s="4">
        <f t="shared" si="255"/>
        <v>0.30406429247837252</v>
      </c>
      <c r="AU127" s="4">
        <f t="shared" si="256"/>
        <v>1.1847771155114373</v>
      </c>
      <c r="AV127" s="4">
        <f t="shared" si="432"/>
        <v>-0.79134792136949272</v>
      </c>
      <c r="AW127" s="4">
        <f t="shared" si="432"/>
        <v>0.86864898691679571</v>
      </c>
      <c r="AY127" s="2">
        <f t="shared" si="308"/>
        <v>100.35974645903875</v>
      </c>
      <c r="AZ127" s="2">
        <f t="shared" si="359"/>
        <v>95.321296795629621</v>
      </c>
      <c r="BA127" s="2">
        <f t="shared" si="360"/>
        <v>91.311652423583666</v>
      </c>
      <c r="BB127" s="2">
        <f t="shared" si="361"/>
        <v>91.083578040624445</v>
      </c>
      <c r="BC127" s="2">
        <f t="shared" si="362"/>
        <v>88.331174549700208</v>
      </c>
      <c r="BD127" s="2">
        <f t="shared" si="363"/>
        <v>90.174041015560036</v>
      </c>
      <c r="BE127" s="2">
        <f t="shared" si="364"/>
        <v>88.786426884231631</v>
      </c>
      <c r="BF127" s="2">
        <f t="shared" si="365"/>
        <v>90.207770746373654</v>
      </c>
      <c r="BG127" s="2">
        <f t="shared" si="366"/>
        <v>92.838065399104352</v>
      </c>
      <c r="BH127" s="2">
        <f t="shared" si="367"/>
        <v>88.71978018032604</v>
      </c>
      <c r="BI127" s="2">
        <f t="shared" si="368"/>
        <v>89.839698823991256</v>
      </c>
      <c r="BJ127" s="2">
        <f t="shared" si="369"/>
        <v>93.177218436296243</v>
      </c>
      <c r="BK127" s="2">
        <f t="shared" si="370"/>
        <v>97.967469087836292</v>
      </c>
      <c r="BL127" s="2">
        <f t="shared" si="371"/>
        <v>101.39675708532697</v>
      </c>
      <c r="BM127" s="2">
        <f t="shared" si="372"/>
        <v>99.318405213316424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100.825</v>
      </c>
      <c r="CF127" s="2" t="str">
        <f t="shared" si="310"/>
        <v/>
      </c>
      <c r="CG127" s="2" t="str">
        <f t="shared" si="311"/>
        <v/>
      </c>
      <c r="CH127" s="2" t="str">
        <f t="shared" si="312"/>
        <v/>
      </c>
      <c r="CI127" s="2">
        <f t="shared" si="313"/>
        <v>89.254000000000005</v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>
        <f t="shared" si="319"/>
        <v>90.655000000000001</v>
      </c>
      <c r="CP127" s="2">
        <f t="shared" si="320"/>
        <v>94.602999999999994</v>
      </c>
      <c r="CQ127" s="2">
        <f t="shared" si="321"/>
        <v>99.965999999999994</v>
      </c>
      <c r="CR127" s="2" t="str">
        <f t="shared" si="322"/>
        <v/>
      </c>
      <c r="CS127" s="2">
        <f t="shared" si="323"/>
        <v>104.102</v>
      </c>
      <c r="CU127" s="2">
        <f t="shared" si="273"/>
        <v>100.825</v>
      </c>
      <c r="CV127" s="2" t="str">
        <f t="shared" si="274"/>
        <v/>
      </c>
      <c r="CW127" s="2" t="str">
        <f t="shared" si="275"/>
        <v/>
      </c>
      <c r="CX127" s="2" t="str">
        <f t="shared" si="276"/>
        <v/>
      </c>
      <c r="CY127" s="2">
        <f t="shared" si="277"/>
        <v>89.254000000000005</v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>
        <f t="shared" si="283"/>
        <v>90.655000000000001</v>
      </c>
      <c r="DF127" s="2">
        <f t="shared" si="284"/>
        <v>94.602999999999994</v>
      </c>
      <c r="DG127" s="2">
        <f t="shared" si="285"/>
        <v>99.965999999999994</v>
      </c>
      <c r="DH127" s="2" t="str">
        <f t="shared" si="286"/>
        <v/>
      </c>
      <c r="DI127" s="2">
        <f t="shared" si="287"/>
        <v>104.102</v>
      </c>
      <c r="DK127" s="2">
        <f t="shared" si="288"/>
        <v>117.75296183025127</v>
      </c>
      <c r="DL127" s="2">
        <f t="shared" si="433"/>
        <v>122.16316735459657</v>
      </c>
      <c r="DM127" s="2">
        <f t="shared" si="433"/>
        <v>121.68934615384619</v>
      </c>
      <c r="DN127" s="2">
        <f t="shared" si="433"/>
        <v>117.68316358463728</v>
      </c>
      <c r="DO127" s="2">
        <f t="shared" si="433"/>
        <v>114.01785917496447</v>
      </c>
      <c r="DP127" s="2">
        <f t="shared" si="433"/>
        <v>114.07453247984826</v>
      </c>
      <c r="DQ127" s="2">
        <f t="shared" si="433"/>
        <v>118.57890274560275</v>
      </c>
      <c r="DR127" s="2">
        <f t="shared" si="433"/>
        <v>120.55546679536675</v>
      </c>
      <c r="DS127" s="2">
        <f t="shared" si="433"/>
        <v>121.68339639639639</v>
      </c>
      <c r="DT127" s="2">
        <f t="shared" si="433"/>
        <v>122.47047807486631</v>
      </c>
      <c r="DU127" s="2">
        <f t="shared" si="433"/>
        <v>115.17642801120445</v>
      </c>
      <c r="DV127" s="2">
        <f t="shared" si="433"/>
        <v>121.39350900900901</v>
      </c>
      <c r="DW127" s="2">
        <f t="shared" si="433"/>
        <v>128.65657394957984</v>
      </c>
      <c r="DX127" s="2">
        <f t="shared" si="433"/>
        <v>125.68412955135334</v>
      </c>
      <c r="DY127" s="2">
        <f t="shared" si="433"/>
        <v>111.96731663929943</v>
      </c>
      <c r="EA127" s="2">
        <f t="shared" si="228"/>
        <v>100.27387330708663</v>
      </c>
      <c r="EB127" s="2">
        <f t="shared" si="290"/>
        <v>95.201816895243653</v>
      </c>
      <c r="EC127" s="2">
        <f t="shared" si="291"/>
        <v>91.179164658801966</v>
      </c>
      <c r="ED127" s="2">
        <f t="shared" si="292"/>
        <v>90.962724954840212</v>
      </c>
      <c r="EE127" s="2">
        <f t="shared" si="293"/>
        <v>88.206976222377548</v>
      </c>
      <c r="EF127" s="2">
        <f t="shared" si="294"/>
        <v>90.057796635120908</v>
      </c>
      <c r="EG127" s="2">
        <f t="shared" si="295"/>
        <v>88.636920457604305</v>
      </c>
      <c r="EH127" s="2">
        <f t="shared" si="296"/>
        <v>90.056760969044419</v>
      </c>
      <c r="EI127" s="2">
        <f t="shared" si="297"/>
        <v>92.685950874831775</v>
      </c>
      <c r="EJ127" s="2">
        <f t="shared" si="298"/>
        <v>88.546144261347195</v>
      </c>
      <c r="EK127" s="2">
        <f t="shared" si="299"/>
        <v>89.712608615868575</v>
      </c>
      <c r="EL127" s="2">
        <f t="shared" si="300"/>
        <v>93.030463717837534</v>
      </c>
      <c r="EM127" s="2">
        <f t="shared" si="301"/>
        <v>97.802500189447755</v>
      </c>
      <c r="EN127" s="2">
        <f t="shared" si="302"/>
        <v>101.25149281285229</v>
      </c>
      <c r="EO127" s="2">
        <f t="shared" si="303"/>
        <v>99.241263973960969</v>
      </c>
      <c r="EQ127" s="2">
        <f t="shared" si="304"/>
        <v>100.24234860479729</v>
      </c>
      <c r="ER127" s="2">
        <f t="shared" si="434"/>
        <v>95.197902755934493</v>
      </c>
      <c r="ES127" s="2">
        <f t="shared" si="434"/>
        <v>91.196478344730863</v>
      </c>
      <c r="ET127" s="2">
        <f t="shared" si="434"/>
        <v>90.959156652260759</v>
      </c>
      <c r="EU127" s="2">
        <f t="shared" si="434"/>
        <v>88.207079289870649</v>
      </c>
      <c r="EV127" s="2">
        <f t="shared" si="434"/>
        <v>90.059402751680452</v>
      </c>
      <c r="EW127" s="2">
        <f t="shared" si="434"/>
        <v>88.638695794193438</v>
      </c>
      <c r="EX127" s="2">
        <f t="shared" si="434"/>
        <v>90.021286981280113</v>
      </c>
      <c r="EY127" s="2">
        <f t="shared" si="434"/>
        <v>92.687123894182264</v>
      </c>
      <c r="EZ127" s="2">
        <f t="shared" si="434"/>
        <v>88.546745100275757</v>
      </c>
      <c r="FA127" s="2">
        <f t="shared" si="434"/>
        <v>89.714618050751824</v>
      </c>
      <c r="FB127" s="2">
        <f t="shared" si="434"/>
        <v>93.042338712979799</v>
      </c>
      <c r="FC127" s="2">
        <f t="shared" si="434"/>
        <v>97.744950102619768</v>
      </c>
      <c r="FD127" s="2">
        <f t="shared" si="434"/>
        <v>101.26215402779528</v>
      </c>
      <c r="FE127" s="2">
        <f t="shared" si="434"/>
        <v>98.98902320893086</v>
      </c>
      <c r="FG127" s="2">
        <f t="shared" si="306"/>
        <v>0.99503720612297819</v>
      </c>
      <c r="FH127" s="2">
        <f t="shared" si="435"/>
        <v>0.99556363576028206</v>
      </c>
      <c r="FI127" s="2">
        <f t="shared" si="435"/>
        <v>0.99567883759660869</v>
      </c>
      <c r="FJ127" s="2">
        <f t="shared" si="435"/>
        <v>0.9954724713478017</v>
      </c>
      <c r="FK127" s="2">
        <f t="shared" si="435"/>
        <v>0.99518826657136983</v>
      </c>
      <c r="FL127" s="2">
        <f t="shared" si="435"/>
        <v>0.99516230236736014</v>
      </c>
      <c r="FM127" s="2">
        <f t="shared" si="435"/>
        <v>0.99500904785098221</v>
      </c>
      <c r="FN127" s="2">
        <f t="shared" si="435"/>
        <v>0.99500065105592617</v>
      </c>
      <c r="FO127" s="2">
        <f t="shared" si="435"/>
        <v>0.99475572154510183</v>
      </c>
      <c r="FP127" s="2">
        <f t="shared" si="435"/>
        <v>0.99488230751472961</v>
      </c>
      <c r="FQ127" s="2">
        <f t="shared" si="435"/>
        <v>0.99501164526172692</v>
      </c>
      <c r="FR127" s="2">
        <f t="shared" si="435"/>
        <v>0.99483934054167011</v>
      </c>
      <c r="FS127" s="2">
        <f t="shared" si="435"/>
        <v>0.99459535246384734</v>
      </c>
      <c r="FT127" s="2">
        <f t="shared" si="435"/>
        <v>0.99406640398875334</v>
      </c>
      <c r="FU127" s="2">
        <f t="shared" si="435"/>
        <v>0.99349693980418241</v>
      </c>
      <c r="FW127" s="2">
        <f t="shared" si="324"/>
        <v>2.7659628267581771E-2</v>
      </c>
      <c r="FX127" s="2">
        <f t="shared" si="376"/>
        <v>3.333316371870923E-2</v>
      </c>
      <c r="FY127" s="2">
        <f t="shared" si="377"/>
        <v>3.7445266555997087E-2</v>
      </c>
      <c r="FZ127" s="2">
        <f t="shared" si="378"/>
        <v>3.4880929722012677E-2</v>
      </c>
      <c r="GA127" s="2">
        <f t="shared" si="379"/>
        <v>3.1425982458664264E-2</v>
      </c>
      <c r="GB127" s="2">
        <f t="shared" si="380"/>
        <v>3.6531781587427509E-2</v>
      </c>
      <c r="GC127" s="2">
        <f t="shared" si="381"/>
        <v>3.797915370080493E-2</v>
      </c>
      <c r="GD127" s="2">
        <f t="shared" si="382"/>
        <v>4.1266728988280113E-2</v>
      </c>
      <c r="GE127" s="2">
        <f t="shared" si="383"/>
        <v>3.7378306443237849E-2</v>
      </c>
      <c r="GF127" s="2">
        <f t="shared" si="384"/>
        <v>3.5967632221282859E-2</v>
      </c>
      <c r="GG127" s="2">
        <f t="shared" si="385"/>
        <v>3.3663189588133378E-2</v>
      </c>
      <c r="GH127" s="2">
        <f t="shared" si="386"/>
        <v>3.2227424533732361E-2</v>
      </c>
      <c r="GI127" s="2">
        <f t="shared" si="387"/>
        <v>3.1042443859127716E-2</v>
      </c>
      <c r="GJ127" s="2">
        <f t="shared" si="388"/>
        <v>2.7283623904342125E-2</v>
      </c>
      <c r="GK127" s="2">
        <f t="shared" si="389"/>
        <v>2.226859398290509E-2</v>
      </c>
      <c r="GM127" s="86">
        <f t="shared" si="325"/>
        <v>4.175032804044736E-40</v>
      </c>
      <c r="GN127" s="86">
        <f t="shared" si="390"/>
        <v>5.2327678084992176E-49</v>
      </c>
      <c r="GO127" s="86">
        <f t="shared" si="391"/>
        <v>8.8390417035321722E-53</v>
      </c>
      <c r="GP127" s="86">
        <f t="shared" si="392"/>
        <v>4.6966888582060063E-64</v>
      </c>
      <c r="GQ127" s="86">
        <f t="shared" si="393"/>
        <v>1.362433790525193E-74</v>
      </c>
      <c r="GR127" s="86">
        <f t="shared" si="394"/>
        <v>5.5034294905092483E-61</v>
      </c>
      <c r="GS127" s="86">
        <f t="shared" si="395"/>
        <v>8.7599026550883602E-56</v>
      </c>
      <c r="GT127" s="86">
        <f t="shared" si="396"/>
        <v>8.594379629453882E-64</v>
      </c>
      <c r="GU127" s="86">
        <f t="shared" si="397"/>
        <v>2.4031050808779613E-62</v>
      </c>
      <c r="GV127" s="86">
        <f t="shared" si="398"/>
        <v>2.1365052155574475E-61</v>
      </c>
      <c r="GW127" s="86">
        <f t="shared" si="399"/>
        <v>3.272338097642501E-71</v>
      </c>
      <c r="GX127" s="86">
        <f t="shared" si="400"/>
        <v>3.4203431381621842E-63</v>
      </c>
      <c r="GY127" s="86">
        <f t="shared" si="401"/>
        <v>1.5512975997816525E-53</v>
      </c>
      <c r="GZ127" s="86">
        <f t="shared" si="402"/>
        <v>8.6810626310898413E-54</v>
      </c>
      <c r="HA127" s="86">
        <f t="shared" si="403"/>
        <v>1.8302409539380381E-62</v>
      </c>
      <c r="HC127" s="86">
        <f t="shared" si="326"/>
        <v>9.9608907145584437E-15</v>
      </c>
      <c r="HD127" s="86">
        <f t="shared" si="404"/>
        <v>3.8833227310663842E-15</v>
      </c>
      <c r="HE127" s="86">
        <f t="shared" si="405"/>
        <v>4.0525517244394321E-17</v>
      </c>
      <c r="HF127" s="86">
        <f t="shared" si="406"/>
        <v>1.9531075329492227E-20</v>
      </c>
      <c r="HG127" s="86">
        <f t="shared" si="407"/>
        <v>8.4975802878670004E-28</v>
      </c>
      <c r="HH127" s="86">
        <f t="shared" si="408"/>
        <v>3.8308503260138048E-25</v>
      </c>
      <c r="HI127" s="86">
        <f t="shared" si="409"/>
        <v>1.9690584739339615E-18</v>
      </c>
      <c r="HJ127" s="86">
        <f t="shared" si="410"/>
        <v>1.9486614727032573E-24</v>
      </c>
      <c r="HK127" s="86">
        <f t="shared" si="411"/>
        <v>1.7436394847187451E-21</v>
      </c>
      <c r="HL127" s="86">
        <f t="shared" si="412"/>
        <v>1.2645431941122849E-25</v>
      </c>
      <c r="HM127" s="86">
        <f t="shared" si="413"/>
        <v>4.9793466145415457E-24</v>
      </c>
      <c r="HN127" s="86">
        <f t="shared" si="414"/>
        <v>3.540330453811105E-20</v>
      </c>
      <c r="HO127" s="86">
        <f t="shared" si="415"/>
        <v>1.5426526201135591E-15</v>
      </c>
      <c r="HP127" s="86">
        <f t="shared" si="416"/>
        <v>1.2921423293997533E-17</v>
      </c>
      <c r="HQ127" s="86">
        <f t="shared" si="417"/>
        <v>4.0644792122894698E-20</v>
      </c>
      <c r="HS127" s="86">
        <f t="shared" si="327"/>
        <v>8.3154982805852887E-3</v>
      </c>
      <c r="HT127" s="86">
        <f t="shared" si="418"/>
        <v>1.9334956597908379E-2</v>
      </c>
      <c r="HU127" s="86">
        <f t="shared" si="419"/>
        <v>3.3865941087124693E-2</v>
      </c>
      <c r="HV127" s="86">
        <f t="shared" si="420"/>
        <v>3.081946305531124E-2</v>
      </c>
      <c r="HW127" s="86">
        <f t="shared" si="421"/>
        <v>9.589576465320453E-3</v>
      </c>
      <c r="HX127" s="86">
        <f t="shared" si="422"/>
        <v>1.1341870012834793E-2</v>
      </c>
      <c r="HY127" s="86">
        <f t="shared" si="423"/>
        <v>1.5031158140127541E-2</v>
      </c>
      <c r="HZ127" s="86">
        <f t="shared" si="424"/>
        <v>2.0085086933146153E-2</v>
      </c>
      <c r="IA127" s="86">
        <f t="shared" si="425"/>
        <v>1.1578788641342144E-2</v>
      </c>
      <c r="IB127" s="86">
        <f t="shared" si="426"/>
        <v>1.5452052735370541E-2</v>
      </c>
      <c r="IC127" s="86">
        <f t="shared" si="427"/>
        <v>9.6295259697216241E-3</v>
      </c>
      <c r="ID127" s="86">
        <f t="shared" si="428"/>
        <v>8.4407242591097199E-3</v>
      </c>
      <c r="IE127" s="86">
        <f t="shared" si="429"/>
        <v>5.2930655857773776E-3</v>
      </c>
      <c r="IF127" s="86">
        <f t="shared" si="430"/>
        <v>1.000000005024191E-2</v>
      </c>
      <c r="IG127" s="86">
        <f t="shared" si="431"/>
        <v>8.165169203468145E-3</v>
      </c>
      <c r="II127" s="86">
        <f t="shared" si="328"/>
        <v>1.0971854677694396E-30</v>
      </c>
      <c r="IJ127" s="86">
        <f t="shared" si="329"/>
        <v>1.11941412528193E-26</v>
      </c>
      <c r="IK127" s="86">
        <f t="shared" si="330"/>
        <v>1.1322244335685712E-25</v>
      </c>
      <c r="IL127" s="86">
        <f t="shared" si="331"/>
        <v>2.3615096738993631E-28</v>
      </c>
      <c r="IM127" s="86">
        <f t="shared" si="332"/>
        <v>6.4768010384253378E-35</v>
      </c>
      <c r="IN127" s="86">
        <f t="shared" si="333"/>
        <v>1.6406744376776076E-32</v>
      </c>
      <c r="IO127" s="86">
        <f t="shared" si="334"/>
        <v>7.9015257971077949E-33</v>
      </c>
      <c r="IP127" s="86">
        <f t="shared" si="335"/>
        <v>3.0953788143114938E-31</v>
      </c>
      <c r="IQ127" s="86">
        <f t="shared" si="336"/>
        <v>3.9986080856210515E-33</v>
      </c>
      <c r="IR127" s="86">
        <f t="shared" si="337"/>
        <v>8.276292465103512E-34</v>
      </c>
      <c r="IS127" s="86">
        <f t="shared" si="338"/>
        <v>2.347423994201182E-35</v>
      </c>
      <c r="IT127" s="86">
        <f t="shared" si="339"/>
        <v>1.9004004323250506E-34</v>
      </c>
      <c r="IU127" s="86">
        <f t="shared" si="340"/>
        <v>3.424607765496835E-38</v>
      </c>
      <c r="IV127" s="86">
        <f t="shared" si="341"/>
        <v>3.3202629822366476E-29</v>
      </c>
      <c r="IW127" s="86">
        <f t="shared" si="342"/>
        <v>1.9840944305229364E-23</v>
      </c>
      <c r="IY127" s="86">
        <f t="shared" si="343"/>
        <v>8.3154982805952495E-3</v>
      </c>
      <c r="IZ127" s="86">
        <f t="shared" si="344"/>
        <v>1.9334956597912262E-2</v>
      </c>
      <c r="JA127" s="86">
        <f t="shared" si="345"/>
        <v>3.3865941087124735E-2</v>
      </c>
      <c r="JB127" s="86">
        <f t="shared" si="346"/>
        <v>3.081946305531124E-2</v>
      </c>
      <c r="JC127" s="86">
        <f t="shared" si="347"/>
        <v>9.589576465320453E-3</v>
      </c>
      <c r="JD127" s="86">
        <f t="shared" si="348"/>
        <v>1.1341870012834793E-2</v>
      </c>
      <c r="JE127" s="86">
        <f t="shared" si="349"/>
        <v>1.5031158140127543E-2</v>
      </c>
      <c r="JF127" s="86">
        <f t="shared" si="350"/>
        <v>2.0085086933146153E-2</v>
      </c>
      <c r="JG127" s="86">
        <f t="shared" si="351"/>
        <v>1.1578788641342144E-2</v>
      </c>
      <c r="JH127" s="86">
        <f t="shared" si="352"/>
        <v>1.5452052735370541E-2</v>
      </c>
      <c r="JI127" s="86">
        <f t="shared" si="353"/>
        <v>9.6295259697216241E-3</v>
      </c>
      <c r="JJ127" s="86">
        <f t="shared" si="354"/>
        <v>8.4407242591097199E-3</v>
      </c>
      <c r="JK127" s="86">
        <f t="shared" si="355"/>
        <v>5.2930655857789206E-3</v>
      </c>
      <c r="JL127" s="86">
        <f t="shared" si="356"/>
        <v>1.0000000050241922E-2</v>
      </c>
      <c r="JM127" s="86">
        <f t="shared" si="357"/>
        <v>8.165169203468145E-3</v>
      </c>
    </row>
    <row r="128" spans="2:273" x14ac:dyDescent="0.25">
      <c r="B128" s="2">
        <v>101</v>
      </c>
      <c r="C128" s="37">
        <v>100.619</v>
      </c>
      <c r="D128" s="37">
        <v>93.844999999999999</v>
      </c>
      <c r="E128" s="37">
        <v>94.102000000000004</v>
      </c>
      <c r="F128" s="37">
        <v>89.965999999999994</v>
      </c>
      <c r="G128" s="37">
        <v>88.644000000000005</v>
      </c>
      <c r="H128" s="37">
        <v>89.168999999999997</v>
      </c>
      <c r="I128" s="37">
        <v>89.507999999999996</v>
      </c>
      <c r="J128" s="37">
        <v>91.864000000000004</v>
      </c>
      <c r="K128" s="37">
        <v>92.447999999999993</v>
      </c>
      <c r="L128" s="37">
        <v>90.897000000000006</v>
      </c>
      <c r="M128" s="37">
        <v>90.171999999999997</v>
      </c>
      <c r="N128" s="37">
        <v>92.828000000000003</v>
      </c>
      <c r="O128" s="37">
        <v>98.775999999999996</v>
      </c>
      <c r="P128" s="37">
        <v>104.55200000000001</v>
      </c>
      <c r="Q128" s="37">
        <v>103.84699999999999</v>
      </c>
      <c r="S128" s="4">
        <f t="shared" si="229"/>
        <v>100.15668670560321</v>
      </c>
      <c r="T128" s="4">
        <f t="shared" si="230"/>
        <v>95.760426974111851</v>
      </c>
      <c r="U128" s="4">
        <f t="shared" si="231"/>
        <v>92.768631256418644</v>
      </c>
      <c r="V128" s="4">
        <f t="shared" si="232"/>
        <v>93.042346788704563</v>
      </c>
      <c r="W128" s="4">
        <f t="shared" si="233"/>
        <v>89.19511148556586</v>
      </c>
      <c r="X128" s="4">
        <f t="shared" si="234"/>
        <v>91.387505414237609</v>
      </c>
      <c r="Y128" s="4">
        <f t="shared" si="235"/>
        <v>90.734489958227684</v>
      </c>
      <c r="Z128" s="4">
        <f t="shared" si="236"/>
        <v>92.691037874402014</v>
      </c>
      <c r="AA128" s="4">
        <f t="shared" si="237"/>
        <v>94.593844667379543</v>
      </c>
      <c r="AB128" s="4">
        <f t="shared" si="238"/>
        <v>91.277135705390265</v>
      </c>
      <c r="AC128" s="4">
        <f t="shared" si="239"/>
        <v>91.692115332004676</v>
      </c>
      <c r="AD128" s="4">
        <f t="shared" si="240"/>
        <v>94.950840636261134</v>
      </c>
      <c r="AE128" s="4">
        <f t="shared" si="241"/>
        <v>99.236665920300027</v>
      </c>
      <c r="AF128" s="4">
        <f t="shared" si="242"/>
        <v>105.51602141491574</v>
      </c>
      <c r="AG128" s="4">
        <f t="shared" si="243"/>
        <v>105.24290371254142</v>
      </c>
      <c r="AI128" s="4">
        <f t="shared" si="244"/>
        <v>0.46231329439679314</v>
      </c>
      <c r="AJ128" s="4">
        <f t="shared" si="245"/>
        <v>-1.9154269741118526</v>
      </c>
      <c r="AK128" s="4">
        <f t="shared" si="246"/>
        <v>1.3333687435813601</v>
      </c>
      <c r="AL128" s="4">
        <f t="shared" si="247"/>
        <v>-3.0763467887045692</v>
      </c>
      <c r="AM128" s="4">
        <f t="shared" si="248"/>
        <v>-0.55111148556585476</v>
      </c>
      <c r="AN128" s="4">
        <f t="shared" si="249"/>
        <v>-2.2185054142376117</v>
      </c>
      <c r="AO128" s="4">
        <f t="shared" si="250"/>
        <v>-1.2264899582276882</v>
      </c>
      <c r="AP128" s="4">
        <f t="shared" si="251"/>
        <v>-0.82703787440200927</v>
      </c>
      <c r="AQ128" s="4">
        <f t="shared" si="252"/>
        <v>-2.1458446673795493</v>
      </c>
      <c r="AR128" s="4">
        <f t="shared" si="253"/>
        <v>-0.3801357053902592</v>
      </c>
      <c r="AS128" s="4">
        <f t="shared" si="254"/>
        <v>-1.5201153320046785</v>
      </c>
      <c r="AT128" s="4">
        <f t="shared" si="255"/>
        <v>-2.122840636261131</v>
      </c>
      <c r="AU128" s="4">
        <f t="shared" si="256"/>
        <v>-0.46066592030003051</v>
      </c>
      <c r="AV128" s="4">
        <f t="shared" si="432"/>
        <v>-0.96402141491573445</v>
      </c>
      <c r="AW128" s="4">
        <f t="shared" si="432"/>
        <v>-1.3959037125414255</v>
      </c>
      <c r="AY128" s="2">
        <f t="shared" si="308"/>
        <v>100.15668670560321</v>
      </c>
      <c r="AZ128" s="2">
        <f t="shared" si="359"/>
        <v>95.166441523591985</v>
      </c>
      <c r="BA128" s="2">
        <f t="shared" si="360"/>
        <v>91.148753009629715</v>
      </c>
      <c r="BB128" s="2">
        <f t="shared" si="361"/>
        <v>90.916053177837171</v>
      </c>
      <c r="BC128" s="2">
        <f t="shared" si="362"/>
        <v>88.192817528732689</v>
      </c>
      <c r="BD128" s="2">
        <f t="shared" si="363"/>
        <v>90.01498808381146</v>
      </c>
      <c r="BE128" s="2">
        <f t="shared" si="364"/>
        <v>88.617269669249055</v>
      </c>
      <c r="BF128" s="2">
        <f t="shared" si="365"/>
        <v>90.053814188894435</v>
      </c>
      <c r="BG128" s="2">
        <f t="shared" si="366"/>
        <v>92.685042123000287</v>
      </c>
      <c r="BH128" s="2">
        <f t="shared" si="367"/>
        <v>88.566302538294934</v>
      </c>
      <c r="BI128" s="2">
        <f t="shared" si="368"/>
        <v>89.689889107911895</v>
      </c>
      <c r="BJ128" s="2">
        <f t="shared" si="369"/>
        <v>93.071195981719541</v>
      </c>
      <c r="BK128" s="2">
        <f t="shared" si="370"/>
        <v>97.796587867206867</v>
      </c>
      <c r="BL128" s="2">
        <f t="shared" si="371"/>
        <v>101.23364485859524</v>
      </c>
      <c r="BM128" s="2">
        <f t="shared" si="372"/>
        <v>99.211115172873988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 t="str">
        <f t="shared" si="311"/>
        <v/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 t="str">
        <f t="shared" si="321"/>
        <v/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 t="str">
        <f t="shared" si="274"/>
        <v/>
      </c>
      <c r="CW128" s="2" t="str">
        <f t="shared" si="275"/>
        <v/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 t="str">
        <f t="shared" si="285"/>
        <v/>
      </c>
      <c r="DH128" s="2" t="str">
        <f t="shared" si="286"/>
        <v/>
      </c>
      <c r="DI128" s="2" t="str">
        <f t="shared" si="287"/>
        <v/>
      </c>
      <c r="DK128" s="2">
        <f t="shared" si="288"/>
        <v>117.7968605974395</v>
      </c>
      <c r="DL128" s="2">
        <f t="shared" si="433"/>
        <v>122.33375656660408</v>
      </c>
      <c r="DM128" s="2">
        <f t="shared" si="433"/>
        <v>121.90161538461541</v>
      </c>
      <c r="DN128" s="2">
        <f t="shared" si="433"/>
        <v>117.86382195353249</v>
      </c>
      <c r="DO128" s="2">
        <f t="shared" si="433"/>
        <v>114.17682645803701</v>
      </c>
      <c r="DP128" s="2">
        <f t="shared" si="433"/>
        <v>114.2044253200569</v>
      </c>
      <c r="DQ128" s="2">
        <f t="shared" si="433"/>
        <v>118.78780416130417</v>
      </c>
      <c r="DR128" s="2">
        <f t="shared" si="433"/>
        <v>120.76453037323034</v>
      </c>
      <c r="DS128" s="2">
        <f t="shared" si="433"/>
        <v>121.88509720246562</v>
      </c>
      <c r="DT128" s="2">
        <f t="shared" si="433"/>
        <v>122.68660213903743</v>
      </c>
      <c r="DU128" s="2">
        <f t="shared" si="433"/>
        <v>115.34904341736691</v>
      </c>
      <c r="DV128" s="2">
        <f t="shared" si="433"/>
        <v>121.61145945945945</v>
      </c>
      <c r="DW128" s="2">
        <f t="shared" si="433"/>
        <v>128.92261512605043</v>
      </c>
      <c r="DX128" s="2">
        <f t="shared" si="433"/>
        <v>125.94046236559137</v>
      </c>
      <c r="DY128" s="2">
        <f t="shared" si="433"/>
        <v>112.06512643678164</v>
      </c>
      <c r="EA128" s="2">
        <f t="shared" si="228"/>
        <v>100.07686571224053</v>
      </c>
      <c r="EB128" s="2">
        <f t="shared" si="290"/>
        <v>95.055946100295969</v>
      </c>
      <c r="EC128" s="2">
        <f t="shared" si="291"/>
        <v>91.02432756680146</v>
      </c>
      <c r="ED128" s="2">
        <f t="shared" si="292"/>
        <v>90.803533529272386</v>
      </c>
      <c r="EE128" s="2">
        <f t="shared" si="293"/>
        <v>88.078270486232455</v>
      </c>
      <c r="EF128" s="2">
        <f t="shared" si="294"/>
        <v>89.907622850719733</v>
      </c>
      <c r="EG128" s="2">
        <f t="shared" si="295"/>
        <v>88.478967967698523</v>
      </c>
      <c r="EH128" s="2">
        <f t="shared" si="296"/>
        <v>89.91573566621804</v>
      </c>
      <c r="EI128" s="2">
        <f t="shared" si="297"/>
        <v>92.544638761776582</v>
      </c>
      <c r="EJ128" s="2">
        <f t="shared" si="298"/>
        <v>88.406264816420915</v>
      </c>
      <c r="EK128" s="2">
        <f t="shared" si="299"/>
        <v>89.572217668647326</v>
      </c>
      <c r="EL128" s="2">
        <f t="shared" si="300"/>
        <v>92.93640454852077</v>
      </c>
      <c r="EM128" s="2">
        <f t="shared" si="301"/>
        <v>97.643248839632463</v>
      </c>
      <c r="EN128" s="2">
        <f t="shared" si="302"/>
        <v>101.09968303269446</v>
      </c>
      <c r="EO128" s="2">
        <f t="shared" si="303"/>
        <v>99.142197248959164</v>
      </c>
      <c r="EQ128" s="2">
        <f t="shared" si="304"/>
        <v>100.0630827512289</v>
      </c>
      <c r="ER128" s="2">
        <f t="shared" si="434"/>
        <v>95.058305810777256</v>
      </c>
      <c r="ES128" s="2">
        <f t="shared" si="434"/>
        <v>91.090164696540057</v>
      </c>
      <c r="ET128" s="2">
        <f t="shared" si="434"/>
        <v>90.822920411419332</v>
      </c>
      <c r="EU128" s="2">
        <f t="shared" si="434"/>
        <v>88.077363884277901</v>
      </c>
      <c r="EV128" s="2">
        <f t="shared" si="434"/>
        <v>89.910661676952671</v>
      </c>
      <c r="EW128" s="2">
        <f t="shared" si="434"/>
        <v>88.485746615850204</v>
      </c>
      <c r="EX128" s="2">
        <f t="shared" si="434"/>
        <v>89.857219688375736</v>
      </c>
      <c r="EY128" s="2">
        <f t="shared" si="434"/>
        <v>92.544832072637604</v>
      </c>
      <c r="EZ128" s="2">
        <f t="shared" si="434"/>
        <v>88.405397231597092</v>
      </c>
      <c r="FA128" s="2">
        <f t="shared" si="434"/>
        <v>89.581730403757248</v>
      </c>
      <c r="FB128" s="2">
        <f t="shared" si="434"/>
        <v>92.929840219095155</v>
      </c>
      <c r="FC128" s="2">
        <f t="shared" si="434"/>
        <v>97.61633437405898</v>
      </c>
      <c r="FD128" s="2">
        <f t="shared" si="434"/>
        <v>101.08177369901037</v>
      </c>
      <c r="FE128" s="2">
        <f t="shared" si="434"/>
        <v>98.823290618542273</v>
      </c>
      <c r="FG128" s="2">
        <f t="shared" si="306"/>
        <v>0.99547190089626869</v>
      </c>
      <c r="FH128" s="2">
        <f t="shared" si="435"/>
        <v>0.99595240774045113</v>
      </c>
      <c r="FI128" s="2">
        <f t="shared" si="435"/>
        <v>0.99605755407062546</v>
      </c>
      <c r="FJ128" s="2">
        <f t="shared" si="435"/>
        <v>0.99586919919234862</v>
      </c>
      <c r="FK128" s="2">
        <f t="shared" si="435"/>
        <v>0.99560978822744484</v>
      </c>
      <c r="FL128" s="2">
        <f t="shared" si="435"/>
        <v>0.99558608847405872</v>
      </c>
      <c r="FM128" s="2">
        <f t="shared" si="435"/>
        <v>0.99544619774053666</v>
      </c>
      <c r="FN128" s="2">
        <f t="shared" si="435"/>
        <v>0.99543853303634255</v>
      </c>
      <c r="FO128" s="2">
        <f t="shared" si="435"/>
        <v>0.99521495319416375</v>
      </c>
      <c r="FP128" s="2">
        <f t="shared" si="435"/>
        <v>0.99533050630108399</v>
      </c>
      <c r="FQ128" s="2">
        <f t="shared" si="435"/>
        <v>0.99544856868869358</v>
      </c>
      <c r="FR128" s="2">
        <f t="shared" si="435"/>
        <v>0.99529128449238036</v>
      </c>
      <c r="FS128" s="2">
        <f t="shared" si="435"/>
        <v>0.99506855771477787</v>
      </c>
      <c r="FT128" s="2">
        <f t="shared" si="435"/>
        <v>0.99458566934194403</v>
      </c>
      <c r="FU128" s="2">
        <f t="shared" si="435"/>
        <v>0.9940657430376687</v>
      </c>
      <c r="FW128" s="2">
        <f t="shared" si="324"/>
        <v>3.0247462411515776E-2</v>
      </c>
      <c r="FX128" s="2">
        <f t="shared" si="376"/>
        <v>3.6431924942196992E-2</v>
      </c>
      <c r="FY128" s="2">
        <f t="shared" si="377"/>
        <v>4.0910124294419051E-2</v>
      </c>
      <c r="FZ128" s="2">
        <f t="shared" si="378"/>
        <v>3.8117902660741054E-2</v>
      </c>
      <c r="GA128" s="2">
        <f t="shared" si="379"/>
        <v>3.4353746674555569E-2</v>
      </c>
      <c r="GB128" s="2">
        <f t="shared" si="380"/>
        <v>3.9915618565388035E-2</v>
      </c>
      <c r="GC128" s="2">
        <f t="shared" si="381"/>
        <v>4.1491283230579212E-2</v>
      </c>
      <c r="GD128" s="2">
        <f t="shared" si="382"/>
        <v>4.5068635021662841E-2</v>
      </c>
      <c r="GE128" s="2">
        <f t="shared" si="383"/>
        <v>4.0837231144642619E-2</v>
      </c>
      <c r="GF128" s="2">
        <f t="shared" si="384"/>
        <v>3.9301345203098186E-2</v>
      </c>
      <c r="GG128" s="2">
        <f t="shared" si="385"/>
        <v>3.6791463412711438E-2</v>
      </c>
      <c r="GH128" s="2">
        <f t="shared" si="386"/>
        <v>3.5227138557451888E-2</v>
      </c>
      <c r="GI128" s="2">
        <f t="shared" si="387"/>
        <v>3.3935728090123927E-2</v>
      </c>
      <c r="GJ128" s="2">
        <f t="shared" si="388"/>
        <v>2.9837358595200241E-2</v>
      </c>
      <c r="GK128" s="2">
        <f t="shared" si="389"/>
        <v>2.4364681855529285E-2</v>
      </c>
      <c r="GM128" s="86">
        <f t="shared" si="325"/>
        <v>4.8591309862106671E-42</v>
      </c>
      <c r="GN128" s="86">
        <f t="shared" si="390"/>
        <v>2.1470113895839721E-51</v>
      </c>
      <c r="GO128" s="86">
        <f t="shared" si="391"/>
        <v>2.7114430969776919E-55</v>
      </c>
      <c r="GP128" s="86">
        <f t="shared" si="392"/>
        <v>4.2419004427937728E-67</v>
      </c>
      <c r="GQ128" s="86">
        <f t="shared" si="393"/>
        <v>3.4229716200835102E-78</v>
      </c>
      <c r="GR128" s="86">
        <f t="shared" si="394"/>
        <v>6.084904087572164E-64</v>
      </c>
      <c r="GS128" s="86">
        <f t="shared" si="395"/>
        <v>1.8140075401687907E-58</v>
      </c>
      <c r="GT128" s="86">
        <f t="shared" si="396"/>
        <v>7.3414298594872891E-67</v>
      </c>
      <c r="GU128" s="86">
        <f t="shared" si="397"/>
        <v>2.0900469449653071E-65</v>
      </c>
      <c r="GV128" s="86">
        <f t="shared" si="398"/>
        <v>2.6235976724715645E-64</v>
      </c>
      <c r="GW128" s="86">
        <f t="shared" si="399"/>
        <v>1.2104246953643757E-74</v>
      </c>
      <c r="GX128" s="86">
        <f t="shared" si="400"/>
        <v>2.8856780639384477E-66</v>
      </c>
      <c r="GY128" s="86">
        <f t="shared" si="401"/>
        <v>4.0470639695055554E-56</v>
      </c>
      <c r="GZ128" s="86">
        <f t="shared" si="402"/>
        <v>2.5608744201493498E-56</v>
      </c>
      <c r="HA128" s="86">
        <f t="shared" si="403"/>
        <v>2.0055421903642925E-65</v>
      </c>
      <c r="HC128" s="86">
        <f t="shared" si="326"/>
        <v>3.9114619025205028E-16</v>
      </c>
      <c r="HD128" s="86">
        <f t="shared" si="404"/>
        <v>1.4770977507769701E-16</v>
      </c>
      <c r="HE128" s="86">
        <f t="shared" si="405"/>
        <v>1.2416232910568234E-18</v>
      </c>
      <c r="HF128" s="86">
        <f t="shared" si="406"/>
        <v>2.9370928302236563E-22</v>
      </c>
      <c r="HG128" s="86">
        <f t="shared" si="407"/>
        <v>2.3106341612596452E-30</v>
      </c>
      <c r="HH128" s="86">
        <f t="shared" si="408"/>
        <v>1.9688903787337608E-27</v>
      </c>
      <c r="HI128" s="86">
        <f t="shared" si="409"/>
        <v>4.5758438848297139E-20</v>
      </c>
      <c r="HJ128" s="86">
        <f t="shared" si="410"/>
        <v>1.3394158293229589E-26</v>
      </c>
      <c r="HK128" s="86">
        <f t="shared" si="411"/>
        <v>2.0122231009323864E-23</v>
      </c>
      <c r="HL128" s="86">
        <f t="shared" si="412"/>
        <v>7.0460764092302271E-28</v>
      </c>
      <c r="HM128" s="86">
        <f t="shared" si="413"/>
        <v>3.5900638560925203E-26</v>
      </c>
      <c r="HN128" s="86">
        <f t="shared" si="414"/>
        <v>5.0905654343974841E-22</v>
      </c>
      <c r="HO128" s="86">
        <f t="shared" si="415"/>
        <v>6.2064744541089241E-17</v>
      </c>
      <c r="HP128" s="86">
        <f t="shared" si="416"/>
        <v>3.7217983832121771E-19</v>
      </c>
      <c r="HQ128" s="86">
        <f t="shared" si="417"/>
        <v>6.2803976469674649E-22</v>
      </c>
      <c r="HS128" s="86">
        <f t="shared" si="327"/>
        <v>1.4062865344065192E-2</v>
      </c>
      <c r="HT128" s="86">
        <f t="shared" si="418"/>
        <v>3.0843728329176489E-2</v>
      </c>
      <c r="HU128" s="86">
        <f t="shared" si="419"/>
        <v>5.25200004277507E-2</v>
      </c>
      <c r="HV128" s="86">
        <f t="shared" si="420"/>
        <v>4.8733130406280849E-2</v>
      </c>
      <c r="HW128" s="86">
        <f t="shared" si="421"/>
        <v>1.7008959924736684E-2</v>
      </c>
      <c r="HX128" s="86">
        <f t="shared" si="422"/>
        <v>1.9998483995441449E-2</v>
      </c>
      <c r="HY128" s="86">
        <f t="shared" si="423"/>
        <v>2.6257468451320171E-2</v>
      </c>
      <c r="HZ128" s="86">
        <f t="shared" si="424"/>
        <v>3.4401731216501856E-2</v>
      </c>
      <c r="IA128" s="86">
        <f t="shared" si="425"/>
        <v>2.0582116180595772E-2</v>
      </c>
      <c r="IB128" s="86">
        <f t="shared" si="426"/>
        <v>2.691512455724265E-2</v>
      </c>
      <c r="IC128" s="86">
        <f t="shared" si="427"/>
        <v>1.734123786772452E-2</v>
      </c>
      <c r="ID128" s="86">
        <f t="shared" si="428"/>
        <v>1.5097528709213276E-2</v>
      </c>
      <c r="IE128" s="86">
        <f t="shared" si="429"/>
        <v>1.0000000145999275E-2</v>
      </c>
      <c r="IF128" s="86">
        <f t="shared" si="430"/>
        <v>1.7057192367357279E-2</v>
      </c>
      <c r="IG128" s="86">
        <f t="shared" si="431"/>
        <v>1.3272656327037554E-2</v>
      </c>
      <c r="II128" s="86">
        <f t="shared" si="328"/>
        <v>3.3296068579464694E-29</v>
      </c>
      <c r="IJ128" s="86">
        <f t="shared" si="329"/>
        <v>2.5120850486680102E-25</v>
      </c>
      <c r="IK128" s="86">
        <f t="shared" si="330"/>
        <v>2.5044873199940801E-24</v>
      </c>
      <c r="IL128" s="86">
        <f t="shared" si="331"/>
        <v>6.8238248510278935E-27</v>
      </c>
      <c r="IM128" s="86">
        <f t="shared" si="332"/>
        <v>3.7345421384478963E-33</v>
      </c>
      <c r="IN128" s="86">
        <f t="shared" si="333"/>
        <v>8.434357773072755E-31</v>
      </c>
      <c r="IO128" s="86">
        <f t="shared" si="334"/>
        <v>4.4412766913704295E-31</v>
      </c>
      <c r="IP128" s="86">
        <f t="shared" si="335"/>
        <v>1.5725676727382164E-29</v>
      </c>
      <c r="IQ128" s="86">
        <f t="shared" si="336"/>
        <v>2.2873369985162511E-31</v>
      </c>
      <c r="IR128" s="86">
        <f t="shared" si="337"/>
        <v>4.9175054492845484E-32</v>
      </c>
      <c r="IS128" s="86">
        <f t="shared" si="338"/>
        <v>1.5557636207344664E-33</v>
      </c>
      <c r="IT128" s="86">
        <f t="shared" si="339"/>
        <v>1.0670711063117434E-32</v>
      </c>
      <c r="IU128" s="86">
        <f t="shared" si="340"/>
        <v>2.8913991389213263E-36</v>
      </c>
      <c r="IV128" s="86">
        <f t="shared" si="341"/>
        <v>8.3702606588210042E-28</v>
      </c>
      <c r="IW128" s="86">
        <f t="shared" si="342"/>
        <v>2.2250891808910139E-22</v>
      </c>
      <c r="IY128" s="86">
        <f t="shared" si="343"/>
        <v>1.4062865344065582E-2</v>
      </c>
      <c r="IZ128" s="86">
        <f t="shared" si="344"/>
        <v>3.0843728329176638E-2</v>
      </c>
      <c r="JA128" s="86">
        <f t="shared" si="345"/>
        <v>5.25200004277507E-2</v>
      </c>
      <c r="JB128" s="86">
        <f t="shared" si="346"/>
        <v>4.8733130406280849E-2</v>
      </c>
      <c r="JC128" s="86">
        <f t="shared" si="347"/>
        <v>1.7008959924736684E-2</v>
      </c>
      <c r="JD128" s="86">
        <f t="shared" si="348"/>
        <v>1.9998483995441449E-2</v>
      </c>
      <c r="JE128" s="86">
        <f t="shared" si="349"/>
        <v>2.6257468451320171E-2</v>
      </c>
      <c r="JF128" s="86">
        <f t="shared" si="350"/>
        <v>3.4401731216501856E-2</v>
      </c>
      <c r="JG128" s="86">
        <f t="shared" si="351"/>
        <v>2.0582116180595772E-2</v>
      </c>
      <c r="JH128" s="86">
        <f t="shared" si="352"/>
        <v>2.691512455724265E-2</v>
      </c>
      <c r="JI128" s="86">
        <f t="shared" si="353"/>
        <v>1.734123786772452E-2</v>
      </c>
      <c r="JJ128" s="86">
        <f t="shared" si="354"/>
        <v>1.5097528709213276E-2</v>
      </c>
      <c r="JK128" s="86">
        <f t="shared" si="355"/>
        <v>1.0000000145999338E-2</v>
      </c>
      <c r="JL128" s="86">
        <f t="shared" si="356"/>
        <v>1.7057192367357279E-2</v>
      </c>
      <c r="JM128" s="86">
        <f t="shared" si="357"/>
        <v>1.3272656327037554E-2</v>
      </c>
    </row>
    <row r="129" spans="2:273" x14ac:dyDescent="0.25">
      <c r="B129" s="2">
        <v>102</v>
      </c>
      <c r="C129" s="37">
        <v>97.570999999999998</v>
      </c>
      <c r="D129" s="37">
        <v>96.844999999999999</v>
      </c>
      <c r="E129" s="37">
        <v>94.084999999999994</v>
      </c>
      <c r="F129" s="37">
        <v>90.61</v>
      </c>
      <c r="G129" s="37">
        <v>86.78</v>
      </c>
      <c r="H129" s="37">
        <v>90.897999999999996</v>
      </c>
      <c r="I129" s="37">
        <v>89.119</v>
      </c>
      <c r="J129" s="37">
        <v>92.948999999999998</v>
      </c>
      <c r="K129" s="37">
        <v>95.5</v>
      </c>
      <c r="L129" s="37">
        <v>89.552000000000007</v>
      </c>
      <c r="M129" s="37">
        <v>89.793000000000006</v>
      </c>
      <c r="N129" s="37">
        <v>96.861999999999995</v>
      </c>
      <c r="O129" s="37">
        <v>99.085999999999999</v>
      </c>
      <c r="P129" s="37">
        <v>105.983</v>
      </c>
      <c r="Q129" s="37">
        <v>105.78</v>
      </c>
      <c r="S129" s="4">
        <f t="shared" si="229"/>
        <v>99.954191288141502</v>
      </c>
      <c r="T129" s="4">
        <f t="shared" si="230"/>
        <v>95.874210703212995</v>
      </c>
      <c r="U129" s="4">
        <f t="shared" si="231"/>
        <v>93.257503461744392</v>
      </c>
      <c r="V129" s="4">
        <f t="shared" si="232"/>
        <v>93.777727705621629</v>
      </c>
      <c r="W129" s="4">
        <f t="shared" si="233"/>
        <v>89.651717581496868</v>
      </c>
      <c r="X129" s="4">
        <f t="shared" si="234"/>
        <v>92.02466995916555</v>
      </c>
      <c r="Y129" s="4">
        <f t="shared" si="235"/>
        <v>91.746696381916607</v>
      </c>
      <c r="Z129" s="4">
        <f t="shared" si="236"/>
        <v>93.91848437540763</v>
      </c>
      <c r="AA129" s="4">
        <f t="shared" si="237"/>
        <v>95.56399972851824</v>
      </c>
      <c r="AB129" s="4">
        <f t="shared" si="238"/>
        <v>92.624378303266582</v>
      </c>
      <c r="AC129" s="4">
        <f t="shared" si="239"/>
        <v>92.7651584249314</v>
      </c>
      <c r="AD129" s="4">
        <f t="shared" si="240"/>
        <v>95.987363022766942</v>
      </c>
      <c r="AE129" s="4">
        <f t="shared" si="241"/>
        <v>100.06241981871057</v>
      </c>
      <c r="AF129" s="4">
        <f t="shared" si="242"/>
        <v>107.69361621187166</v>
      </c>
      <c r="AG129" s="4">
        <f t="shared" si="243"/>
        <v>108.13603943753736</v>
      </c>
      <c r="AI129" s="4">
        <f t="shared" si="244"/>
        <v>-2.3831912881415036</v>
      </c>
      <c r="AJ129" s="4">
        <f t="shared" si="245"/>
        <v>0.97078929678700376</v>
      </c>
      <c r="AK129" s="4">
        <f t="shared" si="246"/>
        <v>0.82749653825560188</v>
      </c>
      <c r="AL129" s="4">
        <f t="shared" si="247"/>
        <v>-3.1677277056216298</v>
      </c>
      <c r="AM129" s="4">
        <f t="shared" si="248"/>
        <v>-2.871717581496867</v>
      </c>
      <c r="AN129" s="4">
        <f t="shared" si="249"/>
        <v>-1.1266699591655538</v>
      </c>
      <c r="AO129" s="4">
        <f t="shared" si="250"/>
        <v>-2.627696381916607</v>
      </c>
      <c r="AP129" s="4">
        <f t="shared" si="251"/>
        <v>-0.96948437540763166</v>
      </c>
      <c r="AQ129" s="4">
        <f t="shared" si="252"/>
        <v>-6.3999728518240317E-2</v>
      </c>
      <c r="AR129" s="4">
        <f t="shared" si="253"/>
        <v>-3.072378303266575</v>
      </c>
      <c r="AS129" s="4">
        <f t="shared" si="254"/>
        <v>-2.9721584249313935</v>
      </c>
      <c r="AT129" s="4">
        <f t="shared" si="255"/>
        <v>0.87463697723305245</v>
      </c>
      <c r="AU129" s="4">
        <f t="shared" si="256"/>
        <v>-0.97641981871056771</v>
      </c>
      <c r="AV129" s="4">
        <f t="shared" si="432"/>
        <v>-1.7106162118716526</v>
      </c>
      <c r="AW129" s="4">
        <f t="shared" si="432"/>
        <v>-2.3560394375373619</v>
      </c>
      <c r="AY129" s="2">
        <f t="shared" si="308"/>
        <v>99.954191288141502</v>
      </c>
      <c r="AZ129" s="2">
        <f t="shared" si="359"/>
        <v>95.012318086288801</v>
      </c>
      <c r="BA129" s="2">
        <f t="shared" si="360"/>
        <v>90.98698005811066</v>
      </c>
      <c r="BB129" s="2">
        <f t="shared" si="361"/>
        <v>90.749368360429415</v>
      </c>
      <c r="BC129" s="2">
        <f t="shared" si="362"/>
        <v>88.05518200203521</v>
      </c>
      <c r="BD129" s="2">
        <f t="shared" si="363"/>
        <v>89.856617509021433</v>
      </c>
      <c r="BE129" s="2">
        <f t="shared" si="364"/>
        <v>88.449000150884004</v>
      </c>
      <c r="BF129" s="2">
        <f t="shared" si="365"/>
        <v>89.900540297646884</v>
      </c>
      <c r="BG129" s="2">
        <f t="shared" si="366"/>
        <v>92.532885238411907</v>
      </c>
      <c r="BH129" s="2">
        <f t="shared" si="367"/>
        <v>88.413849035748186</v>
      </c>
      <c r="BI129" s="2">
        <f t="shared" si="368"/>
        <v>89.540851836992914</v>
      </c>
      <c r="BJ129" s="2">
        <f t="shared" si="369"/>
        <v>92.965916498666459</v>
      </c>
      <c r="BK129" s="2">
        <f t="shared" si="370"/>
        <v>97.62679001774957</v>
      </c>
      <c r="BL129" s="2">
        <f t="shared" si="371"/>
        <v>101.07109377064249</v>
      </c>
      <c r="BM129" s="2">
        <f t="shared" si="372"/>
        <v>99.103896862473235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117.84075936462776</v>
      </c>
      <c r="DL129" s="2">
        <f t="shared" si="433"/>
        <v>122.50434577861158</v>
      </c>
      <c r="DM129" s="2">
        <f t="shared" si="433"/>
        <v>122.11388461538465</v>
      </c>
      <c r="DN129" s="2">
        <f t="shared" si="433"/>
        <v>118.0444803224277</v>
      </c>
      <c r="DO129" s="2">
        <f t="shared" si="433"/>
        <v>114.33579374110955</v>
      </c>
      <c r="DP129" s="2">
        <f t="shared" si="433"/>
        <v>114.33431816026552</v>
      </c>
      <c r="DQ129" s="2">
        <f t="shared" si="433"/>
        <v>118.99670557700559</v>
      </c>
      <c r="DR129" s="2">
        <f t="shared" si="433"/>
        <v>120.97359395109392</v>
      </c>
      <c r="DS129" s="2">
        <f t="shared" si="433"/>
        <v>122.08679800853484</v>
      </c>
      <c r="DT129" s="2">
        <f t="shared" si="433"/>
        <v>122.90272620320854</v>
      </c>
      <c r="DU129" s="2">
        <f t="shared" si="433"/>
        <v>115.52165882352938</v>
      </c>
      <c r="DV129" s="2">
        <f t="shared" si="433"/>
        <v>121.82940990990991</v>
      </c>
      <c r="DW129" s="2">
        <f t="shared" si="433"/>
        <v>129.18865630252103</v>
      </c>
      <c r="DX129" s="2">
        <f t="shared" si="433"/>
        <v>126.19679517982942</v>
      </c>
      <c r="DY129" s="2">
        <f t="shared" si="433"/>
        <v>112.16293623426385</v>
      </c>
      <c r="EA129" s="2">
        <f t="shared" si="228"/>
        <v>99.879858117394434</v>
      </c>
      <c r="EB129" s="2">
        <f t="shared" si="290"/>
        <v>94.910075305348286</v>
      </c>
      <c r="EC129" s="2">
        <f t="shared" si="291"/>
        <v>90.869490474800955</v>
      </c>
      <c r="ED129" s="2">
        <f t="shared" si="292"/>
        <v>90.64434210370456</v>
      </c>
      <c r="EE129" s="2">
        <f t="shared" si="293"/>
        <v>87.949564750087362</v>
      </c>
      <c r="EF129" s="2">
        <f t="shared" si="294"/>
        <v>89.757449066318557</v>
      </c>
      <c r="EG129" s="2">
        <f t="shared" si="295"/>
        <v>88.321015477792727</v>
      </c>
      <c r="EH129" s="2">
        <f t="shared" si="296"/>
        <v>89.774710363391662</v>
      </c>
      <c r="EI129" s="2">
        <f t="shared" si="297"/>
        <v>92.403326648721404</v>
      </c>
      <c r="EJ129" s="2">
        <f t="shared" si="298"/>
        <v>88.266385371494636</v>
      </c>
      <c r="EK129" s="2">
        <f t="shared" si="299"/>
        <v>89.431826721426077</v>
      </c>
      <c r="EL129" s="2">
        <f t="shared" si="300"/>
        <v>92.842345379204019</v>
      </c>
      <c r="EM129" s="2">
        <f t="shared" si="301"/>
        <v>97.483997489817185</v>
      </c>
      <c r="EN129" s="2">
        <f t="shared" si="302"/>
        <v>100.94787325253662</v>
      </c>
      <c r="EO129" s="2">
        <f t="shared" si="303"/>
        <v>99.043130523957345</v>
      </c>
      <c r="EQ129" s="2">
        <f t="shared" si="304"/>
        <v>99.883816897660509</v>
      </c>
      <c r="ER129" s="2">
        <f t="shared" si="434"/>
        <v>94.918708865620033</v>
      </c>
      <c r="ES129" s="2">
        <f t="shared" si="434"/>
        <v>90.983851048349251</v>
      </c>
      <c r="ET129" s="2">
        <f t="shared" si="434"/>
        <v>90.686684170577905</v>
      </c>
      <c r="EU129" s="2">
        <f t="shared" si="434"/>
        <v>87.947648478685153</v>
      </c>
      <c r="EV129" s="2">
        <f t="shared" si="434"/>
        <v>89.76192060222489</v>
      </c>
      <c r="EW129" s="2">
        <f t="shared" si="434"/>
        <v>88.332797437506969</v>
      </c>
      <c r="EX129" s="2">
        <f t="shared" si="434"/>
        <v>89.693152395471344</v>
      </c>
      <c r="EY129" s="2">
        <f t="shared" si="434"/>
        <v>92.40254025109293</v>
      </c>
      <c r="EZ129" s="2">
        <f t="shared" si="434"/>
        <v>88.264049362918428</v>
      </c>
      <c r="FA129" s="2">
        <f t="shared" si="434"/>
        <v>89.448842756762673</v>
      </c>
      <c r="FB129" s="2">
        <f t="shared" si="434"/>
        <v>92.817341725210525</v>
      </c>
      <c r="FC129" s="2">
        <f t="shared" si="434"/>
        <v>97.487718645498191</v>
      </c>
      <c r="FD129" s="2">
        <f t="shared" si="434"/>
        <v>100.90139337022548</v>
      </c>
      <c r="FE129" s="2">
        <f t="shared" si="434"/>
        <v>98.657558028153687</v>
      </c>
      <c r="FG129" s="2">
        <f t="shared" si="306"/>
        <v>0.99586867851957928</v>
      </c>
      <c r="FH129" s="2">
        <f t="shared" si="435"/>
        <v>0.99630723682964506</v>
      </c>
      <c r="FI129" s="2">
        <f t="shared" si="435"/>
        <v>0.99640319887547224</v>
      </c>
      <c r="FJ129" s="2">
        <f t="shared" si="435"/>
        <v>0.99623129509325037</v>
      </c>
      <c r="FK129" s="2">
        <f t="shared" si="435"/>
        <v>0.9959945319999266</v>
      </c>
      <c r="FL129" s="2">
        <f t="shared" si="435"/>
        <v>0.99597290081421885</v>
      </c>
      <c r="FM129" s="2">
        <f t="shared" si="435"/>
        <v>0.99584521821935712</v>
      </c>
      <c r="FN129" s="2">
        <f t="shared" si="435"/>
        <v>0.99583822231614827</v>
      </c>
      <c r="FO129" s="2">
        <f t="shared" si="435"/>
        <v>0.99563414728144961</v>
      </c>
      <c r="FP129" s="2">
        <f t="shared" si="435"/>
        <v>0.99573962069225941</v>
      </c>
      <c r="FQ129" s="2">
        <f t="shared" si="435"/>
        <v>0.99584738228319392</v>
      </c>
      <c r="FR129" s="2">
        <f t="shared" si="435"/>
        <v>0.99570382044199912</v>
      </c>
      <c r="FS129" s="2">
        <f t="shared" si="435"/>
        <v>0.99550051879672874</v>
      </c>
      <c r="FT129" s="2">
        <f t="shared" si="435"/>
        <v>0.99505971818983519</v>
      </c>
      <c r="FU129" s="2">
        <f t="shared" si="435"/>
        <v>0.99458506591743356</v>
      </c>
      <c r="FW129" s="2">
        <f t="shared" si="324"/>
        <v>3.3069179860617193E-2</v>
      </c>
      <c r="FX129" s="2">
        <f t="shared" si="376"/>
        <v>3.9806894630064801E-2</v>
      </c>
      <c r="FY129" s="2">
        <f t="shared" si="377"/>
        <v>4.4680707442490898E-2</v>
      </c>
      <c r="FZ129" s="2">
        <f t="shared" si="378"/>
        <v>4.1642307627980137E-2</v>
      </c>
      <c r="GA129" s="2">
        <f t="shared" si="379"/>
        <v>3.7543699814734446E-2</v>
      </c>
      <c r="GB129" s="2">
        <f t="shared" si="380"/>
        <v>4.3598707392487883E-2</v>
      </c>
      <c r="GC129" s="2">
        <f t="shared" si="381"/>
        <v>4.5312899666385874E-2</v>
      </c>
      <c r="GD129" s="2">
        <f t="shared" si="382"/>
        <v>4.9202834787146661E-2</v>
      </c>
      <c r="GE129" s="2">
        <f t="shared" si="383"/>
        <v>4.4601408345341098E-2</v>
      </c>
      <c r="GF129" s="2">
        <f t="shared" si="384"/>
        <v>4.2930288337279632E-2</v>
      </c>
      <c r="GG129" s="2">
        <f t="shared" si="385"/>
        <v>4.0198350415813253E-2</v>
      </c>
      <c r="GH129" s="2">
        <f t="shared" si="386"/>
        <v>3.8494958420172712E-2</v>
      </c>
      <c r="GI129" s="2">
        <f t="shared" si="387"/>
        <v>3.7088356497038844E-2</v>
      </c>
      <c r="GJ129" s="2">
        <f t="shared" si="388"/>
        <v>3.2622105358612583E-2</v>
      </c>
      <c r="GK129" s="2">
        <f t="shared" si="389"/>
        <v>2.6652690981178642E-2</v>
      </c>
      <c r="GM129" s="86">
        <f t="shared" si="325"/>
        <v>5.0746493774806506E-44</v>
      </c>
      <c r="GN129" s="86">
        <f t="shared" si="390"/>
        <v>7.7020332075239746E-54</v>
      </c>
      <c r="GO129" s="86">
        <f t="shared" si="391"/>
        <v>7.2446592622892704E-58</v>
      </c>
      <c r="GP129" s="86">
        <f t="shared" si="392"/>
        <v>3.244130841072029E-70</v>
      </c>
      <c r="GQ129" s="86">
        <f t="shared" si="393"/>
        <v>7.047191242842235E-82</v>
      </c>
      <c r="GR129" s="86">
        <f t="shared" si="394"/>
        <v>5.7054568458784031E-67</v>
      </c>
      <c r="GS129" s="86">
        <f t="shared" si="395"/>
        <v>3.2370913824280243E-61</v>
      </c>
      <c r="GT129" s="86">
        <f t="shared" si="396"/>
        <v>5.2926859153063103E-70</v>
      </c>
      <c r="GU129" s="86">
        <f t="shared" si="397"/>
        <v>1.5294904166421758E-68</v>
      </c>
      <c r="GV129" s="86">
        <f t="shared" si="398"/>
        <v>2.7487433278444094E-67</v>
      </c>
      <c r="GW129" s="86">
        <f t="shared" si="399"/>
        <v>3.7036248952612336E-78</v>
      </c>
      <c r="GX129" s="86">
        <f t="shared" si="400"/>
        <v>2.0502236489601921E-69</v>
      </c>
      <c r="GY129" s="86">
        <f t="shared" si="401"/>
        <v>9.1439987509787953E-59</v>
      </c>
      <c r="GZ129" s="86">
        <f t="shared" si="402"/>
        <v>6.585054881774642E-59</v>
      </c>
      <c r="HA129" s="86">
        <f t="shared" si="403"/>
        <v>1.8701496156533837E-68</v>
      </c>
      <c r="HC129" s="86">
        <f t="shared" si="326"/>
        <v>1.3098454921977361E-17</v>
      </c>
      <c r="HD129" s="86">
        <f t="shared" si="404"/>
        <v>4.7979619793176728E-18</v>
      </c>
      <c r="HE129" s="86">
        <f t="shared" si="405"/>
        <v>3.2487227146548339E-20</v>
      </c>
      <c r="HF129" s="86">
        <f t="shared" si="406"/>
        <v>3.6531412524224719E-24</v>
      </c>
      <c r="HG129" s="86">
        <f t="shared" si="407"/>
        <v>4.784696955007351E-33</v>
      </c>
      <c r="HH129" s="86">
        <f t="shared" si="408"/>
        <v>7.953441669380815E-30</v>
      </c>
      <c r="HI129" s="86">
        <f t="shared" si="409"/>
        <v>8.9717307622653506E-22</v>
      </c>
      <c r="HJ129" s="86">
        <f t="shared" si="410"/>
        <v>7.3756101662256213E-29</v>
      </c>
      <c r="HK129" s="86">
        <f t="shared" si="411"/>
        <v>1.8947451185518116E-25</v>
      </c>
      <c r="HL129" s="86">
        <f t="shared" si="412"/>
        <v>3.1216843205812917E-30</v>
      </c>
      <c r="HM129" s="86">
        <f t="shared" si="413"/>
        <v>2.0746006654131432E-28</v>
      </c>
      <c r="HN129" s="86">
        <f t="shared" si="414"/>
        <v>6.0151771506297016E-24</v>
      </c>
      <c r="HO129" s="86">
        <f t="shared" si="415"/>
        <v>2.1526521556267051E-18</v>
      </c>
      <c r="HP129" s="86">
        <f t="shared" si="416"/>
        <v>9.1480904949428293E-21</v>
      </c>
      <c r="HQ129" s="86">
        <f t="shared" si="417"/>
        <v>8.0224765927340891E-24</v>
      </c>
      <c r="HS129" s="86">
        <f t="shared" si="327"/>
        <v>2.30669628492325E-2</v>
      </c>
      <c r="HT129" s="86">
        <f t="shared" si="418"/>
        <v>4.7797754958465499E-2</v>
      </c>
      <c r="HU129" s="86">
        <f t="shared" si="419"/>
        <v>7.9077043953600032E-2</v>
      </c>
      <c r="HV129" s="86">
        <f t="shared" si="420"/>
        <v>7.4672123365237528E-2</v>
      </c>
      <c r="HW129" s="86">
        <f t="shared" si="421"/>
        <v>2.9054876322638666E-2</v>
      </c>
      <c r="HX129" s="86">
        <f t="shared" si="422"/>
        <v>3.394126978917663E-2</v>
      </c>
      <c r="HY129" s="86">
        <f t="shared" si="423"/>
        <v>4.4099711056379873E-2</v>
      </c>
      <c r="HZ129" s="86">
        <f t="shared" si="424"/>
        <v>5.6660677155518195E-2</v>
      </c>
      <c r="IA129" s="86">
        <f t="shared" si="425"/>
        <v>3.5169556415204348E-2</v>
      </c>
      <c r="IB129" s="86">
        <f t="shared" si="426"/>
        <v>4.5081753948068085E-2</v>
      </c>
      <c r="IC129" s="86">
        <f t="shared" si="427"/>
        <v>3.0012299254928432E-2</v>
      </c>
      <c r="ID129" s="86">
        <f t="shared" si="428"/>
        <v>2.6004123254432836E-2</v>
      </c>
      <c r="IE129" s="86">
        <f t="shared" si="429"/>
        <v>1.8126516898637226E-2</v>
      </c>
      <c r="IF129" s="86">
        <f t="shared" si="430"/>
        <v>2.8155156399001176E-2</v>
      </c>
      <c r="IG129" s="86">
        <f t="shared" si="431"/>
        <v>2.1022735230221492E-2</v>
      </c>
      <c r="II129" s="86">
        <f t="shared" si="328"/>
        <v>9.2521309645719349E-28</v>
      </c>
      <c r="IJ129" s="86">
        <f t="shared" si="329"/>
        <v>5.1792109152299291E-24</v>
      </c>
      <c r="IK129" s="86">
        <f t="shared" si="330"/>
        <v>5.0758410455821003E-23</v>
      </c>
      <c r="IL129" s="86">
        <f t="shared" si="331"/>
        <v>1.7965805106496017E-25</v>
      </c>
      <c r="IM129" s="86">
        <f t="shared" si="332"/>
        <v>1.9310665549315954E-31</v>
      </c>
      <c r="IN129" s="86">
        <f t="shared" si="333"/>
        <v>3.8809075958608209E-29</v>
      </c>
      <c r="IO129" s="86">
        <f t="shared" si="334"/>
        <v>2.2255380516419765E-29</v>
      </c>
      <c r="IP129" s="86">
        <f t="shared" si="335"/>
        <v>7.1214493993782402E-28</v>
      </c>
      <c r="IQ129" s="86">
        <f t="shared" si="336"/>
        <v>1.1665867686403602E-29</v>
      </c>
      <c r="IR129" s="86">
        <f t="shared" si="337"/>
        <v>2.6058932070567012E-30</v>
      </c>
      <c r="IS129" s="86">
        <f t="shared" si="338"/>
        <v>9.1895676815923208E-32</v>
      </c>
      <c r="IT129" s="86">
        <f t="shared" si="339"/>
        <v>5.3725331740356422E-31</v>
      </c>
      <c r="IU129" s="86">
        <f t="shared" si="340"/>
        <v>2.1675583173763701E-34</v>
      </c>
      <c r="IV129" s="86">
        <f t="shared" si="341"/>
        <v>1.9422010823402559E-26</v>
      </c>
      <c r="IW129" s="86">
        <f t="shared" si="342"/>
        <v>2.353780181773675E-21</v>
      </c>
      <c r="IY129" s="86">
        <f t="shared" si="343"/>
        <v>2.3066962849232514E-2</v>
      </c>
      <c r="IZ129" s="86">
        <f t="shared" si="344"/>
        <v>4.7797754958465506E-2</v>
      </c>
      <c r="JA129" s="86">
        <f t="shared" si="345"/>
        <v>7.9077043953600032E-2</v>
      </c>
      <c r="JB129" s="86">
        <f t="shared" si="346"/>
        <v>7.4672123365237528E-2</v>
      </c>
      <c r="JC129" s="86">
        <f t="shared" si="347"/>
        <v>2.9054876322638666E-2</v>
      </c>
      <c r="JD129" s="86">
        <f t="shared" si="348"/>
        <v>3.394126978917663E-2</v>
      </c>
      <c r="JE129" s="86">
        <f t="shared" si="349"/>
        <v>4.4099711056379873E-2</v>
      </c>
      <c r="JF129" s="86">
        <f t="shared" si="350"/>
        <v>5.6660677155518195E-2</v>
      </c>
      <c r="JG129" s="86">
        <f t="shared" si="351"/>
        <v>3.5169556415204348E-2</v>
      </c>
      <c r="JH129" s="86">
        <f t="shared" si="352"/>
        <v>4.5081753948068085E-2</v>
      </c>
      <c r="JI129" s="86">
        <f t="shared" si="353"/>
        <v>3.0012299254928432E-2</v>
      </c>
      <c r="JJ129" s="86">
        <f t="shared" si="354"/>
        <v>2.6004123254432836E-2</v>
      </c>
      <c r="JK129" s="86">
        <f t="shared" si="355"/>
        <v>1.8126516898637229E-2</v>
      </c>
      <c r="JL129" s="86">
        <f t="shared" si="356"/>
        <v>2.8155156399001176E-2</v>
      </c>
      <c r="JM129" s="86">
        <f t="shared" si="357"/>
        <v>2.1022735230221492E-2</v>
      </c>
    </row>
    <row r="130" spans="2:273" x14ac:dyDescent="0.25">
      <c r="B130" s="2">
        <v>103</v>
      </c>
      <c r="C130" s="37">
        <v>100.794</v>
      </c>
      <c r="D130" s="37">
        <v>95.655000000000001</v>
      </c>
      <c r="E130" s="37">
        <v>93.084999999999994</v>
      </c>
      <c r="F130" s="37">
        <v>92.745999999999995</v>
      </c>
      <c r="G130" s="37">
        <v>88.016999999999996</v>
      </c>
      <c r="H130" s="37">
        <v>92.441000000000003</v>
      </c>
      <c r="I130" s="37">
        <v>92.78</v>
      </c>
      <c r="J130" s="37">
        <v>93.796999999999997</v>
      </c>
      <c r="K130" s="37">
        <v>96.447999999999993</v>
      </c>
      <c r="L130" s="37">
        <v>91.344999999999999</v>
      </c>
      <c r="M130" s="37">
        <v>92.052000000000007</v>
      </c>
      <c r="N130" s="37">
        <v>95.224000000000004</v>
      </c>
      <c r="O130" s="37">
        <v>98.585999999999999</v>
      </c>
      <c r="P130" s="37">
        <v>108.10299999999999</v>
      </c>
      <c r="Q130" s="37">
        <v>109.76300000000001</v>
      </c>
      <c r="S130" s="4">
        <f t="shared" si="229"/>
        <v>99.752240764328562</v>
      </c>
      <c r="T130" s="4">
        <f t="shared" si="230"/>
        <v>96.069611391535588</v>
      </c>
      <c r="U130" s="4">
        <f t="shared" si="231"/>
        <v>93.90331005877394</v>
      </c>
      <c r="V130" s="4">
        <f t="shared" si="232"/>
        <v>94.744984965517588</v>
      </c>
      <c r="W130" s="4">
        <f t="shared" si="233"/>
        <v>90.357836907939941</v>
      </c>
      <c r="X130" s="4">
        <f t="shared" si="234"/>
        <v>92.981736885874895</v>
      </c>
      <c r="Y130" s="4">
        <f t="shared" si="235"/>
        <v>93.197591524333077</v>
      </c>
      <c r="Z130" s="4">
        <f t="shared" si="236"/>
        <v>95.605917706402764</v>
      </c>
      <c r="AA130" s="4">
        <f t="shared" si="237"/>
        <v>96.988670356231253</v>
      </c>
      <c r="AB130" s="4">
        <f t="shared" si="238"/>
        <v>94.522678675007768</v>
      </c>
      <c r="AC130" s="4">
        <f t="shared" si="239"/>
        <v>94.361870294377013</v>
      </c>
      <c r="AD130" s="4">
        <f t="shared" si="240"/>
        <v>97.520352475900623</v>
      </c>
      <c r="AE130" s="4">
        <f t="shared" si="241"/>
        <v>101.39505864495399</v>
      </c>
      <c r="AF130" s="4">
        <f t="shared" si="242"/>
        <v>110.78582175375581</v>
      </c>
      <c r="AG130" s="4">
        <f t="shared" si="243"/>
        <v>112.1414913060557</v>
      </c>
      <c r="AI130" s="4">
        <f t="shared" si="244"/>
        <v>1.0417592356714351</v>
      </c>
      <c r="AJ130" s="4">
        <f t="shared" si="245"/>
        <v>-0.4146113915355869</v>
      </c>
      <c r="AK130" s="4">
        <f t="shared" si="246"/>
        <v>-0.81831005877394603</v>
      </c>
      <c r="AL130" s="4">
        <f t="shared" si="247"/>
        <v>-1.9989849655175931</v>
      </c>
      <c r="AM130" s="4">
        <f t="shared" si="248"/>
        <v>-2.3408369079399449</v>
      </c>
      <c r="AN130" s="4">
        <f t="shared" si="249"/>
        <v>-0.54073688587489244</v>
      </c>
      <c r="AO130" s="4">
        <f t="shared" si="250"/>
        <v>-0.41759152433307634</v>
      </c>
      <c r="AP130" s="4">
        <f t="shared" si="251"/>
        <v>-1.8089177064027666</v>
      </c>
      <c r="AQ130" s="4">
        <f t="shared" si="252"/>
        <v>-0.54067035623126003</v>
      </c>
      <c r="AR130" s="4">
        <f t="shared" si="253"/>
        <v>-3.177678675007769</v>
      </c>
      <c r="AS130" s="4">
        <f t="shared" si="254"/>
        <v>-2.3098702943770064</v>
      </c>
      <c r="AT130" s="4">
        <f t="shared" si="255"/>
        <v>-2.2963524759006191</v>
      </c>
      <c r="AU130" s="4">
        <f t="shared" si="256"/>
        <v>-2.8090586449539927</v>
      </c>
      <c r="AV130" s="4">
        <f t="shared" si="432"/>
        <v>-2.6828217537558174</v>
      </c>
      <c r="AW130" s="4">
        <f t="shared" si="432"/>
        <v>-2.3784913060556931</v>
      </c>
      <c r="AY130" s="2">
        <f t="shared" si="308"/>
        <v>99.752240764328562</v>
      </c>
      <c r="AZ130" s="2">
        <f t="shared" si="359"/>
        <v>94.858882118589406</v>
      </c>
      <c r="BA130" s="2">
        <f t="shared" si="360"/>
        <v>90.826327767036744</v>
      </c>
      <c r="BB130" s="2">
        <f t="shared" si="361"/>
        <v>90.583496945234259</v>
      </c>
      <c r="BC130" s="2">
        <f t="shared" si="362"/>
        <v>87.918213924128025</v>
      </c>
      <c r="BD130" s="2">
        <f t="shared" si="363"/>
        <v>89.698882225016476</v>
      </c>
      <c r="BE130" s="2">
        <f t="shared" si="364"/>
        <v>88.281562939233169</v>
      </c>
      <c r="BF130" s="2">
        <f t="shared" si="365"/>
        <v>89.747859287364122</v>
      </c>
      <c r="BG130" s="2">
        <f t="shared" si="366"/>
        <v>92.38153108294668</v>
      </c>
      <c r="BH130" s="2">
        <f t="shared" si="367"/>
        <v>88.262341747413231</v>
      </c>
      <c r="BI130" s="2">
        <f t="shared" si="368"/>
        <v>89.392542562376093</v>
      </c>
      <c r="BJ130" s="2">
        <f t="shared" si="369"/>
        <v>92.861301255972933</v>
      </c>
      <c r="BK130" s="2">
        <f t="shared" si="370"/>
        <v>97.45803823603832</v>
      </c>
      <c r="BL130" s="2">
        <f t="shared" si="371"/>
        <v>100.9090378839372</v>
      </c>
      <c r="BM130" s="2">
        <f t="shared" si="372"/>
        <v>98.996676938064297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117.884658131816</v>
      </c>
      <c r="DL130" s="2">
        <f t="shared" si="433"/>
        <v>122.67493499061908</v>
      </c>
      <c r="DM130" s="2">
        <f t="shared" si="433"/>
        <v>122.32615384615389</v>
      </c>
      <c r="DN130" s="2">
        <f t="shared" si="433"/>
        <v>118.22513869132291</v>
      </c>
      <c r="DO130" s="2">
        <f t="shared" si="433"/>
        <v>114.49476102418211</v>
      </c>
      <c r="DP130" s="2">
        <f t="shared" si="433"/>
        <v>114.46421100047415</v>
      </c>
      <c r="DQ130" s="2">
        <f t="shared" si="433"/>
        <v>119.205606992707</v>
      </c>
      <c r="DR130" s="2">
        <f t="shared" si="433"/>
        <v>121.18265752895749</v>
      </c>
      <c r="DS130" s="2">
        <f t="shared" si="433"/>
        <v>122.28849881460407</v>
      </c>
      <c r="DT130" s="2">
        <f t="shared" si="433"/>
        <v>123.11885026737967</v>
      </c>
      <c r="DU130" s="2">
        <f t="shared" si="433"/>
        <v>115.69427422969184</v>
      </c>
      <c r="DV130" s="2">
        <f t="shared" si="433"/>
        <v>122.04736036036036</v>
      </c>
      <c r="DW130" s="2">
        <f t="shared" si="433"/>
        <v>129.45469747899162</v>
      </c>
      <c r="DX130" s="2">
        <f t="shared" si="433"/>
        <v>126.45312799406747</v>
      </c>
      <c r="DY130" s="2">
        <f t="shared" si="433"/>
        <v>112.26074603174607</v>
      </c>
      <c r="EA130" s="2">
        <f t="shared" si="228"/>
        <v>99.682850522548335</v>
      </c>
      <c r="EB130" s="2">
        <f t="shared" si="290"/>
        <v>94.764204510400603</v>
      </c>
      <c r="EC130" s="2">
        <f t="shared" si="291"/>
        <v>90.714653382800464</v>
      </c>
      <c r="ED130" s="2">
        <f t="shared" si="292"/>
        <v>90.485150678136733</v>
      </c>
      <c r="EE130" s="2">
        <f t="shared" si="293"/>
        <v>87.820859013942268</v>
      </c>
      <c r="EF130" s="2">
        <f t="shared" si="294"/>
        <v>89.607275281917396</v>
      </c>
      <c r="EG130" s="2">
        <f t="shared" si="295"/>
        <v>88.163062987886946</v>
      </c>
      <c r="EH130" s="2">
        <f t="shared" si="296"/>
        <v>89.633685060565284</v>
      </c>
      <c r="EI130" s="2">
        <f t="shared" si="297"/>
        <v>92.262014535666225</v>
      </c>
      <c r="EJ130" s="2">
        <f t="shared" si="298"/>
        <v>88.126505926568356</v>
      </c>
      <c r="EK130" s="2">
        <f t="shared" si="299"/>
        <v>89.291435774204828</v>
      </c>
      <c r="EL130" s="2">
        <f t="shared" si="300"/>
        <v>92.748286209887254</v>
      </c>
      <c r="EM130" s="2">
        <f t="shared" si="301"/>
        <v>97.324746140001892</v>
      </c>
      <c r="EN130" s="2">
        <f t="shared" si="302"/>
        <v>100.79606347237879</v>
      </c>
      <c r="EO130" s="2">
        <f t="shared" si="303"/>
        <v>98.94406379895554</v>
      </c>
      <c r="EQ130" s="2">
        <f t="shared" si="304"/>
        <v>99.704551044092113</v>
      </c>
      <c r="ER130" s="2">
        <f t="shared" si="434"/>
        <v>94.77911192046281</v>
      </c>
      <c r="ES130" s="2">
        <f t="shared" si="434"/>
        <v>90.877537400158445</v>
      </c>
      <c r="ET130" s="2">
        <f t="shared" si="434"/>
        <v>90.550447929736478</v>
      </c>
      <c r="EU130" s="2">
        <f t="shared" si="434"/>
        <v>87.817933073092405</v>
      </c>
      <c r="EV130" s="2">
        <f t="shared" si="434"/>
        <v>89.61317952749711</v>
      </c>
      <c r="EW130" s="2">
        <f t="shared" si="434"/>
        <v>88.179848259163734</v>
      </c>
      <c r="EX130" s="2">
        <f t="shared" si="434"/>
        <v>89.529085102566967</v>
      </c>
      <c r="EY130" s="2">
        <f t="shared" si="434"/>
        <v>92.260248429548255</v>
      </c>
      <c r="EZ130" s="2">
        <f t="shared" si="434"/>
        <v>88.122701494239763</v>
      </c>
      <c r="FA130" s="2">
        <f t="shared" si="434"/>
        <v>89.315955109768097</v>
      </c>
      <c r="FB130" s="2">
        <f t="shared" si="434"/>
        <v>92.704843231325896</v>
      </c>
      <c r="FC130" s="2">
        <f t="shared" si="434"/>
        <v>97.359102916937402</v>
      </c>
      <c r="FD130" s="2">
        <f t="shared" si="434"/>
        <v>100.72101304144057</v>
      </c>
      <c r="FE130" s="2">
        <f t="shared" si="434"/>
        <v>98.491825437765101</v>
      </c>
      <c r="FG130" s="2">
        <f t="shared" si="306"/>
        <v>0.99623081988864093</v>
      </c>
      <c r="FH130" s="2">
        <f t="shared" si="435"/>
        <v>0.9966310653166538</v>
      </c>
      <c r="FI130" s="2">
        <f t="shared" si="435"/>
        <v>0.99671863990418141</v>
      </c>
      <c r="FJ130" s="2">
        <f t="shared" si="435"/>
        <v>0.99656176013655673</v>
      </c>
      <c r="FK130" s="2">
        <f t="shared" si="435"/>
        <v>0.99634568184750916</v>
      </c>
      <c r="FL130" s="2">
        <f t="shared" si="435"/>
        <v>0.99632594002103558</v>
      </c>
      <c r="FM130" s="2">
        <f t="shared" si="435"/>
        <v>0.9962094082324231</v>
      </c>
      <c r="FN130" s="2">
        <f t="shared" si="435"/>
        <v>0.99620302322137944</v>
      </c>
      <c r="FO130" s="2">
        <f t="shared" si="435"/>
        <v>0.99601676484696344</v>
      </c>
      <c r="FP130" s="2">
        <f t="shared" si="435"/>
        <v>0.9961130307943129</v>
      </c>
      <c r="FQ130" s="2">
        <f t="shared" si="435"/>
        <v>0.99621138332555181</v>
      </c>
      <c r="FR130" s="2">
        <f t="shared" si="435"/>
        <v>0.99608035598229683</v>
      </c>
      <c r="FS130" s="2">
        <f t="shared" si="435"/>
        <v>0.99589479909921774</v>
      </c>
      <c r="FT130" s="2">
        <f t="shared" si="435"/>
        <v>0.99549245004713427</v>
      </c>
      <c r="FU130" s="2">
        <f t="shared" si="435"/>
        <v>0.99505916733537991</v>
      </c>
      <c r="FW130" s="2">
        <f t="shared" si="324"/>
        <v>3.6144317868313437E-2</v>
      </c>
      <c r="FX130" s="2">
        <f t="shared" si="376"/>
        <v>4.3480405633770904E-2</v>
      </c>
      <c r="FY130" s="2">
        <f t="shared" si="377"/>
        <v>4.8781139953257502E-2</v>
      </c>
      <c r="FZ130" s="2">
        <f t="shared" si="378"/>
        <v>4.5477174404796573E-2</v>
      </c>
      <c r="GA130" s="2">
        <f t="shared" si="379"/>
        <v>4.1017277581614719E-2</v>
      </c>
      <c r="GB130" s="2">
        <f t="shared" si="380"/>
        <v>4.7604790831072913E-2</v>
      </c>
      <c r="GC130" s="2">
        <f t="shared" si="381"/>
        <v>4.9468345385230643E-2</v>
      </c>
      <c r="GD130" s="2">
        <f t="shared" si="382"/>
        <v>5.3694945585821899E-2</v>
      </c>
      <c r="GE130" s="2">
        <f t="shared" si="383"/>
        <v>4.8694934376961589E-2</v>
      </c>
      <c r="GF130" s="2">
        <f t="shared" si="384"/>
        <v>4.687796423956974E-2</v>
      </c>
      <c r="GG130" s="2">
        <f t="shared" si="385"/>
        <v>4.3906334381105666E-2</v>
      </c>
      <c r="GH130" s="2">
        <f t="shared" si="386"/>
        <v>4.2052702023582439E-2</v>
      </c>
      <c r="GI130" s="2">
        <f t="shared" si="387"/>
        <v>4.0521579196548425E-2</v>
      </c>
      <c r="GJ130" s="2">
        <f t="shared" si="388"/>
        <v>3.5657202544278926E-2</v>
      </c>
      <c r="GK130" s="2">
        <f t="shared" si="389"/>
        <v>2.9149140326541097E-2</v>
      </c>
      <c r="GM130" s="86">
        <f t="shared" si="325"/>
        <v>4.755442066734351E-46</v>
      </c>
      <c r="GN130" s="86">
        <f t="shared" si="390"/>
        <v>2.4156447529146729E-56</v>
      </c>
      <c r="GO130" s="86">
        <f t="shared" si="391"/>
        <v>1.685958312168481E-60</v>
      </c>
      <c r="GP130" s="86">
        <f t="shared" si="392"/>
        <v>2.1008490089567267E-73</v>
      </c>
      <c r="GQ130" s="86">
        <f t="shared" si="393"/>
        <v>1.1888926481582489E-85</v>
      </c>
      <c r="GR130" s="86">
        <f t="shared" si="394"/>
        <v>4.5366179695367052E-70</v>
      </c>
      <c r="GS130" s="86">
        <f t="shared" si="395"/>
        <v>4.9777815840994086E-64</v>
      </c>
      <c r="GT130" s="86">
        <f t="shared" si="396"/>
        <v>3.2202526322490045E-73</v>
      </c>
      <c r="GU130" s="86">
        <f t="shared" si="397"/>
        <v>9.4174485012742465E-72</v>
      </c>
      <c r="GV130" s="86">
        <f t="shared" si="398"/>
        <v>2.4569948575465098E-70</v>
      </c>
      <c r="GW130" s="86">
        <f t="shared" si="399"/>
        <v>9.3737811957560748E-82</v>
      </c>
      <c r="GX130" s="86">
        <f t="shared" si="400"/>
        <v>1.2266436152563362E-72</v>
      </c>
      <c r="GY130" s="86">
        <f t="shared" si="401"/>
        <v>1.7892548925913006E-61</v>
      </c>
      <c r="GZ130" s="86">
        <f t="shared" si="402"/>
        <v>1.4759643133134071E-61</v>
      </c>
      <c r="HA130" s="86">
        <f t="shared" si="403"/>
        <v>1.4839913614023487E-71</v>
      </c>
      <c r="HC130" s="86">
        <f t="shared" si="326"/>
        <v>3.740172211397613E-19</v>
      </c>
      <c r="HD130" s="86">
        <f t="shared" si="404"/>
        <v>1.3307580331049838E-19</v>
      </c>
      <c r="HE130" s="86">
        <f t="shared" si="405"/>
        <v>7.2584993122068695E-22</v>
      </c>
      <c r="HF130" s="86">
        <f t="shared" si="406"/>
        <v>3.7576642582554754E-26</v>
      </c>
      <c r="HG130" s="86">
        <f t="shared" si="407"/>
        <v>7.5439804023309718E-36</v>
      </c>
      <c r="HH130" s="86">
        <f t="shared" si="408"/>
        <v>2.5248313968159828E-32</v>
      </c>
      <c r="HI130" s="86">
        <f t="shared" si="409"/>
        <v>1.4839259322491076E-23</v>
      </c>
      <c r="HJ130" s="86">
        <f t="shared" si="410"/>
        <v>3.2532922239423864E-31</v>
      </c>
      <c r="HK130" s="86">
        <f t="shared" si="411"/>
        <v>1.4555168456254062E-27</v>
      </c>
      <c r="HL130" s="86">
        <f t="shared" si="412"/>
        <v>1.09950869427071E-32</v>
      </c>
      <c r="HM130" s="86">
        <f t="shared" si="413"/>
        <v>9.6074359607812634E-31</v>
      </c>
      <c r="HN130" s="86">
        <f t="shared" si="414"/>
        <v>5.8402004475105364E-26</v>
      </c>
      <c r="HO130" s="86">
        <f t="shared" si="415"/>
        <v>6.4356233725548793E-20</v>
      </c>
      <c r="HP130" s="86">
        <f t="shared" si="416"/>
        <v>1.9185821265111902E-22</v>
      </c>
      <c r="HQ130" s="86">
        <f t="shared" si="417"/>
        <v>8.4703374869878727E-26</v>
      </c>
      <c r="HS130" s="86">
        <f t="shared" si="327"/>
        <v>3.6708093250570888E-2</v>
      </c>
      <c r="HT130" s="86">
        <f t="shared" si="418"/>
        <v>7.1976451741599751E-2</v>
      </c>
      <c r="HU130" s="86">
        <f t="shared" si="419"/>
        <v>0.11561674107665684</v>
      </c>
      <c r="HV130" s="86">
        <f t="shared" si="420"/>
        <v>0.1108994819471308</v>
      </c>
      <c r="HW130" s="86">
        <f t="shared" si="421"/>
        <v>4.7818911430358144E-2</v>
      </c>
      <c r="HX130" s="86">
        <f t="shared" si="422"/>
        <v>5.5470620323437976E-2</v>
      </c>
      <c r="HY130" s="86">
        <f t="shared" si="423"/>
        <v>7.1242435228099948E-2</v>
      </c>
      <c r="HZ130" s="86">
        <f t="shared" si="424"/>
        <v>8.9777105003801927E-2</v>
      </c>
      <c r="IA130" s="86">
        <f t="shared" si="425"/>
        <v>5.7794887796624637E-2</v>
      </c>
      <c r="IB130" s="86">
        <f t="shared" si="426"/>
        <v>7.2643325970513845E-2</v>
      </c>
      <c r="IC130" s="86">
        <f t="shared" si="427"/>
        <v>4.9940717572619045E-2</v>
      </c>
      <c r="ID130" s="86">
        <f t="shared" si="428"/>
        <v>4.3148132606106449E-2</v>
      </c>
      <c r="IE130" s="86">
        <f t="shared" si="429"/>
        <v>3.1537895440395175E-2</v>
      </c>
      <c r="IF130" s="86">
        <f t="shared" si="430"/>
        <v>4.4987401404448166E-2</v>
      </c>
      <c r="IG130" s="86">
        <f t="shared" si="431"/>
        <v>3.245264462202474E-2</v>
      </c>
      <c r="II130" s="86">
        <f t="shared" si="328"/>
        <v>2.3541906128621907E-26</v>
      </c>
      <c r="IJ130" s="86">
        <f t="shared" si="329"/>
        <v>9.8106021138558628E-23</v>
      </c>
      <c r="IK130" s="86">
        <f t="shared" si="330"/>
        <v>9.425812849850057E-22</v>
      </c>
      <c r="IL130" s="86">
        <f t="shared" si="331"/>
        <v>4.3098732501261289E-24</v>
      </c>
      <c r="IM130" s="86">
        <f t="shared" si="332"/>
        <v>8.9548360410544584E-30</v>
      </c>
      <c r="IN130" s="86">
        <f t="shared" si="333"/>
        <v>1.5984026227992729E-27</v>
      </c>
      <c r="IO130" s="86">
        <f t="shared" si="334"/>
        <v>9.9429050368069187E-28</v>
      </c>
      <c r="IP130" s="86">
        <f t="shared" si="335"/>
        <v>2.8748374039400383E-26</v>
      </c>
      <c r="IQ130" s="86">
        <f t="shared" si="336"/>
        <v>5.3050559617312361E-28</v>
      </c>
      <c r="IR130" s="86">
        <f t="shared" si="337"/>
        <v>1.2316601318017583E-28</v>
      </c>
      <c r="IS130" s="86">
        <f t="shared" si="338"/>
        <v>4.8379859818060158E-30</v>
      </c>
      <c r="IT130" s="86">
        <f t="shared" si="339"/>
        <v>2.4256056050220254E-29</v>
      </c>
      <c r="IU130" s="86">
        <f t="shared" si="340"/>
        <v>1.4428344761671945E-32</v>
      </c>
      <c r="IV130" s="86">
        <f t="shared" si="341"/>
        <v>4.1481389755605658E-25</v>
      </c>
      <c r="IW130" s="86">
        <f t="shared" si="342"/>
        <v>2.3487143739731654E-20</v>
      </c>
      <c r="IY130" s="86">
        <f t="shared" si="343"/>
        <v>3.6708093250570888E-2</v>
      </c>
      <c r="IZ130" s="86">
        <f t="shared" si="344"/>
        <v>7.1976451741599751E-2</v>
      </c>
      <c r="JA130" s="86">
        <f t="shared" si="345"/>
        <v>0.11561674107665684</v>
      </c>
      <c r="JB130" s="86">
        <f t="shared" si="346"/>
        <v>0.1108994819471308</v>
      </c>
      <c r="JC130" s="86">
        <f t="shared" si="347"/>
        <v>4.7818911430358144E-2</v>
      </c>
      <c r="JD130" s="86">
        <f t="shared" si="348"/>
        <v>5.5470620323437976E-2</v>
      </c>
      <c r="JE130" s="86">
        <f t="shared" si="349"/>
        <v>7.1242435228099948E-2</v>
      </c>
      <c r="JF130" s="86">
        <f t="shared" si="350"/>
        <v>8.9777105003801927E-2</v>
      </c>
      <c r="JG130" s="86">
        <f t="shared" si="351"/>
        <v>5.7794887796624637E-2</v>
      </c>
      <c r="JH130" s="86">
        <f t="shared" si="352"/>
        <v>7.2643325970513845E-2</v>
      </c>
      <c r="JI130" s="86">
        <f t="shared" si="353"/>
        <v>4.9940717572619045E-2</v>
      </c>
      <c r="JJ130" s="86">
        <f t="shared" si="354"/>
        <v>4.3148132606106449E-2</v>
      </c>
      <c r="JK130" s="86">
        <f t="shared" si="355"/>
        <v>3.1537895440395175E-2</v>
      </c>
      <c r="JL130" s="86">
        <f t="shared" si="356"/>
        <v>4.4987401404448166E-2</v>
      </c>
      <c r="JM130" s="86">
        <f t="shared" si="357"/>
        <v>3.245264462202474E-2</v>
      </c>
    </row>
    <row r="131" spans="2:273" x14ac:dyDescent="0.25">
      <c r="B131" s="2">
        <v>104</v>
      </c>
      <c r="C131" s="37">
        <v>100.825</v>
      </c>
      <c r="D131" s="37">
        <v>96.275999999999996</v>
      </c>
      <c r="E131" s="37">
        <v>92.593000000000004</v>
      </c>
      <c r="F131" s="37">
        <v>94.457999999999998</v>
      </c>
      <c r="G131" s="37">
        <v>87.575999999999993</v>
      </c>
      <c r="H131" s="37">
        <v>95.355999999999995</v>
      </c>
      <c r="I131" s="37">
        <v>94.626999999999995</v>
      </c>
      <c r="J131" s="37">
        <v>96.441000000000003</v>
      </c>
      <c r="K131" s="37">
        <v>98.414000000000001</v>
      </c>
      <c r="L131" s="37">
        <v>95.793000000000006</v>
      </c>
      <c r="M131" s="37">
        <v>94.69</v>
      </c>
      <c r="N131" s="37">
        <v>97.155000000000001</v>
      </c>
      <c r="O131" s="37">
        <v>102.328</v>
      </c>
      <c r="P131" s="37">
        <v>111.845</v>
      </c>
      <c r="Q131" s="37">
        <v>113.39</v>
      </c>
      <c r="S131" s="4">
        <f t="shared" si="229"/>
        <v>99.55081912262051</v>
      </c>
      <c r="T131" s="4">
        <f t="shared" si="230"/>
        <v>96.352320685570959</v>
      </c>
      <c r="U131" s="4">
        <f t="shared" si="231"/>
        <v>94.695727087753511</v>
      </c>
      <c r="V131" s="4">
        <f t="shared" si="232"/>
        <v>95.932426832987517</v>
      </c>
      <c r="W131" s="4">
        <f t="shared" si="233"/>
        <v>91.357895996351843</v>
      </c>
      <c r="X131" s="4">
        <f t="shared" si="234"/>
        <v>94.30627433323744</v>
      </c>
      <c r="Y131" s="4">
        <f t="shared" si="235"/>
        <v>95.12749737214483</v>
      </c>
      <c r="Z131" s="4">
        <f t="shared" si="236"/>
        <v>97.765197287479609</v>
      </c>
      <c r="AA131" s="4">
        <f t="shared" si="237"/>
        <v>98.932802310951843</v>
      </c>
      <c r="AB131" s="4">
        <f t="shared" si="238"/>
        <v>97.019732337085173</v>
      </c>
      <c r="AC131" s="4">
        <f t="shared" si="239"/>
        <v>96.574261106569409</v>
      </c>
      <c r="AD131" s="4">
        <f t="shared" si="240"/>
        <v>99.64863384190366</v>
      </c>
      <c r="AE131" s="4">
        <f t="shared" si="241"/>
        <v>103.37232128904014</v>
      </c>
      <c r="AF131" s="4">
        <f t="shared" si="242"/>
        <v>114.9520468649677</v>
      </c>
      <c r="AG131" s="4">
        <f t="shared" si="243"/>
        <v>117.4811049872789</v>
      </c>
      <c r="AI131" s="4">
        <f t="shared" si="244"/>
        <v>1.2741808773794929</v>
      </c>
      <c r="AJ131" s="4">
        <f t="shared" si="245"/>
        <v>-7.632068557096261E-2</v>
      </c>
      <c r="AK131" s="4">
        <f t="shared" si="246"/>
        <v>-2.1027270877535074</v>
      </c>
      <c r="AL131" s="4">
        <f t="shared" si="247"/>
        <v>-1.4744268329875183</v>
      </c>
      <c r="AM131" s="4">
        <f t="shared" si="248"/>
        <v>-3.7818959963518495</v>
      </c>
      <c r="AN131" s="4">
        <f t="shared" si="249"/>
        <v>1.049725666762555</v>
      </c>
      <c r="AO131" s="4">
        <f t="shared" si="250"/>
        <v>-0.50049737214483514</v>
      </c>
      <c r="AP131" s="4">
        <f t="shared" si="251"/>
        <v>-1.3241972874796062</v>
      </c>
      <c r="AQ131" s="4">
        <f t="shared" si="252"/>
        <v>-0.51880231095184115</v>
      </c>
      <c r="AR131" s="4">
        <f t="shared" si="253"/>
        <v>-1.226732337085167</v>
      </c>
      <c r="AS131" s="4">
        <f t="shared" si="254"/>
        <v>-1.8842611065694115</v>
      </c>
      <c r="AT131" s="4">
        <f t="shared" si="255"/>
        <v>-2.4936338419036588</v>
      </c>
      <c r="AU131" s="4">
        <f t="shared" si="256"/>
        <v>-1.0443212890401412</v>
      </c>
      <c r="AV131" s="4">
        <f t="shared" si="432"/>
        <v>-3.1070468649676997</v>
      </c>
      <c r="AW131" s="4">
        <f t="shared" si="432"/>
        <v>-4.0911049872788965</v>
      </c>
      <c r="AY131" s="2">
        <f t="shared" si="308"/>
        <v>99.55081912262051</v>
      </c>
      <c r="AZ131" s="2">
        <f t="shared" si="359"/>
        <v>94.706093219185874</v>
      </c>
      <c r="BA131" s="2">
        <f t="shared" si="360"/>
        <v>90.666798938146854</v>
      </c>
      <c r="BB131" s="2">
        <f t="shared" si="361"/>
        <v>90.418417643354317</v>
      </c>
      <c r="BC131" s="2">
        <f t="shared" si="362"/>
        <v>87.781862812887923</v>
      </c>
      <c r="BD131" s="2">
        <f t="shared" si="363"/>
        <v>89.541738584414219</v>
      </c>
      <c r="BE131" s="2">
        <f t="shared" si="364"/>
        <v>88.114907143935042</v>
      </c>
      <c r="BF131" s="2">
        <f t="shared" si="365"/>
        <v>89.595683190463831</v>
      </c>
      <c r="BG131" s="2">
        <f t="shared" si="366"/>
        <v>92.230920082796175</v>
      </c>
      <c r="BH131" s="2">
        <f t="shared" si="367"/>
        <v>88.111707955315808</v>
      </c>
      <c r="BI131" s="2">
        <f t="shared" si="368"/>
        <v>89.24492092706889</v>
      </c>
      <c r="BJ131" s="2">
        <f t="shared" si="369"/>
        <v>92.757274158674178</v>
      </c>
      <c r="BK131" s="2">
        <f t="shared" si="370"/>
        <v>97.290301700107477</v>
      </c>
      <c r="BL131" s="2">
        <f t="shared" si="371"/>
        <v>100.74741114845128</v>
      </c>
      <c r="BM131" s="2">
        <f t="shared" si="372"/>
        <v>98.889378516318573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117.92855689900423</v>
      </c>
      <c r="DL131" s="2">
        <f t="shared" si="433"/>
        <v>122.84552420262659</v>
      </c>
      <c r="DM131" s="2">
        <f t="shared" si="433"/>
        <v>122.53842307692311</v>
      </c>
      <c r="DN131" s="2">
        <f t="shared" si="433"/>
        <v>118.40579706021813</v>
      </c>
      <c r="DO131" s="2">
        <f t="shared" si="433"/>
        <v>114.65372830725465</v>
      </c>
      <c r="DP131" s="2">
        <f t="shared" si="433"/>
        <v>114.59410384068278</v>
      </c>
      <c r="DQ131" s="2">
        <f t="shared" si="433"/>
        <v>119.41450840840841</v>
      </c>
      <c r="DR131" s="2">
        <f t="shared" si="433"/>
        <v>121.39172110682107</v>
      </c>
      <c r="DS131" s="2">
        <f t="shared" si="433"/>
        <v>122.49019962067329</v>
      </c>
      <c r="DT131" s="2">
        <f t="shared" si="433"/>
        <v>123.3349743315508</v>
      </c>
      <c r="DU131" s="2">
        <f t="shared" si="433"/>
        <v>115.86688963585431</v>
      </c>
      <c r="DV131" s="2">
        <f t="shared" si="433"/>
        <v>122.2653108108108</v>
      </c>
      <c r="DW131" s="2">
        <f t="shared" si="433"/>
        <v>129.72073865546218</v>
      </c>
      <c r="DX131" s="2">
        <f t="shared" si="433"/>
        <v>126.70946080830551</v>
      </c>
      <c r="DY131" s="2">
        <f t="shared" si="433"/>
        <v>112.35855582922828</v>
      </c>
      <c r="EA131" s="2">
        <f t="shared" si="228"/>
        <v>99.485842927702237</v>
      </c>
      <c r="EB131" s="2">
        <f t="shared" si="290"/>
        <v>94.61833371545292</v>
      </c>
      <c r="EC131" s="2">
        <f t="shared" si="291"/>
        <v>90.559816290799958</v>
      </c>
      <c r="ED131" s="2">
        <f t="shared" si="292"/>
        <v>90.325959252568907</v>
      </c>
      <c r="EE131" s="2">
        <f t="shared" si="293"/>
        <v>87.692153277797189</v>
      </c>
      <c r="EF131" s="2">
        <f t="shared" si="294"/>
        <v>89.45710149751622</v>
      </c>
      <c r="EG131" s="2">
        <f t="shared" si="295"/>
        <v>88.00511049798115</v>
      </c>
      <c r="EH131" s="2">
        <f t="shared" si="296"/>
        <v>89.492659757738906</v>
      </c>
      <c r="EI131" s="2">
        <f t="shared" si="297"/>
        <v>92.120702422611046</v>
      </c>
      <c r="EJ131" s="2">
        <f t="shared" si="298"/>
        <v>87.986626481642077</v>
      </c>
      <c r="EK131" s="2">
        <f t="shared" si="299"/>
        <v>89.151044826983565</v>
      </c>
      <c r="EL131" s="2">
        <f t="shared" si="300"/>
        <v>92.654227040570504</v>
      </c>
      <c r="EM131" s="2">
        <f t="shared" si="301"/>
        <v>97.165494790186614</v>
      </c>
      <c r="EN131" s="2">
        <f t="shared" si="302"/>
        <v>100.64425369222096</v>
      </c>
      <c r="EO131" s="2">
        <f t="shared" si="303"/>
        <v>98.844997073953721</v>
      </c>
      <c r="EQ131" s="2">
        <f t="shared" si="304"/>
        <v>99.525285190523718</v>
      </c>
      <c r="ER131" s="2">
        <f t="shared" si="434"/>
        <v>94.639514975305588</v>
      </c>
      <c r="ES131" s="2">
        <f t="shared" si="434"/>
        <v>90.771223751967625</v>
      </c>
      <c r="ET131" s="2">
        <f t="shared" si="434"/>
        <v>90.414211688895051</v>
      </c>
      <c r="EU131" s="2">
        <f t="shared" si="434"/>
        <v>87.688217667499657</v>
      </c>
      <c r="EV131" s="2">
        <f t="shared" si="434"/>
        <v>89.464438452769343</v>
      </c>
      <c r="EW131" s="2">
        <f t="shared" si="434"/>
        <v>88.026899080820499</v>
      </c>
      <c r="EX131" s="2">
        <f t="shared" si="434"/>
        <v>89.365017809662589</v>
      </c>
      <c r="EY131" s="2">
        <f t="shared" si="434"/>
        <v>92.117956608003595</v>
      </c>
      <c r="EZ131" s="2">
        <f t="shared" si="434"/>
        <v>87.981353625561098</v>
      </c>
      <c r="FA131" s="2">
        <f t="shared" si="434"/>
        <v>89.183067462773522</v>
      </c>
      <c r="FB131" s="2">
        <f t="shared" si="434"/>
        <v>92.592344737441266</v>
      </c>
      <c r="FC131" s="2">
        <f t="shared" si="434"/>
        <v>97.230487188376614</v>
      </c>
      <c r="FD131" s="2">
        <f t="shared" si="434"/>
        <v>100.54063271265566</v>
      </c>
      <c r="FE131" s="2">
        <f t="shared" si="434"/>
        <v>98.326092847376501</v>
      </c>
      <c r="FG131" s="2">
        <f t="shared" si="306"/>
        <v>0.99656132645721085</v>
      </c>
      <c r="FH131" s="2">
        <f t="shared" si="435"/>
        <v>0.9969265839998156</v>
      </c>
      <c r="FI131" s="2">
        <f t="shared" si="435"/>
        <v>0.99700649972905031</v>
      </c>
      <c r="FJ131" s="2">
        <f t="shared" si="435"/>
        <v>0.99686333904897284</v>
      </c>
      <c r="FK131" s="2">
        <f t="shared" si="435"/>
        <v>0.99666615026714012</v>
      </c>
      <c r="FL131" s="2">
        <f t="shared" si="435"/>
        <v>0.99664813389200024</v>
      </c>
      <c r="FM131" s="2">
        <f t="shared" si="435"/>
        <v>0.99654178579879749</v>
      </c>
      <c r="FN131" s="2">
        <f t="shared" si="435"/>
        <v>0.99653595870986234</v>
      </c>
      <c r="FO131" s="2">
        <f t="shared" si="435"/>
        <v>0.99636597270532534</v>
      </c>
      <c r="FP131" s="2">
        <f t="shared" si="435"/>
        <v>0.99645382912216285</v>
      </c>
      <c r="FQ131" s="2">
        <f t="shared" si="435"/>
        <v>0.99654358830701051</v>
      </c>
      <c r="FR131" s="2">
        <f t="shared" si="435"/>
        <v>0.99642400885948845</v>
      </c>
      <c r="FS131" s="2">
        <f t="shared" si="435"/>
        <v>0.99625465941436409</v>
      </c>
      <c r="FT131" s="2">
        <f t="shared" si="435"/>
        <v>0.99588743447666506</v>
      </c>
      <c r="FU131" s="2">
        <f t="shared" si="435"/>
        <v>0.99549194722482592</v>
      </c>
      <c r="FW131" s="2">
        <f t="shared" si="324"/>
        <v>3.949373632512055E-2</v>
      </c>
      <c r="FX131" s="2">
        <f t="shared" si="376"/>
        <v>4.7476158472580979E-2</v>
      </c>
      <c r="FY131" s="2">
        <f t="shared" si="377"/>
        <v>5.3236906615677718E-2</v>
      </c>
      <c r="FZ131" s="2">
        <f t="shared" si="378"/>
        <v>4.9646901608326688E-2</v>
      </c>
      <c r="GA131" s="2">
        <f t="shared" si="379"/>
        <v>4.4797275486795941E-2</v>
      </c>
      <c r="GB131" s="2">
        <f t="shared" si="380"/>
        <v>5.1958976724873179E-2</v>
      </c>
      <c r="GC131" s="2">
        <f t="shared" si="381"/>
        <v>5.3983320416083398E-2</v>
      </c>
      <c r="GD131" s="2">
        <f t="shared" si="382"/>
        <v>5.857191164518414E-2</v>
      </c>
      <c r="GE131" s="2">
        <f t="shared" si="383"/>
        <v>5.3143266769967973E-2</v>
      </c>
      <c r="GF131" s="2">
        <f t="shared" si="384"/>
        <v>5.1169242462278608E-2</v>
      </c>
      <c r="GG131" s="2">
        <f t="shared" si="385"/>
        <v>4.7939267395867929E-2</v>
      </c>
      <c r="GH131" s="2">
        <f t="shared" si="386"/>
        <v>4.592355125685027E-2</v>
      </c>
      <c r="GI131" s="2">
        <f t="shared" si="387"/>
        <v>4.4258003660095045E-2</v>
      </c>
      <c r="GJ131" s="2">
        <f t="shared" si="388"/>
        <v>3.8963305797891909E-2</v>
      </c>
      <c r="GK131" s="2">
        <f t="shared" si="389"/>
        <v>3.1871765226153266E-2</v>
      </c>
      <c r="GM131" s="86">
        <f t="shared" si="325"/>
        <v>3.9985507815317629E-48</v>
      </c>
      <c r="GN131" s="86">
        <f t="shared" si="390"/>
        <v>6.623791342638396E-59</v>
      </c>
      <c r="GO131" s="86">
        <f t="shared" si="391"/>
        <v>3.4172522779594716E-63</v>
      </c>
      <c r="GP131" s="86">
        <f t="shared" si="392"/>
        <v>1.1519668435315453E-76</v>
      </c>
      <c r="GQ131" s="86">
        <f t="shared" si="393"/>
        <v>1.6435114744505435E-89</v>
      </c>
      <c r="GR131" s="86">
        <f t="shared" si="394"/>
        <v>3.0589232181234535E-73</v>
      </c>
      <c r="GS131" s="86">
        <f t="shared" si="395"/>
        <v>6.5958594172315983E-67</v>
      </c>
      <c r="GT131" s="86">
        <f t="shared" si="396"/>
        <v>1.6535291268309914E-76</v>
      </c>
      <c r="GU131" s="86">
        <f t="shared" si="397"/>
        <v>4.8787059343874468E-75</v>
      </c>
      <c r="GV131" s="86">
        <f t="shared" si="398"/>
        <v>1.8736891396611708E-73</v>
      </c>
      <c r="GW131" s="86">
        <f t="shared" si="399"/>
        <v>1.9624153939065825E-85</v>
      </c>
      <c r="GX131" s="86">
        <f t="shared" si="400"/>
        <v>6.180004199268047E-76</v>
      </c>
      <c r="GY131" s="86">
        <f t="shared" si="401"/>
        <v>3.0320600684522348E-64</v>
      </c>
      <c r="GZ131" s="86">
        <f t="shared" si="402"/>
        <v>2.8835530473148268E-64</v>
      </c>
      <c r="HA131" s="86">
        <f t="shared" si="403"/>
        <v>1.0020444928211118E-74</v>
      </c>
      <c r="HC131" s="86">
        <f t="shared" si="326"/>
        <v>9.1054809125922867E-21</v>
      </c>
      <c r="HD131" s="86">
        <f t="shared" si="404"/>
        <v>3.1512860574001867E-21</v>
      </c>
      <c r="HE131" s="86">
        <f t="shared" si="405"/>
        <v>1.3846622740782955E-23</v>
      </c>
      <c r="HF131" s="86">
        <f t="shared" si="406"/>
        <v>3.1961007110926184E-28</v>
      </c>
      <c r="HG131" s="86">
        <f t="shared" si="407"/>
        <v>9.055455036833483E-39</v>
      </c>
      <c r="HH131" s="86">
        <f t="shared" si="408"/>
        <v>6.2978921685079646E-35</v>
      </c>
      <c r="HI131" s="86">
        <f t="shared" si="409"/>
        <v>2.0702508659695773E-25</v>
      </c>
      <c r="HJ131" s="86">
        <f t="shared" si="410"/>
        <v>1.1493055235631817E-33</v>
      </c>
      <c r="HK131" s="86">
        <f t="shared" si="411"/>
        <v>9.1204758742191877E-30</v>
      </c>
      <c r="HL131" s="86">
        <f t="shared" si="412"/>
        <v>3.0783788340270497E-35</v>
      </c>
      <c r="HM131" s="86">
        <f t="shared" si="413"/>
        <v>3.565043906579533E-33</v>
      </c>
      <c r="HN131" s="86">
        <f t="shared" si="414"/>
        <v>4.6584937393468081E-28</v>
      </c>
      <c r="HO131" s="86">
        <f t="shared" si="415"/>
        <v>1.6581981544094329E-21</v>
      </c>
      <c r="HP131" s="86">
        <f t="shared" si="416"/>
        <v>3.4327831157365358E-24</v>
      </c>
      <c r="HQ131" s="86">
        <f t="shared" si="417"/>
        <v>7.391003224091598E-28</v>
      </c>
      <c r="HS131" s="86">
        <f t="shared" si="327"/>
        <v>5.6691929154688438E-2</v>
      </c>
      <c r="HT131" s="86">
        <f t="shared" si="418"/>
        <v>0.10534406042261216</v>
      </c>
      <c r="HU131" s="86">
        <f t="shared" si="419"/>
        <v>0.16411317469843745</v>
      </c>
      <c r="HV131" s="86">
        <f t="shared" si="420"/>
        <v>0.15961405597798459</v>
      </c>
      <c r="HW131" s="86">
        <f t="shared" si="421"/>
        <v>7.5857945719478154E-2</v>
      </c>
      <c r="HX131" s="86">
        <f t="shared" si="422"/>
        <v>8.733352869949372E-2</v>
      </c>
      <c r="HY131" s="86">
        <f t="shared" si="423"/>
        <v>0.11074260521495893</v>
      </c>
      <c r="HZ131" s="86">
        <f t="shared" si="424"/>
        <v>0.13686827915204997</v>
      </c>
      <c r="IA131" s="86">
        <f t="shared" si="425"/>
        <v>9.1378211373188717E-2</v>
      </c>
      <c r="IB131" s="86">
        <f t="shared" si="426"/>
        <v>0.1126493052227019</v>
      </c>
      <c r="IC131" s="86">
        <f t="shared" si="427"/>
        <v>7.9935911951261499E-2</v>
      </c>
      <c r="ID131" s="86">
        <f t="shared" si="428"/>
        <v>6.8999895110770343E-2</v>
      </c>
      <c r="IE131" s="86">
        <f t="shared" si="429"/>
        <v>5.2693628741225941E-2</v>
      </c>
      <c r="IF131" s="86">
        <f t="shared" si="430"/>
        <v>6.9605274630910458E-2</v>
      </c>
      <c r="IG131" s="86">
        <f t="shared" si="431"/>
        <v>4.8834897483198157E-2</v>
      </c>
      <c r="II131" s="86">
        <f t="shared" si="328"/>
        <v>5.4854050154662469E-25</v>
      </c>
      <c r="IJ131" s="86">
        <f t="shared" si="329"/>
        <v>1.7074525855158286E-21</v>
      </c>
      <c r="IK131" s="86">
        <f t="shared" si="330"/>
        <v>1.6038769333205586E-20</v>
      </c>
      <c r="IL131" s="86">
        <f t="shared" si="331"/>
        <v>9.4210839633820373E-23</v>
      </c>
      <c r="IM131" s="86">
        <f t="shared" si="332"/>
        <v>3.7242376374318845E-28</v>
      </c>
      <c r="IN131" s="86">
        <f t="shared" si="333"/>
        <v>5.8929420305726922E-26</v>
      </c>
      <c r="IO131" s="86">
        <f t="shared" si="334"/>
        <v>3.9606372148759677E-26</v>
      </c>
      <c r="IP131" s="86">
        <f t="shared" si="335"/>
        <v>1.0345896795541548E-24</v>
      </c>
      <c r="IQ131" s="86">
        <f t="shared" si="336"/>
        <v>2.1511517122876753E-26</v>
      </c>
      <c r="IR131" s="86">
        <f t="shared" si="337"/>
        <v>5.1924106128525474E-27</v>
      </c>
      <c r="IS131" s="86">
        <f t="shared" si="338"/>
        <v>2.2702431182441142E-28</v>
      </c>
      <c r="IT131" s="86">
        <f t="shared" si="339"/>
        <v>9.8205509008274275E-28</v>
      </c>
      <c r="IU131" s="86">
        <f t="shared" si="340"/>
        <v>8.52833159602263E-31</v>
      </c>
      <c r="IV131" s="86">
        <f t="shared" si="341"/>
        <v>8.1551638839034254E-24</v>
      </c>
      <c r="IW131" s="86">
        <f t="shared" si="342"/>
        <v>2.210821470141943E-19</v>
      </c>
      <c r="IY131" s="86">
        <f t="shared" si="343"/>
        <v>5.6691929154688438E-2</v>
      </c>
      <c r="IZ131" s="86">
        <f t="shared" si="344"/>
        <v>0.10534406042261216</v>
      </c>
      <c r="JA131" s="86">
        <f t="shared" si="345"/>
        <v>0.16411317469843745</v>
      </c>
      <c r="JB131" s="86">
        <f t="shared" si="346"/>
        <v>0.15961405597798459</v>
      </c>
      <c r="JC131" s="86">
        <f t="shared" si="347"/>
        <v>7.5857945719478154E-2</v>
      </c>
      <c r="JD131" s="86">
        <f t="shared" si="348"/>
        <v>8.733352869949372E-2</v>
      </c>
      <c r="JE131" s="86">
        <f t="shared" si="349"/>
        <v>0.11074260521495893</v>
      </c>
      <c r="JF131" s="86">
        <f t="shared" si="350"/>
        <v>0.13686827915204997</v>
      </c>
      <c r="JG131" s="86">
        <f t="shared" si="351"/>
        <v>9.1378211373188717E-2</v>
      </c>
      <c r="JH131" s="86">
        <f t="shared" si="352"/>
        <v>0.1126493052227019</v>
      </c>
      <c r="JI131" s="86">
        <f t="shared" si="353"/>
        <v>7.9935911951261499E-2</v>
      </c>
      <c r="JJ131" s="86">
        <f t="shared" si="354"/>
        <v>6.8999895110770343E-2</v>
      </c>
      <c r="JK131" s="86">
        <f t="shared" si="355"/>
        <v>5.2693628741225941E-2</v>
      </c>
      <c r="JL131" s="86">
        <f t="shared" si="356"/>
        <v>6.9605274630910458E-2</v>
      </c>
      <c r="JM131" s="86">
        <f t="shared" si="357"/>
        <v>4.8834897483198157E-2</v>
      </c>
    </row>
    <row r="132" spans="2:273" x14ac:dyDescent="0.25">
      <c r="B132" s="2">
        <v>105</v>
      </c>
      <c r="C132" s="37">
        <v>101.587</v>
      </c>
      <c r="D132" s="37">
        <v>97.620999999999995</v>
      </c>
      <c r="E132" s="37">
        <v>97.186000000000007</v>
      </c>
      <c r="F132" s="37">
        <v>96</v>
      </c>
      <c r="G132" s="37">
        <v>90.593000000000004</v>
      </c>
      <c r="H132" s="37">
        <v>94.168999999999997</v>
      </c>
      <c r="I132" s="37">
        <v>97.457999999999998</v>
      </c>
      <c r="J132" s="37">
        <v>99.831000000000003</v>
      </c>
      <c r="K132" s="37">
        <v>100.741</v>
      </c>
      <c r="L132" s="37">
        <v>98.861999999999995</v>
      </c>
      <c r="M132" s="37">
        <v>99.534000000000006</v>
      </c>
      <c r="N132" s="37">
        <v>100.414</v>
      </c>
      <c r="O132" s="37">
        <v>105.069</v>
      </c>
      <c r="P132" s="37">
        <v>118.879</v>
      </c>
      <c r="Q132" s="37">
        <v>122.983</v>
      </c>
      <c r="S132" s="4">
        <f t="shared" si="229"/>
        <v>99.349913807122419</v>
      </c>
      <c r="T132" s="4">
        <f t="shared" si="230"/>
        <v>96.719469279794453</v>
      </c>
      <c r="U132" s="4">
        <f t="shared" si="231"/>
        <v>95.596635645924934</v>
      </c>
      <c r="V132" s="4">
        <f t="shared" si="232"/>
        <v>97.286512136136182</v>
      </c>
      <c r="W132" s="4">
        <f t="shared" si="233"/>
        <v>92.673019294642799</v>
      </c>
      <c r="X132" s="4">
        <f t="shared" si="234"/>
        <v>96.010380874321399</v>
      </c>
      <c r="Y132" s="4">
        <f t="shared" si="235"/>
        <v>97.512853894276532</v>
      </c>
      <c r="Z132" s="4">
        <f t="shared" si="236"/>
        <v>100.32474082567357</v>
      </c>
      <c r="AA132" s="4">
        <f t="shared" si="237"/>
        <v>101.40684598732916</v>
      </c>
      <c r="AB132" s="4">
        <f t="shared" si="238"/>
        <v>100.08185987777489</v>
      </c>
      <c r="AC132" s="4">
        <f t="shared" si="239"/>
        <v>99.439769124232768</v>
      </c>
      <c r="AD132" s="4">
        <f t="shared" si="240"/>
        <v>102.42959593622238</v>
      </c>
      <c r="AE132" s="4">
        <f t="shared" si="241"/>
        <v>106.10222058001406</v>
      </c>
      <c r="AF132" s="4">
        <f t="shared" si="242"/>
        <v>120.28123795215708</v>
      </c>
      <c r="AG132" s="4">
        <f t="shared" si="243"/>
        <v>124.3345568695579</v>
      </c>
      <c r="AI132" s="4">
        <f t="shared" si="244"/>
        <v>2.2370861928775838</v>
      </c>
      <c r="AJ132" s="4">
        <f t="shared" si="245"/>
        <v>0.90153072020554248</v>
      </c>
      <c r="AK132" s="4">
        <f t="shared" si="246"/>
        <v>1.589364354075073</v>
      </c>
      <c r="AL132" s="4">
        <f t="shared" si="247"/>
        <v>-1.2865121361361815</v>
      </c>
      <c r="AM132" s="4">
        <f t="shared" si="248"/>
        <v>-2.0800192946427956</v>
      </c>
      <c r="AN132" s="4">
        <f t="shared" si="249"/>
        <v>-1.841380874321402</v>
      </c>
      <c r="AO132" s="4">
        <f t="shared" si="250"/>
        <v>-5.485389427653331E-2</v>
      </c>
      <c r="AP132" s="4">
        <f t="shared" si="251"/>
        <v>-0.49374082567356936</v>
      </c>
      <c r="AQ132" s="4">
        <f t="shared" si="252"/>
        <v>-0.66584598732916334</v>
      </c>
      <c r="AR132" s="4">
        <f t="shared" si="253"/>
        <v>-1.2198598777748941</v>
      </c>
      <c r="AS132" s="4">
        <f t="shared" si="254"/>
        <v>9.4230875767237876E-2</v>
      </c>
      <c r="AT132" s="4">
        <f t="shared" si="255"/>
        <v>-2.0155959362223825</v>
      </c>
      <c r="AU132" s="4">
        <f t="shared" si="256"/>
        <v>-1.0332205800140599</v>
      </c>
      <c r="AV132" s="4">
        <f t="shared" si="432"/>
        <v>-1.4022379521570798</v>
      </c>
      <c r="AW132" s="4">
        <f t="shared" si="432"/>
        <v>-1.3515568695578963</v>
      </c>
      <c r="AY132" s="2">
        <f t="shared" si="308"/>
        <v>99.349913807122419</v>
      </c>
      <c r="AZ132" s="2">
        <f t="shared" si="359"/>
        <v>94.553914794883767</v>
      </c>
      <c r="BA132" s="2">
        <f t="shared" si="360"/>
        <v>90.508405089260435</v>
      </c>
      <c r="BB132" s="2">
        <f t="shared" si="361"/>
        <v>90.254114506907356</v>
      </c>
      <c r="BC132" s="2">
        <f t="shared" si="362"/>
        <v>87.646081521606177</v>
      </c>
      <c r="BD132" s="2">
        <f t="shared" si="363"/>
        <v>89.385146177200113</v>
      </c>
      <c r="BE132" s="2">
        <f t="shared" si="364"/>
        <v>87.948986186415013</v>
      </c>
      <c r="BF132" s="2">
        <f t="shared" si="365"/>
        <v>89.443925457326884</v>
      </c>
      <c r="BG132" s="2">
        <f t="shared" si="366"/>
        <v>92.080996508261407</v>
      </c>
      <c r="BH132" s="2">
        <f t="shared" si="367"/>
        <v>87.961879805546431</v>
      </c>
      <c r="BI132" s="2">
        <f t="shared" si="368"/>
        <v>89.097950530697233</v>
      </c>
      <c r="BJ132" s="2">
        <f t="shared" si="369"/>
        <v>92.653761360553787</v>
      </c>
      <c r="BK132" s="2">
        <f t="shared" si="370"/>
        <v>97.123556103698817</v>
      </c>
      <c r="BL132" s="2">
        <f t="shared" si="371"/>
        <v>100.58614717198488</v>
      </c>
      <c r="BM132" s="2">
        <f t="shared" si="372"/>
        <v>98.781920696597609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117.97245566619247</v>
      </c>
      <c r="DL132" s="2">
        <f t="shared" si="433"/>
        <v>123.01611341463409</v>
      </c>
      <c r="DM132" s="2">
        <f t="shared" si="433"/>
        <v>122.75069230769233</v>
      </c>
      <c r="DN132" s="2">
        <f t="shared" si="433"/>
        <v>118.58645542911334</v>
      </c>
      <c r="DO132" s="2">
        <f t="shared" si="433"/>
        <v>114.81269559032719</v>
      </c>
      <c r="DP132" s="2">
        <f t="shared" si="433"/>
        <v>114.72399668089142</v>
      </c>
      <c r="DQ132" s="2">
        <f t="shared" si="433"/>
        <v>119.62340982410983</v>
      </c>
      <c r="DR132" s="2">
        <f t="shared" si="433"/>
        <v>121.60078468468464</v>
      </c>
      <c r="DS132" s="2">
        <f t="shared" si="433"/>
        <v>122.69190042674252</v>
      </c>
      <c r="DT132" s="2">
        <f t="shared" si="433"/>
        <v>123.55109839572192</v>
      </c>
      <c r="DU132" s="2">
        <f t="shared" si="433"/>
        <v>116.03950504201677</v>
      </c>
      <c r="DV132" s="2">
        <f t="shared" si="433"/>
        <v>122.48326126126125</v>
      </c>
      <c r="DW132" s="2">
        <f t="shared" si="433"/>
        <v>129.98677983193278</v>
      </c>
      <c r="DX132" s="2">
        <f t="shared" si="433"/>
        <v>126.96579362254354</v>
      </c>
      <c r="DY132" s="2">
        <f t="shared" si="433"/>
        <v>112.45636562671049</v>
      </c>
      <c r="EA132" s="2">
        <f t="shared" si="228"/>
        <v>99.288835332856138</v>
      </c>
      <c r="EB132" s="2">
        <f t="shared" si="290"/>
        <v>94.472462920505237</v>
      </c>
      <c r="EC132" s="2">
        <f t="shared" si="291"/>
        <v>90.404979198799452</v>
      </c>
      <c r="ED132" s="2">
        <f t="shared" si="292"/>
        <v>90.166767827001081</v>
      </c>
      <c r="EE132" s="2">
        <f t="shared" si="293"/>
        <v>87.563447541652096</v>
      </c>
      <c r="EF132" s="2">
        <f t="shared" si="294"/>
        <v>89.306927713115044</v>
      </c>
      <c r="EG132" s="2">
        <f t="shared" si="295"/>
        <v>87.847158008075368</v>
      </c>
      <c r="EH132" s="2">
        <f t="shared" si="296"/>
        <v>89.351634454912528</v>
      </c>
      <c r="EI132" s="2">
        <f t="shared" si="297"/>
        <v>91.979390309555868</v>
      </c>
      <c r="EJ132" s="2">
        <f t="shared" si="298"/>
        <v>87.846747036715797</v>
      </c>
      <c r="EK132" s="2">
        <f t="shared" si="299"/>
        <v>89.010653879762316</v>
      </c>
      <c r="EL132" s="2">
        <f t="shared" si="300"/>
        <v>92.560167871253739</v>
      </c>
      <c r="EM132" s="2">
        <f t="shared" si="301"/>
        <v>97.006243440371321</v>
      </c>
      <c r="EN132" s="2">
        <f t="shared" si="302"/>
        <v>100.49244391206312</v>
      </c>
      <c r="EO132" s="2">
        <f t="shared" si="303"/>
        <v>98.745930348951916</v>
      </c>
      <c r="EQ132" s="2">
        <f t="shared" si="304"/>
        <v>99.346019336955322</v>
      </c>
      <c r="ER132" s="2">
        <f t="shared" si="434"/>
        <v>94.499918030148365</v>
      </c>
      <c r="ES132" s="2">
        <f t="shared" si="434"/>
        <v>90.664910103776819</v>
      </c>
      <c r="ET132" s="2">
        <f t="shared" si="434"/>
        <v>90.277975448053624</v>
      </c>
      <c r="EU132" s="2">
        <f t="shared" si="434"/>
        <v>87.558502261906909</v>
      </c>
      <c r="EV132" s="2">
        <f t="shared" si="434"/>
        <v>89.315697378041563</v>
      </c>
      <c r="EW132" s="2">
        <f t="shared" si="434"/>
        <v>87.873949902477264</v>
      </c>
      <c r="EX132" s="2">
        <f t="shared" si="434"/>
        <v>89.200950516758198</v>
      </c>
      <c r="EY132" s="2">
        <f t="shared" si="434"/>
        <v>91.975664786458921</v>
      </c>
      <c r="EZ132" s="2">
        <f t="shared" si="434"/>
        <v>87.84000575688242</v>
      </c>
      <c r="FA132" s="2">
        <f t="shared" si="434"/>
        <v>89.050179815778947</v>
      </c>
      <c r="FB132" s="2">
        <f t="shared" si="434"/>
        <v>92.479846243556636</v>
      </c>
      <c r="FC132" s="2">
        <f t="shared" si="434"/>
        <v>97.101871459815825</v>
      </c>
      <c r="FD132" s="2">
        <f t="shared" si="434"/>
        <v>100.36025238387077</v>
      </c>
      <c r="FE132" s="2">
        <f t="shared" si="434"/>
        <v>98.160360256987914</v>
      </c>
      <c r="FG132" s="2">
        <f t="shared" si="306"/>
        <v>0.99686294328927305</v>
      </c>
      <c r="FH132" s="2">
        <f t="shared" si="435"/>
        <v>0.99719625308428994</v>
      </c>
      <c r="FI132" s="2">
        <f t="shared" si="435"/>
        <v>0.99726917601832277</v>
      </c>
      <c r="FJ132" s="2">
        <f t="shared" si="435"/>
        <v>0.99713854147314696</v>
      </c>
      <c r="FK132" s="2">
        <f t="shared" si="435"/>
        <v>0.99695860073475906</v>
      </c>
      <c r="FL132" s="2">
        <f t="shared" si="435"/>
        <v>0.99694215993513013</v>
      </c>
      <c r="FM132" s="2">
        <f t="shared" si="435"/>
        <v>0.9968451111771921</v>
      </c>
      <c r="FN132" s="2">
        <f t="shared" si="435"/>
        <v>0.9968397935705483</v>
      </c>
      <c r="FO132" s="2">
        <f t="shared" si="435"/>
        <v>0.99668466762259933</v>
      </c>
      <c r="FP132" s="2">
        <f t="shared" si="435"/>
        <v>0.9967648442730358</v>
      </c>
      <c r="FQ132" s="2">
        <f t="shared" si="435"/>
        <v>0.99684675608485007</v>
      </c>
      <c r="FR132" s="2">
        <f t="shared" si="435"/>
        <v>0.99673763081897759</v>
      </c>
      <c r="FS132" s="2">
        <f t="shared" si="435"/>
        <v>0.9965830827458767</v>
      </c>
      <c r="FT132" s="2">
        <f t="shared" si="435"/>
        <v>0.9962479379395206</v>
      </c>
      <c r="FU132" s="2">
        <f t="shared" si="435"/>
        <v>0.99588697553327332</v>
      </c>
      <c r="FW132" s="2">
        <f t="shared" si="324"/>
        <v>4.3139646441158065E-2</v>
      </c>
      <c r="FX132" s="2">
        <f t="shared" si="376"/>
        <v>5.1819219118407318E-2</v>
      </c>
      <c r="FY132" s="2">
        <f t="shared" si="377"/>
        <v>5.8074823384605311E-2</v>
      </c>
      <c r="FZ132" s="2">
        <f t="shared" si="378"/>
        <v>5.4177244596109106E-2</v>
      </c>
      <c r="GA132" s="2">
        <f t="shared" si="379"/>
        <v>4.8907857995754839E-2</v>
      </c>
      <c r="GB132" s="2">
        <f t="shared" si="380"/>
        <v>5.6687714754222053E-2</v>
      </c>
      <c r="GC132" s="2">
        <f t="shared" si="381"/>
        <v>5.8884848933811594E-2</v>
      </c>
      <c r="GD132" s="2">
        <f t="shared" si="382"/>
        <v>6.386194576542098E-2</v>
      </c>
      <c r="GE132" s="2">
        <f t="shared" si="383"/>
        <v>5.7973195060601189E-2</v>
      </c>
      <c r="GF132" s="2">
        <f t="shared" si="384"/>
        <v>5.5830340127890121E-2</v>
      </c>
      <c r="GG132" s="2">
        <f t="shared" si="385"/>
        <v>5.2322365577311333E-2</v>
      </c>
      <c r="GH132" s="2">
        <f t="shared" si="386"/>
        <v>5.0132056481043755E-2</v>
      </c>
      <c r="GI132" s="2">
        <f t="shared" si="387"/>
        <v>4.8321606028944801E-2</v>
      </c>
      <c r="GJ132" s="2">
        <f t="shared" si="388"/>
        <v>4.256241846718329E-2</v>
      </c>
      <c r="GK132" s="2">
        <f t="shared" si="389"/>
        <v>3.483956640063407E-2</v>
      </c>
      <c r="GM132" s="86">
        <f t="shared" si="325"/>
        <v>3.0166945103510307E-50</v>
      </c>
      <c r="GN132" s="86">
        <f t="shared" si="390"/>
        <v>1.5878741254649232E-61</v>
      </c>
      <c r="GO132" s="86">
        <f t="shared" si="391"/>
        <v>6.0325257099237473E-66</v>
      </c>
      <c r="GP132" s="86">
        <f t="shared" si="392"/>
        <v>5.3484074596208006E-80</v>
      </c>
      <c r="GQ132" s="86">
        <f t="shared" si="393"/>
        <v>1.8616443313025109E-93</v>
      </c>
      <c r="GR132" s="86">
        <f t="shared" si="394"/>
        <v>1.7489995508826492E-76</v>
      </c>
      <c r="GS132" s="86">
        <f t="shared" si="395"/>
        <v>7.5309880887618339E-70</v>
      </c>
      <c r="GT132" s="86">
        <f t="shared" si="396"/>
        <v>7.1652646103164485E-80</v>
      </c>
      <c r="GU132" s="86">
        <f t="shared" si="397"/>
        <v>2.1264283733920822E-78</v>
      </c>
      <c r="GV132" s="86">
        <f t="shared" si="398"/>
        <v>1.219003124645866E-76</v>
      </c>
      <c r="GW132" s="86">
        <f t="shared" si="399"/>
        <v>3.3981751934902394E-89</v>
      </c>
      <c r="GX132" s="86">
        <f t="shared" si="400"/>
        <v>2.6218173524046429E-79</v>
      </c>
      <c r="GY132" s="86">
        <f t="shared" si="401"/>
        <v>4.4496224475246964E-67</v>
      </c>
      <c r="GZ132" s="86">
        <f t="shared" si="402"/>
        <v>4.9102835058085592E-67</v>
      </c>
      <c r="HA132" s="86">
        <f t="shared" si="403"/>
        <v>5.7575009792119132E-78</v>
      </c>
      <c r="HC132" s="86">
        <f t="shared" si="326"/>
        <v>1.8897470996737628E-22</v>
      </c>
      <c r="HD132" s="86">
        <f t="shared" si="404"/>
        <v>6.370524892302917E-23</v>
      </c>
      <c r="HE132" s="86">
        <f t="shared" si="405"/>
        <v>2.2550574345923651E-25</v>
      </c>
      <c r="HF132" s="86">
        <f t="shared" si="406"/>
        <v>2.2476341877947633E-30</v>
      </c>
      <c r="HG132" s="86">
        <f t="shared" si="407"/>
        <v>8.2742695233840372E-42</v>
      </c>
      <c r="HH132" s="86">
        <f t="shared" si="408"/>
        <v>1.2342148751648374E-37</v>
      </c>
      <c r="HI132" s="86">
        <f t="shared" si="409"/>
        <v>2.4358889476324566E-27</v>
      </c>
      <c r="HJ132" s="86">
        <f t="shared" si="410"/>
        <v>3.251511146027448E-36</v>
      </c>
      <c r="HK132" s="86">
        <f t="shared" si="411"/>
        <v>4.661214102431566E-32</v>
      </c>
      <c r="HL132" s="86">
        <f t="shared" si="412"/>
        <v>6.850307896152695E-38</v>
      </c>
      <c r="HM132" s="86">
        <f t="shared" si="413"/>
        <v>1.059877847543641E-35</v>
      </c>
      <c r="HN132" s="86">
        <f t="shared" si="414"/>
        <v>3.0524475290900463E-30</v>
      </c>
      <c r="HO132" s="86">
        <f t="shared" si="415"/>
        <v>3.6817799545007232E-23</v>
      </c>
      <c r="HP132" s="86">
        <f t="shared" si="416"/>
        <v>5.239355781359747E-26</v>
      </c>
      <c r="HQ132" s="86">
        <f t="shared" si="417"/>
        <v>5.3292070691417195E-30</v>
      </c>
      <c r="HS132" s="86">
        <f t="shared" si="327"/>
        <v>8.4995227188270572E-2</v>
      </c>
      <c r="HT132" s="86">
        <f t="shared" si="418"/>
        <v>0.14984310230424641</v>
      </c>
      <c r="HU132" s="86">
        <f t="shared" si="419"/>
        <v>0.22588620793880945</v>
      </c>
      <c r="HV132" s="86">
        <f t="shared" si="420"/>
        <v>0.22236438570175035</v>
      </c>
      <c r="HW132" s="86">
        <f t="shared" si="421"/>
        <v>0.11602431301132676</v>
      </c>
      <c r="HX132" s="86">
        <f t="shared" si="422"/>
        <v>0.13248337920443518</v>
      </c>
      <c r="HY132" s="86">
        <f t="shared" si="423"/>
        <v>0.16560907735289601</v>
      </c>
      <c r="HZ132" s="86">
        <f t="shared" si="424"/>
        <v>0.2006022510911929</v>
      </c>
      <c r="IA132" s="86">
        <f t="shared" si="425"/>
        <v>0.13902343046085819</v>
      </c>
      <c r="IB132" s="86">
        <f t="shared" si="426"/>
        <v>0.16807502002011249</v>
      </c>
      <c r="IC132" s="86">
        <f t="shared" si="427"/>
        <v>0.12310655146728243</v>
      </c>
      <c r="ID132" s="86">
        <f t="shared" si="428"/>
        <v>0.10637733019069212</v>
      </c>
      <c r="IE132" s="86">
        <f t="shared" si="429"/>
        <v>8.4584844520793193E-2</v>
      </c>
      <c r="IF132" s="86">
        <f t="shared" si="430"/>
        <v>0.10430180990838996</v>
      </c>
      <c r="IG132" s="86">
        <f t="shared" si="431"/>
        <v>7.1647114852674346E-2</v>
      </c>
      <c r="II132" s="86">
        <f t="shared" si="328"/>
        <v>1.1704699647253053E-23</v>
      </c>
      <c r="IJ132" s="86">
        <f t="shared" si="329"/>
        <v>2.7304966687516227E-20</v>
      </c>
      <c r="IK132" s="86">
        <f t="shared" si="330"/>
        <v>2.5008373918080134E-19</v>
      </c>
      <c r="IL132" s="86">
        <f t="shared" si="331"/>
        <v>1.876621108811024E-21</v>
      </c>
      <c r="IM132" s="86">
        <f t="shared" si="332"/>
        <v>1.3891744970306413E-26</v>
      </c>
      <c r="IN132" s="86">
        <f t="shared" si="333"/>
        <v>1.9448872952267764E-24</v>
      </c>
      <c r="IO132" s="86">
        <f t="shared" si="334"/>
        <v>1.4067423337469896E-24</v>
      </c>
      <c r="IP132" s="86">
        <f t="shared" si="335"/>
        <v>3.319394963574744E-23</v>
      </c>
      <c r="IQ132" s="86">
        <f t="shared" si="336"/>
        <v>7.7782902061289693E-25</v>
      </c>
      <c r="IR132" s="86">
        <f t="shared" si="337"/>
        <v>1.9526038300425421E-25</v>
      </c>
      <c r="IS132" s="86">
        <f t="shared" si="338"/>
        <v>9.4959887724352129E-27</v>
      </c>
      <c r="IT132" s="86">
        <f t="shared" si="339"/>
        <v>3.5657169105818408E-26</v>
      </c>
      <c r="IU132" s="86">
        <f t="shared" si="340"/>
        <v>4.4764518913825173E-29</v>
      </c>
      <c r="IV132" s="86">
        <f t="shared" si="341"/>
        <v>1.4758767745048052E-22</v>
      </c>
      <c r="IW132" s="86">
        <f t="shared" si="342"/>
        <v>1.9631371732548825E-18</v>
      </c>
      <c r="IY132" s="86">
        <f t="shared" si="343"/>
        <v>8.4995227188270572E-2</v>
      </c>
      <c r="IZ132" s="86">
        <f t="shared" si="344"/>
        <v>0.14984310230424641</v>
      </c>
      <c r="JA132" s="86">
        <f t="shared" si="345"/>
        <v>0.22588620793880945</v>
      </c>
      <c r="JB132" s="86">
        <f t="shared" si="346"/>
        <v>0.22236438570175035</v>
      </c>
      <c r="JC132" s="86">
        <f t="shared" si="347"/>
        <v>0.11602431301132676</v>
      </c>
      <c r="JD132" s="86">
        <f t="shared" si="348"/>
        <v>0.13248337920443518</v>
      </c>
      <c r="JE132" s="86">
        <f t="shared" si="349"/>
        <v>0.16560907735289601</v>
      </c>
      <c r="JF132" s="86">
        <f t="shared" si="350"/>
        <v>0.2006022510911929</v>
      </c>
      <c r="JG132" s="86">
        <f t="shared" si="351"/>
        <v>0.13902343046085819</v>
      </c>
      <c r="JH132" s="86">
        <f t="shared" si="352"/>
        <v>0.16807502002011249</v>
      </c>
      <c r="JI132" s="86">
        <f t="shared" si="353"/>
        <v>0.12310655146728243</v>
      </c>
      <c r="JJ132" s="86">
        <f t="shared" si="354"/>
        <v>0.10637733019069212</v>
      </c>
      <c r="JK132" s="86">
        <f t="shared" si="355"/>
        <v>8.4584844520793193E-2</v>
      </c>
      <c r="JL132" s="86">
        <f t="shared" si="356"/>
        <v>0.10430180990838996</v>
      </c>
      <c r="JM132" s="86">
        <f t="shared" si="357"/>
        <v>7.1647114852674346E-2</v>
      </c>
    </row>
    <row r="133" spans="2:273" x14ac:dyDescent="0.25">
      <c r="B133" s="2">
        <v>106</v>
      </c>
      <c r="C133" s="37">
        <v>98.332999999999998</v>
      </c>
      <c r="D133" s="37">
        <v>98.741</v>
      </c>
      <c r="E133" s="37">
        <v>97.932000000000002</v>
      </c>
      <c r="F133" s="37">
        <v>100.22</v>
      </c>
      <c r="G133" s="37">
        <v>93.915000000000006</v>
      </c>
      <c r="H133" s="37">
        <v>95.677999999999997</v>
      </c>
      <c r="I133" s="37">
        <v>99.424000000000007</v>
      </c>
      <c r="J133" s="37">
        <v>102.69499999999999</v>
      </c>
      <c r="K133" s="37">
        <v>106.96599999999999</v>
      </c>
      <c r="L133" s="37">
        <v>105.70699999999999</v>
      </c>
      <c r="M133" s="37">
        <v>102.845</v>
      </c>
      <c r="N133" s="37">
        <v>104.328</v>
      </c>
      <c r="O133" s="37">
        <v>109.621</v>
      </c>
      <c r="P133" s="37">
        <v>126.741</v>
      </c>
      <c r="Q133" s="37">
        <v>131.83099999999999</v>
      </c>
      <c r="S133" s="4">
        <f t="shared" si="229"/>
        <v>99.149515744797753</v>
      </c>
      <c r="T133" s="4">
        <f t="shared" si="230"/>
        <v>97.154750181274238</v>
      </c>
      <c r="U133" s="4">
        <f t="shared" si="231"/>
        <v>96.52581491061126</v>
      </c>
      <c r="V133" s="4">
        <f t="shared" si="232"/>
        <v>98.689277120506048</v>
      </c>
      <c r="W133" s="4">
        <f t="shared" si="233"/>
        <v>94.281563404662606</v>
      </c>
      <c r="X133" s="4">
        <f t="shared" si="234"/>
        <v>98.043829056558778</v>
      </c>
      <c r="Y133" s="4">
        <f t="shared" si="235"/>
        <v>100.22230700860925</v>
      </c>
      <c r="Z133" s="4">
        <f t="shared" si="236"/>
        <v>103.07574907845552</v>
      </c>
      <c r="AA133" s="4">
        <f t="shared" si="237"/>
        <v>104.32564671638693</v>
      </c>
      <c r="AB133" s="4">
        <f t="shared" si="238"/>
        <v>103.53856095724632</v>
      </c>
      <c r="AC133" s="4">
        <f t="shared" si="239"/>
        <v>102.89580394354036</v>
      </c>
      <c r="AD133" s="4">
        <f t="shared" si="240"/>
        <v>105.84108050017301</v>
      </c>
      <c r="AE133" s="4">
        <f t="shared" si="241"/>
        <v>109.61926691549345</v>
      </c>
      <c r="AF133" s="4">
        <f t="shared" si="242"/>
        <v>126.73232226744058</v>
      </c>
      <c r="AG133" s="4">
        <f t="shared" si="243"/>
        <v>132.7911376832005</v>
      </c>
      <c r="AI133" s="4">
        <f t="shared" si="244"/>
        <v>-0.81651574479775491</v>
      </c>
      <c r="AJ133" s="4">
        <f t="shared" si="245"/>
        <v>1.5862498187257614</v>
      </c>
      <c r="AK133" s="4">
        <f t="shared" si="246"/>
        <v>1.4061850893887424</v>
      </c>
      <c r="AL133" s="4">
        <f t="shared" si="247"/>
        <v>1.5307228794939505</v>
      </c>
      <c r="AM133" s="4">
        <f t="shared" si="248"/>
        <v>-0.36656340466259962</v>
      </c>
      <c r="AN133" s="4">
        <f t="shared" si="249"/>
        <v>-2.3658290565587805</v>
      </c>
      <c r="AO133" s="4">
        <f t="shared" si="250"/>
        <v>-0.79830700860924253</v>
      </c>
      <c r="AP133" s="4">
        <f t="shared" si="251"/>
        <v>-0.38074907845552275</v>
      </c>
      <c r="AQ133" s="4">
        <f t="shared" si="252"/>
        <v>2.6403532836130665</v>
      </c>
      <c r="AR133" s="4">
        <f t="shared" si="253"/>
        <v>2.1684390427536755</v>
      </c>
      <c r="AS133" s="4">
        <f t="shared" si="254"/>
        <v>-5.0803943540358887E-2</v>
      </c>
      <c r="AT133" s="4">
        <f t="shared" si="255"/>
        <v>-1.5130805001730039</v>
      </c>
      <c r="AU133" s="4">
        <f t="shared" si="256"/>
        <v>1.7330845065401945E-3</v>
      </c>
      <c r="AV133" s="4">
        <f t="shared" si="432"/>
        <v>8.6777325594198373E-3</v>
      </c>
      <c r="AW133" s="4">
        <f t="shared" si="432"/>
        <v>-0.9601376832005144</v>
      </c>
      <c r="AY133" s="2">
        <f t="shared" si="308"/>
        <v>99.149515744797753</v>
      </c>
      <c r="AZ133" s="2">
        <f t="shared" si="359"/>
        <v>94.40231391162736</v>
      </c>
      <c r="BA133" s="2">
        <f t="shared" si="360"/>
        <v>90.351166557466996</v>
      </c>
      <c r="BB133" s="2">
        <f t="shared" si="361"/>
        <v>90.090576915452957</v>
      </c>
      <c r="BC133" s="2">
        <f t="shared" si="362"/>
        <v>87.510826020156898</v>
      </c>
      <c r="BD133" s="2">
        <f t="shared" si="363"/>
        <v>89.229067655740096</v>
      </c>
      <c r="BE133" s="2">
        <f t="shared" si="364"/>
        <v>87.783757616557722</v>
      </c>
      <c r="BF133" s="2">
        <f t="shared" si="365"/>
        <v>89.2925005794621</v>
      </c>
      <c r="BG133" s="2">
        <f t="shared" si="366"/>
        <v>91.931708237101219</v>
      </c>
      <c r="BH133" s="2">
        <f t="shared" si="367"/>
        <v>87.812793980223617</v>
      </c>
      <c r="BI133" s="2">
        <f t="shared" si="368"/>
        <v>88.951598798299528</v>
      </c>
      <c r="BJ133" s="2">
        <f t="shared" si="369"/>
        <v>92.550690888576042</v>
      </c>
      <c r="BK133" s="2">
        <f t="shared" si="370"/>
        <v>96.95778369000827</v>
      </c>
      <c r="BL133" s="2">
        <f t="shared" si="371"/>
        <v>100.42517897539027</v>
      </c>
      <c r="BM133" s="2">
        <f t="shared" si="372"/>
        <v>98.674218062979193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118.01635443338071</v>
      </c>
      <c r="DL133" s="2">
        <f t="shared" si="433"/>
        <v>123.18670262664159</v>
      </c>
      <c r="DM133" s="2">
        <f t="shared" si="433"/>
        <v>122.96296153846157</v>
      </c>
      <c r="DN133" s="2">
        <f t="shared" si="433"/>
        <v>118.76711379800855</v>
      </c>
      <c r="DO133" s="2">
        <f t="shared" si="433"/>
        <v>114.97166287339974</v>
      </c>
      <c r="DP133" s="2">
        <f t="shared" si="433"/>
        <v>114.85388952110004</v>
      </c>
      <c r="DQ133" s="2">
        <f t="shared" si="433"/>
        <v>119.83231123981125</v>
      </c>
      <c r="DR133" s="2">
        <f t="shared" si="433"/>
        <v>121.80984826254823</v>
      </c>
      <c r="DS133" s="2">
        <f t="shared" si="433"/>
        <v>122.89360123281175</v>
      </c>
      <c r="DT133" s="2">
        <f t="shared" si="433"/>
        <v>123.76722245989305</v>
      </c>
      <c r="DU133" s="2">
        <f t="shared" si="433"/>
        <v>116.21212044817923</v>
      </c>
      <c r="DV133" s="2">
        <f t="shared" si="433"/>
        <v>122.70121171171171</v>
      </c>
      <c r="DW133" s="2">
        <f t="shared" si="433"/>
        <v>130.25282100840337</v>
      </c>
      <c r="DX133" s="2">
        <f t="shared" si="433"/>
        <v>127.22212643678159</v>
      </c>
      <c r="DY133" s="2">
        <f t="shared" si="433"/>
        <v>112.55417542419269</v>
      </c>
      <c r="EA133" s="2">
        <f t="shared" si="228"/>
        <v>99.091827738010039</v>
      </c>
      <c r="EB133" s="2">
        <f t="shared" si="290"/>
        <v>94.326592125557539</v>
      </c>
      <c r="EC133" s="2">
        <f t="shared" si="291"/>
        <v>90.250142106798961</v>
      </c>
      <c r="ED133" s="2">
        <f t="shared" si="292"/>
        <v>90.007576401433241</v>
      </c>
      <c r="EE133" s="2">
        <f t="shared" si="293"/>
        <v>87.434741805507002</v>
      </c>
      <c r="EF133" s="2">
        <f t="shared" si="294"/>
        <v>89.156753928713869</v>
      </c>
      <c r="EG133" s="2">
        <f t="shared" si="295"/>
        <v>87.689205518169587</v>
      </c>
      <c r="EH133" s="2">
        <f t="shared" si="296"/>
        <v>89.210609152086136</v>
      </c>
      <c r="EI133" s="2">
        <f t="shared" si="297"/>
        <v>91.838078196500675</v>
      </c>
      <c r="EJ133" s="2">
        <f t="shared" si="298"/>
        <v>87.706867591789518</v>
      </c>
      <c r="EK133" s="2">
        <f t="shared" si="299"/>
        <v>88.870262932541067</v>
      </c>
      <c r="EL133" s="2">
        <f t="shared" si="300"/>
        <v>92.466108701936989</v>
      </c>
      <c r="EM133" s="2">
        <f t="shared" si="301"/>
        <v>96.846992090556029</v>
      </c>
      <c r="EN133" s="2">
        <f t="shared" si="302"/>
        <v>100.34063413190529</v>
      </c>
      <c r="EO133" s="2">
        <f t="shared" si="303"/>
        <v>98.646863623950097</v>
      </c>
      <c r="EQ133" s="2">
        <f t="shared" si="304"/>
        <v>99.166753483386941</v>
      </c>
      <c r="ER133" s="2">
        <f t="shared" si="434"/>
        <v>94.360321084991128</v>
      </c>
      <c r="ES133" s="2">
        <f t="shared" si="434"/>
        <v>90.558596455586013</v>
      </c>
      <c r="ET133" s="2">
        <f t="shared" si="434"/>
        <v>90.141739207212197</v>
      </c>
      <c r="EU133" s="2">
        <f t="shared" si="434"/>
        <v>87.428786856314161</v>
      </c>
      <c r="EV133" s="2">
        <f t="shared" si="434"/>
        <v>89.166956303313782</v>
      </c>
      <c r="EW133" s="2">
        <f t="shared" si="434"/>
        <v>87.721000724134029</v>
      </c>
      <c r="EX133" s="2">
        <f t="shared" si="434"/>
        <v>89.03688322385382</v>
      </c>
      <c r="EY133" s="2">
        <f t="shared" si="434"/>
        <v>91.833372964914247</v>
      </c>
      <c r="EZ133" s="2">
        <f t="shared" si="434"/>
        <v>87.698657888203755</v>
      </c>
      <c r="FA133" s="2">
        <f t="shared" si="434"/>
        <v>88.917292168784371</v>
      </c>
      <c r="FB133" s="2">
        <f t="shared" si="434"/>
        <v>92.367347749672007</v>
      </c>
      <c r="FC133" s="2">
        <f t="shared" si="434"/>
        <v>96.973255731255037</v>
      </c>
      <c r="FD133" s="2">
        <f t="shared" si="434"/>
        <v>100.17987205508587</v>
      </c>
      <c r="FE133" s="2">
        <f t="shared" si="434"/>
        <v>97.994627666599328</v>
      </c>
      <c r="FG133" s="2">
        <f t="shared" si="306"/>
        <v>0.99713818033668422</v>
      </c>
      <c r="FH133" s="2">
        <f t="shared" si="435"/>
        <v>0.99744232144445588</v>
      </c>
      <c r="FI133" s="2">
        <f t="shared" si="435"/>
        <v>0.99750886035005293</v>
      </c>
      <c r="FJ133" s="2">
        <f t="shared" si="435"/>
        <v>0.99738966158309517</v>
      </c>
      <c r="FK133" s="2">
        <f t="shared" si="435"/>
        <v>0.99722546841042492</v>
      </c>
      <c r="FL133" s="2">
        <f t="shared" si="435"/>
        <v>0.99721046617283071</v>
      </c>
      <c r="FM133" s="2">
        <f t="shared" si="435"/>
        <v>0.99712190824982294</v>
      </c>
      <c r="FN133" s="2">
        <f t="shared" si="435"/>
        <v>0.99711705583900867</v>
      </c>
      <c r="FO133" s="2">
        <f t="shared" si="435"/>
        <v>0.99697549864843305</v>
      </c>
      <c r="FP133" s="2">
        <f t="shared" si="435"/>
        <v>0.99704866278637583</v>
      </c>
      <c r="FQ133" s="2">
        <f t="shared" si="435"/>
        <v>0.99712340925645082</v>
      </c>
      <c r="FR133" s="2">
        <f t="shared" si="435"/>
        <v>0.99702382962591762</v>
      </c>
      <c r="FS133" s="2">
        <f t="shared" si="435"/>
        <v>0.99688279723480544</v>
      </c>
      <c r="FT133" s="2">
        <f t="shared" si="435"/>
        <v>0.99657694864202251</v>
      </c>
      <c r="FU133" s="2">
        <f t="shared" si="435"/>
        <v>0.99624751907506903</v>
      </c>
      <c r="FW133" s="2">
        <f t="shared" si="324"/>
        <v>4.7105626433382314E-2</v>
      </c>
      <c r="FX133" s="2">
        <f t="shared" si="376"/>
        <v>5.6535996442578271E-2</v>
      </c>
      <c r="FY133" s="2">
        <f t="shared" si="377"/>
        <v>6.3322981819052743E-2</v>
      </c>
      <c r="FZ133" s="2">
        <f t="shared" si="378"/>
        <v>5.9095280953550593E-2</v>
      </c>
      <c r="GA133" s="2">
        <f t="shared" si="379"/>
        <v>5.3374549861607605E-2</v>
      </c>
      <c r="GB133" s="2">
        <f t="shared" si="380"/>
        <v>6.1818748540003694E-2</v>
      </c>
      <c r="GC133" s="2">
        <f t="shared" si="381"/>
        <v>6.420121913593152E-2</v>
      </c>
      <c r="GD133" s="2">
        <f t="shared" si="382"/>
        <v>6.9594439893522125E-2</v>
      </c>
      <c r="GE133" s="2">
        <f t="shared" si="383"/>
        <v>6.3212785797077869E-2</v>
      </c>
      <c r="GF133" s="2">
        <f t="shared" si="384"/>
        <v>6.0888778676354019E-2</v>
      </c>
      <c r="GG133" s="2">
        <f t="shared" si="385"/>
        <v>5.7082184019316223E-2</v>
      </c>
      <c r="GH133" s="2">
        <f t="shared" si="386"/>
        <v>5.4704122146213369E-2</v>
      </c>
      <c r="GI133" s="2">
        <f t="shared" si="387"/>
        <v>5.2737725120590474E-2</v>
      </c>
      <c r="GJ133" s="2">
        <f t="shared" si="388"/>
        <v>4.647790947659669E-2</v>
      </c>
      <c r="GK133" s="2">
        <f t="shared" si="389"/>
        <v>3.8072852222436275E-2</v>
      </c>
      <c r="GM133" s="86">
        <f t="shared" si="325"/>
        <v>2.0420567281553541E-52</v>
      </c>
      <c r="GN133" s="86">
        <f t="shared" si="390"/>
        <v>3.3277596511244296E-64</v>
      </c>
      <c r="GO133" s="86">
        <f t="shared" si="391"/>
        <v>9.2747973572973755E-69</v>
      </c>
      <c r="GP133" s="86">
        <f t="shared" si="392"/>
        <v>2.102517644987691E-83</v>
      </c>
      <c r="GQ133" s="86">
        <f t="shared" si="393"/>
        <v>1.727847967346342E-97</v>
      </c>
      <c r="GR133" s="86">
        <f t="shared" si="394"/>
        <v>8.4798149019920785E-80</v>
      </c>
      <c r="GS133" s="86">
        <f t="shared" si="395"/>
        <v>7.4091518852986637E-73</v>
      </c>
      <c r="GT133" s="86">
        <f t="shared" si="396"/>
        <v>2.6202461903865071E-83</v>
      </c>
      <c r="GU133" s="86">
        <f t="shared" si="397"/>
        <v>7.7976204991982618E-82</v>
      </c>
      <c r="GV133" s="86">
        <f t="shared" si="398"/>
        <v>6.7657729264370507E-80</v>
      </c>
      <c r="GW133" s="86">
        <f t="shared" si="399"/>
        <v>4.8671000282786494E-93</v>
      </c>
      <c r="GX133" s="86">
        <f t="shared" si="400"/>
        <v>9.3659129725036033E-83</v>
      </c>
      <c r="GY133" s="86">
        <f t="shared" si="401"/>
        <v>5.6548248728247107E-70</v>
      </c>
      <c r="GZ133" s="86">
        <f t="shared" si="402"/>
        <v>7.2879132241707359E-70</v>
      </c>
      <c r="HA133" s="86">
        <f t="shared" si="403"/>
        <v>2.8149051429907225E-81</v>
      </c>
      <c r="HC133" s="86">
        <f t="shared" si="326"/>
        <v>3.3430711857720124E-24</v>
      </c>
      <c r="HD133" s="86">
        <f t="shared" si="404"/>
        <v>1.0992974297679891E-24</v>
      </c>
      <c r="HE133" s="86">
        <f t="shared" si="405"/>
        <v>3.1350537631082527E-27</v>
      </c>
      <c r="HF133" s="86">
        <f t="shared" si="406"/>
        <v>1.3067392664754026E-32</v>
      </c>
      <c r="HG133" s="86">
        <f t="shared" si="407"/>
        <v>5.7545298091551106E-45</v>
      </c>
      <c r="HH133" s="86">
        <f t="shared" si="408"/>
        <v>1.9000772468430466E-40</v>
      </c>
      <c r="HI133" s="86">
        <f t="shared" si="409"/>
        <v>2.4169609675193621E-29</v>
      </c>
      <c r="HJ133" s="86">
        <f t="shared" si="410"/>
        <v>7.3659246331372592E-39</v>
      </c>
      <c r="HK133" s="86">
        <f t="shared" si="411"/>
        <v>1.9427389257534476E-34</v>
      </c>
      <c r="HL133" s="86">
        <f t="shared" si="412"/>
        <v>1.2114862357070217E-40</v>
      </c>
      <c r="HM133" s="86">
        <f t="shared" si="413"/>
        <v>2.5242619668525621E-38</v>
      </c>
      <c r="HN133" s="86">
        <f t="shared" si="414"/>
        <v>1.6428095564840153E-32</v>
      </c>
      <c r="HO133" s="86">
        <f t="shared" si="415"/>
        <v>7.0437912955760957E-25</v>
      </c>
      <c r="HP133" s="86">
        <f t="shared" si="416"/>
        <v>6.8207111018335807E-28</v>
      </c>
      <c r="HQ133" s="86">
        <f t="shared" si="417"/>
        <v>3.1749008472933678E-32</v>
      </c>
      <c r="HS133" s="86">
        <f t="shared" si="327"/>
        <v>0.12372106341959142</v>
      </c>
      <c r="HT133" s="86">
        <f t="shared" si="418"/>
        <v>0.20697102325052508</v>
      </c>
      <c r="HU133" s="86">
        <f t="shared" si="419"/>
        <v>0.30051671734127949</v>
      </c>
      <c r="HV133" s="86">
        <f t="shared" si="420"/>
        <v>0.29885726495587567</v>
      </c>
      <c r="HW133" s="86">
        <f t="shared" si="421"/>
        <v>0.17105001290399013</v>
      </c>
      <c r="HX133" s="86">
        <f t="shared" si="422"/>
        <v>0.19351458950274406</v>
      </c>
      <c r="HY133" s="86">
        <f t="shared" si="423"/>
        <v>0.23783238131115897</v>
      </c>
      <c r="HZ133" s="86">
        <f t="shared" si="424"/>
        <v>0.28172617078600898</v>
      </c>
      <c r="IA133" s="86">
        <f t="shared" si="425"/>
        <v>0.20334882444362759</v>
      </c>
      <c r="IB133" s="86">
        <f t="shared" si="426"/>
        <v>0.24082762778250799</v>
      </c>
      <c r="IC133" s="86">
        <f t="shared" si="427"/>
        <v>0.18233655894839576</v>
      </c>
      <c r="ID133" s="86">
        <f t="shared" si="428"/>
        <v>0.15809651781790823</v>
      </c>
      <c r="IE133" s="86">
        <f t="shared" si="429"/>
        <v>0.13047883823268566</v>
      </c>
      <c r="IF133" s="86">
        <f t="shared" si="430"/>
        <v>0.151331585917167</v>
      </c>
      <c r="IG133" s="86">
        <f t="shared" si="431"/>
        <v>0.10248417109434771</v>
      </c>
      <c r="II133" s="86">
        <f t="shared" si="328"/>
        <v>2.2872557423279982E-22</v>
      </c>
      <c r="IJ133" s="86">
        <f t="shared" si="329"/>
        <v>4.0123111431570777E-19</v>
      </c>
      <c r="IK133" s="86">
        <f t="shared" si="330"/>
        <v>3.5734160461085128E-18</v>
      </c>
      <c r="IL133" s="86">
        <f t="shared" si="331"/>
        <v>3.4065409422272325E-20</v>
      </c>
      <c r="IM133" s="86">
        <f t="shared" si="332"/>
        <v>4.6476968598090222E-25</v>
      </c>
      <c r="IN133" s="86">
        <f t="shared" si="333"/>
        <v>5.7464271953163819E-23</v>
      </c>
      <c r="IO133" s="86">
        <f t="shared" si="334"/>
        <v>4.4554117033915122E-23</v>
      </c>
      <c r="IP133" s="86">
        <f t="shared" si="335"/>
        <v>9.4954051762583444E-22</v>
      </c>
      <c r="IQ133" s="86">
        <f t="shared" si="336"/>
        <v>2.5081586368623137E-23</v>
      </c>
      <c r="IR133" s="86">
        <f t="shared" si="337"/>
        <v>6.5501478488133092E-24</v>
      </c>
      <c r="IS133" s="86">
        <f t="shared" si="338"/>
        <v>3.5407206142548437E-25</v>
      </c>
      <c r="IT133" s="86">
        <f t="shared" si="339"/>
        <v>1.1611159475401156E-24</v>
      </c>
      <c r="IU133" s="86">
        <f t="shared" si="340"/>
        <v>2.0866430600763333E-27</v>
      </c>
      <c r="IV133" s="86">
        <f t="shared" si="341"/>
        <v>2.4588085272865854E-21</v>
      </c>
      <c r="IW133" s="86">
        <f t="shared" si="342"/>
        <v>1.6445101831867827E-17</v>
      </c>
      <c r="IY133" s="86">
        <f t="shared" si="343"/>
        <v>0.12372106341959142</v>
      </c>
      <c r="IZ133" s="86">
        <f t="shared" si="344"/>
        <v>0.20697102325052508</v>
      </c>
      <c r="JA133" s="86">
        <f t="shared" si="345"/>
        <v>0.30051671734127949</v>
      </c>
      <c r="JB133" s="86">
        <f t="shared" si="346"/>
        <v>0.29885726495587567</v>
      </c>
      <c r="JC133" s="86">
        <f t="shared" si="347"/>
        <v>0.17105001290399013</v>
      </c>
      <c r="JD133" s="86">
        <f t="shared" si="348"/>
        <v>0.19351458950274406</v>
      </c>
      <c r="JE133" s="86">
        <f t="shared" si="349"/>
        <v>0.23783238131115897</v>
      </c>
      <c r="JF133" s="86">
        <f t="shared" si="350"/>
        <v>0.28172617078600898</v>
      </c>
      <c r="JG133" s="86">
        <f t="shared" si="351"/>
        <v>0.20334882444362759</v>
      </c>
      <c r="JH133" s="86">
        <f t="shared" si="352"/>
        <v>0.24082762778250799</v>
      </c>
      <c r="JI133" s="86">
        <f t="shared" si="353"/>
        <v>0.18233655894839576</v>
      </c>
      <c r="JJ133" s="86">
        <f t="shared" si="354"/>
        <v>0.15809651781790823</v>
      </c>
      <c r="JK133" s="86">
        <f t="shared" si="355"/>
        <v>0.13047883823268566</v>
      </c>
      <c r="JL133" s="86">
        <f t="shared" si="356"/>
        <v>0.151331585917167</v>
      </c>
      <c r="JM133" s="86">
        <f t="shared" si="357"/>
        <v>0.10248417109434772</v>
      </c>
    </row>
    <row r="134" spans="2:273" x14ac:dyDescent="0.25">
      <c r="B134" s="2">
        <v>107</v>
      </c>
      <c r="C134" s="37">
        <v>100.048</v>
      </c>
      <c r="D134" s="37">
        <v>99.483000000000004</v>
      </c>
      <c r="E134" s="37">
        <v>98.831000000000003</v>
      </c>
      <c r="F134" s="37">
        <v>101.119</v>
      </c>
      <c r="G134" s="37">
        <v>95.168999999999997</v>
      </c>
      <c r="H134" s="37">
        <v>100.678</v>
      </c>
      <c r="I134" s="37">
        <v>101.76300000000001</v>
      </c>
      <c r="J134" s="37">
        <v>105.678</v>
      </c>
      <c r="K134" s="37">
        <v>107.414</v>
      </c>
      <c r="L134" s="37">
        <v>108.29300000000001</v>
      </c>
      <c r="M134" s="37">
        <v>108.03400000000001</v>
      </c>
      <c r="N134" s="37">
        <v>110.483</v>
      </c>
      <c r="O134" s="37">
        <v>113.879</v>
      </c>
      <c r="P134" s="37">
        <v>135.75899999999999</v>
      </c>
      <c r="Q134" s="37">
        <v>145.881</v>
      </c>
      <c r="S134" s="4">
        <f t="shared" si="229"/>
        <v>98.949619373898969</v>
      </c>
      <c r="T134" s="4">
        <f t="shared" si="230"/>
        <v>97.621421818761632</v>
      </c>
      <c r="U134" s="4">
        <f t="shared" si="231"/>
        <v>97.345176544999475</v>
      </c>
      <c r="V134" s="4">
        <f t="shared" si="232"/>
        <v>99.932642129879198</v>
      </c>
      <c r="W134" s="4">
        <f t="shared" si="233"/>
        <v>96.091225875649641</v>
      </c>
      <c r="X134" s="4">
        <f t="shared" si="234"/>
        <v>100.25448166158071</v>
      </c>
      <c r="Y134" s="4">
        <f t="shared" si="235"/>
        <v>102.95189481608031</v>
      </c>
      <c r="Z134" s="4">
        <f t="shared" si="236"/>
        <v>105.60088148557544</v>
      </c>
      <c r="AA134" s="4">
        <f t="shared" si="237"/>
        <v>107.44720456368083</v>
      </c>
      <c r="AB134" s="4">
        <f t="shared" si="238"/>
        <v>107.0010324581726</v>
      </c>
      <c r="AC134" s="4">
        <f t="shared" si="239"/>
        <v>106.71327214012837</v>
      </c>
      <c r="AD134" s="4">
        <f t="shared" si="240"/>
        <v>109.72782361740435</v>
      </c>
      <c r="AE134" s="4">
        <f t="shared" si="241"/>
        <v>113.82447106048932</v>
      </c>
      <c r="AF134" s="4">
        <f t="shared" si="242"/>
        <v>134.05187952192023</v>
      </c>
      <c r="AG134" s="4">
        <f t="shared" si="243"/>
        <v>142.78573947662485</v>
      </c>
      <c r="AI134" s="4">
        <f t="shared" si="244"/>
        <v>1.0983806261010329</v>
      </c>
      <c r="AJ134" s="4">
        <f t="shared" si="245"/>
        <v>1.8615781812383716</v>
      </c>
      <c r="AK134" s="4">
        <f t="shared" si="246"/>
        <v>1.4858234550005278</v>
      </c>
      <c r="AL134" s="4">
        <f t="shared" si="247"/>
        <v>1.1863578701208013</v>
      </c>
      <c r="AM134" s="4">
        <f t="shared" si="248"/>
        <v>-0.92222587564964442</v>
      </c>
      <c r="AN134" s="4">
        <f t="shared" si="249"/>
        <v>0.4235183384192851</v>
      </c>
      <c r="AO134" s="4">
        <f t="shared" si="250"/>
        <v>-1.1888948160803068</v>
      </c>
      <c r="AP134" s="4">
        <f t="shared" si="251"/>
        <v>7.7118514424554974E-2</v>
      </c>
      <c r="AQ134" s="4">
        <f t="shared" si="252"/>
        <v>-3.3204563680826027E-2</v>
      </c>
      <c r="AR134" s="4">
        <f t="shared" si="253"/>
        <v>1.2919675418274039</v>
      </c>
      <c r="AS134" s="4">
        <f t="shared" si="254"/>
        <v>1.3207278598716385</v>
      </c>
      <c r="AT134" s="4">
        <f t="shared" si="255"/>
        <v>0.7551763825956499</v>
      </c>
      <c r="AU134" s="4">
        <f t="shared" si="256"/>
        <v>5.4528939510689156E-2</v>
      </c>
      <c r="AV134" s="4">
        <f t="shared" si="432"/>
        <v>1.7071204780797586</v>
      </c>
      <c r="AW134" s="4">
        <f t="shared" si="432"/>
        <v>3.0952605233751456</v>
      </c>
      <c r="AY134" s="2">
        <f t="shared" si="308"/>
        <v>98.949619373898969</v>
      </c>
      <c r="AZ134" s="2">
        <f t="shared" si="359"/>
        <v>94.251261151601213</v>
      </c>
      <c r="BA134" s="2">
        <f t="shared" si="360"/>
        <v>90.195112583188291</v>
      </c>
      <c r="BB134" s="2">
        <f t="shared" si="361"/>
        <v>89.927799558521571</v>
      </c>
      <c r="BC134" s="2">
        <f t="shared" si="362"/>
        <v>87.37605518576531</v>
      </c>
      <c r="BD134" s="2">
        <f t="shared" si="363"/>
        <v>89.073468566390687</v>
      </c>
      <c r="BE134" s="2">
        <f t="shared" si="364"/>
        <v>87.619182933545645</v>
      </c>
      <c r="BF134" s="2">
        <f t="shared" si="365"/>
        <v>89.141323742155208</v>
      </c>
      <c r="BG134" s="2">
        <f t="shared" si="366"/>
        <v>91.783006526692418</v>
      </c>
      <c r="BH134" s="2">
        <f t="shared" si="367"/>
        <v>87.66439138525854</v>
      </c>
      <c r="BI134" s="2">
        <f t="shared" si="368"/>
        <v>88.805836852570977</v>
      </c>
      <c r="BJ134" s="2">
        <f t="shared" si="369"/>
        <v>92.447992282557934</v>
      </c>
      <c r="BK134" s="2">
        <f t="shared" si="370"/>
        <v>96.792973282276265</v>
      </c>
      <c r="BL134" s="2">
        <f t="shared" si="371"/>
        <v>100.26443873832156</v>
      </c>
      <c r="BM134" s="2">
        <f t="shared" si="372"/>
        <v>98.566180172430705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118.06025320056895</v>
      </c>
      <c r="DL134" s="2">
        <f t="shared" si="433"/>
        <v>123.3572918386491</v>
      </c>
      <c r="DM134" s="2">
        <f t="shared" si="433"/>
        <v>123.17523076923081</v>
      </c>
      <c r="DN134" s="2">
        <f t="shared" si="433"/>
        <v>118.94777216690376</v>
      </c>
      <c r="DO134" s="2">
        <f t="shared" si="433"/>
        <v>115.13063015647229</v>
      </c>
      <c r="DP134" s="2">
        <f t="shared" si="433"/>
        <v>114.98378236130867</v>
      </c>
      <c r="DQ134" s="2">
        <f t="shared" si="433"/>
        <v>120.04121265551265</v>
      </c>
      <c r="DR134" s="2">
        <f t="shared" si="433"/>
        <v>122.0189118404118</v>
      </c>
      <c r="DS134" s="2">
        <f t="shared" si="433"/>
        <v>123.09530203888097</v>
      </c>
      <c r="DT134" s="2">
        <f t="shared" si="433"/>
        <v>123.98334652406416</v>
      </c>
      <c r="DU134" s="2">
        <f t="shared" si="433"/>
        <v>116.38473585434171</v>
      </c>
      <c r="DV134" s="2">
        <f t="shared" si="433"/>
        <v>122.91916216216217</v>
      </c>
      <c r="DW134" s="2">
        <f t="shared" si="433"/>
        <v>130.51886218487397</v>
      </c>
      <c r="DX134" s="2">
        <f t="shared" si="433"/>
        <v>127.47845925101963</v>
      </c>
      <c r="DY134" s="2">
        <f t="shared" si="433"/>
        <v>112.65198522167491</v>
      </c>
      <c r="EA134" s="2">
        <f t="shared" si="228"/>
        <v>98.89482014316394</v>
      </c>
      <c r="EB134" s="2">
        <f t="shared" si="290"/>
        <v>94.180721330609856</v>
      </c>
      <c r="EC134" s="2">
        <f t="shared" si="291"/>
        <v>90.095305014798456</v>
      </c>
      <c r="ED134" s="2">
        <f t="shared" si="292"/>
        <v>89.848384975865415</v>
      </c>
      <c r="EE134" s="2">
        <f t="shared" si="293"/>
        <v>87.306036069361909</v>
      </c>
      <c r="EF134" s="2">
        <f t="shared" si="294"/>
        <v>89.006580144312693</v>
      </c>
      <c r="EG134" s="2">
        <f t="shared" si="295"/>
        <v>87.531253028263791</v>
      </c>
      <c r="EH134" s="2">
        <f t="shared" si="296"/>
        <v>89.069583849259757</v>
      </c>
      <c r="EI134" s="2">
        <f t="shared" si="297"/>
        <v>91.696766083445496</v>
      </c>
      <c r="EJ134" s="2">
        <f t="shared" si="298"/>
        <v>87.566988146863238</v>
      </c>
      <c r="EK134" s="2">
        <f t="shared" si="299"/>
        <v>88.729871985319818</v>
      </c>
      <c r="EL134" s="2">
        <f t="shared" si="300"/>
        <v>92.372049532620224</v>
      </c>
      <c r="EM134" s="2">
        <f t="shared" si="301"/>
        <v>96.687740740740736</v>
      </c>
      <c r="EN134" s="2">
        <f t="shared" si="302"/>
        <v>100.18882435174746</v>
      </c>
      <c r="EO134" s="2">
        <f t="shared" si="303"/>
        <v>98.547796898948292</v>
      </c>
      <c r="EQ134" s="2">
        <f t="shared" si="304"/>
        <v>98.987487629818546</v>
      </c>
      <c r="ER134" s="2">
        <f t="shared" si="434"/>
        <v>94.220724139833905</v>
      </c>
      <c r="ES134" s="2">
        <f t="shared" si="434"/>
        <v>90.452282807395207</v>
      </c>
      <c r="ET134" s="2">
        <f t="shared" si="434"/>
        <v>90.00550296637077</v>
      </c>
      <c r="EU134" s="2">
        <f t="shared" si="434"/>
        <v>87.299071450721414</v>
      </c>
      <c r="EV134" s="2">
        <f t="shared" si="434"/>
        <v>89.018215228586001</v>
      </c>
      <c r="EW134" s="2">
        <f t="shared" si="434"/>
        <v>87.568051545790794</v>
      </c>
      <c r="EX134" s="2">
        <f t="shared" si="434"/>
        <v>88.872815930949429</v>
      </c>
      <c r="EY134" s="2">
        <f t="shared" si="434"/>
        <v>91.691081143369587</v>
      </c>
      <c r="EZ134" s="2">
        <f t="shared" si="434"/>
        <v>87.55731001952509</v>
      </c>
      <c r="FA134" s="2">
        <f t="shared" si="434"/>
        <v>88.784404521789796</v>
      </c>
      <c r="FB134" s="2">
        <f t="shared" si="434"/>
        <v>92.254849255787377</v>
      </c>
      <c r="FC134" s="2">
        <f t="shared" si="434"/>
        <v>96.844640002694248</v>
      </c>
      <c r="FD134" s="2">
        <f t="shared" si="434"/>
        <v>99.99949172630096</v>
      </c>
      <c r="FE134" s="2">
        <f t="shared" si="434"/>
        <v>97.828895076210728</v>
      </c>
      <c r="FG134" s="2">
        <f t="shared" si="306"/>
        <v>0.99738933205680258</v>
      </c>
      <c r="FH134" s="2">
        <f t="shared" si="435"/>
        <v>0.99766684436177044</v>
      </c>
      <c r="FI134" s="2">
        <f t="shared" si="435"/>
        <v>0.99772755553232695</v>
      </c>
      <c r="FJ134" s="2">
        <f t="shared" si="435"/>
        <v>0.99761879615095639</v>
      </c>
      <c r="FK134" s="2">
        <f t="shared" si="435"/>
        <v>0.99746897922134525</v>
      </c>
      <c r="FL134" s="2">
        <f t="shared" si="435"/>
        <v>0.99745529031708624</v>
      </c>
      <c r="FM134" s="2">
        <f t="shared" si="435"/>
        <v>0.997374484239263</v>
      </c>
      <c r="FN134" s="2">
        <f t="shared" si="435"/>
        <v>0.99737005654385036</v>
      </c>
      <c r="FO134" s="2">
        <f t="shared" si="435"/>
        <v>0.99724088771956187</v>
      </c>
      <c r="FP134" s="2">
        <f t="shared" si="435"/>
        <v>0.99730764930564808</v>
      </c>
      <c r="FQ134" s="2">
        <f t="shared" si="435"/>
        <v>0.99737585386700023</v>
      </c>
      <c r="FR134" s="2">
        <f t="shared" si="435"/>
        <v>0.99728498937724464</v>
      </c>
      <c r="FS134" s="2">
        <f t="shared" si="435"/>
        <v>0.99715629731874489</v>
      </c>
      <c r="FT134" s="2">
        <f t="shared" si="435"/>
        <v>0.9968771994971477</v>
      </c>
      <c r="FU134" s="2">
        <f t="shared" si="435"/>
        <v>0.99657656638072989</v>
      </c>
      <c r="FW134" s="2">
        <f t="shared" si="324"/>
        <v>5.1416620937723978E-2</v>
      </c>
      <c r="FX134" s="2">
        <f t="shared" si="376"/>
        <v>6.1654195146815152E-2</v>
      </c>
      <c r="FY134" s="2">
        <f t="shared" si="377"/>
        <v>6.9010662929305244E-2</v>
      </c>
      <c r="FZ134" s="2">
        <f t="shared" si="378"/>
        <v>6.4429349175665451E-2</v>
      </c>
      <c r="GA134" s="2">
        <f t="shared" si="379"/>
        <v>5.8224205752252768E-2</v>
      </c>
      <c r="GB134" s="2">
        <f t="shared" si="380"/>
        <v>6.7381038501622414E-2</v>
      </c>
      <c r="GC134" s="2">
        <f t="shared" si="381"/>
        <v>6.9961891744701701E-2</v>
      </c>
      <c r="GD134" s="2">
        <f t="shared" si="382"/>
        <v>7.5799839564755014E-2</v>
      </c>
      <c r="GE134" s="2">
        <f t="shared" si="383"/>
        <v>6.8891297053060532E-2</v>
      </c>
      <c r="GF134" s="2">
        <f t="shared" si="384"/>
        <v>6.6373312199352871E-2</v>
      </c>
      <c r="GG134" s="2">
        <f t="shared" si="385"/>
        <v>6.2246566735445624E-2</v>
      </c>
      <c r="GH134" s="2">
        <f t="shared" si="386"/>
        <v>5.9666969524168417E-2</v>
      </c>
      <c r="GI134" s="2">
        <f t="shared" si="387"/>
        <v>5.7533035290193872E-2</v>
      </c>
      <c r="GJ134" s="2">
        <f t="shared" si="388"/>
        <v>5.073451545573477E-2</v>
      </c>
      <c r="GK134" s="2">
        <f t="shared" si="389"/>
        <v>4.1593271916136348E-2</v>
      </c>
      <c r="GM134" s="86">
        <f t="shared" si="325"/>
        <v>1.2402332077083588E-54</v>
      </c>
      <c r="GN134" s="86">
        <f t="shared" si="390"/>
        <v>6.0968494396109481E-67</v>
      </c>
      <c r="GO134" s="86">
        <f t="shared" si="391"/>
        <v>1.2418939366858337E-71</v>
      </c>
      <c r="GP134" s="86">
        <f t="shared" si="392"/>
        <v>6.998054058044428E-87</v>
      </c>
      <c r="GQ134" s="86">
        <f t="shared" si="393"/>
        <v>1.3139859283008935E-101</v>
      </c>
      <c r="GR134" s="86">
        <f t="shared" si="394"/>
        <v>3.4861813236102284E-83</v>
      </c>
      <c r="GS134" s="86">
        <f t="shared" si="395"/>
        <v>6.2807645628328003E-76</v>
      </c>
      <c r="GT134" s="86">
        <f t="shared" si="396"/>
        <v>8.0859863610353101E-87</v>
      </c>
      <c r="GU134" s="86">
        <f t="shared" si="397"/>
        <v>2.405635038753728E-85</v>
      </c>
      <c r="GV134" s="86">
        <f t="shared" si="398"/>
        <v>3.2035182311410147E-83</v>
      </c>
      <c r="GW134" s="86">
        <f t="shared" si="399"/>
        <v>5.7657527103384079E-97</v>
      </c>
      <c r="GX134" s="86">
        <f t="shared" si="400"/>
        <v>2.8172353546869096E-86</v>
      </c>
      <c r="GY134" s="86">
        <f t="shared" si="401"/>
        <v>6.2232496322308974E-73</v>
      </c>
      <c r="GZ134" s="86">
        <f t="shared" si="402"/>
        <v>9.4277880081321628E-73</v>
      </c>
      <c r="HA134" s="86">
        <f t="shared" si="403"/>
        <v>1.171030250781868E-84</v>
      </c>
      <c r="HC134" s="86">
        <f t="shared" si="326"/>
        <v>5.0406092252518506E-26</v>
      </c>
      <c r="HD134" s="86">
        <f t="shared" si="404"/>
        <v>1.6190649156480111E-26</v>
      </c>
      <c r="HE134" s="86">
        <f t="shared" si="405"/>
        <v>3.7201987847299319E-29</v>
      </c>
      <c r="HF134" s="86">
        <f t="shared" si="406"/>
        <v>6.2801434961316034E-35</v>
      </c>
      <c r="HG134" s="86">
        <f t="shared" si="407"/>
        <v>3.0458371218121778E-48</v>
      </c>
      <c r="HH134" s="86">
        <f t="shared" si="408"/>
        <v>2.297700963256677E-43</v>
      </c>
      <c r="HI134" s="86">
        <f t="shared" si="409"/>
        <v>2.0221704864350798E-31</v>
      </c>
      <c r="HJ134" s="86">
        <f t="shared" si="410"/>
        <v>1.3360444702079405E-41</v>
      </c>
      <c r="HK134" s="86">
        <f t="shared" si="411"/>
        <v>6.6026891138784283E-37</v>
      </c>
      <c r="HL134" s="86">
        <f t="shared" si="412"/>
        <v>1.702579113627112E-43</v>
      </c>
      <c r="HM134" s="86">
        <f t="shared" si="413"/>
        <v>4.8156990130682468E-41</v>
      </c>
      <c r="HN134" s="86">
        <f t="shared" si="414"/>
        <v>7.2613696357648987E-35</v>
      </c>
      <c r="HO134" s="86">
        <f t="shared" si="415"/>
        <v>1.161017377958917E-26</v>
      </c>
      <c r="HP134" s="86">
        <f t="shared" si="416"/>
        <v>7.5728766235412913E-30</v>
      </c>
      <c r="HQ134" s="86">
        <f t="shared" si="417"/>
        <v>1.5626543361045903E-34</v>
      </c>
      <c r="HS134" s="86">
        <f t="shared" si="327"/>
        <v>0.17479093743409502</v>
      </c>
      <c r="HT134" s="86">
        <f t="shared" si="418"/>
        <v>0.27693528173843762</v>
      </c>
      <c r="HU134" s="86">
        <f t="shared" si="419"/>
        <v>0.38401801856110529</v>
      </c>
      <c r="HV134" s="86">
        <f t="shared" si="420"/>
        <v>0.38488852054072775</v>
      </c>
      <c r="HW134" s="86">
        <f t="shared" si="421"/>
        <v>0.24261247464347485</v>
      </c>
      <c r="HX134" s="86">
        <f t="shared" si="422"/>
        <v>0.27139840263833176</v>
      </c>
      <c r="HY134" s="86">
        <f t="shared" si="423"/>
        <v>0.32628154301969392</v>
      </c>
      <c r="HZ134" s="86">
        <f t="shared" si="424"/>
        <v>0.37613539256896061</v>
      </c>
      <c r="IA134" s="86">
        <f t="shared" si="425"/>
        <v>0.28497923047145546</v>
      </c>
      <c r="IB134" s="86">
        <f t="shared" si="426"/>
        <v>0.32960437440395968</v>
      </c>
      <c r="IC134" s="86">
        <f t="shared" si="427"/>
        <v>0.25908667834848809</v>
      </c>
      <c r="ID134" s="86">
        <f t="shared" si="428"/>
        <v>0.22618055198581591</v>
      </c>
      <c r="IE134" s="86">
        <f t="shared" si="429"/>
        <v>0.19328991815867638</v>
      </c>
      <c r="IF134" s="86">
        <f t="shared" si="430"/>
        <v>0.2123138041070467</v>
      </c>
      <c r="IG134" s="86">
        <f t="shared" si="431"/>
        <v>0.14287198637242796</v>
      </c>
      <c r="II134" s="86">
        <f t="shared" si="328"/>
        <v>4.0934691381482543E-21</v>
      </c>
      <c r="IJ134" s="86">
        <f t="shared" si="329"/>
        <v>5.4178646192276082E-18</v>
      </c>
      <c r="IK134" s="86">
        <f t="shared" si="330"/>
        <v>4.6793710386497565E-17</v>
      </c>
      <c r="IL134" s="86">
        <f t="shared" si="331"/>
        <v>5.6355317433788109E-19</v>
      </c>
      <c r="IM134" s="86">
        <f t="shared" si="332"/>
        <v>1.3947742479738743E-23</v>
      </c>
      <c r="IN134" s="86">
        <f t="shared" si="333"/>
        <v>1.5200897464577766E-21</v>
      </c>
      <c r="IO134" s="86">
        <f t="shared" si="334"/>
        <v>1.2583830317997131E-21</v>
      </c>
      <c r="IP134" s="86">
        <f t="shared" si="335"/>
        <v>2.4219295770448366E-20</v>
      </c>
      <c r="IQ134" s="86">
        <f t="shared" si="336"/>
        <v>7.2129215749293387E-22</v>
      </c>
      <c r="IR134" s="86">
        <f t="shared" si="337"/>
        <v>1.9602284007335772E-22</v>
      </c>
      <c r="IS134" s="86">
        <f t="shared" si="338"/>
        <v>1.1769342162267504E-23</v>
      </c>
      <c r="IT134" s="86">
        <f t="shared" si="339"/>
        <v>3.3911428340477388E-23</v>
      </c>
      <c r="IU134" s="86">
        <f t="shared" si="340"/>
        <v>8.6383491800953314E-26</v>
      </c>
      <c r="IV134" s="86">
        <f t="shared" si="341"/>
        <v>3.7711808334241046E-20</v>
      </c>
      <c r="IW134" s="86">
        <f t="shared" si="342"/>
        <v>1.2996550163138145E-16</v>
      </c>
      <c r="IY134" s="86">
        <f t="shared" si="343"/>
        <v>0.17479093743409502</v>
      </c>
      <c r="IZ134" s="86">
        <f t="shared" si="344"/>
        <v>0.27693528173843762</v>
      </c>
      <c r="JA134" s="86">
        <f t="shared" si="345"/>
        <v>0.38401801856110535</v>
      </c>
      <c r="JB134" s="86">
        <f t="shared" si="346"/>
        <v>0.38488852054072775</v>
      </c>
      <c r="JC134" s="86">
        <f t="shared" si="347"/>
        <v>0.24261247464347485</v>
      </c>
      <c r="JD134" s="86">
        <f t="shared" si="348"/>
        <v>0.27139840263833176</v>
      </c>
      <c r="JE134" s="86">
        <f t="shared" si="349"/>
        <v>0.32628154301969392</v>
      </c>
      <c r="JF134" s="86">
        <f t="shared" si="350"/>
        <v>0.37613539256896061</v>
      </c>
      <c r="JG134" s="86">
        <f t="shared" si="351"/>
        <v>0.28497923047145546</v>
      </c>
      <c r="JH134" s="86">
        <f t="shared" si="352"/>
        <v>0.32960437440395968</v>
      </c>
      <c r="JI134" s="86">
        <f t="shared" si="353"/>
        <v>0.25908667834848809</v>
      </c>
      <c r="JJ134" s="86">
        <f t="shared" si="354"/>
        <v>0.22618055198581591</v>
      </c>
      <c r="JK134" s="86">
        <f t="shared" si="355"/>
        <v>0.19328991815867638</v>
      </c>
      <c r="JL134" s="86">
        <f t="shared" si="356"/>
        <v>0.2123138041070467</v>
      </c>
      <c r="JM134" s="86">
        <f t="shared" si="357"/>
        <v>0.14287198637242809</v>
      </c>
    </row>
    <row r="135" spans="2:273" x14ac:dyDescent="0.25">
      <c r="B135" s="2">
        <v>108</v>
      </c>
      <c r="C135" s="37">
        <v>98.968000000000004</v>
      </c>
      <c r="D135" s="37">
        <v>100.931</v>
      </c>
      <c r="E135" s="37">
        <v>97.881</v>
      </c>
      <c r="F135" s="37">
        <v>101.30500000000001</v>
      </c>
      <c r="G135" s="37">
        <v>99.542000000000002</v>
      </c>
      <c r="H135" s="37">
        <v>102.458</v>
      </c>
      <c r="I135" s="37">
        <v>106.508</v>
      </c>
      <c r="J135" s="37">
        <v>109.39</v>
      </c>
      <c r="K135" s="37">
        <v>112.414</v>
      </c>
      <c r="L135" s="37">
        <v>111.05200000000001</v>
      </c>
      <c r="M135" s="37">
        <v>111.63800000000001</v>
      </c>
      <c r="N135" s="37">
        <v>114.724</v>
      </c>
      <c r="O135" s="37">
        <v>120.069</v>
      </c>
      <c r="P135" s="37">
        <v>141.63800000000001</v>
      </c>
      <c r="Q135" s="37">
        <v>157.37299999999999</v>
      </c>
      <c r="S135" s="4">
        <f t="shared" si="229"/>
        <v>98.750222671829846</v>
      </c>
      <c r="T135" s="4">
        <f t="shared" si="230"/>
        <v>98.053653808423945</v>
      </c>
      <c r="U135" s="4">
        <f t="shared" si="231"/>
        <v>97.856658490125966</v>
      </c>
      <c r="V135" s="4">
        <f t="shared" si="232"/>
        <v>100.71408728256229</v>
      </c>
      <c r="W135" s="4">
        <f t="shared" si="233"/>
        <v>97.898546811971855</v>
      </c>
      <c r="X135" s="4">
        <f t="shared" si="234"/>
        <v>102.33438205429641</v>
      </c>
      <c r="Y135" s="4">
        <f t="shared" si="235"/>
        <v>105.15895662322339</v>
      </c>
      <c r="Z135" s="4">
        <f t="shared" si="236"/>
        <v>107.24101004232543</v>
      </c>
      <c r="AA135" s="4">
        <f t="shared" si="237"/>
        <v>110.29255955136531</v>
      </c>
      <c r="AB135" s="4">
        <f t="shared" si="238"/>
        <v>109.78160367791349</v>
      </c>
      <c r="AC135" s="4">
        <f t="shared" si="239"/>
        <v>110.40198800997707</v>
      </c>
      <c r="AD135" s="4">
        <f t="shared" si="240"/>
        <v>113.72228787585445</v>
      </c>
      <c r="AE135" s="4">
        <f t="shared" si="241"/>
        <v>118.39627572399181</v>
      </c>
      <c r="AF135" s="4">
        <f t="shared" si="242"/>
        <v>141.66177411204453</v>
      </c>
      <c r="AG135" s="4">
        <f t="shared" si="243"/>
        <v>154.01441547031257</v>
      </c>
      <c r="AI135" s="4">
        <f t="shared" si="244"/>
        <v>0.2177773281701576</v>
      </c>
      <c r="AJ135" s="4">
        <f t="shared" si="245"/>
        <v>2.8773461915760521</v>
      </c>
      <c r="AK135" s="4">
        <f t="shared" si="246"/>
        <v>2.4341509874034273E-2</v>
      </c>
      <c r="AL135" s="4">
        <f t="shared" si="247"/>
        <v>0.59091271743771756</v>
      </c>
      <c r="AM135" s="4">
        <f t="shared" si="248"/>
        <v>1.6434531880281469</v>
      </c>
      <c r="AN135" s="4">
        <f t="shared" si="249"/>
        <v>0.12361794570358597</v>
      </c>
      <c r="AO135" s="4">
        <f t="shared" si="250"/>
        <v>1.3490433767766064</v>
      </c>
      <c r="AP135" s="4">
        <f t="shared" si="251"/>
        <v>2.1489899576745728</v>
      </c>
      <c r="AQ135" s="4">
        <f t="shared" si="252"/>
        <v>2.1214404486346865</v>
      </c>
      <c r="AR135" s="4">
        <f t="shared" si="253"/>
        <v>1.270396322086512</v>
      </c>
      <c r="AS135" s="4">
        <f t="shared" si="254"/>
        <v>1.2360119900229307</v>
      </c>
      <c r="AT135" s="4">
        <f t="shared" si="255"/>
        <v>1.0017121241455555</v>
      </c>
      <c r="AU135" s="4">
        <f t="shared" si="256"/>
        <v>1.6727242760081964</v>
      </c>
      <c r="AV135" s="4">
        <f t="shared" si="432"/>
        <v>-2.3774112044520734E-2</v>
      </c>
      <c r="AW135" s="4">
        <f t="shared" si="432"/>
        <v>3.3585845296874197</v>
      </c>
      <c r="AY135" s="2">
        <f t="shared" si="308"/>
        <v>98.750222671829846</v>
      </c>
      <c r="AZ135" s="2">
        <f t="shared" si="359"/>
        <v>94.100730475368238</v>
      </c>
      <c r="BA135" s="2">
        <f t="shared" si="360"/>
        <v>90.040281363016618</v>
      </c>
      <c r="BB135" s="2">
        <f t="shared" si="361"/>
        <v>89.765782409611418</v>
      </c>
      <c r="BC135" s="2">
        <f t="shared" si="362"/>
        <v>87.241730603741487</v>
      </c>
      <c r="BD135" s="2">
        <f t="shared" si="363"/>
        <v>88.91831718765026</v>
      </c>
      <c r="BE135" s="2">
        <f t="shared" si="364"/>
        <v>87.455227410170409</v>
      </c>
      <c r="BF135" s="2">
        <f t="shared" si="365"/>
        <v>88.990310513969078</v>
      </c>
      <c r="BG135" s="2">
        <f t="shared" si="366"/>
        <v>91.634845795798526</v>
      </c>
      <c r="BH135" s="2">
        <f t="shared" si="367"/>
        <v>87.516616854366092</v>
      </c>
      <c r="BI135" s="2">
        <f t="shared" si="368"/>
        <v>88.660639388493209</v>
      </c>
      <c r="BJ135" s="2">
        <f t="shared" si="369"/>
        <v>92.345596253889823</v>
      </c>
      <c r="BK135" s="2">
        <f t="shared" si="370"/>
        <v>96.629120307230764</v>
      </c>
      <c r="BL135" s="2">
        <f t="shared" si="371"/>
        <v>100.10385754160778</v>
      </c>
      <c r="BM135" s="2">
        <f t="shared" si="372"/>
        <v>98.457711036554741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118.10415196775719</v>
      </c>
      <c r="DL135" s="2">
        <f t="shared" si="433"/>
        <v>123.5278810506566</v>
      </c>
      <c r="DM135" s="2">
        <f t="shared" si="433"/>
        <v>123.38750000000003</v>
      </c>
      <c r="DN135" s="2">
        <f t="shared" si="433"/>
        <v>119.12843053579897</v>
      </c>
      <c r="DO135" s="2">
        <f t="shared" si="433"/>
        <v>115.28959743954483</v>
      </c>
      <c r="DP135" s="2">
        <f t="shared" si="433"/>
        <v>115.1136752015173</v>
      </c>
      <c r="DQ135" s="2">
        <f t="shared" si="433"/>
        <v>120.25011407121407</v>
      </c>
      <c r="DR135" s="2">
        <f t="shared" si="433"/>
        <v>122.22797541827538</v>
      </c>
      <c r="DS135" s="2">
        <f t="shared" si="433"/>
        <v>123.2970028449502</v>
      </c>
      <c r="DT135" s="2">
        <f t="shared" si="433"/>
        <v>124.19947058823529</v>
      </c>
      <c r="DU135" s="2">
        <f t="shared" si="433"/>
        <v>116.55735126050418</v>
      </c>
      <c r="DV135" s="2">
        <f t="shared" si="433"/>
        <v>123.13711261261261</v>
      </c>
      <c r="DW135" s="2">
        <f t="shared" si="433"/>
        <v>130.78490336134456</v>
      </c>
      <c r="DX135" s="2">
        <f t="shared" si="433"/>
        <v>127.73479206525768</v>
      </c>
      <c r="DY135" s="2">
        <f t="shared" si="433"/>
        <v>112.74979501915712</v>
      </c>
      <c r="EA135" s="2">
        <f t="shared" si="228"/>
        <v>98.697812548317842</v>
      </c>
      <c r="EB135" s="2">
        <f t="shared" si="290"/>
        <v>94.034850535662173</v>
      </c>
      <c r="EC135" s="2">
        <f t="shared" si="291"/>
        <v>89.94046792279795</v>
      </c>
      <c r="ED135" s="2">
        <f t="shared" si="292"/>
        <v>89.689193550297588</v>
      </c>
      <c r="EE135" s="2">
        <f t="shared" si="293"/>
        <v>87.177330333216815</v>
      </c>
      <c r="EF135" s="2">
        <f t="shared" si="294"/>
        <v>88.856406359911517</v>
      </c>
      <c r="EG135" s="2">
        <f t="shared" si="295"/>
        <v>87.373300538358009</v>
      </c>
      <c r="EH135" s="2">
        <f t="shared" si="296"/>
        <v>88.928558546433379</v>
      </c>
      <c r="EI135" s="2">
        <f t="shared" si="297"/>
        <v>91.555453970390317</v>
      </c>
      <c r="EJ135" s="2">
        <f t="shared" si="298"/>
        <v>87.427108701936959</v>
      </c>
      <c r="EK135" s="2">
        <f t="shared" si="299"/>
        <v>88.589481038098569</v>
      </c>
      <c r="EL135" s="2">
        <f t="shared" si="300"/>
        <v>92.277990363303473</v>
      </c>
      <c r="EM135" s="2">
        <f t="shared" si="301"/>
        <v>96.528489390925444</v>
      </c>
      <c r="EN135" s="2">
        <f t="shared" si="302"/>
        <v>100.03701457158962</v>
      </c>
      <c r="EO135" s="2">
        <f t="shared" si="303"/>
        <v>98.448730173946473</v>
      </c>
      <c r="EQ135" s="2">
        <f t="shared" si="304"/>
        <v>98.80822177625015</v>
      </c>
      <c r="ER135" s="2">
        <f t="shared" si="434"/>
        <v>94.081127194676682</v>
      </c>
      <c r="ES135" s="2">
        <f t="shared" si="434"/>
        <v>90.345969159204401</v>
      </c>
      <c r="ET135" s="2">
        <f t="shared" si="434"/>
        <v>89.869266725529343</v>
      </c>
      <c r="EU135" s="2">
        <f t="shared" si="434"/>
        <v>87.169356045128666</v>
      </c>
      <c r="EV135" s="2">
        <f t="shared" si="434"/>
        <v>88.869474153858221</v>
      </c>
      <c r="EW135" s="2">
        <f t="shared" si="434"/>
        <v>87.41510236744756</v>
      </c>
      <c r="EX135" s="2">
        <f t="shared" si="434"/>
        <v>88.708748638045051</v>
      </c>
      <c r="EY135" s="2">
        <f t="shared" si="434"/>
        <v>91.548789321824913</v>
      </c>
      <c r="EZ135" s="2">
        <f t="shared" si="434"/>
        <v>87.415962150846426</v>
      </c>
      <c r="FA135" s="2">
        <f t="shared" si="434"/>
        <v>88.65151687479522</v>
      </c>
      <c r="FB135" s="2">
        <f t="shared" si="434"/>
        <v>92.142350761902748</v>
      </c>
      <c r="FC135" s="2">
        <f t="shared" si="434"/>
        <v>96.71602427413346</v>
      </c>
      <c r="FD135" s="2">
        <f t="shared" si="434"/>
        <v>99.819111397516053</v>
      </c>
      <c r="FE135" s="2">
        <f t="shared" si="434"/>
        <v>97.663162485822141</v>
      </c>
      <c r="FG135" s="2">
        <f t="shared" si="306"/>
        <v>0.99761849548129644</v>
      </c>
      <c r="FH135" s="2">
        <f t="shared" si="435"/>
        <v>0.99787169984417012</v>
      </c>
      <c r="FI135" s="2">
        <f t="shared" si="435"/>
        <v>0.99792709153460246</v>
      </c>
      <c r="FJ135" s="2">
        <f t="shared" si="435"/>
        <v>0.99782786117215094</v>
      </c>
      <c r="FK135" s="2">
        <f t="shared" si="435"/>
        <v>0.99769116743269204</v>
      </c>
      <c r="FL135" s="2">
        <f t="shared" si="435"/>
        <v>0.99767867742609906</v>
      </c>
      <c r="FM135" s="2">
        <f t="shared" si="435"/>
        <v>0.99760494786972242</v>
      </c>
      <c r="FN135" s="2">
        <f t="shared" si="435"/>
        <v>0.99760090789555</v>
      </c>
      <c r="FO135" s="2">
        <f t="shared" si="435"/>
        <v>0.99748304864799309</v>
      </c>
      <c r="FP135" s="2">
        <f t="shared" si="435"/>
        <v>0.99754396515445221</v>
      </c>
      <c r="FQ135" s="2">
        <f t="shared" si="435"/>
        <v>0.99760619756224767</v>
      </c>
      <c r="FR135" s="2">
        <f t="shared" si="435"/>
        <v>0.99752328921791245</v>
      </c>
      <c r="FS135" s="2">
        <f t="shared" si="435"/>
        <v>0.99740586323882896</v>
      </c>
      <c r="FT135" s="2">
        <f t="shared" si="435"/>
        <v>0.9971511893171483</v>
      </c>
      <c r="FU135" s="2">
        <f t="shared" si="435"/>
        <v>0.99687685066059217</v>
      </c>
      <c r="FW135" s="2">
        <f t="shared" si="324"/>
        <v>5.6098920435526951E-2</v>
      </c>
      <c r="FX135" s="2">
        <f t="shared" si="376"/>
        <v>6.7202739595564165E-2</v>
      </c>
      <c r="FY135" s="2">
        <f t="shared" si="377"/>
        <v>7.5168215400594707E-2</v>
      </c>
      <c r="FZ135" s="2">
        <f t="shared" si="378"/>
        <v>7.0208955770917944E-2</v>
      </c>
      <c r="GA135" s="2">
        <f t="shared" si="379"/>
        <v>6.3484953852054049E-2</v>
      </c>
      <c r="GB135" s="2">
        <f t="shared" si="380"/>
        <v>7.3404650521410389E-2</v>
      </c>
      <c r="GC135" s="2">
        <f t="shared" si="381"/>
        <v>7.6197372056968443E-2</v>
      </c>
      <c r="GD135" s="2">
        <f t="shared" si="382"/>
        <v>8.2509476926237668E-2</v>
      </c>
      <c r="GE135" s="2">
        <f t="shared" si="383"/>
        <v>7.5039057422010294E-2</v>
      </c>
      <c r="GF135" s="2">
        <f t="shared" si="384"/>
        <v>7.2313822470724376E-2</v>
      </c>
      <c r="GG135" s="2">
        <f t="shared" si="385"/>
        <v>6.7844566973074616E-2</v>
      </c>
      <c r="GH135" s="2">
        <f t="shared" si="386"/>
        <v>6.5049072123204627E-2</v>
      </c>
      <c r="GI135" s="2">
        <f t="shared" si="387"/>
        <v>6.2735493885154897E-2</v>
      </c>
      <c r="GJ135" s="2">
        <f t="shared" si="388"/>
        <v>5.5358323477136775E-2</v>
      </c>
      <c r="GK135" s="2">
        <f t="shared" si="389"/>
        <v>4.5423836997533558E-2</v>
      </c>
      <c r="GM135" s="86">
        <f t="shared" si="325"/>
        <v>6.7581815002682832E-57</v>
      </c>
      <c r="GN135" s="86">
        <f t="shared" si="390"/>
        <v>9.7649125283751174E-70</v>
      </c>
      <c r="GO135" s="86">
        <f t="shared" si="391"/>
        <v>1.4482103025214187E-74</v>
      </c>
      <c r="GP135" s="86">
        <f t="shared" si="392"/>
        <v>1.972103631207808E-90</v>
      </c>
      <c r="GQ135" s="86">
        <f t="shared" si="393"/>
        <v>8.1873682270769701E-106</v>
      </c>
      <c r="GR135" s="86">
        <f t="shared" si="394"/>
        <v>1.2152689342361006E-86</v>
      </c>
      <c r="GS135" s="86">
        <f t="shared" si="395"/>
        <v>4.5874995817606331E-79</v>
      </c>
      <c r="GT135" s="86">
        <f t="shared" si="396"/>
        <v>2.1057025614695869E-90</v>
      </c>
      <c r="GU135" s="86">
        <f t="shared" si="397"/>
        <v>6.2437475869564701E-89</v>
      </c>
      <c r="GV135" s="86">
        <f t="shared" si="398"/>
        <v>1.2939768804815801E-86</v>
      </c>
      <c r="GW135" s="86">
        <f t="shared" si="399"/>
        <v>5.6493053461355487E-101</v>
      </c>
      <c r="GX135" s="86">
        <f t="shared" si="400"/>
        <v>7.1353175989426439E-90</v>
      </c>
      <c r="GY135" s="86">
        <f t="shared" si="401"/>
        <v>5.9307456970901422E-76</v>
      </c>
      <c r="GZ135" s="86">
        <f t="shared" si="402"/>
        <v>1.062964792760244E-75</v>
      </c>
      <c r="HA135" s="86">
        <f t="shared" si="403"/>
        <v>4.1451421998530419E-88</v>
      </c>
      <c r="HC135" s="86">
        <f t="shared" si="326"/>
        <v>6.4769921328335899E-28</v>
      </c>
      <c r="HD135" s="86">
        <f t="shared" si="404"/>
        <v>2.0350811074408608E-28</v>
      </c>
      <c r="HE135" s="86">
        <f t="shared" si="405"/>
        <v>3.7677703061787958E-31</v>
      </c>
      <c r="HF135" s="86">
        <f t="shared" si="406"/>
        <v>2.4947684642318566E-37</v>
      </c>
      <c r="HG135" s="86">
        <f t="shared" si="407"/>
        <v>1.2268184123232177E-51</v>
      </c>
      <c r="HH135" s="86">
        <f t="shared" si="408"/>
        <v>2.1823205548848821E-46</v>
      </c>
      <c r="HI135" s="86">
        <f t="shared" si="409"/>
        <v>1.4264751526636743E-33</v>
      </c>
      <c r="HJ135" s="86">
        <f t="shared" si="410"/>
        <v>1.9401238402626898E-44</v>
      </c>
      <c r="HK135" s="86">
        <f t="shared" si="411"/>
        <v>1.8296988113257186E-39</v>
      </c>
      <c r="HL135" s="86">
        <f t="shared" si="412"/>
        <v>1.901255356929019E-46</v>
      </c>
      <c r="HM135" s="86">
        <f t="shared" si="413"/>
        <v>7.3585659156701306E-44</v>
      </c>
      <c r="HN135" s="86">
        <f t="shared" si="414"/>
        <v>2.6357387784073295E-37</v>
      </c>
      <c r="HO135" s="86">
        <f t="shared" si="415"/>
        <v>1.6485992923296771E-28</v>
      </c>
      <c r="HP135" s="86">
        <f t="shared" si="416"/>
        <v>7.1702578300045484E-32</v>
      </c>
      <c r="HQ135" s="86">
        <f t="shared" si="417"/>
        <v>6.3536311514744922E-37</v>
      </c>
      <c r="HS135" s="86">
        <f t="shared" si="327"/>
        <v>0.2393095322677862</v>
      </c>
      <c r="HT135" s="86">
        <f t="shared" si="418"/>
        <v>0.35715467886982755</v>
      </c>
      <c r="HU135" s="86">
        <f t="shared" si="419"/>
        <v>0.46666951888505109</v>
      </c>
      <c r="HV135" s="86">
        <f t="shared" si="420"/>
        <v>0.46983556469666565</v>
      </c>
      <c r="HW135" s="86">
        <f t="shared" si="421"/>
        <v>0.32936895377855846</v>
      </c>
      <c r="HX135" s="86">
        <f t="shared" si="422"/>
        <v>0.36294563469057906</v>
      </c>
      <c r="HY135" s="86">
        <f t="shared" si="423"/>
        <v>0.42303513295114625</v>
      </c>
      <c r="HZ135" s="86">
        <f t="shared" si="424"/>
        <v>0.47074351986974672</v>
      </c>
      <c r="IA135" s="86">
        <f t="shared" si="425"/>
        <v>0.37957057117719767</v>
      </c>
      <c r="IB135" s="86">
        <f t="shared" si="426"/>
        <v>0.42620657916882798</v>
      </c>
      <c r="IC135" s="86">
        <f t="shared" si="427"/>
        <v>0.35088648820065077</v>
      </c>
      <c r="ID135" s="86">
        <f t="shared" si="428"/>
        <v>0.31015503790969001</v>
      </c>
      <c r="IE135" s="86">
        <f t="shared" si="429"/>
        <v>0.27413046765883531</v>
      </c>
      <c r="IF135" s="86">
        <f t="shared" si="430"/>
        <v>0.28705655337075914</v>
      </c>
      <c r="IG135" s="86">
        <f t="shared" si="431"/>
        <v>0.19391210657112301</v>
      </c>
      <c r="II135" s="86">
        <f t="shared" si="328"/>
        <v>6.709824056043623E-20</v>
      </c>
      <c r="IJ135" s="86">
        <f t="shared" si="329"/>
        <v>6.723003862872224E-17</v>
      </c>
      <c r="IK135" s="86">
        <f t="shared" si="330"/>
        <v>5.6159000385995826E-16</v>
      </c>
      <c r="IL135" s="86">
        <f t="shared" si="331"/>
        <v>8.4969731907350263E-18</v>
      </c>
      <c r="IM135" s="86">
        <f t="shared" si="332"/>
        <v>3.754744783815486E-22</v>
      </c>
      <c r="IN135" s="86">
        <f t="shared" si="333"/>
        <v>3.6002836418782987E-20</v>
      </c>
      <c r="IO135" s="86">
        <f t="shared" si="334"/>
        <v>3.1697084967639357E-20</v>
      </c>
      <c r="IP135" s="86">
        <f t="shared" si="335"/>
        <v>5.5085112688444837E-19</v>
      </c>
      <c r="IQ135" s="86">
        <f t="shared" si="336"/>
        <v>1.8500444886279572E-20</v>
      </c>
      <c r="IR135" s="86">
        <f t="shared" si="337"/>
        <v>5.2337074514653695E-21</v>
      </c>
      <c r="IS135" s="86">
        <f t="shared" si="338"/>
        <v>3.4877799704957852E-22</v>
      </c>
      <c r="IT135" s="86">
        <f t="shared" si="339"/>
        <v>8.8834991769646696E-22</v>
      </c>
      <c r="IU135" s="86">
        <f t="shared" si="340"/>
        <v>3.1761979739749532E-24</v>
      </c>
      <c r="IV135" s="86">
        <f t="shared" si="341"/>
        <v>5.3251356670074198E-19</v>
      </c>
      <c r="IW135" s="86">
        <f t="shared" si="342"/>
        <v>9.6904332582248044E-16</v>
      </c>
      <c r="IY135" s="86">
        <f t="shared" si="343"/>
        <v>0.2393095322677862</v>
      </c>
      <c r="IZ135" s="86">
        <f t="shared" si="344"/>
        <v>0.3571546788698276</v>
      </c>
      <c r="JA135" s="86">
        <f t="shared" si="345"/>
        <v>0.46666951888505165</v>
      </c>
      <c r="JB135" s="86">
        <f t="shared" si="346"/>
        <v>0.46983556469666565</v>
      </c>
      <c r="JC135" s="86">
        <f t="shared" si="347"/>
        <v>0.32936895377855846</v>
      </c>
      <c r="JD135" s="86">
        <f t="shared" si="348"/>
        <v>0.36294563469057906</v>
      </c>
      <c r="JE135" s="86">
        <f t="shared" si="349"/>
        <v>0.42303513295114625</v>
      </c>
      <c r="JF135" s="86">
        <f t="shared" si="350"/>
        <v>0.47074351986974672</v>
      </c>
      <c r="JG135" s="86">
        <f t="shared" si="351"/>
        <v>0.37957057117719767</v>
      </c>
      <c r="JH135" s="86">
        <f t="shared" si="352"/>
        <v>0.42620657916882798</v>
      </c>
      <c r="JI135" s="86">
        <f t="shared" si="353"/>
        <v>0.35088648820065077</v>
      </c>
      <c r="JJ135" s="86">
        <f t="shared" si="354"/>
        <v>0.31015503790969001</v>
      </c>
      <c r="JK135" s="86">
        <f t="shared" si="355"/>
        <v>0.27413046765883531</v>
      </c>
      <c r="JL135" s="86">
        <f t="shared" si="356"/>
        <v>0.28705655337075914</v>
      </c>
      <c r="JM135" s="86">
        <f t="shared" si="357"/>
        <v>0.19391210657112398</v>
      </c>
    </row>
    <row r="136" spans="2:273" x14ac:dyDescent="0.25">
      <c r="B136" s="2">
        <v>109</v>
      </c>
      <c r="C136" s="37">
        <v>97.397000000000006</v>
      </c>
      <c r="D136" s="37">
        <v>98.016999999999996</v>
      </c>
      <c r="E136" s="37">
        <v>97.745999999999995</v>
      </c>
      <c r="F136" s="37">
        <v>102.61</v>
      </c>
      <c r="G136" s="37">
        <v>100.15300000000001</v>
      </c>
      <c r="H136" s="37">
        <v>105.57599999999999</v>
      </c>
      <c r="I136" s="37">
        <v>108.322</v>
      </c>
      <c r="J136" s="37">
        <v>108.47499999999999</v>
      </c>
      <c r="K136" s="37">
        <v>111.79300000000001</v>
      </c>
      <c r="L136" s="37">
        <v>111.517</v>
      </c>
      <c r="M136" s="37">
        <v>112.241</v>
      </c>
      <c r="N136" s="37">
        <v>119.155</v>
      </c>
      <c r="O136" s="37">
        <v>124.29300000000001</v>
      </c>
      <c r="P136" s="37">
        <v>150.483</v>
      </c>
      <c r="Q136" s="37">
        <v>169.203</v>
      </c>
      <c r="S136" s="4">
        <f t="shared" si="229"/>
        <v>98.551327179934887</v>
      </c>
      <c r="T136" s="4">
        <f t="shared" si="230"/>
        <v>98.351870698768053</v>
      </c>
      <c r="U136" s="4">
        <f t="shared" si="231"/>
        <v>97.840939190053717</v>
      </c>
      <c r="V136" s="4">
        <f t="shared" si="232"/>
        <v>100.69959764784076</v>
      </c>
      <c r="W136" s="4">
        <f t="shared" si="233"/>
        <v>99.349764004256585</v>
      </c>
      <c r="X136" s="4">
        <f t="shared" si="234"/>
        <v>103.78638170995663</v>
      </c>
      <c r="Y136" s="4">
        <f t="shared" si="235"/>
        <v>106.09512996347647</v>
      </c>
      <c r="Z136" s="4">
        <f t="shared" si="236"/>
        <v>107.2402712485181</v>
      </c>
      <c r="AA136" s="4">
        <f t="shared" si="237"/>
        <v>112.11260262442589</v>
      </c>
      <c r="AB136" s="4">
        <f t="shared" si="238"/>
        <v>110.94263049801002</v>
      </c>
      <c r="AC136" s="4">
        <f t="shared" si="239"/>
        <v>113.13675920798617</v>
      </c>
      <c r="AD136" s="4">
        <f t="shared" si="240"/>
        <v>117.15561502314128</v>
      </c>
      <c r="AE136" s="4">
        <f t="shared" si="241"/>
        <v>122.66807732431404</v>
      </c>
      <c r="AF136" s="4">
        <f t="shared" si="242"/>
        <v>148.54352468727376</v>
      </c>
      <c r="AG136" s="4">
        <f t="shared" si="243"/>
        <v>165.82992557460261</v>
      </c>
      <c r="AI136" s="4">
        <f t="shared" si="244"/>
        <v>-1.1543271799348815</v>
      </c>
      <c r="AJ136" s="4">
        <f t="shared" si="245"/>
        <v>-0.3348706987680572</v>
      </c>
      <c r="AK136" s="4">
        <f t="shared" si="246"/>
        <v>-9.49391900537222E-2</v>
      </c>
      <c r="AL136" s="4">
        <f t="shared" si="247"/>
        <v>1.9104023521592381</v>
      </c>
      <c r="AM136" s="4">
        <f t="shared" si="248"/>
        <v>0.80323599574342097</v>
      </c>
      <c r="AN136" s="4">
        <f t="shared" si="249"/>
        <v>1.7896182900433644</v>
      </c>
      <c r="AO136" s="4">
        <f t="shared" si="250"/>
        <v>2.2268700365235361</v>
      </c>
      <c r="AP136" s="4">
        <f t="shared" si="251"/>
        <v>1.2347287514818959</v>
      </c>
      <c r="AQ136" s="4">
        <f t="shared" si="252"/>
        <v>-0.31960262442588316</v>
      </c>
      <c r="AR136" s="4">
        <f t="shared" si="253"/>
        <v>0.57436950198997749</v>
      </c>
      <c r="AS136" s="4">
        <f t="shared" si="254"/>
        <v>-0.89575920798617403</v>
      </c>
      <c r="AT136" s="4">
        <f t="shared" si="255"/>
        <v>1.9993849768587211</v>
      </c>
      <c r="AU136" s="4">
        <f t="shared" si="256"/>
        <v>1.6249226756859656</v>
      </c>
      <c r="AV136" s="4">
        <f t="shared" si="432"/>
        <v>1.9394753127262447</v>
      </c>
      <c r="AW136" s="4">
        <f t="shared" si="432"/>
        <v>3.373074425397391</v>
      </c>
      <c r="AY136" s="2">
        <f t="shared" si="308"/>
        <v>98.551327179934887</v>
      </c>
      <c r="AZ136" s="2">
        <f t="shared" si="359"/>
        <v>93.950699087628166</v>
      </c>
      <c r="BA136" s="2">
        <f t="shared" si="360"/>
        <v>89.886720057027674</v>
      </c>
      <c r="BB136" s="2">
        <f t="shared" si="361"/>
        <v>89.60453068592561</v>
      </c>
      <c r="BC136" s="2">
        <f t="shared" si="362"/>
        <v>87.107816378452739</v>
      </c>
      <c r="BD136" s="2">
        <f t="shared" si="363"/>
        <v>88.76358437460145</v>
      </c>
      <c r="BE136" s="2">
        <f t="shared" si="364"/>
        <v>87.291859919517606</v>
      </c>
      <c r="BF136" s="2">
        <f t="shared" si="365"/>
        <v>88.839376581280703</v>
      </c>
      <c r="BG136" s="2">
        <f t="shared" si="366"/>
        <v>91.487183416591449</v>
      </c>
      <c r="BH136" s="2">
        <f t="shared" si="367"/>
        <v>87.369418869651355</v>
      </c>
      <c r="BI136" s="2">
        <f t="shared" si="368"/>
        <v>88.515984548818579</v>
      </c>
      <c r="BJ136" s="2">
        <f t="shared" si="369"/>
        <v>92.243434367661393</v>
      </c>
      <c r="BK136" s="2">
        <f t="shared" si="370"/>
        <v>96.466226805989166</v>
      </c>
      <c r="BL136" s="2">
        <f t="shared" si="371"/>
        <v>99.943365112969929</v>
      </c>
      <c r="BM136" s="2">
        <f t="shared" si="372"/>
        <v>98.348708605949014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118.14805073494544</v>
      </c>
      <c r="DL136" s="2">
        <f t="shared" si="433"/>
        <v>123.6984702626641</v>
      </c>
      <c r="DM136" s="2">
        <f t="shared" si="433"/>
        <v>123.59976923076927</v>
      </c>
      <c r="DN136" s="2">
        <f t="shared" si="433"/>
        <v>119.30908890469419</v>
      </c>
      <c r="DO136" s="2">
        <f t="shared" si="433"/>
        <v>115.44856472261739</v>
      </c>
      <c r="DP136" s="2">
        <f t="shared" si="433"/>
        <v>115.24356804172594</v>
      </c>
      <c r="DQ136" s="2">
        <f t="shared" si="433"/>
        <v>120.45901548691549</v>
      </c>
      <c r="DR136" s="2">
        <f t="shared" si="433"/>
        <v>122.43703899613897</v>
      </c>
      <c r="DS136" s="2">
        <f t="shared" si="433"/>
        <v>123.49870365101944</v>
      </c>
      <c r="DT136" s="2">
        <f t="shared" si="433"/>
        <v>124.41559465240641</v>
      </c>
      <c r="DU136" s="2">
        <f t="shared" si="433"/>
        <v>116.72996666666664</v>
      </c>
      <c r="DV136" s="2">
        <f t="shared" si="433"/>
        <v>123.35506306306306</v>
      </c>
      <c r="DW136" s="2">
        <f t="shared" si="433"/>
        <v>131.05094453781516</v>
      </c>
      <c r="DX136" s="2">
        <f t="shared" si="433"/>
        <v>127.99112487949571</v>
      </c>
      <c r="DY136" s="2">
        <f t="shared" si="433"/>
        <v>112.84760481663933</v>
      </c>
      <c r="EA136" s="2">
        <f t="shared" si="228"/>
        <v>98.500804953471743</v>
      </c>
      <c r="EB136" s="2">
        <f t="shared" si="290"/>
        <v>93.88897974071449</v>
      </c>
      <c r="EC136" s="2">
        <f t="shared" si="291"/>
        <v>89.785630830797459</v>
      </c>
      <c r="ED136" s="2">
        <f t="shared" si="292"/>
        <v>89.530002124729762</v>
      </c>
      <c r="EE136" s="2">
        <f t="shared" si="293"/>
        <v>87.048624597071722</v>
      </c>
      <c r="EF136" s="2">
        <f t="shared" si="294"/>
        <v>88.706232575510342</v>
      </c>
      <c r="EG136" s="2">
        <f t="shared" si="295"/>
        <v>87.215348048452213</v>
      </c>
      <c r="EH136" s="2">
        <f t="shared" si="296"/>
        <v>88.787533243607001</v>
      </c>
      <c r="EI136" s="2">
        <f t="shared" si="297"/>
        <v>91.414141857335139</v>
      </c>
      <c r="EJ136" s="2">
        <f t="shared" si="298"/>
        <v>87.287229257010679</v>
      </c>
      <c r="EK136" s="2">
        <f t="shared" si="299"/>
        <v>88.44909009087732</v>
      </c>
      <c r="EL136" s="2">
        <f t="shared" si="300"/>
        <v>92.183931193986709</v>
      </c>
      <c r="EM136" s="2">
        <f t="shared" si="301"/>
        <v>96.369238041110165</v>
      </c>
      <c r="EN136" s="2">
        <f t="shared" si="302"/>
        <v>99.885204791431775</v>
      </c>
      <c r="EO136" s="2">
        <f t="shared" si="303"/>
        <v>98.349663448944668</v>
      </c>
      <c r="EQ136" s="2">
        <f t="shared" si="304"/>
        <v>98.628955922681754</v>
      </c>
      <c r="ER136" s="2">
        <f t="shared" si="434"/>
        <v>93.94153024951946</v>
      </c>
      <c r="ES136" s="2">
        <f t="shared" si="434"/>
        <v>90.239655511013581</v>
      </c>
      <c r="ET136" s="2">
        <f t="shared" si="434"/>
        <v>89.733030484687916</v>
      </c>
      <c r="EU136" s="2">
        <f t="shared" si="434"/>
        <v>87.039640639535918</v>
      </c>
      <c r="EV136" s="2">
        <f t="shared" si="434"/>
        <v>88.72073307913044</v>
      </c>
      <c r="EW136" s="2">
        <f t="shared" si="434"/>
        <v>87.262153189104325</v>
      </c>
      <c r="EX136" s="2">
        <f t="shared" si="434"/>
        <v>88.544681345140674</v>
      </c>
      <c r="EY136" s="2">
        <f t="shared" si="434"/>
        <v>91.406497500280238</v>
      </c>
      <c r="EZ136" s="2">
        <f t="shared" si="434"/>
        <v>87.274614282167761</v>
      </c>
      <c r="FA136" s="2">
        <f t="shared" si="434"/>
        <v>88.518629227800645</v>
      </c>
      <c r="FB136" s="2">
        <f t="shared" si="434"/>
        <v>92.029852268018118</v>
      </c>
      <c r="FC136" s="2">
        <f t="shared" si="434"/>
        <v>96.587408545572671</v>
      </c>
      <c r="FD136" s="2">
        <f t="shared" si="434"/>
        <v>99.638731068731161</v>
      </c>
      <c r="FE136" s="2">
        <f t="shared" si="434"/>
        <v>97.497429895433555</v>
      </c>
      <c r="FG136" s="2">
        <f t="shared" si="306"/>
        <v>0.99782758684321193</v>
      </c>
      <c r="FH136" s="2">
        <f t="shared" si="435"/>
        <v>0.99805860362833754</v>
      </c>
      <c r="FI136" s="2">
        <f t="shared" si="435"/>
        <v>0.99810914013006058</v>
      </c>
      <c r="FJ136" s="2">
        <f t="shared" si="435"/>
        <v>0.99801860715135704</v>
      </c>
      <c r="FK136" s="2">
        <f t="shared" si="435"/>
        <v>0.99789389181176169</v>
      </c>
      <c r="FL136" s="2">
        <f t="shared" si="435"/>
        <v>0.99788249614820534</v>
      </c>
      <c r="FM136" s="2">
        <f t="shared" si="435"/>
        <v>0.99781522608010897</v>
      </c>
      <c r="FN136" s="2">
        <f t="shared" si="435"/>
        <v>0.99781154002513839</v>
      </c>
      <c r="FO136" s="2">
        <f t="shared" si="435"/>
        <v>0.99770400460351061</v>
      </c>
      <c r="FP136" s="2">
        <f t="shared" si="435"/>
        <v>0.9977595854354796</v>
      </c>
      <c r="FQ136" s="2">
        <f t="shared" si="435"/>
        <v>0.99781636629363601</v>
      </c>
      <c r="FR136" s="2">
        <f t="shared" si="435"/>
        <v>0.99774072057024732</v>
      </c>
      <c r="FS136" s="2">
        <f t="shared" si="435"/>
        <v>0.99763357900544813</v>
      </c>
      <c r="FT136" s="2">
        <f t="shared" si="435"/>
        <v>0.99740120235175511</v>
      </c>
      <c r="FU136" s="2">
        <f t="shared" si="435"/>
        <v>0.99715087099951294</v>
      </c>
      <c r="FW136" s="2">
        <f t="shared" si="324"/>
        <v>6.1180116554219538E-2</v>
      </c>
      <c r="FX136" s="2">
        <f t="shared" si="376"/>
        <v>7.3211663611902039E-2</v>
      </c>
      <c r="FY136" s="2">
        <f t="shared" si="377"/>
        <v>8.1826892924509953E-2</v>
      </c>
      <c r="FZ136" s="2">
        <f t="shared" si="378"/>
        <v>7.6464645698322273E-2</v>
      </c>
      <c r="GA136" s="2">
        <f t="shared" si="379"/>
        <v>6.9186108727751425E-2</v>
      </c>
      <c r="GB136" s="2">
        <f t="shared" si="380"/>
        <v>7.9920605200434314E-2</v>
      </c>
      <c r="GC136" s="2">
        <f t="shared" si="381"/>
        <v>8.2939040246917353E-2</v>
      </c>
      <c r="GD136" s="2">
        <f t="shared" si="382"/>
        <v>8.9755356977801695E-2</v>
      </c>
      <c r="GE136" s="2">
        <f t="shared" si="383"/>
        <v>8.1687304227146124E-2</v>
      </c>
      <c r="GF136" s="2">
        <f t="shared" si="384"/>
        <v>7.8741175496971461E-2</v>
      </c>
      <c r="GG136" s="2">
        <f t="shared" si="385"/>
        <v>7.3906332926056903E-2</v>
      </c>
      <c r="GH136" s="2">
        <f t="shared" si="386"/>
        <v>7.0880058973503482E-2</v>
      </c>
      <c r="GI136" s="2">
        <f t="shared" si="387"/>
        <v>6.8374258633490198E-2</v>
      </c>
      <c r="GJ136" s="2">
        <f t="shared" si="388"/>
        <v>6.0376730328130596E-2</v>
      </c>
      <c r="GK136" s="2">
        <f t="shared" si="389"/>
        <v>4.9588927846841754E-2</v>
      </c>
      <c r="GM136" s="86">
        <f t="shared" si="325"/>
        <v>3.3039969310881309E-59</v>
      </c>
      <c r="GN136" s="86">
        <f t="shared" si="390"/>
        <v>1.3672024885310752E-72</v>
      </c>
      <c r="GO136" s="86">
        <f t="shared" si="391"/>
        <v>1.4707487481102295E-77</v>
      </c>
      <c r="GP136" s="86">
        <f t="shared" si="392"/>
        <v>4.705326212254756E-94</v>
      </c>
      <c r="GQ136" s="86">
        <f t="shared" si="393"/>
        <v>4.179832472557468E-110</v>
      </c>
      <c r="GR136" s="86">
        <f t="shared" si="394"/>
        <v>3.592080257304201E-90</v>
      </c>
      <c r="GS136" s="86">
        <f t="shared" si="395"/>
        <v>2.8870318322553393E-82</v>
      </c>
      <c r="GT136" s="86">
        <f t="shared" si="396"/>
        <v>4.6272898790232056E-94</v>
      </c>
      <c r="GU136" s="86">
        <f t="shared" si="397"/>
        <v>1.3633301321916144E-92</v>
      </c>
      <c r="GV136" s="86">
        <f t="shared" si="398"/>
        <v>4.4586991674799738E-90</v>
      </c>
      <c r="GW136" s="86">
        <f t="shared" si="399"/>
        <v>4.5780435683323892E-105</v>
      </c>
      <c r="GX136" s="86">
        <f t="shared" si="400"/>
        <v>1.5216437440875334E-93</v>
      </c>
      <c r="GY136" s="86">
        <f t="shared" si="401"/>
        <v>4.8942689830105675E-79</v>
      </c>
      <c r="GZ136" s="86">
        <f t="shared" si="402"/>
        <v>1.0445357647615857E-78</v>
      </c>
      <c r="HA136" s="86">
        <f t="shared" si="403"/>
        <v>1.2484482267868879E-91</v>
      </c>
      <c r="HC136" s="86">
        <f t="shared" si="326"/>
        <v>7.0921414117042851E-30</v>
      </c>
      <c r="HD136" s="86">
        <f t="shared" si="404"/>
        <v>2.1828807427575895E-30</v>
      </c>
      <c r="HE136" s="86">
        <f t="shared" si="405"/>
        <v>3.2566137151580816E-33</v>
      </c>
      <c r="HF136" s="86">
        <f t="shared" si="406"/>
        <v>8.1910019350488405E-40</v>
      </c>
      <c r="HG136" s="86">
        <f t="shared" si="407"/>
        <v>3.7600586850674291E-55</v>
      </c>
      <c r="HH136" s="86">
        <f t="shared" si="408"/>
        <v>1.6278377351205565E-49</v>
      </c>
      <c r="HI136" s="86">
        <f t="shared" si="409"/>
        <v>8.4834959820565481E-36</v>
      </c>
      <c r="HJ136" s="86">
        <f t="shared" si="410"/>
        <v>2.2553795595110569E-47</v>
      </c>
      <c r="HK136" s="86">
        <f t="shared" si="411"/>
        <v>4.1338597351233543E-42</v>
      </c>
      <c r="HL136" s="86">
        <f t="shared" si="412"/>
        <v>1.686884100419084E-49</v>
      </c>
      <c r="HM136" s="86">
        <f t="shared" si="413"/>
        <v>9.005382391001568E-47</v>
      </c>
      <c r="HN136" s="86">
        <f t="shared" si="414"/>
        <v>7.856021167429803E-40</v>
      </c>
      <c r="HO136" s="86">
        <f t="shared" si="415"/>
        <v>2.0165080480772273E-30</v>
      </c>
      <c r="HP136" s="86">
        <f t="shared" si="416"/>
        <v>5.7891929495915143E-34</v>
      </c>
      <c r="HQ136" s="86">
        <f t="shared" si="417"/>
        <v>2.133891400590656E-39</v>
      </c>
      <c r="HS136" s="86">
        <f t="shared" si="327"/>
        <v>0.31633063240944637</v>
      </c>
      <c r="HT136" s="86">
        <f t="shared" si="418"/>
        <v>0.44024029461108799</v>
      </c>
      <c r="HU136" s="86">
        <f t="shared" si="419"/>
        <v>0.53224071884120183</v>
      </c>
      <c r="HV136" s="86">
        <f t="shared" si="420"/>
        <v>0.53578146693909856</v>
      </c>
      <c r="HW136" s="86">
        <f t="shared" si="421"/>
        <v>0.42364729806871526</v>
      </c>
      <c r="HX136" s="86">
        <f t="shared" si="422"/>
        <v>0.45705688689508911</v>
      </c>
      <c r="HY136" s="86">
        <f t="shared" si="423"/>
        <v>0.50963661642286273</v>
      </c>
      <c r="HZ136" s="86">
        <f t="shared" si="424"/>
        <v>0.54150447332243923</v>
      </c>
      <c r="IA136" s="86">
        <f t="shared" si="425"/>
        <v>0.47369861082738707</v>
      </c>
      <c r="IB136" s="86">
        <f t="shared" si="426"/>
        <v>0.5118959821635769</v>
      </c>
      <c r="IC136" s="86">
        <f t="shared" si="427"/>
        <v>0.44735189015428911</v>
      </c>
      <c r="ID136" s="86">
        <f t="shared" si="428"/>
        <v>0.40398554063690578</v>
      </c>
      <c r="IE136" s="86">
        <f t="shared" si="429"/>
        <v>0.3693309267698352</v>
      </c>
      <c r="IF136" s="86">
        <f t="shared" si="430"/>
        <v>0.37160645763572975</v>
      </c>
      <c r="IG136" s="86">
        <f t="shared" si="431"/>
        <v>0.25566196920374601</v>
      </c>
      <c r="II136" s="86">
        <f t="shared" si="328"/>
        <v>1.0073836994311074E-18</v>
      </c>
      <c r="IJ136" s="86">
        <f t="shared" si="329"/>
        <v>7.6669283439079943E-16</v>
      </c>
      <c r="IK136" s="86">
        <f t="shared" si="330"/>
        <v>6.1773348972019613E-15</v>
      </c>
      <c r="IL136" s="86">
        <f t="shared" si="331"/>
        <v>1.1676855944727298E-16</v>
      </c>
      <c r="IM136" s="86">
        <f t="shared" si="332"/>
        <v>9.0676383336168004E-21</v>
      </c>
      <c r="IN136" s="86">
        <f t="shared" si="333"/>
        <v>7.6353713033377439E-19</v>
      </c>
      <c r="IO136" s="86">
        <f t="shared" si="334"/>
        <v>7.1209605374241833E-19</v>
      </c>
      <c r="IP136" s="86">
        <f t="shared" si="335"/>
        <v>1.1172857357545136E-17</v>
      </c>
      <c r="IQ136" s="86">
        <f t="shared" si="336"/>
        <v>4.2325191132411423E-19</v>
      </c>
      <c r="IR136" s="86">
        <f t="shared" si="337"/>
        <v>1.2467796249262594E-19</v>
      </c>
      <c r="IS136" s="86">
        <f t="shared" si="338"/>
        <v>9.2153422817829921E-21</v>
      </c>
      <c r="IT136" s="86">
        <f t="shared" si="339"/>
        <v>2.0874539133876306E-20</v>
      </c>
      <c r="IU136" s="86">
        <f t="shared" si="340"/>
        <v>1.0373049692455504E-22</v>
      </c>
      <c r="IV136" s="86">
        <f t="shared" si="341"/>
        <v>6.923238622194622E-18</v>
      </c>
      <c r="IW136" s="86">
        <f t="shared" si="342"/>
        <v>6.8171263785485341E-15</v>
      </c>
      <c r="IY136" s="86">
        <f t="shared" si="343"/>
        <v>0.31633063240944637</v>
      </c>
      <c r="IZ136" s="86">
        <f t="shared" si="344"/>
        <v>0.44024029461108877</v>
      </c>
      <c r="JA136" s="86">
        <f t="shared" si="345"/>
        <v>0.53224071884120805</v>
      </c>
      <c r="JB136" s="86">
        <f t="shared" si="346"/>
        <v>0.53578146693909867</v>
      </c>
      <c r="JC136" s="86">
        <f t="shared" si="347"/>
        <v>0.42364729806871526</v>
      </c>
      <c r="JD136" s="86">
        <f t="shared" si="348"/>
        <v>0.45705688689508911</v>
      </c>
      <c r="JE136" s="86">
        <f t="shared" si="349"/>
        <v>0.50963661642286273</v>
      </c>
      <c r="JF136" s="86">
        <f t="shared" si="350"/>
        <v>0.54150447332243923</v>
      </c>
      <c r="JG136" s="86">
        <f t="shared" si="351"/>
        <v>0.47369861082738707</v>
      </c>
      <c r="JH136" s="86">
        <f t="shared" si="352"/>
        <v>0.5118959821635769</v>
      </c>
      <c r="JI136" s="86">
        <f t="shared" si="353"/>
        <v>0.44735189015428911</v>
      </c>
      <c r="JJ136" s="86">
        <f t="shared" si="354"/>
        <v>0.40398554063690578</v>
      </c>
      <c r="JK136" s="86">
        <f t="shared" si="355"/>
        <v>0.3693309267698352</v>
      </c>
      <c r="JL136" s="86">
        <f t="shared" si="356"/>
        <v>0.37160645763572975</v>
      </c>
      <c r="JM136" s="86">
        <f t="shared" si="357"/>
        <v>0.25566196920375284</v>
      </c>
    </row>
    <row r="137" spans="2:273" x14ac:dyDescent="0.25">
      <c r="B137" s="2">
        <v>110</v>
      </c>
      <c r="C137" s="37">
        <v>97.429000000000002</v>
      </c>
      <c r="D137" s="37">
        <v>98.69</v>
      </c>
      <c r="E137" s="37">
        <v>96.61</v>
      </c>
      <c r="F137" s="37">
        <v>99.305000000000007</v>
      </c>
      <c r="G137" s="37">
        <v>101.96599999999999</v>
      </c>
      <c r="H137" s="37">
        <v>105.30500000000001</v>
      </c>
      <c r="I137" s="37">
        <v>104.254</v>
      </c>
      <c r="J137" s="37">
        <v>103.746</v>
      </c>
      <c r="K137" s="37">
        <v>110.328</v>
      </c>
      <c r="L137" s="37">
        <v>108.621</v>
      </c>
      <c r="M137" s="37">
        <v>113.5</v>
      </c>
      <c r="N137" s="37">
        <v>119.10299999999999</v>
      </c>
      <c r="O137" s="37">
        <v>124.55200000000001</v>
      </c>
      <c r="P137" s="37">
        <v>154.36199999999999</v>
      </c>
      <c r="Q137" s="37">
        <v>178.542</v>
      </c>
      <c r="S137" s="4">
        <f t="shared" si="229"/>
        <v>98.352938021950138</v>
      </c>
      <c r="T137" s="4">
        <f t="shared" si="230"/>
        <v>98.395023557908317</v>
      </c>
      <c r="U137" s="4">
        <f t="shared" si="231"/>
        <v>97.150573274250846</v>
      </c>
      <c r="V137" s="4">
        <f t="shared" si="232"/>
        <v>99.67627641364875</v>
      </c>
      <c r="W137" s="4">
        <f t="shared" si="233"/>
        <v>99.964671034616174</v>
      </c>
      <c r="X137" s="4">
        <f t="shared" si="234"/>
        <v>104.00976535736226</v>
      </c>
      <c r="Y137" s="4">
        <f t="shared" si="235"/>
        <v>105.08591700524892</v>
      </c>
      <c r="Z137" s="4">
        <f t="shared" si="236"/>
        <v>105.1582845215605</v>
      </c>
      <c r="AA137" s="4">
        <f t="shared" si="237"/>
        <v>112.06087919194385</v>
      </c>
      <c r="AB137" s="4">
        <f t="shared" si="238"/>
        <v>109.65572842566114</v>
      </c>
      <c r="AC137" s="4">
        <f t="shared" si="239"/>
        <v>113.87225117240602</v>
      </c>
      <c r="AD137" s="4">
        <f t="shared" si="240"/>
        <v>119.06394879164709</v>
      </c>
      <c r="AE137" s="4">
        <f t="shared" si="241"/>
        <v>125.55718709236817</v>
      </c>
      <c r="AF137" s="4">
        <f t="shared" si="242"/>
        <v>153.23634536237213</v>
      </c>
      <c r="AG137" s="4">
        <f t="shared" si="243"/>
        <v>177.14246681575378</v>
      </c>
      <c r="AI137" s="4">
        <f t="shared" si="244"/>
        <v>-0.92393802195013564</v>
      </c>
      <c r="AJ137" s="4">
        <f t="shared" si="245"/>
        <v>0.29497644209168072</v>
      </c>
      <c r="AK137" s="4">
        <f t="shared" si="246"/>
        <v>-0.54057327425084623</v>
      </c>
      <c r="AL137" s="4">
        <f t="shared" si="247"/>
        <v>-0.37127641364874364</v>
      </c>
      <c r="AM137" s="4">
        <f t="shared" si="248"/>
        <v>2.00132896538382</v>
      </c>
      <c r="AN137" s="4">
        <f t="shared" si="249"/>
        <v>1.2952346426377517</v>
      </c>
      <c r="AO137" s="4">
        <f t="shared" si="250"/>
        <v>-0.83191700524891132</v>
      </c>
      <c r="AP137" s="4">
        <f t="shared" si="251"/>
        <v>-1.4122845215605082</v>
      </c>
      <c r="AQ137" s="4">
        <f t="shared" si="252"/>
        <v>-1.7328791919438515</v>
      </c>
      <c r="AR137" s="4">
        <f t="shared" si="253"/>
        <v>-1.0347284256611431</v>
      </c>
      <c r="AS137" s="4">
        <f t="shared" si="254"/>
        <v>-0.37225117240602401</v>
      </c>
      <c r="AT137" s="4">
        <f t="shared" si="255"/>
        <v>3.9051208352901767E-2</v>
      </c>
      <c r="AU137" s="4">
        <f t="shared" si="256"/>
        <v>-1.0051870923681605</v>
      </c>
      <c r="AV137" s="4">
        <f t="shared" si="432"/>
        <v>1.1256546376278607</v>
      </c>
      <c r="AW137" s="4">
        <f t="shared" si="432"/>
        <v>1.3995331842462235</v>
      </c>
      <c r="AY137" s="2">
        <f t="shared" si="308"/>
        <v>98.352938021950138</v>
      </c>
      <c r="AZ137" s="2">
        <f t="shared" si="359"/>
        <v>93.801147304813725</v>
      </c>
      <c r="BA137" s="2">
        <f t="shared" si="360"/>
        <v>89.734484734056196</v>
      </c>
      <c r="BB137" s="2">
        <f t="shared" si="361"/>
        <v>89.444054787012064</v>
      </c>
      <c r="BC137" s="2">
        <f t="shared" si="362"/>
        <v>86.974278954744534</v>
      </c>
      <c r="BD137" s="2">
        <f t="shared" si="363"/>
        <v>88.60924340922378</v>
      </c>
      <c r="BE137" s="2">
        <f t="shared" si="364"/>
        <v>87.129052762552419</v>
      </c>
      <c r="BF137" s="2">
        <f t="shared" si="365"/>
        <v>88.688437536853826</v>
      </c>
      <c r="BG137" s="2">
        <f t="shared" si="366"/>
        <v>91.339979517453315</v>
      </c>
      <c r="BH137" s="2">
        <f t="shared" si="367"/>
        <v>87.2227492990245</v>
      </c>
      <c r="BI137" s="2">
        <f t="shared" si="368"/>
        <v>88.371853798424638</v>
      </c>
      <c r="BJ137" s="2">
        <f t="shared" si="369"/>
        <v>92.141438753182513</v>
      </c>
      <c r="BK137" s="2">
        <f t="shared" si="370"/>
        <v>96.304301425567374</v>
      </c>
      <c r="BL137" s="2">
        <f t="shared" si="371"/>
        <v>99.782889583571205</v>
      </c>
      <c r="BM137" s="2">
        <f t="shared" si="372"/>
        <v>98.239064268119037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118.19194950213368</v>
      </c>
      <c r="DL137" s="2">
        <f t="shared" si="433"/>
        <v>123.86905947467162</v>
      </c>
      <c r="DM137" s="2">
        <f t="shared" si="433"/>
        <v>123.81203846153849</v>
      </c>
      <c r="DN137" s="2">
        <f t="shared" si="433"/>
        <v>119.48974727358939</v>
      </c>
      <c r="DO137" s="2">
        <f t="shared" si="433"/>
        <v>115.60753200568993</v>
      </c>
      <c r="DP137" s="2">
        <f t="shared" si="433"/>
        <v>115.37346088193456</v>
      </c>
      <c r="DQ137" s="2">
        <f t="shared" si="433"/>
        <v>120.66791690261691</v>
      </c>
      <c r="DR137" s="2">
        <f t="shared" si="433"/>
        <v>122.64610257400254</v>
      </c>
      <c r="DS137" s="2">
        <f t="shared" si="433"/>
        <v>123.70040445708867</v>
      </c>
      <c r="DT137" s="2">
        <f t="shared" si="433"/>
        <v>124.63171871657754</v>
      </c>
      <c r="DU137" s="2">
        <f t="shared" si="433"/>
        <v>116.90258207282911</v>
      </c>
      <c r="DV137" s="2">
        <f t="shared" si="433"/>
        <v>123.5730135135135</v>
      </c>
      <c r="DW137" s="2">
        <f t="shared" si="433"/>
        <v>131.31698571428572</v>
      </c>
      <c r="DX137" s="2">
        <f t="shared" si="433"/>
        <v>128.24745769373376</v>
      </c>
      <c r="DY137" s="2">
        <f t="shared" si="433"/>
        <v>112.94541461412155</v>
      </c>
      <c r="EA137" s="2">
        <f t="shared" si="228"/>
        <v>98.303797358625644</v>
      </c>
      <c r="EB137" s="2">
        <f t="shared" si="290"/>
        <v>93.743108945766807</v>
      </c>
      <c r="EC137" s="2">
        <f t="shared" si="291"/>
        <v>89.630793738796953</v>
      </c>
      <c r="ED137" s="2">
        <f t="shared" si="292"/>
        <v>89.370810699161922</v>
      </c>
      <c r="EE137" s="2">
        <f t="shared" si="293"/>
        <v>86.919918860926629</v>
      </c>
      <c r="EF137" s="2">
        <f t="shared" si="294"/>
        <v>88.556058791109166</v>
      </c>
      <c r="EG137" s="2">
        <f t="shared" si="295"/>
        <v>87.057395558546432</v>
      </c>
      <c r="EH137" s="2">
        <f t="shared" si="296"/>
        <v>88.646507940780623</v>
      </c>
      <c r="EI137" s="2">
        <f t="shared" si="297"/>
        <v>91.27282974427996</v>
      </c>
      <c r="EJ137" s="2">
        <f t="shared" si="298"/>
        <v>87.1473498120844</v>
      </c>
      <c r="EK137" s="2">
        <f t="shared" si="299"/>
        <v>88.308699143656071</v>
      </c>
      <c r="EL137" s="2">
        <f t="shared" si="300"/>
        <v>92.089872024669944</v>
      </c>
      <c r="EM137" s="2">
        <f t="shared" si="301"/>
        <v>96.209986691294873</v>
      </c>
      <c r="EN137" s="2">
        <f t="shared" si="302"/>
        <v>99.733395011273942</v>
      </c>
      <c r="EO137" s="2">
        <f t="shared" si="303"/>
        <v>98.250596723942863</v>
      </c>
      <c r="EQ137" s="2">
        <f t="shared" si="304"/>
        <v>98.449690069113359</v>
      </c>
      <c r="ER137" s="2">
        <f t="shared" si="434"/>
        <v>93.801933304362237</v>
      </c>
      <c r="ES137" s="2">
        <f t="shared" si="434"/>
        <v>90.133341862822775</v>
      </c>
      <c r="ET137" s="2">
        <f t="shared" si="434"/>
        <v>89.596794243846489</v>
      </c>
      <c r="EU137" s="2">
        <f t="shared" si="434"/>
        <v>86.90992523394317</v>
      </c>
      <c r="EV137" s="2">
        <f t="shared" si="434"/>
        <v>88.571992004402659</v>
      </c>
      <c r="EW137" s="2">
        <f t="shared" si="434"/>
        <v>87.10920401076109</v>
      </c>
      <c r="EX137" s="2">
        <f t="shared" si="434"/>
        <v>88.380614052236282</v>
      </c>
      <c r="EY137" s="2">
        <f t="shared" si="434"/>
        <v>91.264205678735578</v>
      </c>
      <c r="EZ137" s="2">
        <f t="shared" si="434"/>
        <v>87.133266413489082</v>
      </c>
      <c r="FA137" s="2">
        <f t="shared" si="434"/>
        <v>88.385741580806069</v>
      </c>
      <c r="FB137" s="2">
        <f t="shared" si="434"/>
        <v>91.917353774133488</v>
      </c>
      <c r="FC137" s="2">
        <f t="shared" si="434"/>
        <v>96.458792817011883</v>
      </c>
      <c r="FD137" s="2">
        <f t="shared" si="434"/>
        <v>99.458350739946255</v>
      </c>
      <c r="FE137" s="2">
        <f t="shared" si="434"/>
        <v>97.331697305044969</v>
      </c>
      <c r="FG137" s="2">
        <f t="shared" si="306"/>
        <v>0.99801835686472229</v>
      </c>
      <c r="FH137" s="2">
        <f t="shared" si="435"/>
        <v>0.99822912296108823</v>
      </c>
      <c r="FI137" s="2">
        <f t="shared" si="435"/>
        <v>0.99827522834372973</v>
      </c>
      <c r="FJ137" s="2">
        <f t="shared" si="435"/>
        <v>0.99819263314670148</v>
      </c>
      <c r="FK137" s="2">
        <f t="shared" si="435"/>
        <v>0.99807885048624057</v>
      </c>
      <c r="FL137" s="2">
        <f t="shared" si="435"/>
        <v>0.99806845365411823</v>
      </c>
      <c r="FM137" s="2">
        <f t="shared" si="435"/>
        <v>0.99800707939158739</v>
      </c>
      <c r="FN137" s="2">
        <f t="shared" si="435"/>
        <v>0.99800371637554508</v>
      </c>
      <c r="FO137" s="2">
        <f t="shared" si="435"/>
        <v>0.99790560419577889</v>
      </c>
      <c r="FP137" s="2">
        <f t="shared" si="435"/>
        <v>0.99795631475634439</v>
      </c>
      <c r="FQ137" s="2">
        <f t="shared" si="435"/>
        <v>0.99800811967850245</v>
      </c>
      <c r="FR137" s="2">
        <f t="shared" si="435"/>
        <v>0.99793910298088395</v>
      </c>
      <c r="FS137" s="2">
        <f t="shared" si="435"/>
        <v>0.99784134892946497</v>
      </c>
      <c r="FT137" s="2">
        <f t="shared" si="435"/>
        <v>0.99762932628297551</v>
      </c>
      <c r="FU137" s="2">
        <f t="shared" si="435"/>
        <v>0.99740091189701796</v>
      </c>
      <c r="FW137" s="2">
        <f t="shared" si="324"/>
        <v>6.6689028693944996E-2</v>
      </c>
      <c r="FX137" s="2">
        <f t="shared" si="376"/>
        <v>7.9711961028556391E-2</v>
      </c>
      <c r="FY137" s="2">
        <f t="shared" si="377"/>
        <v>8.9018645273295741E-2</v>
      </c>
      <c r="FZ137" s="2">
        <f t="shared" si="378"/>
        <v>8.3227830836848857E-2</v>
      </c>
      <c r="GA137" s="2">
        <f t="shared" si="379"/>
        <v>7.5358048417722104E-2</v>
      </c>
      <c r="GB137" s="2">
        <f t="shared" si="380"/>
        <v>8.6960682350623361E-2</v>
      </c>
      <c r="GC137" s="2">
        <f t="shared" si="381"/>
        <v>9.0218934557914354E-2</v>
      </c>
      <c r="GD137" s="2">
        <f t="shared" si="382"/>
        <v>9.756989178365251E-2</v>
      </c>
      <c r="GE137" s="2">
        <f t="shared" si="383"/>
        <v>8.8867975582385836E-2</v>
      </c>
      <c r="GF137" s="2">
        <f t="shared" si="384"/>
        <v>8.5687034246034244E-2</v>
      </c>
      <c r="GG137" s="2">
        <f t="shared" si="385"/>
        <v>8.0462953614421059E-2</v>
      </c>
      <c r="GH137" s="2">
        <f t="shared" si="386"/>
        <v>7.7190580664852473E-2</v>
      </c>
      <c r="GI137" s="2">
        <f t="shared" si="387"/>
        <v>7.4479569965753167E-2</v>
      </c>
      <c r="GJ137" s="2">
        <f t="shared" si="388"/>
        <v>6.5818373828517102E-2</v>
      </c>
      <c r="GK137" s="2">
        <f t="shared" si="389"/>
        <v>5.4114281884442589E-2</v>
      </c>
      <c r="GM137" s="86">
        <f t="shared" si="325"/>
        <v>1.4491905804668247E-61</v>
      </c>
      <c r="GN137" s="86">
        <f t="shared" si="390"/>
        <v>1.6733685627991177E-75</v>
      </c>
      <c r="GO137" s="86">
        <f t="shared" si="391"/>
        <v>1.3007630007276625E-80</v>
      </c>
      <c r="GP137" s="86">
        <f t="shared" si="392"/>
        <v>9.5049644209030924E-98</v>
      </c>
      <c r="GQ137" s="86">
        <f t="shared" si="393"/>
        <v>1.7483457900230314E-114</v>
      </c>
      <c r="GR137" s="86">
        <f t="shared" si="394"/>
        <v>9.0025120565305528E-94</v>
      </c>
      <c r="GS137" s="86">
        <f t="shared" si="395"/>
        <v>1.5654242612535088E-85</v>
      </c>
      <c r="GT137" s="86">
        <f t="shared" si="396"/>
        <v>8.5805481091391132E-98</v>
      </c>
      <c r="GU137" s="86">
        <f t="shared" si="397"/>
        <v>2.5043178139551155E-96</v>
      </c>
      <c r="GV137" s="86">
        <f t="shared" si="398"/>
        <v>1.3105855668962015E-93</v>
      </c>
      <c r="GW137" s="86">
        <f t="shared" si="399"/>
        <v>3.0683408605042531E-109</v>
      </c>
      <c r="GX137" s="86">
        <f t="shared" si="400"/>
        <v>2.7322154398267993E-97</v>
      </c>
      <c r="GY137" s="86">
        <f t="shared" si="401"/>
        <v>3.4974031257961164E-82</v>
      </c>
      <c r="GZ137" s="86">
        <f t="shared" si="402"/>
        <v>8.945743187187495E-82</v>
      </c>
      <c r="HA137" s="86">
        <f t="shared" si="403"/>
        <v>3.1992976907788039E-95</v>
      </c>
      <c r="HC137" s="86">
        <f t="shared" si="326"/>
        <v>6.6169682953165247E-32</v>
      </c>
      <c r="HD137" s="86">
        <f t="shared" si="404"/>
        <v>1.9979037609655406E-32</v>
      </c>
      <c r="HE137" s="86">
        <f t="shared" si="405"/>
        <v>2.4020439351427822E-35</v>
      </c>
      <c r="HF137" s="86">
        <f t="shared" si="406"/>
        <v>2.2225881283840591E-42</v>
      </c>
      <c r="HG137" s="86">
        <f t="shared" si="407"/>
        <v>8.7683329470831386E-59</v>
      </c>
      <c r="HH137" s="86">
        <f t="shared" si="408"/>
        <v>9.5354074809114417E-53</v>
      </c>
      <c r="HI137" s="86">
        <f t="shared" si="409"/>
        <v>4.253228858749935E-38</v>
      </c>
      <c r="HJ137" s="86">
        <f t="shared" si="410"/>
        <v>2.0987528749980563E-50</v>
      </c>
      <c r="HK137" s="86">
        <f t="shared" si="411"/>
        <v>7.6140816935022237E-45</v>
      </c>
      <c r="HL137" s="86">
        <f t="shared" si="412"/>
        <v>1.1890825490489128E-52</v>
      </c>
      <c r="HM137" s="86">
        <f t="shared" si="413"/>
        <v>8.8258305269144945E-50</v>
      </c>
      <c r="HN137" s="86">
        <f t="shared" si="414"/>
        <v>1.9225901177376029E-42</v>
      </c>
      <c r="HO137" s="86">
        <f t="shared" si="415"/>
        <v>2.1245204401619691E-32</v>
      </c>
      <c r="HP137" s="86">
        <f t="shared" si="416"/>
        <v>3.9854779287688812E-36</v>
      </c>
      <c r="HQ137" s="86">
        <f t="shared" si="417"/>
        <v>5.9194599067932721E-42</v>
      </c>
      <c r="HS137" s="86">
        <f t="shared" si="327"/>
        <v>0.40087345400830787</v>
      </c>
      <c r="HT137" s="86">
        <f t="shared" si="418"/>
        <v>0.51261849364085454</v>
      </c>
      <c r="HU137" s="86">
        <f t="shared" si="419"/>
        <v>0.56124211128093049</v>
      </c>
      <c r="HV137" s="86">
        <f t="shared" si="420"/>
        <v>0.56147106778961475</v>
      </c>
      <c r="HW137" s="86">
        <f t="shared" si="421"/>
        <v>0.50819385124350414</v>
      </c>
      <c r="HX137" s="86">
        <f t="shared" si="422"/>
        <v>0.53233105430848981</v>
      </c>
      <c r="HY137" s="86">
        <f t="shared" si="423"/>
        <v>0.55839052789047594</v>
      </c>
      <c r="HZ137" s="86">
        <f t="shared" si="424"/>
        <v>0.55978575999787672</v>
      </c>
      <c r="IA137" s="86">
        <f t="shared" si="425"/>
        <v>0.5430764806093682</v>
      </c>
      <c r="IB137" s="86">
        <f t="shared" si="426"/>
        <v>0.55896075706643633</v>
      </c>
      <c r="IC137" s="86">
        <f t="shared" si="427"/>
        <v>0.52709969483036401</v>
      </c>
      <c r="ID137" s="86">
        <f t="shared" si="428"/>
        <v>0.49253780371451461</v>
      </c>
      <c r="IE137" s="86">
        <f t="shared" si="429"/>
        <v>0.46602221412817968</v>
      </c>
      <c r="IF137" s="86">
        <f t="shared" si="430"/>
        <v>0.4559900707097842</v>
      </c>
      <c r="IG137" s="86">
        <f t="shared" si="431"/>
        <v>0.32620057423441468</v>
      </c>
      <c r="II137" s="86">
        <f t="shared" si="328"/>
        <v>1.3853672063912842E-17</v>
      </c>
      <c r="IJ137" s="86">
        <f t="shared" si="329"/>
        <v>8.035688259390286E-15</v>
      </c>
      <c r="IK137" s="86">
        <f t="shared" si="330"/>
        <v>6.2280748654899618E-14</v>
      </c>
      <c r="IL137" s="86">
        <f t="shared" si="331"/>
        <v>1.462662774634355E-15</v>
      </c>
      <c r="IM137" s="86">
        <f t="shared" si="332"/>
        <v>1.9645976824262751E-19</v>
      </c>
      <c r="IN137" s="86">
        <f t="shared" si="333"/>
        <v>1.4500416819832936E-17</v>
      </c>
      <c r="IO137" s="86">
        <f t="shared" si="334"/>
        <v>1.4269316782598933E-17</v>
      </c>
      <c r="IP137" s="86">
        <f t="shared" si="335"/>
        <v>2.0210861780724872E-16</v>
      </c>
      <c r="IQ137" s="86">
        <f t="shared" si="336"/>
        <v>8.6376146624382494E-18</v>
      </c>
      <c r="IR137" s="86">
        <f t="shared" si="337"/>
        <v>2.6502032487099893E-18</v>
      </c>
      <c r="IS137" s="86">
        <f t="shared" si="338"/>
        <v>2.1710518736693105E-19</v>
      </c>
      <c r="IT137" s="86">
        <f t="shared" si="339"/>
        <v>4.4002098646194559E-19</v>
      </c>
      <c r="IU137" s="86">
        <f t="shared" si="340"/>
        <v>3.0092432188948994E-21</v>
      </c>
      <c r="IV137" s="86">
        <f t="shared" si="341"/>
        <v>8.2878152272311178E-17</v>
      </c>
      <c r="IW137" s="86">
        <f t="shared" si="342"/>
        <v>4.5250523659674314E-14</v>
      </c>
      <c r="IY137" s="86">
        <f t="shared" si="343"/>
        <v>0.40087345400830787</v>
      </c>
      <c r="IZ137" s="86">
        <f t="shared" si="344"/>
        <v>0.51261849364086254</v>
      </c>
      <c r="JA137" s="86">
        <f t="shared" si="345"/>
        <v>0.56124211128099277</v>
      </c>
      <c r="JB137" s="86">
        <f t="shared" si="346"/>
        <v>0.5614710677896162</v>
      </c>
      <c r="JC137" s="86">
        <f t="shared" si="347"/>
        <v>0.50819385124350414</v>
      </c>
      <c r="JD137" s="86">
        <f t="shared" si="348"/>
        <v>0.53233105430848981</v>
      </c>
      <c r="JE137" s="86">
        <f t="shared" si="349"/>
        <v>0.55839052789047594</v>
      </c>
      <c r="JF137" s="86">
        <f t="shared" si="350"/>
        <v>0.55978575999787694</v>
      </c>
      <c r="JG137" s="86">
        <f t="shared" si="351"/>
        <v>0.5430764806093682</v>
      </c>
      <c r="JH137" s="86">
        <f t="shared" si="352"/>
        <v>0.55896075706643633</v>
      </c>
      <c r="JI137" s="86">
        <f t="shared" si="353"/>
        <v>0.52709969483036401</v>
      </c>
      <c r="JJ137" s="86">
        <f t="shared" si="354"/>
        <v>0.49253780371451461</v>
      </c>
      <c r="JK137" s="86">
        <f t="shared" si="355"/>
        <v>0.46602221412817968</v>
      </c>
      <c r="JL137" s="86">
        <f t="shared" si="356"/>
        <v>0.45599007070978426</v>
      </c>
      <c r="JM137" s="86">
        <f t="shared" si="357"/>
        <v>0.32620057423445992</v>
      </c>
    </row>
    <row r="138" spans="2:273" x14ac:dyDescent="0.25">
      <c r="B138" s="2">
        <v>111</v>
      </c>
      <c r="C138" s="37">
        <v>99.316999999999993</v>
      </c>
      <c r="D138" s="37">
        <v>96.206999999999994</v>
      </c>
      <c r="E138" s="37">
        <v>94.287999999999997</v>
      </c>
      <c r="F138" s="37">
        <v>97.813999999999993</v>
      </c>
      <c r="G138" s="37">
        <v>100.136</v>
      </c>
      <c r="H138" s="37">
        <v>101.96599999999999</v>
      </c>
      <c r="I138" s="37">
        <v>101.881</v>
      </c>
      <c r="J138" s="37">
        <v>101.051</v>
      </c>
      <c r="K138" s="37">
        <v>109.155</v>
      </c>
      <c r="L138" s="37">
        <v>104.655</v>
      </c>
      <c r="M138" s="37">
        <v>112.63800000000001</v>
      </c>
      <c r="N138" s="37">
        <v>118.46599999999999</v>
      </c>
      <c r="O138" s="37">
        <v>125.39700000000001</v>
      </c>
      <c r="P138" s="37">
        <v>153.43100000000001</v>
      </c>
      <c r="Q138" s="37">
        <v>184.64400000000001</v>
      </c>
      <c r="S138" s="4">
        <f t="shared" si="229"/>
        <v>98.155063912049542</v>
      </c>
      <c r="T138" s="4">
        <f t="shared" si="230"/>
        <v>98.081388156375027</v>
      </c>
      <c r="U138" s="4">
        <f t="shared" si="231"/>
        <v>95.818305426441569</v>
      </c>
      <c r="V138" s="4">
        <f t="shared" si="232"/>
        <v>97.72395974486183</v>
      </c>
      <c r="W138" s="4">
        <f t="shared" si="233"/>
        <v>99.309279970631124</v>
      </c>
      <c r="X138" s="4">
        <f t="shared" si="234"/>
        <v>102.58796967377246</v>
      </c>
      <c r="Y138" s="4">
        <f t="shared" si="235"/>
        <v>102.01901580246451</v>
      </c>
      <c r="Z138" s="4">
        <f t="shared" si="236"/>
        <v>101.32045106115164</v>
      </c>
      <c r="AA138" s="4">
        <f t="shared" si="237"/>
        <v>109.66420736966016</v>
      </c>
      <c r="AB138" s="4">
        <f t="shared" si="238"/>
        <v>105.81078247693465</v>
      </c>
      <c r="AC138" s="4">
        <f t="shared" si="239"/>
        <v>111.82216651254222</v>
      </c>
      <c r="AD138" s="4">
        <f t="shared" si="240"/>
        <v>118.47478589763726</v>
      </c>
      <c r="AE138" s="4">
        <f t="shared" si="241"/>
        <v>125.78533960417033</v>
      </c>
      <c r="AF138" s="4">
        <f t="shared" si="242"/>
        <v>154.14469127643997</v>
      </c>
      <c r="AG138" s="4">
        <f t="shared" si="243"/>
        <v>186.40037143225229</v>
      </c>
      <c r="AI138" s="4">
        <f t="shared" si="244"/>
        <v>1.1619360879504512</v>
      </c>
      <c r="AJ138" s="4">
        <f t="shared" si="245"/>
        <v>-1.8743881563750335</v>
      </c>
      <c r="AK138" s="4">
        <f t="shared" si="246"/>
        <v>-1.5303054264415721</v>
      </c>
      <c r="AL138" s="4">
        <f t="shared" si="247"/>
        <v>9.0040255138163161E-2</v>
      </c>
      <c r="AM138" s="4">
        <f t="shared" si="248"/>
        <v>0.82672002936887168</v>
      </c>
      <c r="AN138" s="4">
        <f t="shared" si="249"/>
        <v>-0.62196967377246892</v>
      </c>
      <c r="AO138" s="4">
        <f t="shared" si="250"/>
        <v>-0.1380158024645084</v>
      </c>
      <c r="AP138" s="4">
        <f t="shared" si="251"/>
        <v>-0.26945106115164208</v>
      </c>
      <c r="AQ138" s="4">
        <f t="shared" si="252"/>
        <v>-0.50920736966016023</v>
      </c>
      <c r="AR138" s="4">
        <f t="shared" si="253"/>
        <v>-1.1557824769346468</v>
      </c>
      <c r="AS138" s="4">
        <f t="shared" si="254"/>
        <v>0.81583348745778039</v>
      </c>
      <c r="AT138" s="4">
        <f t="shared" si="255"/>
        <v>-8.7858976372672259E-3</v>
      </c>
      <c r="AU138" s="4">
        <f t="shared" si="256"/>
        <v>-0.38833960417032642</v>
      </c>
      <c r="AV138" s="4">
        <f t="shared" si="432"/>
        <v>-0.71369127643995967</v>
      </c>
      <c r="AW138" s="4">
        <f t="shared" si="432"/>
        <v>-1.7563714322522799</v>
      </c>
      <c r="AY138" s="2">
        <f t="shared" si="308"/>
        <v>98.155063912049542</v>
      </c>
      <c r="AZ138" s="2">
        <f t="shared" si="359"/>
        <v>93.652058422386261</v>
      </c>
      <c r="BA138" s="2">
        <f t="shared" si="360"/>
        <v>89.583640236296205</v>
      </c>
      <c r="BB138" s="2">
        <f t="shared" si="361"/>
        <v>89.284370204374099</v>
      </c>
      <c r="BC138" s="2">
        <f t="shared" si="362"/>
        <v>86.841086949978688</v>
      </c>
      <c r="BD138" s="2">
        <f t="shared" si="363"/>
        <v>88.455269856006595</v>
      </c>
      <c r="BE138" s="2">
        <f t="shared" si="364"/>
        <v>86.966781494793182</v>
      </c>
      <c r="BF138" s="2">
        <f t="shared" si="365"/>
        <v>88.537408732188581</v>
      </c>
      <c r="BG138" s="2">
        <f t="shared" si="366"/>
        <v>91.193196796996361</v>
      </c>
      <c r="BH138" s="2">
        <f t="shared" si="367"/>
        <v>87.076563150648113</v>
      </c>
      <c r="BI138" s="2">
        <f t="shared" si="368"/>
        <v>88.228231795115832</v>
      </c>
      <c r="BJ138" s="2">
        <f t="shared" si="369"/>
        <v>92.039541848574615</v>
      </c>
      <c r="BK138" s="2">
        <f t="shared" si="370"/>
        <v>96.143359382652292</v>
      </c>
      <c r="BL138" s="2">
        <f t="shared" si="371"/>
        <v>99.622357263784295</v>
      </c>
      <c r="BM138" s="2">
        <f t="shared" si="372"/>
        <v>98.128662372062706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118.23584826932192</v>
      </c>
      <c r="DL138" s="2">
        <f t="shared" si="433"/>
        <v>124.03964868667912</v>
      </c>
      <c r="DM138" s="2">
        <f t="shared" si="433"/>
        <v>124.02430769230773</v>
      </c>
      <c r="DN138" s="2">
        <f t="shared" si="433"/>
        <v>119.67040564248461</v>
      </c>
      <c r="DO138" s="2">
        <f t="shared" si="433"/>
        <v>115.76649928876247</v>
      </c>
      <c r="DP138" s="2">
        <f t="shared" si="433"/>
        <v>115.50335372214319</v>
      </c>
      <c r="DQ138" s="2">
        <f t="shared" si="433"/>
        <v>120.87681831831833</v>
      </c>
      <c r="DR138" s="2">
        <f t="shared" si="433"/>
        <v>122.85516615186611</v>
      </c>
      <c r="DS138" s="2">
        <f t="shared" si="433"/>
        <v>123.90210526315789</v>
      </c>
      <c r="DT138" s="2">
        <f t="shared" si="433"/>
        <v>124.84784278074866</v>
      </c>
      <c r="DU138" s="2">
        <f t="shared" si="433"/>
        <v>117.07519747899157</v>
      </c>
      <c r="DV138" s="2">
        <f t="shared" si="433"/>
        <v>123.79096396396396</v>
      </c>
      <c r="DW138" s="2">
        <f t="shared" si="433"/>
        <v>131.58302689075632</v>
      </c>
      <c r="DX138" s="2">
        <f t="shared" si="433"/>
        <v>128.50379050797181</v>
      </c>
      <c r="DY138" s="2">
        <f t="shared" si="433"/>
        <v>113.04322441160376</v>
      </c>
      <c r="EA138" s="2">
        <f t="shared" si="228"/>
        <v>98.106789763779545</v>
      </c>
      <c r="EB138" s="2">
        <f t="shared" si="290"/>
        <v>93.597238150819123</v>
      </c>
      <c r="EC138" s="2">
        <f t="shared" si="291"/>
        <v>89.475956646796448</v>
      </c>
      <c r="ED138" s="2">
        <f t="shared" si="292"/>
        <v>89.211619273594096</v>
      </c>
      <c r="EE138" s="2">
        <f t="shared" si="293"/>
        <v>86.791213124781535</v>
      </c>
      <c r="EF138" s="2">
        <f t="shared" si="294"/>
        <v>88.40588500670799</v>
      </c>
      <c r="EG138" s="2">
        <f t="shared" si="295"/>
        <v>86.899443068640636</v>
      </c>
      <c r="EH138" s="2">
        <f t="shared" si="296"/>
        <v>88.505482637954245</v>
      </c>
      <c r="EI138" s="2">
        <f t="shared" si="297"/>
        <v>91.131517631224767</v>
      </c>
      <c r="EJ138" s="2">
        <f t="shared" si="298"/>
        <v>87.00747036715812</v>
      </c>
      <c r="EK138" s="2">
        <f t="shared" si="299"/>
        <v>88.168308196434822</v>
      </c>
      <c r="EL138" s="2">
        <f t="shared" si="300"/>
        <v>91.995812855353194</v>
      </c>
      <c r="EM138" s="2">
        <f t="shared" si="301"/>
        <v>96.050735341479594</v>
      </c>
      <c r="EN138" s="2">
        <f t="shared" si="302"/>
        <v>99.581585231116108</v>
      </c>
      <c r="EO138" s="2">
        <f t="shared" si="303"/>
        <v>98.151529998941044</v>
      </c>
      <c r="EQ138" s="2">
        <f t="shared" si="304"/>
        <v>98.270424215544978</v>
      </c>
      <c r="ER138" s="2">
        <f t="shared" si="434"/>
        <v>93.662336359205</v>
      </c>
      <c r="ES138" s="2">
        <f t="shared" si="434"/>
        <v>90.027028214631969</v>
      </c>
      <c r="ET138" s="2">
        <f t="shared" si="434"/>
        <v>89.460558003005062</v>
      </c>
      <c r="EU138" s="2">
        <f t="shared" si="434"/>
        <v>86.780209828350422</v>
      </c>
      <c r="EV138" s="2">
        <f t="shared" si="434"/>
        <v>88.423250929674879</v>
      </c>
      <c r="EW138" s="2">
        <f t="shared" si="434"/>
        <v>86.956254832417855</v>
      </c>
      <c r="EX138" s="2">
        <f t="shared" si="434"/>
        <v>88.216546759331905</v>
      </c>
      <c r="EY138" s="2">
        <f t="shared" si="434"/>
        <v>91.121913857190904</v>
      </c>
      <c r="EZ138" s="2">
        <f t="shared" si="434"/>
        <v>86.991918544810417</v>
      </c>
      <c r="FA138" s="2">
        <f t="shared" si="434"/>
        <v>88.252853933811494</v>
      </c>
      <c r="FB138" s="2">
        <f t="shared" si="434"/>
        <v>91.804855280248859</v>
      </c>
      <c r="FC138" s="2">
        <f t="shared" si="434"/>
        <v>96.330177088451109</v>
      </c>
      <c r="FD138" s="2">
        <f t="shared" si="434"/>
        <v>99.277970411161363</v>
      </c>
      <c r="FE138" s="2">
        <f t="shared" si="434"/>
        <v>97.165964714656383</v>
      </c>
      <c r="FG138" s="2">
        <f t="shared" si="306"/>
        <v>0.99819240480296012</v>
      </c>
      <c r="FH138" s="2">
        <f t="shared" si="435"/>
        <v>0.99838468925088109</v>
      </c>
      <c r="FI138" s="2">
        <f t="shared" si="435"/>
        <v>0.99842675079586429</v>
      </c>
      <c r="FJ138" s="2">
        <f t="shared" si="435"/>
        <v>0.9983513996643435</v>
      </c>
      <c r="FK138" s="2">
        <f t="shared" si="435"/>
        <v>0.99824759459223411</v>
      </c>
      <c r="FL138" s="2">
        <f t="shared" si="435"/>
        <v>0.99823810935346302</v>
      </c>
      <c r="FM138" s="2">
        <f t="shared" si="435"/>
        <v>0.99818211602735973</v>
      </c>
      <c r="FN138" s="2">
        <f t="shared" si="435"/>
        <v>0.99817904784341749</v>
      </c>
      <c r="FO138" s="2">
        <f t="shared" si="435"/>
        <v>0.9980895362565021</v>
      </c>
      <c r="FP138" s="2">
        <f t="shared" si="435"/>
        <v>0.99813580168140614</v>
      </c>
      <c r="FQ138" s="2">
        <f t="shared" si="435"/>
        <v>0.99818306511304089</v>
      </c>
      <c r="FR138" s="2">
        <f t="shared" si="435"/>
        <v>0.99812009868485918</v>
      </c>
      <c r="FS138" s="2">
        <f t="shared" si="435"/>
        <v>0.99803091282100931</v>
      </c>
      <c r="FT138" s="2">
        <f t="shared" si="435"/>
        <v>0.99783746878334645</v>
      </c>
      <c r="FU138" s="2">
        <f t="shared" si="435"/>
        <v>0.99762906126391226</v>
      </c>
      <c r="FW138" s="2">
        <f t="shared" si="324"/>
        <v>7.2655597071192443E-2</v>
      </c>
      <c r="FX138" s="2">
        <f t="shared" si="376"/>
        <v>8.673539164090896E-2</v>
      </c>
      <c r="FY138" s="2">
        <f t="shared" si="377"/>
        <v>9.6775857848534069E-2</v>
      </c>
      <c r="FZ138" s="2">
        <f t="shared" si="378"/>
        <v>9.0530571124408987E-2</v>
      </c>
      <c r="GA138" s="2">
        <f t="shared" si="379"/>
        <v>8.2032050470668541E-2</v>
      </c>
      <c r="GB138" s="2">
        <f t="shared" si="380"/>
        <v>9.4557175405288463E-2</v>
      </c>
      <c r="GC138" s="2">
        <f t="shared" si="381"/>
        <v>9.8069482151967119E-2</v>
      </c>
      <c r="GD138" s="2">
        <f t="shared" si="382"/>
        <v>0.10598557778378126</v>
      </c>
      <c r="GE138" s="2">
        <f t="shared" si="383"/>
        <v>9.661345103154155E-2</v>
      </c>
      <c r="GF138" s="2">
        <f t="shared" si="384"/>
        <v>9.3183622214651499E-2</v>
      </c>
      <c r="GG138" s="2">
        <f t="shared" si="385"/>
        <v>8.7546259571765775E-2</v>
      </c>
      <c r="GH138" s="2">
        <f t="shared" si="386"/>
        <v>8.4012132820534186E-2</v>
      </c>
      <c r="GI138" s="2">
        <f t="shared" si="387"/>
        <v>8.1082593021303939E-2</v>
      </c>
      <c r="GJ138" s="2">
        <f t="shared" si="388"/>
        <v>7.1713031335922425E-2</v>
      </c>
      <c r="GK138" s="2">
        <f t="shared" si="389"/>
        <v>5.9026959385569185E-2</v>
      </c>
      <c r="GM138" s="86">
        <f t="shared" si="325"/>
        <v>5.7027017980492479E-64</v>
      </c>
      <c r="GN138" s="86">
        <f t="shared" si="390"/>
        <v>1.7903492749444378E-78</v>
      </c>
      <c r="GO138" s="86">
        <f t="shared" si="391"/>
        <v>1.0018534389391174E-83</v>
      </c>
      <c r="GP138" s="86">
        <f t="shared" si="392"/>
        <v>1.6255696456578514E-101</v>
      </c>
      <c r="GQ138" s="86">
        <f t="shared" si="393"/>
        <v>5.9916033920486338E-119</v>
      </c>
      <c r="GR138" s="86">
        <f t="shared" si="394"/>
        <v>1.9130163615256284E-97</v>
      </c>
      <c r="GS138" s="86">
        <f t="shared" si="395"/>
        <v>7.3132572191249298E-89</v>
      </c>
      <c r="GT138" s="86">
        <f t="shared" si="396"/>
        <v>1.3426270127898086E-101</v>
      </c>
      <c r="GU138" s="86">
        <f t="shared" si="397"/>
        <v>3.8699344647751999E-100</v>
      </c>
      <c r="GV138" s="86">
        <f t="shared" si="398"/>
        <v>3.2861830339324932E-97</v>
      </c>
      <c r="GW138" s="86">
        <f t="shared" si="399"/>
        <v>1.7008243833736263E-113</v>
      </c>
      <c r="GX138" s="86">
        <f t="shared" si="400"/>
        <v>4.1305927498853475E-101</v>
      </c>
      <c r="GY138" s="86">
        <f t="shared" si="401"/>
        <v>2.1640942398904626E-85</v>
      </c>
      <c r="GZ138" s="86">
        <f t="shared" si="402"/>
        <v>6.6771618920073621E-85</v>
      </c>
      <c r="HA138" s="86">
        <f t="shared" si="403"/>
        <v>6.9756614298385677E-99</v>
      </c>
      <c r="HC138" s="86">
        <f t="shared" si="326"/>
        <v>5.2599959480822169E-34</v>
      </c>
      <c r="HD138" s="86">
        <f t="shared" si="404"/>
        <v>1.5602123570115457E-34</v>
      </c>
      <c r="HE138" s="86">
        <f t="shared" si="405"/>
        <v>1.5118213318811337E-37</v>
      </c>
      <c r="HF138" s="86">
        <f t="shared" si="406"/>
        <v>4.9838840967051879E-45</v>
      </c>
      <c r="HG138" s="86">
        <f t="shared" si="407"/>
        <v>1.5556713764722782E-62</v>
      </c>
      <c r="HH138" s="86">
        <f t="shared" si="408"/>
        <v>4.3860537024833446E-56</v>
      </c>
      <c r="HI138" s="86">
        <f t="shared" si="409"/>
        <v>1.7974951419765133E-40</v>
      </c>
      <c r="HJ138" s="86">
        <f t="shared" si="410"/>
        <v>1.5632447828355781E-53</v>
      </c>
      <c r="HK138" s="86">
        <f t="shared" si="411"/>
        <v>1.1432367394850339E-47</v>
      </c>
      <c r="HL138" s="86">
        <f t="shared" si="412"/>
        <v>6.6587654182801106E-56</v>
      </c>
      <c r="HM138" s="86">
        <f t="shared" si="413"/>
        <v>6.9266869522542865E-53</v>
      </c>
      <c r="HN138" s="86">
        <f t="shared" si="414"/>
        <v>3.8630013492831116E-45</v>
      </c>
      <c r="HO138" s="86">
        <f t="shared" si="415"/>
        <v>1.9278292221908011E-34</v>
      </c>
      <c r="HP138" s="86">
        <f t="shared" si="416"/>
        <v>2.3393457127295711E-38</v>
      </c>
      <c r="HQ138" s="86">
        <f t="shared" si="417"/>
        <v>1.356195928172091E-44</v>
      </c>
      <c r="HS138" s="86">
        <f t="shared" si="327"/>
        <v>0.48181776634912632</v>
      </c>
      <c r="HT138" s="86">
        <f t="shared" si="418"/>
        <v>0.55607758925166983</v>
      </c>
      <c r="HU138" s="86">
        <f t="shared" si="419"/>
        <v>0.53910780342567943</v>
      </c>
      <c r="HV138" s="86">
        <f t="shared" si="420"/>
        <v>0.53202618782305877</v>
      </c>
      <c r="HW138" s="86">
        <f t="shared" si="421"/>
        <v>0.55739141185598462</v>
      </c>
      <c r="HX138" s="86">
        <f t="shared" si="422"/>
        <v>0.56144462194315314</v>
      </c>
      <c r="HY138" s="86">
        <f t="shared" si="423"/>
        <v>0.54403229170390455</v>
      </c>
      <c r="HZ138" s="86">
        <f t="shared" si="424"/>
        <v>0.50882188362865244</v>
      </c>
      <c r="IA138" s="86">
        <f t="shared" si="425"/>
        <v>0.55926264362786704</v>
      </c>
      <c r="IB138" s="86">
        <f t="shared" si="426"/>
        <v>0.54262223187226988</v>
      </c>
      <c r="IC138" s="86">
        <f t="shared" si="427"/>
        <v>0.56141688610925788</v>
      </c>
      <c r="ID138" s="86">
        <f t="shared" si="428"/>
        <v>0.55139063240444053</v>
      </c>
      <c r="IE138" s="86">
        <f t="shared" si="429"/>
        <v>0.53963335061268036</v>
      </c>
      <c r="IF138" s="86">
        <f t="shared" si="430"/>
        <v>0.52348030725562322</v>
      </c>
      <c r="IG138" s="86">
        <f t="shared" si="431"/>
        <v>0.40053924302855115</v>
      </c>
      <c r="II138" s="86">
        <f t="shared" si="328"/>
        <v>1.7451929808808341E-16</v>
      </c>
      <c r="IJ138" s="86">
        <f t="shared" si="329"/>
        <v>7.7408431968616526E-14</v>
      </c>
      <c r="IK138" s="86">
        <f t="shared" si="330"/>
        <v>5.7556824126372776E-13</v>
      </c>
      <c r="IL138" s="86">
        <f t="shared" si="331"/>
        <v>1.6701012937696622E-14</v>
      </c>
      <c r="IM138" s="86">
        <f t="shared" si="332"/>
        <v>3.8189889392824086E-18</v>
      </c>
      <c r="IN138" s="86">
        <f t="shared" si="333"/>
        <v>2.4661485047611645E-16</v>
      </c>
      <c r="IO138" s="86">
        <f t="shared" si="334"/>
        <v>2.550623480676629E-16</v>
      </c>
      <c r="IP138" s="86">
        <f t="shared" si="335"/>
        <v>3.2608377965841297E-15</v>
      </c>
      <c r="IQ138" s="86">
        <f t="shared" si="336"/>
        <v>1.5725338082383483E-16</v>
      </c>
      <c r="IR138" s="86">
        <f t="shared" si="337"/>
        <v>5.0270204661564387E-17</v>
      </c>
      <c r="IS138" s="86">
        <f t="shared" si="338"/>
        <v>4.5609730700562247E-18</v>
      </c>
      <c r="IT138" s="86">
        <f t="shared" si="339"/>
        <v>8.3211535447758995E-18</v>
      </c>
      <c r="IU138" s="86">
        <f t="shared" si="340"/>
        <v>7.7551784060449486E-20</v>
      </c>
      <c r="IV138" s="86">
        <f t="shared" si="341"/>
        <v>9.1359176914202541E-16</v>
      </c>
      <c r="IW138" s="86">
        <f t="shared" si="342"/>
        <v>2.8342152164876528E-13</v>
      </c>
      <c r="IY138" s="86">
        <f t="shared" si="343"/>
        <v>0.48181776634912649</v>
      </c>
      <c r="IZ138" s="86">
        <f t="shared" si="344"/>
        <v>0.55607758925174722</v>
      </c>
      <c r="JA138" s="86">
        <f t="shared" si="345"/>
        <v>0.53910780342625497</v>
      </c>
      <c r="JB138" s="86">
        <f t="shared" si="346"/>
        <v>0.53202618782307542</v>
      </c>
      <c r="JC138" s="86">
        <f t="shared" si="347"/>
        <v>0.55739141185598462</v>
      </c>
      <c r="JD138" s="86">
        <f t="shared" si="348"/>
        <v>0.56144462194315337</v>
      </c>
      <c r="JE138" s="86">
        <f t="shared" si="349"/>
        <v>0.54403229170390477</v>
      </c>
      <c r="JF138" s="86">
        <f t="shared" si="350"/>
        <v>0.50882188362865566</v>
      </c>
      <c r="JG138" s="86">
        <f t="shared" si="351"/>
        <v>0.55926264362786715</v>
      </c>
      <c r="JH138" s="86">
        <f t="shared" si="352"/>
        <v>0.54262223187226988</v>
      </c>
      <c r="JI138" s="86">
        <f t="shared" si="353"/>
        <v>0.56141688610925788</v>
      </c>
      <c r="JJ138" s="86">
        <f t="shared" si="354"/>
        <v>0.55139063240444053</v>
      </c>
      <c r="JK138" s="86">
        <f t="shared" si="355"/>
        <v>0.53963335061268036</v>
      </c>
      <c r="JL138" s="86">
        <f t="shared" si="356"/>
        <v>0.52348030725562411</v>
      </c>
      <c r="JM138" s="86">
        <f t="shared" si="357"/>
        <v>0.40053924302883459</v>
      </c>
    </row>
    <row r="139" spans="2:273" x14ac:dyDescent="0.25">
      <c r="B139" s="2">
        <v>112</v>
      </c>
      <c r="C139" s="37">
        <v>97.778000000000006</v>
      </c>
      <c r="D139" s="37">
        <v>97.897000000000006</v>
      </c>
      <c r="E139" s="37">
        <v>95.236999999999995</v>
      </c>
      <c r="F139" s="37">
        <v>94.626999999999995</v>
      </c>
      <c r="G139" s="37">
        <v>96.644000000000005</v>
      </c>
      <c r="H139" s="37">
        <v>99.287999999999997</v>
      </c>
      <c r="I139" s="37">
        <v>97.558999999999997</v>
      </c>
      <c r="J139" s="37">
        <v>97.39</v>
      </c>
      <c r="K139" s="37">
        <v>106.741</v>
      </c>
      <c r="L139" s="37">
        <v>100.828</v>
      </c>
      <c r="M139" s="37">
        <v>107.121</v>
      </c>
      <c r="N139" s="37">
        <v>114.20699999999999</v>
      </c>
      <c r="O139" s="37">
        <v>122.63800000000001</v>
      </c>
      <c r="P139" s="37">
        <v>146.58600000000001</v>
      </c>
      <c r="Q139" s="37">
        <v>190</v>
      </c>
      <c r="S139" s="4">
        <f t="shared" si="229"/>
        <v>97.957717147590557</v>
      </c>
      <c r="T139" s="4">
        <f t="shared" si="230"/>
        <v>97.388173602004343</v>
      </c>
      <c r="U139" s="4">
        <f t="shared" si="231"/>
        <v>94.092376542518124</v>
      </c>
      <c r="V139" s="4">
        <f t="shared" si="232"/>
        <v>95.254544679484425</v>
      </c>
      <c r="W139" s="4">
        <f t="shared" si="233"/>
        <v>97.294018997492344</v>
      </c>
      <c r="X139" s="4">
        <f t="shared" si="234"/>
        <v>99.65264749405361</v>
      </c>
      <c r="Y139" s="4">
        <f t="shared" si="235"/>
        <v>97.636893430385996</v>
      </c>
      <c r="Z139" s="4">
        <f t="shared" si="236"/>
        <v>96.815208635987744</v>
      </c>
      <c r="AA139" s="4">
        <f t="shared" si="237"/>
        <v>105.31987937729782</v>
      </c>
      <c r="AB139" s="4">
        <f t="shared" si="238"/>
        <v>100.36198093277849</v>
      </c>
      <c r="AC139" s="4">
        <f t="shared" si="239"/>
        <v>107.12540803654269</v>
      </c>
      <c r="AD139" s="4">
        <f t="shared" si="240"/>
        <v>115.00130480413607</v>
      </c>
      <c r="AE139" s="4">
        <f t="shared" si="241"/>
        <v>122.56999076003693</v>
      </c>
      <c r="AF139" s="4">
        <f t="shared" si="242"/>
        <v>150.23384168894557</v>
      </c>
      <c r="AG139" s="4">
        <f t="shared" si="243"/>
        <v>191.76981692986189</v>
      </c>
      <c r="AI139" s="4">
        <f t="shared" si="244"/>
        <v>-0.17971714759055146</v>
      </c>
      <c r="AJ139" s="4">
        <f t="shared" si="245"/>
        <v>0.50882639799566221</v>
      </c>
      <c r="AK139" s="4">
        <f t="shared" si="246"/>
        <v>1.1446234574818703</v>
      </c>
      <c r="AL139" s="4">
        <f t="shared" si="247"/>
        <v>-0.62754467948442993</v>
      </c>
      <c r="AM139" s="4">
        <f t="shared" si="248"/>
        <v>-0.65001899749233871</v>
      </c>
      <c r="AN139" s="4">
        <f t="shared" si="249"/>
        <v>-0.36464749405361374</v>
      </c>
      <c r="AO139" s="4">
        <f t="shared" si="250"/>
        <v>-7.7893430385998386E-2</v>
      </c>
      <c r="AP139" s="4">
        <f t="shared" si="251"/>
        <v>0.57479136401225617</v>
      </c>
      <c r="AQ139" s="4">
        <f t="shared" si="252"/>
        <v>1.4211206227021762</v>
      </c>
      <c r="AR139" s="4">
        <f t="shared" si="253"/>
        <v>0.46601906722150943</v>
      </c>
      <c r="AS139" s="4">
        <f t="shared" si="254"/>
        <v>-4.4080365426992785E-3</v>
      </c>
      <c r="AT139" s="4">
        <f t="shared" si="255"/>
        <v>-0.7943048041360754</v>
      </c>
      <c r="AU139" s="4">
        <f t="shared" si="256"/>
        <v>6.8009239963075174E-2</v>
      </c>
      <c r="AV139" s="4">
        <f t="shared" ref="AV139:AW154" si="436">IF(OR($B139 &lt; P$230, $B139 &gt; P$233), 0, P139-AF139)</f>
        <v>-3.6478416889455616</v>
      </c>
      <c r="AW139" s="4">
        <f t="shared" si="436"/>
        <v>-1.7698169298618893</v>
      </c>
      <c r="AY139" s="2">
        <f t="shared" si="308"/>
        <v>97.957717147590543</v>
      </c>
      <c r="AZ139" s="2">
        <f t="shared" si="359"/>
        <v>93.503418579359717</v>
      </c>
      <c r="BA139" s="2">
        <f t="shared" si="360"/>
        <v>89.434259942673833</v>
      </c>
      <c r="BB139" s="2">
        <f t="shared" si="361"/>
        <v>89.12549739308605</v>
      </c>
      <c r="BC139" s="2">
        <f t="shared" si="362"/>
        <v>86.708210996835078</v>
      </c>
      <c r="BD139" s="2">
        <f t="shared" si="363"/>
        <v>88.301641422164664</v>
      </c>
      <c r="BE139" s="2">
        <f t="shared" si="364"/>
        <v>86.805024749968013</v>
      </c>
      <c r="BF139" s="2">
        <f t="shared" si="365"/>
        <v>88.386205203976971</v>
      </c>
      <c r="BG139" s="2">
        <f t="shared" si="366"/>
        <v>91.046800349669525</v>
      </c>
      <c r="BH139" s="2">
        <f t="shared" si="367"/>
        <v>86.930818344596076</v>
      </c>
      <c r="BI139" s="2">
        <f t="shared" si="368"/>
        <v>88.085106254041278</v>
      </c>
      <c r="BJ139" s="2">
        <f t="shared" si="369"/>
        <v>91.937676185818702</v>
      </c>
      <c r="BK139" s="2">
        <f t="shared" si="370"/>
        <v>95.98342238980652</v>
      </c>
      <c r="BL139" s="2">
        <f t="shared" si="371"/>
        <v>99.46169244755778</v>
      </c>
      <c r="BM139" s="2">
        <f t="shared" si="372"/>
        <v>98.01737979508917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118.27974703651016</v>
      </c>
      <c r="DL139" s="2">
        <f t="shared" ref="DL139:DY154" si="437">BP$228*$B139+BP$229</f>
        <v>124.21023789868663</v>
      </c>
      <c r="DM139" s="2">
        <f t="shared" si="437"/>
        <v>124.23657692307695</v>
      </c>
      <c r="DN139" s="2">
        <f t="shared" si="437"/>
        <v>119.85106401137982</v>
      </c>
      <c r="DO139" s="2">
        <f t="shared" si="437"/>
        <v>115.92546657183502</v>
      </c>
      <c r="DP139" s="2">
        <f t="shared" si="437"/>
        <v>115.63324656235181</v>
      </c>
      <c r="DQ139" s="2">
        <f t="shared" si="437"/>
        <v>121.08571973401973</v>
      </c>
      <c r="DR139" s="2">
        <f t="shared" si="437"/>
        <v>123.06422972972969</v>
      </c>
      <c r="DS139" s="2">
        <f t="shared" si="437"/>
        <v>124.10380606922712</v>
      </c>
      <c r="DT139" s="2">
        <f t="shared" si="437"/>
        <v>125.06396684491978</v>
      </c>
      <c r="DU139" s="2">
        <f t="shared" si="437"/>
        <v>117.24781288515403</v>
      </c>
      <c r="DV139" s="2">
        <f t="shared" si="437"/>
        <v>124.00891441441441</v>
      </c>
      <c r="DW139" s="2">
        <f t="shared" si="437"/>
        <v>131.84906806722691</v>
      </c>
      <c r="DX139" s="2">
        <f t="shared" si="437"/>
        <v>128.76012332220984</v>
      </c>
      <c r="DY139" s="2">
        <f t="shared" si="437"/>
        <v>113.14103420908597</v>
      </c>
      <c r="EA139" s="2">
        <f t="shared" si="228"/>
        <v>97.909782168933447</v>
      </c>
      <c r="EB139" s="2">
        <f t="shared" si="290"/>
        <v>93.45136735587144</v>
      </c>
      <c r="EC139" s="2">
        <f t="shared" si="291"/>
        <v>89.321119554795956</v>
      </c>
      <c r="ED139" s="2">
        <f t="shared" si="292"/>
        <v>89.052427848026269</v>
      </c>
      <c r="EE139" s="2">
        <f t="shared" si="293"/>
        <v>86.662507388636442</v>
      </c>
      <c r="EF139" s="2">
        <f t="shared" si="294"/>
        <v>88.255711222306815</v>
      </c>
      <c r="EG139" s="2">
        <f t="shared" si="295"/>
        <v>86.741490578734854</v>
      </c>
      <c r="EH139" s="2">
        <f t="shared" si="296"/>
        <v>88.364457335127867</v>
      </c>
      <c r="EI139" s="2">
        <f t="shared" si="297"/>
        <v>90.990205518169589</v>
      </c>
      <c r="EJ139" s="2">
        <f t="shared" si="298"/>
        <v>86.867590922231841</v>
      </c>
      <c r="EK139" s="2">
        <f t="shared" si="299"/>
        <v>88.027917249213559</v>
      </c>
      <c r="EL139" s="2">
        <f t="shared" si="300"/>
        <v>91.901753686036429</v>
      </c>
      <c r="EM139" s="2">
        <f t="shared" si="301"/>
        <v>95.891483991664302</v>
      </c>
      <c r="EN139" s="2">
        <f t="shared" si="302"/>
        <v>99.429775450958275</v>
      </c>
      <c r="EO139" s="2">
        <f t="shared" si="303"/>
        <v>98.052463273939239</v>
      </c>
      <c r="EQ139" s="2">
        <f t="shared" si="304"/>
        <v>98.091158361976582</v>
      </c>
      <c r="ER139" s="2">
        <f t="shared" ref="ER139:FE154" si="438">CV$228*$B139+CV$229</f>
        <v>93.522739414047777</v>
      </c>
      <c r="ES139" s="2">
        <f t="shared" si="438"/>
        <v>89.920714566441163</v>
      </c>
      <c r="ET139" s="2">
        <f t="shared" si="438"/>
        <v>89.324321762163635</v>
      </c>
      <c r="EU139" s="2">
        <f t="shared" si="438"/>
        <v>86.650494422757674</v>
      </c>
      <c r="EV139" s="2">
        <f t="shared" si="438"/>
        <v>88.274509854947098</v>
      </c>
      <c r="EW139" s="2">
        <f t="shared" si="438"/>
        <v>86.80330565407462</v>
      </c>
      <c r="EX139" s="2">
        <f t="shared" si="438"/>
        <v>88.052479466427513</v>
      </c>
      <c r="EY139" s="2">
        <f t="shared" si="438"/>
        <v>90.97962203564623</v>
      </c>
      <c r="EZ139" s="2">
        <f t="shared" si="438"/>
        <v>86.850570676131753</v>
      </c>
      <c r="FA139" s="2">
        <f t="shared" si="438"/>
        <v>88.119966286816918</v>
      </c>
      <c r="FB139" s="2">
        <f t="shared" si="438"/>
        <v>91.692356786364215</v>
      </c>
      <c r="FC139" s="2">
        <f t="shared" si="438"/>
        <v>96.20156135989032</v>
      </c>
      <c r="FD139" s="2">
        <f t="shared" si="438"/>
        <v>99.097590082376456</v>
      </c>
      <c r="FE139" s="2">
        <f t="shared" si="438"/>
        <v>97.000232124267797</v>
      </c>
      <c r="FG139" s="2">
        <f t="shared" si="306"/>
        <v>0.99835119134612027</v>
      </c>
      <c r="FH139" s="2">
        <f t="shared" ref="FH139:FU154" si="439">POWER(10,($B139-D$231)/D$229)/(1+POWER(10,($B139-D$231)/D$229))</f>
        <v>0.99852660967514872</v>
      </c>
      <c r="FI139" s="2">
        <f t="shared" si="439"/>
        <v>0.99856498102475499</v>
      </c>
      <c r="FJ139" s="2">
        <f t="shared" si="439"/>
        <v>0.99849624049032526</v>
      </c>
      <c r="FK139" s="2">
        <f t="shared" si="439"/>
        <v>0.99840154080246257</v>
      </c>
      <c r="FL139" s="2">
        <f t="shared" si="439"/>
        <v>0.99839288748631816</v>
      </c>
      <c r="FM139" s="2">
        <f t="shared" si="439"/>
        <v>0.99834180487717716</v>
      </c>
      <c r="FN139" s="2">
        <f t="shared" si="439"/>
        <v>0.99833900576402168</v>
      </c>
      <c r="FO139" s="2">
        <f t="shared" si="439"/>
        <v>0.99825734341698547</v>
      </c>
      <c r="FP139" s="2">
        <f t="shared" si="439"/>
        <v>0.99829955200353182</v>
      </c>
      <c r="FQ139" s="2">
        <f t="shared" si="439"/>
        <v>0.99834267073050509</v>
      </c>
      <c r="FR139" s="2">
        <f t="shared" si="439"/>
        <v>0.99828522598129188</v>
      </c>
      <c r="FS139" s="2">
        <f t="shared" si="439"/>
        <v>0.99820385995290217</v>
      </c>
      <c r="FT139" s="2">
        <f t="shared" si="439"/>
        <v>0.99802737273981912</v>
      </c>
      <c r="FU139" s="2">
        <f t="shared" si="439"/>
        <v>0.99783722698221666</v>
      </c>
      <c r="FW139" s="2">
        <f t="shared" si="324"/>
        <v>7.9110736990687963E-2</v>
      </c>
      <c r="FX139" s="2">
        <f t="shared" si="376"/>
        <v>9.4314237239716034E-2</v>
      </c>
      <c r="FY139" s="2">
        <f t="shared" si="377"/>
        <v>0.10513103478310207</v>
      </c>
      <c r="FZ139" s="2">
        <f t="shared" si="378"/>
        <v>9.8405303145558537E-2</v>
      </c>
      <c r="GA139" s="2">
        <f t="shared" si="379"/>
        <v>8.9240081568699586E-2</v>
      </c>
      <c r="GB139" s="2">
        <f t="shared" si="380"/>
        <v>0.1027425907013691</v>
      </c>
      <c r="GC139" s="2">
        <f t="shared" si="381"/>
        <v>0.10652317277864615</v>
      </c>
      <c r="GD139" s="2">
        <f t="shared" si="382"/>
        <v>0.1150346120306442</v>
      </c>
      <c r="GE139" s="2">
        <f t="shared" si="383"/>
        <v>0.10495623583475772</v>
      </c>
      <c r="GF139" s="2">
        <f t="shared" si="384"/>
        <v>0.10126343272046721</v>
      </c>
      <c r="GG139" s="2">
        <f t="shared" si="385"/>
        <v>9.5188573034685003E-2</v>
      </c>
      <c r="GH139" s="2">
        <f t="shared" si="386"/>
        <v>9.1376831649317827E-2</v>
      </c>
      <c r="GI139" s="2">
        <f t="shared" si="387"/>
        <v>8.821521397617102E-2</v>
      </c>
      <c r="GJ139" s="2">
        <f t="shared" si="388"/>
        <v>7.8091480286047094E-2</v>
      </c>
      <c r="GK139" s="2">
        <f t="shared" si="389"/>
        <v>6.4355282550481105E-2</v>
      </c>
      <c r="GM139" s="86">
        <f t="shared" si="325"/>
        <v>2.013254635506915E-66</v>
      </c>
      <c r="GN139" s="86">
        <f t="shared" si="390"/>
        <v>1.674421608287645E-81</v>
      </c>
      <c r="GO139" s="86">
        <f t="shared" si="391"/>
        <v>6.7197080081660893E-87</v>
      </c>
      <c r="GP139" s="86">
        <f t="shared" si="392"/>
        <v>2.353688186056888E-105</v>
      </c>
      <c r="GQ139" s="86">
        <f t="shared" si="393"/>
        <v>1.6822858535293892E-123</v>
      </c>
      <c r="GR139" s="86">
        <f t="shared" si="394"/>
        <v>3.4467086971898142E-101</v>
      </c>
      <c r="GS139" s="86">
        <f t="shared" si="395"/>
        <v>2.9436194172188501E-92</v>
      </c>
      <c r="GT139" s="86">
        <f t="shared" si="396"/>
        <v>1.772725588987261E-105</v>
      </c>
      <c r="GU139" s="86">
        <f t="shared" si="397"/>
        <v>5.0307991609715048E-104</v>
      </c>
      <c r="GV139" s="86">
        <f t="shared" si="398"/>
        <v>7.0288007923559026E-101</v>
      </c>
      <c r="GW139" s="86">
        <f t="shared" si="399"/>
        <v>7.7972468274047357E-118</v>
      </c>
      <c r="GX139" s="86">
        <f t="shared" si="400"/>
        <v>5.257737302472327E-105</v>
      </c>
      <c r="GY139" s="86">
        <f t="shared" si="401"/>
        <v>1.159505801073727E-88</v>
      </c>
      <c r="GZ139" s="86">
        <f t="shared" si="402"/>
        <v>4.3435396901505614E-88</v>
      </c>
      <c r="HA139" s="86">
        <f t="shared" si="403"/>
        <v>1.2940668980227325E-102</v>
      </c>
      <c r="HC139" s="86">
        <f t="shared" si="326"/>
        <v>3.5622658940339498E-36</v>
      </c>
      <c r="HD139" s="86">
        <f t="shared" si="404"/>
        <v>1.039509506424474E-36</v>
      </c>
      <c r="HE139" s="86">
        <f t="shared" si="405"/>
        <v>8.1189367569746781E-40</v>
      </c>
      <c r="HF139" s="86">
        <f t="shared" si="406"/>
        <v>9.2350257551762295E-48</v>
      </c>
      <c r="HG139" s="86">
        <f t="shared" si="407"/>
        <v>2.0997622253774798E-66</v>
      </c>
      <c r="HH139" s="86">
        <f t="shared" si="408"/>
        <v>1.5841223802377691E-59</v>
      </c>
      <c r="HI139" s="86">
        <f t="shared" si="409"/>
        <v>6.4031855421643387E-43</v>
      </c>
      <c r="HJ139" s="86">
        <f t="shared" si="410"/>
        <v>9.3194791691570253E-57</v>
      </c>
      <c r="HK139" s="86">
        <f t="shared" si="411"/>
        <v>1.3992180393455418E-50</v>
      </c>
      <c r="HL139" s="86">
        <f t="shared" si="412"/>
        <v>2.9621409180466706E-59</v>
      </c>
      <c r="HM139" s="86">
        <f t="shared" si="413"/>
        <v>4.3529797359284643E-56</v>
      </c>
      <c r="HN139" s="86">
        <f t="shared" si="414"/>
        <v>6.3722098284643436E-48</v>
      </c>
      <c r="HO139" s="86">
        <f t="shared" si="415"/>
        <v>1.5065935086579786E-36</v>
      </c>
      <c r="HP139" s="86">
        <f t="shared" si="416"/>
        <v>1.1706711246029247E-40</v>
      </c>
      <c r="HQ139" s="86">
        <f t="shared" si="417"/>
        <v>2.5660615224232945E-47</v>
      </c>
      <c r="HS139" s="86">
        <f t="shared" si="327"/>
        <v>0.54171565272333433</v>
      </c>
      <c r="HT139" s="86">
        <f t="shared" si="418"/>
        <v>0.55393308658850826</v>
      </c>
      <c r="HU139" s="86">
        <f t="shared" si="419"/>
        <v>0.46547879890676241</v>
      </c>
      <c r="HV139" s="86">
        <f t="shared" si="420"/>
        <v>0.44935306017805338</v>
      </c>
      <c r="HW139" s="86">
        <f t="shared" si="421"/>
        <v>0.54744930804836678</v>
      </c>
      <c r="HX139" s="86">
        <f t="shared" si="422"/>
        <v>0.52507965418866298</v>
      </c>
      <c r="HY139" s="86">
        <f t="shared" si="423"/>
        <v>0.46178589249036928</v>
      </c>
      <c r="HZ139" s="86">
        <f t="shared" si="424"/>
        <v>0.39916233470915874</v>
      </c>
      <c r="IA139" s="86">
        <f t="shared" si="425"/>
        <v>0.50623798184770685</v>
      </c>
      <c r="IB139" s="86">
        <f t="shared" si="426"/>
        <v>0.45892256685484939</v>
      </c>
      <c r="IC139" s="86">
        <f t="shared" si="427"/>
        <v>0.52861010162095901</v>
      </c>
      <c r="ID139" s="86">
        <f t="shared" si="428"/>
        <v>0.55505970215897971</v>
      </c>
      <c r="IE139" s="86">
        <f t="shared" si="429"/>
        <v>0.56009990459201853</v>
      </c>
      <c r="IF139" s="86">
        <f t="shared" si="430"/>
        <v>0.55408239625185673</v>
      </c>
      <c r="IG139" s="86">
        <f t="shared" si="431"/>
        <v>0.46993293734819686</v>
      </c>
      <c r="II139" s="86">
        <f t="shared" si="328"/>
        <v>2.0139694808683757E-15</v>
      </c>
      <c r="IJ139" s="86">
        <f t="shared" si="329"/>
        <v>6.8538609625541621E-13</v>
      </c>
      <c r="IK139" s="86">
        <f t="shared" si="330"/>
        <v>4.8758148860882983E-12</v>
      </c>
      <c r="IL139" s="86">
        <f t="shared" si="331"/>
        <v>1.7383776519062927E-13</v>
      </c>
      <c r="IM139" s="86">
        <f t="shared" si="332"/>
        <v>6.6611469463979091E-17</v>
      </c>
      <c r="IN139" s="86">
        <f t="shared" si="333"/>
        <v>3.7564514110079641E-15</v>
      </c>
      <c r="IO139" s="86">
        <f t="shared" si="334"/>
        <v>4.0672529968209917E-15</v>
      </c>
      <c r="IP139" s="86">
        <f t="shared" si="335"/>
        <v>4.6927720164310729E-14</v>
      </c>
      <c r="IQ139" s="86">
        <f t="shared" si="336"/>
        <v>2.5541745054565085E-15</v>
      </c>
      <c r="IR139" s="86">
        <f t="shared" si="337"/>
        <v>8.5097579777891769E-16</v>
      </c>
      <c r="IS139" s="86">
        <f t="shared" si="338"/>
        <v>8.544891452706874E-17</v>
      </c>
      <c r="IT139" s="86">
        <f t="shared" si="339"/>
        <v>1.4118157282140086E-16</v>
      </c>
      <c r="IU139" s="86">
        <f t="shared" si="340"/>
        <v>1.7755925771918998E-18</v>
      </c>
      <c r="IV139" s="86">
        <f t="shared" si="341"/>
        <v>9.2742210845300149E-15</v>
      </c>
      <c r="IW139" s="86">
        <f t="shared" si="342"/>
        <v>1.6751501865908161E-12</v>
      </c>
      <c r="IY139" s="86">
        <f t="shared" si="343"/>
        <v>0.54171565272333633</v>
      </c>
      <c r="IZ139" s="86">
        <f t="shared" si="344"/>
        <v>0.5539330865891936</v>
      </c>
      <c r="JA139" s="86">
        <f t="shared" si="345"/>
        <v>0.46547879891163824</v>
      </c>
      <c r="JB139" s="86">
        <f t="shared" si="346"/>
        <v>0.44935306017822724</v>
      </c>
      <c r="JC139" s="86">
        <f t="shared" si="347"/>
        <v>0.54744930804836689</v>
      </c>
      <c r="JD139" s="86">
        <f t="shared" si="348"/>
        <v>0.52507965418866676</v>
      </c>
      <c r="JE139" s="86">
        <f t="shared" si="349"/>
        <v>0.46178589249037333</v>
      </c>
      <c r="JF139" s="86">
        <f t="shared" si="350"/>
        <v>0.39916233470920565</v>
      </c>
      <c r="JG139" s="86">
        <f t="shared" si="351"/>
        <v>0.50623798184770941</v>
      </c>
      <c r="JH139" s="86">
        <f t="shared" si="352"/>
        <v>0.45892256685485022</v>
      </c>
      <c r="JI139" s="86">
        <f t="shared" si="353"/>
        <v>0.52861010162095912</v>
      </c>
      <c r="JJ139" s="86">
        <f t="shared" si="354"/>
        <v>0.55505970215897982</v>
      </c>
      <c r="JK139" s="86">
        <f t="shared" si="355"/>
        <v>0.56009990459201853</v>
      </c>
      <c r="JL139" s="86">
        <f t="shared" si="356"/>
        <v>0.55408239625186606</v>
      </c>
      <c r="JM139" s="86">
        <f t="shared" si="357"/>
        <v>0.46993293734987202</v>
      </c>
    </row>
    <row r="140" spans="2:273" x14ac:dyDescent="0.25">
      <c r="B140" s="2">
        <v>113</v>
      </c>
      <c r="C140" s="37">
        <v>96.174999999999997</v>
      </c>
      <c r="D140" s="37">
        <v>94.483000000000004</v>
      </c>
      <c r="E140" s="37">
        <v>91.102000000000004</v>
      </c>
      <c r="F140" s="37">
        <v>92.305000000000007</v>
      </c>
      <c r="G140" s="37">
        <v>93.542000000000002</v>
      </c>
      <c r="H140" s="37">
        <v>94.424000000000007</v>
      </c>
      <c r="I140" s="37">
        <v>92.677999999999997</v>
      </c>
      <c r="J140" s="37">
        <v>92.78</v>
      </c>
      <c r="K140" s="37">
        <v>98.31</v>
      </c>
      <c r="L140" s="37">
        <v>94.397000000000006</v>
      </c>
      <c r="M140" s="37">
        <v>101.13800000000001</v>
      </c>
      <c r="N140" s="37">
        <v>109.55200000000001</v>
      </c>
      <c r="O140" s="37">
        <v>116.20699999999999</v>
      </c>
      <c r="P140" s="37">
        <v>142.62100000000001</v>
      </c>
      <c r="Q140" s="37">
        <v>187.49199999999999</v>
      </c>
      <c r="S140" s="4">
        <f t="shared" si="229"/>
        <v>97.760913580828401</v>
      </c>
      <c r="T140" s="4">
        <f t="shared" si="230"/>
        <v>96.409958170967997</v>
      </c>
      <c r="U140" s="4">
        <f t="shared" si="231"/>
        <v>92.341478919638718</v>
      </c>
      <c r="V140" s="4">
        <f t="shared" si="232"/>
        <v>92.835522500383973</v>
      </c>
      <c r="W140" s="4">
        <f t="shared" si="233"/>
        <v>94.363232789264373</v>
      </c>
      <c r="X140" s="4">
        <f t="shared" si="234"/>
        <v>95.969036499400957</v>
      </c>
      <c r="Y140" s="4">
        <f t="shared" si="235"/>
        <v>93.21236177824882</v>
      </c>
      <c r="Z140" s="4">
        <f t="shared" si="236"/>
        <v>92.87927977289992</v>
      </c>
      <c r="AA140" s="4">
        <f t="shared" si="237"/>
        <v>100.26938173706392</v>
      </c>
      <c r="AB140" s="4">
        <f t="shared" si="238"/>
        <v>94.901557927321818</v>
      </c>
      <c r="AC140" s="4">
        <f t="shared" si="239"/>
        <v>101.06030760557653</v>
      </c>
      <c r="AD140" s="4">
        <f t="shared" si="240"/>
        <v>109.33959471104012</v>
      </c>
      <c r="AE140" s="4">
        <f t="shared" si="241"/>
        <v>116.41723191727552</v>
      </c>
      <c r="AF140" s="4">
        <f t="shared" si="242"/>
        <v>141.79939254199678</v>
      </c>
      <c r="AG140" s="4">
        <f t="shared" si="243"/>
        <v>191.59848874643978</v>
      </c>
      <c r="AI140" s="4">
        <f t="shared" si="244"/>
        <v>-1.5859135808284037</v>
      </c>
      <c r="AJ140" s="4">
        <f t="shared" si="245"/>
        <v>-1.9269581709679926</v>
      </c>
      <c r="AK140" s="4">
        <f t="shared" si="246"/>
        <v>-1.2394789196387137</v>
      </c>
      <c r="AL140" s="4">
        <f t="shared" si="247"/>
        <v>-0.53052250038396664</v>
      </c>
      <c r="AM140" s="4">
        <f t="shared" si="248"/>
        <v>-0.82123278926437138</v>
      </c>
      <c r="AN140" s="4">
        <f t="shared" si="249"/>
        <v>-1.5450364994009504</v>
      </c>
      <c r="AO140" s="4">
        <f t="shared" si="250"/>
        <v>-0.53436177824882236</v>
      </c>
      <c r="AP140" s="4">
        <f t="shared" si="251"/>
        <v>-9.9279772899919294E-2</v>
      </c>
      <c r="AQ140" s="4">
        <f t="shared" si="252"/>
        <v>-1.9593817370639215</v>
      </c>
      <c r="AR140" s="4">
        <f t="shared" si="253"/>
        <v>-0.50455792732181237</v>
      </c>
      <c r="AS140" s="4">
        <f t="shared" si="254"/>
        <v>7.7692394423479527E-2</v>
      </c>
      <c r="AT140" s="4">
        <f t="shared" si="255"/>
        <v>0.21240528895988575</v>
      </c>
      <c r="AU140" s="4">
        <f t="shared" si="256"/>
        <v>-0.2102319172755216</v>
      </c>
      <c r="AV140" s="4">
        <f t="shared" si="436"/>
        <v>0.82160745800322843</v>
      </c>
      <c r="AW140" s="4">
        <f t="shared" si="436"/>
        <v>-4.1064887464397941</v>
      </c>
      <c r="AY140" s="2">
        <f t="shared" si="308"/>
        <v>97.760913580828287</v>
      </c>
      <c r="AZ140" s="2">
        <f t="shared" si="359"/>
        <v>93.355216617281499</v>
      </c>
      <c r="BA140" s="2">
        <f t="shared" si="360"/>
        <v>89.28642540889733</v>
      </c>
      <c r="BB140" s="2">
        <f t="shared" si="361"/>
        <v>88.967461595537657</v>
      </c>
      <c r="BC140" s="2">
        <f t="shared" si="362"/>
        <v>86.575623597013958</v>
      </c>
      <c r="BD140" s="2">
        <f t="shared" si="363"/>
        <v>88.14833782165671</v>
      </c>
      <c r="BE140" s="2">
        <f t="shared" si="364"/>
        <v>86.643764058315838</v>
      </c>
      <c r="BF140" s="2">
        <f t="shared" si="365"/>
        <v>88.234741685325687</v>
      </c>
      <c r="BG140" s="2">
        <f t="shared" si="366"/>
        <v>90.900757503266306</v>
      </c>
      <c r="BH140" s="2">
        <f t="shared" si="367"/>
        <v>86.785475501889763</v>
      </c>
      <c r="BI140" s="2">
        <f t="shared" si="368"/>
        <v>87.942467802532533</v>
      </c>
      <c r="BJ140" s="2">
        <f t="shared" si="369"/>
        <v>91.835774223333502</v>
      </c>
      <c r="BK140" s="2">
        <f t="shared" si="370"/>
        <v>95.824518532844394</v>
      </c>
      <c r="BL140" s="2">
        <f t="shared" si="371"/>
        <v>99.300817255820434</v>
      </c>
      <c r="BM140" s="2">
        <f t="shared" si="372"/>
        <v>97.90508557010412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118.3236458036984</v>
      </c>
      <c r="DL140" s="2">
        <f t="shared" si="437"/>
        <v>124.38082711069413</v>
      </c>
      <c r="DM140" s="2">
        <f t="shared" si="437"/>
        <v>124.44884615384619</v>
      </c>
      <c r="DN140" s="2">
        <f t="shared" si="437"/>
        <v>120.03172238027503</v>
      </c>
      <c r="DO140" s="2">
        <f t="shared" si="437"/>
        <v>116.08443385490757</v>
      </c>
      <c r="DP140" s="2">
        <f t="shared" si="437"/>
        <v>115.76313940256045</v>
      </c>
      <c r="DQ140" s="2">
        <f t="shared" si="437"/>
        <v>121.29462114972115</v>
      </c>
      <c r="DR140" s="2">
        <f t="shared" si="437"/>
        <v>123.27329330759326</v>
      </c>
      <c r="DS140" s="2">
        <f t="shared" si="437"/>
        <v>124.30550687529635</v>
      </c>
      <c r="DT140" s="2">
        <f t="shared" si="437"/>
        <v>125.2800909090909</v>
      </c>
      <c r="DU140" s="2">
        <f t="shared" si="437"/>
        <v>117.4204282913165</v>
      </c>
      <c r="DV140" s="2">
        <f t="shared" si="437"/>
        <v>124.22686486486487</v>
      </c>
      <c r="DW140" s="2">
        <f t="shared" si="437"/>
        <v>132.1151092436975</v>
      </c>
      <c r="DX140" s="2">
        <f t="shared" si="437"/>
        <v>129.01645613644789</v>
      </c>
      <c r="DY140" s="2">
        <f t="shared" si="437"/>
        <v>113.23884400656817</v>
      </c>
      <c r="EA140" s="2">
        <f t="shared" si="228"/>
        <v>97.712774574087348</v>
      </c>
      <c r="EB140" s="2">
        <f t="shared" si="290"/>
        <v>93.305496560923757</v>
      </c>
      <c r="EC140" s="2">
        <f t="shared" si="291"/>
        <v>89.166282462795465</v>
      </c>
      <c r="ED140" s="2">
        <f t="shared" si="292"/>
        <v>88.893236422458443</v>
      </c>
      <c r="EE140" s="2">
        <f t="shared" si="293"/>
        <v>86.533801652491348</v>
      </c>
      <c r="EF140" s="2">
        <f t="shared" si="294"/>
        <v>88.105537437905639</v>
      </c>
      <c r="EG140" s="2">
        <f t="shared" si="295"/>
        <v>86.583538088829073</v>
      </c>
      <c r="EH140" s="2">
        <f t="shared" si="296"/>
        <v>88.223432032301488</v>
      </c>
      <c r="EI140" s="2">
        <f t="shared" si="297"/>
        <v>90.84889340511441</v>
      </c>
      <c r="EJ140" s="2">
        <f t="shared" si="298"/>
        <v>86.727711477305562</v>
      </c>
      <c r="EK140" s="2">
        <f t="shared" si="299"/>
        <v>87.88752630199231</v>
      </c>
      <c r="EL140" s="2">
        <f t="shared" si="300"/>
        <v>91.807694516719678</v>
      </c>
      <c r="EM140" s="2">
        <f t="shared" si="301"/>
        <v>95.732232641849009</v>
      </c>
      <c r="EN140" s="2">
        <f t="shared" si="302"/>
        <v>99.277965670800441</v>
      </c>
      <c r="EO140" s="2">
        <f t="shared" si="303"/>
        <v>97.95339654893742</v>
      </c>
      <c r="EQ140" s="2">
        <f t="shared" si="304"/>
        <v>97.911892508408187</v>
      </c>
      <c r="ER140" s="2">
        <f t="shared" si="438"/>
        <v>93.383142468890554</v>
      </c>
      <c r="ES140" s="2">
        <f t="shared" si="438"/>
        <v>89.814400918250357</v>
      </c>
      <c r="ET140" s="2">
        <f t="shared" si="438"/>
        <v>89.188085521322208</v>
      </c>
      <c r="EU140" s="2">
        <f t="shared" si="438"/>
        <v>86.520779017164926</v>
      </c>
      <c r="EV140" s="2">
        <f t="shared" si="438"/>
        <v>88.125768780219317</v>
      </c>
      <c r="EW140" s="2">
        <f t="shared" si="438"/>
        <v>86.650356475731385</v>
      </c>
      <c r="EX140" s="2">
        <f t="shared" si="438"/>
        <v>87.888412173523136</v>
      </c>
      <c r="EY140" s="2">
        <f t="shared" si="438"/>
        <v>90.83733021410157</v>
      </c>
      <c r="EZ140" s="2">
        <f t="shared" si="438"/>
        <v>86.709222807453074</v>
      </c>
      <c r="FA140" s="2">
        <f t="shared" si="438"/>
        <v>87.987078639822343</v>
      </c>
      <c r="FB140" s="2">
        <f t="shared" si="438"/>
        <v>91.579858292479585</v>
      </c>
      <c r="FC140" s="2">
        <f t="shared" si="438"/>
        <v>96.072945631329532</v>
      </c>
      <c r="FD140" s="2">
        <f t="shared" si="438"/>
        <v>98.91720975359155</v>
      </c>
      <c r="FE140" s="2">
        <f t="shared" si="438"/>
        <v>96.834499533879196</v>
      </c>
      <c r="FG140" s="2">
        <f t="shared" si="306"/>
        <v>0.99849605044671308</v>
      </c>
      <c r="FH140" s="2">
        <f t="shared" si="439"/>
        <v>0.99865607782386678</v>
      </c>
      <c r="FI140" s="2">
        <f t="shared" si="439"/>
        <v>0.99869108186788758</v>
      </c>
      <c r="FJ140" s="2">
        <f t="shared" si="439"/>
        <v>0.99862837354127221</v>
      </c>
      <c r="FK140" s="2">
        <f t="shared" si="439"/>
        <v>0.99854198281971418</v>
      </c>
      <c r="FL140" s="2">
        <f t="shared" si="439"/>
        <v>0.99853408867516369</v>
      </c>
      <c r="FM140" s="2">
        <f t="shared" si="439"/>
        <v>0.99848748739379367</v>
      </c>
      <c r="FN140" s="2">
        <f t="shared" si="439"/>
        <v>0.99848493382653358</v>
      </c>
      <c r="FO140" s="2">
        <f t="shared" si="439"/>
        <v>0.99841043457117562</v>
      </c>
      <c r="FP140" s="2">
        <f t="shared" si="439"/>
        <v>0.99844894092446246</v>
      </c>
      <c r="FQ140" s="2">
        <f t="shared" si="439"/>
        <v>0.99848827729183431</v>
      </c>
      <c r="FR140" s="2">
        <f t="shared" si="439"/>
        <v>0.99843587150979785</v>
      </c>
      <c r="FS140" s="2">
        <f t="shared" si="439"/>
        <v>0.99836164188052723</v>
      </c>
      <c r="FT140" s="2">
        <f t="shared" si="439"/>
        <v>0.99820063024042638</v>
      </c>
      <c r="FU140" s="2">
        <f t="shared" si="439"/>
        <v>0.99802715213061632</v>
      </c>
      <c r="FW140" s="2">
        <f t="shared" si="324"/>
        <v>8.6086148998979248E-2</v>
      </c>
      <c r="FX140" s="2">
        <f t="shared" si="376"/>
        <v>0.1024810026644125</v>
      </c>
      <c r="FY140" s="2">
        <f t="shared" si="377"/>
        <v>0.11411642133740049</v>
      </c>
      <c r="FZ140" s="2">
        <f t="shared" si="378"/>
        <v>0.10688451135246479</v>
      </c>
      <c r="GA140" s="2">
        <f t="shared" si="379"/>
        <v>9.7014535472676508E-2</v>
      </c>
      <c r="GB140" s="2">
        <f t="shared" si="380"/>
        <v>0.11154928715464534</v>
      </c>
      <c r="GC140" s="2">
        <f t="shared" si="381"/>
        <v>0.11561217114373934</v>
      </c>
      <c r="GD140" s="2">
        <f t="shared" si="382"/>
        <v>0.12474844425963696</v>
      </c>
      <c r="GE140" s="2">
        <f t="shared" si="383"/>
        <v>0.11392858462627907</v>
      </c>
      <c r="GF140" s="2">
        <f t="shared" si="384"/>
        <v>0.10995887931624157</v>
      </c>
      <c r="GG140" s="2">
        <f t="shared" si="385"/>
        <v>0.10342240262114444</v>
      </c>
      <c r="GH140" s="2">
        <f t="shared" si="386"/>
        <v>9.9317136385583801E-2</v>
      </c>
      <c r="GI140" s="2">
        <f t="shared" si="387"/>
        <v>9.5909785402593456E-2</v>
      </c>
      <c r="GJ140" s="2">
        <f t="shared" si="388"/>
        <v>8.498531543560929E-2</v>
      </c>
      <c r="GK140" s="2">
        <f t="shared" si="389"/>
        <v>7.0128743062713939E-2</v>
      </c>
      <c r="GM140" s="86">
        <f t="shared" si="325"/>
        <v>6.376371135773555E-69</v>
      </c>
      <c r="GN140" s="86">
        <f t="shared" si="390"/>
        <v>1.3688839675029814E-84</v>
      </c>
      <c r="GO140" s="86">
        <f t="shared" si="391"/>
        <v>3.9249217166691931E-90</v>
      </c>
      <c r="GP140" s="86">
        <f t="shared" si="392"/>
        <v>2.8851925377845683E-109</v>
      </c>
      <c r="GQ140" s="86">
        <f t="shared" si="393"/>
        <v>3.8698276512508749E-128</v>
      </c>
      <c r="GR140" s="86">
        <f t="shared" si="394"/>
        <v>5.2652061866169825E-105</v>
      </c>
      <c r="GS140" s="86">
        <f t="shared" si="395"/>
        <v>1.0207950633006057E-95</v>
      </c>
      <c r="GT140" s="86">
        <f t="shared" si="396"/>
        <v>1.9750019631330784E-109</v>
      </c>
      <c r="GU140" s="86">
        <f t="shared" si="397"/>
        <v>5.5015284327936532E-108</v>
      </c>
      <c r="GV140" s="86">
        <f t="shared" si="398"/>
        <v>1.2824136369561558E-104</v>
      </c>
      <c r="GW140" s="86">
        <f t="shared" si="399"/>
        <v>2.9562634071185742E-122</v>
      </c>
      <c r="GX140" s="86">
        <f t="shared" si="400"/>
        <v>5.6346688815811218E-109</v>
      </c>
      <c r="GY140" s="86">
        <f t="shared" si="401"/>
        <v>5.3793522213916205E-92</v>
      </c>
      <c r="GZ140" s="86">
        <f t="shared" si="402"/>
        <v>2.4624445261608802E-91</v>
      </c>
      <c r="HA140" s="86">
        <f t="shared" si="403"/>
        <v>2.042504182117997E-106</v>
      </c>
      <c r="HC140" s="86">
        <f t="shared" si="326"/>
        <v>2.0552009642682852E-38</v>
      </c>
      <c r="HD140" s="86">
        <f t="shared" si="404"/>
        <v>5.90856867369489E-39</v>
      </c>
      <c r="HE140" s="86">
        <f t="shared" si="405"/>
        <v>3.7200905814193812E-42</v>
      </c>
      <c r="HF140" s="86">
        <f t="shared" si="406"/>
        <v>1.4139887800215318E-50</v>
      </c>
      <c r="HG140" s="86">
        <f t="shared" si="407"/>
        <v>2.156002065725878E-70</v>
      </c>
      <c r="HH140" s="86">
        <f t="shared" si="408"/>
        <v>4.4922038827473639E-63</v>
      </c>
      <c r="HI140" s="86">
        <f t="shared" si="409"/>
        <v>1.9225619410158629E-45</v>
      </c>
      <c r="HJ140" s="86">
        <f t="shared" si="410"/>
        <v>4.4466439188331216E-60</v>
      </c>
      <c r="HK140" s="86">
        <f t="shared" si="411"/>
        <v>1.3958578950502256E-53</v>
      </c>
      <c r="HL140" s="86">
        <f t="shared" si="412"/>
        <v>1.0467077525063605E-62</v>
      </c>
      <c r="HM140" s="86">
        <f t="shared" si="413"/>
        <v>2.1903603872989843E-59</v>
      </c>
      <c r="HN140" s="86">
        <f t="shared" si="414"/>
        <v>8.6289438470161505E-51</v>
      </c>
      <c r="HO140" s="86">
        <f t="shared" si="415"/>
        <v>1.0139558012642828E-38</v>
      </c>
      <c r="HP140" s="86">
        <f t="shared" si="416"/>
        <v>4.9943494112971352E-43</v>
      </c>
      <c r="HQ140" s="86">
        <f t="shared" si="417"/>
        <v>4.0095158565352767E-50</v>
      </c>
      <c r="HS140" s="86">
        <f t="shared" si="327"/>
        <v>0.56113362905624087</v>
      </c>
      <c r="HT140" s="86">
        <f t="shared" si="418"/>
        <v>0.49997982298806326</v>
      </c>
      <c r="HU140" s="86">
        <f t="shared" si="419"/>
        <v>0.3573124291690925</v>
      </c>
      <c r="HV140" s="86">
        <f t="shared" si="420"/>
        <v>0.33437710831716422</v>
      </c>
      <c r="HW140" s="86">
        <f t="shared" si="421"/>
        <v>0.47238814001165158</v>
      </c>
      <c r="HX140" s="86">
        <f t="shared" si="422"/>
        <v>0.42753335211291871</v>
      </c>
      <c r="HY140" s="86">
        <f t="shared" si="423"/>
        <v>0.33587428639928885</v>
      </c>
      <c r="HZ140" s="86">
        <f t="shared" si="424"/>
        <v>0.26638363871481763</v>
      </c>
      <c r="IA140" s="86">
        <f t="shared" si="425"/>
        <v>0.39543599076591279</v>
      </c>
      <c r="IB140" s="86">
        <f t="shared" si="426"/>
        <v>0.3326487952093094</v>
      </c>
      <c r="IC140" s="86">
        <f t="shared" si="427"/>
        <v>0.43144565736134471</v>
      </c>
      <c r="ID140" s="86">
        <f t="shared" si="428"/>
        <v>0.49265961209677561</v>
      </c>
      <c r="IE140" s="86">
        <f t="shared" si="429"/>
        <v>0.50925843568909124</v>
      </c>
      <c r="IF140" s="86">
        <f t="shared" si="430"/>
        <v>0.53302303709085874</v>
      </c>
      <c r="IG140" s="86">
        <f t="shared" si="431"/>
        <v>0.52249888901080832</v>
      </c>
      <c r="II140" s="86">
        <f t="shared" si="328"/>
        <v>2.1291922466385994E-14</v>
      </c>
      <c r="IJ140" s="86">
        <f t="shared" si="329"/>
        <v>5.578021422582946E-12</v>
      </c>
      <c r="IK140" s="86">
        <f t="shared" si="330"/>
        <v>3.7863339073723694E-11</v>
      </c>
      <c r="IL140" s="86">
        <f t="shared" si="331"/>
        <v>1.6495610890553147E-12</v>
      </c>
      <c r="IM140" s="86">
        <f t="shared" si="332"/>
        <v>1.0425723439898288E-15</v>
      </c>
      <c r="IN140" s="86">
        <f t="shared" si="333"/>
        <v>5.1249121763632493E-14</v>
      </c>
      <c r="IO140" s="86">
        <f t="shared" si="334"/>
        <v>5.7862815887178606E-14</v>
      </c>
      <c r="IP140" s="86">
        <f t="shared" si="335"/>
        <v>6.0244210175662164E-13</v>
      </c>
      <c r="IQ140" s="86">
        <f t="shared" si="336"/>
        <v>3.7014994207183382E-14</v>
      </c>
      <c r="IR140" s="86">
        <f t="shared" si="337"/>
        <v>1.2856755405044722E-14</v>
      </c>
      <c r="IS140" s="86">
        <f t="shared" si="338"/>
        <v>1.427745119558532E-15</v>
      </c>
      <c r="IT140" s="86">
        <f t="shared" si="339"/>
        <v>2.1492529859533465E-15</v>
      </c>
      <c r="IU140" s="86">
        <f t="shared" si="340"/>
        <v>3.6119888394015365E-17</v>
      </c>
      <c r="IV140" s="86">
        <f t="shared" si="341"/>
        <v>8.6706236154732643E-14</v>
      </c>
      <c r="IW140" s="86">
        <f t="shared" si="342"/>
        <v>9.3435775969629069E-12</v>
      </c>
      <c r="IY140" s="86">
        <f t="shared" si="343"/>
        <v>0.56113362905626218</v>
      </c>
      <c r="IZ140" s="86">
        <f t="shared" si="344"/>
        <v>0.4999798229936413</v>
      </c>
      <c r="JA140" s="86">
        <f t="shared" si="345"/>
        <v>0.35731242920695583</v>
      </c>
      <c r="JB140" s="86">
        <f t="shared" si="346"/>
        <v>0.33437710831881379</v>
      </c>
      <c r="JC140" s="86">
        <f t="shared" si="347"/>
        <v>0.47238814001165264</v>
      </c>
      <c r="JD140" s="86">
        <f t="shared" si="348"/>
        <v>0.42753335211296994</v>
      </c>
      <c r="JE140" s="86">
        <f t="shared" si="349"/>
        <v>0.33587428639934669</v>
      </c>
      <c r="JF140" s="86">
        <f t="shared" si="350"/>
        <v>0.26638363871542009</v>
      </c>
      <c r="JG140" s="86">
        <f t="shared" si="351"/>
        <v>0.39543599076594982</v>
      </c>
      <c r="JH140" s="86">
        <f t="shared" si="352"/>
        <v>0.33264879520932228</v>
      </c>
      <c r="JI140" s="86">
        <f t="shared" si="353"/>
        <v>0.43144565736134616</v>
      </c>
      <c r="JJ140" s="86">
        <f t="shared" si="354"/>
        <v>0.49265961209677778</v>
      </c>
      <c r="JK140" s="86">
        <f t="shared" si="355"/>
        <v>0.50925843568909124</v>
      </c>
      <c r="JL140" s="86">
        <f t="shared" si="356"/>
        <v>0.53302303709094545</v>
      </c>
      <c r="JM140" s="86">
        <f t="shared" si="357"/>
        <v>0.52249888902015185</v>
      </c>
    </row>
    <row r="141" spans="2:273" x14ac:dyDescent="0.25">
      <c r="B141" s="2">
        <v>114</v>
      </c>
      <c r="C141" s="37">
        <v>95.825000000000003</v>
      </c>
      <c r="D141" s="37">
        <v>91.085999999999999</v>
      </c>
      <c r="E141" s="37">
        <v>89.373000000000005</v>
      </c>
      <c r="F141" s="37">
        <v>88.61</v>
      </c>
      <c r="G141" s="37">
        <v>90.948999999999998</v>
      </c>
      <c r="H141" s="37">
        <v>93.897999999999996</v>
      </c>
      <c r="I141" s="37">
        <v>90.322000000000003</v>
      </c>
      <c r="J141" s="37">
        <v>90.694999999999993</v>
      </c>
      <c r="K141" s="37">
        <v>94.671999999999997</v>
      </c>
      <c r="L141" s="37">
        <v>90.620999999999995</v>
      </c>
      <c r="M141" s="37">
        <v>94.034000000000006</v>
      </c>
      <c r="N141" s="37">
        <v>102.155</v>
      </c>
      <c r="O141" s="37">
        <v>107.5</v>
      </c>
      <c r="P141" s="37">
        <v>131.86199999999999</v>
      </c>
      <c r="Q141" s="37">
        <v>182.69499999999999</v>
      </c>
      <c r="S141" s="4">
        <f t="shared" si="229"/>
        <v>97.564672563054017</v>
      </c>
      <c r="T141" s="4">
        <f t="shared" si="230"/>
        <v>95.334120772046276</v>
      </c>
      <c r="U141" s="4">
        <f t="shared" si="231"/>
        <v>90.881666685962017</v>
      </c>
      <c r="V141" s="4">
        <f t="shared" si="232"/>
        <v>90.909571911963397</v>
      </c>
      <c r="W141" s="4">
        <f t="shared" si="233"/>
        <v>91.32148291591389</v>
      </c>
      <c r="X141" s="4">
        <f t="shared" si="234"/>
        <v>92.542181022528055</v>
      </c>
      <c r="Y141" s="4">
        <f t="shared" si="235"/>
        <v>89.791050099373763</v>
      </c>
      <c r="Z141" s="4">
        <f t="shared" si="236"/>
        <v>90.194574721902768</v>
      </c>
      <c r="AA141" s="4">
        <f t="shared" si="237"/>
        <v>95.893939653851319</v>
      </c>
      <c r="AB141" s="4">
        <f t="shared" si="238"/>
        <v>90.715011295389075</v>
      </c>
      <c r="AC141" s="4">
        <f t="shared" si="239"/>
        <v>95.381442244743582</v>
      </c>
      <c r="AD141" s="4">
        <f t="shared" si="240"/>
        <v>103.08080485636469</v>
      </c>
      <c r="AE141" s="4">
        <f t="shared" si="241"/>
        <v>109.14717841287442</v>
      </c>
      <c r="AF141" s="4">
        <f t="shared" si="242"/>
        <v>130.66875099017068</v>
      </c>
      <c r="AG141" s="4">
        <f t="shared" si="243"/>
        <v>185.08035955717838</v>
      </c>
      <c r="AI141" s="4">
        <f t="shared" si="244"/>
        <v>-1.7396725630540146</v>
      </c>
      <c r="AJ141" s="4">
        <f t="shared" si="245"/>
        <v>-4.2481207720462777</v>
      </c>
      <c r="AK141" s="4">
        <f t="shared" si="246"/>
        <v>-1.5086666859620124</v>
      </c>
      <c r="AL141" s="4">
        <f t="shared" si="247"/>
        <v>-2.2995719119633975</v>
      </c>
      <c r="AM141" s="4">
        <f t="shared" si="248"/>
        <v>-0.37248291591389204</v>
      </c>
      <c r="AN141" s="4">
        <f t="shared" si="249"/>
        <v>1.3558189774719409</v>
      </c>
      <c r="AO141" s="4">
        <f t="shared" si="250"/>
        <v>0.53094990062623992</v>
      </c>
      <c r="AP141" s="4">
        <f t="shared" si="251"/>
        <v>0.50042527809722515</v>
      </c>
      <c r="AQ141" s="4">
        <f t="shared" si="252"/>
        <v>-1.2219396538513223</v>
      </c>
      <c r="AR141" s="4">
        <f t="shared" si="253"/>
        <v>-9.4011295389080374E-2</v>
      </c>
      <c r="AS141" s="4">
        <f t="shared" si="254"/>
        <v>-1.3474422447435757</v>
      </c>
      <c r="AT141" s="4">
        <f t="shared" si="255"/>
        <v>-0.92580485636469234</v>
      </c>
      <c r="AU141" s="4">
        <f t="shared" si="256"/>
        <v>-1.6471784128744247</v>
      </c>
      <c r="AV141" s="4">
        <f t="shared" si="436"/>
        <v>1.1932490098293158</v>
      </c>
      <c r="AW141" s="4">
        <f t="shared" si="436"/>
        <v>-2.3853595571783899</v>
      </c>
      <c r="AY141" s="2">
        <f t="shared" si="308"/>
        <v>97.564672563052952</v>
      </c>
      <c r="AZ141" s="2">
        <f t="shared" si="359"/>
        <v>93.207443930651536</v>
      </c>
      <c r="BA141" s="2">
        <f t="shared" si="360"/>
        <v>89.140225861114132</v>
      </c>
      <c r="BB141" s="2">
        <f t="shared" si="361"/>
        <v>88.810292606722058</v>
      </c>
      <c r="BC141" s="2">
        <f t="shared" si="362"/>
        <v>86.443298985974806</v>
      </c>
      <c r="BD141" s="2">
        <f t="shared" si="363"/>
        <v>87.995340642131524</v>
      </c>
      <c r="BE141" s="2">
        <f t="shared" si="364"/>
        <v>86.482983657038488</v>
      </c>
      <c r="BF141" s="2">
        <f t="shared" si="365"/>
        <v>88.082932712372752</v>
      </c>
      <c r="BG141" s="2">
        <f t="shared" si="366"/>
        <v>90.755037668601204</v>
      </c>
      <c r="BH141" s="2">
        <f t="shared" si="367"/>
        <v>86.640497751067116</v>
      </c>
      <c r="BI141" s="2">
        <f t="shared" si="368"/>
        <v>87.800309821867856</v>
      </c>
      <c r="BJ141" s="2">
        <f t="shared" si="369"/>
        <v>91.73376823376573</v>
      </c>
      <c r="BK141" s="2">
        <f t="shared" si="370"/>
        <v>95.666682086821922</v>
      </c>
      <c r="BL141" s="2">
        <f t="shared" si="371"/>
        <v>99.139651530429433</v>
      </c>
      <c r="BM141" s="2">
        <f t="shared" si="372"/>
        <v>97.791640594431769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118.36754457088664</v>
      </c>
      <c r="DL141" s="2">
        <f t="shared" si="437"/>
        <v>124.55141632270164</v>
      </c>
      <c r="DM141" s="2">
        <f t="shared" si="437"/>
        <v>124.66111538461541</v>
      </c>
      <c r="DN141" s="2">
        <f t="shared" si="437"/>
        <v>120.21238074917024</v>
      </c>
      <c r="DO141" s="2">
        <f t="shared" si="437"/>
        <v>116.24340113798011</v>
      </c>
      <c r="DP141" s="2">
        <f t="shared" si="437"/>
        <v>115.89303224276908</v>
      </c>
      <c r="DQ141" s="2">
        <f t="shared" si="437"/>
        <v>121.50352256542257</v>
      </c>
      <c r="DR141" s="2">
        <f t="shared" si="437"/>
        <v>123.48235688545685</v>
      </c>
      <c r="DS141" s="2">
        <f t="shared" si="437"/>
        <v>124.50720768136557</v>
      </c>
      <c r="DT141" s="2">
        <f t="shared" si="437"/>
        <v>125.49621497326203</v>
      </c>
      <c r="DU141" s="2">
        <f t="shared" si="437"/>
        <v>117.59304369747896</v>
      </c>
      <c r="DV141" s="2">
        <f t="shared" si="437"/>
        <v>124.44481531531531</v>
      </c>
      <c r="DW141" s="2">
        <f t="shared" si="437"/>
        <v>132.38115042016807</v>
      </c>
      <c r="DX141" s="2">
        <f t="shared" si="437"/>
        <v>129.27278895068594</v>
      </c>
      <c r="DY141" s="2">
        <f t="shared" si="437"/>
        <v>113.33665380405039</v>
      </c>
      <c r="EA141" s="2">
        <f t="shared" si="228"/>
        <v>97.515766979241249</v>
      </c>
      <c r="EB141" s="2">
        <f t="shared" si="290"/>
        <v>93.159625765976074</v>
      </c>
      <c r="EC141" s="2">
        <f t="shared" si="291"/>
        <v>89.011445370794959</v>
      </c>
      <c r="ED141" s="2">
        <f t="shared" si="292"/>
        <v>88.734044996890617</v>
      </c>
      <c r="EE141" s="2">
        <f t="shared" si="293"/>
        <v>86.405095916346255</v>
      </c>
      <c r="EF141" s="2">
        <f t="shared" si="294"/>
        <v>87.955363653504463</v>
      </c>
      <c r="EG141" s="2">
        <f t="shared" si="295"/>
        <v>86.425585598923277</v>
      </c>
      <c r="EH141" s="2">
        <f t="shared" si="296"/>
        <v>88.08240672947511</v>
      </c>
      <c r="EI141" s="2">
        <f t="shared" si="297"/>
        <v>90.707581292059231</v>
      </c>
      <c r="EJ141" s="2">
        <f t="shared" si="298"/>
        <v>86.587832032379282</v>
      </c>
      <c r="EK141" s="2">
        <f t="shared" si="299"/>
        <v>87.747135354771061</v>
      </c>
      <c r="EL141" s="2">
        <f t="shared" si="300"/>
        <v>91.713635347402914</v>
      </c>
      <c r="EM141" s="2">
        <f t="shared" si="301"/>
        <v>95.572981292033717</v>
      </c>
      <c r="EN141" s="2">
        <f t="shared" si="302"/>
        <v>99.126155890642607</v>
      </c>
      <c r="EO141" s="2">
        <f t="shared" si="303"/>
        <v>97.854329823935615</v>
      </c>
      <c r="EQ141" s="2">
        <f t="shared" si="304"/>
        <v>97.732626654839791</v>
      </c>
      <c r="ER141" s="2">
        <f t="shared" si="438"/>
        <v>93.243545523733331</v>
      </c>
      <c r="ES141" s="2">
        <f t="shared" si="438"/>
        <v>89.708087270059536</v>
      </c>
      <c r="ET141" s="2">
        <f t="shared" si="438"/>
        <v>89.051849280480781</v>
      </c>
      <c r="EU141" s="2">
        <f t="shared" si="438"/>
        <v>86.391063611572179</v>
      </c>
      <c r="EV141" s="2">
        <f t="shared" si="438"/>
        <v>87.977027705491537</v>
      </c>
      <c r="EW141" s="2">
        <f t="shared" si="438"/>
        <v>86.49740729738815</v>
      </c>
      <c r="EX141" s="2">
        <f t="shared" si="438"/>
        <v>87.724344880618759</v>
      </c>
      <c r="EY141" s="2">
        <f t="shared" si="438"/>
        <v>90.695038392556896</v>
      </c>
      <c r="EZ141" s="2">
        <f t="shared" si="438"/>
        <v>86.567874938774409</v>
      </c>
      <c r="FA141" s="2">
        <f t="shared" si="438"/>
        <v>87.854190992827768</v>
      </c>
      <c r="FB141" s="2">
        <f t="shared" si="438"/>
        <v>91.467359798594956</v>
      </c>
      <c r="FC141" s="2">
        <f t="shared" si="438"/>
        <v>95.944329902768743</v>
      </c>
      <c r="FD141" s="2">
        <f t="shared" si="438"/>
        <v>98.736829424806643</v>
      </c>
      <c r="FE141" s="2">
        <f t="shared" si="438"/>
        <v>96.66876694349061</v>
      </c>
      <c r="FG141" s="2">
        <f t="shared" si="306"/>
        <v>0.99862820017355991</v>
      </c>
      <c r="FH141" s="2">
        <f t="shared" si="439"/>
        <v>0.99877418345459312</v>
      </c>
      <c r="FI141" s="2">
        <f t="shared" si="439"/>
        <v>0.99880611497521998</v>
      </c>
      <c r="FJ141" s="2">
        <f t="shared" si="439"/>
        <v>0.99874891081031447</v>
      </c>
      <c r="FK141" s="2">
        <f t="shared" si="439"/>
        <v>0.99867010191537531</v>
      </c>
      <c r="FL141" s="2">
        <f t="shared" si="439"/>
        <v>0.9986629005173645</v>
      </c>
      <c r="FM141" s="2">
        <f t="shared" si="439"/>
        <v>0.99862038850327495</v>
      </c>
      <c r="FN141" s="2">
        <f t="shared" si="439"/>
        <v>0.99861805900173051</v>
      </c>
      <c r="FO141" s="2">
        <f t="shared" si="439"/>
        <v>0.99855009630895153</v>
      </c>
      <c r="FP141" s="2">
        <f t="shared" si="439"/>
        <v>0.99858522422714369</v>
      </c>
      <c r="FQ141" s="2">
        <f t="shared" si="439"/>
        <v>0.99862110909058543</v>
      </c>
      <c r="FR141" s="2">
        <f t="shared" si="439"/>
        <v>0.99857330151148049</v>
      </c>
      <c r="FS141" s="2">
        <f t="shared" si="439"/>
        <v>0.99850558420466684</v>
      </c>
      <c r="FT141" s="2">
        <f t="shared" si="439"/>
        <v>0.99835869541565414</v>
      </c>
      <c r="FU141" s="2">
        <f t="shared" si="439"/>
        <v>0.99820042897257633</v>
      </c>
      <c r="FW141" s="2">
        <f t="shared" si="324"/>
        <v>9.3614079586131355E-2</v>
      </c>
      <c r="FX141" s="2">
        <f t="shared" si="376"/>
        <v>0.11126805737564967</v>
      </c>
      <c r="FY141" s="2">
        <f t="shared" si="377"/>
        <v>0.12376356237304237</v>
      </c>
      <c r="FZ141" s="2">
        <f t="shared" si="378"/>
        <v>0.11600033783690576</v>
      </c>
      <c r="GA141" s="2">
        <f t="shared" si="379"/>
        <v>0.1053879143834799</v>
      </c>
      <c r="GB141" s="2">
        <f t="shared" si="380"/>
        <v>0.12100905277901167</v>
      </c>
      <c r="GC141" s="2">
        <f t="shared" si="381"/>
        <v>0.12536786496676383</v>
      </c>
      <c r="GD141" s="2">
        <f t="shared" si="382"/>
        <v>0.13515726323309879</v>
      </c>
      <c r="GE141" s="2">
        <f t="shared" si="383"/>
        <v>0.12356206120152054</v>
      </c>
      <c r="GF141" s="2">
        <f t="shared" si="384"/>
        <v>0.11930188358519771</v>
      </c>
      <c r="GG141" s="2">
        <f t="shared" si="385"/>
        <v>0.11228007807911948</v>
      </c>
      <c r="GH141" s="2">
        <f t="shared" si="386"/>
        <v>0.10786551386621407</v>
      </c>
      <c r="GI141" s="2">
        <f t="shared" si="387"/>
        <v>0.10419881568761628</v>
      </c>
      <c r="GJ141" s="2">
        <f t="shared" si="388"/>
        <v>9.242671745919892E-2</v>
      </c>
      <c r="GK141" s="2">
        <f t="shared" si="389"/>
        <v>7.6377873050188477E-2</v>
      </c>
      <c r="GM141" s="86">
        <f t="shared" si="325"/>
        <v>1.8117554606392134E-71</v>
      </c>
      <c r="GN141" s="86">
        <f t="shared" si="390"/>
        <v>9.7822198322634951E-88</v>
      </c>
      <c r="GO141" s="86">
        <f t="shared" si="391"/>
        <v>1.9963675170138859E-93</v>
      </c>
      <c r="GP141" s="86">
        <f t="shared" si="392"/>
        <v>2.9941790929800126E-113</v>
      </c>
      <c r="GQ141" s="86">
        <f t="shared" si="393"/>
        <v>7.2931132564793186E-133</v>
      </c>
      <c r="GR141" s="86">
        <f t="shared" si="394"/>
        <v>6.8193880820922384E-109</v>
      </c>
      <c r="GS141" s="86">
        <f t="shared" si="395"/>
        <v>3.0498322057048897E-99</v>
      </c>
      <c r="GT141" s="86">
        <f t="shared" si="396"/>
        <v>1.8566406576053353E-113</v>
      </c>
      <c r="GU141" s="86">
        <f t="shared" si="397"/>
        <v>5.0610066618722826E-112</v>
      </c>
      <c r="GV141" s="86">
        <f t="shared" si="398"/>
        <v>1.9958459791210239E-108</v>
      </c>
      <c r="GW141" s="86">
        <f t="shared" si="399"/>
        <v>9.2695665650843279E-127</v>
      </c>
      <c r="GX141" s="86">
        <f t="shared" si="400"/>
        <v>5.0841131194698299E-113</v>
      </c>
      <c r="GY141" s="86">
        <f t="shared" si="401"/>
        <v>2.160934876813108E-95</v>
      </c>
      <c r="GZ141" s="86">
        <f t="shared" si="402"/>
        <v>1.2166188896337706E-94</v>
      </c>
      <c r="HA141" s="86">
        <f t="shared" si="403"/>
        <v>2.7428286459880884E-110</v>
      </c>
      <c r="HC141" s="86">
        <f t="shared" si="326"/>
        <v>1.0100528824171261E-40</v>
      </c>
      <c r="HD141" s="86">
        <f t="shared" si="404"/>
        <v>2.8649752572409994E-41</v>
      </c>
      <c r="HE141" s="86">
        <f t="shared" si="405"/>
        <v>1.4542597175821671E-44</v>
      </c>
      <c r="HF141" s="86">
        <f t="shared" si="406"/>
        <v>1.7888333887295253E-53</v>
      </c>
      <c r="HG141" s="86">
        <f t="shared" si="407"/>
        <v>1.6839627737483711E-74</v>
      </c>
      <c r="HH141" s="86">
        <f t="shared" si="408"/>
        <v>1.0001474224094447E-66</v>
      </c>
      <c r="HI141" s="86">
        <f t="shared" si="409"/>
        <v>4.8651804347968072E-48</v>
      </c>
      <c r="HJ141" s="86">
        <f t="shared" si="410"/>
        <v>1.6979625664105822E-63</v>
      </c>
      <c r="HK141" s="86">
        <f t="shared" si="411"/>
        <v>1.1349628120452958E-56</v>
      </c>
      <c r="HL141" s="86">
        <f t="shared" si="412"/>
        <v>2.9378674205318032E-66</v>
      </c>
      <c r="HM141" s="86">
        <f t="shared" si="413"/>
        <v>8.824518793142058E-63</v>
      </c>
      <c r="HN141" s="86">
        <f t="shared" si="414"/>
        <v>9.5919076292131599E-54</v>
      </c>
      <c r="HO141" s="86">
        <f t="shared" si="415"/>
        <v>5.8764484208432073E-41</v>
      </c>
      <c r="HP141" s="86">
        <f t="shared" si="416"/>
        <v>1.816374411482472E-45</v>
      </c>
      <c r="HQ141" s="86">
        <f t="shared" si="417"/>
        <v>5.1733878176853603E-53</v>
      </c>
      <c r="HS141" s="86">
        <f t="shared" si="327"/>
        <v>0.52765580149456237</v>
      </c>
      <c r="HT141" s="86">
        <f t="shared" si="418"/>
        <v>0.40427546168341971</v>
      </c>
      <c r="HU141" s="86">
        <f t="shared" si="419"/>
        <v>0.24177872355513635</v>
      </c>
      <c r="HV141" s="86">
        <f t="shared" si="420"/>
        <v>0.21728296448062634</v>
      </c>
      <c r="HW141" s="86">
        <f t="shared" si="421"/>
        <v>0.35255162611049357</v>
      </c>
      <c r="HX141" s="86">
        <f t="shared" si="422"/>
        <v>0.29869751664666166</v>
      </c>
      <c r="HY141" s="86">
        <f t="shared" si="423"/>
        <v>0.20675118999623773</v>
      </c>
      <c r="HZ141" s="86">
        <f t="shared" si="424"/>
        <v>0.14966691460144491</v>
      </c>
      <c r="IA141" s="86">
        <f t="shared" si="425"/>
        <v>0.26277997617059545</v>
      </c>
      <c r="IB141" s="86">
        <f t="shared" si="426"/>
        <v>0.20413878446680669</v>
      </c>
      <c r="IC141" s="86">
        <f t="shared" si="427"/>
        <v>0.30054468992492478</v>
      </c>
      <c r="ID141" s="86">
        <f t="shared" si="428"/>
        <v>0.37925484523011421</v>
      </c>
      <c r="IE141" s="86">
        <f t="shared" si="429"/>
        <v>0.39775243790894266</v>
      </c>
      <c r="IF141" s="86">
        <f t="shared" si="430"/>
        <v>0.46014214566028844</v>
      </c>
      <c r="IG141" s="86">
        <f t="shared" si="431"/>
        <v>0.54586241128595125</v>
      </c>
      <c r="II141" s="86">
        <f t="shared" si="328"/>
        <v>2.0622905740086903E-13</v>
      </c>
      <c r="IJ141" s="86">
        <f t="shared" si="329"/>
        <v>4.17288067258197E-11</v>
      </c>
      <c r="IK141" s="86">
        <f t="shared" si="330"/>
        <v>2.6953922379396875E-10</v>
      </c>
      <c r="IL141" s="86">
        <f t="shared" si="331"/>
        <v>1.4270290342078226E-11</v>
      </c>
      <c r="IM141" s="86">
        <f t="shared" si="332"/>
        <v>1.4643675181882306E-14</v>
      </c>
      <c r="IN141" s="86">
        <f t="shared" si="333"/>
        <v>6.2628667065338676E-13</v>
      </c>
      <c r="IO141" s="86">
        <f t="shared" si="334"/>
        <v>7.3446457863305974E-13</v>
      </c>
      <c r="IP141" s="86">
        <f t="shared" si="335"/>
        <v>6.8994201594254975E-12</v>
      </c>
      <c r="IQ141" s="86">
        <f t="shared" si="336"/>
        <v>4.7864245747710434E-13</v>
      </c>
      <c r="IR141" s="86">
        <f t="shared" si="337"/>
        <v>1.7337400419710399E-13</v>
      </c>
      <c r="IS141" s="86">
        <f t="shared" si="338"/>
        <v>2.1277593040907177E-14</v>
      </c>
      <c r="IT141" s="86">
        <f t="shared" si="339"/>
        <v>2.9359046569395872E-14</v>
      </c>
      <c r="IU141" s="86">
        <f t="shared" si="340"/>
        <v>6.5288401609829311E-16</v>
      </c>
      <c r="IV141" s="86">
        <f t="shared" si="341"/>
        <v>7.4663444152545492E-13</v>
      </c>
      <c r="IW141" s="86">
        <f t="shared" si="342"/>
        <v>4.9185844689393505E-11</v>
      </c>
      <c r="IY141" s="86">
        <f t="shared" si="343"/>
        <v>0.52765580149476865</v>
      </c>
      <c r="IZ141" s="86">
        <f t="shared" si="344"/>
        <v>0.4042754617251485</v>
      </c>
      <c r="JA141" s="86">
        <f t="shared" si="345"/>
        <v>0.24177872382467558</v>
      </c>
      <c r="JB141" s="86">
        <f t="shared" si="346"/>
        <v>0.21728296449489662</v>
      </c>
      <c r="JC141" s="86">
        <f t="shared" si="347"/>
        <v>0.35255162611050822</v>
      </c>
      <c r="JD141" s="86">
        <f t="shared" si="348"/>
        <v>0.29869751664728794</v>
      </c>
      <c r="JE141" s="86">
        <f t="shared" si="349"/>
        <v>0.2067511899969722</v>
      </c>
      <c r="JF141" s="86">
        <f t="shared" si="350"/>
        <v>0.14966691460834433</v>
      </c>
      <c r="JG141" s="86">
        <f t="shared" si="351"/>
        <v>0.26277997617107407</v>
      </c>
      <c r="JH141" s="86">
        <f t="shared" si="352"/>
        <v>0.20413878446698006</v>
      </c>
      <c r="JI141" s="86">
        <f t="shared" si="353"/>
        <v>0.30054468992494604</v>
      </c>
      <c r="JJ141" s="86">
        <f t="shared" si="354"/>
        <v>0.37925484523014358</v>
      </c>
      <c r="JK141" s="86">
        <f t="shared" si="355"/>
        <v>0.39775243790894332</v>
      </c>
      <c r="JL141" s="86">
        <f t="shared" si="356"/>
        <v>0.46014214566103506</v>
      </c>
      <c r="JM141" s="86">
        <f t="shared" si="357"/>
        <v>0.54586241133513713</v>
      </c>
    </row>
    <row r="142" spans="2:273" x14ac:dyDescent="0.25">
      <c r="B142" s="2">
        <v>115</v>
      </c>
      <c r="C142" s="37">
        <v>96.302000000000007</v>
      </c>
      <c r="D142" s="37">
        <v>93.414000000000001</v>
      </c>
      <c r="E142" s="37">
        <v>87.102000000000004</v>
      </c>
      <c r="F142" s="37">
        <v>90.932000000000002</v>
      </c>
      <c r="G142" s="37">
        <v>88.745999999999995</v>
      </c>
      <c r="H142" s="37">
        <v>90.067999999999998</v>
      </c>
      <c r="I142" s="37">
        <v>87.492000000000004</v>
      </c>
      <c r="J142" s="37">
        <v>88.542000000000002</v>
      </c>
      <c r="K142" s="37">
        <v>93.19</v>
      </c>
      <c r="L142" s="37">
        <v>88.947999999999993</v>
      </c>
      <c r="M142" s="37">
        <v>92.844999999999999</v>
      </c>
      <c r="N142" s="37">
        <v>98.706999999999994</v>
      </c>
      <c r="O142" s="37">
        <v>104.44799999999999</v>
      </c>
      <c r="P142" s="37">
        <v>120.94799999999999</v>
      </c>
      <c r="Q142" s="37">
        <v>175.62700000000001</v>
      </c>
      <c r="S142" s="4">
        <f t="shared" si="229"/>
        <v>97.369016853866867</v>
      </c>
      <c r="T142" s="4">
        <f t="shared" si="230"/>
        <v>94.357368455157058</v>
      </c>
      <c r="U142" s="4">
        <f t="shared" si="231"/>
        <v>89.851755995296301</v>
      </c>
      <c r="V142" s="4">
        <f t="shared" si="232"/>
        <v>89.625834634019881</v>
      </c>
      <c r="W142" s="4">
        <f t="shared" si="233"/>
        <v>88.877257324404653</v>
      </c>
      <c r="X142" s="4">
        <f t="shared" si="234"/>
        <v>90.044854474243365</v>
      </c>
      <c r="Y142" s="4">
        <f t="shared" si="235"/>
        <v>87.691052040477672</v>
      </c>
      <c r="Z142" s="4">
        <f t="shared" si="236"/>
        <v>88.715342496972369</v>
      </c>
      <c r="AA142" s="4">
        <f t="shared" si="237"/>
        <v>92.935840320150604</v>
      </c>
      <c r="AB142" s="4">
        <f t="shared" si="238"/>
        <v>88.176816758984174</v>
      </c>
      <c r="AC142" s="4">
        <f t="shared" si="239"/>
        <v>91.284112073943319</v>
      </c>
      <c r="AD142" s="4">
        <f t="shared" si="240"/>
        <v>97.823522341223267</v>
      </c>
      <c r="AE142" s="4">
        <f t="shared" si="241"/>
        <v>102.8401913924674</v>
      </c>
      <c r="AF142" s="4">
        <f t="shared" si="242"/>
        <v>119.46471599152004</v>
      </c>
      <c r="AG142" s="4">
        <f t="shared" si="243"/>
        <v>172.80793222181401</v>
      </c>
      <c r="AI142" s="4">
        <f t="shared" si="244"/>
        <v>-1.0670168538668605</v>
      </c>
      <c r="AJ142" s="4">
        <f t="shared" si="245"/>
        <v>-0.94336845515705647</v>
      </c>
      <c r="AK142" s="4">
        <f t="shared" si="246"/>
        <v>-2.7497559952962973</v>
      </c>
      <c r="AL142" s="4">
        <f t="shared" si="247"/>
        <v>1.3061653659801209</v>
      </c>
      <c r="AM142" s="4">
        <f t="shared" si="248"/>
        <v>-0.13125732440465754</v>
      </c>
      <c r="AN142" s="4">
        <f t="shared" si="249"/>
        <v>2.3145525756632424E-2</v>
      </c>
      <c r="AO142" s="4">
        <f t="shared" si="250"/>
        <v>-0.19905204047766745</v>
      </c>
      <c r="AP142" s="4">
        <f t="shared" si="251"/>
        <v>-0.17334249697236714</v>
      </c>
      <c r="AQ142" s="4">
        <f t="shared" si="252"/>
        <v>0.25415967984939414</v>
      </c>
      <c r="AR142" s="4">
        <f t="shared" si="253"/>
        <v>0.77118324101581948</v>
      </c>
      <c r="AS142" s="4">
        <f t="shared" si="254"/>
        <v>1.5608879260566795</v>
      </c>
      <c r="AT142" s="4">
        <f t="shared" si="255"/>
        <v>0.88347765877672657</v>
      </c>
      <c r="AU142" s="4">
        <f t="shared" si="256"/>
        <v>1.6078086075325899</v>
      </c>
      <c r="AV142" s="4">
        <f t="shared" si="436"/>
        <v>1.4832840084799557</v>
      </c>
      <c r="AW142" s="4">
        <f t="shared" si="436"/>
        <v>2.8190677781859961</v>
      </c>
      <c r="AY142" s="2">
        <f t="shared" si="308"/>
        <v>97.369016853857715</v>
      </c>
      <c r="AZ142" s="2">
        <f t="shared" si="359"/>
        <v>93.06009430558646</v>
      </c>
      <c r="BA142" s="2">
        <f t="shared" si="360"/>
        <v>88.995757519924609</v>
      </c>
      <c r="BB142" s="2">
        <f t="shared" si="361"/>
        <v>88.65402447006943</v>
      </c>
      <c r="BC142" s="2">
        <f t="shared" si="362"/>
        <v>86.311213008849776</v>
      </c>
      <c r="BD142" s="2">
        <f t="shared" si="363"/>
        <v>87.842633213883843</v>
      </c>
      <c r="BE142" s="2">
        <f t="shared" si="364"/>
        <v>86.322670290353244</v>
      </c>
      <c r="BF142" s="2">
        <f t="shared" si="365"/>
        <v>87.930692836394712</v>
      </c>
      <c r="BG142" s="2">
        <f t="shared" si="366"/>
        <v>90.609612201574933</v>
      </c>
      <c r="BH142" s="2">
        <f t="shared" si="367"/>
        <v>86.495850552426646</v>
      </c>
      <c r="BI142" s="2">
        <f t="shared" si="368"/>
        <v>87.658628272266739</v>
      </c>
      <c r="BJ142" s="2">
        <f t="shared" si="369"/>
        <v>91.631590255135507</v>
      </c>
      <c r="BK142" s="2">
        <f t="shared" si="370"/>
        <v>95.5099532570202</v>
      </c>
      <c r="BL142" s="2">
        <f t="shared" si="371"/>
        <v>98.978112791167248</v>
      </c>
      <c r="BM142" s="2">
        <f t="shared" si="372"/>
        <v>97.676897444150143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118.41144333807489</v>
      </c>
      <c r="DL142" s="2">
        <f t="shared" si="437"/>
        <v>124.72200553470914</v>
      </c>
      <c r="DM142" s="2">
        <f t="shared" si="437"/>
        <v>124.87338461538465</v>
      </c>
      <c r="DN142" s="2">
        <f t="shared" si="437"/>
        <v>120.39303911806545</v>
      </c>
      <c r="DO142" s="2">
        <f t="shared" si="437"/>
        <v>116.40236842105266</v>
      </c>
      <c r="DP142" s="2">
        <f t="shared" si="437"/>
        <v>116.02292508297771</v>
      </c>
      <c r="DQ142" s="2">
        <f t="shared" si="437"/>
        <v>121.71242398112398</v>
      </c>
      <c r="DR142" s="2">
        <f t="shared" si="437"/>
        <v>123.69142046332043</v>
      </c>
      <c r="DS142" s="2">
        <f t="shared" si="437"/>
        <v>124.7089084874348</v>
      </c>
      <c r="DT142" s="2">
        <f t="shared" si="437"/>
        <v>125.71233903743315</v>
      </c>
      <c r="DU142" s="2">
        <f t="shared" si="437"/>
        <v>117.76565910364143</v>
      </c>
      <c r="DV142" s="2">
        <f t="shared" si="437"/>
        <v>124.66276576576576</v>
      </c>
      <c r="DW142" s="2">
        <f t="shared" si="437"/>
        <v>132.64719159663866</v>
      </c>
      <c r="DX142" s="2">
        <f t="shared" si="437"/>
        <v>129.52912176492396</v>
      </c>
      <c r="DY142" s="2">
        <f t="shared" si="437"/>
        <v>113.4344636015326</v>
      </c>
      <c r="EA142" s="2">
        <f t="shared" si="228"/>
        <v>97.31875938439515</v>
      </c>
      <c r="EB142" s="2">
        <f t="shared" si="290"/>
        <v>93.013754971028391</v>
      </c>
      <c r="EC142" s="2">
        <f t="shared" si="291"/>
        <v>88.856608278794454</v>
      </c>
      <c r="ED142" s="2">
        <f t="shared" si="292"/>
        <v>88.574853571322791</v>
      </c>
      <c r="EE142" s="2">
        <f t="shared" si="293"/>
        <v>86.276390180201162</v>
      </c>
      <c r="EF142" s="2">
        <f t="shared" si="294"/>
        <v>87.805189869103287</v>
      </c>
      <c r="EG142" s="2">
        <f t="shared" si="295"/>
        <v>86.267633109017495</v>
      </c>
      <c r="EH142" s="2">
        <f t="shared" si="296"/>
        <v>87.941381426648718</v>
      </c>
      <c r="EI142" s="2">
        <f t="shared" si="297"/>
        <v>90.566269179004053</v>
      </c>
      <c r="EJ142" s="2">
        <f t="shared" si="298"/>
        <v>86.447952587453003</v>
      </c>
      <c r="EK142" s="2">
        <f t="shared" si="299"/>
        <v>87.606744407549812</v>
      </c>
      <c r="EL142" s="2">
        <f t="shared" si="300"/>
        <v>91.619576178086163</v>
      </c>
      <c r="EM142" s="2">
        <f t="shared" si="301"/>
        <v>95.413729942218424</v>
      </c>
      <c r="EN142" s="2">
        <f t="shared" si="302"/>
        <v>98.97434611048476</v>
      </c>
      <c r="EO142" s="2">
        <f t="shared" si="303"/>
        <v>97.755263098933796</v>
      </c>
      <c r="EQ142" s="2">
        <f t="shared" si="304"/>
        <v>97.553360801271396</v>
      </c>
      <c r="ER142" s="2">
        <f t="shared" si="438"/>
        <v>93.103948578576109</v>
      </c>
      <c r="ES142" s="2">
        <f t="shared" si="438"/>
        <v>89.60177362186873</v>
      </c>
      <c r="ET142" s="2">
        <f t="shared" si="438"/>
        <v>88.915613039639354</v>
      </c>
      <c r="EU142" s="2">
        <f t="shared" si="438"/>
        <v>86.261348205979431</v>
      </c>
      <c r="EV142" s="2">
        <f t="shared" si="438"/>
        <v>87.828286630763756</v>
      </c>
      <c r="EW142" s="2">
        <f t="shared" si="438"/>
        <v>86.344458119044916</v>
      </c>
      <c r="EX142" s="2">
        <f t="shared" si="438"/>
        <v>87.560277587714367</v>
      </c>
      <c r="EY142" s="2">
        <f t="shared" si="438"/>
        <v>90.552746571012221</v>
      </c>
      <c r="EZ142" s="2">
        <f t="shared" si="438"/>
        <v>86.426527070095744</v>
      </c>
      <c r="FA142" s="2">
        <f t="shared" si="438"/>
        <v>87.721303345833192</v>
      </c>
      <c r="FB142" s="2">
        <f t="shared" si="438"/>
        <v>91.354861304710326</v>
      </c>
      <c r="FC142" s="2">
        <f t="shared" si="438"/>
        <v>95.815714174207955</v>
      </c>
      <c r="FD142" s="2">
        <f t="shared" si="438"/>
        <v>98.556449096021751</v>
      </c>
      <c r="FE142" s="2">
        <f t="shared" si="438"/>
        <v>96.503034353102024</v>
      </c>
      <c r="FG142" s="2">
        <f t="shared" si="306"/>
        <v>0.9987487526589075</v>
      </c>
      <c r="FH142" s="2">
        <f t="shared" si="439"/>
        <v>0.99888192142917243</v>
      </c>
      <c r="FI142" s="2">
        <f t="shared" si="439"/>
        <v>0.99891104952336129</v>
      </c>
      <c r="FJ142" s="2">
        <f t="shared" si="439"/>
        <v>0.99885886747952735</v>
      </c>
      <c r="FK142" s="2">
        <f t="shared" si="439"/>
        <v>0.99878697658768856</v>
      </c>
      <c r="FL142" s="2">
        <f t="shared" si="439"/>
        <v>0.99878040729313877</v>
      </c>
      <c r="FM142" s="2">
        <f t="shared" si="439"/>
        <v>0.9987416266058613</v>
      </c>
      <c r="FN142" s="2">
        <f t="shared" si="439"/>
        <v>0.9987395015588757</v>
      </c>
      <c r="FO142" s="2">
        <f t="shared" si="439"/>
        <v>0.99867750339916816</v>
      </c>
      <c r="FP142" s="2">
        <f t="shared" si="439"/>
        <v>0.99870954851813099</v>
      </c>
      <c r="FQ142" s="2">
        <f t="shared" si="439"/>
        <v>0.99874228394883857</v>
      </c>
      <c r="FR142" s="2">
        <f t="shared" si="439"/>
        <v>0.99869867215308428</v>
      </c>
      <c r="FS142" s="2">
        <f t="shared" si="439"/>
        <v>0.99863689735852534</v>
      </c>
      <c r="FT142" s="2">
        <f t="shared" si="439"/>
        <v>0.99850289622113653</v>
      </c>
      <c r="FU142" s="2">
        <f t="shared" si="439"/>
        <v>0.99835851179905244</v>
      </c>
      <c r="FW142" s="2">
        <f t="shared" si="324"/>
        <v>0.10172702734187643</v>
      </c>
      <c r="FX142" s="2">
        <f t="shared" si="376"/>
        <v>0.12070721396343374</v>
      </c>
      <c r="FY142" s="2">
        <f t="shared" si="377"/>
        <v>0.13410279517185048</v>
      </c>
      <c r="FZ142" s="2">
        <f t="shared" si="378"/>
        <v>0.12578412769734845</v>
      </c>
      <c r="GA142" s="2">
        <f t="shared" si="379"/>
        <v>0.11439244948527369</v>
      </c>
      <c r="GB142" s="2">
        <f t="shared" si="380"/>
        <v>0.13115261585651092</v>
      </c>
      <c r="GC142" s="2">
        <f t="shared" si="381"/>
        <v>0.13582034727703665</v>
      </c>
      <c r="GD142" s="2">
        <f t="shared" si="382"/>
        <v>0.14628941782839416</v>
      </c>
      <c r="GE142" s="2">
        <f t="shared" si="383"/>
        <v>0.13388703266657195</v>
      </c>
      <c r="GF142" s="2">
        <f t="shared" si="384"/>
        <v>0.12932339785312358</v>
      </c>
      <c r="GG142" s="2">
        <f t="shared" si="385"/>
        <v>0.12179332164836389</v>
      </c>
      <c r="GH142" s="2">
        <f t="shared" si="386"/>
        <v>0.11705404126659248</v>
      </c>
      <c r="GI142" s="2">
        <f t="shared" si="387"/>
        <v>0.11311459816307017</v>
      </c>
      <c r="GJ142" s="2">
        <f t="shared" si="388"/>
        <v>0.1004481677526177</v>
      </c>
      <c r="GK142" s="2">
        <f t="shared" si="389"/>
        <v>8.3134074150181911E-2</v>
      </c>
      <c r="GM142" s="86">
        <f t="shared" si="325"/>
        <v>4.6181843771128857E-74</v>
      </c>
      <c r="GN142" s="86">
        <f t="shared" si="390"/>
        <v>6.1104286679983808E-91</v>
      </c>
      <c r="GO142" s="86">
        <f t="shared" si="391"/>
        <v>8.8424719460338207E-97</v>
      </c>
      <c r="GP142" s="86">
        <f t="shared" si="392"/>
        <v>2.6305872349501003E-117</v>
      </c>
      <c r="GQ142" s="86">
        <f t="shared" si="393"/>
        <v>1.1260521478185996E-137</v>
      </c>
      <c r="GR142" s="86">
        <f t="shared" si="394"/>
        <v>7.4884040306147653E-113</v>
      </c>
      <c r="GS142" s="86">
        <f t="shared" si="395"/>
        <v>7.8503407005328191E-103</v>
      </c>
      <c r="GT142" s="86">
        <f t="shared" si="396"/>
        <v>1.4727099068956085E-117</v>
      </c>
      <c r="GU142" s="86">
        <f t="shared" si="397"/>
        <v>3.9164455277774394E-116</v>
      </c>
      <c r="GV142" s="86">
        <f t="shared" si="398"/>
        <v>2.6495541750078448E-112</v>
      </c>
      <c r="GW142" s="86">
        <f t="shared" si="399"/>
        <v>2.4037256506787571E-131</v>
      </c>
      <c r="GX142" s="86">
        <f t="shared" si="400"/>
        <v>3.8621921930415623E-117</v>
      </c>
      <c r="GY142" s="86">
        <f t="shared" si="401"/>
        <v>7.5162750557634667E-99</v>
      </c>
      <c r="GZ142" s="86">
        <f t="shared" si="402"/>
        <v>5.2384528467334311E-98</v>
      </c>
      <c r="HA142" s="86">
        <f t="shared" si="403"/>
        <v>3.1337098561705949E-114</v>
      </c>
      <c r="HC142" s="86">
        <f t="shared" si="326"/>
        <v>4.2283673549498942E-43</v>
      </c>
      <c r="HD142" s="86">
        <f t="shared" si="404"/>
        <v>1.1850097837061453E-43</v>
      </c>
      <c r="HE142" s="86">
        <f t="shared" si="405"/>
        <v>4.8500332235803164E-47</v>
      </c>
      <c r="HF142" s="86">
        <f t="shared" si="406"/>
        <v>1.8697780320735659E-56</v>
      </c>
      <c r="HG142" s="86">
        <f t="shared" si="407"/>
        <v>1.0004592189136641E-78</v>
      </c>
      <c r="HH142" s="86">
        <f t="shared" si="408"/>
        <v>1.7481637845565942E-70</v>
      </c>
      <c r="HI142" s="86">
        <f t="shared" si="409"/>
        <v>1.0376051765953482E-50</v>
      </c>
      <c r="HJ142" s="86">
        <f t="shared" si="410"/>
        <v>5.1887124848054446E-67</v>
      </c>
      <c r="HK142" s="86">
        <f t="shared" si="411"/>
        <v>7.5211888392811458E-60</v>
      </c>
      <c r="HL142" s="86">
        <f t="shared" si="412"/>
        <v>6.5494818238745579E-70</v>
      </c>
      <c r="HM142" s="86">
        <f t="shared" si="413"/>
        <v>2.8463835656243582E-66</v>
      </c>
      <c r="HN142" s="86">
        <f t="shared" si="414"/>
        <v>8.7520818729960459E-57</v>
      </c>
      <c r="HO142" s="86">
        <f t="shared" si="415"/>
        <v>2.932670123926028E-43</v>
      </c>
      <c r="HP142" s="86">
        <f t="shared" si="416"/>
        <v>5.631121254383296E-48</v>
      </c>
      <c r="HQ142" s="86">
        <f t="shared" si="417"/>
        <v>5.5118343457216764E-56</v>
      </c>
      <c r="HS142" s="86">
        <f t="shared" si="327"/>
        <v>0.44461758041637178</v>
      </c>
      <c r="HT142" s="86">
        <f t="shared" si="418"/>
        <v>0.29019933243963358</v>
      </c>
      <c r="HU142" s="86">
        <f t="shared" si="419"/>
        <v>0.14331183955002913</v>
      </c>
      <c r="HV142" s="86">
        <f t="shared" si="420"/>
        <v>0.12250912054741558</v>
      </c>
      <c r="HW142" s="86">
        <f t="shared" si="421"/>
        <v>0.2248851857269768</v>
      </c>
      <c r="HX142" s="86">
        <f t="shared" si="422"/>
        <v>0.17716165146007229</v>
      </c>
      <c r="HY142" s="86">
        <f t="shared" si="423"/>
        <v>0.10678008067432165</v>
      </c>
      <c r="HZ142" s="86">
        <f t="shared" si="424"/>
        <v>7.0299138983081114E-2</v>
      </c>
      <c r="IA142" s="86">
        <f t="shared" si="425"/>
        <v>0.14704547137046645</v>
      </c>
      <c r="IB142" s="86">
        <f t="shared" si="426"/>
        <v>0.10515944731934174</v>
      </c>
      <c r="IC142" s="86">
        <f t="shared" si="427"/>
        <v>0.17665978398453766</v>
      </c>
      <c r="ID142" s="86">
        <f t="shared" si="428"/>
        <v>0.25003089532710299</v>
      </c>
      <c r="IE142" s="86">
        <f t="shared" si="429"/>
        <v>0.26285763082625363</v>
      </c>
      <c r="IF142" s="86">
        <f t="shared" si="430"/>
        <v>0.3527737376645203</v>
      </c>
      <c r="IG142" s="86">
        <f t="shared" si="431"/>
        <v>0.53148154142049786</v>
      </c>
      <c r="II142" s="86">
        <f t="shared" si="328"/>
        <v>1.8301060000972481E-12</v>
      </c>
      <c r="IJ142" s="86">
        <f t="shared" si="329"/>
        <v>2.8695381584021735E-10</v>
      </c>
      <c r="IK142" s="86">
        <f t="shared" si="330"/>
        <v>1.7589843458592912E-9</v>
      </c>
      <c r="IL142" s="86">
        <f t="shared" si="331"/>
        <v>1.1255131028148799E-10</v>
      </c>
      <c r="IM142" s="86">
        <f t="shared" si="332"/>
        <v>1.8459041866805678E-13</v>
      </c>
      <c r="IN142" s="86">
        <f t="shared" si="333"/>
        <v>6.8558661588482146E-12</v>
      </c>
      <c r="IO142" s="86">
        <f t="shared" si="334"/>
        <v>8.318412212811137E-12</v>
      </c>
      <c r="IP142" s="86">
        <f t="shared" si="335"/>
        <v>7.0492299556195801E-11</v>
      </c>
      <c r="IQ142" s="86">
        <f t="shared" si="336"/>
        <v>5.523028814627195E-12</v>
      </c>
      <c r="IR142" s="86">
        <f t="shared" si="337"/>
        <v>2.0869051131757044E-12</v>
      </c>
      <c r="IS142" s="86">
        <f t="shared" si="338"/>
        <v>2.828476576919811E-13</v>
      </c>
      <c r="IT142" s="86">
        <f t="shared" si="339"/>
        <v>3.5988945156208265E-13</v>
      </c>
      <c r="IU142" s="86">
        <f t="shared" si="340"/>
        <v>1.0486890970666154E-14</v>
      </c>
      <c r="IV142" s="86">
        <f t="shared" si="341"/>
        <v>5.9222973320498128E-12</v>
      </c>
      <c r="IW142" s="86">
        <f t="shared" si="342"/>
        <v>2.4438002945663562E-10</v>
      </c>
      <c r="IY142" s="86">
        <f t="shared" si="343"/>
        <v>0.44461758041820187</v>
      </c>
      <c r="IZ142" s="86">
        <f t="shared" si="344"/>
        <v>0.29019933272658738</v>
      </c>
      <c r="JA142" s="86">
        <f t="shared" si="345"/>
        <v>0.14331184130901348</v>
      </c>
      <c r="JB142" s="86">
        <f t="shared" si="346"/>
        <v>0.1225091206599669</v>
      </c>
      <c r="JC142" s="86">
        <f t="shared" si="347"/>
        <v>0.2248851857271614</v>
      </c>
      <c r="JD142" s="86">
        <f t="shared" si="348"/>
        <v>0.17716165146692817</v>
      </c>
      <c r="JE142" s="86">
        <f t="shared" si="349"/>
        <v>0.10678008068264007</v>
      </c>
      <c r="JF142" s="86">
        <f t="shared" si="350"/>
        <v>7.029913905357342E-2</v>
      </c>
      <c r="JG142" s="86">
        <f t="shared" si="351"/>
        <v>0.14704547137598947</v>
      </c>
      <c r="JH142" s="86">
        <f t="shared" si="352"/>
        <v>0.10515944732142864</v>
      </c>
      <c r="JI142" s="86">
        <f t="shared" si="353"/>
        <v>0.17665978398482052</v>
      </c>
      <c r="JJ142" s="86">
        <f t="shared" si="354"/>
        <v>0.25003089532746287</v>
      </c>
      <c r="JK142" s="86">
        <f t="shared" si="355"/>
        <v>0.26285763082626412</v>
      </c>
      <c r="JL142" s="86">
        <f t="shared" si="356"/>
        <v>0.35277373767044262</v>
      </c>
      <c r="JM142" s="86">
        <f t="shared" si="357"/>
        <v>0.53148154166487793</v>
      </c>
    </row>
    <row r="143" spans="2:273" x14ac:dyDescent="0.25">
      <c r="B143" s="2">
        <v>116</v>
      </c>
      <c r="C143" s="37">
        <v>97.19</v>
      </c>
      <c r="D143" s="37">
        <v>92.414000000000001</v>
      </c>
      <c r="E143" s="37">
        <v>87.932000000000002</v>
      </c>
      <c r="F143" s="37">
        <v>88.236999999999995</v>
      </c>
      <c r="G143" s="37">
        <v>85.153000000000006</v>
      </c>
      <c r="H143" s="37">
        <v>88.39</v>
      </c>
      <c r="I143" s="37">
        <v>85.355999999999995</v>
      </c>
      <c r="J143" s="37">
        <v>87.236999999999995</v>
      </c>
      <c r="K143" s="37">
        <v>88.69</v>
      </c>
      <c r="L143" s="37">
        <v>86.293000000000006</v>
      </c>
      <c r="M143" s="37">
        <v>90.81</v>
      </c>
      <c r="N143" s="37">
        <v>95.259</v>
      </c>
      <c r="O143" s="37">
        <v>98.828000000000003</v>
      </c>
      <c r="P143" s="37">
        <v>109.241</v>
      </c>
      <c r="Q143" s="37">
        <v>158.91499999999999</v>
      </c>
      <c r="S143" s="4">
        <f t="shared" si="229"/>
        <v>97.173972487687536</v>
      </c>
      <c r="T143" s="4">
        <f t="shared" si="230"/>
        <v>93.600812235673786</v>
      </c>
      <c r="U143" s="4">
        <f t="shared" si="231"/>
        <v>89.213759894878265</v>
      </c>
      <c r="V143" s="4">
        <f t="shared" si="232"/>
        <v>88.880030118069442</v>
      </c>
      <c r="W143" s="4">
        <f t="shared" si="233"/>
        <v>87.300875333672039</v>
      </c>
      <c r="X143" s="4">
        <f t="shared" si="234"/>
        <v>88.570208734735445</v>
      </c>
      <c r="Y143" s="4">
        <f t="shared" si="235"/>
        <v>86.623909324685499</v>
      </c>
      <c r="Z143" s="4">
        <f t="shared" si="236"/>
        <v>88.014548635736361</v>
      </c>
      <c r="AA143" s="4">
        <f t="shared" si="237"/>
        <v>91.325321588673788</v>
      </c>
      <c r="AB143" s="4">
        <f t="shared" si="238"/>
        <v>86.916774413202191</v>
      </c>
      <c r="AC143" s="4">
        <f t="shared" si="239"/>
        <v>88.937448120178047</v>
      </c>
      <c r="AD143" s="4">
        <f t="shared" si="240"/>
        <v>94.341559478782855</v>
      </c>
      <c r="AE143" s="4">
        <f t="shared" si="241"/>
        <v>98.621726056587164</v>
      </c>
      <c r="AF143" s="4">
        <f t="shared" si="242"/>
        <v>110.36316031303937</v>
      </c>
      <c r="AG143" s="4">
        <f t="shared" si="243"/>
        <v>156.81696025581758</v>
      </c>
      <c r="AI143" s="4">
        <f t="shared" si="244"/>
        <v>1.6027512312462022E-2</v>
      </c>
      <c r="AJ143" s="4">
        <f t="shared" si="245"/>
        <v>-1.1868122356737842</v>
      </c>
      <c r="AK143" s="4">
        <f t="shared" si="246"/>
        <v>-1.2817598948782631</v>
      </c>
      <c r="AL143" s="4">
        <f t="shared" si="247"/>
        <v>-0.6430301180694471</v>
      </c>
      <c r="AM143" s="4">
        <f t="shared" si="248"/>
        <v>-2.1478753336720331</v>
      </c>
      <c r="AN143" s="4">
        <f t="shared" si="249"/>
        <v>-0.18020873473544441</v>
      </c>
      <c r="AO143" s="4">
        <f t="shared" si="250"/>
        <v>-1.2679093246855047</v>
      </c>
      <c r="AP143" s="4">
        <f t="shared" si="251"/>
        <v>-0.77754863573636612</v>
      </c>
      <c r="AQ143" s="4">
        <f t="shared" si="252"/>
        <v>-2.63532158867379</v>
      </c>
      <c r="AR143" s="4">
        <f t="shared" si="253"/>
        <v>-0.62377441320218452</v>
      </c>
      <c r="AS143" s="4">
        <f t="shared" si="254"/>
        <v>1.8725518798219554</v>
      </c>
      <c r="AT143" s="4">
        <f t="shared" si="255"/>
        <v>0.91744052121714503</v>
      </c>
      <c r="AU143" s="4">
        <f t="shared" si="256"/>
        <v>0.20627394341283889</v>
      </c>
      <c r="AV143" s="4">
        <f t="shared" si="436"/>
        <v>-1.1221603130393731</v>
      </c>
      <c r="AW143" s="4">
        <f t="shared" si="436"/>
        <v>2.0980397441824152</v>
      </c>
      <c r="AY143" s="2">
        <f t="shared" si="308"/>
        <v>97.173972487616197</v>
      </c>
      <c r="AZ143" s="2">
        <f t="shared" si="359"/>
        <v>92.913163743463244</v>
      </c>
      <c r="BA143" s="2">
        <f t="shared" si="360"/>
        <v>88.853122732374288</v>
      </c>
      <c r="BB143" s="2">
        <f t="shared" si="361"/>
        <v>88.498695092825201</v>
      </c>
      <c r="BC143" s="2">
        <f t="shared" si="362"/>
        <v>86.179343007666859</v>
      </c>
      <c r="BD143" s="2">
        <f t="shared" si="363"/>
        <v>87.690200479897328</v>
      </c>
      <c r="BE143" s="2">
        <f t="shared" si="364"/>
        <v>86.162812996664385</v>
      </c>
      <c r="BF143" s="2">
        <f t="shared" si="365"/>
        <v>87.777936950347566</v>
      </c>
      <c r="BG143" s="2">
        <f t="shared" si="366"/>
        <v>90.464454277793294</v>
      </c>
      <c r="BH143" s="2">
        <f t="shared" si="367"/>
        <v>86.351501540057228</v>
      </c>
      <c r="BI143" s="2">
        <f t="shared" si="368"/>
        <v>87.517421497343847</v>
      </c>
      <c r="BJ143" s="2">
        <f t="shared" si="369"/>
        <v>91.529172113708512</v>
      </c>
      <c r="BK143" s="2">
        <f t="shared" si="370"/>
        <v>95.354377830585008</v>
      </c>
      <c r="BL143" s="2">
        <f t="shared" si="371"/>
        <v>98.816116269136131</v>
      </c>
      <c r="BM143" s="2">
        <f t="shared" si="372"/>
        <v>97.560700320768646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118.45534210526313</v>
      </c>
      <c r="DL143" s="2">
        <f t="shared" si="437"/>
        <v>124.89259474671664</v>
      </c>
      <c r="DM143" s="2">
        <f t="shared" si="437"/>
        <v>125.08565384615389</v>
      </c>
      <c r="DN143" s="2">
        <f t="shared" si="437"/>
        <v>120.57369748696067</v>
      </c>
      <c r="DO143" s="2">
        <f t="shared" si="437"/>
        <v>116.56133570412521</v>
      </c>
      <c r="DP143" s="2">
        <f t="shared" si="437"/>
        <v>116.15281792318635</v>
      </c>
      <c r="DQ143" s="2">
        <f t="shared" si="437"/>
        <v>121.9213253968254</v>
      </c>
      <c r="DR143" s="2">
        <f t="shared" si="437"/>
        <v>123.900484041184</v>
      </c>
      <c r="DS143" s="2">
        <f t="shared" si="437"/>
        <v>124.91060929350402</v>
      </c>
      <c r="DT143" s="2">
        <f t="shared" si="437"/>
        <v>125.92846310160428</v>
      </c>
      <c r="DU143" s="2">
        <f t="shared" si="437"/>
        <v>117.93827450980389</v>
      </c>
      <c r="DV143" s="2">
        <f t="shared" si="437"/>
        <v>124.88071621621621</v>
      </c>
      <c r="DW143" s="2">
        <f t="shared" si="437"/>
        <v>132.91323277310926</v>
      </c>
      <c r="DX143" s="2">
        <f t="shared" si="437"/>
        <v>129.78545457916201</v>
      </c>
      <c r="DY143" s="2">
        <f t="shared" si="437"/>
        <v>113.53227339901481</v>
      </c>
      <c r="EA143" s="2">
        <f t="shared" si="228"/>
        <v>97.121751789549052</v>
      </c>
      <c r="EB143" s="2">
        <f t="shared" si="290"/>
        <v>92.867884176080707</v>
      </c>
      <c r="EC143" s="2">
        <f t="shared" si="291"/>
        <v>88.701771186793962</v>
      </c>
      <c r="ED143" s="2">
        <f t="shared" si="292"/>
        <v>88.415662145754965</v>
      </c>
      <c r="EE143" s="2">
        <f t="shared" si="293"/>
        <v>86.147684444056068</v>
      </c>
      <c r="EF143" s="2">
        <f t="shared" si="294"/>
        <v>87.655016084702112</v>
      </c>
      <c r="EG143" s="2">
        <f t="shared" si="295"/>
        <v>86.109680619111714</v>
      </c>
      <c r="EH143" s="2">
        <f t="shared" si="296"/>
        <v>87.800356123822354</v>
      </c>
      <c r="EI143" s="2">
        <f t="shared" si="297"/>
        <v>90.42495706594886</v>
      </c>
      <c r="EJ143" s="2">
        <f t="shared" si="298"/>
        <v>86.308073142526723</v>
      </c>
      <c r="EK143" s="2">
        <f t="shared" si="299"/>
        <v>87.466353460328563</v>
      </c>
      <c r="EL143" s="2">
        <f t="shared" si="300"/>
        <v>91.525517008769398</v>
      </c>
      <c r="EM143" s="2">
        <f t="shared" si="301"/>
        <v>95.254478592403146</v>
      </c>
      <c r="EN143" s="2">
        <f t="shared" si="302"/>
        <v>98.822536330326926</v>
      </c>
      <c r="EO143" s="2">
        <f t="shared" si="303"/>
        <v>97.656196373931991</v>
      </c>
      <c r="EQ143" s="2">
        <f t="shared" si="304"/>
        <v>97.374094947703014</v>
      </c>
      <c r="ER143" s="2">
        <f t="shared" si="438"/>
        <v>92.964351633418872</v>
      </c>
      <c r="ES143" s="2">
        <f t="shared" si="438"/>
        <v>89.495459973677924</v>
      </c>
      <c r="ET143" s="2">
        <f t="shared" si="438"/>
        <v>88.779376798797927</v>
      </c>
      <c r="EU143" s="2">
        <f t="shared" si="438"/>
        <v>86.131632800386683</v>
      </c>
      <c r="EV143" s="2">
        <f t="shared" si="438"/>
        <v>87.679545556035976</v>
      </c>
      <c r="EW143" s="2">
        <f t="shared" si="438"/>
        <v>86.191508940701681</v>
      </c>
      <c r="EX143" s="2">
        <f t="shared" si="438"/>
        <v>87.39621029480999</v>
      </c>
      <c r="EY143" s="2">
        <f t="shared" si="438"/>
        <v>90.410454749467547</v>
      </c>
      <c r="EZ143" s="2">
        <f t="shared" si="438"/>
        <v>86.28517920141708</v>
      </c>
      <c r="FA143" s="2">
        <f t="shared" si="438"/>
        <v>87.588415698838617</v>
      </c>
      <c r="FB143" s="2">
        <f t="shared" si="438"/>
        <v>91.242362810825696</v>
      </c>
      <c r="FC143" s="2">
        <f t="shared" si="438"/>
        <v>95.687098445647166</v>
      </c>
      <c r="FD143" s="2">
        <f t="shared" si="438"/>
        <v>98.376068767236845</v>
      </c>
      <c r="FE143" s="2">
        <f t="shared" si="438"/>
        <v>96.337301762713423</v>
      </c>
      <c r="FG143" s="2">
        <f t="shared" si="306"/>
        <v>0.99885872321196711</v>
      </c>
      <c r="FH143" s="2">
        <f t="shared" si="439"/>
        <v>0.99898019989744846</v>
      </c>
      <c r="FI143" s="2">
        <f t="shared" si="439"/>
        <v>0.99900677019463724</v>
      </c>
      <c r="FJ143" s="2">
        <f t="shared" si="439"/>
        <v>0.99895917026529168</v>
      </c>
      <c r="FK143" s="2">
        <f t="shared" si="439"/>
        <v>0.99889359140936884</v>
      </c>
      <c r="FL143" s="2">
        <f t="shared" si="439"/>
        <v>0.99888759885893263</v>
      </c>
      <c r="FM143" s="2">
        <f t="shared" si="439"/>
        <v>0.99885222273899565</v>
      </c>
      <c r="FN143" s="2">
        <f t="shared" si="439"/>
        <v>0.99885028424349909</v>
      </c>
      <c r="FO143" s="2">
        <f t="shared" si="439"/>
        <v>0.99879372839679359</v>
      </c>
      <c r="FP143" s="2">
        <f t="shared" si="439"/>
        <v>0.99882296061306119</v>
      </c>
      <c r="FQ143" s="2">
        <f t="shared" si="439"/>
        <v>0.99885282237566153</v>
      </c>
      <c r="FR143" s="2">
        <f t="shared" si="439"/>
        <v>0.99881303898776319</v>
      </c>
      <c r="FS143" s="2">
        <f t="shared" si="439"/>
        <v>0.99875668649496541</v>
      </c>
      <c r="FT143" s="2">
        <f t="shared" si="439"/>
        <v>0.99863444524300315</v>
      </c>
      <c r="FU143" s="2">
        <f t="shared" si="439"/>
        <v>0.99850272871242407</v>
      </c>
      <c r="FW143" s="2">
        <f t="shared" si="324"/>
        <v>0.11045739000139471</v>
      </c>
      <c r="FX143" s="2">
        <f t="shared" si="376"/>
        <v>0.13082924134880874</v>
      </c>
      <c r="FY143" s="2">
        <f t="shared" si="377"/>
        <v>0.14516267684790737</v>
      </c>
      <c r="FZ143" s="2">
        <f t="shared" si="378"/>
        <v>0.13626590862551211</v>
      </c>
      <c r="GA143" s="2">
        <f t="shared" si="379"/>
        <v>0.12405965749127432</v>
      </c>
      <c r="GB143" s="2">
        <f t="shared" si="380"/>
        <v>0.1420090904023863</v>
      </c>
      <c r="GC143" s="2">
        <f t="shared" si="381"/>
        <v>0.14699783356082968</v>
      </c>
      <c r="GD143" s="2">
        <f t="shared" si="382"/>
        <v>0.15817077590354572</v>
      </c>
      <c r="GE143" s="2">
        <f t="shared" si="383"/>
        <v>0.14493209815274694</v>
      </c>
      <c r="GF143" s="2">
        <f t="shared" si="384"/>
        <v>0.14005286210240492</v>
      </c>
      <c r="GG143" s="2">
        <f t="shared" si="385"/>
        <v>0.13199275397034188</v>
      </c>
      <c r="GH143" s="2">
        <f t="shared" si="386"/>
        <v>0.12691394419192054</v>
      </c>
      <c r="GI143" s="2">
        <f t="shared" si="387"/>
        <v>0.12268877659729868</v>
      </c>
      <c r="GJ143" s="2">
        <f t="shared" si="388"/>
        <v>0.10908210477578952</v>
      </c>
      <c r="GK143" s="2">
        <f t="shared" si="389"/>
        <v>9.0429399315040293E-2</v>
      </c>
      <c r="GM143" s="86">
        <f t="shared" si="325"/>
        <v>1.0560476715068152E-76</v>
      </c>
      <c r="GN143" s="86">
        <f t="shared" si="390"/>
        <v>3.3362932981342146E-94</v>
      </c>
      <c r="GO143" s="86">
        <f t="shared" si="391"/>
        <v>3.4105597204508923E-100</v>
      </c>
      <c r="GP143" s="86">
        <f t="shared" si="392"/>
        <v>1.9565670381581943E-121</v>
      </c>
      <c r="GQ143" s="86">
        <f t="shared" si="393"/>
        <v>1.4243714000910723E-142</v>
      </c>
      <c r="GR143" s="86">
        <f t="shared" si="394"/>
        <v>6.9717510600153822E-117</v>
      </c>
      <c r="GS143" s="86">
        <f t="shared" si="395"/>
        <v>1.7408895081538358E-106</v>
      </c>
      <c r="GT143" s="86">
        <f t="shared" si="396"/>
        <v>9.8566783223423997E-122</v>
      </c>
      <c r="GU143" s="86">
        <f t="shared" si="397"/>
        <v>2.5494333922850895E-120</v>
      </c>
      <c r="GV143" s="86">
        <f t="shared" si="398"/>
        <v>3.0002719109042866E-116</v>
      </c>
      <c r="GW143" s="86">
        <f t="shared" si="399"/>
        <v>5.1548321986935576E-136</v>
      </c>
      <c r="GX143" s="86">
        <f t="shared" si="400"/>
        <v>2.470127101147601E-121</v>
      </c>
      <c r="GY143" s="86">
        <f t="shared" si="401"/>
        <v>2.2636426387375879E-102</v>
      </c>
      <c r="GZ143" s="86">
        <f t="shared" si="402"/>
        <v>1.9656541772138567E-101</v>
      </c>
      <c r="HA143" s="86">
        <f t="shared" si="403"/>
        <v>3.0460598307622113E-118</v>
      </c>
      <c r="HC143" s="86">
        <f t="shared" si="326"/>
        <v>1.5077138099812032E-45</v>
      </c>
      <c r="HD143" s="86">
        <f t="shared" si="404"/>
        <v>4.1808538341032375E-46</v>
      </c>
      <c r="HE143" s="86">
        <f t="shared" si="405"/>
        <v>1.3798868331701254E-49</v>
      </c>
      <c r="HF143" s="86">
        <f t="shared" si="406"/>
        <v>1.6146863423644922E-59</v>
      </c>
      <c r="HG143" s="86">
        <f t="shared" si="407"/>
        <v>4.5209622610148358E-83</v>
      </c>
      <c r="HH143" s="86">
        <f t="shared" si="408"/>
        <v>2.3988057861069737E-74</v>
      </c>
      <c r="HI143" s="86">
        <f t="shared" si="409"/>
        <v>1.8649262069818109E-53</v>
      </c>
      <c r="HJ143" s="86">
        <f t="shared" si="410"/>
        <v>1.2688463930247432E-70</v>
      </c>
      <c r="HK143" s="86">
        <f t="shared" si="411"/>
        <v>4.0619747998275451E-63</v>
      </c>
      <c r="HL143" s="86">
        <f t="shared" si="412"/>
        <v>1.1596639268064542E-73</v>
      </c>
      <c r="HM143" s="86">
        <f t="shared" si="413"/>
        <v>7.3502940069976423E-70</v>
      </c>
      <c r="HN143" s="86">
        <f t="shared" si="414"/>
        <v>6.5547741156004894E-60</v>
      </c>
      <c r="HO143" s="86">
        <f t="shared" si="415"/>
        <v>1.2602158519097273E-45</v>
      </c>
      <c r="HP143" s="86">
        <f t="shared" si="416"/>
        <v>1.4880912850684615E-50</v>
      </c>
      <c r="HQ143" s="86">
        <f t="shared" si="417"/>
        <v>4.8488271109605565E-59</v>
      </c>
      <c r="HS143" s="86">
        <f t="shared" si="327"/>
        <v>0.33219180581513064</v>
      </c>
      <c r="HT143" s="86">
        <f t="shared" si="418"/>
        <v>0.1836700176944922</v>
      </c>
      <c r="HU143" s="86">
        <f t="shared" si="419"/>
        <v>7.4083725412003545E-2</v>
      </c>
      <c r="HV143" s="86">
        <f t="shared" si="420"/>
        <v>5.966899998511916E-2</v>
      </c>
      <c r="HW143" s="86">
        <f t="shared" si="421"/>
        <v>0.12157663466268523</v>
      </c>
      <c r="HX143" s="86">
        <f t="shared" si="422"/>
        <v>8.8547319602991462E-2</v>
      </c>
      <c r="HY143" s="86">
        <f t="shared" si="423"/>
        <v>4.6007845342338601E-2</v>
      </c>
      <c r="HZ143" s="86">
        <f t="shared" si="424"/>
        <v>2.748193585377107E-2</v>
      </c>
      <c r="IA143" s="86">
        <f t="shared" si="425"/>
        <v>6.8809148271582243E-2</v>
      </c>
      <c r="IB143" s="86">
        <f t="shared" si="426"/>
        <v>4.5218914905532412E-2</v>
      </c>
      <c r="IC143" s="86">
        <f t="shared" si="427"/>
        <v>8.6938318914012616E-2</v>
      </c>
      <c r="ID143" s="86">
        <f t="shared" si="428"/>
        <v>0.13988738790012586</v>
      </c>
      <c r="IE143" s="86">
        <f t="shared" si="429"/>
        <v>0.14539732669540076</v>
      </c>
      <c r="IF143" s="86">
        <f t="shared" si="430"/>
        <v>0.2382841659474273</v>
      </c>
      <c r="IG143" s="86">
        <f t="shared" si="431"/>
        <v>0.47879559501648605</v>
      </c>
      <c r="II143" s="86">
        <f t="shared" si="328"/>
        <v>1.4880230296877544E-11</v>
      </c>
      <c r="IJ143" s="86">
        <f t="shared" si="329"/>
        <v>1.8139003692461989E-9</v>
      </c>
      <c r="IK143" s="86">
        <f t="shared" si="330"/>
        <v>1.0523003450914701E-8</v>
      </c>
      <c r="IL143" s="86">
        <f t="shared" si="331"/>
        <v>8.0933830240841969E-10</v>
      </c>
      <c r="IM143" s="86">
        <f t="shared" si="332"/>
        <v>2.0883774972837394E-12</v>
      </c>
      <c r="IN143" s="86">
        <f t="shared" si="333"/>
        <v>6.7231557880654605E-11</v>
      </c>
      <c r="IO143" s="86">
        <f t="shared" si="334"/>
        <v>8.4067503977135352E-11</v>
      </c>
      <c r="IP143" s="86">
        <f t="shared" si="335"/>
        <v>6.4256356789385731E-10</v>
      </c>
      <c r="IQ143" s="86">
        <f t="shared" si="336"/>
        <v>5.6871781166728121E-11</v>
      </c>
      <c r="IR143" s="86">
        <f t="shared" si="337"/>
        <v>2.2423873396905593E-11</v>
      </c>
      <c r="IS143" s="86">
        <f t="shared" si="338"/>
        <v>3.3540390650253783E-12</v>
      </c>
      <c r="IT143" s="86">
        <f t="shared" si="339"/>
        <v>3.9590745588537574E-12</v>
      </c>
      <c r="IU143" s="86">
        <f t="shared" si="340"/>
        <v>1.4969639427422059E-13</v>
      </c>
      <c r="IV143" s="86">
        <f t="shared" si="341"/>
        <v>4.3275162432158576E-11</v>
      </c>
      <c r="IW143" s="86">
        <f t="shared" si="342"/>
        <v>1.1461017258158244E-9</v>
      </c>
      <c r="IY143" s="86">
        <f t="shared" si="343"/>
        <v>0.33219180583001084</v>
      </c>
      <c r="IZ143" s="86">
        <f t="shared" si="344"/>
        <v>0.18367001950839257</v>
      </c>
      <c r="JA143" s="86">
        <f t="shared" si="345"/>
        <v>7.4083735935007E-2</v>
      </c>
      <c r="JB143" s="86">
        <f t="shared" si="346"/>
        <v>5.9669000794457465E-2</v>
      </c>
      <c r="JC143" s="86">
        <f t="shared" si="347"/>
        <v>0.1215766346647736</v>
      </c>
      <c r="JD143" s="86">
        <f t="shared" si="348"/>
        <v>8.8547319670223015E-2</v>
      </c>
      <c r="JE143" s="86">
        <f t="shared" si="349"/>
        <v>4.6007845426406103E-2</v>
      </c>
      <c r="JF143" s="86">
        <f t="shared" si="350"/>
        <v>2.7481936496334639E-2</v>
      </c>
      <c r="JG143" s="86">
        <f t="shared" si="351"/>
        <v>6.8809148328454028E-2</v>
      </c>
      <c r="JH143" s="86">
        <f t="shared" si="352"/>
        <v>4.5218914927956287E-2</v>
      </c>
      <c r="JI143" s="86">
        <f t="shared" si="353"/>
        <v>8.6938318917366655E-2</v>
      </c>
      <c r="JJ143" s="86">
        <f t="shared" si="354"/>
        <v>0.13988738790408495</v>
      </c>
      <c r="JK143" s="86">
        <f t="shared" si="355"/>
        <v>0.14539732669555044</v>
      </c>
      <c r="JL143" s="86">
        <f t="shared" si="356"/>
        <v>0.23828416599070246</v>
      </c>
      <c r="JM143" s="86">
        <f t="shared" si="357"/>
        <v>0.47879559616258777</v>
      </c>
    </row>
    <row r="144" spans="2:273" x14ac:dyDescent="0.25">
      <c r="B144" s="2">
        <v>117</v>
      </c>
      <c r="C144" s="37">
        <v>97.364999999999995</v>
      </c>
      <c r="D144" s="37">
        <v>94</v>
      </c>
      <c r="E144" s="37">
        <v>88.271000000000001</v>
      </c>
      <c r="F144" s="37">
        <v>87.271000000000001</v>
      </c>
      <c r="G144" s="37">
        <v>83.525000000000006</v>
      </c>
      <c r="H144" s="37">
        <v>87.593000000000004</v>
      </c>
      <c r="I144" s="37">
        <v>84.948999999999998</v>
      </c>
      <c r="J144" s="37">
        <v>88.525000000000006</v>
      </c>
      <c r="K144" s="37">
        <v>89.879000000000005</v>
      </c>
      <c r="L144" s="37">
        <v>85.414000000000001</v>
      </c>
      <c r="M144" s="37">
        <v>86.81</v>
      </c>
      <c r="N144" s="37">
        <v>92.759</v>
      </c>
      <c r="O144" s="37">
        <v>97.293000000000006</v>
      </c>
      <c r="P144" s="37">
        <v>104.328</v>
      </c>
      <c r="Q144" s="37">
        <v>144.881</v>
      </c>
      <c r="S144" s="4">
        <f t="shared" si="229"/>
        <v>96.979568589315363</v>
      </c>
      <c r="T144" s="4">
        <f t="shared" si="230"/>
        <v>93.081346114052792</v>
      </c>
      <c r="U144" s="4">
        <f t="shared" si="231"/>
        <v>88.842049454673855</v>
      </c>
      <c r="V144" s="4">
        <f t="shared" si="232"/>
        <v>88.470576675181221</v>
      </c>
      <c r="W144" s="4">
        <f t="shared" si="233"/>
        <v>86.451714964877965</v>
      </c>
      <c r="X144" s="4">
        <f t="shared" si="234"/>
        <v>87.826057451070724</v>
      </c>
      <c r="Y144" s="4">
        <f t="shared" si="235"/>
        <v>86.129198702863675</v>
      </c>
      <c r="Z144" s="4">
        <f t="shared" si="236"/>
        <v>87.682180412108409</v>
      </c>
      <c r="AA144" s="4">
        <f t="shared" si="237"/>
        <v>90.578171907990139</v>
      </c>
      <c r="AB144" s="4">
        <f t="shared" si="238"/>
        <v>86.361427782219309</v>
      </c>
      <c r="AC144" s="4">
        <f t="shared" si="239"/>
        <v>87.828759989655481</v>
      </c>
      <c r="AD144" s="4">
        <f t="shared" si="240"/>
        <v>92.480693208901684</v>
      </c>
      <c r="AE144" s="4">
        <f t="shared" si="241"/>
        <v>96.382079052118385</v>
      </c>
      <c r="AF144" s="4">
        <f t="shared" si="242"/>
        <v>104.25663206735784</v>
      </c>
      <c r="AG144" s="4">
        <f t="shared" si="243"/>
        <v>139.96452285167848</v>
      </c>
      <c r="AI144" s="4">
        <f t="shared" si="244"/>
        <v>0.38543141068463171</v>
      </c>
      <c r="AJ144" s="4">
        <f t="shared" si="245"/>
        <v>0.91865388594720798</v>
      </c>
      <c r="AK144" s="4">
        <f t="shared" si="246"/>
        <v>-0.57104945467385448</v>
      </c>
      <c r="AL144" s="4">
        <f t="shared" si="247"/>
        <v>-1.1995766751812198</v>
      </c>
      <c r="AM144" s="4">
        <f t="shared" si="248"/>
        <v>-2.9267149648779593</v>
      </c>
      <c r="AN144" s="4">
        <f t="shared" si="249"/>
        <v>-0.23305745107072084</v>
      </c>
      <c r="AO144" s="4">
        <f t="shared" si="250"/>
        <v>-1.1801987028636773</v>
      </c>
      <c r="AP144" s="4">
        <f t="shared" si="251"/>
        <v>0.84281958789159717</v>
      </c>
      <c r="AQ144" s="4">
        <f t="shared" si="252"/>
        <v>-0.6991719079901344</v>
      </c>
      <c r="AR144" s="4">
        <f t="shared" si="253"/>
        <v>-0.94742778221930735</v>
      </c>
      <c r="AS144" s="4">
        <f t="shared" si="254"/>
        <v>-1.0187599896554786</v>
      </c>
      <c r="AT144" s="4">
        <f t="shared" si="255"/>
        <v>0.27830679109831635</v>
      </c>
      <c r="AU144" s="4">
        <f t="shared" si="256"/>
        <v>0.91092094788162115</v>
      </c>
      <c r="AV144" s="4">
        <f t="shared" si="436"/>
        <v>7.1367932642161236E-2</v>
      </c>
      <c r="AW144" s="4">
        <f t="shared" si="436"/>
        <v>4.9164771483215191</v>
      </c>
      <c r="AY144" s="2">
        <f t="shared" si="308"/>
        <v>96.979568588806444</v>
      </c>
      <c r="AZ144" s="2">
        <f t="shared" si="359"/>
        <v>92.766650266336171</v>
      </c>
      <c r="BA144" s="2">
        <f t="shared" si="360"/>
        <v>88.712428891735954</v>
      </c>
      <c r="BB144" s="2">
        <f t="shared" si="361"/>
        <v>88.344345770495806</v>
      </c>
      <c r="BC144" s="2">
        <f t="shared" si="362"/>
        <v>86.047667720007354</v>
      </c>
      <c r="BD144" s="2">
        <f t="shared" si="363"/>
        <v>87.538028866091622</v>
      </c>
      <c r="BE144" s="2">
        <f t="shared" si="364"/>
        <v>86.00340288058824</v>
      </c>
      <c r="BF144" s="2">
        <f t="shared" si="365"/>
        <v>87.624580736879395</v>
      </c>
      <c r="BG144" s="2">
        <f t="shared" si="366"/>
        <v>90.319538779835085</v>
      </c>
      <c r="BH144" s="2">
        <f t="shared" si="367"/>
        <v>86.207420381707735</v>
      </c>
      <c r="BI144" s="2">
        <f t="shared" si="368"/>
        <v>87.376690004342592</v>
      </c>
      <c r="BJ144" s="2">
        <f t="shared" si="369"/>
        <v>91.426445526872754</v>
      </c>
      <c r="BK144" s="2">
        <f t="shared" si="370"/>
        <v>95.200006724265421</v>
      </c>
      <c r="BL144" s="2">
        <f t="shared" si="371"/>
        <v>98.653575030471316</v>
      </c>
      <c r="BM144" s="2">
        <f t="shared" si="372"/>
        <v>97.442885159691897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>
        <f t="shared" si="316"/>
        <v>88.525000000000006</v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>
        <f t="shared" si="280"/>
        <v>88.525000000000006</v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118.49924087245137</v>
      </c>
      <c r="DL144" s="2">
        <f t="shared" si="437"/>
        <v>125.06318395872415</v>
      </c>
      <c r="DM144" s="2">
        <f t="shared" si="437"/>
        <v>125.29792307692311</v>
      </c>
      <c r="DN144" s="2">
        <f t="shared" si="437"/>
        <v>120.75435585585586</v>
      </c>
      <c r="DO144" s="2">
        <f t="shared" si="437"/>
        <v>116.72030298719775</v>
      </c>
      <c r="DP144" s="2">
        <f t="shared" si="437"/>
        <v>116.28271076339497</v>
      </c>
      <c r="DQ144" s="2">
        <f t="shared" si="437"/>
        <v>122.13022681252681</v>
      </c>
      <c r="DR144" s="2">
        <f t="shared" si="437"/>
        <v>124.10954761904758</v>
      </c>
      <c r="DS144" s="2">
        <f t="shared" si="437"/>
        <v>125.11231009957325</v>
      </c>
      <c r="DT144" s="2">
        <f t="shared" si="437"/>
        <v>126.14458716577539</v>
      </c>
      <c r="DU144" s="2">
        <f t="shared" si="437"/>
        <v>118.11088991596635</v>
      </c>
      <c r="DV144" s="2">
        <f t="shared" si="437"/>
        <v>125.09866666666666</v>
      </c>
      <c r="DW144" s="2">
        <f t="shared" si="437"/>
        <v>133.17927394957985</v>
      </c>
      <c r="DX144" s="2">
        <f t="shared" si="437"/>
        <v>130.04178739340006</v>
      </c>
      <c r="DY144" s="2">
        <f t="shared" si="437"/>
        <v>113.63008319649703</v>
      </c>
      <c r="EA144" s="2">
        <f t="shared" si="228"/>
        <v>96.924744194702953</v>
      </c>
      <c r="EB144" s="2">
        <f t="shared" si="290"/>
        <v>92.722013381133024</v>
      </c>
      <c r="EC144" s="2">
        <f t="shared" si="291"/>
        <v>88.546934094793457</v>
      </c>
      <c r="ED144" s="2">
        <f t="shared" si="292"/>
        <v>88.256470720187139</v>
      </c>
      <c r="EE144" s="2">
        <f t="shared" si="293"/>
        <v>86.018978707910975</v>
      </c>
      <c r="EF144" s="2">
        <f t="shared" si="294"/>
        <v>87.504842300300936</v>
      </c>
      <c r="EG144" s="2">
        <f t="shared" si="295"/>
        <v>85.951728129205918</v>
      </c>
      <c r="EH144" s="2">
        <f t="shared" si="296"/>
        <v>87.659330820995962</v>
      </c>
      <c r="EI144" s="2">
        <f t="shared" si="297"/>
        <v>90.283644952893681</v>
      </c>
      <c r="EJ144" s="2">
        <f t="shared" si="298"/>
        <v>86.168193697600444</v>
      </c>
      <c r="EK144" s="2">
        <f t="shared" si="299"/>
        <v>87.325962513107299</v>
      </c>
      <c r="EL144" s="2">
        <f t="shared" si="300"/>
        <v>91.431457839452648</v>
      </c>
      <c r="EM144" s="2">
        <f t="shared" si="301"/>
        <v>95.095227242587853</v>
      </c>
      <c r="EN144" s="2">
        <f t="shared" si="302"/>
        <v>98.670726550169093</v>
      </c>
      <c r="EO144" s="2">
        <f t="shared" si="303"/>
        <v>97.557129648930172</v>
      </c>
      <c r="EQ144" s="2">
        <f t="shared" si="304"/>
        <v>97.194829094134619</v>
      </c>
      <c r="ER144" s="2">
        <f t="shared" si="438"/>
        <v>92.824754688261649</v>
      </c>
      <c r="ES144" s="2">
        <f t="shared" si="438"/>
        <v>89.389146325487118</v>
      </c>
      <c r="ET144" s="2">
        <f t="shared" si="438"/>
        <v>88.643140557956499</v>
      </c>
      <c r="EU144" s="2">
        <f t="shared" si="438"/>
        <v>86.001917394793949</v>
      </c>
      <c r="EV144" s="2">
        <f t="shared" si="438"/>
        <v>87.530804481308195</v>
      </c>
      <c r="EW144" s="2">
        <f t="shared" si="438"/>
        <v>86.038559762358446</v>
      </c>
      <c r="EX144" s="2">
        <f t="shared" si="438"/>
        <v>87.232143001905598</v>
      </c>
      <c r="EY144" s="2">
        <f t="shared" si="438"/>
        <v>90.268162927922887</v>
      </c>
      <c r="EZ144" s="2">
        <f t="shared" si="438"/>
        <v>86.143831332738415</v>
      </c>
      <c r="FA144" s="2">
        <f t="shared" si="438"/>
        <v>87.455528051844041</v>
      </c>
      <c r="FB144" s="2">
        <f t="shared" si="438"/>
        <v>91.129864316941067</v>
      </c>
      <c r="FC144" s="2">
        <f t="shared" si="438"/>
        <v>95.558482717086378</v>
      </c>
      <c r="FD144" s="2">
        <f t="shared" si="438"/>
        <v>98.195688438451953</v>
      </c>
      <c r="FE144" s="2">
        <f t="shared" si="438"/>
        <v>96.171569172324837</v>
      </c>
      <c r="FG144" s="2">
        <f t="shared" si="306"/>
        <v>0.99895903866528535</v>
      </c>
      <c r="FH144" s="2">
        <f t="shared" si="439"/>
        <v>0.99906984778867847</v>
      </c>
      <c r="FI144" s="2">
        <f t="shared" si="439"/>
        <v>0.9990940844804489</v>
      </c>
      <c r="FJ144" s="2">
        <f t="shared" si="439"/>
        <v>0.99905066505828122</v>
      </c>
      <c r="FK144" s="2">
        <f t="shared" si="439"/>
        <v>0.99899084512938008</v>
      </c>
      <c r="FL144" s="2">
        <f t="shared" si="439"/>
        <v>0.99898537879127913</v>
      </c>
      <c r="FM144" s="2">
        <f t="shared" si="439"/>
        <v>0.99895310896922296</v>
      </c>
      <c r="FN144" s="2">
        <f t="shared" si="439"/>
        <v>0.99895134068286917</v>
      </c>
      <c r="FO144" s="2">
        <f t="shared" si="439"/>
        <v>0.99889975044347246</v>
      </c>
      <c r="FP144" s="2">
        <f t="shared" si="439"/>
        <v>0.99892641613321642</v>
      </c>
      <c r="FQ144" s="2">
        <f t="shared" si="439"/>
        <v>0.99895365595480978</v>
      </c>
      <c r="FR144" s="2">
        <f t="shared" si="439"/>
        <v>0.99891736562093392</v>
      </c>
      <c r="FS144" s="2">
        <f t="shared" si="439"/>
        <v>0.99886596054491583</v>
      </c>
      <c r="FT144" s="2">
        <f t="shared" si="439"/>
        <v>0.99875444960200122</v>
      </c>
      <c r="FU144" s="2">
        <f t="shared" si="439"/>
        <v>0.99863429243298307</v>
      </c>
      <c r="FW144" s="2">
        <f t="shared" si="324"/>
        <v>0.11983704869882832</v>
      </c>
      <c r="FX144" s="2">
        <f t="shared" si="376"/>
        <v>0.14166331225900805</v>
      </c>
      <c r="FY144" s="2">
        <f t="shared" si="377"/>
        <v>0.15696934911032978</v>
      </c>
      <c r="FZ144" s="2">
        <f t="shared" si="378"/>
        <v>0.1474738054211466</v>
      </c>
      <c r="GA144" s="2">
        <f t="shared" si="379"/>
        <v>0.13441983151116602</v>
      </c>
      <c r="GB144" s="2">
        <f t="shared" si="380"/>
        <v>0.15360535792966851</v>
      </c>
      <c r="GC144" s="2">
        <f t="shared" si="381"/>
        <v>0.15892601696823441</v>
      </c>
      <c r="GD144" s="2">
        <f t="shared" si="382"/>
        <v>0.1708240270724051</v>
      </c>
      <c r="GE144" s="2">
        <f t="shared" si="383"/>
        <v>0.15672345479783273</v>
      </c>
      <c r="GF144" s="2">
        <f t="shared" si="384"/>
        <v>0.1515175966398023</v>
      </c>
      <c r="GG144" s="2">
        <f t="shared" si="385"/>
        <v>0.14290733435941336</v>
      </c>
      <c r="GH144" s="2">
        <f t="shared" si="386"/>
        <v>0.13747506895423386</v>
      </c>
      <c r="GI144" s="2">
        <f t="shared" si="387"/>
        <v>0.13295184513309138</v>
      </c>
      <c r="GJ144" s="2">
        <f t="shared" si="388"/>
        <v>0.11836051809290274</v>
      </c>
      <c r="GK144" s="2">
        <f t="shared" si="389"/>
        <v>9.8296282134286136E-2</v>
      </c>
      <c r="GM144" s="86">
        <f t="shared" si="325"/>
        <v>2.166364252944769E-79</v>
      </c>
      <c r="GN144" s="86">
        <f t="shared" si="390"/>
        <v>1.5922458568974891E-97</v>
      </c>
      <c r="GO144" s="86">
        <f t="shared" si="391"/>
        <v>1.1454911108046375E-103</v>
      </c>
      <c r="GP144" s="86">
        <f t="shared" si="392"/>
        <v>1.2319674232200092E-125</v>
      </c>
      <c r="GQ144" s="86">
        <f t="shared" si="393"/>
        <v>1.4760546146124722E-147</v>
      </c>
      <c r="GR144" s="86">
        <f t="shared" si="394"/>
        <v>5.5029856682134621E-121</v>
      </c>
      <c r="GS144" s="86">
        <f t="shared" si="395"/>
        <v>3.325977317157553E-110</v>
      </c>
      <c r="GT144" s="86">
        <f t="shared" si="396"/>
        <v>5.5662567684814462E-126</v>
      </c>
      <c r="GU144" s="86">
        <f t="shared" si="397"/>
        <v>1.3960040699957631E-124</v>
      </c>
      <c r="GV144" s="86">
        <f t="shared" si="398"/>
        <v>2.8979164135066807E-120</v>
      </c>
      <c r="GW144" s="86">
        <f t="shared" si="399"/>
        <v>9.1420498115569978E-141</v>
      </c>
      <c r="GX144" s="86">
        <f t="shared" si="400"/>
        <v>1.3300458072900862E-125</v>
      </c>
      <c r="GY144" s="86">
        <f t="shared" si="401"/>
        <v>5.9027239406021874E-106</v>
      </c>
      <c r="GZ144" s="86">
        <f t="shared" si="402"/>
        <v>6.4277981302641011E-105</v>
      </c>
      <c r="HA144" s="86">
        <f t="shared" si="403"/>
        <v>2.5190281209129712E-122</v>
      </c>
      <c r="HC144" s="86">
        <f t="shared" si="326"/>
        <v>4.5789219329747068E-48</v>
      </c>
      <c r="HD144" s="86">
        <f t="shared" si="404"/>
        <v>1.2581463564492677E-48</v>
      </c>
      <c r="HE144" s="86">
        <f t="shared" si="405"/>
        <v>3.3490481390412663E-52</v>
      </c>
      <c r="HF144" s="86">
        <f t="shared" si="406"/>
        <v>1.1519864965132946E-62</v>
      </c>
      <c r="HG144" s="86">
        <f t="shared" si="407"/>
        <v>1.553851287574796E-87</v>
      </c>
      <c r="HH144" s="86">
        <f t="shared" si="408"/>
        <v>2.5839595787633461E-78</v>
      </c>
      <c r="HI144" s="86">
        <f t="shared" si="409"/>
        <v>2.8246894025692825E-56</v>
      </c>
      <c r="HJ144" s="86">
        <f t="shared" si="410"/>
        <v>2.4829045223425536E-74</v>
      </c>
      <c r="HK144" s="86">
        <f t="shared" si="411"/>
        <v>1.7877908307474943E-66</v>
      </c>
      <c r="HL144" s="86">
        <f t="shared" si="412"/>
        <v>1.6307658895242562E-77</v>
      </c>
      <c r="HM144" s="86">
        <f t="shared" si="413"/>
        <v>1.5195263987039896E-73</v>
      </c>
      <c r="HN144" s="86">
        <f t="shared" si="414"/>
        <v>4.029271136719025E-63</v>
      </c>
      <c r="HO144" s="86">
        <f t="shared" si="415"/>
        <v>4.6627553487635178E-48</v>
      </c>
      <c r="HP144" s="86">
        <f t="shared" si="416"/>
        <v>3.3519147469186755E-53</v>
      </c>
      <c r="HQ144" s="86">
        <f t="shared" si="417"/>
        <v>3.5219202056972445E-62</v>
      </c>
      <c r="HS144" s="86">
        <f t="shared" si="327"/>
        <v>0.21829600559962614</v>
      </c>
      <c r="HT144" s="86">
        <f t="shared" si="418"/>
        <v>0.10199078417195737</v>
      </c>
      <c r="HU144" s="86">
        <f t="shared" si="419"/>
        <v>3.3301298218090747E-2</v>
      </c>
      <c r="HV144" s="86">
        <f t="shared" si="420"/>
        <v>2.5033652245430898E-2</v>
      </c>
      <c r="HW144" s="86">
        <f t="shared" si="421"/>
        <v>5.5390594680731896E-2</v>
      </c>
      <c r="HX144" s="86">
        <f t="shared" si="422"/>
        <v>3.7116150337374094E-2</v>
      </c>
      <c r="HY144" s="86">
        <f t="shared" si="423"/>
        <v>1.6480404118898829E-2</v>
      </c>
      <c r="HZ144" s="86">
        <f t="shared" si="424"/>
        <v>8.9186965566290261E-3</v>
      </c>
      <c r="IA144" s="86">
        <f t="shared" si="425"/>
        <v>2.6808650964348809E-2</v>
      </c>
      <c r="IB144" s="86">
        <f t="shared" si="426"/>
        <v>1.6175588113644213E-2</v>
      </c>
      <c r="IC144" s="86">
        <f t="shared" si="427"/>
        <v>3.5639967000756168E-2</v>
      </c>
      <c r="ID144" s="86">
        <f t="shared" si="428"/>
        <v>6.6008921597643586E-2</v>
      </c>
      <c r="IE144" s="86">
        <f t="shared" si="429"/>
        <v>6.6828483130404362E-2</v>
      </c>
      <c r="IF144" s="86">
        <f t="shared" si="430"/>
        <v>0.14098566008426947</v>
      </c>
      <c r="IG144" s="86">
        <f t="shared" si="431"/>
        <v>0.39666577966970368</v>
      </c>
      <c r="II144" s="86">
        <f t="shared" si="328"/>
        <v>1.1085674007442113E-10</v>
      </c>
      <c r="IJ144" s="86">
        <f t="shared" si="329"/>
        <v>1.0540006740010366E-8</v>
      </c>
      <c r="IK144" s="86">
        <f t="shared" si="330"/>
        <v>5.7710033157306114E-8</v>
      </c>
      <c r="IL144" s="86">
        <f t="shared" si="331"/>
        <v>5.3060897745788664E-9</v>
      </c>
      <c r="IM144" s="86">
        <f t="shared" si="332"/>
        <v>2.1206598701025586E-11</v>
      </c>
      <c r="IN144" s="86">
        <f t="shared" si="333"/>
        <v>5.9063420128589791E-10</v>
      </c>
      <c r="IO144" s="86">
        <f t="shared" si="334"/>
        <v>7.5813563452215888E-10</v>
      </c>
      <c r="IP144" s="86">
        <f t="shared" si="335"/>
        <v>5.2256640865857075E-9</v>
      </c>
      <c r="IQ144" s="86">
        <f t="shared" si="336"/>
        <v>5.2261750873139081E-10</v>
      </c>
      <c r="IR144" s="86">
        <f t="shared" si="337"/>
        <v>2.15092236005051E-10</v>
      </c>
      <c r="IS144" s="86">
        <f t="shared" si="338"/>
        <v>3.5480626692567433E-11</v>
      </c>
      <c r="IT144" s="86">
        <f t="shared" si="339"/>
        <v>3.9087300057919105E-11</v>
      </c>
      <c r="IU144" s="86">
        <f t="shared" si="340"/>
        <v>1.8991503978940873E-12</v>
      </c>
      <c r="IV144" s="86">
        <f t="shared" si="341"/>
        <v>2.9133765106301908E-10</v>
      </c>
      <c r="IW144" s="86">
        <f t="shared" si="342"/>
        <v>5.0739656082330381E-9</v>
      </c>
      <c r="IY144" s="86">
        <f t="shared" si="343"/>
        <v>0.21829600571048288</v>
      </c>
      <c r="IZ144" s="86">
        <f t="shared" si="344"/>
        <v>0.10199079471196411</v>
      </c>
      <c r="JA144" s="86">
        <f t="shared" si="345"/>
        <v>3.3301355928123902E-2</v>
      </c>
      <c r="JB144" s="86">
        <f t="shared" si="346"/>
        <v>2.5033657551520674E-2</v>
      </c>
      <c r="JC144" s="86">
        <f t="shared" si="347"/>
        <v>5.5390594701938495E-2</v>
      </c>
      <c r="JD144" s="86">
        <f t="shared" si="348"/>
        <v>3.7116150928008296E-2</v>
      </c>
      <c r="JE144" s="86">
        <f t="shared" si="349"/>
        <v>1.6480404877034463E-2</v>
      </c>
      <c r="JF144" s="86">
        <f t="shared" si="350"/>
        <v>8.9187017822931133E-3</v>
      </c>
      <c r="JG144" s="86">
        <f t="shared" si="351"/>
        <v>2.6808651486966317E-2</v>
      </c>
      <c r="JH144" s="86">
        <f t="shared" si="352"/>
        <v>1.6175588328736449E-2</v>
      </c>
      <c r="JI144" s="86">
        <f t="shared" si="353"/>
        <v>3.5639967036236793E-2</v>
      </c>
      <c r="JJ144" s="86">
        <f t="shared" si="354"/>
        <v>6.6008921636730888E-2</v>
      </c>
      <c r="JK144" s="86">
        <f t="shared" si="355"/>
        <v>6.6828483132303509E-2</v>
      </c>
      <c r="JL144" s="86">
        <f t="shared" si="356"/>
        <v>0.14098566037560711</v>
      </c>
      <c r="JM144" s="86">
        <f t="shared" si="357"/>
        <v>0.39666578474366926</v>
      </c>
    </row>
    <row r="145" spans="2:273" x14ac:dyDescent="0.25">
      <c r="B145" s="2">
        <v>118</v>
      </c>
      <c r="C145" s="37">
        <v>97.094999999999999</v>
      </c>
      <c r="D145" s="37">
        <v>93.206999999999994</v>
      </c>
      <c r="E145" s="37">
        <v>87.373000000000005</v>
      </c>
      <c r="F145" s="37">
        <v>86.153000000000006</v>
      </c>
      <c r="G145" s="37">
        <v>85.168999999999997</v>
      </c>
      <c r="H145" s="37">
        <v>86.322000000000003</v>
      </c>
      <c r="I145" s="37">
        <v>86.153000000000006</v>
      </c>
      <c r="J145" s="37">
        <v>86.644000000000005</v>
      </c>
      <c r="K145" s="37">
        <v>91.69</v>
      </c>
      <c r="L145" s="37">
        <v>84.69</v>
      </c>
      <c r="M145" s="37">
        <v>85.793000000000006</v>
      </c>
      <c r="N145" s="37">
        <v>90.016999999999996</v>
      </c>
      <c r="O145" s="37">
        <v>95.206999999999994</v>
      </c>
      <c r="P145" s="37">
        <v>100.03400000000001</v>
      </c>
      <c r="Q145" s="37">
        <v>124.881</v>
      </c>
      <c r="S145" s="4">
        <f t="shared" si="229"/>
        <v>96.78583713096647</v>
      </c>
      <c r="T145" s="4">
        <f t="shared" si="230"/>
        <v>92.744269864602757</v>
      </c>
      <c r="U145" s="4">
        <f t="shared" si="231"/>
        <v>88.613404353556206</v>
      </c>
      <c r="V145" s="4">
        <f t="shared" si="232"/>
        <v>88.226143869582131</v>
      </c>
      <c r="W145" s="4">
        <f t="shared" si="233"/>
        <v>86.035435988491372</v>
      </c>
      <c r="X145" s="4">
        <f t="shared" si="234"/>
        <v>87.462904976995773</v>
      </c>
      <c r="Y145" s="4">
        <f t="shared" si="235"/>
        <v>85.872093299079879</v>
      </c>
      <c r="Z145" s="4">
        <f t="shared" si="236"/>
        <v>87.481822375757901</v>
      </c>
      <c r="AA145" s="4">
        <f t="shared" si="237"/>
        <v>90.237595710893913</v>
      </c>
      <c r="AB145" s="4">
        <f t="shared" si="238"/>
        <v>86.097419905519857</v>
      </c>
      <c r="AC145" s="4">
        <f t="shared" si="239"/>
        <v>87.35274824796852</v>
      </c>
      <c r="AD145" s="4">
        <f t="shared" si="240"/>
        <v>91.647433601060428</v>
      </c>
      <c r="AE145" s="4">
        <f t="shared" si="241"/>
        <v>95.391473215876459</v>
      </c>
      <c r="AF145" s="4">
        <f t="shared" si="242"/>
        <v>100.81730889736156</v>
      </c>
      <c r="AG145" s="4">
        <f t="shared" si="243"/>
        <v>124.9192228410471</v>
      </c>
      <c r="AI145" s="4">
        <f t="shared" si="244"/>
        <v>0.30916286903352841</v>
      </c>
      <c r="AJ145" s="4">
        <f t="shared" si="245"/>
        <v>0.46273013539723706</v>
      </c>
      <c r="AK145" s="4">
        <f t="shared" si="246"/>
        <v>-1.240404353556201</v>
      </c>
      <c r="AL145" s="4">
        <f t="shared" si="247"/>
        <v>-2.0731438695821254</v>
      </c>
      <c r="AM145" s="4">
        <f t="shared" si="248"/>
        <v>-0.86643598849137504</v>
      </c>
      <c r="AN145" s="4">
        <f t="shared" si="249"/>
        <v>-1.1409049769957704</v>
      </c>
      <c r="AO145" s="4">
        <f t="shared" si="250"/>
        <v>0.28090670092012715</v>
      </c>
      <c r="AP145" s="4">
        <f t="shared" si="251"/>
        <v>-0.83782237575789509</v>
      </c>
      <c r="AQ145" s="4">
        <f t="shared" si="252"/>
        <v>1.4524042891060844</v>
      </c>
      <c r="AR145" s="4">
        <f t="shared" si="253"/>
        <v>-1.4074199055198591</v>
      </c>
      <c r="AS145" s="4">
        <f t="shared" si="254"/>
        <v>-1.5597482479685141</v>
      </c>
      <c r="AT145" s="4">
        <f t="shared" si="255"/>
        <v>-1.6304336010604317</v>
      </c>
      <c r="AU145" s="4">
        <f t="shared" si="256"/>
        <v>-0.1844732158764657</v>
      </c>
      <c r="AV145" s="4">
        <f t="shared" si="436"/>
        <v>-0.78330889736155029</v>
      </c>
      <c r="AW145" s="4">
        <f t="shared" si="436"/>
        <v>-3.8222841047101497E-2</v>
      </c>
      <c r="AY145" s="2">
        <f t="shared" si="308"/>
        <v>96.78583712764592</v>
      </c>
      <c r="AZ145" s="2">
        <f t="shared" si="359"/>
        <v>92.62055370114625</v>
      </c>
      <c r="BA145" s="2">
        <f t="shared" si="360"/>
        <v>88.573787128665856</v>
      </c>
      <c r="BB145" s="2">
        <f t="shared" si="361"/>
        <v>88.191020611067174</v>
      </c>
      <c r="BC145" s="2">
        <f t="shared" si="362"/>
        <v>85.91616718919245</v>
      </c>
      <c r="BD145" s="2">
        <f t="shared" si="363"/>
        <v>87.386106150982442</v>
      </c>
      <c r="BE145" s="2">
        <f t="shared" si="364"/>
        <v>85.844432867959739</v>
      </c>
      <c r="BF145" s="2">
        <f t="shared" si="365"/>
        <v>87.470541242089524</v>
      </c>
      <c r="BG145" s="2">
        <f t="shared" si="366"/>
        <v>90.174842197172367</v>
      </c>
      <c r="BH145" s="2">
        <f t="shared" si="367"/>
        <v>86.063578656459299</v>
      </c>
      <c r="BI145" s="2">
        <f t="shared" si="368"/>
        <v>87.236436216766094</v>
      </c>
      <c r="BJ145" s="2">
        <f t="shared" si="369"/>
        <v>91.323342293775127</v>
      </c>
      <c r="BK145" s="2">
        <f t="shared" si="370"/>
        <v>95.046895414120257</v>
      </c>
      <c r="BL145" s="2">
        <f t="shared" si="371"/>
        <v>98.490400204463356</v>
      </c>
      <c r="BM145" s="2">
        <f t="shared" si="372"/>
        <v>97.323279932074229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>
        <f t="shared" si="312"/>
        <v>86.153000000000006</v>
      </c>
      <c r="CI145" s="2" t="str">
        <f t="shared" si="313"/>
        <v/>
      </c>
      <c r="CJ145" s="2" t="str">
        <f t="shared" si="314"/>
        <v/>
      </c>
      <c r="CK145" s="2">
        <f t="shared" si="315"/>
        <v>86.153000000000006</v>
      </c>
      <c r="CL145" s="2">
        <f t="shared" si="316"/>
        <v>86.644000000000005</v>
      </c>
      <c r="CM145" s="2">
        <f t="shared" si="317"/>
        <v>91.69</v>
      </c>
      <c r="CN145" s="2">
        <f t="shared" si="318"/>
        <v>84.69</v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>
        <f t="shared" si="276"/>
        <v>86.153000000000006</v>
      </c>
      <c r="CY145" s="2" t="str">
        <f t="shared" si="277"/>
        <v/>
      </c>
      <c r="CZ145" s="2" t="str">
        <f t="shared" si="278"/>
        <v/>
      </c>
      <c r="DA145" s="2">
        <f t="shared" si="279"/>
        <v>86.153000000000006</v>
      </c>
      <c r="DB145" s="2">
        <f t="shared" si="280"/>
        <v>86.644000000000005</v>
      </c>
      <c r="DC145" s="2">
        <f t="shared" si="281"/>
        <v>91.69</v>
      </c>
      <c r="DD145" s="2">
        <f t="shared" si="282"/>
        <v>84.69</v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118.54313963963961</v>
      </c>
      <c r="DL145" s="2">
        <f t="shared" si="437"/>
        <v>125.23377317073165</v>
      </c>
      <c r="DM145" s="2">
        <f t="shared" si="437"/>
        <v>125.51019230769234</v>
      </c>
      <c r="DN145" s="2">
        <f t="shared" si="437"/>
        <v>120.93501422475109</v>
      </c>
      <c r="DO145" s="2">
        <f t="shared" si="437"/>
        <v>116.8792702702703</v>
      </c>
      <c r="DP145" s="2">
        <f t="shared" si="437"/>
        <v>116.4126036036036</v>
      </c>
      <c r="DQ145" s="2">
        <f t="shared" si="437"/>
        <v>122.33912822822823</v>
      </c>
      <c r="DR145" s="2">
        <f t="shared" si="437"/>
        <v>124.31861119691115</v>
      </c>
      <c r="DS145" s="2">
        <f t="shared" si="437"/>
        <v>125.31401090564248</v>
      </c>
      <c r="DT145" s="2">
        <f t="shared" si="437"/>
        <v>126.36071122994652</v>
      </c>
      <c r="DU145" s="2">
        <f t="shared" si="437"/>
        <v>118.28350532212883</v>
      </c>
      <c r="DV145" s="2">
        <f t="shared" si="437"/>
        <v>125.31661711711712</v>
      </c>
      <c r="DW145" s="2">
        <f t="shared" si="437"/>
        <v>133.44531512605045</v>
      </c>
      <c r="DX145" s="2">
        <f t="shared" si="437"/>
        <v>130.29812020763811</v>
      </c>
      <c r="DY145" s="2">
        <f t="shared" si="437"/>
        <v>113.72789299397924</v>
      </c>
      <c r="EA145" s="2">
        <f t="shared" si="228"/>
        <v>96.727736599856854</v>
      </c>
      <c r="EB145" s="2">
        <f t="shared" si="290"/>
        <v>92.576142586185341</v>
      </c>
      <c r="EC145" s="2">
        <f t="shared" si="291"/>
        <v>88.392097002792951</v>
      </c>
      <c r="ED145" s="2">
        <f t="shared" si="292"/>
        <v>88.097279294619298</v>
      </c>
      <c r="EE145" s="2">
        <f t="shared" si="293"/>
        <v>85.890272971765881</v>
      </c>
      <c r="EF145" s="2">
        <f t="shared" si="294"/>
        <v>87.35466851589976</v>
      </c>
      <c r="EG145" s="2">
        <f t="shared" si="295"/>
        <v>85.793775639300122</v>
      </c>
      <c r="EH145" s="2">
        <f t="shared" si="296"/>
        <v>87.518305518169583</v>
      </c>
      <c r="EI145" s="2">
        <f t="shared" si="297"/>
        <v>90.142332839838502</v>
      </c>
      <c r="EJ145" s="2">
        <f t="shared" si="298"/>
        <v>86.028314252674164</v>
      </c>
      <c r="EK145" s="2">
        <f t="shared" si="299"/>
        <v>87.18557156588605</v>
      </c>
      <c r="EL145" s="2">
        <f t="shared" si="300"/>
        <v>91.337398670135883</v>
      </c>
      <c r="EM145" s="2">
        <f t="shared" si="301"/>
        <v>94.935975892772575</v>
      </c>
      <c r="EN145" s="2">
        <f t="shared" si="302"/>
        <v>98.518916770011259</v>
      </c>
      <c r="EO145" s="2">
        <f t="shared" si="303"/>
        <v>97.458062923928367</v>
      </c>
      <c r="EQ145" s="2">
        <f t="shared" si="304"/>
        <v>97.015563240566223</v>
      </c>
      <c r="ER145" s="2">
        <f t="shared" si="438"/>
        <v>92.685157743104426</v>
      </c>
      <c r="ES145" s="2">
        <f t="shared" si="438"/>
        <v>89.282832677296298</v>
      </c>
      <c r="ET145" s="2">
        <f t="shared" si="438"/>
        <v>88.506904317115072</v>
      </c>
      <c r="EU145" s="2">
        <f t="shared" si="438"/>
        <v>85.872201989201201</v>
      </c>
      <c r="EV145" s="2">
        <f t="shared" si="438"/>
        <v>87.382063406580414</v>
      </c>
      <c r="EW145" s="2">
        <f t="shared" si="438"/>
        <v>85.885610584015211</v>
      </c>
      <c r="EX145" s="2">
        <f t="shared" si="438"/>
        <v>87.068075709001221</v>
      </c>
      <c r="EY145" s="2">
        <f t="shared" si="438"/>
        <v>90.125871106378213</v>
      </c>
      <c r="EZ145" s="2">
        <f t="shared" si="438"/>
        <v>86.002483464059736</v>
      </c>
      <c r="FA145" s="2">
        <f t="shared" si="438"/>
        <v>87.322640404849466</v>
      </c>
      <c r="FB145" s="2">
        <f t="shared" si="438"/>
        <v>91.017365823056437</v>
      </c>
      <c r="FC145" s="2">
        <f t="shared" si="438"/>
        <v>95.429866988525589</v>
      </c>
      <c r="FD145" s="2">
        <f t="shared" si="438"/>
        <v>98.015308109667046</v>
      </c>
      <c r="FE145" s="2">
        <f t="shared" si="438"/>
        <v>96.005836581936251</v>
      </c>
      <c r="FG145" s="2">
        <f t="shared" si="306"/>
        <v>0.99905054501566126</v>
      </c>
      <c r="FH145" s="2">
        <f t="shared" si="439"/>
        <v>0.99915162166693094</v>
      </c>
      <c r="FI145" s="2">
        <f t="shared" si="439"/>
        <v>0.99917372936397963</v>
      </c>
      <c r="FJ145" s="2">
        <f t="shared" si="439"/>
        <v>0.99913412391531808</v>
      </c>
      <c r="FK145" s="2">
        <f t="shared" si="439"/>
        <v>0.99907955808905158</v>
      </c>
      <c r="FL145" s="2">
        <f t="shared" si="439"/>
        <v>0.99907457184158865</v>
      </c>
      <c r="FM145" s="2">
        <f t="shared" si="439"/>
        <v>0.99904513607495615</v>
      </c>
      <c r="FN145" s="2">
        <f t="shared" si="439"/>
        <v>0.99904352308123512</v>
      </c>
      <c r="FO145" s="2">
        <f t="shared" si="439"/>
        <v>0.99899646332602976</v>
      </c>
      <c r="FP145" s="2">
        <f t="shared" si="439"/>
        <v>0.99902078737644584</v>
      </c>
      <c r="FQ145" s="2">
        <f t="shared" si="439"/>
        <v>0.99904563502363353</v>
      </c>
      <c r="FR145" s="2">
        <f t="shared" si="439"/>
        <v>0.99901253164490766</v>
      </c>
      <c r="FS145" s="2">
        <f t="shared" si="439"/>
        <v>0.99896564051302728</v>
      </c>
      <c r="FT145" s="2">
        <f t="shared" si="439"/>
        <v>0.99886392002745139</v>
      </c>
      <c r="FU145" s="2">
        <f t="shared" si="439"/>
        <v>0.99875431020410832</v>
      </c>
      <c r="FW145" s="2">
        <f t="shared" si="324"/>
        <v>0.12989688704789801</v>
      </c>
      <c r="FX145" s="2">
        <f t="shared" si="376"/>
        <v>0.15323638689974731</v>
      </c>
      <c r="FY145" s="2">
        <f t="shared" si="377"/>
        <v>0.16954584618120758</v>
      </c>
      <c r="FZ145" s="2">
        <f t="shared" si="378"/>
        <v>0.15943339276207721</v>
      </c>
      <c r="GA145" s="2">
        <f t="shared" si="379"/>
        <v>0.14550146655450558</v>
      </c>
      <c r="GB145" s="2">
        <f t="shared" si="380"/>
        <v>0.16596539041645966</v>
      </c>
      <c r="GC145" s="2">
        <f t="shared" si="381"/>
        <v>0.17162736791906602</v>
      </c>
      <c r="GD145" s="2">
        <f t="shared" si="382"/>
        <v>0.1842679391187137</v>
      </c>
      <c r="GE145" s="2">
        <f t="shared" si="383"/>
        <v>0.16928420673179892</v>
      </c>
      <c r="GF145" s="2">
        <f t="shared" si="384"/>
        <v>0.16374213487433337</v>
      </c>
      <c r="GG145" s="2">
        <f t="shared" si="385"/>
        <v>0.15456373765142889</v>
      </c>
      <c r="GH145" s="2">
        <f t="shared" si="386"/>
        <v>0.14876529000814925</v>
      </c>
      <c r="GI145" s="2">
        <f t="shared" si="387"/>
        <v>0.14393258268060952</v>
      </c>
      <c r="GJ145" s="2">
        <f t="shared" si="388"/>
        <v>0.12831447750082051</v>
      </c>
      <c r="GK145" s="2">
        <f t="shared" si="389"/>
        <v>0.10676720885023944</v>
      </c>
      <c r="GM145" s="86">
        <f t="shared" si="325"/>
        <v>3.9866721563844989E-82</v>
      </c>
      <c r="GN145" s="86">
        <f t="shared" si="390"/>
        <v>6.6420894454229196E-101</v>
      </c>
      <c r="GO145" s="86">
        <f t="shared" si="391"/>
        <v>3.3501746246213065E-107</v>
      </c>
      <c r="GP145" s="86">
        <f t="shared" si="392"/>
        <v>6.5669209940731602E-130</v>
      </c>
      <c r="GQ145" s="86">
        <f t="shared" si="393"/>
        <v>1.2531167490046149E-152</v>
      </c>
      <c r="GR145" s="86">
        <f t="shared" si="394"/>
        <v>3.6825971462760274E-125</v>
      </c>
      <c r="GS145" s="86">
        <f t="shared" si="395"/>
        <v>5.4742950581623286E-114</v>
      </c>
      <c r="GT145" s="86">
        <f t="shared" si="396"/>
        <v>2.6522268170100826E-130</v>
      </c>
      <c r="GU145" s="86">
        <f t="shared" si="397"/>
        <v>6.4300807487862674E-129</v>
      </c>
      <c r="GV145" s="86">
        <f t="shared" si="398"/>
        <v>2.387504207030051E-124</v>
      </c>
      <c r="GW145" s="86">
        <f t="shared" si="399"/>
        <v>1.3408109333939131E-145</v>
      </c>
      <c r="GX145" s="86">
        <f t="shared" si="400"/>
        <v>6.029359238557612E-130</v>
      </c>
      <c r="GY145" s="86">
        <f t="shared" si="401"/>
        <v>1.3326985311637379E-109</v>
      </c>
      <c r="GZ145" s="86">
        <f t="shared" si="402"/>
        <v>1.8317409823985928E-108</v>
      </c>
      <c r="HA145" s="86">
        <f t="shared" si="403"/>
        <v>1.7723038227027062E-126</v>
      </c>
      <c r="HC145" s="86">
        <f t="shared" si="326"/>
        <v>1.1843709343554071E-50</v>
      </c>
      <c r="HD145" s="86">
        <f t="shared" si="404"/>
        <v>3.2292605136251332E-51</v>
      </c>
      <c r="HE145" s="86">
        <f t="shared" si="405"/>
        <v>6.9336654613578514E-55</v>
      </c>
      <c r="HF145" s="86">
        <f t="shared" si="406"/>
        <v>6.7897238881811643E-66</v>
      </c>
      <c r="HG145" s="86">
        <f t="shared" si="407"/>
        <v>4.0618037372296858E-92</v>
      </c>
      <c r="HH145" s="86">
        <f t="shared" si="408"/>
        <v>2.1849328941491337E-82</v>
      </c>
      <c r="HI145" s="86">
        <f t="shared" si="409"/>
        <v>3.6053192234353407E-59</v>
      </c>
      <c r="HJ145" s="86">
        <f t="shared" si="410"/>
        <v>3.8877410195805262E-78</v>
      </c>
      <c r="HK145" s="86">
        <f t="shared" si="411"/>
        <v>6.4122303123715913E-70</v>
      </c>
      <c r="HL145" s="86">
        <f t="shared" si="412"/>
        <v>1.8212533722697492E-81</v>
      </c>
      <c r="HM145" s="86">
        <f t="shared" si="413"/>
        <v>2.514714270782222E-77</v>
      </c>
      <c r="HN145" s="86">
        <f t="shared" si="414"/>
        <v>2.032831740802349E-66</v>
      </c>
      <c r="HO145" s="86">
        <f t="shared" si="415"/>
        <v>1.4853888010317204E-50</v>
      </c>
      <c r="HP145" s="86">
        <f t="shared" si="416"/>
        <v>6.4353147237948997E-56</v>
      </c>
      <c r="HQ145" s="86">
        <f t="shared" si="417"/>
        <v>2.1120721253293319E-65</v>
      </c>
      <c r="HS145" s="86">
        <f t="shared" si="327"/>
        <v>0.12542904726182552</v>
      </c>
      <c r="HT145" s="86">
        <f t="shared" si="418"/>
        <v>4.9521219584131623E-2</v>
      </c>
      <c r="HU145" s="86">
        <f t="shared" si="419"/>
        <v>1.2992749277559149E-2</v>
      </c>
      <c r="HV145" s="86">
        <f t="shared" si="420"/>
        <v>9.0313528202294584E-3</v>
      </c>
      <c r="HW145" s="86">
        <f t="shared" si="421"/>
        <v>2.1192500113512779E-2</v>
      </c>
      <c r="HX145" s="86">
        <f t="shared" si="422"/>
        <v>1.3010066551369942E-2</v>
      </c>
      <c r="HY145" s="86">
        <f t="shared" si="423"/>
        <v>4.8986992924256048E-3</v>
      </c>
      <c r="HZ145" s="86">
        <f t="shared" si="424"/>
        <v>2.399724208474968E-3</v>
      </c>
      <c r="IA145" s="86">
        <f t="shared" si="425"/>
        <v>8.6744610183549231E-3</v>
      </c>
      <c r="IB145" s="86">
        <f t="shared" si="426"/>
        <v>4.8046885702901351E-3</v>
      </c>
      <c r="IC145" s="86">
        <f t="shared" si="427"/>
        <v>1.2134289998802558E-2</v>
      </c>
      <c r="ID145" s="86">
        <f t="shared" si="428"/>
        <v>2.6167389768709075E-2</v>
      </c>
      <c r="IE145" s="86">
        <f t="shared" si="429"/>
        <v>2.5407281476711709E-2</v>
      </c>
      <c r="IF145" s="86">
        <f t="shared" si="430"/>
        <v>7.2779419774334581E-2</v>
      </c>
      <c r="IG145" s="86">
        <f t="shared" si="431"/>
        <v>0.30074530540892347</v>
      </c>
      <c r="II145" s="86">
        <f t="shared" si="328"/>
        <v>7.5673069302047638E-10</v>
      </c>
      <c r="IJ145" s="86">
        <f t="shared" si="329"/>
        <v>5.6297700830816947E-8</v>
      </c>
      <c r="IK145" s="86">
        <f t="shared" si="330"/>
        <v>2.9012755749743561E-7</v>
      </c>
      <c r="IL145" s="86">
        <f t="shared" si="331"/>
        <v>3.17162501900273E-8</v>
      </c>
      <c r="IM145" s="86">
        <f t="shared" si="332"/>
        <v>1.9329073286202999E-10</v>
      </c>
      <c r="IN145" s="86">
        <f t="shared" si="333"/>
        <v>4.6484070182334946E-9</v>
      </c>
      <c r="IO145" s="86">
        <f t="shared" si="334"/>
        <v>6.1010094241625537E-9</v>
      </c>
      <c r="IP145" s="86">
        <f t="shared" si="335"/>
        <v>3.7915369000979131E-8</v>
      </c>
      <c r="IQ145" s="86">
        <f t="shared" si="336"/>
        <v>4.2859300082049173E-9</v>
      </c>
      <c r="IR145" s="86">
        <f t="shared" si="337"/>
        <v>1.8418514805876061E-9</v>
      </c>
      <c r="IS145" s="86">
        <f t="shared" si="338"/>
        <v>3.3484037192510617E-10</v>
      </c>
      <c r="IT145" s="86">
        <f t="shared" si="339"/>
        <v>3.4634525533341459E-10</v>
      </c>
      <c r="IU145" s="86">
        <f t="shared" si="340"/>
        <v>2.1414872280955968E-11</v>
      </c>
      <c r="IV145" s="86">
        <f t="shared" si="341"/>
        <v>1.8072032761347974E-9</v>
      </c>
      <c r="IW145" s="86">
        <f t="shared" si="342"/>
        <v>2.1206793643731679E-8</v>
      </c>
      <c r="IY145" s="86">
        <f t="shared" si="343"/>
        <v>0.12542904801855623</v>
      </c>
      <c r="IZ145" s="86">
        <f t="shared" si="344"/>
        <v>4.9521275881832451E-2</v>
      </c>
      <c r="JA145" s="86">
        <f t="shared" si="345"/>
        <v>1.2993039405116646E-2</v>
      </c>
      <c r="JB145" s="86">
        <f t="shared" si="346"/>
        <v>9.0313845364796488E-3</v>
      </c>
      <c r="JC145" s="86">
        <f t="shared" si="347"/>
        <v>2.1192500306803513E-2</v>
      </c>
      <c r="JD145" s="86">
        <f t="shared" si="348"/>
        <v>1.301007119977696E-2</v>
      </c>
      <c r="JE145" s="86">
        <f t="shared" si="349"/>
        <v>4.8987053934350291E-3</v>
      </c>
      <c r="JF145" s="86">
        <f t="shared" si="350"/>
        <v>2.3997621238439691E-3</v>
      </c>
      <c r="JG145" s="86">
        <f t="shared" si="351"/>
        <v>8.6744653042849316E-3</v>
      </c>
      <c r="JH145" s="86">
        <f t="shared" si="352"/>
        <v>4.8046904121416155E-3</v>
      </c>
      <c r="JI145" s="86">
        <f t="shared" si="353"/>
        <v>1.213429033364293E-2</v>
      </c>
      <c r="JJ145" s="86">
        <f t="shared" si="354"/>
        <v>2.6167390115054329E-2</v>
      </c>
      <c r="JK145" s="86">
        <f t="shared" si="355"/>
        <v>2.5407281498126582E-2</v>
      </c>
      <c r="JL145" s="86">
        <f t="shared" si="356"/>
        <v>7.2779421581537856E-2</v>
      </c>
      <c r="JM145" s="86">
        <f t="shared" si="357"/>
        <v>0.30074532661571712</v>
      </c>
    </row>
    <row r="146" spans="2:273" x14ac:dyDescent="0.25">
      <c r="B146" s="2">
        <v>119</v>
      </c>
      <c r="C146" s="37">
        <v>95.840999999999994</v>
      </c>
      <c r="D146" s="37">
        <v>91.5</v>
      </c>
      <c r="E146" s="37">
        <v>88.558999999999997</v>
      </c>
      <c r="F146" s="37">
        <v>88.474999999999994</v>
      </c>
      <c r="G146" s="37">
        <v>85.78</v>
      </c>
      <c r="H146" s="37">
        <v>87.287999999999997</v>
      </c>
      <c r="I146" s="37">
        <v>85.542000000000002</v>
      </c>
      <c r="J146" s="37">
        <v>88.728999999999999</v>
      </c>
      <c r="K146" s="37">
        <v>88.552000000000007</v>
      </c>
      <c r="L146" s="37">
        <v>84.19</v>
      </c>
      <c r="M146" s="37">
        <v>87.655000000000001</v>
      </c>
      <c r="N146" s="37">
        <v>92.259</v>
      </c>
      <c r="O146" s="37">
        <v>93.552000000000007</v>
      </c>
      <c r="P146" s="37">
        <v>97.155000000000001</v>
      </c>
      <c r="Q146" s="37">
        <v>111.441</v>
      </c>
      <c r="S146" s="4">
        <f t="shared" si="229"/>
        <v>96.59281262749731</v>
      </c>
      <c r="T146" s="4">
        <f t="shared" si="230"/>
        <v>92.516499579841209</v>
      </c>
      <c r="U146" s="4">
        <f t="shared" si="231"/>
        <v>88.447649520466342</v>
      </c>
      <c r="V146" s="4">
        <f t="shared" si="232"/>
        <v>88.046971877307442</v>
      </c>
      <c r="W146" s="4">
        <f t="shared" si="233"/>
        <v>85.813540084997015</v>
      </c>
      <c r="X146" s="4">
        <f t="shared" si="234"/>
        <v>87.251039532148454</v>
      </c>
      <c r="Y146" s="4">
        <f t="shared" si="235"/>
        <v>85.690789791102375</v>
      </c>
      <c r="Z146" s="4">
        <f t="shared" si="236"/>
        <v>87.317548611460737</v>
      </c>
      <c r="AA146" s="4">
        <f t="shared" si="237"/>
        <v>90.042596885903478</v>
      </c>
      <c r="AB146" s="4">
        <f t="shared" si="238"/>
        <v>85.925929538071472</v>
      </c>
      <c r="AC146" s="4">
        <f t="shared" si="239"/>
        <v>87.120747539641755</v>
      </c>
      <c r="AD146" s="4">
        <f t="shared" si="240"/>
        <v>91.301111256646408</v>
      </c>
      <c r="AE146" s="4">
        <f t="shared" si="241"/>
        <v>94.975598518258096</v>
      </c>
      <c r="AF146" s="4">
        <f t="shared" si="242"/>
        <v>99.149809701810099</v>
      </c>
      <c r="AG146" s="4">
        <f t="shared" si="243"/>
        <v>113.31928032892097</v>
      </c>
      <c r="AI146" s="4">
        <f t="shared" si="244"/>
        <v>-0.75181262749731559</v>
      </c>
      <c r="AJ146" s="4">
        <f t="shared" si="245"/>
        <v>-1.0164995798412093</v>
      </c>
      <c r="AK146" s="4">
        <f t="shared" si="246"/>
        <v>0.11135047953365529</v>
      </c>
      <c r="AL146" s="4">
        <f t="shared" si="247"/>
        <v>0.42802812269255242</v>
      </c>
      <c r="AM146" s="4">
        <f t="shared" si="248"/>
        <v>-3.3540084997014219E-2</v>
      </c>
      <c r="AN146" s="4">
        <f t="shared" si="249"/>
        <v>3.6960467851542944E-2</v>
      </c>
      <c r="AO146" s="4">
        <f t="shared" si="250"/>
        <v>-0.14878979110237367</v>
      </c>
      <c r="AP146" s="4">
        <f t="shared" si="251"/>
        <v>1.4114513885392626</v>
      </c>
      <c r="AQ146" s="4">
        <f t="shared" si="252"/>
        <v>-1.4905968859034715</v>
      </c>
      <c r="AR146" s="4">
        <f t="shared" si="253"/>
        <v>-1.7359295380714741</v>
      </c>
      <c r="AS146" s="4">
        <f t="shared" si="254"/>
        <v>0.53425246035824614</v>
      </c>
      <c r="AT146" s="4">
        <f t="shared" si="255"/>
        <v>0.95788874335359253</v>
      </c>
      <c r="AU146" s="4">
        <f t="shared" si="256"/>
        <v>-1.423598518258089</v>
      </c>
      <c r="AV146" s="4">
        <f t="shared" si="436"/>
        <v>-1.9948097018100981</v>
      </c>
      <c r="AW146" s="4">
        <f t="shared" si="436"/>
        <v>-1.8782803289209653</v>
      </c>
      <c r="AY146" s="2">
        <f t="shared" si="308"/>
        <v>96.592812607685744</v>
      </c>
      <c r="AZ146" s="2">
        <f t="shared" si="359"/>
        <v>92.474875440165505</v>
      </c>
      <c r="BA146" s="2">
        <f t="shared" si="360"/>
        <v>88.437310762897994</v>
      </c>
      <c r="BB146" s="2">
        <f t="shared" si="361"/>
        <v>88.038765851660671</v>
      </c>
      <c r="BC146" s="2">
        <f t="shared" si="362"/>
        <v>85.784822686043157</v>
      </c>
      <c r="BD146" s="2">
        <f t="shared" si="363"/>
        <v>87.234421334111062</v>
      </c>
      <c r="BE146" s="2">
        <f t="shared" si="364"/>
        <v>85.685897442535563</v>
      </c>
      <c r="BF146" s="2">
        <f t="shared" si="365"/>
        <v>87.315737575611351</v>
      </c>
      <c r="BG146" s="2">
        <f t="shared" si="366"/>
        <v>90.030342538626499</v>
      </c>
      <c r="BH146" s="2">
        <f t="shared" si="367"/>
        <v>85.919949750025012</v>
      </c>
      <c r="BI146" s="2">
        <f t="shared" si="368"/>
        <v>87.096664196567247</v>
      </c>
      <c r="BJ146" s="2">
        <f t="shared" si="369"/>
        <v>91.219794580420952</v>
      </c>
      <c r="BK146" s="2">
        <f t="shared" si="370"/>
        <v>94.895103234306873</v>
      </c>
      <c r="BL146" s="2">
        <f t="shared" si="371"/>
        <v>98.326501329797182</v>
      </c>
      <c r="BM146" s="2">
        <f t="shared" si="372"/>
        <v>97.201705173099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>
        <f t="shared" si="311"/>
        <v>88.558999999999997</v>
      </c>
      <c r="CH146" s="2">
        <f t="shared" si="312"/>
        <v>88.474999999999994</v>
      </c>
      <c r="CI146" s="2">
        <f t="shared" si="313"/>
        <v>85.78</v>
      </c>
      <c r="CJ146" s="2">
        <f t="shared" si="314"/>
        <v>87.287999999999997</v>
      </c>
      <c r="CK146" s="2">
        <f t="shared" si="315"/>
        <v>85.542000000000002</v>
      </c>
      <c r="CL146" s="2">
        <f t="shared" si="316"/>
        <v>88.728999999999999</v>
      </c>
      <c r="CM146" s="2">
        <f t="shared" si="317"/>
        <v>88.552000000000007</v>
      </c>
      <c r="CN146" s="2">
        <f t="shared" si="318"/>
        <v>84.19</v>
      </c>
      <c r="CO146" s="2">
        <f t="shared" si="319"/>
        <v>87.655000000000001</v>
      </c>
      <c r="CP146" s="2">
        <f t="shared" si="320"/>
        <v>92.259</v>
      </c>
      <c r="CQ146" s="2">
        <f t="shared" si="321"/>
        <v>93.552000000000007</v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>
        <f t="shared" si="275"/>
        <v>88.558999999999997</v>
      </c>
      <c r="CX146" s="2">
        <f t="shared" si="276"/>
        <v>88.474999999999994</v>
      </c>
      <c r="CY146" s="2">
        <f t="shared" si="277"/>
        <v>85.78</v>
      </c>
      <c r="CZ146" s="2">
        <f t="shared" si="278"/>
        <v>87.287999999999997</v>
      </c>
      <c r="DA146" s="2">
        <f t="shared" si="279"/>
        <v>85.542000000000002</v>
      </c>
      <c r="DB146" s="2">
        <f t="shared" si="280"/>
        <v>88.728999999999999</v>
      </c>
      <c r="DC146" s="2">
        <f t="shared" si="281"/>
        <v>88.552000000000007</v>
      </c>
      <c r="DD146" s="2">
        <f t="shared" si="282"/>
        <v>84.19</v>
      </c>
      <c r="DE146" s="2">
        <f t="shared" si="283"/>
        <v>87.655000000000001</v>
      </c>
      <c r="DF146" s="2">
        <f t="shared" si="284"/>
        <v>92.259</v>
      </c>
      <c r="DG146" s="2">
        <f t="shared" si="285"/>
        <v>93.552000000000007</v>
      </c>
      <c r="DH146" s="2" t="str">
        <f t="shared" si="286"/>
        <v/>
      </c>
      <c r="DI146" s="2" t="str">
        <f t="shared" si="287"/>
        <v/>
      </c>
      <c r="DK146" s="2">
        <f t="shared" si="288"/>
        <v>118.58703840682784</v>
      </c>
      <c r="DL146" s="2">
        <f t="shared" si="437"/>
        <v>125.40436238273915</v>
      </c>
      <c r="DM146" s="2">
        <f t="shared" si="437"/>
        <v>125.72246153846157</v>
      </c>
      <c r="DN146" s="2">
        <f t="shared" si="437"/>
        <v>121.11567259364629</v>
      </c>
      <c r="DO146" s="2">
        <f t="shared" si="437"/>
        <v>117.03823755334284</v>
      </c>
      <c r="DP146" s="2">
        <f t="shared" si="437"/>
        <v>116.54249644381223</v>
      </c>
      <c r="DQ146" s="2">
        <f t="shared" si="437"/>
        <v>122.54802964392965</v>
      </c>
      <c r="DR146" s="2">
        <f t="shared" si="437"/>
        <v>124.52767477477474</v>
      </c>
      <c r="DS146" s="2">
        <f t="shared" si="437"/>
        <v>125.5157117117117</v>
      </c>
      <c r="DT146" s="2">
        <f t="shared" si="437"/>
        <v>126.57683529411764</v>
      </c>
      <c r="DU146" s="2">
        <f t="shared" si="437"/>
        <v>118.4561207282913</v>
      </c>
      <c r="DV146" s="2">
        <f t="shared" si="437"/>
        <v>125.53456756756756</v>
      </c>
      <c r="DW146" s="2">
        <f t="shared" si="437"/>
        <v>133.71135630252101</v>
      </c>
      <c r="DX146" s="2">
        <f t="shared" si="437"/>
        <v>130.55445302187613</v>
      </c>
      <c r="DY146" s="2">
        <f t="shared" si="437"/>
        <v>113.82570279146145</v>
      </c>
      <c r="EA146" s="2">
        <f t="shared" si="228"/>
        <v>96.530729005010755</v>
      </c>
      <c r="EB146" s="2">
        <f t="shared" si="290"/>
        <v>92.430271791237658</v>
      </c>
      <c r="EC146" s="2">
        <f t="shared" si="291"/>
        <v>88.23725991079246</v>
      </c>
      <c r="ED146" s="2">
        <f t="shared" si="292"/>
        <v>87.938087869051472</v>
      </c>
      <c r="EE146" s="2">
        <f t="shared" si="293"/>
        <v>85.761567235620788</v>
      </c>
      <c r="EF146" s="2">
        <f t="shared" si="294"/>
        <v>87.204494731498585</v>
      </c>
      <c r="EG146" s="2">
        <f t="shared" si="295"/>
        <v>85.635823149394341</v>
      </c>
      <c r="EH146" s="2">
        <f t="shared" si="296"/>
        <v>87.377280215343205</v>
      </c>
      <c r="EI146" s="2">
        <f t="shared" si="297"/>
        <v>90.001020726783324</v>
      </c>
      <c r="EJ146" s="2">
        <f t="shared" si="298"/>
        <v>85.888434807747885</v>
      </c>
      <c r="EK146" s="2">
        <f t="shared" si="299"/>
        <v>87.045180618664801</v>
      </c>
      <c r="EL146" s="2">
        <f t="shared" si="300"/>
        <v>91.243339500819133</v>
      </c>
      <c r="EM146" s="2">
        <f t="shared" si="301"/>
        <v>94.776724542957282</v>
      </c>
      <c r="EN146" s="2">
        <f t="shared" si="302"/>
        <v>98.367106989853426</v>
      </c>
      <c r="EO146" s="2">
        <f t="shared" si="303"/>
        <v>97.358996198926548</v>
      </c>
      <c r="EQ146" s="2">
        <f t="shared" si="304"/>
        <v>96.836297386997828</v>
      </c>
      <c r="ER146" s="2">
        <f t="shared" si="438"/>
        <v>92.545560797947203</v>
      </c>
      <c r="ES146" s="2">
        <f t="shared" si="438"/>
        <v>89.176519029105492</v>
      </c>
      <c r="ET146" s="2">
        <f t="shared" si="438"/>
        <v>88.370668076273645</v>
      </c>
      <c r="EU146" s="2">
        <f t="shared" si="438"/>
        <v>85.742486583608454</v>
      </c>
      <c r="EV146" s="2">
        <f t="shared" si="438"/>
        <v>87.233322331852634</v>
      </c>
      <c r="EW146" s="2">
        <f t="shared" si="438"/>
        <v>85.732661405671976</v>
      </c>
      <c r="EX146" s="2">
        <f t="shared" si="438"/>
        <v>86.904008416096843</v>
      </c>
      <c r="EY146" s="2">
        <f t="shared" si="438"/>
        <v>89.983579284833539</v>
      </c>
      <c r="EZ146" s="2">
        <f t="shared" si="438"/>
        <v>85.861135595381072</v>
      </c>
      <c r="FA146" s="2">
        <f t="shared" si="438"/>
        <v>87.18975275785489</v>
      </c>
      <c r="FB146" s="2">
        <f t="shared" si="438"/>
        <v>90.904867329171807</v>
      </c>
      <c r="FC146" s="2">
        <f t="shared" si="438"/>
        <v>95.301251259964801</v>
      </c>
      <c r="FD146" s="2">
        <f t="shared" si="438"/>
        <v>97.83492778088214</v>
      </c>
      <c r="FE146" s="2">
        <f t="shared" si="438"/>
        <v>95.840103991547664</v>
      </c>
      <c r="FG146" s="2">
        <f t="shared" si="306"/>
        <v>0.99913401441685401</v>
      </c>
      <c r="FH146" s="2">
        <f t="shared" si="439"/>
        <v>0.99922621200256456</v>
      </c>
      <c r="FI146" s="2">
        <f t="shared" si="439"/>
        <v>0.99924637743319222</v>
      </c>
      <c r="FJ146" s="2">
        <f t="shared" si="439"/>
        <v>0.99921025145609799</v>
      </c>
      <c r="FK146" s="2">
        <f t="shared" si="439"/>
        <v>0.99916047900832661</v>
      </c>
      <c r="FL146" s="2">
        <f t="shared" si="439"/>
        <v>0.99915593075791143</v>
      </c>
      <c r="FM146" s="2">
        <f t="shared" si="439"/>
        <v>0.99912908057762484</v>
      </c>
      <c r="FN146" s="2">
        <f t="shared" si="439"/>
        <v>0.99912760926243604</v>
      </c>
      <c r="FO146" s="2">
        <f t="shared" si="439"/>
        <v>0.99908468285282392</v>
      </c>
      <c r="FP146" s="2">
        <f t="shared" si="439"/>
        <v>0.99910687052116209</v>
      </c>
      <c r="FQ146" s="2">
        <f t="shared" si="439"/>
        <v>0.99912953570068042</v>
      </c>
      <c r="FR146" s="2">
        <f t="shared" si="439"/>
        <v>0.99909933990142064</v>
      </c>
      <c r="FS146" s="2">
        <f t="shared" si="439"/>
        <v>0.99905656707197354</v>
      </c>
      <c r="FT146" s="2">
        <f t="shared" si="439"/>
        <v>0.99896377916720425</v>
      </c>
      <c r="FU146" s="2">
        <f t="shared" si="439"/>
        <v>0.99886379286718974</v>
      </c>
      <c r="FW146" s="2">
        <f t="shared" si="324"/>
        <v>0.14066624444610992</v>
      </c>
      <c r="FX146" s="2">
        <f t="shared" si="376"/>
        <v>0.16557253763045995</v>
      </c>
      <c r="FY146" s="2">
        <f t="shared" si="377"/>
        <v>0.18291135522447952</v>
      </c>
      <c r="FZ146" s="2">
        <f t="shared" si="378"/>
        <v>0.17216699270874633</v>
      </c>
      <c r="GA146" s="2">
        <f t="shared" si="379"/>
        <v>0.15733062251035654</v>
      </c>
      <c r="GB146" s="2">
        <f t="shared" si="380"/>
        <v>0.17910952279585313</v>
      </c>
      <c r="GC146" s="2">
        <f t="shared" si="381"/>
        <v>0.18512038807286754</v>
      </c>
      <c r="GD146" s="2">
        <f t="shared" si="382"/>
        <v>0.1985165817865096</v>
      </c>
      <c r="GE146" s="2">
        <f t="shared" si="383"/>
        <v>0.18263362634649788</v>
      </c>
      <c r="GF146" s="2">
        <f t="shared" si="384"/>
        <v>0.17674750389095173</v>
      </c>
      <c r="GG146" s="2">
        <f t="shared" si="385"/>
        <v>0.16698567278719728</v>
      </c>
      <c r="GH146" s="2">
        <f t="shared" si="386"/>
        <v>0.16080985619668187</v>
      </c>
      <c r="GI146" s="2">
        <f t="shared" si="387"/>
        <v>0.15565742422585413</v>
      </c>
      <c r="GJ146" s="2">
        <f t="shared" si="388"/>
        <v>0.13897359633795325</v>
      </c>
      <c r="GK146" s="2">
        <f t="shared" si="389"/>
        <v>0.11587432897268887</v>
      </c>
      <c r="GM146" s="86">
        <f t="shared" si="325"/>
        <v>6.5813693407830994E-85</v>
      </c>
      <c r="GN146" s="86">
        <f t="shared" si="390"/>
        <v>2.4218294875322875E-104</v>
      </c>
      <c r="GO146" s="86">
        <f t="shared" si="391"/>
        <v>8.5319559208984635E-111</v>
      </c>
      <c r="GP146" s="86">
        <f t="shared" si="392"/>
        <v>2.9633180167017711E-134</v>
      </c>
      <c r="GQ146" s="86">
        <f t="shared" si="393"/>
        <v>8.7153790382609304E-158</v>
      </c>
      <c r="GR146" s="86">
        <f t="shared" si="394"/>
        <v>2.0893202125862303E-129</v>
      </c>
      <c r="GS146" s="86">
        <f t="shared" si="395"/>
        <v>7.7623578614351947E-118</v>
      </c>
      <c r="GT146" s="86">
        <f t="shared" si="396"/>
        <v>1.0662734123112217E-134</v>
      </c>
      <c r="GU146" s="86">
        <f t="shared" si="397"/>
        <v>2.4913137645987106E-133</v>
      </c>
      <c r="GV146" s="86">
        <f t="shared" si="398"/>
        <v>1.6777657730181467E-128</v>
      </c>
      <c r="GW146" s="86">
        <f t="shared" si="399"/>
        <v>1.6262305990031299E-150</v>
      </c>
      <c r="GX146" s="86">
        <f t="shared" si="400"/>
        <v>2.3010635017019202E-134</v>
      </c>
      <c r="GY146" s="86">
        <f t="shared" si="401"/>
        <v>2.6052047905112418E-113</v>
      </c>
      <c r="GZ146" s="86">
        <f t="shared" si="402"/>
        <v>4.5489221340581035E-112</v>
      </c>
      <c r="HA146" s="86">
        <f t="shared" si="403"/>
        <v>1.060839671904571E-130</v>
      </c>
      <c r="HC146" s="86">
        <f t="shared" si="326"/>
        <v>2.6090105985891449E-53</v>
      </c>
      <c r="HD146" s="86">
        <f t="shared" si="404"/>
        <v>7.0691087835695378E-54</v>
      </c>
      <c r="HE146" s="86">
        <f t="shared" si="405"/>
        <v>1.2244851094863354E-57</v>
      </c>
      <c r="HF146" s="86">
        <f t="shared" si="406"/>
        <v>3.3058862538650783E-69</v>
      </c>
      <c r="HG146" s="86">
        <f t="shared" si="407"/>
        <v>8.0750342485348199E-97</v>
      </c>
      <c r="HH146" s="86">
        <f t="shared" si="408"/>
        <v>1.4502321596093247E-86</v>
      </c>
      <c r="HI146" s="86">
        <f t="shared" si="409"/>
        <v>3.8776295311061571E-62</v>
      </c>
      <c r="HJ146" s="86">
        <f t="shared" si="410"/>
        <v>4.8708739810286181E-82</v>
      </c>
      <c r="HK146" s="86">
        <f t="shared" si="411"/>
        <v>1.8741303593123707E-73</v>
      </c>
      <c r="HL146" s="86">
        <f t="shared" si="412"/>
        <v>1.6153048839144993E-85</v>
      </c>
      <c r="HM146" s="86">
        <f t="shared" si="413"/>
        <v>3.3314372740572715E-81</v>
      </c>
      <c r="HN146" s="86">
        <f t="shared" si="414"/>
        <v>8.4171978390311141E-70</v>
      </c>
      <c r="HO146" s="86">
        <f t="shared" si="415"/>
        <v>4.0740142396689896E-53</v>
      </c>
      <c r="HP146" s="86">
        <f t="shared" si="416"/>
        <v>1.053042520498198E-58</v>
      </c>
      <c r="HQ146" s="86">
        <f t="shared" si="417"/>
        <v>1.0457062901960193E-68</v>
      </c>
      <c r="HS146" s="86">
        <f t="shared" si="327"/>
        <v>6.275780644512266E-2</v>
      </c>
      <c r="HT146" s="86">
        <f t="shared" si="418"/>
        <v>2.0978451426397381E-2</v>
      </c>
      <c r="HU146" s="86">
        <f t="shared" si="419"/>
        <v>4.3954041312977334E-3</v>
      </c>
      <c r="HV146" s="86">
        <f t="shared" si="420"/>
        <v>2.7993002381307211E-3</v>
      </c>
      <c r="HW146" s="86">
        <f t="shared" si="421"/>
        <v>6.7954341711059033E-3</v>
      </c>
      <c r="HX146" s="86">
        <f t="shared" si="422"/>
        <v>3.8076937854228739E-3</v>
      </c>
      <c r="HY146" s="86">
        <f t="shared" si="423"/>
        <v>1.2073038944635699E-3</v>
      </c>
      <c r="HZ146" s="86">
        <f t="shared" si="424"/>
        <v>5.3510960961212031E-4</v>
      </c>
      <c r="IA146" s="86">
        <f t="shared" si="425"/>
        <v>2.3281483247684447E-3</v>
      </c>
      <c r="IB146" s="86">
        <f t="shared" si="426"/>
        <v>1.1841025618700282E-3</v>
      </c>
      <c r="IC146" s="86">
        <f t="shared" si="427"/>
        <v>3.4258349225919716E-3</v>
      </c>
      <c r="ID146" s="86">
        <f t="shared" si="428"/>
        <v>8.6948274093137292E-3</v>
      </c>
      <c r="IE146" s="86">
        <f t="shared" si="429"/>
        <v>7.969324662187395E-3</v>
      </c>
      <c r="IF146" s="86">
        <f t="shared" si="430"/>
        <v>3.2695386264370699E-2</v>
      </c>
      <c r="IG146" s="86">
        <f t="shared" si="431"/>
        <v>0.20790158122386851</v>
      </c>
      <c r="II146" s="86">
        <f t="shared" si="328"/>
        <v>4.7331515707303328E-9</v>
      </c>
      <c r="IJ146" s="86">
        <f t="shared" si="329"/>
        <v>2.7641098458717975E-7</v>
      </c>
      <c r="IK146" s="86">
        <f t="shared" si="330"/>
        <v>1.3370337208425344E-6</v>
      </c>
      <c r="IL146" s="86">
        <f t="shared" si="331"/>
        <v>1.7284018965301034E-7</v>
      </c>
      <c r="IM146" s="86">
        <f t="shared" si="332"/>
        <v>1.5813872445532241E-9</v>
      </c>
      <c r="IN146" s="86">
        <f t="shared" si="333"/>
        <v>3.2773874140546283E-8</v>
      </c>
      <c r="IO146" s="86">
        <f t="shared" si="334"/>
        <v>4.3811623133312078E-8</v>
      </c>
      <c r="IP146" s="86">
        <f t="shared" si="335"/>
        <v>2.4542994485795105E-7</v>
      </c>
      <c r="IQ146" s="86">
        <f t="shared" si="336"/>
        <v>3.136739156798875E-8</v>
      </c>
      <c r="IR146" s="86">
        <f t="shared" si="337"/>
        <v>1.4079971575426855E-8</v>
      </c>
      <c r="IS146" s="86">
        <f t="shared" si="338"/>
        <v>2.8191345320041326E-9</v>
      </c>
      <c r="IT146" s="86">
        <f t="shared" si="339"/>
        <v>2.7543659073181444E-9</v>
      </c>
      <c r="IU146" s="86">
        <f t="shared" si="340"/>
        <v>2.1463368305665986E-10</v>
      </c>
      <c r="IV146" s="86">
        <f t="shared" si="341"/>
        <v>1.0330254352932314E-8</v>
      </c>
      <c r="IW146" s="86">
        <f t="shared" si="342"/>
        <v>8.3683943265810601E-8</v>
      </c>
      <c r="IY146" s="86">
        <f t="shared" si="343"/>
        <v>6.2757811178274225E-2</v>
      </c>
      <c r="IZ146" s="86">
        <f t="shared" si="344"/>
        <v>2.0978727837381968E-2</v>
      </c>
      <c r="JA146" s="86">
        <f t="shared" si="345"/>
        <v>4.3967411650185761E-3</v>
      </c>
      <c r="JB146" s="86">
        <f t="shared" si="346"/>
        <v>2.7994730783203743E-3</v>
      </c>
      <c r="JC146" s="86">
        <f t="shared" si="347"/>
        <v>6.7954357524931475E-3</v>
      </c>
      <c r="JD146" s="86">
        <f t="shared" si="348"/>
        <v>3.8077265592970145E-3</v>
      </c>
      <c r="JE146" s="86">
        <f t="shared" si="349"/>
        <v>1.2073477060867033E-3</v>
      </c>
      <c r="JF146" s="86">
        <f t="shared" si="350"/>
        <v>5.353550395569783E-4</v>
      </c>
      <c r="JG146" s="86">
        <f t="shared" si="351"/>
        <v>2.3281796921600126E-3</v>
      </c>
      <c r="JH146" s="86">
        <f t="shared" si="352"/>
        <v>1.1841166418416036E-3</v>
      </c>
      <c r="JI146" s="86">
        <f t="shared" si="353"/>
        <v>3.4258377417265037E-3</v>
      </c>
      <c r="JJ146" s="86">
        <f t="shared" si="354"/>
        <v>8.6948301636796364E-3</v>
      </c>
      <c r="JK146" s="86">
        <f t="shared" si="355"/>
        <v>7.9693248768210774E-3</v>
      </c>
      <c r="JL146" s="86">
        <f t="shared" si="356"/>
        <v>3.2695396594625052E-2</v>
      </c>
      <c r="JM146" s="86">
        <f t="shared" si="357"/>
        <v>0.20790166490781178</v>
      </c>
    </row>
    <row r="147" spans="2:273" x14ac:dyDescent="0.25">
      <c r="B147" s="2">
        <v>120</v>
      </c>
      <c r="C147" s="37">
        <v>95.683000000000007</v>
      </c>
      <c r="D147" s="37">
        <v>93.879000000000005</v>
      </c>
      <c r="E147" s="37">
        <v>88.525000000000006</v>
      </c>
      <c r="F147" s="37">
        <v>86.355999999999995</v>
      </c>
      <c r="G147" s="37">
        <v>84.406999999999996</v>
      </c>
      <c r="H147" s="37">
        <v>85.474999999999994</v>
      </c>
      <c r="I147" s="37">
        <v>83.846999999999994</v>
      </c>
      <c r="J147" s="37">
        <v>88.948999999999998</v>
      </c>
      <c r="K147" s="37">
        <v>87.602999999999994</v>
      </c>
      <c r="L147" s="37">
        <v>86.138000000000005</v>
      </c>
      <c r="M147" s="37">
        <v>87.655000000000001</v>
      </c>
      <c r="N147" s="37">
        <v>92.069000000000003</v>
      </c>
      <c r="O147" s="37">
        <v>95.516999999999996</v>
      </c>
      <c r="P147" s="37">
        <v>96.206999999999994</v>
      </c>
      <c r="Q147" s="37">
        <v>100.864</v>
      </c>
      <c r="S147" s="4">
        <f t="shared" si="229"/>
        <v>96.40053178571965</v>
      </c>
      <c r="T147" s="4">
        <f t="shared" si="230"/>
        <v>92.341593948979181</v>
      </c>
      <c r="U147" s="4">
        <f t="shared" si="231"/>
        <v>88.305698458485352</v>
      </c>
      <c r="V147" s="4">
        <f t="shared" si="232"/>
        <v>87.889304718386057</v>
      </c>
      <c r="W147" s="4">
        <f t="shared" si="233"/>
        <v>85.659238800270884</v>
      </c>
      <c r="X147" s="4">
        <f t="shared" si="234"/>
        <v>87.085899751240291</v>
      </c>
      <c r="Y147" s="4">
        <f t="shared" si="235"/>
        <v>85.528530930608127</v>
      </c>
      <c r="Z147" s="4">
        <f t="shared" si="236"/>
        <v>87.160540857809309</v>
      </c>
      <c r="AA147" s="4">
        <f t="shared" si="237"/>
        <v>89.887973076317394</v>
      </c>
      <c r="AB147" s="4">
        <f t="shared" si="238"/>
        <v>85.777373995010265</v>
      </c>
      <c r="AC147" s="4">
        <f t="shared" si="239"/>
        <v>86.961384267144737</v>
      </c>
      <c r="AD147" s="4">
        <f t="shared" si="240"/>
        <v>91.132332215415161</v>
      </c>
      <c r="AE147" s="4">
        <f t="shared" si="241"/>
        <v>94.759701443662976</v>
      </c>
      <c r="AF147" s="4">
        <f t="shared" si="242"/>
        <v>98.409121128137897</v>
      </c>
      <c r="AG147" s="4">
        <f t="shared" si="243"/>
        <v>105.51600687006166</v>
      </c>
      <c r="AI147" s="4">
        <f t="shared" si="244"/>
        <v>-0.71753178571964327</v>
      </c>
      <c r="AJ147" s="4">
        <f t="shared" si="245"/>
        <v>1.5374060510208238</v>
      </c>
      <c r="AK147" s="4">
        <f t="shared" si="246"/>
        <v>0.21930154151465331</v>
      </c>
      <c r="AL147" s="4">
        <f t="shared" si="247"/>
        <v>-1.5333047183860629</v>
      </c>
      <c r="AM147" s="4">
        <f t="shared" si="248"/>
        <v>-1.252238800270888</v>
      </c>
      <c r="AN147" s="4">
        <f t="shared" si="249"/>
        <v>-1.6108997512402965</v>
      </c>
      <c r="AO147" s="4">
        <f t="shared" si="250"/>
        <v>-1.6815309306081332</v>
      </c>
      <c r="AP147" s="4">
        <f t="shared" si="251"/>
        <v>1.788459142190689</v>
      </c>
      <c r="AQ147" s="4">
        <f t="shared" si="252"/>
        <v>-2.2849730763173994</v>
      </c>
      <c r="AR147" s="4">
        <f t="shared" si="253"/>
        <v>0.36062600498974007</v>
      </c>
      <c r="AS147" s="4">
        <f t="shared" si="254"/>
        <v>0.6936157328552639</v>
      </c>
      <c r="AT147" s="4">
        <f t="shared" si="255"/>
        <v>0.93666778458484146</v>
      </c>
      <c r="AU147" s="4">
        <f t="shared" si="256"/>
        <v>0.75729855633701959</v>
      </c>
      <c r="AV147" s="4">
        <f t="shared" si="436"/>
        <v>-2.2021211281379038</v>
      </c>
      <c r="AW147" s="4">
        <f t="shared" si="436"/>
        <v>-4.6520068700616548</v>
      </c>
      <c r="AY147" s="2">
        <f t="shared" si="308"/>
        <v>96.40053167765339</v>
      </c>
      <c r="AZ147" s="2">
        <f t="shared" si="359"/>
        <v>92.329618175773959</v>
      </c>
      <c r="BA147" s="2">
        <f t="shared" si="360"/>
        <v>88.303113512195011</v>
      </c>
      <c r="BB147" s="2">
        <f t="shared" si="361"/>
        <v>87.887629063130902</v>
      </c>
      <c r="BC147" s="2">
        <f t="shared" si="362"/>
        <v>85.653616642174811</v>
      </c>
      <c r="BD147" s="2">
        <f t="shared" si="363"/>
        <v>87.082964502810739</v>
      </c>
      <c r="BE147" s="2">
        <f t="shared" si="364"/>
        <v>85.527792363908901</v>
      </c>
      <c r="BF147" s="2">
        <f t="shared" si="365"/>
        <v>87.160091732942419</v>
      </c>
      <c r="BG147" s="2">
        <f t="shared" si="366"/>
        <v>89.88601925708943</v>
      </c>
      <c r="BH147" s="2">
        <f t="shared" si="367"/>
        <v>85.776508767311952</v>
      </c>
      <c r="BI147" s="2">
        <f t="shared" si="368"/>
        <v>86.957379333885541</v>
      </c>
      <c r="BJ147" s="2">
        <f t="shared" si="369"/>
        <v>91.115735304257825</v>
      </c>
      <c r="BK147" s="2">
        <f t="shared" si="370"/>
        <v>94.744692534297002</v>
      </c>
      <c r="BL147" s="2">
        <f t="shared" si="371"/>
        <v>98.161786831516579</v>
      </c>
      <c r="BM147" s="2">
        <f t="shared" si="372"/>
        <v>97.077974770092297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>
        <f t="shared" si="310"/>
        <v>93.879000000000005</v>
      </c>
      <c r="CG147" s="2">
        <f t="shared" si="311"/>
        <v>88.525000000000006</v>
      </c>
      <c r="CH147" s="2">
        <f t="shared" si="312"/>
        <v>86.355999999999995</v>
      </c>
      <c r="CI147" s="2">
        <f t="shared" si="313"/>
        <v>84.406999999999996</v>
      </c>
      <c r="CJ147" s="2">
        <f t="shared" si="314"/>
        <v>85.474999999999994</v>
      </c>
      <c r="CK147" s="2">
        <f t="shared" si="315"/>
        <v>83.846999999999994</v>
      </c>
      <c r="CL147" s="2">
        <f t="shared" si="316"/>
        <v>88.948999999999998</v>
      </c>
      <c r="CM147" s="2">
        <f t="shared" si="317"/>
        <v>87.602999999999994</v>
      </c>
      <c r="CN147" s="2">
        <f t="shared" si="318"/>
        <v>86.138000000000005</v>
      </c>
      <c r="CO147" s="2">
        <f t="shared" si="319"/>
        <v>87.655000000000001</v>
      </c>
      <c r="CP147" s="2">
        <f t="shared" si="320"/>
        <v>92.069000000000003</v>
      </c>
      <c r="CQ147" s="2">
        <f t="shared" si="321"/>
        <v>95.516999999999996</v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>
        <f t="shared" si="274"/>
        <v>93.879000000000005</v>
      </c>
      <c r="CW147" s="2">
        <f t="shared" si="275"/>
        <v>88.525000000000006</v>
      </c>
      <c r="CX147" s="2">
        <f t="shared" si="276"/>
        <v>86.355999999999995</v>
      </c>
      <c r="CY147" s="2">
        <f t="shared" si="277"/>
        <v>84.406999999999996</v>
      </c>
      <c r="CZ147" s="2">
        <f t="shared" si="278"/>
        <v>85.474999999999994</v>
      </c>
      <c r="DA147" s="2">
        <f t="shared" si="279"/>
        <v>83.846999999999994</v>
      </c>
      <c r="DB147" s="2">
        <f t="shared" si="280"/>
        <v>88.948999999999998</v>
      </c>
      <c r="DC147" s="2">
        <f t="shared" si="281"/>
        <v>87.602999999999994</v>
      </c>
      <c r="DD147" s="2">
        <f t="shared" si="282"/>
        <v>86.138000000000005</v>
      </c>
      <c r="DE147" s="2">
        <f t="shared" si="283"/>
        <v>87.655000000000001</v>
      </c>
      <c r="DF147" s="2">
        <f t="shared" si="284"/>
        <v>92.069000000000003</v>
      </c>
      <c r="DG147" s="2">
        <f t="shared" si="285"/>
        <v>95.516999999999996</v>
      </c>
      <c r="DH147" s="2" t="str">
        <f t="shared" si="286"/>
        <v/>
      </c>
      <c r="DI147" s="2" t="str">
        <f t="shared" si="287"/>
        <v/>
      </c>
      <c r="DK147" s="2">
        <f t="shared" si="288"/>
        <v>118.63093717401608</v>
      </c>
      <c r="DL147" s="2">
        <f t="shared" si="437"/>
        <v>125.57495159474666</v>
      </c>
      <c r="DM147" s="2">
        <f t="shared" si="437"/>
        <v>125.93473076923081</v>
      </c>
      <c r="DN147" s="2">
        <f t="shared" si="437"/>
        <v>121.2963309625415</v>
      </c>
      <c r="DO147" s="2">
        <f t="shared" si="437"/>
        <v>117.19720483641539</v>
      </c>
      <c r="DP147" s="2">
        <f t="shared" si="437"/>
        <v>116.67238928402085</v>
      </c>
      <c r="DQ147" s="2">
        <f t="shared" si="437"/>
        <v>122.75693105963106</v>
      </c>
      <c r="DR147" s="2">
        <f t="shared" si="437"/>
        <v>124.73673835263831</v>
      </c>
      <c r="DS147" s="2">
        <f t="shared" si="437"/>
        <v>125.71741251778093</v>
      </c>
      <c r="DT147" s="2">
        <f t="shared" si="437"/>
        <v>126.79295935828875</v>
      </c>
      <c r="DU147" s="2">
        <f t="shared" si="437"/>
        <v>118.62873613445376</v>
      </c>
      <c r="DV147" s="2">
        <f t="shared" si="437"/>
        <v>125.75251801801801</v>
      </c>
      <c r="DW147" s="2">
        <f t="shared" si="437"/>
        <v>133.97739747899161</v>
      </c>
      <c r="DX147" s="2">
        <f t="shared" si="437"/>
        <v>130.81078583611418</v>
      </c>
      <c r="DY147" s="2">
        <f t="shared" si="437"/>
        <v>113.92351258894365</v>
      </c>
      <c r="EA147" s="2">
        <f t="shared" si="228"/>
        <v>96.333721410164657</v>
      </c>
      <c r="EB147" s="2">
        <f t="shared" si="290"/>
        <v>92.284400996289975</v>
      </c>
      <c r="EC147" s="2">
        <f t="shared" si="291"/>
        <v>88.082422818791954</v>
      </c>
      <c r="ED147" s="2">
        <f t="shared" si="292"/>
        <v>87.778896443483646</v>
      </c>
      <c r="EE147" s="2">
        <f t="shared" si="293"/>
        <v>85.632861499475695</v>
      </c>
      <c r="EF147" s="2">
        <f t="shared" si="294"/>
        <v>87.054320947097409</v>
      </c>
      <c r="EG147" s="2">
        <f t="shared" si="295"/>
        <v>85.477870659488559</v>
      </c>
      <c r="EH147" s="2">
        <f t="shared" si="296"/>
        <v>87.236254912516827</v>
      </c>
      <c r="EI147" s="2">
        <f t="shared" si="297"/>
        <v>89.859708613728145</v>
      </c>
      <c r="EJ147" s="2">
        <f t="shared" si="298"/>
        <v>85.748555362821605</v>
      </c>
      <c r="EK147" s="2">
        <f t="shared" si="299"/>
        <v>86.904789671443552</v>
      </c>
      <c r="EL147" s="2">
        <f t="shared" si="300"/>
        <v>91.149280331502368</v>
      </c>
      <c r="EM147" s="2">
        <f t="shared" si="301"/>
        <v>94.61747319314199</v>
      </c>
      <c r="EN147" s="2">
        <f t="shared" si="302"/>
        <v>98.215297209695592</v>
      </c>
      <c r="EO147" s="2">
        <f t="shared" si="303"/>
        <v>97.259929473924743</v>
      </c>
      <c r="EQ147" s="2">
        <f t="shared" si="304"/>
        <v>96.657031533429432</v>
      </c>
      <c r="ER147" s="2">
        <f t="shared" si="438"/>
        <v>92.405963852789966</v>
      </c>
      <c r="ES147" s="2">
        <f t="shared" si="438"/>
        <v>89.070205380914686</v>
      </c>
      <c r="ET147" s="2">
        <f t="shared" si="438"/>
        <v>88.234431835432218</v>
      </c>
      <c r="EU147" s="2">
        <f t="shared" si="438"/>
        <v>85.612771178015706</v>
      </c>
      <c r="EV147" s="2">
        <f t="shared" si="438"/>
        <v>87.084581257124853</v>
      </c>
      <c r="EW147" s="2">
        <f t="shared" si="438"/>
        <v>85.579712227328741</v>
      </c>
      <c r="EX147" s="2">
        <f t="shared" si="438"/>
        <v>86.739941123192452</v>
      </c>
      <c r="EY147" s="2">
        <f t="shared" si="438"/>
        <v>89.841287463288865</v>
      </c>
      <c r="EZ147" s="2">
        <f t="shared" si="438"/>
        <v>85.719787726702407</v>
      </c>
      <c r="FA147" s="2">
        <f t="shared" si="438"/>
        <v>87.056865110860315</v>
      </c>
      <c r="FB147" s="2">
        <f t="shared" si="438"/>
        <v>90.792368835287178</v>
      </c>
      <c r="FC147" s="2">
        <f t="shared" si="438"/>
        <v>95.172635531404012</v>
      </c>
      <c r="FD147" s="2">
        <f t="shared" si="438"/>
        <v>97.654547452097233</v>
      </c>
      <c r="FE147" s="2">
        <f t="shared" si="438"/>
        <v>95.674371401159078</v>
      </c>
      <c r="FG147" s="2">
        <f t="shared" si="306"/>
        <v>0.99921015157709236</v>
      </c>
      <c r="FH147" s="2">
        <f t="shared" si="439"/>
        <v>0.99929424890794305</v>
      </c>
      <c r="FI147" s="2">
        <f t="shared" si="439"/>
        <v>0.99931264247118612</v>
      </c>
      <c r="FJ147" s="2">
        <f t="shared" si="439"/>
        <v>0.99927969071379952</v>
      </c>
      <c r="FK147" s="2">
        <f t="shared" si="439"/>
        <v>0.9992342911937766</v>
      </c>
      <c r="FL147" s="2">
        <f t="shared" si="439"/>
        <v>0.99923014252554654</v>
      </c>
      <c r="FM147" s="2">
        <f t="shared" si="439"/>
        <v>0.99920565117447091</v>
      </c>
      <c r="FN147" s="2">
        <f t="shared" si="439"/>
        <v>0.99920430911321656</v>
      </c>
      <c r="FO147" s="2">
        <f t="shared" si="439"/>
        <v>0.99916515360347835</v>
      </c>
      <c r="FP147" s="2">
        <f t="shared" si="439"/>
        <v>0.99918539221781799</v>
      </c>
      <c r="FQ147" s="2">
        <f t="shared" si="439"/>
        <v>0.99920606631523745</v>
      </c>
      <c r="FR147" s="2">
        <f t="shared" si="439"/>
        <v>0.99917852312685318</v>
      </c>
      <c r="FS147" s="2">
        <f t="shared" si="439"/>
        <v>0.99913950751234282</v>
      </c>
      <c r="FT147" s="2">
        <f t="shared" si="439"/>
        <v>0.99905486919508735</v>
      </c>
      <c r="FU147" s="2">
        <f t="shared" si="439"/>
        <v>0.99896366317247687</v>
      </c>
      <c r="FW147" s="2">
        <f t="shared" si="324"/>
        <v>0.15217230529508424</v>
      </c>
      <c r="FX147" s="2">
        <f t="shared" si="376"/>
        <v>0.17869222284981173</v>
      </c>
      <c r="FY147" s="2">
        <f t="shared" si="377"/>
        <v>0.19708044261481517</v>
      </c>
      <c r="FZ147" s="2">
        <f t="shared" si="378"/>
        <v>0.18569292706701981</v>
      </c>
      <c r="GA147" s="2">
        <f t="shared" si="379"/>
        <v>0.16993023050578449</v>
      </c>
      <c r="GB147" s="2">
        <f t="shared" si="380"/>
        <v>0.19305368715584145</v>
      </c>
      <c r="GC147" s="2">
        <f t="shared" si="381"/>
        <v>0.1994188326572256</v>
      </c>
      <c r="GD147" s="2">
        <f t="shared" si="382"/>
        <v>0.21357853595400769</v>
      </c>
      <c r="GE147" s="2">
        <f t="shared" si="383"/>
        <v>0.19678638109486279</v>
      </c>
      <c r="GF147" s="2">
        <f t="shared" si="384"/>
        <v>0.19055046430141209</v>
      </c>
      <c r="GG147" s="2">
        <f t="shared" si="385"/>
        <v>0.18019315174421988</v>
      </c>
      <c r="GH147" s="2">
        <f t="shared" si="386"/>
        <v>0.17363068266828569</v>
      </c>
      <c r="GI147" s="2">
        <f t="shared" si="387"/>
        <v>0.16814977450477675</v>
      </c>
      <c r="GJ147" s="2">
        <f t="shared" si="388"/>
        <v>0.15036543028058066</v>
      </c>
      <c r="GK147" s="2">
        <f t="shared" si="389"/>
        <v>0.12564900151876485</v>
      </c>
      <c r="GM147" s="86">
        <f t="shared" si="325"/>
        <v>9.7464067724748923E-88</v>
      </c>
      <c r="GN147" s="86">
        <f t="shared" si="390"/>
        <v>7.718313940494836E-108</v>
      </c>
      <c r="GO147" s="86">
        <f t="shared" si="391"/>
        <v>1.8920437913338335E-114</v>
      </c>
      <c r="GP147" s="86">
        <f t="shared" si="392"/>
        <v>1.131995404990321E-138</v>
      </c>
      <c r="GQ147" s="86">
        <f t="shared" si="393"/>
        <v>4.9657240679528862E-163</v>
      </c>
      <c r="GR147" s="86">
        <f t="shared" si="394"/>
        <v>1.0049550105707939E-133</v>
      </c>
      <c r="GS147" s="86">
        <f t="shared" si="395"/>
        <v>9.482253651447102E-122</v>
      </c>
      <c r="GT147" s="86">
        <f t="shared" si="396"/>
        <v>3.6168701754436572E-139</v>
      </c>
      <c r="GU147" s="86">
        <f t="shared" si="397"/>
        <v>8.1192972139862644E-138</v>
      </c>
      <c r="GV147" s="86">
        <f t="shared" si="398"/>
        <v>1.0056421157385992E-132</v>
      </c>
      <c r="GW147" s="86">
        <f t="shared" si="399"/>
        <v>1.6311100681824003E-155</v>
      </c>
      <c r="GX147" s="86">
        <f t="shared" si="400"/>
        <v>7.3932392801794524E-139</v>
      </c>
      <c r="GY147" s="86">
        <f t="shared" si="401"/>
        <v>4.4093867807478909E-117</v>
      </c>
      <c r="GZ147" s="86">
        <f t="shared" si="402"/>
        <v>9.8444541206688256E-116</v>
      </c>
      <c r="HA147" s="86">
        <f t="shared" si="403"/>
        <v>5.4021146859584744E-135</v>
      </c>
      <c r="HC147" s="86">
        <f t="shared" si="326"/>
        <v>4.8945437248953259E-56</v>
      </c>
      <c r="HD147" s="86">
        <f t="shared" si="404"/>
        <v>1.3197784413444354E-56</v>
      </c>
      <c r="HE147" s="86">
        <f t="shared" si="405"/>
        <v>1.8445050821846687E-60</v>
      </c>
      <c r="HF147" s="86">
        <f t="shared" si="406"/>
        <v>1.3296623312958149E-72</v>
      </c>
      <c r="HG147" s="86">
        <f t="shared" si="407"/>
        <v>1.2208769683921144E-101</v>
      </c>
      <c r="HH147" s="86">
        <f t="shared" si="408"/>
        <v>7.5556242348405753E-91</v>
      </c>
      <c r="HI147" s="86">
        <f t="shared" si="409"/>
        <v>3.5141888488930478E-65</v>
      </c>
      <c r="HJ147" s="86">
        <f t="shared" si="410"/>
        <v>4.8828754730221047E-86</v>
      </c>
      <c r="HK147" s="86">
        <f t="shared" si="411"/>
        <v>4.4634961420458345E-77</v>
      </c>
      <c r="HL147" s="86">
        <f t="shared" si="412"/>
        <v>1.1377088277847422E-89</v>
      </c>
      <c r="HM147" s="86">
        <f t="shared" si="413"/>
        <v>3.5328402090252978E-85</v>
      </c>
      <c r="HN147" s="86">
        <f t="shared" si="414"/>
        <v>2.8602953220440992E-73</v>
      </c>
      <c r="HO147" s="86">
        <f t="shared" si="415"/>
        <v>9.6200196540632922E-56</v>
      </c>
      <c r="HP147" s="86">
        <f t="shared" si="416"/>
        <v>1.4686157315200913E-61</v>
      </c>
      <c r="HQ147" s="86">
        <f t="shared" si="417"/>
        <v>4.2743376190668186E-72</v>
      </c>
      <c r="HS147" s="86">
        <f t="shared" si="327"/>
        <v>2.7270010317105131E-2</v>
      </c>
      <c r="HT147" s="86">
        <f t="shared" si="418"/>
        <v>7.7434920325930197E-3</v>
      </c>
      <c r="HU147" s="86">
        <f t="shared" si="419"/>
        <v>1.288712605349437E-3</v>
      </c>
      <c r="HV147" s="86">
        <f t="shared" si="420"/>
        <v>7.4519490560040209E-4</v>
      </c>
      <c r="HW147" s="86">
        <f t="shared" si="421"/>
        <v>1.8244338296366117E-3</v>
      </c>
      <c r="HX147" s="86">
        <f t="shared" si="422"/>
        <v>9.2991088893102877E-4</v>
      </c>
      <c r="HY147" s="86">
        <f t="shared" si="423"/>
        <v>2.4666550254489125E-4</v>
      </c>
      <c r="HZ147" s="86">
        <f t="shared" si="424"/>
        <v>9.8894813357948232E-5</v>
      </c>
      <c r="IA147" s="86">
        <f t="shared" si="425"/>
        <v>5.1808606776201666E-4</v>
      </c>
      <c r="IB147" s="86">
        <f t="shared" si="426"/>
        <v>2.4208549878737922E-4</v>
      </c>
      <c r="IC147" s="86">
        <f t="shared" si="427"/>
        <v>8.0155059580484518E-4</v>
      </c>
      <c r="ID147" s="86">
        <f t="shared" si="428"/>
        <v>2.418864381717139E-3</v>
      </c>
      <c r="IE147" s="86">
        <f t="shared" si="429"/>
        <v>2.059739059912833E-3</v>
      </c>
      <c r="IF147" s="86">
        <f t="shared" si="430"/>
        <v>1.2763287676844952E-2</v>
      </c>
      <c r="IG147" s="86">
        <f t="shared" si="431"/>
        <v>0.13068409995272784</v>
      </c>
      <c r="II147" s="86">
        <f t="shared" si="328"/>
        <v>2.7126107734883666E-8</v>
      </c>
      <c r="IJ147" s="86">
        <f t="shared" si="329"/>
        <v>1.2474552844771143E-6</v>
      </c>
      <c r="IK147" s="86">
        <f t="shared" si="330"/>
        <v>5.6480823916011447E-6</v>
      </c>
      <c r="IL147" s="86">
        <f t="shared" si="331"/>
        <v>8.587222020238121E-7</v>
      </c>
      <c r="IM147" s="86">
        <f t="shared" si="332"/>
        <v>1.1613269119912819E-8</v>
      </c>
      <c r="IN147" s="86">
        <f t="shared" si="333"/>
        <v>2.0700483362673489E-7</v>
      </c>
      <c r="IO147" s="86">
        <f t="shared" si="334"/>
        <v>2.8073686947830519E-7</v>
      </c>
      <c r="IP147" s="86">
        <f t="shared" si="335"/>
        <v>1.4173050617021391E-6</v>
      </c>
      <c r="IQ147" s="86">
        <f t="shared" si="336"/>
        <v>2.0486826239775206E-7</v>
      </c>
      <c r="IR147" s="86">
        <f t="shared" si="337"/>
        <v>9.60859517709372E-8</v>
      </c>
      <c r="IS147" s="86">
        <f t="shared" si="338"/>
        <v>2.117508247140529E-8</v>
      </c>
      <c r="IT147" s="86">
        <f t="shared" si="339"/>
        <v>1.965951096796685E-8</v>
      </c>
      <c r="IU147" s="86">
        <f t="shared" si="340"/>
        <v>1.9121271305452745E-9</v>
      </c>
      <c r="IV147" s="86">
        <f t="shared" si="341"/>
        <v>5.441833664753397E-8</v>
      </c>
      <c r="IW147" s="86">
        <f t="shared" si="342"/>
        <v>3.1180581046149969E-7</v>
      </c>
      <c r="IY147" s="86">
        <f t="shared" si="343"/>
        <v>2.7270037443212866E-2</v>
      </c>
      <c r="IZ147" s="86">
        <f t="shared" si="344"/>
        <v>7.7447394878774967E-3</v>
      </c>
      <c r="JA147" s="86">
        <f t="shared" si="345"/>
        <v>1.2943606877410382E-3</v>
      </c>
      <c r="JB147" s="86">
        <f t="shared" si="346"/>
        <v>7.4605362780242592E-4</v>
      </c>
      <c r="JC147" s="86">
        <f t="shared" si="347"/>
        <v>1.8244454429057317E-3</v>
      </c>
      <c r="JD147" s="86">
        <f t="shared" si="348"/>
        <v>9.3011789376465555E-4</v>
      </c>
      <c r="JE147" s="86">
        <f t="shared" si="349"/>
        <v>2.4694623941436957E-4</v>
      </c>
      <c r="JF147" s="86">
        <f t="shared" si="350"/>
        <v>1.0031211841965037E-4</v>
      </c>
      <c r="JG147" s="86">
        <f t="shared" si="351"/>
        <v>5.1829093602441436E-4</v>
      </c>
      <c r="JH147" s="86">
        <f t="shared" si="352"/>
        <v>2.4218158473915017E-4</v>
      </c>
      <c r="JI147" s="86">
        <f t="shared" si="353"/>
        <v>8.015717708873166E-4</v>
      </c>
      <c r="JJ147" s="86">
        <f t="shared" si="354"/>
        <v>2.4188840412281069E-3</v>
      </c>
      <c r="JK147" s="86">
        <f t="shared" si="355"/>
        <v>2.0597409720399637E-3</v>
      </c>
      <c r="JL147" s="86">
        <f t="shared" si="356"/>
        <v>1.2763342095181599E-2</v>
      </c>
      <c r="JM147" s="86">
        <f t="shared" si="357"/>
        <v>0.13068441175853829</v>
      </c>
    </row>
    <row r="148" spans="2:273" x14ac:dyDescent="0.25">
      <c r="B148" s="2">
        <v>121</v>
      </c>
      <c r="C148" s="37">
        <v>94.381</v>
      </c>
      <c r="D148" s="37">
        <v>93.638000000000005</v>
      </c>
      <c r="E148" s="37">
        <v>89.051000000000002</v>
      </c>
      <c r="F148" s="37">
        <v>87.712000000000003</v>
      </c>
      <c r="G148" s="37">
        <v>87.864000000000004</v>
      </c>
      <c r="H148" s="37">
        <v>86.694999999999993</v>
      </c>
      <c r="I148" s="37">
        <v>84.373000000000005</v>
      </c>
      <c r="J148" s="37">
        <v>86.965999999999994</v>
      </c>
      <c r="K148" s="37">
        <v>88.430999999999997</v>
      </c>
      <c r="L148" s="37">
        <v>85.052000000000007</v>
      </c>
      <c r="M148" s="37">
        <v>84.447999999999993</v>
      </c>
      <c r="N148" s="37">
        <v>90.430999999999997</v>
      </c>
      <c r="O148" s="37">
        <v>93.930999999999997</v>
      </c>
      <c r="P148" s="37">
        <v>95.483000000000004</v>
      </c>
      <c r="Q148" s="37">
        <v>95.322000000000003</v>
      </c>
      <c r="S148" s="4">
        <f t="shared" si="229"/>
        <v>96.209033199827516</v>
      </c>
      <c r="T148" s="4">
        <f t="shared" si="230"/>
        <v>92.187831506804187</v>
      </c>
      <c r="U148" s="4">
        <f t="shared" si="231"/>
        <v>88.17295787267004</v>
      </c>
      <c r="V148" s="4">
        <f t="shared" si="232"/>
        <v>87.738254405590695</v>
      </c>
      <c r="W148" s="4">
        <f t="shared" si="233"/>
        <v>85.523433119467242</v>
      </c>
      <c r="X148" s="4">
        <f t="shared" si="234"/>
        <v>86.932288393156014</v>
      </c>
      <c r="Y148" s="4">
        <f t="shared" si="235"/>
        <v>85.37044791338262</v>
      </c>
      <c r="Z148" s="4">
        <f t="shared" si="236"/>
        <v>87.004645101334674</v>
      </c>
      <c r="AA148" s="4">
        <f t="shared" si="237"/>
        <v>89.74229201820873</v>
      </c>
      <c r="AB148" s="4">
        <f t="shared" si="238"/>
        <v>85.633437039757581</v>
      </c>
      <c r="AC148" s="4">
        <f t="shared" si="239"/>
        <v>86.819151570258569</v>
      </c>
      <c r="AD148" s="4">
        <f t="shared" si="240"/>
        <v>91.013873722746069</v>
      </c>
      <c r="AE148" s="4">
        <f t="shared" si="241"/>
        <v>94.597958780923989</v>
      </c>
      <c r="AF148" s="4">
        <f t="shared" si="242"/>
        <v>98.059179881954506</v>
      </c>
      <c r="AG148" s="4">
        <f t="shared" si="243"/>
        <v>100.89938975010146</v>
      </c>
      <c r="AI148" s="4">
        <f t="shared" si="244"/>
        <v>-1.8280331998275159</v>
      </c>
      <c r="AJ148" s="4">
        <f t="shared" si="245"/>
        <v>1.4501684931958181</v>
      </c>
      <c r="AK148" s="4">
        <f t="shared" si="246"/>
        <v>0.87804212732996234</v>
      </c>
      <c r="AL148" s="4">
        <f t="shared" si="247"/>
        <v>-2.6254405590691476E-2</v>
      </c>
      <c r="AM148" s="4">
        <f t="shared" si="248"/>
        <v>2.3405668805327622</v>
      </c>
      <c r="AN148" s="4">
        <f t="shared" si="249"/>
        <v>-0.23728839315602102</v>
      </c>
      <c r="AO148" s="4">
        <f t="shared" si="250"/>
        <v>-0.99744791338261507</v>
      </c>
      <c r="AP148" s="4">
        <f t="shared" si="251"/>
        <v>-3.8645101334680021E-2</v>
      </c>
      <c r="AQ148" s="4">
        <f t="shared" si="252"/>
        <v>-1.3112920182087322</v>
      </c>
      <c r="AR148" s="4">
        <f t="shared" si="253"/>
        <v>-0.58143703975757433</v>
      </c>
      <c r="AS148" s="4">
        <f t="shared" si="254"/>
        <v>-2.3711515702585757</v>
      </c>
      <c r="AT148" s="4">
        <f t="shared" si="255"/>
        <v>-0.58287372274607208</v>
      </c>
      <c r="AU148" s="4">
        <f t="shared" si="256"/>
        <v>-0.66695878092399141</v>
      </c>
      <c r="AV148" s="4">
        <f t="shared" si="436"/>
        <v>-2.5761798819545021</v>
      </c>
      <c r="AW148" s="4">
        <f t="shared" si="436"/>
        <v>-5.5773897501014602</v>
      </c>
      <c r="AY148" s="2">
        <f t="shared" si="308"/>
        <v>96.209032661028942</v>
      </c>
      <c r="AZ148" s="2">
        <f t="shared" si="359"/>
        <v>92.184785608572966</v>
      </c>
      <c r="BA148" s="2">
        <f t="shared" si="360"/>
        <v>88.171307464855261</v>
      </c>
      <c r="BB148" s="2">
        <f t="shared" si="361"/>
        <v>87.73765824189698</v>
      </c>
      <c r="BC148" s="2">
        <f t="shared" si="362"/>
        <v>85.522532594671262</v>
      </c>
      <c r="BD148" s="2">
        <f t="shared" si="363"/>
        <v>86.931726697151007</v>
      </c>
      <c r="BE148" s="2">
        <f t="shared" si="364"/>
        <v>85.370114367162174</v>
      </c>
      <c r="BF148" s="2">
        <f t="shared" si="365"/>
        <v>87.003529530388164</v>
      </c>
      <c r="BG148" s="2">
        <f t="shared" si="366"/>
        <v>89.741853186051742</v>
      </c>
      <c r="BH148" s="2">
        <f t="shared" si="367"/>
        <v>85.633232461635174</v>
      </c>
      <c r="BI148" s="2">
        <f t="shared" si="368"/>
        <v>86.818588003452632</v>
      </c>
      <c r="BJ148" s="2">
        <f t="shared" si="369"/>
        <v>91.011098620873014</v>
      </c>
      <c r="BK148" s="2">
        <f t="shared" si="370"/>
        <v>94.595727687222748</v>
      </c>
      <c r="BL148" s="2">
        <f t="shared" si="371"/>
        <v>97.996164639349075</v>
      </c>
      <c r="BM148" s="2">
        <f t="shared" si="372"/>
        <v>96.95189704284175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>
        <f t="shared" si="310"/>
        <v>93.638000000000005</v>
      </c>
      <c r="CG148" s="2">
        <f t="shared" si="311"/>
        <v>89.051000000000002</v>
      </c>
      <c r="CH148" s="2">
        <f t="shared" si="312"/>
        <v>87.712000000000003</v>
      </c>
      <c r="CI148" s="2">
        <f t="shared" si="313"/>
        <v>87.864000000000004</v>
      </c>
      <c r="CJ148" s="2">
        <f t="shared" si="314"/>
        <v>86.694999999999993</v>
      </c>
      <c r="CK148" s="2">
        <f t="shared" si="315"/>
        <v>84.373000000000005</v>
      </c>
      <c r="CL148" s="2">
        <f t="shared" si="316"/>
        <v>86.965999999999994</v>
      </c>
      <c r="CM148" s="2">
        <f t="shared" si="317"/>
        <v>88.430999999999997</v>
      </c>
      <c r="CN148" s="2">
        <f t="shared" si="318"/>
        <v>85.052000000000007</v>
      </c>
      <c r="CO148" s="2">
        <f t="shared" si="319"/>
        <v>84.447999999999993</v>
      </c>
      <c r="CP148" s="2">
        <f t="shared" si="320"/>
        <v>90.430999999999997</v>
      </c>
      <c r="CQ148" s="2">
        <f t="shared" si="321"/>
        <v>93.930999999999997</v>
      </c>
      <c r="CR148" s="2">
        <f t="shared" si="322"/>
        <v>95.483000000000004</v>
      </c>
      <c r="CS148" s="2" t="str">
        <f t="shared" si="323"/>
        <v/>
      </c>
      <c r="CU148" s="2" t="str">
        <f t="shared" si="273"/>
        <v/>
      </c>
      <c r="CV148" s="2">
        <f t="shared" si="274"/>
        <v>93.638000000000005</v>
      </c>
      <c r="CW148" s="2">
        <f t="shared" si="275"/>
        <v>89.051000000000002</v>
      </c>
      <c r="CX148" s="2">
        <f t="shared" si="276"/>
        <v>87.712000000000003</v>
      </c>
      <c r="CY148" s="2">
        <f t="shared" si="277"/>
        <v>87.864000000000004</v>
      </c>
      <c r="CZ148" s="2">
        <f t="shared" si="278"/>
        <v>86.694999999999993</v>
      </c>
      <c r="DA148" s="2">
        <f t="shared" si="279"/>
        <v>84.373000000000005</v>
      </c>
      <c r="DB148" s="2">
        <f t="shared" si="280"/>
        <v>86.965999999999994</v>
      </c>
      <c r="DC148" s="2">
        <f t="shared" si="281"/>
        <v>88.430999999999997</v>
      </c>
      <c r="DD148" s="2">
        <f t="shared" si="282"/>
        <v>85.052000000000007</v>
      </c>
      <c r="DE148" s="2">
        <f t="shared" si="283"/>
        <v>84.447999999999993</v>
      </c>
      <c r="DF148" s="2">
        <f t="shared" si="284"/>
        <v>90.430999999999997</v>
      </c>
      <c r="DG148" s="2">
        <f t="shared" si="285"/>
        <v>93.930999999999997</v>
      </c>
      <c r="DH148" s="2">
        <f t="shared" si="286"/>
        <v>95.483000000000004</v>
      </c>
      <c r="DI148" s="2" t="str">
        <f t="shared" si="287"/>
        <v/>
      </c>
      <c r="DK148" s="2">
        <f t="shared" si="288"/>
        <v>118.67483594120434</v>
      </c>
      <c r="DL148" s="2">
        <f t="shared" si="437"/>
        <v>125.74554080675416</v>
      </c>
      <c r="DM148" s="2">
        <f t="shared" si="437"/>
        <v>126.14700000000003</v>
      </c>
      <c r="DN148" s="2">
        <f t="shared" si="437"/>
        <v>121.47698933143671</v>
      </c>
      <c r="DO148" s="2">
        <f t="shared" si="437"/>
        <v>117.35617211948794</v>
      </c>
      <c r="DP148" s="2">
        <f t="shared" si="437"/>
        <v>116.80228212422949</v>
      </c>
      <c r="DQ148" s="2">
        <f t="shared" si="437"/>
        <v>122.96583247533248</v>
      </c>
      <c r="DR148" s="2">
        <f t="shared" si="437"/>
        <v>124.94580193050189</v>
      </c>
      <c r="DS148" s="2">
        <f t="shared" si="437"/>
        <v>125.91911332385015</v>
      </c>
      <c r="DT148" s="2">
        <f t="shared" si="437"/>
        <v>127.0090834224599</v>
      </c>
      <c r="DU148" s="2">
        <f t="shared" si="437"/>
        <v>118.80135154061622</v>
      </c>
      <c r="DV148" s="2">
        <f t="shared" si="437"/>
        <v>125.97046846846847</v>
      </c>
      <c r="DW148" s="2">
        <f t="shared" si="437"/>
        <v>134.2434386554622</v>
      </c>
      <c r="DX148" s="2">
        <f t="shared" si="437"/>
        <v>131.06711865035223</v>
      </c>
      <c r="DY148" s="2">
        <f t="shared" si="437"/>
        <v>114.02132238642587</v>
      </c>
      <c r="EA148" s="2">
        <f t="shared" si="228"/>
        <v>96.136713815318558</v>
      </c>
      <c r="EB148" s="2">
        <f t="shared" si="290"/>
        <v>92.138530201342277</v>
      </c>
      <c r="EC148" s="2">
        <f t="shared" si="291"/>
        <v>87.927585726791449</v>
      </c>
      <c r="ED148" s="2">
        <f t="shared" si="292"/>
        <v>87.61970501791582</v>
      </c>
      <c r="EE148" s="2">
        <f t="shared" si="293"/>
        <v>85.504155763330601</v>
      </c>
      <c r="EF148" s="2">
        <f t="shared" si="294"/>
        <v>86.904147162696233</v>
      </c>
      <c r="EG148" s="2">
        <f t="shared" si="295"/>
        <v>85.319918169582763</v>
      </c>
      <c r="EH148" s="2">
        <f t="shared" si="296"/>
        <v>87.095229609690449</v>
      </c>
      <c r="EI148" s="2">
        <f t="shared" si="297"/>
        <v>89.718396500672952</v>
      </c>
      <c r="EJ148" s="2">
        <f t="shared" si="298"/>
        <v>85.608675917895326</v>
      </c>
      <c r="EK148" s="2">
        <f t="shared" si="299"/>
        <v>86.764398724222303</v>
      </c>
      <c r="EL148" s="2">
        <f t="shared" si="300"/>
        <v>91.055221162185603</v>
      </c>
      <c r="EM148" s="2">
        <f t="shared" si="301"/>
        <v>94.458221843326697</v>
      </c>
      <c r="EN148" s="2">
        <f t="shared" si="302"/>
        <v>98.063487429537759</v>
      </c>
      <c r="EO148" s="2">
        <f t="shared" si="303"/>
        <v>97.160862748922938</v>
      </c>
      <c r="EQ148" s="2">
        <f t="shared" si="304"/>
        <v>96.477765679861051</v>
      </c>
      <c r="ER148" s="2">
        <f t="shared" si="438"/>
        <v>92.266366907632744</v>
      </c>
      <c r="ES148" s="2">
        <f t="shared" si="438"/>
        <v>88.96389173272388</v>
      </c>
      <c r="ET148" s="2">
        <f t="shared" si="438"/>
        <v>88.098195594590791</v>
      </c>
      <c r="EU148" s="2">
        <f t="shared" si="438"/>
        <v>85.483055772422958</v>
      </c>
      <c r="EV148" s="2">
        <f t="shared" si="438"/>
        <v>86.935840182397072</v>
      </c>
      <c r="EW148" s="2">
        <f t="shared" si="438"/>
        <v>85.426763048985507</v>
      </c>
      <c r="EX148" s="2">
        <f t="shared" si="438"/>
        <v>86.575873830288074</v>
      </c>
      <c r="EY148" s="2">
        <f t="shared" si="438"/>
        <v>89.698995641744204</v>
      </c>
      <c r="EZ148" s="2">
        <f t="shared" si="438"/>
        <v>85.578439858023742</v>
      </c>
      <c r="FA148" s="2">
        <f t="shared" si="438"/>
        <v>86.923977463865754</v>
      </c>
      <c r="FB148" s="2">
        <f t="shared" si="438"/>
        <v>90.679870341402534</v>
      </c>
      <c r="FC148" s="2">
        <f t="shared" si="438"/>
        <v>95.044019802843223</v>
      </c>
      <c r="FD148" s="2">
        <f t="shared" si="438"/>
        <v>97.474167123312341</v>
      </c>
      <c r="FE148" s="2">
        <f t="shared" si="438"/>
        <v>95.508638810770492</v>
      </c>
      <c r="FG148" s="2">
        <f t="shared" si="306"/>
        <v>0.99927959961040191</v>
      </c>
      <c r="FH148" s="2">
        <f t="shared" si="439"/>
        <v>0.99935630738184533</v>
      </c>
      <c r="FI148" s="2">
        <f t="shared" si="439"/>
        <v>0.99937308456735596</v>
      </c>
      <c r="FJ148" s="2">
        <f t="shared" si="439"/>
        <v>0.9993430284848297</v>
      </c>
      <c r="FK148" s="2">
        <f t="shared" si="439"/>
        <v>0.99930161821610719</v>
      </c>
      <c r="FL148" s="2">
        <f t="shared" si="439"/>
        <v>0.99929783407444228</v>
      </c>
      <c r="FM148" s="2">
        <f t="shared" si="439"/>
        <v>0.99927549462224641</v>
      </c>
      <c r="FN148" s="2">
        <f t="shared" si="439"/>
        <v>0.99927427047657558</v>
      </c>
      <c r="FO148" s="2">
        <f t="shared" si="439"/>
        <v>0.9992385551033871</v>
      </c>
      <c r="FP148" s="2">
        <f t="shared" si="439"/>
        <v>0.99925701561819114</v>
      </c>
      <c r="FQ148" s="2">
        <f t="shared" si="439"/>
        <v>0.99927587328804257</v>
      </c>
      <c r="FR148" s="2">
        <f t="shared" si="439"/>
        <v>0.99925075003082753</v>
      </c>
      <c r="FS148" s="2">
        <f t="shared" si="439"/>
        <v>0.99921516210084638</v>
      </c>
      <c r="FT148" s="2">
        <f t="shared" si="439"/>
        <v>0.99913795877287048</v>
      </c>
      <c r="FU148" s="2">
        <f t="shared" si="439"/>
        <v>0.99905476338734411</v>
      </c>
      <c r="FW148" s="2">
        <f t="shared" si="324"/>
        <v>0.16443942866375799</v>
      </c>
      <c r="FX148" s="2">
        <f t="shared" si="376"/>
        <v>0.19261152215389296</v>
      </c>
      <c r="FY148" s="2">
        <f t="shared" si="377"/>
        <v>0.21206226362801342</v>
      </c>
      <c r="FZ148" s="2">
        <f t="shared" si="378"/>
        <v>0.20002473877594526</v>
      </c>
      <c r="GA148" s="2">
        <f t="shared" si="379"/>
        <v>0.18331935211113831</v>
      </c>
      <c r="GB148" s="2">
        <f t="shared" si="380"/>
        <v>0.20780862502940567</v>
      </c>
      <c r="GC148" s="2">
        <f t="shared" si="381"/>
        <v>0.2145309194279981</v>
      </c>
      <c r="GD148" s="2">
        <f t="shared" si="382"/>
        <v>0.22945611051280551</v>
      </c>
      <c r="GE148" s="2">
        <f t="shared" si="383"/>
        <v>0.21175174331376126</v>
      </c>
      <c r="GF148" s="2">
        <f t="shared" si="384"/>
        <v>0.20516272500135818</v>
      </c>
      <c r="GG148" s="2">
        <f t="shared" si="385"/>
        <v>0.19420172132890395</v>
      </c>
      <c r="GH148" s="2">
        <f t="shared" si="386"/>
        <v>0.18724559902077778</v>
      </c>
      <c r="GI148" s="2">
        <f t="shared" si="387"/>
        <v>0.18142927299295822</v>
      </c>
      <c r="GJ148" s="2">
        <f t="shared" si="388"/>
        <v>0.1625148156855975</v>
      </c>
      <c r="GK148" s="2">
        <f t="shared" si="389"/>
        <v>0.13612127547809799</v>
      </c>
      <c r="GM148" s="86">
        <f t="shared" si="325"/>
        <v>1.2947662275668099E-90</v>
      </c>
      <c r="GN148" s="86">
        <f t="shared" si="390"/>
        <v>2.1499944463497755E-111</v>
      </c>
      <c r="GO148" s="86">
        <f t="shared" si="391"/>
        <v>3.653518963208107E-118</v>
      </c>
      <c r="GP148" s="86">
        <f t="shared" si="392"/>
        <v>3.6606416648485893E-143</v>
      </c>
      <c r="GQ148" s="86">
        <f t="shared" si="393"/>
        <v>2.3178032349037622E-168</v>
      </c>
      <c r="GR148" s="86">
        <f t="shared" si="394"/>
        <v>4.0980298111375406E-138</v>
      </c>
      <c r="GS148" s="86">
        <f t="shared" si="395"/>
        <v>9.9787933957560337E-126</v>
      </c>
      <c r="GT148" s="86">
        <f t="shared" si="396"/>
        <v>1.0351417109632076E-143</v>
      </c>
      <c r="GU148" s="86">
        <f t="shared" si="397"/>
        <v>2.2257809612470098E-142</v>
      </c>
      <c r="GV148" s="86">
        <f t="shared" si="398"/>
        <v>5.1413449902715345E-137</v>
      </c>
      <c r="GW148" s="86">
        <f t="shared" si="399"/>
        <v>1.3529043316411705E-160</v>
      </c>
      <c r="GX148" s="86">
        <f t="shared" si="400"/>
        <v>1.9997958920223929E-143</v>
      </c>
      <c r="GY148" s="86">
        <f t="shared" si="401"/>
        <v>6.4615539958326283E-121</v>
      </c>
      <c r="GZ148" s="86">
        <f t="shared" si="402"/>
        <v>1.8565632351192176E-119</v>
      </c>
      <c r="HA148" s="86">
        <f t="shared" si="403"/>
        <v>2.3403270617882372E-139</v>
      </c>
      <c r="HC148" s="86">
        <f t="shared" si="326"/>
        <v>7.8195657387358401E-59</v>
      </c>
      <c r="HD148" s="86">
        <f t="shared" si="404"/>
        <v>2.1013498926363472E-59</v>
      </c>
      <c r="HE148" s="86">
        <f t="shared" si="405"/>
        <v>2.3698969434528264E-63</v>
      </c>
      <c r="HF148" s="86">
        <f t="shared" si="406"/>
        <v>4.4177387572775263E-76</v>
      </c>
      <c r="HG148" s="86">
        <f t="shared" si="407"/>
        <v>1.4037463558972992E-106</v>
      </c>
      <c r="HH148" s="86">
        <f t="shared" si="408"/>
        <v>3.0897538220069746E-95</v>
      </c>
      <c r="HI148" s="86">
        <f t="shared" si="409"/>
        <v>2.6835372899644597E-68</v>
      </c>
      <c r="HJ148" s="86">
        <f t="shared" si="410"/>
        <v>3.9164396067879892E-90</v>
      </c>
      <c r="HK148" s="86">
        <f t="shared" si="411"/>
        <v>8.6620878782296204E-81</v>
      </c>
      <c r="HL148" s="86">
        <f t="shared" si="412"/>
        <v>6.3633854355323515E-94</v>
      </c>
      <c r="HM148" s="86">
        <f t="shared" si="413"/>
        <v>2.9988407231672583E-89</v>
      </c>
      <c r="HN148" s="86">
        <f t="shared" si="414"/>
        <v>7.9766130353539683E-77</v>
      </c>
      <c r="HO148" s="86">
        <f t="shared" si="415"/>
        <v>1.9556337110058343E-58</v>
      </c>
      <c r="HP148" s="86">
        <f t="shared" si="416"/>
        <v>1.7455985549335051E-64</v>
      </c>
      <c r="HQ148" s="86">
        <f t="shared" si="417"/>
        <v>1.4423590992364054E-75</v>
      </c>
      <c r="HS148" s="86">
        <f t="shared" si="327"/>
        <v>1.0273968175393937E-2</v>
      </c>
      <c r="HT148" s="86">
        <f t="shared" si="418"/>
        <v>2.4887879363997768E-3</v>
      </c>
      <c r="HU148" s="86">
        <f t="shared" si="419"/>
        <v>3.2744140082800673E-4</v>
      </c>
      <c r="HV148" s="86">
        <f t="shared" si="420"/>
        <v>1.7037973970335246E-4</v>
      </c>
      <c r="HW148" s="86">
        <f t="shared" si="421"/>
        <v>4.1001198356810609E-4</v>
      </c>
      <c r="HX148" s="86">
        <f t="shared" si="422"/>
        <v>1.894912721814837E-4</v>
      </c>
      <c r="HY148" s="86">
        <f t="shared" si="423"/>
        <v>4.1787074822712132E-5</v>
      </c>
      <c r="HZ148" s="86">
        <f t="shared" si="424"/>
        <v>1.5152303781534041E-5</v>
      </c>
      <c r="IA148" s="86">
        <f t="shared" si="425"/>
        <v>9.5597640816776866E-5</v>
      </c>
      <c r="IB148" s="86">
        <f t="shared" si="426"/>
        <v>4.1066727411163824E-5</v>
      </c>
      <c r="IC148" s="86">
        <f t="shared" si="427"/>
        <v>1.554152403762201E-4</v>
      </c>
      <c r="ID148" s="86">
        <f t="shared" si="428"/>
        <v>5.631768779461719E-4</v>
      </c>
      <c r="IE148" s="86">
        <f t="shared" si="429"/>
        <v>4.3849526058065494E-4</v>
      </c>
      <c r="IF148" s="86">
        <f t="shared" si="430"/>
        <v>4.3263671799245625E-3</v>
      </c>
      <c r="IG148" s="86">
        <f t="shared" si="431"/>
        <v>7.4555276172402374E-2</v>
      </c>
      <c r="II148" s="86">
        <f t="shared" si="328"/>
        <v>1.4244471469942753E-7</v>
      </c>
      <c r="IJ148" s="86">
        <f t="shared" si="329"/>
        <v>5.174754072686866E-6</v>
      </c>
      <c r="IK148" s="86">
        <f t="shared" si="330"/>
        <v>2.1870459654992338E-5</v>
      </c>
      <c r="IL148" s="86">
        <f t="shared" si="331"/>
        <v>3.8895018856356116E-6</v>
      </c>
      <c r="IM148" s="86">
        <f t="shared" si="332"/>
        <v>7.6551638619972445E-8</v>
      </c>
      <c r="IN148" s="86">
        <f t="shared" si="333"/>
        <v>1.171246690045868E-6</v>
      </c>
      <c r="IO148" s="86">
        <f t="shared" si="334"/>
        <v>1.6051547103023073E-6</v>
      </c>
      <c r="IP148" s="86">
        <f t="shared" si="335"/>
        <v>7.3014160726039268E-6</v>
      </c>
      <c r="IQ148" s="86">
        <f t="shared" si="336"/>
        <v>1.1940413278858813E-6</v>
      </c>
      <c r="IR148" s="86">
        <f t="shared" si="337"/>
        <v>5.8535085000604035E-7</v>
      </c>
      <c r="IS148" s="86">
        <f t="shared" si="338"/>
        <v>1.4189197716391708E-7</v>
      </c>
      <c r="IT148" s="86">
        <f t="shared" si="339"/>
        <v>1.2593757741316904E-7</v>
      </c>
      <c r="IU148" s="86">
        <f t="shared" si="340"/>
        <v>1.5141666860416591E-8</v>
      </c>
      <c r="IV148" s="86">
        <f t="shared" si="341"/>
        <v>2.6420354901106009E-7</v>
      </c>
      <c r="IW148" s="86">
        <f t="shared" si="342"/>
        <v>1.09706740333288E-6</v>
      </c>
      <c r="IY148" s="86">
        <f t="shared" si="343"/>
        <v>1.0274110620108636E-2</v>
      </c>
      <c r="IZ148" s="86">
        <f t="shared" si="344"/>
        <v>2.4939626904724637E-3</v>
      </c>
      <c r="JA148" s="86">
        <f t="shared" si="345"/>
        <v>3.4931186048299908E-4</v>
      </c>
      <c r="JB148" s="86">
        <f t="shared" si="346"/>
        <v>1.7426924158898808E-4</v>
      </c>
      <c r="JC148" s="86">
        <f t="shared" si="347"/>
        <v>4.1008853520672607E-4</v>
      </c>
      <c r="JD148" s="86">
        <f t="shared" si="348"/>
        <v>1.9066251887152956E-4</v>
      </c>
      <c r="JE148" s="86">
        <f t="shared" si="349"/>
        <v>4.3392229533014436E-5</v>
      </c>
      <c r="JF148" s="86">
        <f t="shared" si="350"/>
        <v>2.2453719854137968E-5</v>
      </c>
      <c r="JG148" s="86">
        <f t="shared" si="351"/>
        <v>9.6791682144662752E-5</v>
      </c>
      <c r="JH148" s="86">
        <f t="shared" si="352"/>
        <v>4.1652078261169863E-5</v>
      </c>
      <c r="JI148" s="86">
        <f t="shared" si="353"/>
        <v>1.5555713235338402E-4</v>
      </c>
      <c r="JJ148" s="86">
        <f t="shared" si="354"/>
        <v>5.6330281552358509E-4</v>
      </c>
      <c r="JK148" s="86">
        <f t="shared" si="355"/>
        <v>4.3851040224751533E-4</v>
      </c>
      <c r="JL148" s="86">
        <f t="shared" si="356"/>
        <v>4.3266313834735733E-3</v>
      </c>
      <c r="JM148" s="86">
        <f t="shared" si="357"/>
        <v>7.4556373239805712E-2</v>
      </c>
    </row>
    <row r="149" spans="2:273" x14ac:dyDescent="0.25">
      <c r="B149" s="2">
        <v>122</v>
      </c>
      <c r="C149" s="37">
        <v>94.143000000000001</v>
      </c>
      <c r="D149" s="37">
        <v>90.085999999999999</v>
      </c>
      <c r="E149" s="37">
        <v>87.424000000000007</v>
      </c>
      <c r="F149" s="37">
        <v>87.846999999999994</v>
      </c>
      <c r="G149" s="37">
        <v>85.254000000000005</v>
      </c>
      <c r="H149" s="37">
        <v>86.558999999999997</v>
      </c>
      <c r="I149" s="37">
        <v>85.355999999999995</v>
      </c>
      <c r="J149" s="37">
        <v>86.558999999999997</v>
      </c>
      <c r="K149" s="37">
        <v>87.638000000000005</v>
      </c>
      <c r="L149" s="37">
        <v>86.016999999999996</v>
      </c>
      <c r="M149" s="37">
        <v>86.793000000000006</v>
      </c>
      <c r="N149" s="37">
        <v>90.085999999999999</v>
      </c>
      <c r="O149" s="37">
        <v>94.171999999999997</v>
      </c>
      <c r="P149" s="37">
        <v>95.914000000000001</v>
      </c>
      <c r="Q149" s="37">
        <v>95</v>
      </c>
      <c r="S149" s="4">
        <f t="shared" si="229"/>
        <v>96.018357453468596</v>
      </c>
      <c r="T149" s="4">
        <f t="shared" si="230"/>
        <v>92.04145023119726</v>
      </c>
      <c r="U149" s="4">
        <f t="shared" si="231"/>
        <v>88.046170350314</v>
      </c>
      <c r="V149" s="4">
        <f t="shared" si="232"/>
        <v>87.590239489683583</v>
      </c>
      <c r="W149" s="4">
        <f t="shared" si="233"/>
        <v>85.391717293983206</v>
      </c>
      <c r="X149" s="4">
        <f t="shared" si="234"/>
        <v>86.781464457089626</v>
      </c>
      <c r="Y149" s="4">
        <f t="shared" si="235"/>
        <v>85.214085339203478</v>
      </c>
      <c r="Z149" s="4">
        <f t="shared" si="236"/>
        <v>86.850657830931624</v>
      </c>
      <c r="AA149" s="4">
        <f t="shared" si="237"/>
        <v>89.598816372363117</v>
      </c>
      <c r="AB149" s="4">
        <f t="shared" si="238"/>
        <v>85.49066164930413</v>
      </c>
      <c r="AC149" s="4">
        <f t="shared" si="239"/>
        <v>86.680533160527446</v>
      </c>
      <c r="AD149" s="4">
        <f t="shared" si="240"/>
        <v>90.906347748781002</v>
      </c>
      <c r="AE149" s="4">
        <f t="shared" si="241"/>
        <v>94.448566031904576</v>
      </c>
      <c r="AF149" s="4">
        <f t="shared" si="242"/>
        <v>97.843559931620874</v>
      </c>
      <c r="AG149" s="4">
        <f t="shared" si="243"/>
        <v>98.470853073137462</v>
      </c>
      <c r="AI149" s="4">
        <f t="shared" si="244"/>
        <v>-1.8753574534685953</v>
      </c>
      <c r="AJ149" s="4">
        <f t="shared" si="245"/>
        <v>-1.9554502311972612</v>
      </c>
      <c r="AK149" s="4">
        <f t="shared" si="246"/>
        <v>-0.62217035031399348</v>
      </c>
      <c r="AL149" s="4">
        <f t="shared" si="247"/>
        <v>0.25676051031641123</v>
      </c>
      <c r="AM149" s="4">
        <f t="shared" si="248"/>
        <v>-0.13771729398320076</v>
      </c>
      <c r="AN149" s="4">
        <f t="shared" si="249"/>
        <v>-0.22246445708962881</v>
      </c>
      <c r="AO149" s="4">
        <f t="shared" si="250"/>
        <v>0.14191466079651605</v>
      </c>
      <c r="AP149" s="4">
        <f t="shared" si="251"/>
        <v>-0.29165783093162645</v>
      </c>
      <c r="AQ149" s="4">
        <f t="shared" si="252"/>
        <v>-1.9608163723631122</v>
      </c>
      <c r="AR149" s="4">
        <f t="shared" si="253"/>
        <v>0.5263383506958661</v>
      </c>
      <c r="AS149" s="4">
        <f t="shared" si="254"/>
        <v>0.11246683947256031</v>
      </c>
      <c r="AT149" s="4">
        <f t="shared" si="255"/>
        <v>-0.82034774878100336</v>
      </c>
      <c r="AU149" s="4">
        <f t="shared" si="256"/>
        <v>-0.27656603190457929</v>
      </c>
      <c r="AV149" s="4">
        <f t="shared" si="436"/>
        <v>-1.9295599316208722</v>
      </c>
      <c r="AW149" s="4">
        <f t="shared" si="436"/>
        <v>-3.4708530731374623</v>
      </c>
      <c r="AY149" s="2">
        <f t="shared" si="308"/>
        <v>96.018354998675605</v>
      </c>
      <c r="AZ149" s="2">
        <f t="shared" si="359"/>
        <v>92.040382129011263</v>
      </c>
      <c r="BA149" s="2">
        <f t="shared" si="360"/>
        <v>88.042000833592908</v>
      </c>
      <c r="BB149" s="2">
        <f t="shared" si="361"/>
        <v>87.588900793047344</v>
      </c>
      <c r="BC149" s="2">
        <f t="shared" si="362"/>
        <v>85.391555141826956</v>
      </c>
      <c r="BD149" s="2">
        <f t="shared" si="363"/>
        <v>86.780699773235554</v>
      </c>
      <c r="BE149" s="2">
        <f t="shared" si="364"/>
        <v>85.212860845996374</v>
      </c>
      <c r="BF149" s="2">
        <f t="shared" si="365"/>
        <v>86.84598163666621</v>
      </c>
      <c r="BG149" s="2">
        <f t="shared" si="366"/>
        <v>89.597826487254594</v>
      </c>
      <c r="BH149" s="2">
        <f t="shared" si="367"/>
        <v>85.490099179667737</v>
      </c>
      <c r="BI149" s="2">
        <f t="shared" si="368"/>
        <v>86.680297188241653</v>
      </c>
      <c r="BJ149" s="2">
        <f t="shared" si="369"/>
        <v>90.905820512278439</v>
      </c>
      <c r="BK149" s="2">
        <f t="shared" si="370"/>
        <v>94.448273946655618</v>
      </c>
      <c r="BL149" s="2">
        <f t="shared" si="371"/>
        <v>97.829542955026952</v>
      </c>
      <c r="BM149" s="2">
        <f t="shared" si="372"/>
        <v>96.823276145645835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94.143000000000001</v>
      </c>
      <c r="CF149" s="2">
        <f t="shared" si="310"/>
        <v>90.085999999999999</v>
      </c>
      <c r="CG149" s="2">
        <f t="shared" si="311"/>
        <v>87.424000000000007</v>
      </c>
      <c r="CH149" s="2">
        <f t="shared" si="312"/>
        <v>87.846999999999994</v>
      </c>
      <c r="CI149" s="2">
        <f t="shared" si="313"/>
        <v>85.254000000000005</v>
      </c>
      <c r="CJ149" s="2">
        <f t="shared" si="314"/>
        <v>86.558999999999997</v>
      </c>
      <c r="CK149" s="2">
        <f t="shared" si="315"/>
        <v>85.355999999999995</v>
      </c>
      <c r="CL149" s="2">
        <f t="shared" si="316"/>
        <v>86.558999999999997</v>
      </c>
      <c r="CM149" s="2">
        <f t="shared" si="317"/>
        <v>87.638000000000005</v>
      </c>
      <c r="CN149" s="2">
        <f t="shared" si="318"/>
        <v>86.016999999999996</v>
      </c>
      <c r="CO149" s="2">
        <f t="shared" si="319"/>
        <v>86.793000000000006</v>
      </c>
      <c r="CP149" s="2">
        <f t="shared" si="320"/>
        <v>90.085999999999999</v>
      </c>
      <c r="CQ149" s="2">
        <f t="shared" si="321"/>
        <v>94.171999999999997</v>
      </c>
      <c r="CR149" s="2">
        <f t="shared" si="322"/>
        <v>95.914000000000001</v>
      </c>
      <c r="CS149" s="2" t="str">
        <f t="shared" si="323"/>
        <v/>
      </c>
      <c r="CU149" s="2">
        <f t="shared" si="273"/>
        <v>94.143000000000001</v>
      </c>
      <c r="CV149" s="2">
        <f t="shared" si="274"/>
        <v>90.085999999999999</v>
      </c>
      <c r="CW149" s="2">
        <f t="shared" si="275"/>
        <v>87.424000000000007</v>
      </c>
      <c r="CX149" s="2">
        <f t="shared" si="276"/>
        <v>87.846999999999994</v>
      </c>
      <c r="CY149" s="2">
        <f t="shared" si="277"/>
        <v>85.254000000000005</v>
      </c>
      <c r="CZ149" s="2">
        <f t="shared" si="278"/>
        <v>86.558999999999997</v>
      </c>
      <c r="DA149" s="2">
        <f t="shared" si="279"/>
        <v>85.355999999999995</v>
      </c>
      <c r="DB149" s="2">
        <f t="shared" si="280"/>
        <v>86.558999999999997</v>
      </c>
      <c r="DC149" s="2">
        <f t="shared" si="281"/>
        <v>87.638000000000005</v>
      </c>
      <c r="DD149" s="2">
        <f t="shared" si="282"/>
        <v>86.016999999999996</v>
      </c>
      <c r="DE149" s="2">
        <f t="shared" si="283"/>
        <v>86.793000000000006</v>
      </c>
      <c r="DF149" s="2">
        <f t="shared" si="284"/>
        <v>90.085999999999999</v>
      </c>
      <c r="DG149" s="2">
        <f t="shared" si="285"/>
        <v>94.171999999999997</v>
      </c>
      <c r="DH149" s="2">
        <f t="shared" si="286"/>
        <v>95.914000000000001</v>
      </c>
      <c r="DI149" s="2" t="str">
        <f t="shared" si="287"/>
        <v/>
      </c>
      <c r="DK149" s="2">
        <f t="shared" si="288"/>
        <v>118.71873470839257</v>
      </c>
      <c r="DL149" s="2">
        <f t="shared" si="437"/>
        <v>125.91613001876166</v>
      </c>
      <c r="DM149" s="2">
        <f t="shared" si="437"/>
        <v>126.35926923076926</v>
      </c>
      <c r="DN149" s="2">
        <f t="shared" si="437"/>
        <v>121.65764770033192</v>
      </c>
      <c r="DO149" s="2">
        <f t="shared" si="437"/>
        <v>117.51513940256049</v>
      </c>
      <c r="DP149" s="2">
        <f t="shared" si="437"/>
        <v>116.93217496443812</v>
      </c>
      <c r="DQ149" s="2">
        <f t="shared" si="437"/>
        <v>123.1747338910339</v>
      </c>
      <c r="DR149" s="2">
        <f t="shared" si="437"/>
        <v>125.15486550836548</v>
      </c>
      <c r="DS149" s="2">
        <f t="shared" si="437"/>
        <v>126.12081412991938</v>
      </c>
      <c r="DT149" s="2">
        <f t="shared" si="437"/>
        <v>127.22520748663101</v>
      </c>
      <c r="DU149" s="2">
        <f t="shared" si="437"/>
        <v>118.97396694677869</v>
      </c>
      <c r="DV149" s="2">
        <f t="shared" si="437"/>
        <v>126.18841891891891</v>
      </c>
      <c r="DW149" s="2">
        <f t="shared" si="437"/>
        <v>134.50947983193279</v>
      </c>
      <c r="DX149" s="2">
        <f t="shared" si="437"/>
        <v>131.32345146459028</v>
      </c>
      <c r="DY149" s="2">
        <f t="shared" si="437"/>
        <v>114.11913218390808</v>
      </c>
      <c r="EA149" s="2">
        <f t="shared" ref="EA149:EA212" si="440">CE$228*$B149+CE$229</f>
        <v>95.939706220472459</v>
      </c>
      <c r="EB149" s="2">
        <f t="shared" si="290"/>
        <v>91.992659406394594</v>
      </c>
      <c r="EC149" s="2">
        <f t="shared" si="291"/>
        <v>87.772748634790958</v>
      </c>
      <c r="ED149" s="2">
        <f t="shared" si="292"/>
        <v>87.460513592347993</v>
      </c>
      <c r="EE149" s="2">
        <f t="shared" si="293"/>
        <v>85.375450027185508</v>
      </c>
      <c r="EF149" s="2">
        <f t="shared" si="294"/>
        <v>86.753973378295058</v>
      </c>
      <c r="EG149" s="2">
        <f t="shared" si="295"/>
        <v>85.161965679676982</v>
      </c>
      <c r="EH149" s="2">
        <f t="shared" si="296"/>
        <v>86.954204306864071</v>
      </c>
      <c r="EI149" s="2">
        <f t="shared" si="297"/>
        <v>89.577084387617774</v>
      </c>
      <c r="EJ149" s="2">
        <f t="shared" si="298"/>
        <v>85.468796472969046</v>
      </c>
      <c r="EK149" s="2">
        <f t="shared" si="299"/>
        <v>86.624007777001054</v>
      </c>
      <c r="EL149" s="2">
        <f t="shared" si="300"/>
        <v>90.961161992868853</v>
      </c>
      <c r="EM149" s="2">
        <f t="shared" si="301"/>
        <v>94.298970493511405</v>
      </c>
      <c r="EN149" s="2">
        <f t="shared" si="302"/>
        <v>97.911677649379925</v>
      </c>
      <c r="EO149" s="2">
        <f t="shared" si="303"/>
        <v>97.061796023921119</v>
      </c>
      <c r="EQ149" s="2">
        <f t="shared" si="304"/>
        <v>96.298499826292655</v>
      </c>
      <c r="ER149" s="2">
        <f t="shared" si="438"/>
        <v>92.126769962475521</v>
      </c>
      <c r="ES149" s="2">
        <f t="shared" si="438"/>
        <v>88.85757808453306</v>
      </c>
      <c r="ET149" s="2">
        <f t="shared" si="438"/>
        <v>87.961959353749364</v>
      </c>
      <c r="EU149" s="2">
        <f t="shared" si="438"/>
        <v>85.35334036683021</v>
      </c>
      <c r="EV149" s="2">
        <f t="shared" si="438"/>
        <v>86.787099107669292</v>
      </c>
      <c r="EW149" s="2">
        <f t="shared" si="438"/>
        <v>85.273813870642272</v>
      </c>
      <c r="EX149" s="2">
        <f t="shared" si="438"/>
        <v>86.411806537383683</v>
      </c>
      <c r="EY149" s="2">
        <f t="shared" si="438"/>
        <v>89.55670382019953</v>
      </c>
      <c r="EZ149" s="2">
        <f t="shared" si="438"/>
        <v>85.437091989345078</v>
      </c>
      <c r="FA149" s="2">
        <f t="shared" si="438"/>
        <v>86.791089816871164</v>
      </c>
      <c r="FB149" s="2">
        <f t="shared" si="438"/>
        <v>90.567371847517904</v>
      </c>
      <c r="FC149" s="2">
        <f t="shared" si="438"/>
        <v>94.915404074282435</v>
      </c>
      <c r="FD149" s="2">
        <f t="shared" si="438"/>
        <v>97.293786794527435</v>
      </c>
      <c r="FE149" s="2">
        <f t="shared" si="438"/>
        <v>95.342906220381892</v>
      </c>
      <c r="FG149" s="2">
        <f t="shared" si="306"/>
        <v>0.99934294538700996</v>
      </c>
      <c r="FH149" s="2">
        <f t="shared" si="439"/>
        <v>0.99941291210356098</v>
      </c>
      <c r="FI149" s="2">
        <f t="shared" si="439"/>
        <v>0.99942821478938904</v>
      </c>
      <c r="FJ149" s="2">
        <f t="shared" si="439"/>
        <v>0.9994008002194511</v>
      </c>
      <c r="FK149" s="2">
        <f t="shared" si="439"/>
        <v>0.99936302910120212</v>
      </c>
      <c r="FL149" s="2">
        <f t="shared" si="439"/>
        <v>0.9993595774976477</v>
      </c>
      <c r="FM149" s="2">
        <f t="shared" si="439"/>
        <v>0.99933920111730012</v>
      </c>
      <c r="FN149" s="2">
        <f t="shared" si="439"/>
        <v>0.99933808454070328</v>
      </c>
      <c r="FO149" s="2">
        <f t="shared" si="439"/>
        <v>0.99930550747048308</v>
      </c>
      <c r="FP149" s="2">
        <f t="shared" si="439"/>
        <v>0.99932234588897062</v>
      </c>
      <c r="FQ149" s="2">
        <f t="shared" si="439"/>
        <v>0.99933954650863432</v>
      </c>
      <c r="FR149" s="2">
        <f t="shared" si="439"/>
        <v>0.9993166308550181</v>
      </c>
      <c r="FS149" s="2">
        <f t="shared" si="439"/>
        <v>0.99928416989559188</v>
      </c>
      <c r="FT149" s="2">
        <f t="shared" si="439"/>
        <v>0.99921374941955632</v>
      </c>
      <c r="FU149" s="2">
        <f t="shared" si="439"/>
        <v>0.99913786225900914</v>
      </c>
      <c r="FW149" s="2">
        <f t="shared" si="324"/>
        <v>0.17748842627827641</v>
      </c>
      <c r="FX149" s="2">
        <f t="shared" si="376"/>
        <v>0.20734134901479556</v>
      </c>
      <c r="FY149" s="2">
        <f t="shared" si="377"/>
        <v>0.22785977745625521</v>
      </c>
      <c r="FZ149" s="2">
        <f t="shared" si="378"/>
        <v>0.21517040077258395</v>
      </c>
      <c r="GA149" s="2">
        <f t="shared" si="379"/>
        <v>0.1975124048439737</v>
      </c>
      <c r="GB149" s="2">
        <f t="shared" si="380"/>
        <v>0.22337909848253379</v>
      </c>
      <c r="GC149" s="2">
        <f t="shared" si="381"/>
        <v>0.23045854684394163</v>
      </c>
      <c r="GD149" s="2">
        <f t="shared" si="382"/>
        <v>0.24614459334962102</v>
      </c>
      <c r="GE149" s="2">
        <f t="shared" si="383"/>
        <v>0.22753280488760927</v>
      </c>
      <c r="GF149" s="2">
        <f t="shared" si="384"/>
        <v>0.2205901527834086</v>
      </c>
      <c r="GG149" s="2">
        <f t="shared" si="385"/>
        <v>0.20902167455297202</v>
      </c>
      <c r="GH149" s="2">
        <f t="shared" si="386"/>
        <v>0.2016675683065843</v>
      </c>
      <c r="GI149" s="2">
        <f t="shared" si="387"/>
        <v>0.19551102309423929</v>
      </c>
      <c r="GJ149" s="2">
        <f t="shared" si="388"/>
        <v>0.17544315481852005</v>
      </c>
      <c r="GK149" s="2">
        <f t="shared" si="389"/>
        <v>0.14731930518069461</v>
      </c>
      <c r="GM149" s="86">
        <f t="shared" si="325"/>
        <v>1.5429539858205383E-93</v>
      </c>
      <c r="GN149" s="86">
        <f t="shared" si="390"/>
        <v>5.2346113148825856E-115</v>
      </c>
      <c r="GO149" s="86">
        <f t="shared" si="391"/>
        <v>6.1430706187833461E-122</v>
      </c>
      <c r="GP149" s="86">
        <f t="shared" si="392"/>
        <v>1.0021029092962617E-147</v>
      </c>
      <c r="GQ149" s="86">
        <f t="shared" si="393"/>
        <v>8.8626689517403642E-174</v>
      </c>
      <c r="GR149" s="86">
        <f t="shared" si="394"/>
        <v>1.4167288348048927E-142</v>
      </c>
      <c r="GS149" s="86">
        <f t="shared" si="395"/>
        <v>9.0466822976051558E-130</v>
      </c>
      <c r="GT149" s="86">
        <f t="shared" si="396"/>
        <v>2.4995714499076075E-148</v>
      </c>
      <c r="GU149" s="86">
        <f t="shared" si="397"/>
        <v>5.1323531772543282E-147</v>
      </c>
      <c r="GV149" s="86">
        <f t="shared" si="398"/>
        <v>2.2419587671100658E-141</v>
      </c>
      <c r="GW149" s="86">
        <f t="shared" si="399"/>
        <v>9.2796136232441208E-166</v>
      </c>
      <c r="GX149" s="86">
        <f t="shared" si="400"/>
        <v>4.5538378136489763E-148</v>
      </c>
      <c r="GY149" s="86">
        <f t="shared" si="401"/>
        <v>8.1981238919291189E-125</v>
      </c>
      <c r="GZ149" s="86">
        <f t="shared" si="402"/>
        <v>3.0511198831452637E-123</v>
      </c>
      <c r="HA149" s="86">
        <f t="shared" si="403"/>
        <v>8.6255030158185585E-144</v>
      </c>
      <c r="HC149" s="86">
        <f t="shared" si="326"/>
        <v>1.0638341130990422E-61</v>
      </c>
      <c r="HD149" s="86">
        <f t="shared" si="404"/>
        <v>2.8532765272832691E-62</v>
      </c>
      <c r="HE149" s="86">
        <f t="shared" si="405"/>
        <v>2.5971121871548168E-66</v>
      </c>
      <c r="HF149" s="86">
        <f t="shared" si="406"/>
        <v>1.2124177814803539E-79</v>
      </c>
      <c r="HG149" s="86">
        <f t="shared" si="407"/>
        <v>1.2273901000287967E-111</v>
      </c>
      <c r="HH149" s="86">
        <f t="shared" si="408"/>
        <v>9.917136906305041E-100</v>
      </c>
      <c r="HI149" s="86">
        <f t="shared" si="409"/>
        <v>1.7266421793368416E-71</v>
      </c>
      <c r="HJ149" s="86">
        <f t="shared" si="410"/>
        <v>2.513291843586756E-94</v>
      </c>
      <c r="HK149" s="86">
        <f t="shared" si="411"/>
        <v>1.3697152858139345E-84</v>
      </c>
      <c r="HL149" s="86">
        <f t="shared" si="412"/>
        <v>2.8262763461532503E-98</v>
      </c>
      <c r="HM149" s="86">
        <f t="shared" si="413"/>
        <v>2.0375505453335743E-93</v>
      </c>
      <c r="HN149" s="86">
        <f t="shared" si="414"/>
        <v>1.8254857487659898E-80</v>
      </c>
      <c r="HO149" s="86">
        <f t="shared" si="415"/>
        <v>3.4225139012463114E-61</v>
      </c>
      <c r="HP149" s="86">
        <f t="shared" si="416"/>
        <v>1.7682477415853632E-67</v>
      </c>
      <c r="HQ149" s="86">
        <f t="shared" si="417"/>
        <v>4.0180160507985868E-79</v>
      </c>
      <c r="HS149" s="86">
        <f t="shared" si="327"/>
        <v>3.3530795107900506E-3</v>
      </c>
      <c r="HT149" s="86">
        <f t="shared" si="418"/>
        <v>6.9633883043760856E-4</v>
      </c>
      <c r="HU149" s="86">
        <f t="shared" si="419"/>
        <v>7.210795468699552E-5</v>
      </c>
      <c r="HV149" s="86">
        <f t="shared" si="420"/>
        <v>3.3463746113054255E-5</v>
      </c>
      <c r="HW149" s="86">
        <f t="shared" si="421"/>
        <v>7.7138586449394396E-5</v>
      </c>
      <c r="HX149" s="86">
        <f t="shared" si="422"/>
        <v>3.2225630202029366E-5</v>
      </c>
      <c r="HY149" s="86">
        <f t="shared" si="423"/>
        <v>5.871620947272386E-6</v>
      </c>
      <c r="HZ149" s="86">
        <f t="shared" si="424"/>
        <v>1.9253087553914767E-6</v>
      </c>
      <c r="IA149" s="86">
        <f t="shared" si="425"/>
        <v>1.4630933034190952E-5</v>
      </c>
      <c r="IB149" s="86">
        <f t="shared" si="426"/>
        <v>5.7822045884959696E-6</v>
      </c>
      <c r="IC149" s="86">
        <f t="shared" si="427"/>
        <v>2.4978336739287855E-5</v>
      </c>
      <c r="ID149" s="86">
        <f t="shared" si="428"/>
        <v>1.097449794773392E-4</v>
      </c>
      <c r="IE149" s="86">
        <f t="shared" si="429"/>
        <v>7.6899879662765817E-5</v>
      </c>
      <c r="IF149" s="86">
        <f t="shared" si="430"/>
        <v>1.273149449233578E-3</v>
      </c>
      <c r="IG149" s="86">
        <f t="shared" si="431"/>
        <v>3.8556814809454415E-2</v>
      </c>
      <c r="II149" s="86">
        <f t="shared" si="328"/>
        <v>6.8535796905393867E-7</v>
      </c>
      <c r="IJ149" s="86">
        <f t="shared" si="329"/>
        <v>1.973069823050897E-5</v>
      </c>
      <c r="IK149" s="86">
        <f t="shared" si="330"/>
        <v>7.762723052867046E-5</v>
      </c>
      <c r="IL149" s="86">
        <f t="shared" si="331"/>
        <v>1.6060513308759202E-5</v>
      </c>
      <c r="IM149" s="86">
        <f t="shared" si="332"/>
        <v>4.5292568090060277E-7</v>
      </c>
      <c r="IN149" s="86">
        <f t="shared" si="333"/>
        <v>5.9363091340882097E-6</v>
      </c>
      <c r="IO149" s="86">
        <f t="shared" si="334"/>
        <v>8.1889148257224424E-6</v>
      </c>
      <c r="IP149" s="86">
        <f t="shared" si="335"/>
        <v>3.3554400239269933E-5</v>
      </c>
      <c r="IQ149" s="86">
        <f t="shared" si="336"/>
        <v>6.2100733515039842E-6</v>
      </c>
      <c r="IR149" s="86">
        <f t="shared" si="337"/>
        <v>3.1831349043411388E-6</v>
      </c>
      <c r="IS149" s="86">
        <f t="shared" si="338"/>
        <v>8.4820373818348554E-7</v>
      </c>
      <c r="IT149" s="86">
        <f t="shared" si="339"/>
        <v>7.2403066925050729E-7</v>
      </c>
      <c r="IU149" s="86">
        <f t="shared" si="340"/>
        <v>1.0657656689297209E-7</v>
      </c>
      <c r="IV149" s="86">
        <f t="shared" si="341"/>
        <v>1.1822482518504277E-6</v>
      </c>
      <c r="IW149" s="86">
        <f t="shared" si="342"/>
        <v>3.6451526082252204E-6</v>
      </c>
      <c r="IY149" s="86">
        <f t="shared" si="343"/>
        <v>3.3537648687591045E-3</v>
      </c>
      <c r="IZ149" s="86">
        <f t="shared" si="344"/>
        <v>7.1606952866811748E-4</v>
      </c>
      <c r="JA149" s="86">
        <f t="shared" si="345"/>
        <v>1.4973518521566598E-4</v>
      </c>
      <c r="JB149" s="86">
        <f t="shared" si="346"/>
        <v>4.9524259421813454E-5</v>
      </c>
      <c r="JC149" s="86">
        <f t="shared" si="347"/>
        <v>7.7591512130294996E-5</v>
      </c>
      <c r="JD149" s="86">
        <f t="shared" si="348"/>
        <v>3.8161939336117572E-5</v>
      </c>
      <c r="JE149" s="86">
        <f t="shared" si="349"/>
        <v>1.4060535772994828E-5</v>
      </c>
      <c r="JF149" s="86">
        <f t="shared" si="350"/>
        <v>3.5479708994661412E-5</v>
      </c>
      <c r="JG149" s="86">
        <f t="shared" si="351"/>
        <v>2.0841006385694937E-5</v>
      </c>
      <c r="JH149" s="86">
        <f t="shared" si="352"/>
        <v>8.9653394928371083E-6</v>
      </c>
      <c r="JI149" s="86">
        <f t="shared" si="353"/>
        <v>2.5826540477471341E-5</v>
      </c>
      <c r="JJ149" s="86">
        <f t="shared" si="354"/>
        <v>1.1046901014658971E-4</v>
      </c>
      <c r="JK149" s="86">
        <f t="shared" si="355"/>
        <v>7.7006456229658789E-5</v>
      </c>
      <c r="JL149" s="86">
        <f t="shared" si="356"/>
        <v>1.2743316974854284E-3</v>
      </c>
      <c r="JM149" s="86">
        <f t="shared" si="357"/>
        <v>3.8560459962062643E-2</v>
      </c>
    </row>
    <row r="150" spans="2:273" x14ac:dyDescent="0.25">
      <c r="B150" s="2">
        <v>123</v>
      </c>
      <c r="C150" s="37">
        <v>96.587000000000003</v>
      </c>
      <c r="D150" s="37">
        <v>89.844999999999999</v>
      </c>
      <c r="E150" s="37">
        <v>85.067999999999998</v>
      </c>
      <c r="F150" s="37">
        <v>87.424000000000007</v>
      </c>
      <c r="G150" s="37">
        <v>82.626999999999995</v>
      </c>
      <c r="H150" s="37">
        <v>86.983000000000004</v>
      </c>
      <c r="I150" s="37">
        <v>84.948999999999998</v>
      </c>
      <c r="J150" s="37">
        <v>84.492000000000004</v>
      </c>
      <c r="K150" s="37">
        <v>88.206999999999994</v>
      </c>
      <c r="L150" s="37">
        <v>83.724000000000004</v>
      </c>
      <c r="M150" s="37">
        <v>85.552000000000007</v>
      </c>
      <c r="N150" s="37">
        <v>88.224000000000004</v>
      </c>
      <c r="O150" s="37">
        <v>93.120999999999995</v>
      </c>
      <c r="P150" s="37">
        <v>98.706999999999994</v>
      </c>
      <c r="Q150" s="37">
        <v>94.78</v>
      </c>
      <c r="S150" s="4">
        <f t="shared" si="229"/>
        <v>95.828548819462313</v>
      </c>
      <c r="T150" s="4">
        <f t="shared" si="230"/>
        <v>91.898040026139242</v>
      </c>
      <c r="U150" s="4">
        <f t="shared" si="231"/>
        <v>87.927755289988283</v>
      </c>
      <c r="V150" s="4">
        <f t="shared" si="232"/>
        <v>87.445994791920597</v>
      </c>
      <c r="W150" s="4">
        <f t="shared" si="233"/>
        <v>85.260919180569786</v>
      </c>
      <c r="X150" s="4">
        <f t="shared" si="234"/>
        <v>86.632919247441166</v>
      </c>
      <c r="Y150" s="4">
        <f t="shared" si="235"/>
        <v>85.061184127557482</v>
      </c>
      <c r="Z150" s="4">
        <f t="shared" si="236"/>
        <v>86.705121681747386</v>
      </c>
      <c r="AA150" s="4">
        <f t="shared" si="237"/>
        <v>89.458097028160708</v>
      </c>
      <c r="AB150" s="4">
        <f t="shared" si="238"/>
        <v>85.349596853011334</v>
      </c>
      <c r="AC150" s="4">
        <f t="shared" si="239"/>
        <v>86.543414759622877</v>
      </c>
      <c r="AD150" s="4">
        <f t="shared" si="240"/>
        <v>90.800651270173859</v>
      </c>
      <c r="AE150" s="4">
        <f t="shared" si="241"/>
        <v>94.302596025713328</v>
      </c>
      <c r="AF150" s="4">
        <f t="shared" si="242"/>
        <v>97.666239200408043</v>
      </c>
      <c r="AG150" s="4">
        <f t="shared" si="243"/>
        <v>97.309198275071807</v>
      </c>
      <c r="AI150" s="4">
        <f t="shared" si="244"/>
        <v>0.75845118053769056</v>
      </c>
      <c r="AJ150" s="4">
        <f t="shared" si="245"/>
        <v>-2.053040026139243</v>
      </c>
      <c r="AK150" s="4">
        <f t="shared" si="246"/>
        <v>-2.8597552899882857</v>
      </c>
      <c r="AL150" s="4">
        <f t="shared" si="247"/>
        <v>-2.1994791920590728E-2</v>
      </c>
      <c r="AM150" s="4">
        <f t="shared" si="248"/>
        <v>-2.6339191805697908</v>
      </c>
      <c r="AN150" s="4">
        <f t="shared" si="249"/>
        <v>0.35008075255883853</v>
      </c>
      <c r="AO150" s="4">
        <f t="shared" si="250"/>
        <v>-0.11218412755748375</v>
      </c>
      <c r="AP150" s="4">
        <f t="shared" si="251"/>
        <v>-2.2131216817473813</v>
      </c>
      <c r="AQ150" s="4">
        <f t="shared" si="252"/>
        <v>-1.2510970281607143</v>
      </c>
      <c r="AR150" s="4">
        <f t="shared" si="253"/>
        <v>-1.6255968530113307</v>
      </c>
      <c r="AS150" s="4">
        <f t="shared" si="254"/>
        <v>-0.99141475962287018</v>
      </c>
      <c r="AT150" s="4">
        <f t="shared" si="255"/>
        <v>-2.5766512701738549</v>
      </c>
      <c r="AU150" s="4">
        <f t="shared" si="256"/>
        <v>-1.1815960257133327</v>
      </c>
      <c r="AV150" s="4">
        <f t="shared" si="436"/>
        <v>1.0407607995919506</v>
      </c>
      <c r="AW150" s="4">
        <f t="shared" si="436"/>
        <v>-2.5291982750718063</v>
      </c>
      <c r="AY150" s="2">
        <f t="shared" si="308"/>
        <v>95.82853860239878</v>
      </c>
      <c r="AZ150" s="2">
        <f t="shared" si="359"/>
        <v>91.896412474129306</v>
      </c>
      <c r="BA150" s="2">
        <f t="shared" si="360"/>
        <v>87.915295521777495</v>
      </c>
      <c r="BB150" s="2">
        <f t="shared" si="361"/>
        <v>87.441402414402802</v>
      </c>
      <c r="BC150" s="2">
        <f t="shared" si="362"/>
        <v>85.26066990944858</v>
      </c>
      <c r="BD150" s="2">
        <f t="shared" si="363"/>
        <v>86.629876265418346</v>
      </c>
      <c r="BE150" s="2">
        <f t="shared" si="364"/>
        <v>85.056029522454693</v>
      </c>
      <c r="BF150" s="2">
        <f t="shared" si="365"/>
        <v>86.687384678387019</v>
      </c>
      <c r="BG150" s="2">
        <f t="shared" si="366"/>
        <v>89.453922608528799</v>
      </c>
      <c r="BH150" s="2">
        <f t="shared" si="367"/>
        <v>85.347088820856484</v>
      </c>
      <c r="BI150" s="2">
        <f t="shared" si="368"/>
        <v>86.54251407269669</v>
      </c>
      <c r="BJ150" s="2">
        <f t="shared" si="369"/>
        <v>90.799839472339173</v>
      </c>
      <c r="BK150" s="2">
        <f t="shared" si="370"/>
        <v>94.302396155003194</v>
      </c>
      <c r="BL150" s="2">
        <f t="shared" si="371"/>
        <v>97.661831172097834</v>
      </c>
      <c r="BM150" s="2">
        <f t="shared" si="372"/>
        <v>96.69191381557863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96.587000000000003</v>
      </c>
      <c r="CF150" s="2">
        <f t="shared" si="310"/>
        <v>89.844999999999999</v>
      </c>
      <c r="CG150" s="2">
        <f t="shared" si="311"/>
        <v>85.067999999999998</v>
      </c>
      <c r="CH150" s="2">
        <f t="shared" si="312"/>
        <v>87.424000000000007</v>
      </c>
      <c r="CI150" s="2">
        <f t="shared" si="313"/>
        <v>82.626999999999995</v>
      </c>
      <c r="CJ150" s="2">
        <f t="shared" si="314"/>
        <v>86.983000000000004</v>
      </c>
      <c r="CK150" s="2">
        <f t="shared" si="315"/>
        <v>84.948999999999998</v>
      </c>
      <c r="CL150" s="2">
        <f t="shared" si="316"/>
        <v>84.492000000000004</v>
      </c>
      <c r="CM150" s="2">
        <f t="shared" si="317"/>
        <v>88.206999999999994</v>
      </c>
      <c r="CN150" s="2">
        <f t="shared" si="318"/>
        <v>83.724000000000004</v>
      </c>
      <c r="CO150" s="2">
        <f t="shared" si="319"/>
        <v>85.552000000000007</v>
      </c>
      <c r="CP150" s="2">
        <f t="shared" si="320"/>
        <v>88.224000000000004</v>
      </c>
      <c r="CQ150" s="2">
        <f t="shared" si="321"/>
        <v>93.120999999999995</v>
      </c>
      <c r="CR150" s="2">
        <f t="shared" si="322"/>
        <v>98.706999999999994</v>
      </c>
      <c r="CS150" s="2" t="str">
        <f t="shared" si="323"/>
        <v/>
      </c>
      <c r="CU150" s="2">
        <f t="shared" si="273"/>
        <v>96.587000000000003</v>
      </c>
      <c r="CV150" s="2">
        <f t="shared" si="274"/>
        <v>89.844999999999999</v>
      </c>
      <c r="CW150" s="2">
        <f t="shared" si="275"/>
        <v>85.067999999999998</v>
      </c>
      <c r="CX150" s="2">
        <f t="shared" si="276"/>
        <v>87.424000000000007</v>
      </c>
      <c r="CY150" s="2">
        <f t="shared" si="277"/>
        <v>82.626999999999995</v>
      </c>
      <c r="CZ150" s="2">
        <f t="shared" si="278"/>
        <v>86.983000000000004</v>
      </c>
      <c r="DA150" s="2">
        <f t="shared" si="279"/>
        <v>84.948999999999998</v>
      </c>
      <c r="DB150" s="2">
        <f t="shared" si="280"/>
        <v>84.492000000000004</v>
      </c>
      <c r="DC150" s="2">
        <f t="shared" si="281"/>
        <v>88.206999999999994</v>
      </c>
      <c r="DD150" s="2">
        <f t="shared" si="282"/>
        <v>83.724000000000004</v>
      </c>
      <c r="DE150" s="2">
        <f t="shared" si="283"/>
        <v>85.552000000000007</v>
      </c>
      <c r="DF150" s="2">
        <f t="shared" si="284"/>
        <v>88.224000000000004</v>
      </c>
      <c r="DG150" s="2">
        <f t="shared" si="285"/>
        <v>93.120999999999995</v>
      </c>
      <c r="DH150" s="2">
        <f t="shared" si="286"/>
        <v>98.706999999999994</v>
      </c>
      <c r="DI150" s="2" t="str">
        <f t="shared" si="287"/>
        <v/>
      </c>
      <c r="DK150" s="2">
        <f t="shared" si="288"/>
        <v>118.76263347558081</v>
      </c>
      <c r="DL150" s="2">
        <f t="shared" si="437"/>
        <v>126.08671923076918</v>
      </c>
      <c r="DM150" s="2">
        <f t="shared" si="437"/>
        <v>126.57153846153849</v>
      </c>
      <c r="DN150" s="2">
        <f t="shared" si="437"/>
        <v>121.83830606922714</v>
      </c>
      <c r="DO150" s="2">
        <f t="shared" si="437"/>
        <v>117.67410668563303</v>
      </c>
      <c r="DP150" s="2">
        <f t="shared" si="437"/>
        <v>117.06206780464674</v>
      </c>
      <c r="DQ150" s="2">
        <f t="shared" si="437"/>
        <v>123.38363530673531</v>
      </c>
      <c r="DR150" s="2">
        <f t="shared" si="437"/>
        <v>125.36392908622905</v>
      </c>
      <c r="DS150" s="2">
        <f t="shared" si="437"/>
        <v>126.32251493598861</v>
      </c>
      <c r="DT150" s="2">
        <f t="shared" si="437"/>
        <v>127.44133155080213</v>
      </c>
      <c r="DU150" s="2">
        <f t="shared" si="437"/>
        <v>119.14658235294115</v>
      </c>
      <c r="DV150" s="2">
        <f t="shared" si="437"/>
        <v>126.40636936936937</v>
      </c>
      <c r="DW150" s="2">
        <f t="shared" si="437"/>
        <v>134.77552100840336</v>
      </c>
      <c r="DX150" s="2">
        <f t="shared" si="437"/>
        <v>131.5797842788283</v>
      </c>
      <c r="DY150" s="2">
        <f t="shared" si="437"/>
        <v>114.21694198139029</v>
      </c>
      <c r="EA150" s="2">
        <f t="shared" si="440"/>
        <v>95.74269862562636</v>
      </c>
      <c r="EB150" s="2">
        <f t="shared" si="290"/>
        <v>91.846788611446911</v>
      </c>
      <c r="EC150" s="2">
        <f t="shared" si="291"/>
        <v>87.617911542790452</v>
      </c>
      <c r="ED150" s="2">
        <f t="shared" si="292"/>
        <v>87.301322166780153</v>
      </c>
      <c r="EE150" s="2">
        <f t="shared" si="293"/>
        <v>85.246744291040415</v>
      </c>
      <c r="EF150" s="2">
        <f t="shared" si="294"/>
        <v>86.603799593893896</v>
      </c>
      <c r="EG150" s="2">
        <f t="shared" si="295"/>
        <v>85.0040131897712</v>
      </c>
      <c r="EH150" s="2">
        <f t="shared" si="296"/>
        <v>86.813179004037693</v>
      </c>
      <c r="EI150" s="2">
        <f t="shared" si="297"/>
        <v>89.435772274562595</v>
      </c>
      <c r="EJ150" s="2">
        <f t="shared" si="298"/>
        <v>85.328917028042767</v>
      </c>
      <c r="EK150" s="2">
        <f t="shared" si="299"/>
        <v>86.483616829779805</v>
      </c>
      <c r="EL150" s="2">
        <f t="shared" si="300"/>
        <v>90.867102823552102</v>
      </c>
      <c r="EM150" s="2">
        <f t="shared" si="301"/>
        <v>94.139719143696126</v>
      </c>
      <c r="EN150" s="2">
        <f t="shared" si="302"/>
        <v>97.759867869222091</v>
      </c>
      <c r="EO150" s="2">
        <f t="shared" si="303"/>
        <v>96.962729298919299</v>
      </c>
      <c r="EQ150" s="2">
        <f t="shared" si="304"/>
        <v>96.11923397272426</v>
      </c>
      <c r="ER150" s="2">
        <f t="shared" si="438"/>
        <v>91.987173017318298</v>
      </c>
      <c r="ES150" s="2">
        <f t="shared" si="438"/>
        <v>88.751264436342254</v>
      </c>
      <c r="ET150" s="2">
        <f t="shared" si="438"/>
        <v>87.825723112907937</v>
      </c>
      <c r="EU150" s="2">
        <f t="shared" si="438"/>
        <v>85.223624961237462</v>
      </c>
      <c r="EV150" s="2">
        <f t="shared" si="438"/>
        <v>86.638358032941511</v>
      </c>
      <c r="EW150" s="2">
        <f t="shared" si="438"/>
        <v>85.120864692299037</v>
      </c>
      <c r="EX150" s="2">
        <f t="shared" si="438"/>
        <v>86.247739244479305</v>
      </c>
      <c r="EY150" s="2">
        <f t="shared" si="438"/>
        <v>89.414411998654856</v>
      </c>
      <c r="EZ150" s="2">
        <f t="shared" si="438"/>
        <v>85.295744120666399</v>
      </c>
      <c r="FA150" s="2">
        <f t="shared" si="438"/>
        <v>86.658202169876603</v>
      </c>
      <c r="FB150" s="2">
        <f t="shared" si="438"/>
        <v>90.454873353633275</v>
      </c>
      <c r="FC150" s="2">
        <f t="shared" si="438"/>
        <v>94.786788345721646</v>
      </c>
      <c r="FD150" s="2">
        <f t="shared" si="438"/>
        <v>97.113406465742543</v>
      </c>
      <c r="FE150" s="2">
        <f t="shared" si="438"/>
        <v>95.177173629993305</v>
      </c>
      <c r="FG150" s="2">
        <f t="shared" si="306"/>
        <v>0.99940072442457561</v>
      </c>
      <c r="FH150" s="2">
        <f t="shared" si="439"/>
        <v>0.99946454181443067</v>
      </c>
      <c r="FI150" s="2">
        <f t="shared" si="439"/>
        <v>0.99947849945297718</v>
      </c>
      <c r="FJ150" s="2">
        <f t="shared" si="439"/>
        <v>0.99945349449174292</v>
      </c>
      <c r="FK150" s="2">
        <f t="shared" si="439"/>
        <v>0.99941904307531959</v>
      </c>
      <c r="FL150" s="2">
        <f t="shared" si="439"/>
        <v>0.99941589482162119</v>
      </c>
      <c r="FM150" s="2">
        <f t="shared" si="439"/>
        <v>0.99939730921400927</v>
      </c>
      <c r="FN150" s="2">
        <f t="shared" si="439"/>
        <v>0.99939629076552183</v>
      </c>
      <c r="FO150" s="2">
        <f t="shared" si="439"/>
        <v>0.99936657657810779</v>
      </c>
      <c r="FP150" s="2">
        <f t="shared" si="439"/>
        <v>0.99938193525254471</v>
      </c>
      <c r="FQ150" s="2">
        <f t="shared" si="439"/>
        <v>0.99939762425127376</v>
      </c>
      <c r="FR150" s="2">
        <f t="shared" si="439"/>
        <v>0.99937672245539144</v>
      </c>
      <c r="FS150" s="2">
        <f t="shared" si="439"/>
        <v>0.99934711406343246</v>
      </c>
      <c r="FT150" s="2">
        <f t="shared" si="439"/>
        <v>0.99928288133682019</v>
      </c>
      <c r="FU150" s="2">
        <f t="shared" si="439"/>
        <v>0.99921366138451351</v>
      </c>
      <c r="FW150" s="2">
        <f t="shared" si="324"/>
        <v>0.19133580054105687</v>
      </c>
      <c r="FX150" s="2">
        <f t="shared" si="376"/>
        <v>0.22288666155420353</v>
      </c>
      <c r="FY150" s="2">
        <f t="shared" si="377"/>
        <v>0.24446899356482171</v>
      </c>
      <c r="FZ150" s="2">
        <f t="shared" si="378"/>
        <v>0.2311315350904061</v>
      </c>
      <c r="GA150" s="2">
        <f t="shared" si="379"/>
        <v>0.21251837168132698</v>
      </c>
      <c r="GB150" s="2">
        <f t="shared" si="380"/>
        <v>0.23976312491094973</v>
      </c>
      <c r="GC150" s="2">
        <f t="shared" si="381"/>
        <v>0.2471965480881668</v>
      </c>
      <c r="GD150" s="2">
        <f t="shared" si="382"/>
        <v>0.26363156631886281</v>
      </c>
      <c r="GE150" s="2">
        <f t="shared" si="383"/>
        <v>0.24412572269050833</v>
      </c>
      <c r="GF150" s="2">
        <f t="shared" si="384"/>
        <v>0.23683200100257337</v>
      </c>
      <c r="GG150" s="2">
        <f t="shared" si="385"/>
        <v>0.22465726264581568</v>
      </c>
      <c r="GH150" s="2">
        <f t="shared" si="386"/>
        <v>0.21690389583358663</v>
      </c>
      <c r="GI150" s="2">
        <f t="shared" si="387"/>
        <v>0.21040480264286066</v>
      </c>
      <c r="GJ150" s="2">
        <f t="shared" si="388"/>
        <v>0.18916765905983027</v>
      </c>
      <c r="GK150" s="2">
        <f t="shared" si="389"/>
        <v>0.15926870385607486</v>
      </c>
      <c r="GM150" s="86">
        <f t="shared" si="325"/>
        <v>1.649399153986873E-96</v>
      </c>
      <c r="GN150" s="86">
        <f t="shared" si="390"/>
        <v>1.1139356548924763E-118</v>
      </c>
      <c r="GO150" s="86">
        <f t="shared" si="391"/>
        <v>8.9939431559013032E-126</v>
      </c>
      <c r="GP150" s="86">
        <f t="shared" si="392"/>
        <v>2.3222370120288716E-152</v>
      </c>
      <c r="GQ150" s="86">
        <f t="shared" si="393"/>
        <v>2.7761501286717344E-179</v>
      </c>
      <c r="GR150" s="86">
        <f t="shared" si="394"/>
        <v>4.1521965476298915E-147</v>
      </c>
      <c r="GS150" s="86">
        <f t="shared" si="395"/>
        <v>7.0654846538107479E-134</v>
      </c>
      <c r="GT150" s="86">
        <f t="shared" si="396"/>
        <v>5.0924484725383601E-153</v>
      </c>
      <c r="GU150" s="86">
        <f t="shared" si="397"/>
        <v>9.9544463406795733E-152</v>
      </c>
      <c r="GV150" s="86">
        <f t="shared" si="398"/>
        <v>8.3385906293666483E-146</v>
      </c>
      <c r="GW150" s="86">
        <f t="shared" si="399"/>
        <v>5.2634217375226736E-171</v>
      </c>
      <c r="GX150" s="86">
        <f t="shared" si="400"/>
        <v>8.7298509239914039E-153</v>
      </c>
      <c r="GY150" s="86">
        <f t="shared" si="401"/>
        <v>9.0054855142846174E-129</v>
      </c>
      <c r="GZ150" s="86">
        <f t="shared" si="402"/>
        <v>4.3695511790850819E-127</v>
      </c>
      <c r="HA150" s="86">
        <f t="shared" si="403"/>
        <v>2.7044814797970671E-148</v>
      </c>
      <c r="HC150" s="86">
        <f t="shared" si="326"/>
        <v>1.2324626513300012E-64</v>
      </c>
      <c r="HD150" s="86">
        <f t="shared" si="404"/>
        <v>3.3038898802198772E-65</v>
      </c>
      <c r="HE150" s="86">
        <f t="shared" si="405"/>
        <v>2.4274638514414827E-69</v>
      </c>
      <c r="HF150" s="86">
        <f t="shared" si="406"/>
        <v>2.7484468465848661E-83</v>
      </c>
      <c r="HG150" s="86">
        <f t="shared" si="407"/>
        <v>8.1609865036550718E-117</v>
      </c>
      <c r="HH150" s="86">
        <f t="shared" si="408"/>
        <v>2.4983117920330274E-104</v>
      </c>
      <c r="HI150" s="86">
        <f t="shared" si="409"/>
        <v>9.360486570742497E-75</v>
      </c>
      <c r="HJ150" s="86">
        <f t="shared" si="410"/>
        <v>1.2903857005746143E-98</v>
      </c>
      <c r="HK150" s="86">
        <f t="shared" si="411"/>
        <v>1.7647669044195046E-88</v>
      </c>
      <c r="HL150" s="86">
        <f t="shared" si="412"/>
        <v>9.9678126783020434E-103</v>
      </c>
      <c r="HM150" s="86">
        <f t="shared" si="413"/>
        <v>1.1080982590745157E-97</v>
      </c>
      <c r="HN150" s="86">
        <f t="shared" si="414"/>
        <v>3.4283048300713204E-84</v>
      </c>
      <c r="HO150" s="86">
        <f t="shared" si="415"/>
        <v>5.1562967035187999E-64</v>
      </c>
      <c r="HP150" s="86">
        <f t="shared" si="416"/>
        <v>1.5264892900310377E-70</v>
      </c>
      <c r="HQ150" s="86">
        <f t="shared" si="417"/>
        <v>9.2400143218216866E-83</v>
      </c>
      <c r="HS150" s="86">
        <f t="shared" si="327"/>
        <v>9.4764566168025128E-4</v>
      </c>
      <c r="HT150" s="86">
        <f t="shared" si="418"/>
        <v>1.6960776339286859E-4</v>
      </c>
      <c r="HU150" s="86">
        <f t="shared" si="419"/>
        <v>1.3765633231896848E-5</v>
      </c>
      <c r="HV150" s="86">
        <f t="shared" si="420"/>
        <v>5.6473549745169288E-6</v>
      </c>
      <c r="HW150" s="86">
        <f t="shared" si="421"/>
        <v>1.2152777075308519E-5</v>
      </c>
      <c r="HX150" s="86">
        <f t="shared" si="422"/>
        <v>4.5752363595560069E-6</v>
      </c>
      <c r="HY150" s="86">
        <f t="shared" si="423"/>
        <v>6.8452262559767236E-7</v>
      </c>
      <c r="HZ150" s="86">
        <f t="shared" si="424"/>
        <v>2.0293137157197337E-7</v>
      </c>
      <c r="IA150" s="86">
        <f t="shared" si="425"/>
        <v>1.8578809724845533E-6</v>
      </c>
      <c r="IB150" s="86">
        <f t="shared" si="426"/>
        <v>6.7594156101151854E-7</v>
      </c>
      <c r="IC150" s="86">
        <f t="shared" si="427"/>
        <v>3.3287743660630321E-6</v>
      </c>
      <c r="ID150" s="86">
        <f t="shared" si="428"/>
        <v>1.7903777909043362E-5</v>
      </c>
      <c r="IE150" s="86">
        <f t="shared" si="429"/>
        <v>1.1113011916987906E-5</v>
      </c>
      <c r="IF150" s="86">
        <f t="shared" si="430"/>
        <v>3.2529468582812688E-4</v>
      </c>
      <c r="IG150" s="86">
        <f t="shared" si="431"/>
        <v>1.8063149425471291E-2</v>
      </c>
      <c r="II150" s="86">
        <f t="shared" si="328"/>
        <v>3.0212734056042892E-6</v>
      </c>
      <c r="IJ150" s="86">
        <f t="shared" si="329"/>
        <v>6.9148614044796166E-5</v>
      </c>
      <c r="IK150" s="86">
        <f t="shared" si="330"/>
        <v>2.5257185432085174E-4</v>
      </c>
      <c r="IL150" s="86">
        <f t="shared" si="331"/>
        <v>6.0457116380340133E-5</v>
      </c>
      <c r="IM150" s="86">
        <f t="shared" si="332"/>
        <v>2.4052337428073859E-6</v>
      </c>
      <c r="IN150" s="86">
        <f t="shared" si="333"/>
        <v>2.6950998277884247E-5</v>
      </c>
      <c r="IO150" s="86">
        <f t="shared" si="334"/>
        <v>3.7275140678875949E-5</v>
      </c>
      <c r="IP150" s="86">
        <f t="shared" si="335"/>
        <v>1.3756154342811947E-4</v>
      </c>
      <c r="IQ150" s="86">
        <f t="shared" si="336"/>
        <v>2.8820165282410237E-5</v>
      </c>
      <c r="IR150" s="86">
        <f t="shared" si="337"/>
        <v>1.5451221505077547E-5</v>
      </c>
      <c r="IS150" s="86">
        <f t="shared" si="338"/>
        <v>4.523099695041548E-6</v>
      </c>
      <c r="IT150" s="86">
        <f t="shared" si="339"/>
        <v>3.7356210413942666E-6</v>
      </c>
      <c r="IU150" s="86">
        <f t="shared" si="340"/>
        <v>6.6675642981982629E-7</v>
      </c>
      <c r="IV150" s="86">
        <f t="shared" si="341"/>
        <v>4.8759329102851116E-6</v>
      </c>
      <c r="IW150" s="86">
        <f t="shared" si="342"/>
        <v>1.143796147984855E-5</v>
      </c>
      <c r="IY150" s="86">
        <f t="shared" si="343"/>
        <v>9.5066693508585561E-4</v>
      </c>
      <c r="IZ150" s="86">
        <f t="shared" si="344"/>
        <v>2.3875637743766474E-4</v>
      </c>
      <c r="JA150" s="86">
        <f t="shared" si="345"/>
        <v>2.6633748755274856E-4</v>
      </c>
      <c r="JB150" s="86">
        <f t="shared" si="346"/>
        <v>6.6104471354857058E-5</v>
      </c>
      <c r="JC150" s="86">
        <f t="shared" si="347"/>
        <v>1.4558010818115906E-5</v>
      </c>
      <c r="JD150" s="86">
        <f t="shared" si="348"/>
        <v>3.1526234637440251E-5</v>
      </c>
      <c r="JE150" s="86">
        <f t="shared" si="349"/>
        <v>3.7959663304473624E-5</v>
      </c>
      <c r="JF150" s="86">
        <f t="shared" si="350"/>
        <v>1.3776447479969144E-4</v>
      </c>
      <c r="JG150" s="86">
        <f t="shared" si="351"/>
        <v>3.0678046254894792E-5</v>
      </c>
      <c r="JH150" s="86">
        <f t="shared" si="352"/>
        <v>1.6127163066089064E-5</v>
      </c>
      <c r="JI150" s="86">
        <f t="shared" si="353"/>
        <v>7.8518740611045797E-6</v>
      </c>
      <c r="JJ150" s="86">
        <f t="shared" si="354"/>
        <v>2.1639398950437628E-5</v>
      </c>
      <c r="JK150" s="86">
        <f t="shared" si="355"/>
        <v>1.1779768346807733E-5</v>
      </c>
      <c r="JL150" s="86">
        <f t="shared" si="356"/>
        <v>3.3017061873841198E-4</v>
      </c>
      <c r="JM150" s="86">
        <f t="shared" si="357"/>
        <v>1.8074587386951141E-2</v>
      </c>
    </row>
    <row r="151" spans="2:273" x14ac:dyDescent="0.25">
      <c r="B151" s="2">
        <v>124</v>
      </c>
      <c r="C151" s="37">
        <v>95.619</v>
      </c>
      <c r="D151" s="37">
        <v>90.930999999999997</v>
      </c>
      <c r="E151" s="37">
        <v>87.525000000000006</v>
      </c>
      <c r="F151" s="37">
        <v>86.322000000000003</v>
      </c>
      <c r="G151" s="37">
        <v>83.644000000000005</v>
      </c>
      <c r="H151" s="37">
        <v>86.084999999999994</v>
      </c>
      <c r="I151" s="37">
        <v>84.694999999999993</v>
      </c>
      <c r="J151" s="37">
        <v>85.558999999999997</v>
      </c>
      <c r="K151" s="37">
        <v>88.775999999999996</v>
      </c>
      <c r="L151" s="37">
        <v>86.19</v>
      </c>
      <c r="M151" s="37">
        <v>83.293000000000006</v>
      </c>
      <c r="N151" s="37">
        <v>88.19</v>
      </c>
      <c r="O151" s="37">
        <v>91.879000000000005</v>
      </c>
      <c r="P151" s="37">
        <v>94.569000000000003</v>
      </c>
      <c r="Q151" s="37">
        <v>92.831000000000003</v>
      </c>
      <c r="S151" s="4">
        <f t="shared" si="229"/>
        <v>95.639661954815764</v>
      </c>
      <c r="T151" s="4">
        <f t="shared" si="230"/>
        <v>91.757472496852046</v>
      </c>
      <c r="U151" s="4">
        <f t="shared" si="231"/>
        <v>87.825746073885256</v>
      </c>
      <c r="V151" s="4">
        <f t="shared" si="232"/>
        <v>87.309867276497044</v>
      </c>
      <c r="W151" s="4">
        <f t="shared" si="233"/>
        <v>85.130922522326102</v>
      </c>
      <c r="X151" s="4">
        <f t="shared" si="234"/>
        <v>86.490713178074401</v>
      </c>
      <c r="Y151" s="4">
        <f t="shared" si="235"/>
        <v>84.918986719161708</v>
      </c>
      <c r="Z151" s="4">
        <f t="shared" si="236"/>
        <v>86.587375042380017</v>
      </c>
      <c r="AA151" s="4">
        <f t="shared" si="237"/>
        <v>89.326129778411556</v>
      </c>
      <c r="AB151" s="4">
        <f t="shared" si="238"/>
        <v>85.214268028680607</v>
      </c>
      <c r="AC151" s="4">
        <f t="shared" si="239"/>
        <v>86.409216285728334</v>
      </c>
      <c r="AD151" s="4">
        <f t="shared" si="240"/>
        <v>90.69643923453998</v>
      </c>
      <c r="AE151" s="4">
        <f t="shared" si="241"/>
        <v>94.159071260912228</v>
      </c>
      <c r="AF151" s="4">
        <f t="shared" si="242"/>
        <v>97.500327916973319</v>
      </c>
      <c r="AG151" s="4">
        <f t="shared" si="243"/>
        <v>96.779433279175592</v>
      </c>
      <c r="AI151" s="4">
        <f t="shared" si="244"/>
        <v>-2.0661954815764716E-2</v>
      </c>
      <c r="AJ151" s="4">
        <f t="shared" si="245"/>
        <v>-0.82647249685204827</v>
      </c>
      <c r="AK151" s="4">
        <f t="shared" si="246"/>
        <v>-0.3007460738852501</v>
      </c>
      <c r="AL151" s="4">
        <f t="shared" si="247"/>
        <v>-0.98786727649704176</v>
      </c>
      <c r="AM151" s="4">
        <f t="shared" si="248"/>
        <v>-1.4869225223260969</v>
      </c>
      <c r="AN151" s="4">
        <f t="shared" si="249"/>
        <v>-0.40571317807440721</v>
      </c>
      <c r="AO151" s="4">
        <f t="shared" si="250"/>
        <v>-0.22398671916171509</v>
      </c>
      <c r="AP151" s="4">
        <f t="shared" si="251"/>
        <v>-1.02837504238002</v>
      </c>
      <c r="AQ151" s="4">
        <f t="shared" si="252"/>
        <v>-0.5501297784115593</v>
      </c>
      <c r="AR151" s="4">
        <f t="shared" si="253"/>
        <v>0.97573197131939082</v>
      </c>
      <c r="AS151" s="4">
        <f t="shared" si="254"/>
        <v>-3.1162162857283278</v>
      </c>
      <c r="AT151" s="4">
        <f t="shared" si="255"/>
        <v>-2.5064392345399824</v>
      </c>
      <c r="AU151" s="4">
        <f t="shared" si="256"/>
        <v>-2.2800712609122229</v>
      </c>
      <c r="AV151" s="4">
        <f t="shared" si="436"/>
        <v>-2.9313279169733164</v>
      </c>
      <c r="AW151" s="4">
        <f t="shared" si="436"/>
        <v>-3.948433279175589</v>
      </c>
      <c r="AY151" s="2">
        <f t="shared" si="308"/>
        <v>95.63962312060309</v>
      </c>
      <c r="AZ151" s="2">
        <f t="shared" si="359"/>
        <v>91.752881362686608</v>
      </c>
      <c r="BA151" s="2">
        <f t="shared" si="360"/>
        <v>87.79128454734122</v>
      </c>
      <c r="BB151" s="2">
        <f t="shared" si="361"/>
        <v>87.295205897612007</v>
      </c>
      <c r="BC151" s="2">
        <f t="shared" si="362"/>
        <v>85.129863526971405</v>
      </c>
      <c r="BD151" s="2">
        <f t="shared" si="363"/>
        <v>86.47924924843079</v>
      </c>
      <c r="BE151" s="2">
        <f t="shared" si="364"/>
        <v>84.899618107848767</v>
      </c>
      <c r="BF151" s="2">
        <f t="shared" si="365"/>
        <v>86.527682389645463</v>
      </c>
      <c r="BG151" s="2">
        <f t="shared" si="366"/>
        <v>89.310126250607595</v>
      </c>
      <c r="BH151" s="2">
        <f t="shared" si="367"/>
        <v>85.204182809634162</v>
      </c>
      <c r="BI151" s="2">
        <f t="shared" si="368"/>
        <v>86.405245609906828</v>
      </c>
      <c r="BJ151" s="2">
        <f t="shared" si="369"/>
        <v>90.693097280273037</v>
      </c>
      <c r="BK151" s="2">
        <f t="shared" si="370"/>
        <v>94.15815731382385</v>
      </c>
      <c r="BL151" s="2">
        <f t="shared" si="371"/>
        <v>97.492940946370027</v>
      </c>
      <c r="BM151" s="2">
        <f t="shared" si="372"/>
        <v>96.557611483861677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95.619</v>
      </c>
      <c r="CF151" s="2">
        <f t="shared" si="310"/>
        <v>90.930999999999997</v>
      </c>
      <c r="CG151" s="2">
        <f t="shared" si="311"/>
        <v>87.525000000000006</v>
      </c>
      <c r="CH151" s="2">
        <f t="shared" si="312"/>
        <v>86.322000000000003</v>
      </c>
      <c r="CI151" s="2">
        <f t="shared" si="313"/>
        <v>83.644000000000005</v>
      </c>
      <c r="CJ151" s="2">
        <f t="shared" si="314"/>
        <v>86.084999999999994</v>
      </c>
      <c r="CK151" s="2">
        <f t="shared" si="315"/>
        <v>84.694999999999993</v>
      </c>
      <c r="CL151" s="2">
        <f t="shared" si="316"/>
        <v>85.558999999999997</v>
      </c>
      <c r="CM151" s="2">
        <f t="shared" si="317"/>
        <v>88.775999999999996</v>
      </c>
      <c r="CN151" s="2">
        <f t="shared" si="318"/>
        <v>86.19</v>
      </c>
      <c r="CO151" s="2">
        <f t="shared" si="319"/>
        <v>83.293000000000006</v>
      </c>
      <c r="CP151" s="2">
        <f t="shared" si="320"/>
        <v>88.19</v>
      </c>
      <c r="CQ151" s="2">
        <f t="shared" si="321"/>
        <v>91.879000000000005</v>
      </c>
      <c r="CR151" s="2">
        <f t="shared" si="322"/>
        <v>94.569000000000003</v>
      </c>
      <c r="CS151" s="2">
        <f t="shared" si="323"/>
        <v>92.831000000000003</v>
      </c>
      <c r="CU151" s="2">
        <f t="shared" si="273"/>
        <v>95.619</v>
      </c>
      <c r="CV151" s="2">
        <f t="shared" si="274"/>
        <v>90.930999999999997</v>
      </c>
      <c r="CW151" s="2">
        <f t="shared" si="275"/>
        <v>87.525000000000006</v>
      </c>
      <c r="CX151" s="2">
        <f t="shared" si="276"/>
        <v>86.322000000000003</v>
      </c>
      <c r="CY151" s="2">
        <f t="shared" si="277"/>
        <v>83.644000000000005</v>
      </c>
      <c r="CZ151" s="2">
        <f t="shared" si="278"/>
        <v>86.084999999999994</v>
      </c>
      <c r="DA151" s="2">
        <f t="shared" si="279"/>
        <v>84.694999999999993</v>
      </c>
      <c r="DB151" s="2">
        <f t="shared" si="280"/>
        <v>85.558999999999997</v>
      </c>
      <c r="DC151" s="2">
        <f t="shared" si="281"/>
        <v>88.775999999999996</v>
      </c>
      <c r="DD151" s="2">
        <f t="shared" si="282"/>
        <v>86.19</v>
      </c>
      <c r="DE151" s="2">
        <f t="shared" si="283"/>
        <v>83.293000000000006</v>
      </c>
      <c r="DF151" s="2">
        <f t="shared" si="284"/>
        <v>88.19</v>
      </c>
      <c r="DG151" s="2">
        <f t="shared" si="285"/>
        <v>91.879000000000005</v>
      </c>
      <c r="DH151" s="2">
        <f t="shared" si="286"/>
        <v>94.569000000000003</v>
      </c>
      <c r="DI151" s="2">
        <f t="shared" si="287"/>
        <v>92.831000000000003</v>
      </c>
      <c r="DK151" s="2">
        <f t="shared" si="288"/>
        <v>118.80653224276905</v>
      </c>
      <c r="DL151" s="2">
        <f t="shared" si="437"/>
        <v>126.25730844277668</v>
      </c>
      <c r="DM151" s="2">
        <f t="shared" si="437"/>
        <v>126.78380769230773</v>
      </c>
      <c r="DN151" s="2">
        <f t="shared" si="437"/>
        <v>122.01896443812235</v>
      </c>
      <c r="DO151" s="2">
        <f t="shared" si="437"/>
        <v>117.83307396870558</v>
      </c>
      <c r="DP151" s="2">
        <f t="shared" si="437"/>
        <v>117.19196064485538</v>
      </c>
      <c r="DQ151" s="2">
        <f t="shared" si="437"/>
        <v>123.59253672243673</v>
      </c>
      <c r="DR151" s="2">
        <f t="shared" si="437"/>
        <v>125.57299266409262</v>
      </c>
      <c r="DS151" s="2">
        <f t="shared" si="437"/>
        <v>126.52421574205783</v>
      </c>
      <c r="DT151" s="2">
        <f t="shared" si="437"/>
        <v>127.65745561497326</v>
      </c>
      <c r="DU151" s="2">
        <f t="shared" si="437"/>
        <v>119.31919775910362</v>
      </c>
      <c r="DV151" s="2">
        <f t="shared" si="437"/>
        <v>126.62431981981982</v>
      </c>
      <c r="DW151" s="2">
        <f t="shared" si="437"/>
        <v>135.04156218487395</v>
      </c>
      <c r="DX151" s="2">
        <f t="shared" si="437"/>
        <v>131.83611709306635</v>
      </c>
      <c r="DY151" s="2">
        <f t="shared" si="437"/>
        <v>114.31475177887251</v>
      </c>
      <c r="EA151" s="2">
        <f t="shared" si="440"/>
        <v>95.545691030780262</v>
      </c>
      <c r="EB151" s="2">
        <f t="shared" si="290"/>
        <v>91.700917816499228</v>
      </c>
      <c r="EC151" s="2">
        <f t="shared" si="291"/>
        <v>87.463074450789946</v>
      </c>
      <c r="ED151" s="2">
        <f t="shared" si="292"/>
        <v>87.142130741212327</v>
      </c>
      <c r="EE151" s="2">
        <f t="shared" si="293"/>
        <v>85.118038554895321</v>
      </c>
      <c r="EF151" s="2">
        <f t="shared" si="294"/>
        <v>86.453625809492721</v>
      </c>
      <c r="EG151" s="2">
        <f t="shared" si="295"/>
        <v>84.846060699865404</v>
      </c>
      <c r="EH151" s="2">
        <f t="shared" si="296"/>
        <v>86.672153701211315</v>
      </c>
      <c r="EI151" s="2">
        <f t="shared" si="297"/>
        <v>89.294460161507402</v>
      </c>
      <c r="EJ151" s="2">
        <f t="shared" si="298"/>
        <v>85.189037583116487</v>
      </c>
      <c r="EK151" s="2">
        <f t="shared" si="299"/>
        <v>86.343225882558556</v>
      </c>
      <c r="EL151" s="2">
        <f t="shared" si="300"/>
        <v>90.773043654235337</v>
      </c>
      <c r="EM151" s="2">
        <f t="shared" si="301"/>
        <v>93.980467793880834</v>
      </c>
      <c r="EN151" s="2">
        <f t="shared" si="302"/>
        <v>97.608058089064244</v>
      </c>
      <c r="EO151" s="2">
        <f t="shared" si="303"/>
        <v>96.863662573917495</v>
      </c>
      <c r="EQ151" s="2">
        <f t="shared" si="304"/>
        <v>95.939968119155864</v>
      </c>
      <c r="ER151" s="2">
        <f t="shared" si="438"/>
        <v>91.847576072161075</v>
      </c>
      <c r="ES151" s="2">
        <f t="shared" si="438"/>
        <v>88.644950788151448</v>
      </c>
      <c r="ET151" s="2">
        <f t="shared" si="438"/>
        <v>87.68948687206651</v>
      </c>
      <c r="EU151" s="2">
        <f t="shared" si="438"/>
        <v>85.093909555644714</v>
      </c>
      <c r="EV151" s="2">
        <f t="shared" si="438"/>
        <v>86.48961695821373</v>
      </c>
      <c r="EW151" s="2">
        <f t="shared" si="438"/>
        <v>84.967915513955802</v>
      </c>
      <c r="EX151" s="2">
        <f t="shared" si="438"/>
        <v>86.083671951574928</v>
      </c>
      <c r="EY151" s="2">
        <f t="shared" si="438"/>
        <v>89.272120177110196</v>
      </c>
      <c r="EZ151" s="2">
        <f t="shared" si="438"/>
        <v>85.154396251987734</v>
      </c>
      <c r="FA151" s="2">
        <f t="shared" si="438"/>
        <v>86.525314522882013</v>
      </c>
      <c r="FB151" s="2">
        <f t="shared" si="438"/>
        <v>90.342374859748645</v>
      </c>
      <c r="FC151" s="2">
        <f t="shared" si="438"/>
        <v>94.658172617160858</v>
      </c>
      <c r="FD151" s="2">
        <f t="shared" si="438"/>
        <v>96.933026136957636</v>
      </c>
      <c r="FE151" s="2">
        <f t="shared" si="438"/>
        <v>95.011441039604719</v>
      </c>
      <c r="FG151" s="2">
        <f t="shared" si="306"/>
        <v>0.99945342535870485</v>
      </c>
      <c r="FH151" s="2">
        <f t="shared" si="439"/>
        <v>0.99951163332157911</v>
      </c>
      <c r="FI151" s="2">
        <f t="shared" si="439"/>
        <v>0.99952436402316458</v>
      </c>
      <c r="FJ151" s="2">
        <f t="shared" si="439"/>
        <v>0.99950155708429622</v>
      </c>
      <c r="FK151" s="2">
        <f t="shared" si="439"/>
        <v>0.99947013390184392</v>
      </c>
      <c r="FL151" s="2">
        <f t="shared" si="439"/>
        <v>0.99946726236598415</v>
      </c>
      <c r="FM151" s="2">
        <f t="shared" si="439"/>
        <v>0.99945031032021192</v>
      </c>
      <c r="FN151" s="2">
        <f t="shared" si="439"/>
        <v>0.99944938138554806</v>
      </c>
      <c r="FO151" s="2">
        <f t="shared" si="439"/>
        <v>0.99942227877438927</v>
      </c>
      <c r="FP151" s="2">
        <f t="shared" si="439"/>
        <v>0.99943628759452618</v>
      </c>
      <c r="FQ151" s="2">
        <f t="shared" si="439"/>
        <v>0.99945059766807942</v>
      </c>
      <c r="FR151" s="2">
        <f t="shared" si="439"/>
        <v>0.99943153294770848</v>
      </c>
      <c r="FS151" s="2">
        <f t="shared" si="439"/>
        <v>0.99940452674090319</v>
      </c>
      <c r="FT151" s="2">
        <f t="shared" si="439"/>
        <v>0.99934593873568023</v>
      </c>
      <c r="FU151" s="2">
        <f t="shared" si="439"/>
        <v>0.99928280103679601</v>
      </c>
      <c r="FW151" s="2">
        <f t="shared" si="324"/>
        <v>0.20599295844398791</v>
      </c>
      <c r="FX151" s="2">
        <f t="shared" si="376"/>
        <v>0.23924569619802738</v>
      </c>
      <c r="FY151" s="2">
        <f t="shared" si="377"/>
        <v>0.26187827897207377</v>
      </c>
      <c r="FZ151" s="2">
        <f t="shared" si="378"/>
        <v>0.24790266897992108</v>
      </c>
      <c r="GA151" s="2">
        <f t="shared" si="379"/>
        <v>0.22834001661001754</v>
      </c>
      <c r="GB151" s="2">
        <f t="shared" si="380"/>
        <v>0.25695126421125836</v>
      </c>
      <c r="GC151" s="2">
        <f t="shared" si="381"/>
        <v>0.26473201101168897</v>
      </c>
      <c r="GD151" s="2">
        <f t="shared" si="382"/>
        <v>0.28189631661324843</v>
      </c>
      <c r="GE151" s="2">
        <f t="shared" si="383"/>
        <v>0.26151902432460711</v>
      </c>
      <c r="GF151" s="2">
        <f t="shared" si="384"/>
        <v>0.25388018534970358</v>
      </c>
      <c r="GG151" s="2">
        <f t="shared" si="385"/>
        <v>0.24110593293447485</v>
      </c>
      <c r="GH151" s="2">
        <f t="shared" si="386"/>
        <v>0.23295545098553663</v>
      </c>
      <c r="GI151" s="2">
        <f t="shared" si="387"/>
        <v>0.22611427716019744</v>
      </c>
      <c r="GJ151" s="2">
        <f t="shared" si="388"/>
        <v>0.20370056530281316</v>
      </c>
      <c r="GK151" s="2">
        <f t="shared" si="389"/>
        <v>0.17199184181743984</v>
      </c>
      <c r="GM151" s="86">
        <f t="shared" si="325"/>
        <v>1.5816351453221694E-99</v>
      </c>
      <c r="GN151" s="86">
        <f t="shared" si="390"/>
        <v>2.0718621904436782E-122</v>
      </c>
      <c r="GO151" s="86">
        <f t="shared" si="391"/>
        <v>1.1465736186563327E-129</v>
      </c>
      <c r="GP151" s="86">
        <f t="shared" si="392"/>
        <v>4.5555057545089373E-157</v>
      </c>
      <c r="GQ151" s="86">
        <f t="shared" si="393"/>
        <v>7.1237466632843116E-185</v>
      </c>
      <c r="GR151" s="86">
        <f t="shared" si="394"/>
        <v>1.0316804761145984E-151</v>
      </c>
      <c r="GS151" s="86">
        <f t="shared" si="395"/>
        <v>4.7537081396435574E-138</v>
      </c>
      <c r="GT151" s="86">
        <f t="shared" si="396"/>
        <v>8.7534593060340751E-158</v>
      </c>
      <c r="GU151" s="86">
        <f t="shared" si="397"/>
        <v>1.6239799336854447E-156</v>
      </c>
      <c r="GV151" s="86">
        <f t="shared" si="398"/>
        <v>2.6452612888042254E-150</v>
      </c>
      <c r="GW151" s="86">
        <f t="shared" si="399"/>
        <v>2.4687582199850457E-176</v>
      </c>
      <c r="GX151" s="86">
        <f t="shared" si="400"/>
        <v>1.4088671669298554E-157</v>
      </c>
      <c r="GY151" s="86">
        <f t="shared" si="401"/>
        <v>8.564687964571591E-133</v>
      </c>
      <c r="GZ151" s="86">
        <f t="shared" si="402"/>
        <v>5.4530463378421101E-131</v>
      </c>
      <c r="HA151" s="86">
        <f t="shared" si="403"/>
        <v>7.213931813467028E-153</v>
      </c>
      <c r="HC151" s="86">
        <f t="shared" si="326"/>
        <v>1.2158241361088162E-67</v>
      </c>
      <c r="HD151" s="86">
        <f t="shared" si="404"/>
        <v>3.2623634264622112E-68</v>
      </c>
      <c r="HE151" s="86">
        <f t="shared" si="405"/>
        <v>1.9351093999358543E-72</v>
      </c>
      <c r="HF151" s="86">
        <f t="shared" si="406"/>
        <v>5.1462994625402899E-87</v>
      </c>
      <c r="HG151" s="86">
        <f t="shared" si="407"/>
        <v>4.1262767499940773E-122</v>
      </c>
      <c r="HH151" s="86">
        <f t="shared" si="408"/>
        <v>4.9396319367016189E-109</v>
      </c>
      <c r="HI151" s="86">
        <f t="shared" si="409"/>
        <v>4.2754888116017876E-78</v>
      </c>
      <c r="HJ151" s="86">
        <f t="shared" si="410"/>
        <v>5.3004337948656905E-103</v>
      </c>
      <c r="HK151" s="86">
        <f t="shared" si="411"/>
        <v>1.8526078087949195E-92</v>
      </c>
      <c r="HL151" s="86">
        <f t="shared" si="412"/>
        <v>2.7914779358983173E-107</v>
      </c>
      <c r="HM151" s="86">
        <f t="shared" si="413"/>
        <v>4.8233974598557961E-102</v>
      </c>
      <c r="HN151" s="86">
        <f t="shared" si="414"/>
        <v>5.2833697708937671E-88</v>
      </c>
      <c r="HO151" s="86">
        <f t="shared" si="415"/>
        <v>6.6873663353913211E-67</v>
      </c>
      <c r="HP151" s="86">
        <f t="shared" si="416"/>
        <v>1.1230171452363543E-73</v>
      </c>
      <c r="HQ151" s="86">
        <f t="shared" si="417"/>
        <v>1.7540665685257937E-86</v>
      </c>
      <c r="HS151" s="86">
        <f t="shared" si="327"/>
        <v>2.3191657505815458E-4</v>
      </c>
      <c r="HT151" s="86">
        <f t="shared" si="418"/>
        <v>3.5969559318129342E-5</v>
      </c>
      <c r="HU151" s="86">
        <f t="shared" si="419"/>
        <v>2.2785943839107804E-6</v>
      </c>
      <c r="HV151" s="86">
        <f t="shared" si="420"/>
        <v>8.190763999717961E-7</v>
      </c>
      <c r="HW151" s="86">
        <f t="shared" si="421"/>
        <v>1.603753553224657E-6</v>
      </c>
      <c r="HX151" s="86">
        <f t="shared" si="422"/>
        <v>5.4243297108601413E-7</v>
      </c>
      <c r="HY151" s="86">
        <f t="shared" si="423"/>
        <v>6.6224331796053814E-8</v>
      </c>
      <c r="HZ151" s="86">
        <f t="shared" si="424"/>
        <v>1.7745216651456772E-8</v>
      </c>
      <c r="IA151" s="86">
        <f t="shared" si="425"/>
        <v>1.9579161292884358E-7</v>
      </c>
      <c r="IB151" s="86">
        <f t="shared" si="426"/>
        <v>6.5617938959458597E-8</v>
      </c>
      <c r="IC151" s="86">
        <f t="shared" si="427"/>
        <v>3.6794080414652813E-7</v>
      </c>
      <c r="ID151" s="86">
        <f t="shared" si="428"/>
        <v>2.4460033401179644E-6</v>
      </c>
      <c r="IE151" s="86">
        <f t="shared" si="429"/>
        <v>1.3238227058898465E-6</v>
      </c>
      <c r="IF151" s="86">
        <f t="shared" si="430"/>
        <v>7.2182101885701137E-5</v>
      </c>
      <c r="IG151" s="86">
        <f t="shared" si="431"/>
        <v>7.6634682308060519E-3</v>
      </c>
      <c r="II151" s="86">
        <f t="shared" si="328"/>
        <v>1.2202670578854248E-5</v>
      </c>
      <c r="IJ151" s="86">
        <f t="shared" si="329"/>
        <v>2.2275424015598413E-4</v>
      </c>
      <c r="IK151" s="86">
        <f t="shared" si="330"/>
        <v>7.5336944679736293E-4</v>
      </c>
      <c r="IL151" s="86">
        <f t="shared" si="331"/>
        <v>2.0747742003514755E-4</v>
      </c>
      <c r="IM151" s="86">
        <f t="shared" si="332"/>
        <v>1.1463895169566613E-5</v>
      </c>
      <c r="IN151" s="86">
        <f t="shared" si="333"/>
        <v>1.0960410209759777E-4</v>
      </c>
      <c r="IO151" s="86">
        <f t="shared" si="334"/>
        <v>1.5139232144778102E-4</v>
      </c>
      <c r="IP151" s="86">
        <f t="shared" si="335"/>
        <v>5.0313582429409916E-4</v>
      </c>
      <c r="IQ151" s="86">
        <f t="shared" si="336"/>
        <v>1.1935014005984763E-4</v>
      </c>
      <c r="IR151" s="86">
        <f t="shared" si="337"/>
        <v>6.6947833597348708E-5</v>
      </c>
      <c r="IS151" s="86">
        <f t="shared" si="338"/>
        <v>2.1515611004749322E-5</v>
      </c>
      <c r="IT151" s="86">
        <f t="shared" si="339"/>
        <v>1.7296609362237788E-5</v>
      </c>
      <c r="IU151" s="86">
        <f t="shared" si="340"/>
        <v>3.7074338905810127E-6</v>
      </c>
      <c r="IV151" s="86">
        <f t="shared" si="341"/>
        <v>1.8534020558846166E-5</v>
      </c>
      <c r="IW151" s="86">
        <f t="shared" si="342"/>
        <v>3.3895076180840316E-5</v>
      </c>
      <c r="IY151" s="86">
        <f t="shared" si="343"/>
        <v>2.4411924563700883E-4</v>
      </c>
      <c r="IZ151" s="86">
        <f t="shared" si="344"/>
        <v>2.5872379947411347E-4</v>
      </c>
      <c r="JA151" s="86">
        <f t="shared" si="345"/>
        <v>7.5564804118127371E-4</v>
      </c>
      <c r="JB151" s="86">
        <f t="shared" si="346"/>
        <v>2.0829649643511934E-4</v>
      </c>
      <c r="JC151" s="86">
        <f t="shared" si="347"/>
        <v>1.3067648722791271E-5</v>
      </c>
      <c r="JD151" s="86">
        <f t="shared" si="348"/>
        <v>1.1014653506868378E-4</v>
      </c>
      <c r="JE151" s="86">
        <f t="shared" si="349"/>
        <v>1.5145854577957706E-4</v>
      </c>
      <c r="JF151" s="86">
        <f t="shared" si="350"/>
        <v>5.0315356951075062E-4</v>
      </c>
      <c r="JG151" s="86">
        <f t="shared" si="351"/>
        <v>1.1954593167277648E-4</v>
      </c>
      <c r="JH151" s="86">
        <f t="shared" si="352"/>
        <v>6.7013451536308171E-5</v>
      </c>
      <c r="JI151" s="86">
        <f t="shared" si="353"/>
        <v>2.1883551808895849E-5</v>
      </c>
      <c r="JJ151" s="86">
        <f t="shared" si="354"/>
        <v>1.9742612702355752E-5</v>
      </c>
      <c r="JK151" s="86">
        <f t="shared" si="355"/>
        <v>5.0312565964708589E-6</v>
      </c>
      <c r="JL151" s="86">
        <f t="shared" si="356"/>
        <v>9.0716122444547303E-5</v>
      </c>
      <c r="JM151" s="86">
        <f t="shared" si="357"/>
        <v>7.6973633069868921E-3</v>
      </c>
    </row>
    <row r="152" spans="2:273" x14ac:dyDescent="0.25">
      <c r="B152" s="2">
        <v>125</v>
      </c>
      <c r="C152" s="37">
        <v>95.094999999999999</v>
      </c>
      <c r="D152" s="37">
        <v>91.602999999999994</v>
      </c>
      <c r="E152" s="37">
        <v>86.016999999999996</v>
      </c>
      <c r="F152" s="37">
        <v>86.61</v>
      </c>
      <c r="G152" s="37">
        <v>85.305000000000007</v>
      </c>
      <c r="H152" s="37">
        <v>86.203000000000003</v>
      </c>
      <c r="I152" s="37">
        <v>84.287999999999997</v>
      </c>
      <c r="J152" s="37">
        <v>86.338999999999999</v>
      </c>
      <c r="K152" s="37">
        <v>89.914000000000001</v>
      </c>
      <c r="L152" s="37">
        <v>83</v>
      </c>
      <c r="M152" s="37">
        <v>85.775999999999996</v>
      </c>
      <c r="N152" s="37">
        <v>91.414000000000001</v>
      </c>
      <c r="O152" s="37">
        <v>94.293000000000006</v>
      </c>
      <c r="P152" s="37">
        <v>96.655000000000001</v>
      </c>
      <c r="Q152" s="37">
        <v>94.677999999999997</v>
      </c>
      <c r="S152" s="4">
        <f t="shared" si="229"/>
        <v>95.451781868207448</v>
      </c>
      <c r="T152" s="4">
        <f t="shared" si="230"/>
        <v>91.622388642719329</v>
      </c>
      <c r="U152" s="4">
        <f t="shared" si="231"/>
        <v>87.757029165091012</v>
      </c>
      <c r="V152" s="4">
        <f t="shared" si="232"/>
        <v>87.192849798300941</v>
      </c>
      <c r="W152" s="4">
        <f t="shared" si="233"/>
        <v>85.003336900408542</v>
      </c>
      <c r="X152" s="4">
        <f t="shared" si="234"/>
        <v>86.367340009479292</v>
      </c>
      <c r="Y152" s="4">
        <f t="shared" si="235"/>
        <v>84.808190170163542</v>
      </c>
      <c r="Z152" s="4">
        <f t="shared" si="236"/>
        <v>86.544884851288614</v>
      </c>
      <c r="AA152" s="4">
        <f t="shared" si="237"/>
        <v>89.220883788459318</v>
      </c>
      <c r="AB152" s="4">
        <f t="shared" si="238"/>
        <v>85.09737736923968</v>
      </c>
      <c r="AC152" s="4">
        <f t="shared" si="239"/>
        <v>86.284116028019653</v>
      </c>
      <c r="AD152" s="4">
        <f t="shared" si="240"/>
        <v>90.598436207727786</v>
      </c>
      <c r="AE152" s="4">
        <f t="shared" si="241"/>
        <v>94.019814191653666</v>
      </c>
      <c r="AF152" s="4">
        <f t="shared" si="242"/>
        <v>97.345891675411835</v>
      </c>
      <c r="AG152" s="4">
        <f t="shared" si="243"/>
        <v>96.534829775067635</v>
      </c>
      <c r="AI152" s="4">
        <f t="shared" si="244"/>
        <v>-0.35678186820744884</v>
      </c>
      <c r="AJ152" s="4">
        <f t="shared" si="245"/>
        <v>-1.9388642719334825E-2</v>
      </c>
      <c r="AK152" s="4">
        <f t="shared" si="246"/>
        <v>-1.7400291650910162</v>
      </c>
      <c r="AL152" s="4">
        <f t="shared" si="247"/>
        <v>-0.5828497983009413</v>
      </c>
      <c r="AM152" s="4">
        <f t="shared" si="248"/>
        <v>0.30166309959146531</v>
      </c>
      <c r="AN152" s="4">
        <f t="shared" si="249"/>
        <v>-0.16434000947928951</v>
      </c>
      <c r="AO152" s="4">
        <f t="shared" si="250"/>
        <v>-0.52019017016354496</v>
      </c>
      <c r="AP152" s="4">
        <f t="shared" si="251"/>
        <v>-0.20588485128861578</v>
      </c>
      <c r="AQ152" s="4">
        <f t="shared" si="252"/>
        <v>0.69311621154068348</v>
      </c>
      <c r="AR152" s="4">
        <f t="shared" si="253"/>
        <v>-2.0973773692396804</v>
      </c>
      <c r="AS152" s="4">
        <f t="shared" si="254"/>
        <v>-0.50811602801965705</v>
      </c>
      <c r="AT152" s="4">
        <f t="shared" si="255"/>
        <v>0.81556379227221498</v>
      </c>
      <c r="AU152" s="4">
        <f t="shared" si="256"/>
        <v>0.27318580834634076</v>
      </c>
      <c r="AV152" s="4">
        <f t="shared" si="436"/>
        <v>-0.69089167541183372</v>
      </c>
      <c r="AW152" s="4">
        <f t="shared" si="436"/>
        <v>-1.8568297750676379</v>
      </c>
      <c r="AY152" s="2">
        <f t="shared" si="308"/>
        <v>95.451647121250346</v>
      </c>
      <c r="AZ152" s="2">
        <f t="shared" si="359"/>
        <v>91.60979311376741</v>
      </c>
      <c r="BA152" s="2">
        <f t="shared" si="360"/>
        <v>87.670049384391618</v>
      </c>
      <c r="BB152" s="2">
        <f t="shared" si="361"/>
        <v>87.150349869220378</v>
      </c>
      <c r="BC152" s="2">
        <f t="shared" si="362"/>
        <v>84.999123612377844</v>
      </c>
      <c r="BD152" s="2">
        <f t="shared" si="363"/>
        <v>86.328812200859346</v>
      </c>
      <c r="BE152" s="2">
        <f t="shared" si="364"/>
        <v>84.743623961015885</v>
      </c>
      <c r="BF152" s="2">
        <f t="shared" si="365"/>
        <v>86.366826769296736</v>
      </c>
      <c r="BG152" s="2">
        <f t="shared" si="366"/>
        <v>89.166423341416348</v>
      </c>
      <c r="BH152" s="2">
        <f t="shared" si="367"/>
        <v>85.061364078339878</v>
      </c>
      <c r="BI152" s="2">
        <f t="shared" si="368"/>
        <v>86.268498069312088</v>
      </c>
      <c r="BJ152" s="2">
        <f t="shared" si="369"/>
        <v>90.585539847950457</v>
      </c>
      <c r="BK152" s="2">
        <f t="shared" si="370"/>
        <v>94.015617034551383</v>
      </c>
      <c r="BL152" s="2">
        <f t="shared" si="371"/>
        <v>97.322787408600206</v>
      </c>
      <c r="BM152" s="2">
        <f t="shared" si="372"/>
        <v>96.420172756810729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95.094999999999999</v>
      </c>
      <c r="CF152" s="2">
        <f t="shared" si="310"/>
        <v>91.602999999999994</v>
      </c>
      <c r="CG152" s="2">
        <f t="shared" si="311"/>
        <v>86.016999999999996</v>
      </c>
      <c r="CH152" s="2">
        <f t="shared" si="312"/>
        <v>86.61</v>
      </c>
      <c r="CI152" s="2">
        <f t="shared" si="313"/>
        <v>85.305000000000007</v>
      </c>
      <c r="CJ152" s="2">
        <f t="shared" si="314"/>
        <v>86.203000000000003</v>
      </c>
      <c r="CK152" s="2">
        <f t="shared" si="315"/>
        <v>84.287999999999997</v>
      </c>
      <c r="CL152" s="2">
        <f t="shared" si="316"/>
        <v>86.338999999999999</v>
      </c>
      <c r="CM152" s="2">
        <f t="shared" si="317"/>
        <v>89.914000000000001</v>
      </c>
      <c r="CN152" s="2">
        <f t="shared" si="318"/>
        <v>83</v>
      </c>
      <c r="CO152" s="2">
        <f t="shared" si="319"/>
        <v>85.775999999999996</v>
      </c>
      <c r="CP152" s="2">
        <f t="shared" si="320"/>
        <v>91.414000000000001</v>
      </c>
      <c r="CQ152" s="2">
        <f t="shared" si="321"/>
        <v>94.293000000000006</v>
      </c>
      <c r="CR152" s="2">
        <f t="shared" si="322"/>
        <v>96.655000000000001</v>
      </c>
      <c r="CS152" s="2">
        <f t="shared" si="323"/>
        <v>94.677999999999997</v>
      </c>
      <c r="CU152" s="2">
        <f t="shared" si="273"/>
        <v>95.094999999999999</v>
      </c>
      <c r="CV152" s="2">
        <f t="shared" si="274"/>
        <v>91.602999999999994</v>
      </c>
      <c r="CW152" s="2">
        <f t="shared" si="275"/>
        <v>86.016999999999996</v>
      </c>
      <c r="CX152" s="2">
        <f t="shared" si="276"/>
        <v>86.61</v>
      </c>
      <c r="CY152" s="2">
        <f t="shared" si="277"/>
        <v>85.305000000000007</v>
      </c>
      <c r="CZ152" s="2">
        <f t="shared" si="278"/>
        <v>86.203000000000003</v>
      </c>
      <c r="DA152" s="2">
        <f t="shared" si="279"/>
        <v>84.287999999999997</v>
      </c>
      <c r="DB152" s="2">
        <f t="shared" si="280"/>
        <v>86.338999999999999</v>
      </c>
      <c r="DC152" s="2">
        <f t="shared" si="281"/>
        <v>89.914000000000001</v>
      </c>
      <c r="DD152" s="2">
        <f t="shared" si="282"/>
        <v>83</v>
      </c>
      <c r="DE152" s="2">
        <f t="shared" si="283"/>
        <v>85.775999999999996</v>
      </c>
      <c r="DF152" s="2">
        <f t="shared" si="284"/>
        <v>91.414000000000001</v>
      </c>
      <c r="DG152" s="2">
        <f t="shared" si="285"/>
        <v>94.293000000000006</v>
      </c>
      <c r="DH152" s="2">
        <f t="shared" si="286"/>
        <v>96.655000000000001</v>
      </c>
      <c r="DI152" s="2">
        <f t="shared" si="287"/>
        <v>94.677999999999997</v>
      </c>
      <c r="DK152" s="2">
        <f t="shared" si="288"/>
        <v>118.85043100995729</v>
      </c>
      <c r="DL152" s="2">
        <f t="shared" si="437"/>
        <v>126.42789765478418</v>
      </c>
      <c r="DM152" s="2">
        <f t="shared" si="437"/>
        <v>126.99607692307696</v>
      </c>
      <c r="DN152" s="2">
        <f t="shared" si="437"/>
        <v>122.19962280701756</v>
      </c>
      <c r="DO152" s="2">
        <f t="shared" si="437"/>
        <v>117.99204125177812</v>
      </c>
      <c r="DP152" s="2">
        <f t="shared" si="437"/>
        <v>117.32185348506401</v>
      </c>
      <c r="DQ152" s="2">
        <f t="shared" si="437"/>
        <v>123.80143813813814</v>
      </c>
      <c r="DR152" s="2">
        <f t="shared" si="437"/>
        <v>125.7820562419562</v>
      </c>
      <c r="DS152" s="2">
        <f t="shared" si="437"/>
        <v>126.72591654812706</v>
      </c>
      <c r="DT152" s="2">
        <f t="shared" si="437"/>
        <v>127.87357967914437</v>
      </c>
      <c r="DU152" s="2">
        <f t="shared" si="437"/>
        <v>119.49181316526608</v>
      </c>
      <c r="DV152" s="2">
        <f t="shared" si="437"/>
        <v>126.84227027027026</v>
      </c>
      <c r="DW152" s="2">
        <f t="shared" si="437"/>
        <v>135.30760336134455</v>
      </c>
      <c r="DX152" s="2">
        <f t="shared" si="437"/>
        <v>132.0924499073044</v>
      </c>
      <c r="DY152" s="2">
        <f t="shared" si="437"/>
        <v>114.41256157635472</v>
      </c>
      <c r="EA152" s="2">
        <f t="shared" si="440"/>
        <v>95.348683435934163</v>
      </c>
      <c r="EB152" s="2">
        <f t="shared" si="290"/>
        <v>91.555047021551545</v>
      </c>
      <c r="EC152" s="2">
        <f t="shared" si="291"/>
        <v>87.308237358789455</v>
      </c>
      <c r="ED152" s="2">
        <f t="shared" si="292"/>
        <v>86.982939315644501</v>
      </c>
      <c r="EE152" s="2">
        <f t="shared" si="293"/>
        <v>84.989332818750228</v>
      </c>
      <c r="EF152" s="2">
        <f t="shared" si="294"/>
        <v>86.303452025091545</v>
      </c>
      <c r="EG152" s="2">
        <f t="shared" si="295"/>
        <v>84.688108209959623</v>
      </c>
      <c r="EH152" s="2">
        <f t="shared" si="296"/>
        <v>86.531128398384936</v>
      </c>
      <c r="EI152" s="2">
        <f t="shared" si="297"/>
        <v>89.153148048452238</v>
      </c>
      <c r="EJ152" s="2">
        <f t="shared" si="298"/>
        <v>85.049158138190208</v>
      </c>
      <c r="EK152" s="2">
        <f t="shared" si="299"/>
        <v>86.202834935337293</v>
      </c>
      <c r="EL152" s="2">
        <f t="shared" si="300"/>
        <v>90.678984484918573</v>
      </c>
      <c r="EM152" s="2">
        <f t="shared" si="301"/>
        <v>93.821216444065556</v>
      </c>
      <c r="EN152" s="2">
        <f t="shared" si="302"/>
        <v>97.45624830890641</v>
      </c>
      <c r="EO152" s="2">
        <f t="shared" si="303"/>
        <v>96.76459584891569</v>
      </c>
      <c r="EQ152" s="2">
        <f t="shared" si="304"/>
        <v>95.760702265587469</v>
      </c>
      <c r="ER152" s="2">
        <f t="shared" si="438"/>
        <v>91.707979127003853</v>
      </c>
      <c r="ES152" s="2">
        <f t="shared" si="438"/>
        <v>88.538637139960642</v>
      </c>
      <c r="ET152" s="2">
        <f t="shared" si="438"/>
        <v>87.553250631225083</v>
      </c>
      <c r="EU152" s="2">
        <f t="shared" si="438"/>
        <v>84.964194150051966</v>
      </c>
      <c r="EV152" s="2">
        <f t="shared" si="438"/>
        <v>86.34087588348595</v>
      </c>
      <c r="EW152" s="2">
        <f t="shared" si="438"/>
        <v>84.814966335612567</v>
      </c>
      <c r="EX152" s="2">
        <f t="shared" si="438"/>
        <v>85.919604658670551</v>
      </c>
      <c r="EY152" s="2">
        <f t="shared" si="438"/>
        <v>89.129828355565522</v>
      </c>
      <c r="EZ152" s="2">
        <f t="shared" si="438"/>
        <v>85.013048383309069</v>
      </c>
      <c r="FA152" s="2">
        <f t="shared" si="438"/>
        <v>86.392426875887452</v>
      </c>
      <c r="FB152" s="2">
        <f t="shared" si="438"/>
        <v>90.229876365864015</v>
      </c>
      <c r="FC152" s="2">
        <f t="shared" si="438"/>
        <v>94.529556888600069</v>
      </c>
      <c r="FD152" s="2">
        <f t="shared" si="438"/>
        <v>96.75264580817273</v>
      </c>
      <c r="FE152" s="2">
        <f t="shared" si="438"/>
        <v>94.845708449216133</v>
      </c>
      <c r="FG152" s="2">
        <f t="shared" si="306"/>
        <v>0.99950149402815158</v>
      </c>
      <c r="FH152" s="2">
        <f t="shared" si="439"/>
        <v>0.99955458515579021</v>
      </c>
      <c r="FI152" s="2">
        <f t="shared" si="439"/>
        <v>0.99956619667851798</v>
      </c>
      <c r="FJ152" s="2">
        <f t="shared" si="439"/>
        <v>0.99954539472019344</v>
      </c>
      <c r="FK152" s="2">
        <f t="shared" si="439"/>
        <v>0.99951673384401107</v>
      </c>
      <c r="FL152" s="2">
        <f t="shared" si="439"/>
        <v>0.99951411472730589</v>
      </c>
      <c r="FM152" s="2">
        <f t="shared" si="439"/>
        <v>0.99949865280522499</v>
      </c>
      <c r="FN152" s="2">
        <f t="shared" si="439"/>
        <v>0.9994978055247149</v>
      </c>
      <c r="FO152" s="2">
        <f t="shared" si="439"/>
        <v>0.99947308519534839</v>
      </c>
      <c r="FP152" s="2">
        <f t="shared" si="439"/>
        <v>0.99948586267441819</v>
      </c>
      <c r="FQ152" s="2">
        <f t="shared" si="439"/>
        <v>0.99949891489494036</v>
      </c>
      <c r="FR152" s="2">
        <f t="shared" si="439"/>
        <v>0.99948152595297179</v>
      </c>
      <c r="FS152" s="2">
        <f t="shared" si="439"/>
        <v>0.99945689347698641</v>
      </c>
      <c r="FT152" s="2">
        <f t="shared" si="439"/>
        <v>0.99940345470597591</v>
      </c>
      <c r="FU152" s="2">
        <f t="shared" si="439"/>
        <v>0.99934586549194437</v>
      </c>
      <c r="FW152" s="2">
        <f t="shared" si="324"/>
        <v>0.22146542156445317</v>
      </c>
      <c r="FX152" s="2">
        <f t="shared" si="376"/>
        <v>0.25640925277224891</v>
      </c>
      <c r="FY152" s="2">
        <f t="shared" si="377"/>
        <v>0.2800677586668</v>
      </c>
      <c r="FZ152" s="2">
        <f t="shared" si="378"/>
        <v>0.26547055824991739</v>
      </c>
      <c r="GA152" s="2">
        <f t="shared" si="379"/>
        <v>0.24497313234685572</v>
      </c>
      <c r="GB152" s="2">
        <f t="shared" si="380"/>
        <v>0.27492598992458495</v>
      </c>
      <c r="GC152" s="2">
        <f t="shared" si="381"/>
        <v>0.28304369652033962</v>
      </c>
      <c r="GD152" s="2">
        <f t="shared" si="382"/>
        <v>0.30090937808398693</v>
      </c>
      <c r="GE152" s="2">
        <f t="shared" si="383"/>
        <v>0.27969300632751548</v>
      </c>
      <c r="GF152" s="2">
        <f t="shared" si="384"/>
        <v>0.27171863789390538</v>
      </c>
      <c r="GG152" s="2">
        <f t="shared" si="385"/>
        <v>0.25835762152647068</v>
      </c>
      <c r="GH152" s="2">
        <f t="shared" si="386"/>
        <v>0.2498159292672601</v>
      </c>
      <c r="GI152" s="2">
        <f t="shared" si="387"/>
        <v>0.24263624145833584</v>
      </c>
      <c r="GJ152" s="2">
        <f t="shared" si="388"/>
        <v>0.2190483450696751</v>
      </c>
      <c r="GK152" s="2">
        <f t="shared" si="389"/>
        <v>0.18550709934309129</v>
      </c>
      <c r="GM152" s="86">
        <f t="shared" si="325"/>
        <v>1.3604773470924657E-102</v>
      </c>
      <c r="GN152" s="86">
        <f t="shared" si="390"/>
        <v>3.3680878347576991E-126</v>
      </c>
      <c r="GO152" s="86">
        <f t="shared" si="391"/>
        <v>1.2727343472730491E-133</v>
      </c>
      <c r="GP152" s="86">
        <f t="shared" si="392"/>
        <v>7.5648333254124298E-162</v>
      </c>
      <c r="GQ152" s="86">
        <f t="shared" si="393"/>
        <v>1.497469117176328E-190</v>
      </c>
      <c r="GR152" s="86">
        <f t="shared" si="394"/>
        <v>2.1731284854560335E-156</v>
      </c>
      <c r="GS152" s="86">
        <f t="shared" si="395"/>
        <v>2.7552295647050485E-142</v>
      </c>
      <c r="GT152" s="86">
        <f t="shared" si="396"/>
        <v>1.2694674622685386E-162</v>
      </c>
      <c r="GU152" s="86">
        <f t="shared" si="397"/>
        <v>2.2284549024488644E-161</v>
      </c>
      <c r="GV152" s="86">
        <f t="shared" si="398"/>
        <v>7.1573502521858004E-155</v>
      </c>
      <c r="GW152" s="86">
        <f t="shared" si="399"/>
        <v>9.5754205670753731E-182</v>
      </c>
      <c r="GX152" s="86">
        <f t="shared" si="400"/>
        <v>1.9140970267457044E-162</v>
      </c>
      <c r="GY152" s="86">
        <f t="shared" si="401"/>
        <v>7.0521976200546538E-137</v>
      </c>
      <c r="GZ152" s="86">
        <f t="shared" si="402"/>
        <v>5.9301169318102616E-135</v>
      </c>
      <c r="HA152" s="86">
        <f t="shared" si="403"/>
        <v>1.6369875604782996E-157</v>
      </c>
      <c r="HC152" s="86">
        <f t="shared" si="326"/>
        <v>1.0213020820363271E-70</v>
      </c>
      <c r="HD152" s="86">
        <f t="shared" si="404"/>
        <v>2.7469692390375902E-71</v>
      </c>
      <c r="HE152" s="86">
        <f t="shared" si="405"/>
        <v>1.3156473426632215E-75</v>
      </c>
      <c r="HF152" s="86">
        <f t="shared" si="406"/>
        <v>7.9591368463259254E-91</v>
      </c>
      <c r="HG152" s="86">
        <f t="shared" si="407"/>
        <v>1.5864264968332393E-127</v>
      </c>
      <c r="HH152" s="86">
        <f t="shared" si="408"/>
        <v>7.6651481908143654E-114</v>
      </c>
      <c r="HI152" s="86">
        <f t="shared" si="409"/>
        <v>1.6453373175480219E-81</v>
      </c>
      <c r="HJ152" s="86">
        <f t="shared" si="410"/>
        <v>1.7418441427724254E-107</v>
      </c>
      <c r="HK152" s="86">
        <f t="shared" si="411"/>
        <v>1.5845616623357934E-96</v>
      </c>
      <c r="HL152" s="86">
        <f t="shared" si="412"/>
        <v>6.2073820969592721E-112</v>
      </c>
      <c r="HM152" s="86">
        <f t="shared" si="413"/>
        <v>1.6804414001811409E-106</v>
      </c>
      <c r="HN152" s="86">
        <f t="shared" si="414"/>
        <v>6.6813371869959297E-92</v>
      </c>
      <c r="HO152" s="86">
        <f t="shared" si="415"/>
        <v>7.4659848795901372E-70</v>
      </c>
      <c r="HP152" s="86">
        <f t="shared" si="416"/>
        <v>7.040632677693256E-77</v>
      </c>
      <c r="HQ152" s="86">
        <f t="shared" si="417"/>
        <v>2.7486684205997856E-90</v>
      </c>
      <c r="HS152" s="86">
        <f t="shared" si="327"/>
        <v>4.9154916719216688E-5</v>
      </c>
      <c r="HT152" s="86">
        <f t="shared" si="418"/>
        <v>6.6432519338430574E-6</v>
      </c>
      <c r="HU152" s="86">
        <f t="shared" si="419"/>
        <v>3.2709213299451272E-7</v>
      </c>
      <c r="HV152" s="86">
        <f t="shared" si="420"/>
        <v>1.0211204838919515E-7</v>
      </c>
      <c r="HW152" s="86">
        <f t="shared" si="421"/>
        <v>1.7731913157212899E-7</v>
      </c>
      <c r="HX152" s="86">
        <f t="shared" si="422"/>
        <v>5.3712458800167228E-8</v>
      </c>
      <c r="HY152" s="86">
        <f t="shared" si="423"/>
        <v>5.3171141670731738E-9</v>
      </c>
      <c r="HZ152" s="86">
        <f t="shared" si="424"/>
        <v>1.2873465096548449E-9</v>
      </c>
      <c r="IA152" s="86">
        <f t="shared" si="425"/>
        <v>1.7125990572275911E-8</v>
      </c>
      <c r="IB152" s="86">
        <f t="shared" si="426"/>
        <v>5.2900767126250279E-9</v>
      </c>
      <c r="IC152" s="86">
        <f t="shared" si="427"/>
        <v>3.3737698583192273E-8</v>
      </c>
      <c r="ID152" s="86">
        <f t="shared" si="428"/>
        <v>2.7991619191893925E-7</v>
      </c>
      <c r="IE152" s="86">
        <f t="shared" si="429"/>
        <v>1.3002513557638587E-7</v>
      </c>
      <c r="IF152" s="86">
        <f t="shared" si="430"/>
        <v>1.3914471306130266E-5</v>
      </c>
      <c r="IG152" s="86">
        <f t="shared" si="431"/>
        <v>2.9443115033565147E-3</v>
      </c>
      <c r="II152" s="86">
        <f t="shared" si="328"/>
        <v>4.5155311217836696E-5</v>
      </c>
      <c r="IJ152" s="86">
        <f t="shared" si="329"/>
        <v>6.5963414360941807E-4</v>
      </c>
      <c r="IK152" s="86">
        <f t="shared" si="330"/>
        <v>2.060404788288337E-3</v>
      </c>
      <c r="IL152" s="86">
        <f t="shared" si="331"/>
        <v>6.4918062313328983E-4</v>
      </c>
      <c r="IM152" s="86">
        <f t="shared" si="332"/>
        <v>4.9039538060307236E-5</v>
      </c>
      <c r="IN152" s="86">
        <f t="shared" si="333"/>
        <v>3.9930117618812021E-4</v>
      </c>
      <c r="IO152" s="86">
        <f t="shared" si="334"/>
        <v>5.4867863518879775E-4</v>
      </c>
      <c r="IP152" s="86">
        <f t="shared" si="335"/>
        <v>1.6420837934768154E-3</v>
      </c>
      <c r="IQ152" s="86">
        <f t="shared" si="336"/>
        <v>4.4107023853365632E-4</v>
      </c>
      <c r="IR152" s="86">
        <f t="shared" si="337"/>
        <v>2.5893730337579366E-4</v>
      </c>
      <c r="IS152" s="86">
        <f t="shared" si="338"/>
        <v>9.1296334723304007E-5</v>
      </c>
      <c r="IT152" s="86">
        <f t="shared" si="339"/>
        <v>7.1870362228970588E-5</v>
      </c>
      <c r="IU152" s="86">
        <f t="shared" si="340"/>
        <v>1.8321739490698917E-5</v>
      </c>
      <c r="IV152" s="86">
        <f t="shared" si="341"/>
        <v>6.4924355809956928E-5</v>
      </c>
      <c r="IW152" s="86">
        <f t="shared" si="342"/>
        <v>9.4856667718410417E-5</v>
      </c>
      <c r="IY152" s="86">
        <f t="shared" si="343"/>
        <v>9.4310227937053384E-5</v>
      </c>
      <c r="IZ152" s="86">
        <f t="shared" si="344"/>
        <v>6.6627739554326107E-4</v>
      </c>
      <c r="JA152" s="86">
        <f t="shared" si="345"/>
        <v>2.0607318804213314E-3</v>
      </c>
      <c r="JB152" s="86">
        <f t="shared" si="346"/>
        <v>6.4928273518167904E-4</v>
      </c>
      <c r="JC152" s="86">
        <f t="shared" si="347"/>
        <v>4.9216857191879365E-5</v>
      </c>
      <c r="JD152" s="86">
        <f t="shared" si="348"/>
        <v>3.9935488864692036E-4</v>
      </c>
      <c r="JE152" s="86">
        <f t="shared" si="349"/>
        <v>5.4868395230296479E-4</v>
      </c>
      <c r="JF152" s="86">
        <f t="shared" si="350"/>
        <v>1.642085080823325E-3</v>
      </c>
      <c r="JG152" s="86">
        <f t="shared" si="351"/>
        <v>4.4108736452422862E-4</v>
      </c>
      <c r="JH152" s="86">
        <f t="shared" si="352"/>
        <v>2.5894259345250628E-4</v>
      </c>
      <c r="JI152" s="86">
        <f t="shared" si="353"/>
        <v>9.1330072421887194E-5</v>
      </c>
      <c r="JJ152" s="86">
        <f t="shared" si="354"/>
        <v>7.2150278420889525E-5</v>
      </c>
      <c r="JK152" s="86">
        <f t="shared" si="355"/>
        <v>1.8451764626275304E-5</v>
      </c>
      <c r="JL152" s="86">
        <f t="shared" si="356"/>
        <v>7.8838827116087189E-5</v>
      </c>
      <c r="JM152" s="86">
        <f t="shared" si="357"/>
        <v>3.0391681710749251E-3</v>
      </c>
    </row>
    <row r="153" spans="2:273" x14ac:dyDescent="0.25">
      <c r="B153" s="2">
        <v>126</v>
      </c>
      <c r="C153" s="37">
        <v>93.905000000000001</v>
      </c>
      <c r="D153" s="37">
        <v>91.983000000000004</v>
      </c>
      <c r="E153" s="37">
        <v>88.575999999999993</v>
      </c>
      <c r="F153" s="37">
        <v>88.831000000000003</v>
      </c>
      <c r="G153" s="37">
        <v>85.881</v>
      </c>
      <c r="H153" s="37">
        <v>84.305000000000007</v>
      </c>
      <c r="I153" s="37">
        <v>86.135999999999996</v>
      </c>
      <c r="J153" s="37">
        <v>86.796999999999997</v>
      </c>
      <c r="K153" s="37">
        <v>89.759</v>
      </c>
      <c r="L153" s="37">
        <v>85.171999999999997</v>
      </c>
      <c r="M153" s="37">
        <v>86.879000000000005</v>
      </c>
      <c r="N153" s="37">
        <v>91.69</v>
      </c>
      <c r="O153" s="37">
        <v>92.69</v>
      </c>
      <c r="P153" s="37">
        <v>98.085999999999999</v>
      </c>
      <c r="Q153" s="37">
        <v>93.507999999999996</v>
      </c>
      <c r="S153" s="4">
        <f t="shared" si="229"/>
        <v>95.265073844379899</v>
      </c>
      <c r="T153" s="4">
        <f t="shared" si="230"/>
        <v>91.498858062064912</v>
      </c>
      <c r="U153" s="4">
        <f t="shared" si="231"/>
        <v>87.751777701722403</v>
      </c>
      <c r="V153" s="4">
        <f t="shared" si="232"/>
        <v>87.118583256600928</v>
      </c>
      <c r="W153" s="4">
        <f t="shared" si="233"/>
        <v>84.88342202239167</v>
      </c>
      <c r="X153" s="4">
        <f t="shared" si="234"/>
        <v>86.293843179598326</v>
      </c>
      <c r="Y153" s="4">
        <f t="shared" si="235"/>
        <v>84.778843942071418</v>
      </c>
      <c r="Z153" s="4">
        <f t="shared" si="236"/>
        <v>86.675204294982052</v>
      </c>
      <c r="AA153" s="4">
        <f t="shared" si="237"/>
        <v>89.187128271566806</v>
      </c>
      <c r="AB153" s="4">
        <f t="shared" si="238"/>
        <v>85.032714836939547</v>
      </c>
      <c r="AC153" s="4">
        <f t="shared" si="239"/>
        <v>86.186774148061275</v>
      </c>
      <c r="AD153" s="4">
        <f t="shared" si="240"/>
        <v>90.521592570208242</v>
      </c>
      <c r="AE153" s="4">
        <f t="shared" si="241"/>
        <v>93.891907267890289</v>
      </c>
      <c r="AF153" s="4">
        <f t="shared" si="242"/>
        <v>97.220866762848431</v>
      </c>
      <c r="AG153" s="4">
        <f t="shared" si="243"/>
        <v>96.434577471653114</v>
      </c>
      <c r="AI153" s="4">
        <f t="shared" si="244"/>
        <v>-1.3600738443798974</v>
      </c>
      <c r="AJ153" s="4">
        <f t="shared" si="245"/>
        <v>0.48414193793509241</v>
      </c>
      <c r="AK153" s="4">
        <f t="shared" si="246"/>
        <v>0.82422229827758997</v>
      </c>
      <c r="AL153" s="4">
        <f t="shared" si="247"/>
        <v>1.7124167433990749</v>
      </c>
      <c r="AM153" s="4">
        <f t="shared" si="248"/>
        <v>0.99757797760833</v>
      </c>
      <c r="AN153" s="4">
        <f t="shared" si="249"/>
        <v>-1.9888431795983195</v>
      </c>
      <c r="AO153" s="4">
        <f t="shared" si="250"/>
        <v>1.3571560579285773</v>
      </c>
      <c r="AP153" s="4">
        <f t="shared" si="251"/>
        <v>0.12179570501794501</v>
      </c>
      <c r="AQ153" s="4">
        <f t="shared" si="252"/>
        <v>0.57187172843319445</v>
      </c>
      <c r="AR153" s="4">
        <f t="shared" si="253"/>
        <v>0.13928516306044969</v>
      </c>
      <c r="AS153" s="4">
        <f t="shared" si="254"/>
        <v>0.69222585193872987</v>
      </c>
      <c r="AT153" s="4">
        <f t="shared" si="255"/>
        <v>1.1684074297917562</v>
      </c>
      <c r="AU153" s="4">
        <f t="shared" si="256"/>
        <v>-1.2019072678902916</v>
      </c>
      <c r="AV153" s="4">
        <f t="shared" si="436"/>
        <v>0.86513323715156787</v>
      </c>
      <c r="AW153" s="4">
        <f t="shared" si="436"/>
        <v>-2.9265774716531183</v>
      </c>
      <c r="AY153" s="2">
        <f t="shared" si="308"/>
        <v>95.264647202003829</v>
      </c>
      <c r="AZ153" s="2">
        <f t="shared" si="359"/>
        <v>91.467151255875677</v>
      </c>
      <c r="BA153" s="2">
        <f t="shared" si="360"/>
        <v>87.551657296742874</v>
      </c>
      <c r="BB153" s="2">
        <f t="shared" si="361"/>
        <v>87.006867501627113</v>
      </c>
      <c r="BC153" s="2">
        <f t="shared" si="362"/>
        <v>84.868438764614297</v>
      </c>
      <c r="BD153" s="2">
        <f t="shared" si="363"/>
        <v>86.178558871852275</v>
      </c>
      <c r="BE153" s="2">
        <f t="shared" si="364"/>
        <v>84.58804375148442</v>
      </c>
      <c r="BF153" s="2">
        <f t="shared" si="365"/>
        <v>86.204779203705243</v>
      </c>
      <c r="BG153" s="2">
        <f t="shared" si="366"/>
        <v>89.022801016067504</v>
      </c>
      <c r="BH153" s="2">
        <f t="shared" si="367"/>
        <v>84.918617058341596</v>
      </c>
      <c r="BI153" s="2">
        <f t="shared" si="368"/>
        <v>86.132276573832897</v>
      </c>
      <c r="BJ153" s="2">
        <f t="shared" si="369"/>
        <v>90.477118121174541</v>
      </c>
      <c r="BK153" s="2">
        <f t="shared" si="370"/>
        <v>93.874829897080957</v>
      </c>
      <c r="BL153" s="2">
        <f t="shared" si="371"/>
        <v>97.15129050342253</v>
      </c>
      <c r="BM153" s="2">
        <f t="shared" si="372"/>
        <v>96.279406259426253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93.905000000000001</v>
      </c>
      <c r="CF153" s="2">
        <f t="shared" si="310"/>
        <v>91.983000000000004</v>
      </c>
      <c r="CG153" s="2">
        <f t="shared" si="311"/>
        <v>88.575999999999993</v>
      </c>
      <c r="CH153" s="2">
        <f t="shared" si="312"/>
        <v>88.831000000000003</v>
      </c>
      <c r="CI153" s="2">
        <f t="shared" si="313"/>
        <v>85.881</v>
      </c>
      <c r="CJ153" s="2">
        <f t="shared" si="314"/>
        <v>84.305000000000007</v>
      </c>
      <c r="CK153" s="2">
        <f t="shared" si="315"/>
        <v>86.135999999999996</v>
      </c>
      <c r="CL153" s="2">
        <f t="shared" si="316"/>
        <v>86.796999999999997</v>
      </c>
      <c r="CM153" s="2">
        <f t="shared" si="317"/>
        <v>89.759</v>
      </c>
      <c r="CN153" s="2">
        <f t="shared" si="318"/>
        <v>85.171999999999997</v>
      </c>
      <c r="CO153" s="2">
        <f t="shared" si="319"/>
        <v>86.879000000000005</v>
      </c>
      <c r="CP153" s="2">
        <f t="shared" si="320"/>
        <v>91.69</v>
      </c>
      <c r="CQ153" s="2">
        <f t="shared" si="321"/>
        <v>92.69</v>
      </c>
      <c r="CR153" s="2">
        <f t="shared" si="322"/>
        <v>98.085999999999999</v>
      </c>
      <c r="CS153" s="2">
        <f t="shared" si="323"/>
        <v>93.507999999999996</v>
      </c>
      <c r="CU153" s="2">
        <f t="shared" si="273"/>
        <v>93.905000000000001</v>
      </c>
      <c r="CV153" s="2">
        <f t="shared" si="274"/>
        <v>91.983000000000004</v>
      </c>
      <c r="CW153" s="2">
        <f t="shared" si="275"/>
        <v>88.575999999999993</v>
      </c>
      <c r="CX153" s="2">
        <f t="shared" si="276"/>
        <v>88.831000000000003</v>
      </c>
      <c r="CY153" s="2">
        <f t="shared" si="277"/>
        <v>85.881</v>
      </c>
      <c r="CZ153" s="2">
        <f t="shared" si="278"/>
        <v>84.305000000000007</v>
      </c>
      <c r="DA153" s="2">
        <f t="shared" si="279"/>
        <v>86.135999999999996</v>
      </c>
      <c r="DB153" s="2">
        <f t="shared" si="280"/>
        <v>86.796999999999997</v>
      </c>
      <c r="DC153" s="2">
        <f t="shared" si="281"/>
        <v>89.759</v>
      </c>
      <c r="DD153" s="2">
        <f t="shared" si="282"/>
        <v>85.171999999999997</v>
      </c>
      <c r="DE153" s="2">
        <f t="shared" si="283"/>
        <v>86.879000000000005</v>
      </c>
      <c r="DF153" s="2">
        <f t="shared" si="284"/>
        <v>91.69</v>
      </c>
      <c r="DG153" s="2">
        <f t="shared" si="285"/>
        <v>92.69</v>
      </c>
      <c r="DH153" s="2">
        <f t="shared" si="286"/>
        <v>98.085999999999999</v>
      </c>
      <c r="DI153" s="2">
        <f t="shared" si="287"/>
        <v>93.507999999999996</v>
      </c>
      <c r="DK153" s="2">
        <f t="shared" si="288"/>
        <v>118.89432977714553</v>
      </c>
      <c r="DL153" s="2">
        <f t="shared" si="437"/>
        <v>126.59848686679169</v>
      </c>
      <c r="DM153" s="2">
        <f t="shared" si="437"/>
        <v>127.20834615384619</v>
      </c>
      <c r="DN153" s="2">
        <f t="shared" si="437"/>
        <v>122.38028117591277</v>
      </c>
      <c r="DO153" s="2">
        <f t="shared" si="437"/>
        <v>118.15100853485067</v>
      </c>
      <c r="DP153" s="2">
        <f t="shared" si="437"/>
        <v>117.45174632527264</v>
      </c>
      <c r="DQ153" s="2">
        <f t="shared" si="437"/>
        <v>124.01033955383956</v>
      </c>
      <c r="DR153" s="2">
        <f t="shared" si="437"/>
        <v>125.99111981981977</v>
      </c>
      <c r="DS153" s="2">
        <f t="shared" si="437"/>
        <v>126.92761735419629</v>
      </c>
      <c r="DT153" s="2">
        <f t="shared" si="437"/>
        <v>128.08970374331551</v>
      </c>
      <c r="DU153" s="2">
        <f t="shared" si="437"/>
        <v>119.66442857142854</v>
      </c>
      <c r="DV153" s="2">
        <f t="shared" si="437"/>
        <v>127.06022072072072</v>
      </c>
      <c r="DW153" s="2">
        <f t="shared" si="437"/>
        <v>135.57364453781514</v>
      </c>
      <c r="DX153" s="2">
        <f t="shared" si="437"/>
        <v>132.34878272154242</v>
      </c>
      <c r="DY153" s="2">
        <f t="shared" si="437"/>
        <v>114.51037137383692</v>
      </c>
      <c r="EA153" s="2">
        <f t="shared" si="440"/>
        <v>95.151675841088064</v>
      </c>
      <c r="EB153" s="2">
        <f t="shared" si="290"/>
        <v>91.409176226603861</v>
      </c>
      <c r="EC153" s="2">
        <f t="shared" si="291"/>
        <v>87.15340026678895</v>
      </c>
      <c r="ED153" s="2">
        <f t="shared" si="292"/>
        <v>86.823747890076675</v>
      </c>
      <c r="EE153" s="2">
        <f t="shared" si="293"/>
        <v>84.860627082605134</v>
      </c>
      <c r="EF153" s="2">
        <f t="shared" si="294"/>
        <v>86.153278240690369</v>
      </c>
      <c r="EG153" s="2">
        <f t="shared" si="295"/>
        <v>84.530155720053827</v>
      </c>
      <c r="EH153" s="2">
        <f t="shared" si="296"/>
        <v>86.390103095558544</v>
      </c>
      <c r="EI153" s="2">
        <f t="shared" si="297"/>
        <v>89.011835935397045</v>
      </c>
      <c r="EJ153" s="2">
        <f t="shared" si="298"/>
        <v>84.909278693263929</v>
      </c>
      <c r="EK153" s="2">
        <f t="shared" si="299"/>
        <v>86.062443988116044</v>
      </c>
      <c r="EL153" s="2">
        <f t="shared" si="300"/>
        <v>90.584925315601822</v>
      </c>
      <c r="EM153" s="2">
        <f t="shared" si="301"/>
        <v>93.661965094250263</v>
      </c>
      <c r="EN153" s="2">
        <f t="shared" si="302"/>
        <v>97.304438528748577</v>
      </c>
      <c r="EO153" s="2">
        <f t="shared" si="303"/>
        <v>96.665529123913871</v>
      </c>
      <c r="EQ153" s="2">
        <f t="shared" si="304"/>
        <v>95.581436412019087</v>
      </c>
      <c r="ER153" s="2">
        <f t="shared" si="438"/>
        <v>91.568382181846616</v>
      </c>
      <c r="ES153" s="2">
        <f t="shared" si="438"/>
        <v>88.432323491769836</v>
      </c>
      <c r="ET153" s="2">
        <f t="shared" si="438"/>
        <v>87.417014390383656</v>
      </c>
      <c r="EU153" s="2">
        <f t="shared" si="438"/>
        <v>84.834478744459219</v>
      </c>
      <c r="EV153" s="2">
        <f t="shared" si="438"/>
        <v>86.192134808758169</v>
      </c>
      <c r="EW153" s="2">
        <f t="shared" si="438"/>
        <v>84.662017157269332</v>
      </c>
      <c r="EX153" s="2">
        <f t="shared" si="438"/>
        <v>85.755537365766159</v>
      </c>
      <c r="EY153" s="2">
        <f t="shared" si="438"/>
        <v>88.987536534020848</v>
      </c>
      <c r="EZ153" s="2">
        <f t="shared" si="438"/>
        <v>84.87170051463039</v>
      </c>
      <c r="FA153" s="2">
        <f t="shared" si="438"/>
        <v>86.259539228892862</v>
      </c>
      <c r="FB153" s="2">
        <f t="shared" si="438"/>
        <v>90.117377871979386</v>
      </c>
      <c r="FC153" s="2">
        <f t="shared" si="438"/>
        <v>94.400941160039281</v>
      </c>
      <c r="FD153" s="2">
        <f t="shared" si="438"/>
        <v>96.572265479387823</v>
      </c>
      <c r="FE153" s="2">
        <f t="shared" si="438"/>
        <v>94.679975858827532</v>
      </c>
      <c r="FG153" s="2">
        <f t="shared" si="306"/>
        <v>0.99954533720726102</v>
      </c>
      <c r="FH153" s="2">
        <f t="shared" si="439"/>
        <v>0.99959376091287899</v>
      </c>
      <c r="FI153" s="2">
        <f t="shared" si="439"/>
        <v>0.99960435156676297</v>
      </c>
      <c r="FJ153" s="2">
        <f t="shared" si="439"/>
        <v>0.99958537847218709</v>
      </c>
      <c r="FK153" s="2">
        <f t="shared" si="439"/>
        <v>0.9995592372852512</v>
      </c>
      <c r="FL153" s="2">
        <f t="shared" si="439"/>
        <v>0.99955684841872072</v>
      </c>
      <c r="FM153" s="2">
        <f t="shared" si="439"/>
        <v>0.99954274575317359</v>
      </c>
      <c r="FN153" s="2">
        <f t="shared" si="439"/>
        <v>0.99954197295592728</v>
      </c>
      <c r="FO153" s="2">
        <f t="shared" si="439"/>
        <v>0.99951942570597485</v>
      </c>
      <c r="FP153" s="2">
        <f t="shared" si="439"/>
        <v>0.9995310799729078</v>
      </c>
      <c r="FQ153" s="2">
        <f t="shared" si="439"/>
        <v>0.99954298480291937</v>
      </c>
      <c r="FR153" s="2">
        <f t="shared" si="439"/>
        <v>0.99952712447655867</v>
      </c>
      <c r="FS153" s="2">
        <f t="shared" si="439"/>
        <v>0.9995046572929035</v>
      </c>
      <c r="FT153" s="2">
        <f t="shared" si="439"/>
        <v>0.99945591566695791</v>
      </c>
      <c r="FU153" s="2">
        <f t="shared" si="439"/>
        <v>0.99940338789920524</v>
      </c>
      <c r="FW153" s="2">
        <f t="shared" si="324"/>
        <v>0.23775205656677961</v>
      </c>
      <c r="FX153" s="2">
        <f t="shared" si="376"/>
        <v>0.2743600625638169</v>
      </c>
      <c r="FY153" s="2">
        <f t="shared" si="377"/>
        <v>0.29900884267391004</v>
      </c>
      <c r="FZ153" s="2">
        <f t="shared" si="378"/>
        <v>0.28381361042399322</v>
      </c>
      <c r="GA153" s="2">
        <f t="shared" si="379"/>
        <v>0.26240584990388127</v>
      </c>
      <c r="GB153" s="2">
        <f t="shared" si="380"/>
        <v>0.29366117765957878</v>
      </c>
      <c r="GC153" s="2">
        <f t="shared" si="381"/>
        <v>0.30210158897329942</v>
      </c>
      <c r="GD153" s="2">
        <f t="shared" si="382"/>
        <v>0.32063223545394498</v>
      </c>
      <c r="GE153" s="2">
        <f t="shared" si="383"/>
        <v>0.29861925834934189</v>
      </c>
      <c r="GF153" s="2">
        <f t="shared" si="384"/>
        <v>0.2903227725073092</v>
      </c>
      <c r="GG153" s="2">
        <f t="shared" si="385"/>
        <v>0.27639413258027634</v>
      </c>
      <c r="GH153" s="2">
        <f t="shared" si="386"/>
        <v>0.26747118509675549</v>
      </c>
      <c r="GI153" s="2">
        <f t="shared" si="387"/>
        <v>0.25995991882504321</v>
      </c>
      <c r="GJ153" s="2">
        <f t="shared" si="388"/>
        <v>0.23521093013930824</v>
      </c>
      <c r="GK153" s="2">
        <f t="shared" si="389"/>
        <v>0.1998280883658092</v>
      </c>
      <c r="GM153" s="86">
        <f t="shared" si="325"/>
        <v>1.0497301256853456E-105</v>
      </c>
      <c r="GN153" s="86">
        <f t="shared" si="390"/>
        <v>4.7854697468597611E-130</v>
      </c>
      <c r="GO153" s="86">
        <f t="shared" si="391"/>
        <v>1.2301400978099451E-137</v>
      </c>
      <c r="GP153" s="86">
        <f t="shared" si="392"/>
        <v>1.0633882172804439E-166</v>
      </c>
      <c r="GQ153" s="86">
        <f t="shared" si="393"/>
        <v>2.5786245192180807E-196</v>
      </c>
      <c r="GR153" s="86">
        <f t="shared" si="394"/>
        <v>3.8805686624576791E-161</v>
      </c>
      <c r="GS153" s="86">
        <f t="shared" si="395"/>
        <v>1.3756714048889256E-146</v>
      </c>
      <c r="GT153" s="86">
        <f t="shared" si="396"/>
        <v>1.5532778681129411E-167</v>
      </c>
      <c r="GU153" s="86">
        <f t="shared" si="397"/>
        <v>2.5720742561331124E-166</v>
      </c>
      <c r="GV153" s="86">
        <f t="shared" si="398"/>
        <v>1.6517364525226495E-159</v>
      </c>
      <c r="GW153" s="86">
        <f t="shared" si="399"/>
        <v>3.0711639849733099E-187</v>
      </c>
      <c r="GX153" s="86">
        <f t="shared" si="400"/>
        <v>2.1891998202012787E-167</v>
      </c>
      <c r="GY153" s="86">
        <f t="shared" si="401"/>
        <v>5.0273928273243033E-141</v>
      </c>
      <c r="GZ153" s="86">
        <f t="shared" si="402"/>
        <v>5.6196088151683548E-139</v>
      </c>
      <c r="HA153" s="86">
        <f t="shared" si="403"/>
        <v>3.1601017938542565E-162</v>
      </c>
      <c r="HC153" s="86">
        <f t="shared" si="326"/>
        <v>7.3048980632770737E-74</v>
      </c>
      <c r="HD153" s="86">
        <f t="shared" si="404"/>
        <v>1.9723328652640804E-74</v>
      </c>
      <c r="HE153" s="86">
        <f t="shared" si="405"/>
        <v>7.6286169352886785E-79</v>
      </c>
      <c r="HF153" s="86">
        <f t="shared" si="406"/>
        <v>1.0166962729492463E-94</v>
      </c>
      <c r="HG153" s="86">
        <f t="shared" si="407"/>
        <v>4.6378676083332758E-133</v>
      </c>
      <c r="HH153" s="86">
        <f t="shared" si="408"/>
        <v>9.335026084834918E-119</v>
      </c>
      <c r="HI153" s="86">
        <f t="shared" si="409"/>
        <v>5.334541441810035E-85</v>
      </c>
      <c r="HJ153" s="86">
        <f t="shared" si="410"/>
        <v>4.5793570766137541E-112</v>
      </c>
      <c r="HK153" s="86">
        <f t="shared" si="411"/>
        <v>1.104219320749849E-100</v>
      </c>
      <c r="HL153" s="86">
        <f t="shared" si="412"/>
        <v>1.0960090467796899E-116</v>
      </c>
      <c r="HM153" s="86">
        <f t="shared" si="413"/>
        <v>4.6857646923585222E-111</v>
      </c>
      <c r="HN153" s="86">
        <f t="shared" si="414"/>
        <v>6.9330992384748903E-96</v>
      </c>
      <c r="HO153" s="86">
        <f t="shared" si="415"/>
        <v>7.1750467308583596E-73</v>
      </c>
      <c r="HP153" s="86">
        <f t="shared" si="416"/>
        <v>3.7614989442624452E-80</v>
      </c>
      <c r="HQ153" s="86">
        <f t="shared" si="417"/>
        <v>3.5554330247419308E-94</v>
      </c>
      <c r="HS153" s="86">
        <f t="shared" si="327"/>
        <v>9.0249980817836572E-6</v>
      </c>
      <c r="HT153" s="86">
        <f t="shared" si="418"/>
        <v>1.0687263679838127E-6</v>
      </c>
      <c r="HU153" s="86">
        <f t="shared" si="419"/>
        <v>4.0723812033432491E-8</v>
      </c>
      <c r="HV153" s="86">
        <f t="shared" si="420"/>
        <v>1.0942819228477355E-8</v>
      </c>
      <c r="HW153" s="86">
        <f t="shared" si="421"/>
        <v>1.6427723889711676E-8</v>
      </c>
      <c r="HX153" s="86">
        <f t="shared" si="422"/>
        <v>4.4424481533979462E-9</v>
      </c>
      <c r="HY153" s="86">
        <f t="shared" si="423"/>
        <v>3.5427250448806728E-10</v>
      </c>
      <c r="HZ153" s="86">
        <f t="shared" si="424"/>
        <v>7.7471467196599265E-11</v>
      </c>
      <c r="IA153" s="86">
        <f t="shared" si="425"/>
        <v>1.2433708237141114E-9</v>
      </c>
      <c r="IB153" s="86">
        <f t="shared" si="426"/>
        <v>3.5416181778042826E-10</v>
      </c>
      <c r="IC153" s="86">
        <f t="shared" si="427"/>
        <v>2.5663143299763013E-9</v>
      </c>
      <c r="ID153" s="86">
        <f t="shared" si="428"/>
        <v>2.6835903696870217E-8</v>
      </c>
      <c r="IE153" s="86">
        <f t="shared" si="429"/>
        <v>1.0531061019351035E-8</v>
      </c>
      <c r="IF153" s="86">
        <f t="shared" si="430"/>
        <v>2.3307765824240054E-6</v>
      </c>
      <c r="IG153" s="86">
        <f t="shared" si="431"/>
        <v>1.0245416153362604E-3</v>
      </c>
      <c r="II153" s="86">
        <f t="shared" si="328"/>
        <v>1.5309472241970042E-4</v>
      </c>
      <c r="IJ153" s="86">
        <f t="shared" si="329"/>
        <v>1.7958779574277189E-3</v>
      </c>
      <c r="IK153" s="86">
        <f t="shared" si="330"/>
        <v>5.1681073554092653E-3</v>
      </c>
      <c r="IL153" s="86">
        <f t="shared" si="331"/>
        <v>1.8522574685527558E-3</v>
      </c>
      <c r="IM153" s="86">
        <f t="shared" si="332"/>
        <v>1.8828326164086324E-4</v>
      </c>
      <c r="IN153" s="86">
        <f t="shared" si="333"/>
        <v>1.3033589458846515E-3</v>
      </c>
      <c r="IO153" s="86">
        <f t="shared" si="334"/>
        <v>1.7747896187116762E-3</v>
      </c>
      <c r="IP153" s="86">
        <f t="shared" si="335"/>
        <v>4.7838287433496504E-3</v>
      </c>
      <c r="IQ153" s="86">
        <f t="shared" si="336"/>
        <v>1.4548765601394187E-3</v>
      </c>
      <c r="IR153" s="86">
        <f t="shared" si="337"/>
        <v>8.9411138894704163E-4</v>
      </c>
      <c r="IS153" s="86">
        <f t="shared" si="338"/>
        <v>3.4558937837648134E-4</v>
      </c>
      <c r="IT153" s="86">
        <f t="shared" si="339"/>
        <v>2.6800822422138405E-4</v>
      </c>
      <c r="IU153" s="86">
        <f t="shared" si="340"/>
        <v>8.0472158729930334E-5</v>
      </c>
      <c r="IV153" s="86">
        <f t="shared" si="341"/>
        <v>2.0956276972131248E-4</v>
      </c>
      <c r="IW153" s="86">
        <f t="shared" si="342"/>
        <v>2.506749026021761E-4</v>
      </c>
      <c r="IY153" s="86">
        <f t="shared" si="343"/>
        <v>1.6211972050148406E-4</v>
      </c>
      <c r="IZ153" s="86">
        <f t="shared" si="344"/>
        <v>1.7969466837957028E-3</v>
      </c>
      <c r="JA153" s="86">
        <f t="shared" si="345"/>
        <v>5.1681480792212988E-3</v>
      </c>
      <c r="JB153" s="86">
        <f t="shared" si="346"/>
        <v>1.8522684113719842E-3</v>
      </c>
      <c r="JC153" s="86">
        <f t="shared" si="347"/>
        <v>1.8829968936475295E-4</v>
      </c>
      <c r="JD153" s="86">
        <f t="shared" si="348"/>
        <v>1.303363388332805E-3</v>
      </c>
      <c r="JE153" s="86">
        <f t="shared" si="349"/>
        <v>1.7747899729841808E-3</v>
      </c>
      <c r="JF153" s="86">
        <f t="shared" si="350"/>
        <v>4.7838288208211181E-3</v>
      </c>
      <c r="JG153" s="86">
        <f t="shared" si="351"/>
        <v>1.4548778035102423E-3</v>
      </c>
      <c r="JH153" s="86">
        <f t="shared" si="352"/>
        <v>8.9411174310885945E-4</v>
      </c>
      <c r="JI153" s="86">
        <f t="shared" si="353"/>
        <v>3.4559194469081133E-4</v>
      </c>
      <c r="JJ153" s="86">
        <f t="shared" si="354"/>
        <v>2.6803506012508093E-4</v>
      </c>
      <c r="JK153" s="86">
        <f t="shared" si="355"/>
        <v>8.048268979094968E-5</v>
      </c>
      <c r="JL153" s="86">
        <f t="shared" si="356"/>
        <v>2.1189354630373649E-4</v>
      </c>
      <c r="JM153" s="86">
        <f t="shared" si="357"/>
        <v>1.2752165179384365E-3</v>
      </c>
    </row>
    <row r="154" spans="2:273" x14ac:dyDescent="0.25">
      <c r="B154" s="2">
        <v>127</v>
      </c>
      <c r="C154" s="37">
        <v>93.683000000000007</v>
      </c>
      <c r="D154" s="37">
        <v>91.069000000000003</v>
      </c>
      <c r="E154" s="37">
        <v>85.61</v>
      </c>
      <c r="F154" s="37">
        <v>86.338999999999999</v>
      </c>
      <c r="G154" s="37">
        <v>83.236999999999995</v>
      </c>
      <c r="H154" s="37">
        <v>87.897999999999996</v>
      </c>
      <c r="I154" s="37">
        <v>83.507999999999996</v>
      </c>
      <c r="J154" s="37">
        <v>88.153000000000006</v>
      </c>
      <c r="K154" s="37">
        <v>91.724000000000004</v>
      </c>
      <c r="L154" s="37">
        <v>84.671999999999997</v>
      </c>
      <c r="M154" s="37">
        <v>87.259</v>
      </c>
      <c r="N154" s="37">
        <v>91.397000000000006</v>
      </c>
      <c r="O154" s="37">
        <v>93.671999999999997</v>
      </c>
      <c r="P154" s="37">
        <v>97.293000000000006</v>
      </c>
      <c r="Q154" s="37">
        <v>93.897999999999996</v>
      </c>
      <c r="S154" s="4">
        <f t="shared" si="229"/>
        <v>95.079889186501759</v>
      </c>
      <c r="T154" s="4">
        <f t="shared" si="230"/>
        <v>91.397941659677912</v>
      </c>
      <c r="U154" s="4">
        <f t="shared" si="231"/>
        <v>87.85565751268247</v>
      </c>
      <c r="V154" s="4">
        <f t="shared" si="232"/>
        <v>87.130928961523821</v>
      </c>
      <c r="W154" s="4">
        <f t="shared" si="233"/>
        <v>84.785354154991097</v>
      </c>
      <c r="X154" s="4">
        <f t="shared" si="234"/>
        <v>86.335398860097669</v>
      </c>
      <c r="Y154" s="4">
        <f t="shared" si="235"/>
        <v>84.932342514479998</v>
      </c>
      <c r="Z154" s="4">
        <f t="shared" si="236"/>
        <v>87.141501794853383</v>
      </c>
      <c r="AA154" s="4">
        <f t="shared" si="237"/>
        <v>89.318577315434538</v>
      </c>
      <c r="AB154" s="4">
        <f t="shared" si="238"/>
        <v>85.096426518133057</v>
      </c>
      <c r="AC154" s="4">
        <f t="shared" si="239"/>
        <v>86.1651616563842</v>
      </c>
      <c r="AD154" s="4">
        <f t="shared" si="240"/>
        <v>90.504636965076585</v>
      </c>
      <c r="AE154" s="4">
        <f t="shared" si="241"/>
        <v>93.797249501387952</v>
      </c>
      <c r="AF154" s="4">
        <f t="shared" si="242"/>
        <v>97.170931484491348</v>
      </c>
      <c r="AG154" s="4">
        <f t="shared" si="243"/>
        <v>96.467503758872056</v>
      </c>
      <c r="AI154" s="4">
        <f t="shared" si="244"/>
        <v>-1.3968891865017525</v>
      </c>
      <c r="AJ154" s="4">
        <f t="shared" si="245"/>
        <v>-0.32894165967790912</v>
      </c>
      <c r="AK154" s="4">
        <f t="shared" si="246"/>
        <v>-2.2456575126824703</v>
      </c>
      <c r="AL154" s="4">
        <f t="shared" si="247"/>
        <v>-0.79192896152382275</v>
      </c>
      <c r="AM154" s="4">
        <f t="shared" si="248"/>
        <v>-1.5483541549911024</v>
      </c>
      <c r="AN154" s="4">
        <f t="shared" si="249"/>
        <v>1.562601139902327</v>
      </c>
      <c r="AO154" s="4">
        <f t="shared" si="250"/>
        <v>-1.4243425144800028</v>
      </c>
      <c r="AP154" s="4">
        <f t="shared" si="251"/>
        <v>1.0114982051466228</v>
      </c>
      <c r="AQ154" s="4">
        <f t="shared" si="252"/>
        <v>2.4054226845654654</v>
      </c>
      <c r="AR154" s="4">
        <f t="shared" si="253"/>
        <v>-0.42442651813306043</v>
      </c>
      <c r="AS154" s="4">
        <f t="shared" si="254"/>
        <v>1.0938383436158006</v>
      </c>
      <c r="AT154" s="4">
        <f t="shared" si="255"/>
        <v>0.89236303492342017</v>
      </c>
      <c r="AU154" s="4">
        <f t="shared" si="256"/>
        <v>-0.12524950138795532</v>
      </c>
      <c r="AV154" s="4">
        <f t="shared" si="436"/>
        <v>0.12206851550865849</v>
      </c>
      <c r="AW154" s="4">
        <f t="shared" si="436"/>
        <v>-2.5695037588720595</v>
      </c>
      <c r="AY154" s="2">
        <f t="shared" si="308"/>
        <v>95.078657042625451</v>
      </c>
      <c r="AZ154" s="2">
        <f t="shared" si="359"/>
        <v>91.324958135413922</v>
      </c>
      <c r="BA154" s="2">
        <f t="shared" si="360"/>
        <v>87.436158750038416</v>
      </c>
      <c r="BB154" s="2">
        <f t="shared" si="361"/>
        <v>86.864785230440944</v>
      </c>
      <c r="BC154" s="2">
        <f t="shared" si="362"/>
        <v>84.737798561906203</v>
      </c>
      <c r="BD154" s="2">
        <f t="shared" si="363"/>
        <v>86.028483153328921</v>
      </c>
      <c r="BE154" s="2">
        <f t="shared" si="364"/>
        <v>84.432873136378589</v>
      </c>
      <c r="BF154" s="2">
        <f t="shared" si="365"/>
        <v>86.041511508448679</v>
      </c>
      <c r="BG154" s="2">
        <f t="shared" si="366"/>
        <v>88.87924760054922</v>
      </c>
      <c r="BH154" s="2">
        <f t="shared" si="367"/>
        <v>84.77592767647279</v>
      </c>
      <c r="BI154" s="2">
        <f t="shared" si="368"/>
        <v>85.996584637558158</v>
      </c>
      <c r="BJ154" s="2">
        <f t="shared" si="369"/>
        <v>90.367789009537944</v>
      </c>
      <c r="BK154" s="2">
        <f t="shared" si="370"/>
        <v>93.735843752953087</v>
      </c>
      <c r="BL154" s="2">
        <f t="shared" si="371"/>
        <v>96.978376430087025</v>
      </c>
      <c r="BM154" s="2">
        <f t="shared" si="372"/>
        <v>96.135128818374255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93.683000000000007</v>
      </c>
      <c r="CF154" s="2">
        <f t="shared" si="310"/>
        <v>91.069000000000003</v>
      </c>
      <c r="CG154" s="2" t="str">
        <f t="shared" si="311"/>
        <v/>
      </c>
      <c r="CH154" s="2">
        <f t="shared" si="312"/>
        <v>86.338999999999999</v>
      </c>
      <c r="CI154" s="2">
        <f t="shared" si="313"/>
        <v>83.236999999999995</v>
      </c>
      <c r="CJ154" s="2">
        <f t="shared" si="314"/>
        <v>87.897999999999996</v>
      </c>
      <c r="CK154" s="2">
        <f t="shared" si="315"/>
        <v>83.507999999999996</v>
      </c>
      <c r="CL154" s="2" t="str">
        <f t="shared" si="316"/>
        <v/>
      </c>
      <c r="CM154" s="2">
        <f t="shared" si="317"/>
        <v>91.724000000000004</v>
      </c>
      <c r="CN154" s="2">
        <f t="shared" si="318"/>
        <v>84.671999999999997</v>
      </c>
      <c r="CO154" s="2">
        <f t="shared" si="319"/>
        <v>87.259</v>
      </c>
      <c r="CP154" s="2">
        <f t="shared" si="320"/>
        <v>91.397000000000006</v>
      </c>
      <c r="CQ154" s="2">
        <f t="shared" si="321"/>
        <v>93.671999999999997</v>
      </c>
      <c r="CR154" s="2">
        <f t="shared" si="322"/>
        <v>97.293000000000006</v>
      </c>
      <c r="CS154" s="2">
        <f t="shared" si="323"/>
        <v>93.897999999999996</v>
      </c>
      <c r="CU154" s="2">
        <f t="shared" si="273"/>
        <v>93.683000000000007</v>
      </c>
      <c r="CV154" s="2">
        <f t="shared" si="274"/>
        <v>91.069000000000003</v>
      </c>
      <c r="CW154" s="2" t="str">
        <f t="shared" si="275"/>
        <v/>
      </c>
      <c r="CX154" s="2">
        <f t="shared" si="276"/>
        <v>86.338999999999999</v>
      </c>
      <c r="CY154" s="2">
        <f t="shared" si="277"/>
        <v>83.236999999999995</v>
      </c>
      <c r="CZ154" s="2">
        <f t="shared" si="278"/>
        <v>87.897999999999996</v>
      </c>
      <c r="DA154" s="2">
        <f t="shared" si="279"/>
        <v>83.507999999999996</v>
      </c>
      <c r="DB154" s="2" t="str">
        <f t="shared" si="280"/>
        <v/>
      </c>
      <c r="DC154" s="2">
        <f t="shared" si="281"/>
        <v>91.724000000000004</v>
      </c>
      <c r="DD154" s="2">
        <f t="shared" si="282"/>
        <v>84.671999999999997</v>
      </c>
      <c r="DE154" s="2">
        <f t="shared" si="283"/>
        <v>87.259</v>
      </c>
      <c r="DF154" s="2">
        <f t="shared" si="284"/>
        <v>91.397000000000006</v>
      </c>
      <c r="DG154" s="2">
        <f t="shared" si="285"/>
        <v>93.671999999999997</v>
      </c>
      <c r="DH154" s="2">
        <f t="shared" si="286"/>
        <v>97.293000000000006</v>
      </c>
      <c r="DI154" s="2">
        <f t="shared" si="287"/>
        <v>93.897999999999996</v>
      </c>
      <c r="DK154" s="2">
        <f t="shared" si="288"/>
        <v>118.93822854433378</v>
      </c>
      <c r="DL154" s="2">
        <f t="shared" si="437"/>
        <v>126.76907607879919</v>
      </c>
      <c r="DM154" s="2">
        <f t="shared" si="437"/>
        <v>127.42061538461542</v>
      </c>
      <c r="DN154" s="2">
        <f t="shared" si="437"/>
        <v>122.56093954480798</v>
      </c>
      <c r="DO154" s="2">
        <f t="shared" si="437"/>
        <v>118.30997581792322</v>
      </c>
      <c r="DP154" s="2">
        <f t="shared" si="437"/>
        <v>117.58163916548126</v>
      </c>
      <c r="DQ154" s="2">
        <f t="shared" si="437"/>
        <v>124.21924096954098</v>
      </c>
      <c r="DR154" s="2">
        <f t="shared" si="437"/>
        <v>126.20018339768336</v>
      </c>
      <c r="DS154" s="2">
        <f t="shared" si="437"/>
        <v>127.12931816026551</v>
      </c>
      <c r="DT154" s="2">
        <f t="shared" si="437"/>
        <v>128.30582780748662</v>
      </c>
      <c r="DU154" s="2">
        <f t="shared" si="437"/>
        <v>119.83704397759101</v>
      </c>
      <c r="DV154" s="2">
        <f t="shared" si="437"/>
        <v>127.27817117117117</v>
      </c>
      <c r="DW154" s="2">
        <f t="shared" si="437"/>
        <v>135.83968571428574</v>
      </c>
      <c r="DX154" s="2">
        <f t="shared" si="437"/>
        <v>132.60511553578047</v>
      </c>
      <c r="DY154" s="2">
        <f t="shared" si="437"/>
        <v>114.60818117131913</v>
      </c>
      <c r="EA154" s="2">
        <f t="shared" si="440"/>
        <v>94.954668246241965</v>
      </c>
      <c r="EB154" s="2">
        <f t="shared" si="290"/>
        <v>91.263305431656178</v>
      </c>
      <c r="EC154" s="2">
        <f t="shared" si="291"/>
        <v>86.998563174788444</v>
      </c>
      <c r="ED154" s="2">
        <f t="shared" si="292"/>
        <v>86.664556464508848</v>
      </c>
      <c r="EE154" s="2">
        <f t="shared" si="293"/>
        <v>84.731921346460041</v>
      </c>
      <c r="EF154" s="2">
        <f t="shared" si="294"/>
        <v>86.003104456289194</v>
      </c>
      <c r="EG154" s="2">
        <f t="shared" si="295"/>
        <v>84.372203230148045</v>
      </c>
      <c r="EH154" s="2">
        <f t="shared" si="296"/>
        <v>86.249077792732166</v>
      </c>
      <c r="EI154" s="2">
        <f t="shared" si="297"/>
        <v>88.870523822341866</v>
      </c>
      <c r="EJ154" s="2">
        <f t="shared" si="298"/>
        <v>84.769399248337649</v>
      </c>
      <c r="EK154" s="2">
        <f t="shared" si="299"/>
        <v>85.922053040894795</v>
      </c>
      <c r="EL154" s="2">
        <f t="shared" si="300"/>
        <v>90.490866146285057</v>
      </c>
      <c r="EM154" s="2">
        <f t="shared" si="301"/>
        <v>93.502713744434971</v>
      </c>
      <c r="EN154" s="2">
        <f t="shared" si="302"/>
        <v>97.152628748590743</v>
      </c>
      <c r="EO154" s="2">
        <f t="shared" si="303"/>
        <v>96.566462398912066</v>
      </c>
      <c r="EQ154" s="2">
        <f t="shared" si="304"/>
        <v>95.402170558450692</v>
      </c>
      <c r="ER154" s="2">
        <f t="shared" si="438"/>
        <v>91.428785236689393</v>
      </c>
      <c r="ES154" s="2">
        <f t="shared" si="438"/>
        <v>88.326009843579016</v>
      </c>
      <c r="ET154" s="2">
        <f t="shared" si="438"/>
        <v>87.280778149542229</v>
      </c>
      <c r="EU154" s="2">
        <f t="shared" si="438"/>
        <v>84.704763338866471</v>
      </c>
      <c r="EV154" s="2">
        <f t="shared" si="438"/>
        <v>86.043393734030388</v>
      </c>
      <c r="EW154" s="2">
        <f t="shared" si="438"/>
        <v>84.509067978926097</v>
      </c>
      <c r="EX154" s="2">
        <f t="shared" si="438"/>
        <v>85.591470072861782</v>
      </c>
      <c r="EY154" s="2">
        <f t="shared" si="438"/>
        <v>88.845244712476187</v>
      </c>
      <c r="EZ154" s="2">
        <f t="shared" si="438"/>
        <v>84.730352645951726</v>
      </c>
      <c r="FA154" s="2">
        <f t="shared" si="438"/>
        <v>86.126651581898301</v>
      </c>
      <c r="FB154" s="2">
        <f t="shared" si="438"/>
        <v>90.004879378094756</v>
      </c>
      <c r="FC154" s="2">
        <f t="shared" si="438"/>
        <v>94.272325431478507</v>
      </c>
      <c r="FD154" s="2">
        <f t="shared" si="438"/>
        <v>96.391885150602931</v>
      </c>
      <c r="FE154" s="2">
        <f t="shared" si="438"/>
        <v>94.514243268438946</v>
      </c>
      <c r="FG154" s="2">
        <f t="shared" si="306"/>
        <v>0.9995853260155726</v>
      </c>
      <c r="FH154" s="2">
        <f t="shared" si="439"/>
        <v>0.99962949230551279</v>
      </c>
      <c r="FI154" s="2">
        <f t="shared" si="439"/>
        <v>0.99963915177818619</v>
      </c>
      <c r="FJ154" s="2">
        <f t="shared" si="439"/>
        <v>0.99962184687654632</v>
      </c>
      <c r="FK154" s="2">
        <f t="shared" si="439"/>
        <v>0.99959800403622046</v>
      </c>
      <c r="FL154" s="2">
        <f t="shared" si="439"/>
        <v>0.99959582519459511</v>
      </c>
      <c r="FM154" s="2">
        <f t="shared" si="439"/>
        <v>0.99958296239170463</v>
      </c>
      <c r="FN154" s="2">
        <f t="shared" si="439"/>
        <v>0.99958225753547503</v>
      </c>
      <c r="FO154" s="2">
        <f t="shared" si="439"/>
        <v>0.99956169250075655</v>
      </c>
      <c r="FP154" s="2">
        <f t="shared" si="439"/>
        <v>0.99957232220656655</v>
      </c>
      <c r="FQ154" s="2">
        <f t="shared" si="439"/>
        <v>0.99958318042520344</v>
      </c>
      <c r="FR154" s="2">
        <f t="shared" si="439"/>
        <v>0.99956871445206064</v>
      </c>
      <c r="FS154" s="2">
        <f t="shared" si="439"/>
        <v>0.99954822239130026</v>
      </c>
      <c r="FT154" s="2">
        <f t="shared" si="439"/>
        <v>0.99950376543424457</v>
      </c>
      <c r="FU154" s="2">
        <f t="shared" si="439"/>
        <v>0.99945585473206189</v>
      </c>
      <c r="FW154" s="2">
        <f t="shared" si="324"/>
        <v>0.2548443544594346</v>
      </c>
      <c r="FX154" s="2">
        <f t="shared" si="376"/>
        <v>0.29307227262297919</v>
      </c>
      <c r="FY154" s="2">
        <f t="shared" si="377"/>
        <v>0.31866391285865592</v>
      </c>
      <c r="FZ154" s="2">
        <f t="shared" si="378"/>
        <v>0.30290144128810215</v>
      </c>
      <c r="GA154" s="2">
        <f t="shared" si="379"/>
        <v>0.28061804227231296</v>
      </c>
      <c r="GB154" s="2">
        <f t="shared" si="380"/>
        <v>0.31312174419459038</v>
      </c>
      <c r="GC154" s="2">
        <f t="shared" si="381"/>
        <v>0.3218666114347406</v>
      </c>
      <c r="GD154" s="2">
        <f t="shared" si="382"/>
        <v>0.34101722170109161</v>
      </c>
      <c r="GE154" s="2">
        <f t="shared" si="383"/>
        <v>0.3182603464172441</v>
      </c>
      <c r="GF154" s="2">
        <f t="shared" si="384"/>
        <v>0.30965909518847518</v>
      </c>
      <c r="GG154" s="2">
        <f t="shared" si="385"/>
        <v>0.29518863754201058</v>
      </c>
      <c r="GH154" s="2">
        <f t="shared" si="386"/>
        <v>0.2858986681250264</v>
      </c>
      <c r="GI154" s="2">
        <f t="shared" si="387"/>
        <v>0.27806634977711353</v>
      </c>
      <c r="GJ154" s="2">
        <f t="shared" si="388"/>
        <v>0.25218098239265985</v>
      </c>
      <c r="GK154" s="2">
        <f t="shared" si="389"/>
        <v>0.21496286136440715</v>
      </c>
      <c r="GM154" s="86">
        <f t="shared" si="325"/>
        <v>7.2654472355485137E-109</v>
      </c>
      <c r="GN154" s="86">
        <f t="shared" si="390"/>
        <v>5.9426662906333517E-134</v>
      </c>
      <c r="GO154" s="86">
        <f t="shared" si="391"/>
        <v>1.0352601249568936E-141</v>
      </c>
      <c r="GP154" s="86">
        <f t="shared" si="392"/>
        <v>1.2653514864846885E-171</v>
      </c>
      <c r="GQ154" s="86">
        <f t="shared" si="393"/>
        <v>3.6374433438345639E-202</v>
      </c>
      <c r="GR154" s="86">
        <f t="shared" si="394"/>
        <v>5.8745167101540278E-166</v>
      </c>
      <c r="GS154" s="86">
        <f t="shared" si="395"/>
        <v>5.9169831827408856E-151</v>
      </c>
      <c r="GT154" s="86">
        <f t="shared" si="396"/>
        <v>1.6034651789431373E-172</v>
      </c>
      <c r="GU154" s="86">
        <f t="shared" si="397"/>
        <v>2.4969887130571827E-171</v>
      </c>
      <c r="GV154" s="86">
        <f t="shared" si="398"/>
        <v>3.2511063337676737E-164</v>
      </c>
      <c r="GW154" s="86">
        <f t="shared" si="399"/>
        <v>8.1453749105397839E-193</v>
      </c>
      <c r="GX154" s="86">
        <f t="shared" si="400"/>
        <v>2.10780983808537E-172</v>
      </c>
      <c r="GY154" s="86">
        <f t="shared" si="401"/>
        <v>3.1028703322189132E-145</v>
      </c>
      <c r="GZ154" s="86">
        <f t="shared" si="402"/>
        <v>4.6405007693330905E-143</v>
      </c>
      <c r="HA154" s="86">
        <f t="shared" si="403"/>
        <v>5.1896284392792309E-167</v>
      </c>
      <c r="HC154" s="86">
        <f t="shared" si="326"/>
        <v>4.4487832798867227E-77</v>
      </c>
      <c r="HD154" s="86">
        <f t="shared" si="404"/>
        <v>1.2075426568396688E-77</v>
      </c>
      <c r="HE154" s="86">
        <f t="shared" si="405"/>
        <v>3.7723861354306589E-82</v>
      </c>
      <c r="HF154" s="86">
        <f t="shared" si="406"/>
        <v>1.0726610644480049E-98</v>
      </c>
      <c r="HG154" s="86">
        <f t="shared" si="407"/>
        <v>1.0309675141627858E-138</v>
      </c>
      <c r="HH154" s="86">
        <f t="shared" si="408"/>
        <v>8.9221822797777368E-124</v>
      </c>
      <c r="HI154" s="86">
        <f t="shared" si="409"/>
        <v>1.4571488046085682E-88</v>
      </c>
      <c r="HJ154" s="86">
        <f t="shared" si="410"/>
        <v>9.6313891237372435E-117</v>
      </c>
      <c r="HK154" s="86">
        <f t="shared" si="411"/>
        <v>6.269222294950026E-105</v>
      </c>
      <c r="HL154" s="86">
        <f t="shared" si="412"/>
        <v>1.5365373968365968E-121</v>
      </c>
      <c r="HM154" s="86">
        <f t="shared" si="413"/>
        <v>1.0457217391674161E-115</v>
      </c>
      <c r="HN154" s="86">
        <f t="shared" si="414"/>
        <v>5.903295147136418E-100</v>
      </c>
      <c r="HO154" s="86">
        <f t="shared" si="415"/>
        <v>5.935528945520731E-76</v>
      </c>
      <c r="HP154" s="86">
        <f t="shared" si="416"/>
        <v>1.7124818427773064E-83</v>
      </c>
      <c r="HQ154" s="86">
        <f t="shared" si="417"/>
        <v>3.7961912985390227E-98</v>
      </c>
      <c r="HS154" s="86">
        <f t="shared" si="327"/>
        <v>1.4357016524898994E-6</v>
      </c>
      <c r="HT154" s="86">
        <f t="shared" si="418"/>
        <v>1.4977940276800701E-7</v>
      </c>
      <c r="HU154" s="86">
        <f t="shared" si="419"/>
        <v>4.3975517806020291E-9</v>
      </c>
      <c r="HV154" s="86">
        <f t="shared" si="420"/>
        <v>1.0080235784713183E-9</v>
      </c>
      <c r="HW154" s="86">
        <f t="shared" si="421"/>
        <v>1.2752625317165581E-9</v>
      </c>
      <c r="HX154" s="86">
        <f t="shared" si="422"/>
        <v>3.0687408837436884E-10</v>
      </c>
      <c r="HY154" s="86">
        <f t="shared" si="423"/>
        <v>1.9585484468318457E-11</v>
      </c>
      <c r="HZ154" s="86">
        <f t="shared" si="424"/>
        <v>3.8666607140420436E-12</v>
      </c>
      <c r="IA154" s="86">
        <f t="shared" si="425"/>
        <v>7.4916719316503314E-11</v>
      </c>
      <c r="IB154" s="86">
        <f t="shared" si="426"/>
        <v>1.9686774507743565E-11</v>
      </c>
      <c r="IC154" s="86">
        <f t="shared" si="427"/>
        <v>1.6192818662900631E-10</v>
      </c>
      <c r="ID154" s="86">
        <f t="shared" si="428"/>
        <v>2.1554012363124226E-9</v>
      </c>
      <c r="IE154" s="86">
        <f t="shared" si="429"/>
        <v>7.0331835050825606E-10</v>
      </c>
      <c r="IF154" s="86">
        <f t="shared" si="430"/>
        <v>3.3931828266646083E-7</v>
      </c>
      <c r="IG154" s="86">
        <f t="shared" si="431"/>
        <v>3.2297030199686502E-4</v>
      </c>
      <c r="II154" s="86">
        <f t="shared" si="328"/>
        <v>4.7559367822321637E-4</v>
      </c>
      <c r="IJ154" s="86">
        <f t="shared" si="329"/>
        <v>4.4962281914980914E-3</v>
      </c>
      <c r="IK154" s="86">
        <f t="shared" si="330"/>
        <v>1.1893669995659505E-2</v>
      </c>
      <c r="IL154" s="86">
        <f t="shared" si="331"/>
        <v>4.8205358467376096E-3</v>
      </c>
      <c r="IM154" s="86">
        <f t="shared" si="332"/>
        <v>6.488878468790272E-4</v>
      </c>
      <c r="IN154" s="86">
        <f t="shared" si="333"/>
        <v>3.812793729311841E-3</v>
      </c>
      <c r="IO154" s="86">
        <f t="shared" si="334"/>
        <v>5.1255905190859628E-3</v>
      </c>
      <c r="IP154" s="86">
        <f t="shared" si="335"/>
        <v>1.2447108308449138E-2</v>
      </c>
      <c r="IQ154" s="86">
        <f t="shared" si="336"/>
        <v>4.2846725558057606E-3</v>
      </c>
      <c r="IR154" s="86">
        <f t="shared" si="337"/>
        <v>2.7570003255034444E-3</v>
      </c>
      <c r="IS154" s="86">
        <f t="shared" si="338"/>
        <v>1.1671868430063784E-3</v>
      </c>
      <c r="IT154" s="86">
        <f t="shared" si="339"/>
        <v>8.9703228143867063E-4</v>
      </c>
      <c r="IU154" s="86">
        <f t="shared" si="340"/>
        <v>3.1414748793540023E-4</v>
      </c>
      <c r="IV154" s="86">
        <f t="shared" si="341"/>
        <v>6.2317973996363493E-4</v>
      </c>
      <c r="IW154" s="86">
        <f t="shared" si="342"/>
        <v>6.2547785790485159E-4</v>
      </c>
      <c r="IY154" s="86">
        <f t="shared" si="343"/>
        <v>4.7702937987570627E-4</v>
      </c>
      <c r="IZ154" s="86">
        <f t="shared" si="344"/>
        <v>4.496377970900859E-3</v>
      </c>
      <c r="JA154" s="86">
        <f t="shared" si="345"/>
        <v>1.1893674393211286E-2</v>
      </c>
      <c r="JB154" s="86">
        <f t="shared" si="346"/>
        <v>4.8205368547611883E-3</v>
      </c>
      <c r="JC154" s="86">
        <f t="shared" si="347"/>
        <v>6.4888912214155895E-4</v>
      </c>
      <c r="JD154" s="86">
        <f t="shared" si="348"/>
        <v>3.8127940361859292E-3</v>
      </c>
      <c r="JE154" s="86">
        <f t="shared" si="349"/>
        <v>5.125590538671447E-3</v>
      </c>
      <c r="JF154" s="86">
        <f t="shared" si="350"/>
        <v>1.2447108312315798E-2</v>
      </c>
      <c r="JG154" s="86">
        <f t="shared" si="351"/>
        <v>4.2846726307224801E-3</v>
      </c>
      <c r="JH154" s="86">
        <f t="shared" si="352"/>
        <v>2.7570003451902188E-3</v>
      </c>
      <c r="JI154" s="86">
        <f t="shared" si="353"/>
        <v>1.167187004934565E-3</v>
      </c>
      <c r="JJ154" s="86">
        <f t="shared" si="354"/>
        <v>8.9703443683990692E-4</v>
      </c>
      <c r="JK154" s="86">
        <f t="shared" si="355"/>
        <v>3.1414819125375073E-4</v>
      </c>
      <c r="JL154" s="86">
        <f t="shared" si="356"/>
        <v>6.2351905824630134E-4</v>
      </c>
      <c r="JM154" s="86">
        <f t="shared" si="357"/>
        <v>9.4844815990171661E-4</v>
      </c>
    </row>
    <row r="155" spans="2:273" x14ac:dyDescent="0.25">
      <c r="B155" s="2">
        <v>128</v>
      </c>
      <c r="C155" s="37">
        <v>95.397000000000006</v>
      </c>
      <c r="D155" s="37">
        <v>92.447999999999993</v>
      </c>
      <c r="E155" s="37">
        <v>84.542000000000002</v>
      </c>
      <c r="F155" s="37">
        <v>83.881</v>
      </c>
      <c r="G155" s="37">
        <v>83.813999999999993</v>
      </c>
      <c r="H155" s="37">
        <v>88.474999999999994</v>
      </c>
      <c r="I155" s="37">
        <v>85.728999999999999</v>
      </c>
      <c r="J155" s="37">
        <v>88.558999999999997</v>
      </c>
      <c r="K155" s="37">
        <v>90.171999999999997</v>
      </c>
      <c r="L155" s="37">
        <v>86.206999999999994</v>
      </c>
      <c r="M155" s="37">
        <v>85.414000000000001</v>
      </c>
      <c r="N155" s="37">
        <v>89.052000000000007</v>
      </c>
      <c r="O155" s="37">
        <v>92.947999999999993</v>
      </c>
      <c r="P155" s="37">
        <v>97.241</v>
      </c>
      <c r="Q155" s="37">
        <v>97.119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94.896950656898966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91.336736577582741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88.124380092345461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87.298450790860414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84.741818305745852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86.605054419387272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85.435490575569219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88.151761947633091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89.775691012130608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85.430908439631878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86.323359135781061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90.632975538385438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93.793684802735854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97.292448137354896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96.714572237136238</v>
      </c>
      <c r="AI155" s="4">
        <f t="shared" ref="AI155:AI218" si="456">IF(OR($B155 &lt; C$230, $B155 &gt; C$233), 0, C155-S155)</f>
        <v>0.50004934310103977</v>
      </c>
      <c r="AJ155" s="4">
        <f t="shared" ref="AJ155:AJ218" si="457">IF(OR($B155 &lt; D$230, $B155 &gt; D$233), 0, D155-T155)</f>
        <v>1.1112634224172524</v>
      </c>
      <c r="AK155" s="4">
        <f t="shared" ref="AK155:AK218" si="458">IF(OR($B155 &lt; E$230, $B155 &gt; E$233), 0, E155-U155)</f>
        <v>-3.5823800923454598</v>
      </c>
      <c r="AL155" s="4">
        <f t="shared" ref="AL155:AL218" si="459">IF(OR($B155 &lt; F$230, $B155 &gt; F$233), 0, F155-V155)</f>
        <v>-3.4174507908604141</v>
      </c>
      <c r="AM155" s="4">
        <f t="shared" ref="AM155:AM218" si="460">IF(OR($B155 &lt; G$230, $B155 &gt; G$233), 0, G155-W155)</f>
        <v>-0.92781830574585911</v>
      </c>
      <c r="AN155" s="4">
        <f t="shared" ref="AN155:AN218" si="461">IF(OR($B155 &lt; H$230, $B155 &gt; H$233), 0, H155-X155)</f>
        <v>1.8699455806127219</v>
      </c>
      <c r="AO155" s="4">
        <f t="shared" ref="AO155:AO218" si="462">IF(OR($B155 &lt; I$230, $B155 &gt; I$233), 0, I155-Y155)</f>
        <v>0.29350942443078054</v>
      </c>
      <c r="AP155" s="4">
        <f t="shared" ref="AP155:AP218" si="463">IF(OR($B155 &lt; J$230, $B155 &gt; J$233), 0, J155-Z155)</f>
        <v>0.4072380523669068</v>
      </c>
      <c r="AQ155" s="4">
        <f t="shared" ref="AQ155:AQ218" si="464">IF(OR($B155 &lt; K$230, $B155 &gt; K$233), 0, K155-AA155)</f>
        <v>0.39630898786938928</v>
      </c>
      <c r="AR155" s="4">
        <f t="shared" ref="AR155:AR218" si="465">IF(OR($B155 &lt; L$230, $B155 &gt; L$233), 0, L155-AB155)</f>
        <v>0.77609156036811555</v>
      </c>
      <c r="AS155" s="4">
        <f t="shared" ref="AS155:AS218" si="466">IF(OR($B155 &lt; M$230, $B155 &gt; M$233), 0, M155-AC155)</f>
        <v>-0.90935913578105954</v>
      </c>
      <c r="AT155" s="4">
        <f t="shared" ref="AT155:AT218" si="467">IF(OR($B155 &lt; N$230, $B155 &gt; N$233), 0, N155-AD155)</f>
        <v>-1.5809755383854309</v>
      </c>
      <c r="AU155" s="4">
        <f t="shared" ref="AU155:AU218" si="468">IF(OR($B155 &lt; O$230, $B155 &gt; O$233), 0, O155-AE155)</f>
        <v>-0.84568480273586033</v>
      </c>
      <c r="AV155" s="4">
        <f t="shared" ref="AV155:AW170" si="469">IF(OR($B155 &lt; P$230, $B155 &gt; P$233), 0, P155-AF155)</f>
        <v>-5.1448137354896062E-2</v>
      </c>
      <c r="AW155" s="4">
        <f t="shared" si="469"/>
        <v>0.40442776286376159</v>
      </c>
      <c r="AY155" s="2">
        <f t="shared" si="308"/>
        <v>94.893706420122925</v>
      </c>
      <c r="AZ155" s="2">
        <f t="shared" si="359"/>
        <v>91.183214535147016</v>
      </c>
      <c r="BA155" s="2">
        <f t="shared" si="360"/>
        <v>87.323584998619197</v>
      </c>
      <c r="BB155" s="2">
        <f t="shared" si="361"/>
        <v>86.724121520403187</v>
      </c>
      <c r="BC155" s="2">
        <f t="shared" si="362"/>
        <v>84.607193564088703</v>
      </c>
      <c r="BD155" s="2">
        <f t="shared" si="363"/>
        <v>85.878578960281729</v>
      </c>
      <c r="BE155" s="2">
        <f t="shared" si="364"/>
        <v>84.278106460820382</v>
      </c>
      <c r="BF155" s="2">
        <f t="shared" si="365"/>
        <v>85.877006840234344</v>
      </c>
      <c r="BG155" s="2">
        <f t="shared" si="366"/>
        <v>88.735752596910842</v>
      </c>
      <c r="BH155" s="2">
        <f t="shared" si="367"/>
        <v>84.633283353584531</v>
      </c>
      <c r="BI155" s="2">
        <f t="shared" si="368"/>
        <v>85.861423717127224</v>
      </c>
      <c r="BJ155" s="2">
        <f t="shared" si="369"/>
        <v>90.257516314229861</v>
      </c>
      <c r="BK155" s="2">
        <f t="shared" si="370"/>
        <v>93.598698018880469</v>
      </c>
      <c r="BL155" s="2">
        <f t="shared" si="371"/>
        <v>96.80397915170569</v>
      </c>
      <c r="BM155" s="2">
        <f t="shared" si="372"/>
        <v>95.987168942164203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95.397000000000006</v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>
        <f t="shared" si="313"/>
        <v>83.813999999999993</v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>
        <f t="shared" si="318"/>
        <v>86.206999999999994</v>
      </c>
      <c r="CO155" s="2">
        <f t="shared" si="319"/>
        <v>85.414000000000001</v>
      </c>
      <c r="CP155" s="2">
        <f t="shared" si="320"/>
        <v>89.052000000000007</v>
      </c>
      <c r="CQ155" s="2">
        <f t="shared" si="321"/>
        <v>92.947999999999993</v>
      </c>
      <c r="CR155" s="2">
        <f t="shared" si="322"/>
        <v>97.241</v>
      </c>
      <c r="CS155" s="2">
        <f t="shared" si="323"/>
        <v>97.119</v>
      </c>
      <c r="CU155" s="2">
        <f t="shared" ref="CU155:CU218" si="485">IF(AND(IY155 &lt; $DI$22, $B155 &gt; C$7, $B155 &lt; C$233), C155, "")</f>
        <v>95.397000000000006</v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>
        <f t="shared" ref="CY155:CY218" si="489">IF(AND(JC155 &lt; $DI$22, $B155 &gt; G$7, $B155 &lt; G$233), G155, "")</f>
        <v>83.813999999999993</v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>
        <f t="shared" ref="DD155:DD218" si="494">IF(AND(JH155 &lt; $DI$22, $B155 &gt; L$7, $B155 &lt; L$233), L155, "")</f>
        <v>86.206999999999994</v>
      </c>
      <c r="DE155" s="2">
        <f t="shared" ref="DE155:DE218" si="495">IF(AND(JI155 &lt; $DI$22, $B155 &gt; M$7, $B155 &lt; M$233), M155, "")</f>
        <v>85.414000000000001</v>
      </c>
      <c r="DF155" s="2">
        <f t="shared" ref="DF155:DF218" si="496">IF(AND(JJ155 &lt; $DI$22, $B155 &gt; N$7, $B155 &lt; N$233), N155, "")</f>
        <v>89.052000000000007</v>
      </c>
      <c r="DG155" s="2">
        <f t="shared" ref="DG155:DG218" si="497">IF(AND(JK155 &lt; $DI$22, $B155 &gt; O$7, $B155 &lt; O$233), O155, "")</f>
        <v>92.947999999999993</v>
      </c>
      <c r="DH155" s="2">
        <f t="shared" ref="DH155:DH218" si="498">IF(AND(JL155 &lt; $DI$22, $B155 &gt; P$7, $B155 &lt; P$233), P155, "")</f>
        <v>97.241</v>
      </c>
      <c r="DI155" s="2">
        <f t="shared" ref="DI155:DI218" si="499">IF(AND(JM155 &lt; $DI$22, $B155 &gt; Q$7, $B155 &lt; Q$233), Q155, "")</f>
        <v>97.119</v>
      </c>
      <c r="DK155" s="2">
        <f t="shared" ref="DK155:DK218" si="500">BO$228*$B155+BO$229</f>
        <v>118.98212731152202</v>
      </c>
      <c r="DL155" s="2">
        <f t="shared" ref="DL155:DY170" si="501">BP$228*$B155+BP$229</f>
        <v>126.9396652908067</v>
      </c>
      <c r="DM155" s="2">
        <f t="shared" si="501"/>
        <v>127.63288461538465</v>
      </c>
      <c r="DN155" s="2">
        <f t="shared" si="501"/>
        <v>122.74159791370319</v>
      </c>
      <c r="DO155" s="2">
        <f t="shared" si="501"/>
        <v>118.46894310099576</v>
      </c>
      <c r="DP155" s="2">
        <f t="shared" si="501"/>
        <v>117.71153200568989</v>
      </c>
      <c r="DQ155" s="2">
        <f t="shared" si="501"/>
        <v>124.42814238524238</v>
      </c>
      <c r="DR155" s="2">
        <f t="shared" si="501"/>
        <v>126.40924697554694</v>
      </c>
      <c r="DS155" s="2">
        <f t="shared" si="501"/>
        <v>127.33101896633474</v>
      </c>
      <c r="DT155" s="2">
        <f t="shared" si="501"/>
        <v>128.52195187165773</v>
      </c>
      <c r="DU155" s="2">
        <f t="shared" si="501"/>
        <v>120.00965938375347</v>
      </c>
      <c r="DV155" s="2">
        <f t="shared" si="501"/>
        <v>127.49612162162163</v>
      </c>
      <c r="DW155" s="2">
        <f t="shared" si="501"/>
        <v>136.10572689075633</v>
      </c>
      <c r="DX155" s="2">
        <f t="shared" si="501"/>
        <v>132.86144835001852</v>
      </c>
      <c r="DY155" s="2">
        <f t="shared" si="501"/>
        <v>114.70599096880134</v>
      </c>
      <c r="EA155" s="2">
        <f t="shared" si="440"/>
        <v>94.757660651395867</v>
      </c>
      <c r="EB155" s="2">
        <f t="shared" ref="EB155:EB218" si="502">CF$228*$B155+CF$229</f>
        <v>91.117434636708495</v>
      </c>
      <c r="EC155" s="2">
        <f t="shared" ref="EC155:EC218" si="503">CG$228*$B155+CG$229</f>
        <v>86.843726082787953</v>
      </c>
      <c r="ED155" s="2">
        <f t="shared" ref="ED155:ED218" si="504">CH$228*$B155+CH$229</f>
        <v>86.505365038941022</v>
      </c>
      <c r="EE155" s="2">
        <f t="shared" ref="EE155:EE218" si="505">CI$228*$B155+CI$229</f>
        <v>84.603215610314948</v>
      </c>
      <c r="EF155" s="2">
        <f t="shared" ref="EF155:EF218" si="506">CJ$228*$B155+CJ$229</f>
        <v>85.852930671888018</v>
      </c>
      <c r="EG155" s="2">
        <f t="shared" ref="EG155:EG218" si="507">CK$228*$B155+CK$229</f>
        <v>84.21425074024225</v>
      </c>
      <c r="EH155" s="2">
        <f t="shared" ref="EH155:EH218" si="508">CL$228*$B155+CL$229</f>
        <v>86.108052489905788</v>
      </c>
      <c r="EI155" s="2">
        <f t="shared" ref="EI155:EI218" si="509">CM$228*$B155+CM$229</f>
        <v>88.729211709286687</v>
      </c>
      <c r="EJ155" s="2">
        <f t="shared" ref="EJ155:EJ218" si="510">CN$228*$B155+CN$229</f>
        <v>84.62951980341137</v>
      </c>
      <c r="EK155" s="2">
        <f t="shared" ref="EK155:EK218" si="511">CO$228*$B155+CO$229</f>
        <v>85.781662093673546</v>
      </c>
      <c r="EL155" s="2">
        <f t="shared" ref="EL155:EL218" si="512">CP$228*$B155+CP$229</f>
        <v>90.396806976968307</v>
      </c>
      <c r="EM155" s="2">
        <f t="shared" ref="EM155:EM218" si="513">CQ$228*$B155+CQ$229</f>
        <v>93.343462394619678</v>
      </c>
      <c r="EN155" s="2">
        <f t="shared" ref="EN155:EN218" si="514">CR$228*$B155+CR$229</f>
        <v>97.00081896843291</v>
      </c>
      <c r="EO155" s="2">
        <f t="shared" ref="EO155:EO218" si="515">CS$228*$B155+CS$229</f>
        <v>96.467395673910247</v>
      </c>
      <c r="EQ155" s="2">
        <f t="shared" ref="EQ155:EQ218" si="516">CU$228*$B155+CU$229</f>
        <v>95.222904704882296</v>
      </c>
      <c r="ER155" s="2">
        <f t="shared" ref="ER155:FE170" si="517">CV$228*$B155+CV$229</f>
        <v>91.28918829153217</v>
      </c>
      <c r="ES155" s="2">
        <f t="shared" si="517"/>
        <v>88.21969619538821</v>
      </c>
      <c r="ET155" s="2">
        <f t="shared" si="517"/>
        <v>87.144541908700802</v>
      </c>
      <c r="EU155" s="2">
        <f t="shared" si="517"/>
        <v>84.575047933273723</v>
      </c>
      <c r="EV155" s="2">
        <f t="shared" si="517"/>
        <v>85.894652659302608</v>
      </c>
      <c r="EW155" s="2">
        <f t="shared" si="517"/>
        <v>84.356118800582863</v>
      </c>
      <c r="EX155" s="2">
        <f t="shared" si="517"/>
        <v>85.42740277995739</v>
      </c>
      <c r="EY155" s="2">
        <f t="shared" si="517"/>
        <v>88.702952890931513</v>
      </c>
      <c r="EZ155" s="2">
        <f t="shared" si="517"/>
        <v>84.589004777273061</v>
      </c>
      <c r="FA155" s="2">
        <f t="shared" si="517"/>
        <v>85.993763934903711</v>
      </c>
      <c r="FB155" s="2">
        <f t="shared" si="517"/>
        <v>89.892380884210127</v>
      </c>
      <c r="FC155" s="2">
        <f t="shared" si="517"/>
        <v>94.143709702917718</v>
      </c>
      <c r="FD155" s="2">
        <f t="shared" si="517"/>
        <v>96.211504821818025</v>
      </c>
      <c r="FE155" s="2">
        <f t="shared" si="517"/>
        <v>94.34851067805036</v>
      </c>
      <c r="FG155" s="2">
        <f t="shared" ref="FG155:FG218" si="518">POWER(10,($B155-C$231)/C$229)/(1+POWER(10,($B155-C$231)/C$229))</f>
        <v>0.99962179903205428</v>
      </c>
      <c r="FH155" s="2">
        <f t="shared" ref="FH155:FU170" si="519">POWER(10,($B155-D$231)/D$229)/(1+POWER(10,($B155-D$231)/D$229))</f>
        <v>0.99966208195021111</v>
      </c>
      <c r="FI155" s="2">
        <f t="shared" si="519"/>
        <v>0.99967089206092552</v>
      </c>
      <c r="FJ155" s="2">
        <f t="shared" si="519"/>
        <v>0.99965510877677866</v>
      </c>
      <c r="FK155" s="2">
        <f t="shared" si="519"/>
        <v>0.99963336235521028</v>
      </c>
      <c r="FL155" s="2">
        <f t="shared" si="519"/>
        <v>0.99963137508706768</v>
      </c>
      <c r="FM155" s="2">
        <f t="shared" si="519"/>
        <v>0.99961964322370389</v>
      </c>
      <c r="FN155" s="2">
        <f t="shared" si="519"/>
        <v>0.99961900033996232</v>
      </c>
      <c r="FO155" s="2">
        <f t="shared" si="519"/>
        <v>0.99960024339258213</v>
      </c>
      <c r="FP155" s="2">
        <f t="shared" si="519"/>
        <v>0.9996099385382301</v>
      </c>
      <c r="FQ155" s="2">
        <f t="shared" si="519"/>
        <v>0.99961984208720855</v>
      </c>
      <c r="FR155" s="2">
        <f t="shared" si="519"/>
        <v>0.99960664797832088</v>
      </c>
      <c r="FS155" s="2">
        <f t="shared" si="519"/>
        <v>0.99958795754456853</v>
      </c>
      <c r="FT155" s="2">
        <f t="shared" si="519"/>
        <v>0.99954740893556537</v>
      </c>
      <c r="FU155" s="2">
        <f t="shared" si="519"/>
        <v>0.99950370985563719</v>
      </c>
      <c r="FW155" s="2">
        <f t="shared" si="324"/>
        <v>0.27272578991044466</v>
      </c>
      <c r="FX155" s="2">
        <f t="shared" si="376"/>
        <v>0.31251107973167902</v>
      </c>
      <c r="FY155" s="2">
        <f t="shared" si="377"/>
        <v>0.33898620010616082</v>
      </c>
      <c r="FZ155" s="2">
        <f t="shared" si="378"/>
        <v>0.322694597597941</v>
      </c>
      <c r="GA155" s="2">
        <f t="shared" si="379"/>
        <v>0.29958085575016685</v>
      </c>
      <c r="GB155" s="2">
        <f t="shared" si="380"/>
        <v>0.33326346879718094</v>
      </c>
      <c r="GC155" s="2">
        <f t="shared" si="381"/>
        <v>0.3422905358199666</v>
      </c>
      <c r="GD155" s="2">
        <f t="shared" si="382"/>
        <v>0.36200763398292934</v>
      </c>
      <c r="GE155" s="2">
        <f t="shared" si="383"/>
        <v>0.33856968599543169</v>
      </c>
      <c r="GF155" s="2">
        <f t="shared" si="384"/>
        <v>0.3296849913023483</v>
      </c>
      <c r="GG155" s="2">
        <f t="shared" si="385"/>
        <v>0.31470532767523723</v>
      </c>
      <c r="GH155" s="2">
        <f t="shared" si="386"/>
        <v>0.30506699666426162</v>
      </c>
      <c r="GI155" s="2">
        <f t="shared" si="387"/>
        <v>0.29692790382932005</v>
      </c>
      <c r="GJ155" s="2">
        <f t="shared" si="388"/>
        <v>0.26994323877777077</v>
      </c>
      <c r="GK155" s="2">
        <f t="shared" si="389"/>
        <v>0.230913130157575</v>
      </c>
      <c r="GM155" s="86">
        <f t="shared" si="325"/>
        <v>4.5106853132679387E-112</v>
      </c>
      <c r="GN155" s="86">
        <f t="shared" si="390"/>
        <v>6.4498679762287759E-138</v>
      </c>
      <c r="GO155" s="86">
        <f t="shared" si="391"/>
        <v>7.5861204587254687E-146</v>
      </c>
      <c r="GP155" s="86">
        <f t="shared" si="392"/>
        <v>1.2745434163109039E-176</v>
      </c>
      <c r="GQ155" s="86">
        <f t="shared" si="393"/>
        <v>4.2031942549620211E-208</v>
      </c>
      <c r="GR155" s="86">
        <f t="shared" si="394"/>
        <v>7.5389849597245718E-171</v>
      </c>
      <c r="GS155" s="86">
        <f t="shared" si="395"/>
        <v>2.1923599166578307E-155</v>
      </c>
      <c r="GT155" s="86">
        <f t="shared" si="396"/>
        <v>1.3965288532845572E-177</v>
      </c>
      <c r="GU155" s="86">
        <f t="shared" si="397"/>
        <v>2.038919948669784E-176</v>
      </c>
      <c r="GV155" s="86">
        <f t="shared" si="398"/>
        <v>5.4578400514412167E-169</v>
      </c>
      <c r="GW155" s="86">
        <f t="shared" si="399"/>
        <v>1.7864023306308785E-198</v>
      </c>
      <c r="GX155" s="86">
        <f t="shared" si="400"/>
        <v>1.7084377656472275E-177</v>
      </c>
      <c r="GY155" s="86">
        <f t="shared" si="401"/>
        <v>1.6579982196139268E-149</v>
      </c>
      <c r="GZ155" s="86">
        <f t="shared" si="402"/>
        <v>3.3391570564446788E-147</v>
      </c>
      <c r="HA155" s="86">
        <f t="shared" si="403"/>
        <v>7.2501706916755671E-172</v>
      </c>
      <c r="HC155" s="86">
        <f t="shared" si="326"/>
        <v>2.3068891894889383E-80</v>
      </c>
      <c r="HD155" s="86">
        <f t="shared" si="404"/>
        <v>6.3039399488638507E-81</v>
      </c>
      <c r="HE155" s="86">
        <f t="shared" si="405"/>
        <v>1.5908992113563709E-85</v>
      </c>
      <c r="HF155" s="86">
        <f t="shared" si="406"/>
        <v>9.3469951071515095E-103</v>
      </c>
      <c r="HG155" s="86">
        <f t="shared" si="407"/>
        <v>1.7425764115926534E-144</v>
      </c>
      <c r="HH155" s="86">
        <f t="shared" si="408"/>
        <v>6.6923600514515989E-129</v>
      </c>
      <c r="HI155" s="86">
        <f t="shared" si="409"/>
        <v>3.3532626946884332E-92</v>
      </c>
      <c r="HJ155" s="86">
        <f t="shared" si="410"/>
        <v>1.6205219156119463E-121</v>
      </c>
      <c r="HK155" s="86">
        <f t="shared" si="411"/>
        <v>2.8998546146551054E-109</v>
      </c>
      <c r="HL155" s="86">
        <f t="shared" si="412"/>
        <v>1.7103614754461287E-126</v>
      </c>
      <c r="HM155" s="86">
        <f t="shared" si="413"/>
        <v>1.8677667035023629E-120</v>
      </c>
      <c r="HN155" s="86">
        <f t="shared" si="414"/>
        <v>4.1243600094016324E-104</v>
      </c>
      <c r="HO155" s="86">
        <f t="shared" si="415"/>
        <v>4.2265220351653657E-79</v>
      </c>
      <c r="HP155" s="86">
        <f t="shared" si="416"/>
        <v>6.6435328940928706E-87</v>
      </c>
      <c r="HQ155" s="86">
        <f t="shared" si="417"/>
        <v>3.3456553323649645E-102</v>
      </c>
      <c r="HS155" s="86">
        <f t="shared" si="327"/>
        <v>1.9791842249453051E-7</v>
      </c>
      <c r="HT155" s="86">
        <f t="shared" si="418"/>
        <v>1.828797646223878E-8</v>
      </c>
      <c r="HU155" s="86">
        <f t="shared" si="419"/>
        <v>4.1184712664508744E-10</v>
      </c>
      <c r="HV155" s="86">
        <f t="shared" si="420"/>
        <v>7.9810605694042313E-11</v>
      </c>
      <c r="HW155" s="86">
        <f t="shared" si="421"/>
        <v>8.2942195282877966E-11</v>
      </c>
      <c r="HX155" s="86">
        <f t="shared" si="422"/>
        <v>1.770200231391763E-11</v>
      </c>
      <c r="HY155" s="86">
        <f t="shared" si="423"/>
        <v>8.9819727108344893E-13</v>
      </c>
      <c r="HZ155" s="86">
        <f t="shared" si="424"/>
        <v>1.6002005887390469E-13</v>
      </c>
      <c r="IA155" s="86">
        <f t="shared" si="425"/>
        <v>3.7454647944143676E-12</v>
      </c>
      <c r="IB155" s="86">
        <f t="shared" si="426"/>
        <v>9.0841881430033316E-13</v>
      </c>
      <c r="IC155" s="86">
        <f t="shared" si="427"/>
        <v>8.4737639745868248E-12</v>
      </c>
      <c r="ID155" s="86">
        <f t="shared" si="428"/>
        <v>1.4501893365081416E-10</v>
      </c>
      <c r="IE155" s="86">
        <f t="shared" si="429"/>
        <v>3.8726256536990844E-11</v>
      </c>
      <c r="IF155" s="86">
        <f t="shared" si="430"/>
        <v>4.2935837305819941E-8</v>
      </c>
      <c r="IG155" s="86">
        <f t="shared" si="431"/>
        <v>9.2255785371519883E-5</v>
      </c>
      <c r="II155" s="86">
        <f t="shared" si="328"/>
        <v>1.3539140978907499E-3</v>
      </c>
      <c r="IJ155" s="86">
        <f t="shared" si="329"/>
        <v>1.0355505888952175E-2</v>
      </c>
      <c r="IK155" s="86">
        <f t="shared" si="330"/>
        <v>2.5127662638388507E-2</v>
      </c>
      <c r="IL155" s="86">
        <f t="shared" si="331"/>
        <v>1.1447960521019889E-2</v>
      </c>
      <c r="IM155" s="86">
        <f t="shared" si="332"/>
        <v>2.0077361534993439E-3</v>
      </c>
      <c r="IN155" s="86">
        <f t="shared" si="333"/>
        <v>1.000106593567888E-2</v>
      </c>
      <c r="IO155" s="86">
        <f t="shared" si="334"/>
        <v>1.3223864709897615E-2</v>
      </c>
      <c r="IP155" s="86">
        <f t="shared" si="335"/>
        <v>2.8949669503220643E-2</v>
      </c>
      <c r="IQ155" s="86">
        <f t="shared" si="336"/>
        <v>1.1272288037760066E-2</v>
      </c>
      <c r="IR155" s="86">
        <f t="shared" si="337"/>
        <v>7.5948238038439546E-3</v>
      </c>
      <c r="IS155" s="86">
        <f t="shared" si="338"/>
        <v>3.5181890497055718E-3</v>
      </c>
      <c r="IT155" s="86">
        <f t="shared" si="339"/>
        <v>2.6954550702923343E-3</v>
      </c>
      <c r="IU155" s="86">
        <f t="shared" si="340"/>
        <v>1.0901722987288834E-3</v>
      </c>
      <c r="IV155" s="86">
        <f t="shared" si="341"/>
        <v>1.7069376573833062E-3</v>
      </c>
      <c r="IW155" s="86">
        <f t="shared" si="342"/>
        <v>1.4733114084864072E-3</v>
      </c>
      <c r="IY155" s="86">
        <f t="shared" si="343"/>
        <v>1.3541120163132444E-3</v>
      </c>
      <c r="IZ155" s="86">
        <f t="shared" si="344"/>
        <v>1.0355524176928638E-2</v>
      </c>
      <c r="JA155" s="86">
        <f t="shared" si="345"/>
        <v>2.5127663050235633E-2</v>
      </c>
      <c r="JB155" s="86">
        <f t="shared" si="346"/>
        <v>1.1447960600830495E-2</v>
      </c>
      <c r="JC155" s="86">
        <f t="shared" si="347"/>
        <v>2.0077362364415391E-3</v>
      </c>
      <c r="JD155" s="86">
        <f t="shared" si="348"/>
        <v>1.0001065953380883E-2</v>
      </c>
      <c r="JE155" s="86">
        <f t="shared" si="349"/>
        <v>1.3223864710795811E-2</v>
      </c>
      <c r="JF155" s="86">
        <f t="shared" si="350"/>
        <v>2.8949669503380664E-2</v>
      </c>
      <c r="JG155" s="86">
        <f t="shared" si="351"/>
        <v>1.127228804150553E-2</v>
      </c>
      <c r="JH155" s="86">
        <f t="shared" si="352"/>
        <v>7.5948238047523738E-3</v>
      </c>
      <c r="JI155" s="86">
        <f t="shared" si="353"/>
        <v>3.5181890581793356E-3</v>
      </c>
      <c r="JJ155" s="86">
        <f t="shared" si="354"/>
        <v>2.6954552153112678E-3</v>
      </c>
      <c r="JK155" s="86">
        <f t="shared" si="355"/>
        <v>1.0901723374551399E-3</v>
      </c>
      <c r="JL155" s="86">
        <f t="shared" si="356"/>
        <v>1.706980593220612E-3</v>
      </c>
      <c r="JM155" s="86">
        <f t="shared" si="357"/>
        <v>1.565567193857927E-3</v>
      </c>
    </row>
    <row r="156" spans="2:273" x14ac:dyDescent="0.25">
      <c r="B156" s="2">
        <v>129</v>
      </c>
      <c r="C156" s="37">
        <v>94.555999999999997</v>
      </c>
      <c r="D156" s="37">
        <v>91.31</v>
      </c>
      <c r="E156" s="37">
        <v>90.78</v>
      </c>
      <c r="F156" s="37">
        <v>87.846999999999994</v>
      </c>
      <c r="G156" s="37">
        <v>86.153000000000006</v>
      </c>
      <c r="H156" s="37">
        <v>87.813999999999993</v>
      </c>
      <c r="I156" s="37">
        <v>84.932000000000002</v>
      </c>
      <c r="J156" s="37">
        <v>93.016999999999996</v>
      </c>
      <c r="K156" s="37">
        <v>91.155000000000001</v>
      </c>
      <c r="L156" s="37">
        <v>86.620999999999995</v>
      </c>
      <c r="M156" s="37">
        <v>86.534000000000006</v>
      </c>
      <c r="N156" s="37">
        <v>91.5</v>
      </c>
      <c r="O156" s="37">
        <v>92.861999999999995</v>
      </c>
      <c r="P156" s="37">
        <v>97.397000000000006</v>
      </c>
      <c r="Q156" s="37">
        <v>99.084999999999994</v>
      </c>
      <c r="S156" s="4">
        <f t="shared" si="441"/>
        <v>94.71760434865665</v>
      </c>
      <c r="T156" s="4">
        <f t="shared" si="442"/>
        <v>91.336893062153052</v>
      </c>
      <c r="U156" s="4">
        <f t="shared" si="443"/>
        <v>88.605337913451848</v>
      </c>
      <c r="V156" s="4">
        <f t="shared" si="444"/>
        <v>87.706939450025459</v>
      </c>
      <c r="W156" s="4">
        <f t="shared" si="445"/>
        <v>84.816310088986896</v>
      </c>
      <c r="X156" s="4">
        <f t="shared" si="446"/>
        <v>87.256656728612313</v>
      </c>
      <c r="Y156" s="4">
        <f t="shared" si="447"/>
        <v>86.496002253269594</v>
      </c>
      <c r="Z156" s="4">
        <f t="shared" si="448"/>
        <v>89.868515268703433</v>
      </c>
      <c r="AA156" s="4">
        <f t="shared" si="449"/>
        <v>90.770216762583573</v>
      </c>
      <c r="AB156" s="4">
        <f t="shared" si="450"/>
        <v>86.24809492439465</v>
      </c>
      <c r="AC156" s="4">
        <f t="shared" si="451"/>
        <v>86.847286484523949</v>
      </c>
      <c r="AD156" s="4">
        <f t="shared" si="452"/>
        <v>91.064168415392899</v>
      </c>
      <c r="AE156" s="4">
        <f t="shared" si="453"/>
        <v>94.009795017749425</v>
      </c>
      <c r="AF156" s="4">
        <f t="shared" si="454"/>
        <v>97.762807255499126</v>
      </c>
      <c r="AG156" s="4">
        <f t="shared" si="455"/>
        <v>97.344992597714835</v>
      </c>
      <c r="AI156" s="4">
        <f t="shared" si="456"/>
        <v>-0.16160434865665252</v>
      </c>
      <c r="AJ156" s="4">
        <f t="shared" si="457"/>
        <v>-2.6893062153050096E-2</v>
      </c>
      <c r="AK156" s="4">
        <f t="shared" si="458"/>
        <v>2.1746620865481532</v>
      </c>
      <c r="AL156" s="4">
        <f t="shared" si="459"/>
        <v>0.14006054997453532</v>
      </c>
      <c r="AM156" s="4">
        <f t="shared" si="460"/>
        <v>1.3366899110131101</v>
      </c>
      <c r="AN156" s="4">
        <f t="shared" si="461"/>
        <v>0.55734327138767981</v>
      </c>
      <c r="AO156" s="4">
        <f t="shared" si="462"/>
        <v>-1.5640022532695923</v>
      </c>
      <c r="AP156" s="4">
        <f t="shared" si="463"/>
        <v>3.1484847312965627</v>
      </c>
      <c r="AQ156" s="4">
        <f t="shared" si="464"/>
        <v>0.38478323741642839</v>
      </c>
      <c r="AR156" s="4">
        <f t="shared" si="465"/>
        <v>0.37290507560534536</v>
      </c>
      <c r="AS156" s="4">
        <f t="shared" si="466"/>
        <v>-0.31328648452394248</v>
      </c>
      <c r="AT156" s="4">
        <f t="shared" si="467"/>
        <v>0.43583158460710081</v>
      </c>
      <c r="AU156" s="4">
        <f t="shared" si="468"/>
        <v>-1.1477950177494307</v>
      </c>
      <c r="AV156" s="4">
        <f t="shared" si="469"/>
        <v>-0.36580725549912074</v>
      </c>
      <c r="AW156" s="4">
        <f t="shared" si="469"/>
        <v>1.7400074022851584</v>
      </c>
      <c r="AY156" s="2">
        <f t="shared" ref="AY156:AY219" si="520">IF(OR($B156 &lt; C$230, $B156 &gt; C$233), #N/A, ((1-FG156)*DK156) + (FG156 - FW156)*EA156 + (FW156*EQ156))</f>
        <v>94.709820212495814</v>
      </c>
      <c r="AZ156" s="2">
        <f t="shared" si="359"/>
        <v>91.041919314621452</v>
      </c>
      <c r="BA156" s="2">
        <f t="shared" si="360"/>
        <v>87.213945948525151</v>
      </c>
      <c r="BB156" s="2">
        <f t="shared" si="361"/>
        <v>86.58488572615795</v>
      </c>
      <c r="BC156" s="2">
        <f t="shared" si="362"/>
        <v>84.476615316827377</v>
      </c>
      <c r="BD156" s="2">
        <f t="shared" si="363"/>
        <v>85.728840121958413</v>
      </c>
      <c r="BE156" s="2">
        <f t="shared" si="364"/>
        <v>84.123736492060374</v>
      </c>
      <c r="BF156" s="2">
        <f t="shared" si="365"/>
        <v>85.711260430658854</v>
      </c>
      <c r="BG156" s="2">
        <f t="shared" si="366"/>
        <v>88.592306667648288</v>
      </c>
      <c r="BH156" s="2">
        <f t="shared" si="367"/>
        <v>84.490673001813803</v>
      </c>
      <c r="BI156" s="2">
        <f t="shared" si="368"/>
        <v>85.726792791505758</v>
      </c>
      <c r="BJ156" s="2">
        <f t="shared" si="369"/>
        <v>90.146271618765695</v>
      </c>
      <c r="BK156" s="2">
        <f t="shared" si="370"/>
        <v>93.463422014383994</v>
      </c>
      <c r="BL156" s="2">
        <f t="shared" si="371"/>
        <v>96.628041930927949</v>
      </c>
      <c r="BM156" s="2">
        <f t="shared" si="372"/>
        <v>95.835370535397288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94.555999999999997</v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>
        <f t="shared" ref="CI156:CI219" si="525">IF(AND(JC156 &lt; $CS$22, $B156 &gt; G$231, $B156 &lt; G$232), G156, "")</f>
        <v>86.153000000000006</v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>
        <f t="shared" ref="CO156:CO219" si="531">IF(AND(JI156 &lt; $CS$22, $B156 &gt; M$231, $B156 &lt; M$232), M156, "")</f>
        <v>86.534000000000006</v>
      </c>
      <c r="CP156" s="2">
        <f t="shared" ref="CP156:CP219" si="532">IF(AND(JJ156 &lt; $CS$22, $B156 &gt; N$231, $B156 &lt; N$232), N156, "")</f>
        <v>91.5</v>
      </c>
      <c r="CQ156" s="2">
        <f t="shared" ref="CQ156:CQ219" si="533">IF(AND(JK156 &lt; $CS$22, $B156 &gt; O$231, $B156 &lt; O$232), O156, "")</f>
        <v>92.861999999999995</v>
      </c>
      <c r="CR156" s="2">
        <f t="shared" ref="CR156:CR219" si="534">IF(AND(JL156 &lt; $CS$22, $B156 &gt; P$231, $B156 &lt; P$232), P156, "")</f>
        <v>97.397000000000006</v>
      </c>
      <c r="CS156" s="2">
        <f t="shared" ref="CS156:CS219" si="535">IF(AND(JM156 &lt; $CS$22, $B156 &gt; Q$231, $B156 &lt; Q$232), Q156, "")</f>
        <v>99.084999999999994</v>
      </c>
      <c r="CU156" s="2">
        <f t="shared" si="485"/>
        <v>94.555999999999997</v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>
        <f t="shared" si="489"/>
        <v>86.153000000000006</v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>
        <f t="shared" si="495"/>
        <v>86.534000000000006</v>
      </c>
      <c r="DF156" s="2">
        <f t="shared" si="496"/>
        <v>91.5</v>
      </c>
      <c r="DG156" s="2">
        <f t="shared" si="497"/>
        <v>92.861999999999995</v>
      </c>
      <c r="DH156" s="2">
        <f t="shared" si="498"/>
        <v>97.397000000000006</v>
      </c>
      <c r="DI156" s="2">
        <f t="shared" si="499"/>
        <v>99.084999999999994</v>
      </c>
      <c r="DK156" s="2">
        <f t="shared" si="500"/>
        <v>119.02602607871026</v>
      </c>
      <c r="DL156" s="2">
        <f t="shared" si="501"/>
        <v>127.1102545028142</v>
      </c>
      <c r="DM156" s="2">
        <f t="shared" si="501"/>
        <v>127.84515384615388</v>
      </c>
      <c r="DN156" s="2">
        <f t="shared" si="501"/>
        <v>122.9222562825984</v>
      </c>
      <c r="DO156" s="2">
        <f t="shared" si="501"/>
        <v>118.62791038406831</v>
      </c>
      <c r="DP156" s="2">
        <f t="shared" si="501"/>
        <v>117.84142484589853</v>
      </c>
      <c r="DQ156" s="2">
        <f t="shared" si="501"/>
        <v>124.6370438009438</v>
      </c>
      <c r="DR156" s="2">
        <f t="shared" si="501"/>
        <v>126.61831055341051</v>
      </c>
      <c r="DS156" s="2">
        <f t="shared" si="501"/>
        <v>127.53271977240396</v>
      </c>
      <c r="DT156" s="2">
        <f t="shared" si="501"/>
        <v>128.73807593582887</v>
      </c>
      <c r="DU156" s="2">
        <f t="shared" si="501"/>
        <v>120.18227478991594</v>
      </c>
      <c r="DV156" s="2">
        <f t="shared" si="501"/>
        <v>127.71407207207207</v>
      </c>
      <c r="DW156" s="2">
        <f t="shared" si="501"/>
        <v>136.3717680672269</v>
      </c>
      <c r="DX156" s="2">
        <f t="shared" si="501"/>
        <v>133.11778116425657</v>
      </c>
      <c r="DY156" s="2">
        <f t="shared" si="501"/>
        <v>114.80380076628356</v>
      </c>
      <c r="EA156" s="2">
        <f t="shared" si="440"/>
        <v>94.560653056549768</v>
      </c>
      <c r="EB156" s="2">
        <f t="shared" si="502"/>
        <v>90.971563841760812</v>
      </c>
      <c r="EC156" s="2">
        <f t="shared" si="503"/>
        <v>86.688888990787461</v>
      </c>
      <c r="ED156" s="2">
        <f t="shared" si="504"/>
        <v>86.346173613373196</v>
      </c>
      <c r="EE156" s="2">
        <f t="shared" si="505"/>
        <v>84.474509874169854</v>
      </c>
      <c r="EF156" s="2">
        <f t="shared" si="506"/>
        <v>85.702756887486842</v>
      </c>
      <c r="EG156" s="2">
        <f t="shared" si="507"/>
        <v>84.056298250336468</v>
      </c>
      <c r="EH156" s="2">
        <f t="shared" si="508"/>
        <v>85.96702718707941</v>
      </c>
      <c r="EI156" s="2">
        <f t="shared" si="509"/>
        <v>88.587899596231495</v>
      </c>
      <c r="EJ156" s="2">
        <f t="shared" si="510"/>
        <v>84.48964035848509</v>
      </c>
      <c r="EK156" s="2">
        <f t="shared" si="511"/>
        <v>85.641271146452283</v>
      </c>
      <c r="EL156" s="2">
        <f t="shared" si="512"/>
        <v>90.302747807651542</v>
      </c>
      <c r="EM156" s="2">
        <f t="shared" si="513"/>
        <v>93.184211044804385</v>
      </c>
      <c r="EN156" s="2">
        <f t="shared" si="514"/>
        <v>96.849009188275062</v>
      </c>
      <c r="EO156" s="2">
        <f t="shared" si="515"/>
        <v>96.368328948908442</v>
      </c>
      <c r="EQ156" s="2">
        <f t="shared" si="516"/>
        <v>95.043638851313901</v>
      </c>
      <c r="ER156" s="2">
        <f t="shared" si="517"/>
        <v>91.149591346374933</v>
      </c>
      <c r="ES156" s="2">
        <f t="shared" si="517"/>
        <v>88.113382547197403</v>
      </c>
      <c r="ET156" s="2">
        <f t="shared" si="517"/>
        <v>87.008305667859375</v>
      </c>
      <c r="EU156" s="2">
        <f t="shared" si="517"/>
        <v>84.445332527680975</v>
      </c>
      <c r="EV156" s="2">
        <f t="shared" si="517"/>
        <v>85.745911584574827</v>
      </c>
      <c r="EW156" s="2">
        <f t="shared" si="517"/>
        <v>84.203169622239628</v>
      </c>
      <c r="EX156" s="2">
        <f t="shared" si="517"/>
        <v>85.263335487053013</v>
      </c>
      <c r="EY156" s="2">
        <f t="shared" si="517"/>
        <v>88.560661069386839</v>
      </c>
      <c r="EZ156" s="2">
        <f t="shared" si="517"/>
        <v>84.447656908594396</v>
      </c>
      <c r="FA156" s="2">
        <f t="shared" si="517"/>
        <v>85.86087628790915</v>
      </c>
      <c r="FB156" s="2">
        <f t="shared" si="517"/>
        <v>89.779882390325497</v>
      </c>
      <c r="FC156" s="2">
        <f t="shared" si="517"/>
        <v>94.01509397435693</v>
      </c>
      <c r="FD156" s="2">
        <f t="shared" si="517"/>
        <v>96.031124493033118</v>
      </c>
      <c r="FE156" s="2">
        <f t="shared" si="517"/>
        <v>94.182778087661774</v>
      </c>
      <c r="FG156" s="2">
        <f t="shared" si="518"/>
        <v>0.99965506513917923</v>
      </c>
      <c r="FH156" s="2">
        <f t="shared" si="519"/>
        <v>0.99969180591220508</v>
      </c>
      <c r="FI156" s="2">
        <f t="shared" si="519"/>
        <v>0.99969984130027101</v>
      </c>
      <c r="FJ156" s="2">
        <f t="shared" si="519"/>
        <v>0.99968544592034847</v>
      </c>
      <c r="FK156" s="2">
        <f t="shared" si="519"/>
        <v>0.9996656117064231</v>
      </c>
      <c r="FL156" s="2">
        <f t="shared" si="519"/>
        <v>0.99966379917907655</v>
      </c>
      <c r="FM156" s="2">
        <f t="shared" si="519"/>
        <v>0.99965309888736098</v>
      </c>
      <c r="FN156" s="2">
        <f t="shared" si="519"/>
        <v>0.99965251253114029</v>
      </c>
      <c r="FO156" s="2">
        <f t="shared" si="519"/>
        <v>0.99963540481656921</v>
      </c>
      <c r="FP156" s="2">
        <f t="shared" si="519"/>
        <v>0.99964424750900538</v>
      </c>
      <c r="FQ156" s="2">
        <f t="shared" si="519"/>
        <v>0.99965328026516997</v>
      </c>
      <c r="FR156" s="2">
        <f t="shared" si="519"/>
        <v>0.99964124627582351</v>
      </c>
      <c r="FS156" s="2">
        <f t="shared" si="519"/>
        <v>0.99962419918961187</v>
      </c>
      <c r="FT156" s="2">
        <f t="shared" si="519"/>
        <v>0.99958721560508246</v>
      </c>
      <c r="FU156" s="2">
        <f t="shared" si="519"/>
        <v>0.99954735824284602</v>
      </c>
      <c r="FW156" s="2">
        <f t="shared" ref="FW156:FW219" si="536">POWER(10,($B156-C$232)/C$229)/(1+POWER(10,($B156-C$232)/C$229))</f>
        <v>0.29137129380058108</v>
      </c>
      <c r="FX156" s="2">
        <f t="shared" si="376"/>
        <v>0.33263254566545108</v>
      </c>
      <c r="FY156" s="2">
        <f t="shared" si="377"/>
        <v>0.35991987783021673</v>
      </c>
      <c r="FZ156" s="2">
        <f t="shared" si="378"/>
        <v>0.3431444758248241</v>
      </c>
      <c r="GA156" s="2">
        <f t="shared" si="379"/>
        <v>0.31925640196159005</v>
      </c>
      <c r="GB156" s="2">
        <f t="shared" si="380"/>
        <v>0.35403302424805949</v>
      </c>
      <c r="GC156" s="2">
        <f t="shared" si="381"/>
        <v>0.3633161129308069</v>
      </c>
      <c r="GD156" s="2">
        <f t="shared" si="382"/>
        <v>0.38353808631434189</v>
      </c>
      <c r="GE156" s="2">
        <f t="shared" si="383"/>
        <v>0.35949163091168496</v>
      </c>
      <c r="GF156" s="2">
        <f t="shared" si="384"/>
        <v>0.35034871809830159</v>
      </c>
      <c r="GG156" s="2">
        <f t="shared" si="385"/>
        <v>0.33489925118121111</v>
      </c>
      <c r="GH156" s="2">
        <f t="shared" si="386"/>
        <v>0.32493570077925338</v>
      </c>
      <c r="GI156" s="2">
        <f t="shared" si="387"/>
        <v>0.31650794750773276</v>
      </c>
      <c r="GJ156" s="2">
        <f t="shared" si="388"/>
        <v>0.2884739643793382</v>
      </c>
      <c r="GK156" s="2">
        <f t="shared" si="389"/>
        <v>0.24767352133812282</v>
      </c>
      <c r="GM156" s="86">
        <f t="shared" ref="GM156:GM219" si="537" xml:space="preserve"> _xlfn.NORM.DIST($B156, C$7, ABS(C$11), TRUE) * _xlfn.NORM.DIST(($B156 - C$7)*C$15, 0, ABS(C$11), TRUE) * 2</f>
        <v>2.5119758070671899E-115</v>
      </c>
      <c r="GN156" s="86">
        <f t="shared" si="390"/>
        <v>6.1182928017116387E-142</v>
      </c>
      <c r="GO156" s="86">
        <f t="shared" si="391"/>
        <v>4.8401929152388224E-150</v>
      </c>
      <c r="GP156" s="86">
        <f t="shared" si="392"/>
        <v>1.0867248202716942E-181</v>
      </c>
      <c r="GQ156" s="86">
        <f t="shared" si="393"/>
        <v>3.978644164751165E-214</v>
      </c>
      <c r="GR156" s="86">
        <f t="shared" si="394"/>
        <v>8.20190723671557E-176</v>
      </c>
      <c r="GS156" s="86">
        <f t="shared" si="395"/>
        <v>6.9975590775708624E-160</v>
      </c>
      <c r="GT156" s="86">
        <f t="shared" si="396"/>
        <v>1.0261659872390959E-182</v>
      </c>
      <c r="GU156" s="86">
        <f t="shared" si="397"/>
        <v>1.4003336050183185E-181</v>
      </c>
      <c r="GV156" s="86">
        <f t="shared" si="398"/>
        <v>7.8146049867016225E-174</v>
      </c>
      <c r="GW156" s="86">
        <f t="shared" si="399"/>
        <v>3.2397009425714308E-204</v>
      </c>
      <c r="GX156" s="86">
        <f t="shared" si="400"/>
        <v>1.1656975366297668E-182</v>
      </c>
      <c r="GY156" s="86">
        <f t="shared" si="401"/>
        <v>7.6701067830896427E-154</v>
      </c>
      <c r="GZ156" s="86">
        <f t="shared" si="402"/>
        <v>2.0937242804202191E-151</v>
      </c>
      <c r="HA156" s="86">
        <f t="shared" si="403"/>
        <v>8.6165688454153274E-177</v>
      </c>
      <c r="HC156" s="86">
        <f t="shared" ref="HC156:HC219" si="538" xml:space="preserve"> _xlfn.NORM.DIST($B156, C$8, ABS(C$12), TRUE) * _xlfn.NORM.DIST(($B156 - C$8)*C$16, 0, ABS(C$12), TRUE) * 2</f>
        <v>1.0185031972545724E-83</v>
      </c>
      <c r="HD156" s="86">
        <f t="shared" si="404"/>
        <v>2.8060858403310577E-84</v>
      </c>
      <c r="HE156" s="86">
        <f t="shared" si="405"/>
        <v>5.7216070512512493E-89</v>
      </c>
      <c r="HF156" s="86">
        <f t="shared" si="406"/>
        <v>6.7268598338773101E-107</v>
      </c>
      <c r="HG156" s="86">
        <f t="shared" si="407"/>
        <v>2.2395014821132906E-150</v>
      </c>
      <c r="HH156" s="86">
        <f t="shared" si="408"/>
        <v>3.9394237989779694E-134</v>
      </c>
      <c r="HI156" s="86">
        <f t="shared" si="409"/>
        <v>6.5010090658661632E-96</v>
      </c>
      <c r="HJ156" s="86">
        <f t="shared" si="410"/>
        <v>2.1811988180800773E-126</v>
      </c>
      <c r="HK156" s="86">
        <f t="shared" si="411"/>
        <v>1.0927871453447434E-113</v>
      </c>
      <c r="HL156" s="86">
        <f t="shared" si="412"/>
        <v>1.5116154997727282E-131</v>
      </c>
      <c r="HM156" s="86">
        <f t="shared" si="413"/>
        <v>2.6698857946083651E-125</v>
      </c>
      <c r="HN156" s="86">
        <f t="shared" si="414"/>
        <v>2.3643188577622259E-108</v>
      </c>
      <c r="HO156" s="86">
        <f t="shared" si="415"/>
        <v>2.5905280426093406E-82</v>
      </c>
      <c r="HP156" s="86">
        <f t="shared" si="416"/>
        <v>2.1962058800463388E-90</v>
      </c>
      <c r="HQ156" s="86">
        <f t="shared" si="417"/>
        <v>2.4337971816297525E-106</v>
      </c>
      <c r="HS156" s="86">
        <f t="shared" ref="HS156:HS219" si="539" xml:space="preserve"> _xlfn.NORM.DIST($B156, C$9, ABS(C$13), TRUE) * _xlfn.NORM.DIST(($B156 - C$9)*C$17, 0, ABS(C$13), TRUE) * 2</f>
        <v>2.3645475424275482E-8</v>
      </c>
      <c r="HT156" s="86">
        <f t="shared" si="418"/>
        <v>1.9453787847833565E-9</v>
      </c>
      <c r="HU156" s="86">
        <f t="shared" si="419"/>
        <v>3.344860544881949E-11</v>
      </c>
      <c r="HV156" s="86">
        <f t="shared" si="420"/>
        <v>5.4304592951307127E-12</v>
      </c>
      <c r="HW156" s="86">
        <f t="shared" si="421"/>
        <v>4.5188482786811016E-12</v>
      </c>
      <c r="HX156" s="86">
        <f t="shared" si="422"/>
        <v>8.5254641646305209E-13</v>
      </c>
      <c r="HY156" s="86">
        <f t="shared" si="423"/>
        <v>3.4161839995938691E-14</v>
      </c>
      <c r="HZ156" s="86">
        <f t="shared" si="424"/>
        <v>5.4896596930431156E-15</v>
      </c>
      <c r="IA156" s="86">
        <f t="shared" si="425"/>
        <v>1.5533807913741896E-13</v>
      </c>
      <c r="IB156" s="86">
        <f t="shared" si="426"/>
        <v>3.478792937973214E-14</v>
      </c>
      <c r="IC156" s="86">
        <f t="shared" si="427"/>
        <v>3.6768116857511352E-13</v>
      </c>
      <c r="ID156" s="86">
        <f t="shared" si="428"/>
        <v>8.1720969519296118E-12</v>
      </c>
      <c r="IE156" s="86">
        <f t="shared" si="429"/>
        <v>1.7576748133726251E-12</v>
      </c>
      <c r="IF156" s="86">
        <f t="shared" si="430"/>
        <v>4.722065105797436E-9</v>
      </c>
      <c r="IG156" s="86">
        <f t="shared" si="431"/>
        <v>2.3884981114492526E-5</v>
      </c>
      <c r="II156" s="86">
        <f t="shared" ref="II156:II219" si="540" xml:space="preserve"> _xlfn.NORM.DIST($B156, C$10, ABS(C$14), TRUE) * _xlfn.NORM.DIST(($B156 - C$10)*C$18, 0, ABS(C$14), TRUE) * 2</f>
        <v>3.5327972136077967E-3</v>
      </c>
      <c r="IJ156" s="86">
        <f t="shared" ref="IJ156:IJ219" si="541" xml:space="preserve"> _xlfn.NORM.DIST($B156, D$10, ABS(D$14), TRUE) * _xlfn.NORM.DIST(($B156 - D$10)*D$18, 0, ABS(D$14), TRUE) * 2</f>
        <v>2.1951660711472112E-2</v>
      </c>
      <c r="IK156" s="86">
        <f t="shared" ref="IK156:IK219" si="542" xml:space="preserve"> _xlfn.NORM.DIST($B156, E$10, ABS(E$14), TRUE) * _xlfn.NORM.DIST(($B156 - E$10)*E$18, 0, ABS(E$14), TRUE) * 2</f>
        <v>4.877344220835543E-2</v>
      </c>
      <c r="IL156" s="86">
        <f t="shared" ref="IL156:IL219" si="543" xml:space="preserve"> _xlfn.NORM.DIST($B156, F$10, ABS(F$14), TRUE) * _xlfn.NORM.DIST(($B156 - F$10)*F$18, 0, ABS(F$14), TRUE) * 2</f>
        <v>2.4823562163401505E-2</v>
      </c>
      <c r="IM156" s="86">
        <f t="shared" ref="IM156:IM219" si="544" xml:space="preserve"> _xlfn.NORM.DIST($B156, G$10, ABS(G$14), TRUE) * _xlfn.NORM.DIST(($B156 - G$10)*G$18, 0, ABS(G$14), TRUE) * 2</f>
        <v>5.5792249340506422E-3</v>
      </c>
      <c r="IN156" s="86">
        <f t="shared" ref="IN156:IN219" si="545" xml:space="preserve"> _xlfn.NORM.DIST($B156, H$10, ABS(H$14), TRUE) * _xlfn.NORM.DIST(($B156 - H$10)*H$18, 0, ABS(H$14), TRUE) * 2</f>
        <v>2.3539201658092347E-2</v>
      </c>
      <c r="IO156" s="86">
        <f t="shared" ref="IO156:IO219" si="546" xml:space="preserve"> _xlfn.NORM.DIST($B156, I$10, ABS(I$14), TRUE) * _xlfn.NORM.DIST(($B156 - I$10)*I$18, 0, ABS(I$14), TRUE) * 2</f>
        <v>3.05048718334478E-2</v>
      </c>
      <c r="IP156" s="86">
        <f t="shared" ref="IP156:IP219" si="547" xml:space="preserve"> _xlfn.NORM.DIST($B156, J$10, ABS(J$14), TRUE) * _xlfn.NORM.DIST(($B156 - J$10)*J$18, 0, ABS(J$14), TRUE) * 2</f>
        <v>6.0261536408603919E-2</v>
      </c>
      <c r="IQ156" s="86">
        <f t="shared" ref="IQ156:IQ219" si="548" xml:space="preserve"> _xlfn.NORM.DIST($B156, K$10, ABS(K$14), TRUE) * _xlfn.NORM.DIST(($B156 - K$10)*K$18, 0, ABS(K$14), TRUE) * 2</f>
        <v>2.6513200948646683E-2</v>
      </c>
      <c r="IR156" s="86">
        <f t="shared" ref="IR156:IR219" si="549" xml:space="preserve"> _xlfn.NORM.DIST($B156, L$10, ABS(L$14), TRUE) * _xlfn.NORM.DIST(($B156 - L$10)*L$18, 0, ABS(L$14), TRUE) * 2</f>
        <v>1.8703781896746183E-2</v>
      </c>
      <c r="IS156" s="86">
        <f t="shared" ref="IS156:IS219" si="550" xml:space="preserve"> _xlfn.NORM.DIST($B156, M$10, ABS(M$14), TRUE) * _xlfn.NORM.DIST(($B156 - M$10)*M$18, 0, ABS(M$14), TRUE) * 2</f>
        <v>9.4690835873490614E-3</v>
      </c>
      <c r="IT156" s="86">
        <f t="shared" ref="IT156:IT219" si="551" xml:space="preserve"> _xlfn.NORM.DIST($B156, N$10, ABS(N$14), TRUE) * _xlfn.NORM.DIST(($B156 - N$10)*N$18, 0, ABS(N$14), TRUE) * 2</f>
        <v>7.2743412408131855E-3</v>
      </c>
      <c r="IU156" s="86">
        <f t="shared" ref="IU156:IU219" si="552" xml:space="preserve"> _xlfn.NORM.DIST($B156, O$10, ABS(O$14), TRUE) * _xlfn.NORM.DIST(($B156 - O$10)*O$18, 0, ABS(O$14), TRUE) * 2</f>
        <v>3.3640109486081536E-3</v>
      </c>
      <c r="IV156" s="86">
        <f t="shared" ref="IV156:IV219" si="553" xml:space="preserve"> _xlfn.NORM.DIST($B156, P$10, ABS(P$14), TRUE) * _xlfn.NORM.DIST(($B156 - P$10)*P$18, 0, ABS(P$14), TRUE) * 2</f>
        <v>4.3056453300457861E-3</v>
      </c>
      <c r="IW156" s="86">
        <f t="shared" ref="IW156:IW219" si="554" xml:space="preserve"> _xlfn.NORM.DIST($B156, Q$10, ABS(Q$14), TRUE) * _xlfn.NORM.DIST(($B156 - Q$10)*Q$18, 0, ABS(Q$14), TRUE) * 2</f>
        <v>3.2753721644786997E-3</v>
      </c>
      <c r="IY156" s="86">
        <f t="shared" ref="IY156:IY219" si="555">GM156+HC156+HS156+II156</f>
        <v>3.5328208590832211E-3</v>
      </c>
      <c r="IZ156" s="86">
        <f t="shared" ref="IZ156:IZ219" si="556">GN156+HD156+HT156+IJ156</f>
        <v>2.1951662656850897E-2</v>
      </c>
      <c r="JA156" s="86">
        <f t="shared" ref="JA156:JA219" si="557">GO156+HE156+HU156+IK156</f>
        <v>4.8773442241804035E-2</v>
      </c>
      <c r="JB156" s="86">
        <f t="shared" ref="JB156:JB219" si="558">GP156+HF156+HV156+IL156</f>
        <v>2.4823562168831963E-2</v>
      </c>
      <c r="JC156" s="86">
        <f t="shared" ref="JC156:JC219" si="559">GQ156+HG156+HW156+IM156</f>
        <v>5.5792249385694902E-3</v>
      </c>
      <c r="JD156" s="86">
        <f t="shared" ref="JD156:JD219" si="560">GR156+HH156+HX156+IN156</f>
        <v>2.3539201658944894E-2</v>
      </c>
      <c r="JE156" s="86">
        <f t="shared" ref="JE156:JE219" si="561">GS156+HI156+HY156+IO156</f>
        <v>3.050487183348196E-2</v>
      </c>
      <c r="JF156" s="86">
        <f t="shared" ref="JF156:JF219" si="562">GT156+HJ156+HZ156+IP156</f>
        <v>6.0261536408609408E-2</v>
      </c>
      <c r="JG156" s="86">
        <f t="shared" ref="JG156:JG219" si="563">GU156+HK156+IA156+IQ156</f>
        <v>2.651320094880202E-2</v>
      </c>
      <c r="JH156" s="86">
        <f t="shared" ref="JH156:JH219" si="564">GV156+HL156+IB156+IR156</f>
        <v>1.8703781896780972E-2</v>
      </c>
      <c r="JI156" s="86">
        <f t="shared" ref="JI156:JI219" si="565">GW156+HM156+IC156+IS156</f>
        <v>9.469083587716743E-3</v>
      </c>
      <c r="JJ156" s="86">
        <f t="shared" ref="JJ156:JJ219" si="566">GX156+HN156+ID156+IT156</f>
        <v>7.2743412489852822E-3</v>
      </c>
      <c r="JK156" s="86">
        <f t="shared" ref="JK156:JK219" si="567">GY156+HO156+IE156+IU156</f>
        <v>3.3640109503658283E-3</v>
      </c>
      <c r="JL156" s="86">
        <f t="shared" ref="JL156:JL219" si="568">GZ156+HP156+IF156+IV156</f>
        <v>4.3056500521108923E-3</v>
      </c>
      <c r="JM156" s="86">
        <f t="shared" ref="JM156:JM219" si="569">HA156+HQ156+IG156+IW156</f>
        <v>3.2992571455931923E-3</v>
      </c>
    </row>
    <row r="157" spans="2:273" x14ac:dyDescent="0.25">
      <c r="B157" s="2">
        <v>130</v>
      </c>
      <c r="C157" s="37">
        <v>96.016000000000005</v>
      </c>
      <c r="D157" s="37">
        <v>91.828000000000003</v>
      </c>
      <c r="E157" s="37">
        <v>89.135999999999996</v>
      </c>
      <c r="F157" s="37">
        <v>87.965999999999994</v>
      </c>
      <c r="G157" s="37">
        <v>84.661000000000001</v>
      </c>
      <c r="H157" s="37">
        <v>88.441000000000003</v>
      </c>
      <c r="I157" s="37">
        <v>86.694999999999993</v>
      </c>
      <c r="J157" s="37">
        <v>91.983000000000004</v>
      </c>
      <c r="K157" s="37">
        <v>92.861999999999995</v>
      </c>
      <c r="L157" s="37">
        <v>87.516999999999996</v>
      </c>
      <c r="M157" s="37">
        <v>86.120999999999995</v>
      </c>
      <c r="N157" s="37">
        <v>92.483000000000004</v>
      </c>
      <c r="O157" s="37">
        <v>94.844999999999999</v>
      </c>
      <c r="P157" s="37">
        <v>98.965999999999994</v>
      </c>
      <c r="Q157" s="37">
        <v>99.474999999999994</v>
      </c>
      <c r="S157" s="4">
        <f t="shared" si="441"/>
        <v>94.544028916588999</v>
      </c>
      <c r="T157" s="4">
        <f t="shared" si="442"/>
        <v>91.418507132418725</v>
      </c>
      <c r="U157" s="4">
        <f t="shared" si="443"/>
        <v>89.30662495351622</v>
      </c>
      <c r="V157" s="4">
        <f t="shared" si="444"/>
        <v>88.43061175184107</v>
      </c>
      <c r="W157" s="4">
        <f t="shared" si="445"/>
        <v>85.109539307798229</v>
      </c>
      <c r="X157" s="4">
        <f t="shared" si="446"/>
        <v>88.432020885362192</v>
      </c>
      <c r="Y157" s="4">
        <f t="shared" si="447"/>
        <v>88.267553758861879</v>
      </c>
      <c r="Z157" s="4">
        <f t="shared" si="448"/>
        <v>92.253759528724203</v>
      </c>
      <c r="AA157" s="4">
        <f t="shared" si="449"/>
        <v>92.481335053694352</v>
      </c>
      <c r="AB157" s="4">
        <f t="shared" si="450"/>
        <v>87.773701413712388</v>
      </c>
      <c r="AC157" s="4">
        <f t="shared" si="451"/>
        <v>87.996835513745594</v>
      </c>
      <c r="AD157" s="4">
        <f t="shared" si="452"/>
        <v>92.032220055162995</v>
      </c>
      <c r="AE157" s="4">
        <f t="shared" si="453"/>
        <v>94.680021143108547</v>
      </c>
      <c r="AF157" s="4">
        <f t="shared" si="454"/>
        <v>98.862366657851638</v>
      </c>
      <c r="AG157" s="4">
        <f t="shared" si="455"/>
        <v>98.625439588719644</v>
      </c>
      <c r="AI157" s="4">
        <f t="shared" si="456"/>
        <v>1.471971083411006</v>
      </c>
      <c r="AJ157" s="4">
        <f t="shared" si="457"/>
        <v>0.40949286758127812</v>
      </c>
      <c r="AK157" s="4">
        <f t="shared" si="458"/>
        <v>-0.17062495351622431</v>
      </c>
      <c r="AL157" s="4">
        <f t="shared" si="459"/>
        <v>-0.46461175184107617</v>
      </c>
      <c r="AM157" s="4">
        <f t="shared" si="460"/>
        <v>-0.44853930779822804</v>
      </c>
      <c r="AN157" s="4">
        <f t="shared" si="461"/>
        <v>8.9791146378104258E-3</v>
      </c>
      <c r="AO157" s="4">
        <f t="shared" si="462"/>
        <v>-1.5725537588618863</v>
      </c>
      <c r="AP157" s="4">
        <f t="shared" si="463"/>
        <v>-0.27075952872419862</v>
      </c>
      <c r="AQ157" s="4">
        <f t="shared" si="464"/>
        <v>0.38066494630564307</v>
      </c>
      <c r="AR157" s="4">
        <f t="shared" si="465"/>
        <v>-0.25670141371239197</v>
      </c>
      <c r="AS157" s="4">
        <f t="shared" si="466"/>
        <v>-1.8758355137455993</v>
      </c>
      <c r="AT157" s="4">
        <f t="shared" si="467"/>
        <v>0.45077994483700934</v>
      </c>
      <c r="AU157" s="4">
        <f t="shared" si="468"/>
        <v>0.16497885689145164</v>
      </c>
      <c r="AV157" s="4">
        <f t="shared" si="469"/>
        <v>0.10363334214835618</v>
      </c>
      <c r="AW157" s="4">
        <f t="shared" si="469"/>
        <v>0.84956041128035054</v>
      </c>
      <c r="AY157" s="2">
        <f t="shared" si="520"/>
        <v>94.52701742179606</v>
      </c>
      <c r="AZ157" s="2">
        <f t="shared" si="359"/>
        <v>90.901069085375809</v>
      </c>
      <c r="BA157" s="2">
        <f t="shared" si="360"/>
        <v>87.107228397878487</v>
      </c>
      <c r="BB157" s="2">
        <f t="shared" si="361"/>
        <v>86.447077096123635</v>
      </c>
      <c r="BC157" s="2">
        <f t="shared" si="362"/>
        <v>84.346056355426143</v>
      </c>
      <c r="BD157" s="2">
        <f t="shared" si="363"/>
        <v>85.579260286755868</v>
      </c>
      <c r="BE157" s="2">
        <f t="shared" si="364"/>
        <v>83.969754197472227</v>
      </c>
      <c r="BF157" s="2">
        <f t="shared" si="365"/>
        <v>85.544280096797181</v>
      </c>
      <c r="BG157" s="2">
        <f t="shared" si="366"/>
        <v>88.448901616995045</v>
      </c>
      <c r="BH157" s="2">
        <f t="shared" si="367"/>
        <v>84.348087017115262</v>
      </c>
      <c r="BI157" s="2">
        <f t="shared" si="368"/>
        <v>85.592687985782533</v>
      </c>
      <c r="BJ157" s="2">
        <f t="shared" si="369"/>
        <v>90.034035104522587</v>
      </c>
      <c r="BK157" s="2">
        <f t="shared" si="370"/>
        <v>93.330033403538096</v>
      </c>
      <c r="BL157" s="2">
        <f t="shared" si="371"/>
        <v>96.45051884193731</v>
      </c>
      <c r="BM157" s="2">
        <f t="shared" si="372"/>
        <v>95.679596761991277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96.016000000000005</v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>
        <f t="shared" si="533"/>
        <v>94.844999999999999</v>
      </c>
      <c r="CR157" s="2">
        <f t="shared" si="534"/>
        <v>98.965999999999994</v>
      </c>
      <c r="CS157" s="2">
        <f t="shared" si="535"/>
        <v>99.474999999999994</v>
      </c>
      <c r="CU157" s="2">
        <f t="shared" si="485"/>
        <v>96.016000000000005</v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>
        <f t="shared" si="497"/>
        <v>94.844999999999999</v>
      </c>
      <c r="DH157" s="2">
        <f t="shared" si="498"/>
        <v>98.965999999999994</v>
      </c>
      <c r="DI157" s="2">
        <f t="shared" si="499"/>
        <v>99.474999999999994</v>
      </c>
      <c r="DK157" s="2">
        <f t="shared" si="500"/>
        <v>119.0699248458985</v>
      </c>
      <c r="DL157" s="2">
        <f t="shared" si="501"/>
        <v>127.28084371482171</v>
      </c>
      <c r="DM157" s="2">
        <f t="shared" si="501"/>
        <v>128.0574230769231</v>
      </c>
      <c r="DN157" s="2">
        <f t="shared" si="501"/>
        <v>123.10291465149362</v>
      </c>
      <c r="DO157" s="2">
        <f t="shared" si="501"/>
        <v>118.78687766714086</v>
      </c>
      <c r="DP157" s="2">
        <f t="shared" si="501"/>
        <v>117.97131768610716</v>
      </c>
      <c r="DQ157" s="2">
        <f t="shared" si="501"/>
        <v>124.84594521664522</v>
      </c>
      <c r="DR157" s="2">
        <f t="shared" si="501"/>
        <v>126.8273741312741</v>
      </c>
      <c r="DS157" s="2">
        <f t="shared" si="501"/>
        <v>127.73442057847319</v>
      </c>
      <c r="DT157" s="2">
        <f t="shared" si="501"/>
        <v>128.95419999999999</v>
      </c>
      <c r="DU157" s="2">
        <f t="shared" si="501"/>
        <v>120.3548901960784</v>
      </c>
      <c r="DV157" s="2">
        <f t="shared" si="501"/>
        <v>127.93202252252252</v>
      </c>
      <c r="DW157" s="2">
        <f t="shared" si="501"/>
        <v>136.63780924369749</v>
      </c>
      <c r="DX157" s="2">
        <f t="shared" si="501"/>
        <v>133.37411397849462</v>
      </c>
      <c r="DY157" s="2">
        <f t="shared" si="501"/>
        <v>114.90161056376577</v>
      </c>
      <c r="EA157" s="2">
        <f t="shared" si="440"/>
        <v>94.363645461703669</v>
      </c>
      <c r="EB157" s="2">
        <f t="shared" si="502"/>
        <v>90.825693046813115</v>
      </c>
      <c r="EC157" s="2">
        <f t="shared" si="503"/>
        <v>86.534051898786956</v>
      </c>
      <c r="ED157" s="2">
        <f t="shared" si="504"/>
        <v>86.18698218780537</v>
      </c>
      <c r="EE157" s="2">
        <f t="shared" si="505"/>
        <v>84.345804138024761</v>
      </c>
      <c r="EF157" s="2">
        <f t="shared" si="506"/>
        <v>85.552583103085666</v>
      </c>
      <c r="EG157" s="2">
        <f t="shared" si="507"/>
        <v>83.898345760430686</v>
      </c>
      <c r="EH157" s="2">
        <f t="shared" si="508"/>
        <v>85.826001884253031</v>
      </c>
      <c r="EI157" s="2">
        <f t="shared" si="509"/>
        <v>88.446587483176316</v>
      </c>
      <c r="EJ157" s="2">
        <f t="shared" si="510"/>
        <v>84.349760913558811</v>
      </c>
      <c r="EK157" s="2">
        <f t="shared" si="511"/>
        <v>85.500880199231034</v>
      </c>
      <c r="EL157" s="2">
        <f t="shared" si="512"/>
        <v>90.208688638334792</v>
      </c>
      <c r="EM157" s="2">
        <f t="shared" si="513"/>
        <v>93.024959694989107</v>
      </c>
      <c r="EN157" s="2">
        <f t="shared" si="514"/>
        <v>96.697199408117228</v>
      </c>
      <c r="EO157" s="2">
        <f t="shared" si="515"/>
        <v>96.269262223906622</v>
      </c>
      <c r="EQ157" s="2">
        <f t="shared" si="516"/>
        <v>94.864372997745505</v>
      </c>
      <c r="ER157" s="2">
        <f t="shared" si="517"/>
        <v>91.00999440121771</v>
      </c>
      <c r="ES157" s="2">
        <f t="shared" si="517"/>
        <v>88.007068899006597</v>
      </c>
      <c r="ET157" s="2">
        <f t="shared" si="517"/>
        <v>86.872069427017948</v>
      </c>
      <c r="EU157" s="2">
        <f t="shared" si="517"/>
        <v>84.315617122088227</v>
      </c>
      <c r="EV157" s="2">
        <f t="shared" si="517"/>
        <v>85.597170509847047</v>
      </c>
      <c r="EW157" s="2">
        <f t="shared" si="517"/>
        <v>84.050220443896393</v>
      </c>
      <c r="EX157" s="2">
        <f t="shared" si="517"/>
        <v>85.099268194148635</v>
      </c>
      <c r="EY157" s="2">
        <f t="shared" si="517"/>
        <v>88.418369247842179</v>
      </c>
      <c r="EZ157" s="2">
        <f t="shared" si="517"/>
        <v>84.306309039915732</v>
      </c>
      <c r="FA157" s="2">
        <f t="shared" si="517"/>
        <v>85.72798864091456</v>
      </c>
      <c r="FB157" s="2">
        <f t="shared" si="517"/>
        <v>89.667383896440867</v>
      </c>
      <c r="FC157" s="2">
        <f t="shared" si="517"/>
        <v>93.886478245796141</v>
      </c>
      <c r="FD157" s="2">
        <f t="shared" si="517"/>
        <v>95.850744164248226</v>
      </c>
      <c r="FE157" s="2">
        <f t="shared" si="517"/>
        <v>94.017045497273187</v>
      </c>
      <c r="FG157" s="2">
        <f t="shared" si="518"/>
        <v>0.99968540611996903</v>
      </c>
      <c r="FH157" s="2">
        <f t="shared" si="519"/>
        <v>0.9997189160289438</v>
      </c>
      <c r="FI157" s="2">
        <f t="shared" si="519"/>
        <v>0.99972624478224992</v>
      </c>
      <c r="FJ157" s="2">
        <f t="shared" si="519"/>
        <v>0.99971311532958695</v>
      </c>
      <c r="FK157" s="2">
        <f t="shared" si="519"/>
        <v>0.99969502527857157</v>
      </c>
      <c r="FL157" s="2">
        <f t="shared" si="519"/>
        <v>0.99969337213644349</v>
      </c>
      <c r="FM157" s="2">
        <f t="shared" si="519"/>
        <v>0.99968361276783102</v>
      </c>
      <c r="FN157" s="2">
        <f t="shared" si="519"/>
        <v>0.99968307797192713</v>
      </c>
      <c r="FO157" s="2">
        <f t="shared" si="519"/>
        <v>0.99966747457317751</v>
      </c>
      <c r="FP157" s="2">
        <f t="shared" si="519"/>
        <v>0.99967553971571133</v>
      </c>
      <c r="FQ157" s="2">
        <f t="shared" si="519"/>
        <v>0.99968377819645493</v>
      </c>
      <c r="FR157" s="2">
        <f t="shared" si="519"/>
        <v>0.99967280238642819</v>
      </c>
      <c r="FS157" s="2">
        <f t="shared" si="519"/>
        <v>0.99965725425412011</v>
      </c>
      <c r="FT157" s="2">
        <f t="shared" si="519"/>
        <v>0.99962352248364694</v>
      </c>
      <c r="FU157" s="2">
        <f t="shared" si="519"/>
        <v>0.99958716936909031</v>
      </c>
      <c r="FW157" s="2">
        <f t="shared" si="536"/>
        <v>0.31074687250033867</v>
      </c>
      <c r="FX157" s="2">
        <f t="shared" si="376"/>
        <v>0.35338362139483576</v>
      </c>
      <c r="FY157" s="2">
        <f t="shared" si="377"/>
        <v>0.38140039082317528</v>
      </c>
      <c r="FZ157" s="2">
        <f t="shared" si="378"/>
        <v>0.36419346167826683</v>
      </c>
      <c r="GA157" s="2">
        <f t="shared" si="379"/>
        <v>0.3395976410986386</v>
      </c>
      <c r="GB157" s="2">
        <f t="shared" si="380"/>
        <v>0.37536823873525227</v>
      </c>
      <c r="GC157" s="2">
        <f t="shared" si="381"/>
        <v>0.38487744008250313</v>
      </c>
      <c r="GD157" s="2">
        <f t="shared" si="382"/>
        <v>0.40553510799782738</v>
      </c>
      <c r="GE157" s="2">
        <f t="shared" si="383"/>
        <v>0.38096179732393337</v>
      </c>
      <c r="GF157" s="2">
        <f t="shared" si="384"/>
        <v>0.37158962494222525</v>
      </c>
      <c r="GG157" s="2">
        <f t="shared" si="385"/>
        <v>0.35571636197522361</v>
      </c>
      <c r="GH157" s="2">
        <f t="shared" si="386"/>
        <v>0.34545516446209812</v>
      </c>
      <c r="GI157" s="2">
        <f t="shared" si="387"/>
        <v>0.33676069961430111</v>
      </c>
      <c r="GJ157" s="2">
        <f t="shared" si="388"/>
        <v>0.30774054714838667</v>
      </c>
      <c r="GK157" s="2">
        <f t="shared" si="389"/>
        <v>0.26523089850626191</v>
      </c>
      <c r="GM157" s="86">
        <f t="shared" si="537"/>
        <v>1.2548115247653595E-118</v>
      </c>
      <c r="GN157" s="86">
        <f t="shared" si="390"/>
        <v>5.0724408747422166E-146</v>
      </c>
      <c r="GO157" s="86">
        <f t="shared" si="391"/>
        <v>2.6889068792567559E-154</v>
      </c>
      <c r="GP157" s="86">
        <f t="shared" si="392"/>
        <v>7.8433848636917513E-187</v>
      </c>
      <c r="GQ157" s="86">
        <f t="shared" si="393"/>
        <v>3.0850384515920265E-220</v>
      </c>
      <c r="GR157" s="86">
        <f t="shared" si="394"/>
        <v>7.5644171096864165E-181</v>
      </c>
      <c r="GS157" s="86">
        <f t="shared" si="395"/>
        <v>1.9239860518737108E-164</v>
      </c>
      <c r="GT157" s="86">
        <f t="shared" si="396"/>
        <v>6.3615079811118918E-188</v>
      </c>
      <c r="GU157" s="86">
        <f t="shared" si="397"/>
        <v>8.0892438510863319E-187</v>
      </c>
      <c r="GV157" s="86">
        <f t="shared" si="398"/>
        <v>9.5430532970742283E-179</v>
      </c>
      <c r="GW157" s="86">
        <f t="shared" si="399"/>
        <v>4.8583125419965828E-210</v>
      </c>
      <c r="GX157" s="86">
        <f t="shared" si="400"/>
        <v>6.6955916255376671E-188</v>
      </c>
      <c r="GY157" s="86">
        <f t="shared" si="401"/>
        <v>3.0719425053816937E-158</v>
      </c>
      <c r="GZ157" s="86">
        <f t="shared" si="402"/>
        <v>1.143958574871932E-155</v>
      </c>
      <c r="HA157" s="86">
        <f t="shared" si="403"/>
        <v>8.7114842861406885E-182</v>
      </c>
      <c r="HC157" s="86">
        <f t="shared" si="538"/>
        <v>3.8286046089546315E-87</v>
      </c>
      <c r="HD157" s="86">
        <f t="shared" si="404"/>
        <v>1.0650294024098295E-87</v>
      </c>
      <c r="HE157" s="86">
        <f t="shared" si="405"/>
        <v>1.7548309819290591E-92</v>
      </c>
      <c r="HF157" s="86">
        <f t="shared" si="406"/>
        <v>3.9983120498885841E-111</v>
      </c>
      <c r="HG157" s="86">
        <f t="shared" si="407"/>
        <v>2.1883483292980358E-156</v>
      </c>
      <c r="HH157" s="86">
        <f t="shared" si="408"/>
        <v>1.8198026605470613E-139</v>
      </c>
      <c r="HI157" s="86">
        <f t="shared" si="409"/>
        <v>1.0617849701952926E-99</v>
      </c>
      <c r="HJ157" s="86">
        <f t="shared" si="410"/>
        <v>2.3485682625735449E-131</v>
      </c>
      <c r="HK157" s="86">
        <f t="shared" si="411"/>
        <v>3.3549397988872987E-118</v>
      </c>
      <c r="HL157" s="86">
        <f t="shared" si="412"/>
        <v>1.0607101426926458E-136</v>
      </c>
      <c r="HM157" s="86">
        <f t="shared" si="413"/>
        <v>3.0543546122027141E-130</v>
      </c>
      <c r="HN157" s="86">
        <f t="shared" si="414"/>
        <v>1.1120794093931233E-112</v>
      </c>
      <c r="HO157" s="86">
        <f t="shared" si="415"/>
        <v>1.366682978009189E-85</v>
      </c>
      <c r="HP157" s="86">
        <f t="shared" si="416"/>
        <v>6.1864433196168315E-94</v>
      </c>
      <c r="HQ157" s="86">
        <f t="shared" si="417"/>
        <v>1.4613378647761535E-110</v>
      </c>
      <c r="HS157" s="86">
        <f t="shared" si="539"/>
        <v>2.4482206117873955E-9</v>
      </c>
      <c r="HT157" s="86">
        <f t="shared" si="418"/>
        <v>1.8027601352092135E-10</v>
      </c>
      <c r="HU157" s="86">
        <f t="shared" si="419"/>
        <v>2.3554557430192892E-12</v>
      </c>
      <c r="HV157" s="86">
        <f t="shared" si="420"/>
        <v>3.1748498909994641E-13</v>
      </c>
      <c r="HW157" s="86">
        <f t="shared" si="421"/>
        <v>2.0618685586802651E-13</v>
      </c>
      <c r="HX157" s="86">
        <f t="shared" si="422"/>
        <v>3.4272362342904292E-14</v>
      </c>
      <c r="HY157" s="86">
        <f t="shared" si="423"/>
        <v>1.0772868683177896E-15</v>
      </c>
      <c r="HZ157" s="86">
        <f t="shared" si="424"/>
        <v>1.5607690496756229E-16</v>
      </c>
      <c r="IA157" s="86">
        <f t="shared" si="425"/>
        <v>5.3429896702528541E-15</v>
      </c>
      <c r="IB157" s="86">
        <f t="shared" si="426"/>
        <v>1.1053276393965301E-15</v>
      </c>
      <c r="IC157" s="86">
        <f t="shared" si="427"/>
        <v>1.3225039975965758E-14</v>
      </c>
      <c r="ID157" s="86">
        <f t="shared" si="428"/>
        <v>3.8562189860752415E-13</v>
      </c>
      <c r="IE157" s="86">
        <f t="shared" si="429"/>
        <v>6.5741415182397437E-14</v>
      </c>
      <c r="IF157" s="86">
        <f t="shared" si="430"/>
        <v>4.5134037398493775E-10</v>
      </c>
      <c r="IG157" s="86">
        <f t="shared" si="431"/>
        <v>5.6057977220745963E-6</v>
      </c>
      <c r="II157" s="86">
        <f t="shared" si="540"/>
        <v>8.4520943276600868E-3</v>
      </c>
      <c r="IJ157" s="86">
        <f t="shared" si="541"/>
        <v>4.2859310994472453E-2</v>
      </c>
      <c r="IK157" s="86">
        <f t="shared" si="542"/>
        <v>8.7071437594623241E-2</v>
      </c>
      <c r="IL157" s="86">
        <f t="shared" si="543"/>
        <v>4.9189873148654827E-2</v>
      </c>
      <c r="IM157" s="86">
        <f t="shared" si="544"/>
        <v>1.3931939223790941E-2</v>
      </c>
      <c r="IN157" s="86">
        <f t="shared" si="545"/>
        <v>4.9767469972356392E-2</v>
      </c>
      <c r="IO157" s="86">
        <f t="shared" si="546"/>
        <v>6.2998058533725851E-2</v>
      </c>
      <c r="IP157" s="86">
        <f t="shared" si="547"/>
        <v>0.11246545817449463</v>
      </c>
      <c r="IQ157" s="86">
        <f t="shared" si="548"/>
        <v>5.5819263805471683E-2</v>
      </c>
      <c r="IR157" s="86">
        <f t="shared" si="549"/>
        <v>4.12203350716056E-2</v>
      </c>
      <c r="IS157" s="86">
        <f t="shared" si="550"/>
        <v>2.2773755884238508E-2</v>
      </c>
      <c r="IT157" s="86">
        <f t="shared" si="551"/>
        <v>1.7642629721506237E-2</v>
      </c>
      <c r="IU157" s="86">
        <f t="shared" si="552"/>
        <v>9.2349956074236645E-3</v>
      </c>
      <c r="IV157" s="86">
        <f t="shared" si="553"/>
        <v>9.9999995384698909E-3</v>
      </c>
      <c r="IW157" s="86">
        <f t="shared" si="554"/>
        <v>6.870604951220733E-3</v>
      </c>
      <c r="IY157" s="86">
        <f t="shared" si="555"/>
        <v>8.4520967758806992E-3</v>
      </c>
      <c r="IZ157" s="86">
        <f t="shared" si="556"/>
        <v>4.285931117474847E-2</v>
      </c>
      <c r="JA157" s="86">
        <f t="shared" si="557"/>
        <v>8.707143759697869E-2</v>
      </c>
      <c r="JB157" s="86">
        <f t="shared" si="558"/>
        <v>4.9189873148972309E-2</v>
      </c>
      <c r="JC157" s="86">
        <f t="shared" si="559"/>
        <v>1.3931939223997129E-2</v>
      </c>
      <c r="JD157" s="86">
        <f t="shared" si="560"/>
        <v>4.9767469972390663E-2</v>
      </c>
      <c r="JE157" s="86">
        <f t="shared" si="561"/>
        <v>6.2998058533726933E-2</v>
      </c>
      <c r="JF157" s="86">
        <f t="shared" si="562"/>
        <v>0.11246545817449478</v>
      </c>
      <c r="JG157" s="86">
        <f t="shared" si="563"/>
        <v>5.5819263805477026E-2</v>
      </c>
      <c r="JH157" s="86">
        <f t="shared" si="564"/>
        <v>4.1220335071606704E-2</v>
      </c>
      <c r="JI157" s="86">
        <f t="shared" si="565"/>
        <v>2.2773755884251734E-2</v>
      </c>
      <c r="JJ157" s="86">
        <f t="shared" si="566"/>
        <v>1.7642629721891859E-2</v>
      </c>
      <c r="JK157" s="86">
        <f t="shared" si="567"/>
        <v>9.2349956074894053E-3</v>
      </c>
      <c r="JL157" s="86">
        <f t="shared" si="568"/>
        <v>9.9999999898102657E-3</v>
      </c>
      <c r="JM157" s="86">
        <f t="shared" si="569"/>
        <v>6.8762107489428077E-3</v>
      </c>
    </row>
    <row r="158" spans="2:273" x14ac:dyDescent="0.25">
      <c r="B158" s="2">
        <v>131</v>
      </c>
      <c r="C158" s="37">
        <v>94.555999999999997</v>
      </c>
      <c r="D158" s="37">
        <v>91.724000000000004</v>
      </c>
      <c r="E158" s="37">
        <v>89.474999999999994</v>
      </c>
      <c r="F158" s="37">
        <v>89.084999999999994</v>
      </c>
      <c r="G158" s="37">
        <v>85.864000000000004</v>
      </c>
      <c r="H158" s="37">
        <v>87.813999999999993</v>
      </c>
      <c r="I158" s="37">
        <v>90.507999999999996</v>
      </c>
      <c r="J158" s="37">
        <v>95.236999999999995</v>
      </c>
      <c r="K158" s="37">
        <v>95.275999999999996</v>
      </c>
      <c r="L158" s="37">
        <v>91.206999999999994</v>
      </c>
      <c r="M158" s="37">
        <v>90.81</v>
      </c>
      <c r="N158" s="37">
        <v>93.206999999999994</v>
      </c>
      <c r="O158" s="37">
        <v>96.759</v>
      </c>
      <c r="P158" s="37">
        <v>101.931</v>
      </c>
      <c r="Q158" s="37">
        <v>102.169</v>
      </c>
      <c r="S158" s="4">
        <f t="shared" si="441"/>
        <v>94.379155134757582</v>
      </c>
      <c r="T158" s="4">
        <f t="shared" si="442"/>
        <v>91.588969174242294</v>
      </c>
      <c r="U158" s="4">
        <f t="shared" si="443"/>
        <v>90.164774783269721</v>
      </c>
      <c r="V158" s="4">
        <f t="shared" si="444"/>
        <v>89.48176793217317</v>
      </c>
      <c r="W158" s="4">
        <f t="shared" si="445"/>
        <v>85.742933423243215</v>
      </c>
      <c r="X158" s="4">
        <f t="shared" si="446"/>
        <v>90.155928392155033</v>
      </c>
      <c r="Y158" s="4">
        <f t="shared" si="447"/>
        <v>90.693341993436974</v>
      </c>
      <c r="Z158" s="4">
        <f t="shared" si="448"/>
        <v>94.932039989333546</v>
      </c>
      <c r="AA158" s="4">
        <f t="shared" si="449"/>
        <v>94.901426170457256</v>
      </c>
      <c r="AB158" s="4">
        <f t="shared" si="450"/>
        <v>90.108470974858847</v>
      </c>
      <c r="AC158" s="4">
        <f t="shared" si="451"/>
        <v>90.018570526556672</v>
      </c>
      <c r="AD158" s="4">
        <f t="shared" si="452"/>
        <v>93.791508064949895</v>
      </c>
      <c r="AE158" s="4">
        <f t="shared" si="453"/>
        <v>96.137470041283535</v>
      </c>
      <c r="AF158" s="4">
        <f t="shared" si="454"/>
        <v>100.95654725754103</v>
      </c>
      <c r="AG158" s="4">
        <f t="shared" si="455"/>
        <v>100.91652400043426</v>
      </c>
      <c r="AI158" s="4">
        <f t="shared" si="456"/>
        <v>0.17684486524241549</v>
      </c>
      <c r="AJ158" s="4">
        <f t="shared" si="457"/>
        <v>0.13503082575770975</v>
      </c>
      <c r="AK158" s="4">
        <f t="shared" si="458"/>
        <v>-0.6897747832697263</v>
      </c>
      <c r="AL158" s="4">
        <f t="shared" si="459"/>
        <v>-0.39676793217317652</v>
      </c>
      <c r="AM158" s="4">
        <f t="shared" si="460"/>
        <v>0.12106657675678889</v>
      </c>
      <c r="AN158" s="4">
        <f t="shared" si="461"/>
        <v>-2.3419283921550402</v>
      </c>
      <c r="AO158" s="4">
        <f t="shared" si="462"/>
        <v>-0.18534199343697821</v>
      </c>
      <c r="AP158" s="4">
        <f t="shared" si="463"/>
        <v>0.30496001066644851</v>
      </c>
      <c r="AQ158" s="4">
        <f t="shared" si="464"/>
        <v>0.3745738295427401</v>
      </c>
      <c r="AR158" s="4">
        <f t="shared" si="465"/>
        <v>1.098529025141147</v>
      </c>
      <c r="AS158" s="4">
        <f t="shared" si="466"/>
        <v>0.79142947344332981</v>
      </c>
      <c r="AT158" s="4">
        <f t="shared" si="467"/>
        <v>-0.58450806494990104</v>
      </c>
      <c r="AU158" s="4">
        <f t="shared" si="468"/>
        <v>0.6215299587164651</v>
      </c>
      <c r="AV158" s="4">
        <f t="shared" si="469"/>
        <v>0.97445274245896485</v>
      </c>
      <c r="AW158" s="4">
        <f t="shared" si="469"/>
        <v>1.252475999565732</v>
      </c>
      <c r="AY158" s="2">
        <f t="shared" si="520"/>
        <v>94.345310251137647</v>
      </c>
      <c r="AZ158" s="2">
        <f t="shared" si="359"/>
        <v>90.760657933985286</v>
      </c>
      <c r="BA158" s="2">
        <f t="shared" si="360"/>
        <v>87.003394749555497</v>
      </c>
      <c r="BB158" s="2">
        <f t="shared" si="361"/>
        <v>86.310683967043772</v>
      </c>
      <c r="BC158" s="2">
        <f t="shared" si="362"/>
        <v>84.215510205834505</v>
      </c>
      <c r="BD158" s="2">
        <f t="shared" si="363"/>
        <v>85.429832843521268</v>
      </c>
      <c r="BE158" s="2">
        <f t="shared" si="364"/>
        <v>83.816148575803822</v>
      </c>
      <c r="BF158" s="2">
        <f t="shared" si="365"/>
        <v>85.37608649009519</v>
      </c>
      <c r="BG158" s="2">
        <f t="shared" si="366"/>
        <v>88.305530366950222</v>
      </c>
      <c r="BH158" s="2">
        <f t="shared" si="367"/>
        <v>84.205517263725369</v>
      </c>
      <c r="BI158" s="2">
        <f t="shared" si="368"/>
        <v>85.459102254724016</v>
      </c>
      <c r="BJ158" s="2">
        <f t="shared" si="369"/>
        <v>89.920796251659198</v>
      </c>
      <c r="BK158" s="2">
        <f t="shared" si="370"/>
        <v>93.198536804472823</v>
      </c>
      <c r="BL158" s="2">
        <f t="shared" si="371"/>
        <v>96.271376202121829</v>
      </c>
      <c r="BM158" s="2">
        <f t="shared" si="372"/>
        <v>95.519733950608497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119.11382361308674</v>
      </c>
      <c r="DL158" s="2">
        <f t="shared" si="501"/>
        <v>127.45143292682921</v>
      </c>
      <c r="DM158" s="2">
        <f t="shared" si="501"/>
        <v>128.26969230769234</v>
      </c>
      <c r="DN158" s="2">
        <f t="shared" si="501"/>
        <v>123.28357302038883</v>
      </c>
      <c r="DO158" s="2">
        <f t="shared" si="501"/>
        <v>118.9458449502134</v>
      </c>
      <c r="DP158" s="2">
        <f t="shared" si="501"/>
        <v>118.10121052631578</v>
      </c>
      <c r="DQ158" s="2">
        <f t="shared" si="501"/>
        <v>125.05484663234664</v>
      </c>
      <c r="DR158" s="2">
        <f t="shared" si="501"/>
        <v>127.03643770913767</v>
      </c>
      <c r="DS158" s="2">
        <f t="shared" si="501"/>
        <v>127.93612138454243</v>
      </c>
      <c r="DT158" s="2">
        <f t="shared" si="501"/>
        <v>129.17032406417113</v>
      </c>
      <c r="DU158" s="2">
        <f t="shared" si="501"/>
        <v>120.52750560224086</v>
      </c>
      <c r="DV158" s="2">
        <f t="shared" si="501"/>
        <v>128.14997297297296</v>
      </c>
      <c r="DW158" s="2">
        <f t="shared" si="501"/>
        <v>136.90385042016808</v>
      </c>
      <c r="DX158" s="2">
        <f t="shared" si="501"/>
        <v>133.63044679273264</v>
      </c>
      <c r="DY158" s="2">
        <f t="shared" si="501"/>
        <v>114.99942036124799</v>
      </c>
      <c r="EA158" s="2">
        <f t="shared" si="440"/>
        <v>94.16663786685757</v>
      </c>
      <c r="EB158" s="2">
        <f t="shared" si="502"/>
        <v>90.679822251865431</v>
      </c>
      <c r="EC158" s="2">
        <f t="shared" si="503"/>
        <v>86.37921480678645</v>
      </c>
      <c r="ED158" s="2">
        <f t="shared" si="504"/>
        <v>86.02779076223753</v>
      </c>
      <c r="EE158" s="2">
        <f t="shared" si="505"/>
        <v>84.217098401879667</v>
      </c>
      <c r="EF158" s="2">
        <f t="shared" si="506"/>
        <v>85.402409318684491</v>
      </c>
      <c r="EG158" s="2">
        <f t="shared" si="507"/>
        <v>83.740393270524891</v>
      </c>
      <c r="EH158" s="2">
        <f t="shared" si="508"/>
        <v>85.684976581426653</v>
      </c>
      <c r="EI158" s="2">
        <f t="shared" si="509"/>
        <v>88.305275370121137</v>
      </c>
      <c r="EJ158" s="2">
        <f t="shared" si="510"/>
        <v>84.209881468632531</v>
      </c>
      <c r="EK158" s="2">
        <f t="shared" si="511"/>
        <v>85.360489252009785</v>
      </c>
      <c r="EL158" s="2">
        <f t="shared" si="512"/>
        <v>90.114629469018027</v>
      </c>
      <c r="EM158" s="2">
        <f t="shared" si="513"/>
        <v>92.865708345173815</v>
      </c>
      <c r="EN158" s="2">
        <f t="shared" si="514"/>
        <v>96.545389627959395</v>
      </c>
      <c r="EO158" s="2">
        <f t="shared" si="515"/>
        <v>96.170195498904818</v>
      </c>
      <c r="EQ158" s="2">
        <f t="shared" si="516"/>
        <v>94.685107144177124</v>
      </c>
      <c r="ER158" s="2">
        <f t="shared" si="517"/>
        <v>90.870397456060488</v>
      </c>
      <c r="ES158" s="2">
        <f t="shared" si="517"/>
        <v>87.900755250815791</v>
      </c>
      <c r="ET158" s="2">
        <f t="shared" si="517"/>
        <v>86.735833186176521</v>
      </c>
      <c r="EU158" s="2">
        <f t="shared" si="517"/>
        <v>84.185901716495479</v>
      </c>
      <c r="EV158" s="2">
        <f t="shared" si="517"/>
        <v>85.448429435119266</v>
      </c>
      <c r="EW158" s="2">
        <f t="shared" si="517"/>
        <v>83.897271265553158</v>
      </c>
      <c r="EX158" s="2">
        <f t="shared" si="517"/>
        <v>84.935200901244244</v>
      </c>
      <c r="EY158" s="2">
        <f t="shared" si="517"/>
        <v>88.276077426297505</v>
      </c>
      <c r="EZ158" s="2">
        <f t="shared" si="517"/>
        <v>84.164961171237053</v>
      </c>
      <c r="FA158" s="2">
        <f t="shared" si="517"/>
        <v>85.595100993919999</v>
      </c>
      <c r="FB158" s="2">
        <f t="shared" si="517"/>
        <v>89.554885402556238</v>
      </c>
      <c r="FC158" s="2">
        <f t="shared" si="517"/>
        <v>93.757862517235353</v>
      </c>
      <c r="FD158" s="2">
        <f t="shared" si="517"/>
        <v>95.67036383546332</v>
      </c>
      <c r="FE158" s="2">
        <f t="shared" si="517"/>
        <v>93.851312906884587</v>
      </c>
      <c r="FG158" s="2">
        <f t="shared" si="518"/>
        <v>0.99971307902919992</v>
      </c>
      <c r="FH158" s="2">
        <f t="shared" si="519"/>
        <v>0.9997436420312944</v>
      </c>
      <c r="FI158" s="2">
        <f t="shared" si="519"/>
        <v>0.99975032626006755</v>
      </c>
      <c r="FJ158" s="2">
        <f t="shared" si="519"/>
        <v>0.99973835146621204</v>
      </c>
      <c r="FK158" s="2">
        <f t="shared" si="519"/>
        <v>0.99972185228438126</v>
      </c>
      <c r="FL158" s="2">
        <f t="shared" si="519"/>
        <v>0.99972034451970304</v>
      </c>
      <c r="FM158" s="2">
        <f t="shared" si="519"/>
        <v>0.99971144338180218</v>
      </c>
      <c r="FN158" s="2">
        <f t="shared" si="519"/>
        <v>0.99971095561496093</v>
      </c>
      <c r="FO158" s="2">
        <f t="shared" si="519"/>
        <v>0.99969672433294487</v>
      </c>
      <c r="FP158" s="2">
        <f t="shared" si="519"/>
        <v>0.999704080255579</v>
      </c>
      <c r="FQ158" s="2">
        <f t="shared" si="519"/>
        <v>0.99971159426289868</v>
      </c>
      <c r="FR158" s="2">
        <f t="shared" si="519"/>
        <v>0.99970158363845085</v>
      </c>
      <c r="FS158" s="2">
        <f t="shared" si="519"/>
        <v>0.99968740273733414</v>
      </c>
      <c r="FT158" s="2">
        <f t="shared" si="519"/>
        <v>0.99965663705009145</v>
      </c>
      <c r="FU158" s="2">
        <f t="shared" si="519"/>
        <v>0.99962348031285742</v>
      </c>
      <c r="FW158" s="2">
        <f t="shared" si="536"/>
        <v>0.33080940574483469</v>
      </c>
      <c r="FX158" s="2">
        <f t="shared" si="376"/>
        <v>0.37470240162043605</v>
      </c>
      <c r="FY158" s="2">
        <f t="shared" si="377"/>
        <v>0.40335502943226337</v>
      </c>
      <c r="FZ158" s="2">
        <f t="shared" si="378"/>
        <v>0.38577530776152053</v>
      </c>
      <c r="GA158" s="2">
        <f t="shared" si="379"/>
        <v>0.36054848216600743</v>
      </c>
      <c r="GB158" s="2">
        <f t="shared" si="380"/>
        <v>0.39719860130782852</v>
      </c>
      <c r="GC158" s="2">
        <f t="shared" si="381"/>
        <v>0.40690057469597851</v>
      </c>
      <c r="GD158" s="2">
        <f t="shared" si="382"/>
        <v>0.4279179859575214</v>
      </c>
      <c r="GE158" s="2">
        <f t="shared" si="383"/>
        <v>0.40290763291283699</v>
      </c>
      <c r="GF158" s="2">
        <f t="shared" si="384"/>
        <v>0.39333861558214028</v>
      </c>
      <c r="GG158" s="2">
        <f t="shared" si="385"/>
        <v>0.37709380068431403</v>
      </c>
      <c r="GH158" s="2">
        <f t="shared" si="386"/>
        <v>0.36656679091667344</v>
      </c>
      <c r="GI158" s="2">
        <f t="shared" si="387"/>
        <v>0.35763130031236789</v>
      </c>
      <c r="GJ158" s="2">
        <f t="shared" si="388"/>
        <v>0.32770126654807807</v>
      </c>
      <c r="GK158" s="2">
        <f t="shared" si="389"/>
        <v>0.28356378387305842</v>
      </c>
      <c r="GM158" s="86">
        <f t="shared" si="537"/>
        <v>5.6224960163893204E-122</v>
      </c>
      <c r="GN158" s="86">
        <f t="shared" si="390"/>
        <v>3.6754329107748617E-150</v>
      </c>
      <c r="GO158" s="86">
        <f t="shared" si="391"/>
        <v>1.3006384110406097E-158</v>
      </c>
      <c r="GP158" s="86">
        <f t="shared" si="392"/>
        <v>4.7918591656705528E-192</v>
      </c>
      <c r="GQ158" s="86">
        <f t="shared" si="393"/>
        <v>1.9595369057343146E-226</v>
      </c>
      <c r="GR158" s="86">
        <f t="shared" si="394"/>
        <v>5.9141485305744176E-186</v>
      </c>
      <c r="GS158" s="86">
        <f t="shared" si="395"/>
        <v>4.5569621344970781E-169</v>
      </c>
      <c r="GT158" s="86">
        <f t="shared" si="396"/>
        <v>3.3271688169062239E-193</v>
      </c>
      <c r="GU158" s="86">
        <f t="shared" si="397"/>
        <v>3.9303106325074917E-192</v>
      </c>
      <c r="GV158" s="86">
        <f t="shared" si="398"/>
        <v>9.939381529753389E-184</v>
      </c>
      <c r="GW158" s="86">
        <f t="shared" si="399"/>
        <v>6.0244638405616415E-216</v>
      </c>
      <c r="GX158" s="86">
        <f t="shared" si="400"/>
        <v>3.2374710425750063E-193</v>
      </c>
      <c r="GY158" s="86">
        <f t="shared" si="401"/>
        <v>1.0651642752383516E-162</v>
      </c>
      <c r="GZ158" s="86">
        <f t="shared" si="402"/>
        <v>5.4463668935531532E-160</v>
      </c>
      <c r="HA158" s="86">
        <f t="shared" si="403"/>
        <v>7.4923700661426251E-187</v>
      </c>
      <c r="HC158" s="86">
        <f t="shared" si="538"/>
        <v>1.2253321624568677E-90</v>
      </c>
      <c r="HD158" s="86">
        <f t="shared" si="404"/>
        <v>3.4465684398529393E-91</v>
      </c>
      <c r="HE158" s="86">
        <f t="shared" si="405"/>
        <v>4.5897383422056247E-96</v>
      </c>
      <c r="HF158" s="86">
        <f t="shared" si="406"/>
        <v>1.9627202917299836E-115</v>
      </c>
      <c r="HG158" s="86">
        <f t="shared" si="407"/>
        <v>1.6258498480364133E-162</v>
      </c>
      <c r="HH158" s="86">
        <f t="shared" si="408"/>
        <v>6.5970148430066689E-145</v>
      </c>
      <c r="HI158" s="86">
        <f t="shared" si="409"/>
        <v>1.4609268266136731E-103</v>
      </c>
      <c r="HJ158" s="86">
        <f t="shared" si="410"/>
        <v>2.0228902424337709E-136</v>
      </c>
      <c r="HK158" s="86">
        <f t="shared" si="411"/>
        <v>8.3910651308100737E-123</v>
      </c>
      <c r="HL158" s="86">
        <f t="shared" si="412"/>
        <v>5.9094591743824999E-142</v>
      </c>
      <c r="HM158" s="86">
        <f t="shared" si="413"/>
        <v>2.7963819612831519E-135</v>
      </c>
      <c r="HN158" s="86">
        <f t="shared" si="414"/>
        <v>4.2917963417925153E-117</v>
      </c>
      <c r="HO158" s="86">
        <f t="shared" si="415"/>
        <v>6.2060445205926493E-89</v>
      </c>
      <c r="HP158" s="86">
        <f t="shared" si="416"/>
        <v>1.4848980050855964E-97</v>
      </c>
      <c r="HQ158" s="86">
        <f t="shared" si="417"/>
        <v>7.2422473283978147E-115</v>
      </c>
      <c r="HS158" s="86">
        <f t="shared" si="539"/>
        <v>2.1966713449391406E-10</v>
      </c>
      <c r="HT158" s="86">
        <f t="shared" si="418"/>
        <v>1.4551818664321744E-11</v>
      </c>
      <c r="HU158" s="86">
        <f t="shared" si="419"/>
        <v>1.4379896245013953E-13</v>
      </c>
      <c r="HV158" s="86">
        <f t="shared" si="420"/>
        <v>1.5945549923390992E-14</v>
      </c>
      <c r="HW158" s="86">
        <f t="shared" si="421"/>
        <v>7.8772138502855899E-15</v>
      </c>
      <c r="HX158" s="86">
        <f t="shared" si="422"/>
        <v>1.1497266196647423E-15</v>
      </c>
      <c r="HY158" s="86">
        <f t="shared" si="423"/>
        <v>2.8160109985360507E-17</v>
      </c>
      <c r="HZ158" s="86">
        <f t="shared" si="424"/>
        <v>3.6766295760455314E-18</v>
      </c>
      <c r="IA158" s="86">
        <f t="shared" si="425"/>
        <v>1.5237543653486268E-16</v>
      </c>
      <c r="IB158" s="86">
        <f t="shared" si="426"/>
        <v>2.9131731831233665E-17</v>
      </c>
      <c r="IC158" s="86">
        <f t="shared" si="427"/>
        <v>3.942228804272554E-16</v>
      </c>
      <c r="ID158" s="86">
        <f t="shared" si="428"/>
        <v>1.523376544450998E-14</v>
      </c>
      <c r="IE158" s="86">
        <f t="shared" si="429"/>
        <v>2.0257682199465453E-15</v>
      </c>
      <c r="IF158" s="86">
        <f t="shared" si="430"/>
        <v>3.7486469271345467E-11</v>
      </c>
      <c r="IG158" s="86">
        <f t="shared" si="431"/>
        <v>1.1928467077759143E-6</v>
      </c>
      <c r="II158" s="86">
        <f t="shared" si="540"/>
        <v>1.8549912474615782E-2</v>
      </c>
      <c r="IJ158" s="86">
        <f t="shared" si="541"/>
        <v>7.71477807679323E-2</v>
      </c>
      <c r="IK158" s="86">
        <f t="shared" si="542"/>
        <v>0.14316893036872161</v>
      </c>
      <c r="IL158" s="86">
        <f t="shared" si="543"/>
        <v>8.9181220137919237E-2</v>
      </c>
      <c r="IM158" s="86">
        <f t="shared" si="544"/>
        <v>3.12881138784524E-2</v>
      </c>
      <c r="IN158" s="86">
        <f t="shared" si="545"/>
        <v>9.4659916416232989E-2</v>
      </c>
      <c r="IO158" s="86">
        <f t="shared" si="546"/>
        <v>0.11668311734040895</v>
      </c>
      <c r="IP158" s="86">
        <f t="shared" si="547"/>
        <v>0.18863750908935631</v>
      </c>
      <c r="IQ158" s="86">
        <f t="shared" si="548"/>
        <v>0.10536792427061728</v>
      </c>
      <c r="IR158" s="86">
        <f t="shared" si="549"/>
        <v>8.1413004070845757E-2</v>
      </c>
      <c r="IS158" s="86">
        <f t="shared" si="550"/>
        <v>4.8998553006136286E-2</v>
      </c>
      <c r="IT158" s="86">
        <f t="shared" si="551"/>
        <v>3.8489381757346897E-2</v>
      </c>
      <c r="IU158" s="86">
        <f t="shared" si="552"/>
        <v>2.2572111259060477E-2</v>
      </c>
      <c r="IV158" s="86">
        <f t="shared" si="553"/>
        <v>2.1382632632390635E-2</v>
      </c>
      <c r="IW158" s="86">
        <f t="shared" si="554"/>
        <v>1.3594786013880656E-2</v>
      </c>
      <c r="IY158" s="86">
        <f t="shared" si="555"/>
        <v>1.8549912694282918E-2</v>
      </c>
      <c r="IZ158" s="86">
        <f t="shared" si="556"/>
        <v>7.7147780782484118E-2</v>
      </c>
      <c r="JA158" s="86">
        <f t="shared" si="557"/>
        <v>0.14316893036886541</v>
      </c>
      <c r="JB158" s="86">
        <f t="shared" si="558"/>
        <v>8.9181220137935183E-2</v>
      </c>
      <c r="JC158" s="86">
        <f t="shared" si="559"/>
        <v>3.1288113878460276E-2</v>
      </c>
      <c r="JD158" s="86">
        <f t="shared" si="560"/>
        <v>9.4659916416234141E-2</v>
      </c>
      <c r="JE158" s="86">
        <f t="shared" si="561"/>
        <v>0.11668311734040898</v>
      </c>
      <c r="JF158" s="86">
        <f t="shared" si="562"/>
        <v>0.18863750908935631</v>
      </c>
      <c r="JG158" s="86">
        <f t="shared" si="563"/>
        <v>0.10536792427061743</v>
      </c>
      <c r="JH158" s="86">
        <f t="shared" si="564"/>
        <v>8.1413004070845785E-2</v>
      </c>
      <c r="JI158" s="86">
        <f t="shared" si="565"/>
        <v>4.8998553006136682E-2</v>
      </c>
      <c r="JJ158" s="86">
        <f t="shared" si="566"/>
        <v>3.8489381757362127E-2</v>
      </c>
      <c r="JK158" s="86">
        <f t="shared" si="567"/>
        <v>2.2572111259062503E-2</v>
      </c>
      <c r="JL158" s="86">
        <f t="shared" si="568"/>
        <v>2.1382632669877104E-2</v>
      </c>
      <c r="JM158" s="86">
        <f t="shared" si="569"/>
        <v>1.3595978860588432E-2</v>
      </c>
    </row>
    <row r="159" spans="2:273" x14ac:dyDescent="0.25">
      <c r="B159" s="2">
        <v>132</v>
      </c>
      <c r="C159" s="37">
        <v>93.46</v>
      </c>
      <c r="D159" s="37">
        <v>89.828000000000003</v>
      </c>
      <c r="E159" s="37">
        <v>90.051000000000002</v>
      </c>
      <c r="F159" s="37">
        <v>91.051000000000002</v>
      </c>
      <c r="G159" s="37">
        <v>85.355999999999995</v>
      </c>
      <c r="H159" s="37">
        <v>90.168999999999997</v>
      </c>
      <c r="I159" s="37">
        <v>93.102000000000004</v>
      </c>
      <c r="J159" s="37">
        <v>94.831000000000003</v>
      </c>
      <c r="K159" s="37">
        <v>97.085999999999999</v>
      </c>
      <c r="L159" s="37">
        <v>93.5</v>
      </c>
      <c r="M159" s="37">
        <v>93.844999999999999</v>
      </c>
      <c r="N159" s="37">
        <v>97.069000000000003</v>
      </c>
      <c r="O159" s="37">
        <v>99.397000000000006</v>
      </c>
      <c r="P159" s="37">
        <v>107.121</v>
      </c>
      <c r="Q159" s="37">
        <v>106.898</v>
      </c>
      <c r="S159" s="4">
        <f t="shared" si="441"/>
        <v>94.225972980699524</v>
      </c>
      <c r="T159" s="4">
        <f t="shared" si="442"/>
        <v>91.830135004874037</v>
      </c>
      <c r="U159" s="4">
        <f t="shared" si="443"/>
        <v>91.032556141103996</v>
      </c>
      <c r="V159" s="4">
        <f t="shared" si="444"/>
        <v>90.758062543544341</v>
      </c>
      <c r="W159" s="4">
        <f t="shared" si="445"/>
        <v>86.803121288146599</v>
      </c>
      <c r="X159" s="4">
        <f t="shared" si="446"/>
        <v>92.222626581526356</v>
      </c>
      <c r="Y159" s="4">
        <f t="shared" si="447"/>
        <v>93.375895772977117</v>
      </c>
      <c r="Z159" s="4">
        <f t="shared" si="448"/>
        <v>97.209080460918656</v>
      </c>
      <c r="AA159" s="4">
        <f t="shared" si="449"/>
        <v>97.68691353583057</v>
      </c>
      <c r="AB159" s="4">
        <f t="shared" si="450"/>
        <v>93.048802061547136</v>
      </c>
      <c r="AC159" s="4">
        <f t="shared" si="451"/>
        <v>92.963512484206547</v>
      </c>
      <c r="AD159" s="4">
        <f t="shared" si="452"/>
        <v>96.474074186970881</v>
      </c>
      <c r="AE159" s="4">
        <f t="shared" si="453"/>
        <v>98.701810189130427</v>
      </c>
      <c r="AF159" s="4">
        <f t="shared" si="454"/>
        <v>104.39993959197975</v>
      </c>
      <c r="AG159" s="4">
        <f t="shared" si="455"/>
        <v>104.62905245737394</v>
      </c>
      <c r="AI159" s="4">
        <f t="shared" si="456"/>
        <v>-0.76597298069953013</v>
      </c>
      <c r="AJ159" s="4">
        <f t="shared" si="457"/>
        <v>-2.0021350048740345</v>
      </c>
      <c r="AK159" s="4">
        <f t="shared" si="458"/>
        <v>-0.9815561411039937</v>
      </c>
      <c r="AL159" s="4">
        <f t="shared" si="459"/>
        <v>0.29293745645566105</v>
      </c>
      <c r="AM159" s="4">
        <f t="shared" si="460"/>
        <v>-1.4471212881466045</v>
      </c>
      <c r="AN159" s="4">
        <f t="shared" si="461"/>
        <v>-2.053626581526359</v>
      </c>
      <c r="AO159" s="4">
        <f t="shared" si="462"/>
        <v>-0.27389577297711298</v>
      </c>
      <c r="AP159" s="4">
        <f t="shared" si="463"/>
        <v>-2.3780804609186532</v>
      </c>
      <c r="AQ159" s="4">
        <f t="shared" si="464"/>
        <v>-0.60091353583057128</v>
      </c>
      <c r="AR159" s="4">
        <f t="shared" si="465"/>
        <v>0.45119793845286438</v>
      </c>
      <c r="AS159" s="4">
        <f t="shared" si="466"/>
        <v>0.8814875157934523</v>
      </c>
      <c r="AT159" s="4">
        <f t="shared" si="467"/>
        <v>0.59492581302912129</v>
      </c>
      <c r="AU159" s="4">
        <f t="shared" si="468"/>
        <v>0.69518981086957865</v>
      </c>
      <c r="AV159" s="4">
        <f t="shared" si="469"/>
        <v>2.7210604080202501</v>
      </c>
      <c r="AW159" s="4">
        <f t="shared" si="469"/>
        <v>2.2689475426260515</v>
      </c>
      <c r="AY159" s="2">
        <f t="shared" si="520"/>
        <v>94.164703272792238</v>
      </c>
      <c r="AZ159" s="2">
        <f t="shared" si="359"/>
        <v>90.620677205412747</v>
      </c>
      <c r="BA159" s="2">
        <f t="shared" si="360"/>
        <v>86.902382278122047</v>
      </c>
      <c r="BB159" s="2">
        <f t="shared" si="361"/>
        <v>86.175683193117209</v>
      </c>
      <c r="BC159" s="2">
        <f t="shared" si="362"/>
        <v>84.084971380496569</v>
      </c>
      <c r="BD159" s="2">
        <f t="shared" si="363"/>
        <v>85.280550861623269</v>
      </c>
      <c r="BE159" s="2">
        <f t="shared" si="364"/>
        <v>83.662906549654437</v>
      </c>
      <c r="BF159" s="2">
        <f t="shared" si="365"/>
        <v>85.206713054551301</v>
      </c>
      <c r="BG159" s="2">
        <f t="shared" si="366"/>
        <v>88.162186926130815</v>
      </c>
      <c r="BH159" s="2">
        <f t="shared" si="367"/>
        <v>84.062957047545012</v>
      </c>
      <c r="BI159" s="2">
        <f t="shared" si="368"/>
        <v>85.326025140976043</v>
      </c>
      <c r="BJ159" s="2">
        <f t="shared" si="369"/>
        <v>89.806554386876343</v>
      </c>
      <c r="BK159" s="2">
        <f t="shared" si="370"/>
        <v>93.068922630613244</v>
      </c>
      <c r="BL159" s="2">
        <f t="shared" si="371"/>
        <v>96.090593862501933</v>
      </c>
      <c r="BM159" s="2">
        <f t="shared" si="372"/>
        <v>95.355695415751129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119.15772238027498</v>
      </c>
      <c r="DL159" s="2">
        <f t="shared" si="501"/>
        <v>127.62202213883671</v>
      </c>
      <c r="DM159" s="2">
        <f t="shared" si="501"/>
        <v>128.48196153846158</v>
      </c>
      <c r="DN159" s="2">
        <f t="shared" si="501"/>
        <v>123.46423138928404</v>
      </c>
      <c r="DO159" s="2">
        <f t="shared" si="501"/>
        <v>119.10481223328594</v>
      </c>
      <c r="DP159" s="2">
        <f t="shared" si="501"/>
        <v>118.23110336652442</v>
      </c>
      <c r="DQ159" s="2">
        <f t="shared" si="501"/>
        <v>125.26374804804806</v>
      </c>
      <c r="DR159" s="2">
        <f t="shared" si="501"/>
        <v>127.24550128700125</v>
      </c>
      <c r="DS159" s="2">
        <f t="shared" si="501"/>
        <v>128.13782219061164</v>
      </c>
      <c r="DT159" s="2">
        <f t="shared" si="501"/>
        <v>129.38644812834224</v>
      </c>
      <c r="DU159" s="2">
        <f t="shared" si="501"/>
        <v>120.70012100840333</v>
      </c>
      <c r="DV159" s="2">
        <f t="shared" si="501"/>
        <v>128.36792342342341</v>
      </c>
      <c r="DW159" s="2">
        <f t="shared" si="501"/>
        <v>137.16989159663868</v>
      </c>
      <c r="DX159" s="2">
        <f t="shared" si="501"/>
        <v>133.88677960697069</v>
      </c>
      <c r="DY159" s="2">
        <f t="shared" si="501"/>
        <v>115.09723015873018</v>
      </c>
      <c r="EA159" s="2">
        <f t="shared" si="440"/>
        <v>93.969630272011472</v>
      </c>
      <c r="EB159" s="2">
        <f t="shared" si="502"/>
        <v>90.533951456917748</v>
      </c>
      <c r="EC159" s="2">
        <f t="shared" si="503"/>
        <v>86.224377714785959</v>
      </c>
      <c r="ED159" s="2">
        <f t="shared" si="504"/>
        <v>85.868599336669703</v>
      </c>
      <c r="EE159" s="2">
        <f t="shared" si="505"/>
        <v>84.088392665734574</v>
      </c>
      <c r="EF159" s="2">
        <f t="shared" si="506"/>
        <v>85.252235534283315</v>
      </c>
      <c r="EG159" s="2">
        <f t="shared" si="507"/>
        <v>83.582440780619109</v>
      </c>
      <c r="EH159" s="2">
        <f t="shared" si="508"/>
        <v>85.543951278600275</v>
      </c>
      <c r="EI159" s="2">
        <f t="shared" si="509"/>
        <v>88.163963257065959</v>
      </c>
      <c r="EJ159" s="2">
        <f t="shared" si="510"/>
        <v>84.070002023706252</v>
      </c>
      <c r="EK159" s="2">
        <f t="shared" si="511"/>
        <v>85.220098304788536</v>
      </c>
      <c r="EL159" s="2">
        <f t="shared" si="512"/>
        <v>90.020570299701276</v>
      </c>
      <c r="EM159" s="2">
        <f t="shared" si="513"/>
        <v>92.706456995358536</v>
      </c>
      <c r="EN159" s="2">
        <f t="shared" si="514"/>
        <v>96.393579847801561</v>
      </c>
      <c r="EO159" s="2">
        <f t="shared" si="515"/>
        <v>96.071128773902998</v>
      </c>
      <c r="EQ159" s="2">
        <f t="shared" si="516"/>
        <v>94.505841290608728</v>
      </c>
      <c r="ER159" s="2">
        <f t="shared" si="517"/>
        <v>90.730800510903265</v>
      </c>
      <c r="ES159" s="2">
        <f t="shared" si="517"/>
        <v>87.794441602624971</v>
      </c>
      <c r="ET159" s="2">
        <f t="shared" si="517"/>
        <v>86.599596945335094</v>
      </c>
      <c r="EU159" s="2">
        <f t="shared" si="517"/>
        <v>84.056186310902731</v>
      </c>
      <c r="EV159" s="2">
        <f t="shared" si="517"/>
        <v>85.299688360391485</v>
      </c>
      <c r="EW159" s="2">
        <f t="shared" si="517"/>
        <v>83.744322087209923</v>
      </c>
      <c r="EX159" s="2">
        <f t="shared" si="517"/>
        <v>84.771133608339866</v>
      </c>
      <c r="EY159" s="2">
        <f t="shared" si="517"/>
        <v>88.133785604752831</v>
      </c>
      <c r="EZ159" s="2">
        <f t="shared" si="517"/>
        <v>84.023613302558388</v>
      </c>
      <c r="FA159" s="2">
        <f t="shared" si="517"/>
        <v>85.462213346925409</v>
      </c>
      <c r="FB159" s="2">
        <f t="shared" si="517"/>
        <v>89.442386908671594</v>
      </c>
      <c r="FC159" s="2">
        <f t="shared" si="517"/>
        <v>93.629246788674564</v>
      </c>
      <c r="FD159" s="2">
        <f t="shared" si="517"/>
        <v>95.489983506678414</v>
      </c>
      <c r="FE159" s="2">
        <f t="shared" si="517"/>
        <v>93.685580316496001</v>
      </c>
      <c r="FG159" s="2">
        <f t="shared" si="518"/>
        <v>0.99973831835819404</v>
      </c>
      <c r="FH159" s="2">
        <f t="shared" si="519"/>
        <v>0.99976619347987639</v>
      </c>
      <c r="FI159" s="2">
        <f t="shared" si="519"/>
        <v>0.99977228984040956</v>
      </c>
      <c r="FJ159" s="2">
        <f t="shared" si="519"/>
        <v>0.99976136820724659</v>
      </c>
      <c r="FK159" s="2">
        <f t="shared" si="519"/>
        <v>0.99974632005985486</v>
      </c>
      <c r="FL159" s="2">
        <f t="shared" si="519"/>
        <v>0.99974494489463195</v>
      </c>
      <c r="FM159" s="2">
        <f t="shared" si="519"/>
        <v>0.99973682655450025</v>
      </c>
      <c r="FN159" s="2">
        <f t="shared" si="519"/>
        <v>0.99973638168324463</v>
      </c>
      <c r="FO159" s="2">
        <f t="shared" si="519"/>
        <v>0.9997234019233211</v>
      </c>
      <c r="FP159" s="2">
        <f t="shared" si="519"/>
        <v>0.99973011095821063</v>
      </c>
      <c r="FQ159" s="2">
        <f t="shared" si="519"/>
        <v>0.99973696416668167</v>
      </c>
      <c r="FR159" s="2">
        <f t="shared" si="519"/>
        <v>0.9997278338972504</v>
      </c>
      <c r="FS159" s="2">
        <f t="shared" si="519"/>
        <v>0.99971490006637342</v>
      </c>
      <c r="FT159" s="2">
        <f t="shared" si="519"/>
        <v>0.99968683980658624</v>
      </c>
      <c r="FU159" s="2">
        <f t="shared" si="519"/>
        <v>0.99965659858732603</v>
      </c>
      <c r="FW159" s="2">
        <f t="shared" si="536"/>
        <v>0.35150665120046987</v>
      </c>
      <c r="FX159" s="2">
        <f t="shared" si="376"/>
        <v>0.39651862262187343</v>
      </c>
      <c r="FY159" s="2">
        <f t="shared" si="377"/>
        <v>0.42570374833577496</v>
      </c>
      <c r="FZ159" s="2">
        <f t="shared" si="378"/>
        <v>0.40781575731194614</v>
      </c>
      <c r="GA159" s="2">
        <f t="shared" si="379"/>
        <v>0.38204411900175894</v>
      </c>
      <c r="GB159" s="2">
        <f t="shared" si="380"/>
        <v>0.41944601328291259</v>
      </c>
      <c r="GC159" s="2">
        <f t="shared" si="381"/>
        <v>0.4293043913000712</v>
      </c>
      <c r="GD159" s="2">
        <f t="shared" si="382"/>
        <v>0.45059983728237296</v>
      </c>
      <c r="GE159" s="2">
        <f t="shared" si="383"/>
        <v>0.42524923080305593</v>
      </c>
      <c r="GF159" s="2">
        <f t="shared" si="384"/>
        <v>0.41551885675591949</v>
      </c>
      <c r="GG159" s="2">
        <f t="shared" si="385"/>
        <v>0.39896041979456331</v>
      </c>
      <c r="GH159" s="2">
        <f t="shared" si="386"/>
        <v>0.38820340735774711</v>
      </c>
      <c r="GI159" s="2">
        <f t="shared" si="387"/>
        <v>0.37905611390012306</v>
      </c>
      <c r="GJ159" s="2">
        <f t="shared" si="388"/>
        <v>0.34830526493357256</v>
      </c>
      <c r="GK159" s="2">
        <f t="shared" si="389"/>
        <v>0.30264191280769326</v>
      </c>
      <c r="GM159" s="86">
        <f t="shared" si="537"/>
        <v>2.2597740455137784E-125</v>
      </c>
      <c r="GN159" s="86">
        <f t="shared" si="390"/>
        <v>2.327567831493359E-154</v>
      </c>
      <c r="GO159" s="86">
        <f t="shared" si="391"/>
        <v>5.4777572278190901E-163</v>
      </c>
      <c r="GP159" s="86">
        <f t="shared" si="392"/>
        <v>2.4781000521533107E-197</v>
      </c>
      <c r="GQ159" s="86">
        <f t="shared" si="393"/>
        <v>1.0195565924080031E-232</v>
      </c>
      <c r="GR159" s="86">
        <f t="shared" si="394"/>
        <v>3.9197894392759195E-191</v>
      </c>
      <c r="GS159" s="86">
        <f t="shared" si="395"/>
        <v>9.2974683214349408E-174</v>
      </c>
      <c r="GT159" s="86">
        <f t="shared" si="396"/>
        <v>1.4681131902567185E-198</v>
      </c>
      <c r="GU159" s="86">
        <f t="shared" si="397"/>
        <v>1.6061493096364359E-197</v>
      </c>
      <c r="GV159" s="86">
        <f t="shared" si="398"/>
        <v>8.8291880105598743E-189</v>
      </c>
      <c r="GW159" s="86">
        <f t="shared" si="399"/>
        <v>6.1773387941100311E-222</v>
      </c>
      <c r="GX159" s="86">
        <f t="shared" si="400"/>
        <v>1.3177538104118407E-198</v>
      </c>
      <c r="GY159" s="86">
        <f t="shared" si="401"/>
        <v>3.1974926365794466E-167</v>
      </c>
      <c r="GZ159" s="86">
        <f t="shared" si="402"/>
        <v>2.2594721699637814E-164</v>
      </c>
      <c r="HA159" s="86">
        <f t="shared" si="403"/>
        <v>5.4816745856199877E-192</v>
      </c>
      <c r="HC159" s="86">
        <f t="shared" si="538"/>
        <v>3.3388391628954485E-94</v>
      </c>
      <c r="HD159" s="86">
        <f t="shared" si="404"/>
        <v>9.5097739138040777E-95</v>
      </c>
      <c r="HE159" s="86">
        <f t="shared" si="405"/>
        <v>1.0236930652315232E-99</v>
      </c>
      <c r="HF159" s="86">
        <f t="shared" si="406"/>
        <v>7.9570374089966867E-120</v>
      </c>
      <c r="HG159" s="86">
        <f t="shared" si="407"/>
        <v>9.1841082374210463E-169</v>
      </c>
      <c r="HH159" s="86">
        <f t="shared" si="408"/>
        <v>1.8767047927661018E-150</v>
      </c>
      <c r="HI159" s="86">
        <f t="shared" si="409"/>
        <v>1.6933638709062758E-107</v>
      </c>
      <c r="HJ159" s="86">
        <f t="shared" si="410"/>
        <v>1.3937876578303227E-141</v>
      </c>
      <c r="HK159" s="86">
        <f t="shared" si="411"/>
        <v>1.7097256847331184E-127</v>
      </c>
      <c r="HL159" s="86">
        <f t="shared" si="412"/>
        <v>2.6138966273157747E-147</v>
      </c>
      <c r="HM159" s="86">
        <f t="shared" si="413"/>
        <v>2.0488855236315697E-140</v>
      </c>
      <c r="HN159" s="86">
        <f t="shared" si="414"/>
        <v>1.3589692229823722E-121</v>
      </c>
      <c r="HO159" s="86">
        <f t="shared" si="415"/>
        <v>2.4256228131338664E-92</v>
      </c>
      <c r="HP159" s="86">
        <f t="shared" si="416"/>
        <v>3.0369226770136786E-101</v>
      </c>
      <c r="HQ159" s="86">
        <f t="shared" si="417"/>
        <v>2.9624176981970869E-119</v>
      </c>
      <c r="HS159" s="86">
        <f t="shared" si="539"/>
        <v>1.7078146122766657E-11</v>
      </c>
      <c r="HT159" s="86">
        <f t="shared" si="418"/>
        <v>1.0230092098921304E-12</v>
      </c>
      <c r="HU159" s="86">
        <f t="shared" si="419"/>
        <v>7.6093223011166523E-15</v>
      </c>
      <c r="HV159" s="86">
        <f t="shared" si="420"/>
        <v>6.8786661684650663E-16</v>
      </c>
      <c r="HW159" s="86">
        <f t="shared" si="421"/>
        <v>2.5191885080877764E-16</v>
      </c>
      <c r="HX159" s="86">
        <f t="shared" si="422"/>
        <v>3.2178618776841272E-17</v>
      </c>
      <c r="HY159" s="86">
        <f t="shared" si="423"/>
        <v>6.1002846627898773E-19</v>
      </c>
      <c r="HZ159" s="86">
        <f t="shared" si="424"/>
        <v>7.1743678551194727E-20</v>
      </c>
      <c r="IA159" s="86">
        <f t="shared" si="425"/>
        <v>3.6021852718676586E-18</v>
      </c>
      <c r="IB159" s="86">
        <f t="shared" si="426"/>
        <v>6.3672922616388262E-19</v>
      </c>
      <c r="IC159" s="86">
        <f t="shared" si="427"/>
        <v>9.7364289908124311E-18</v>
      </c>
      <c r="ID159" s="86">
        <f t="shared" si="428"/>
        <v>5.0369477730944999E-16</v>
      </c>
      <c r="IE159" s="86">
        <f t="shared" si="429"/>
        <v>5.1413386485422269E-17</v>
      </c>
      <c r="IF159" s="86">
        <f t="shared" si="430"/>
        <v>2.705001077099515E-12</v>
      </c>
      <c r="IG159" s="86">
        <f t="shared" si="431"/>
        <v>2.3013965218762614E-7</v>
      </c>
      <c r="II159" s="86">
        <f t="shared" si="540"/>
        <v>3.7372610562318824E-2</v>
      </c>
      <c r="IJ159" s="86">
        <f t="shared" si="541"/>
        <v>0.1281913433524646</v>
      </c>
      <c r="IK159" s="86">
        <f t="shared" si="542"/>
        <v>0.217226863873377</v>
      </c>
      <c r="IL159" s="86">
        <f t="shared" si="543"/>
        <v>0.14816381025382608</v>
      </c>
      <c r="IM159" s="86">
        <f t="shared" si="544"/>
        <v>6.3269451277080488E-2</v>
      </c>
      <c r="IN159" s="86">
        <f t="shared" si="545"/>
        <v>0.16231552980203084</v>
      </c>
      <c r="IO159" s="86">
        <f t="shared" si="546"/>
        <v>0.19430229153938777</v>
      </c>
      <c r="IP159" s="86">
        <f t="shared" si="547"/>
        <v>0.28528552862752365</v>
      </c>
      <c r="IQ159" s="86">
        <f t="shared" si="548"/>
        <v>0.17874873530392546</v>
      </c>
      <c r="IR159" s="86">
        <f t="shared" si="549"/>
        <v>0.14439544666186307</v>
      </c>
      <c r="IS159" s="86">
        <f t="shared" si="550"/>
        <v>9.4458875042525092E-2</v>
      </c>
      <c r="IT159" s="86">
        <f t="shared" si="551"/>
        <v>7.5630320196655179E-2</v>
      </c>
      <c r="IU159" s="86">
        <f t="shared" si="552"/>
        <v>4.917768030990495E-2</v>
      </c>
      <c r="IV159" s="86">
        <f t="shared" si="553"/>
        <v>4.2095720491437387E-2</v>
      </c>
      <c r="IW159" s="86">
        <f t="shared" si="554"/>
        <v>2.5366957637699077E-2</v>
      </c>
      <c r="IY159" s="86">
        <f t="shared" si="555"/>
        <v>3.7372610579396968E-2</v>
      </c>
      <c r="IZ159" s="86">
        <f t="shared" si="556"/>
        <v>0.12819134335348761</v>
      </c>
      <c r="JA159" s="86">
        <f t="shared" si="557"/>
        <v>0.21722686387338461</v>
      </c>
      <c r="JB159" s="86">
        <f t="shared" si="558"/>
        <v>0.14816381025382677</v>
      </c>
      <c r="JC159" s="86">
        <f t="shared" si="559"/>
        <v>6.3269451277080738E-2</v>
      </c>
      <c r="JD159" s="86">
        <f t="shared" si="560"/>
        <v>0.16231552980203087</v>
      </c>
      <c r="JE159" s="86">
        <f t="shared" si="561"/>
        <v>0.19430229153938777</v>
      </c>
      <c r="JF159" s="86">
        <f t="shared" si="562"/>
        <v>0.28528552862752365</v>
      </c>
      <c r="JG159" s="86">
        <f t="shared" si="563"/>
        <v>0.17874873530392546</v>
      </c>
      <c r="JH159" s="86">
        <f t="shared" si="564"/>
        <v>0.14439544666186307</v>
      </c>
      <c r="JI159" s="86">
        <f t="shared" si="565"/>
        <v>9.4458875042525106E-2</v>
      </c>
      <c r="JJ159" s="86">
        <f t="shared" si="566"/>
        <v>7.5630320196655679E-2</v>
      </c>
      <c r="JK159" s="86">
        <f t="shared" si="567"/>
        <v>4.9177680309904999E-2</v>
      </c>
      <c r="JL159" s="86">
        <f t="shared" si="568"/>
        <v>4.209572049414239E-2</v>
      </c>
      <c r="JM159" s="86">
        <f t="shared" si="569"/>
        <v>2.5367187777351263E-2</v>
      </c>
    </row>
    <row r="160" spans="2:273" x14ac:dyDescent="0.25">
      <c r="B160" s="2">
        <v>133</v>
      </c>
      <c r="C160" s="37">
        <v>91.254000000000005</v>
      </c>
      <c r="D160" s="37">
        <v>92.016999999999996</v>
      </c>
      <c r="E160" s="37">
        <v>93.712000000000003</v>
      </c>
      <c r="F160" s="37">
        <v>92.441000000000003</v>
      </c>
      <c r="G160" s="37">
        <v>87.948999999999998</v>
      </c>
      <c r="H160" s="37">
        <v>92.626999999999995</v>
      </c>
      <c r="I160" s="37">
        <v>96.763000000000005</v>
      </c>
      <c r="J160" s="37">
        <v>96.881</v>
      </c>
      <c r="K160" s="37">
        <v>100.655</v>
      </c>
      <c r="L160" s="37">
        <v>95.81</v>
      </c>
      <c r="M160" s="37">
        <v>97.861999999999995</v>
      </c>
      <c r="N160" s="37">
        <v>99.724000000000004</v>
      </c>
      <c r="O160" s="37">
        <v>102.224</v>
      </c>
      <c r="P160" s="37">
        <v>112.39700000000001</v>
      </c>
      <c r="Q160" s="37">
        <v>111.373</v>
      </c>
      <c r="S160" s="4">
        <f t="shared" si="441"/>
        <v>94.0860683683796</v>
      </c>
      <c r="T160" s="4">
        <f t="shared" si="442"/>
        <v>92.09123117787874</v>
      </c>
      <c r="U160" s="4">
        <f t="shared" si="443"/>
        <v>91.706238137271612</v>
      </c>
      <c r="V160" s="4">
        <f t="shared" si="444"/>
        <v>92.024368833973767</v>
      </c>
      <c r="W160" s="4">
        <f t="shared" si="445"/>
        <v>88.254260853368621</v>
      </c>
      <c r="X160" s="4">
        <f t="shared" si="446"/>
        <v>94.16671025782631</v>
      </c>
      <c r="Y160" s="4">
        <f t="shared" si="447"/>
        <v>95.60979168503917</v>
      </c>
      <c r="Z160" s="4">
        <f t="shared" si="448"/>
        <v>98.32195998873388</v>
      </c>
      <c r="AA160" s="4">
        <f t="shared" si="449"/>
        <v>100.15297007997916</v>
      </c>
      <c r="AB160" s="4">
        <f t="shared" si="450"/>
        <v>95.995967040234646</v>
      </c>
      <c r="AC160" s="4">
        <f t="shared" si="451"/>
        <v>96.485152670629148</v>
      </c>
      <c r="AD160" s="4">
        <f t="shared" si="452"/>
        <v>99.897589674722582</v>
      </c>
      <c r="AE160" s="4">
        <f t="shared" si="453"/>
        <v>102.43890618294819</v>
      </c>
      <c r="AF160" s="4">
        <f t="shared" si="454"/>
        <v>109.34803505672045</v>
      </c>
      <c r="AG160" s="4">
        <f t="shared" si="455"/>
        <v>110.11885933782492</v>
      </c>
      <c r="AI160" s="4">
        <f t="shared" si="456"/>
        <v>-2.8320683683795949</v>
      </c>
      <c r="AJ160" s="4">
        <f t="shared" si="457"/>
        <v>-7.4231177878743893E-2</v>
      </c>
      <c r="AK160" s="4">
        <f t="shared" si="458"/>
        <v>2.0057618627283915</v>
      </c>
      <c r="AL160" s="4">
        <f t="shared" si="459"/>
        <v>0.41663116602623518</v>
      </c>
      <c r="AM160" s="4">
        <f t="shared" si="460"/>
        <v>-0.30526085336862252</v>
      </c>
      <c r="AN160" s="4">
        <f t="shared" si="461"/>
        <v>-1.5397102578263144</v>
      </c>
      <c r="AO160" s="4">
        <f t="shared" si="462"/>
        <v>1.1532083149608354</v>
      </c>
      <c r="AP160" s="4">
        <f t="shared" si="463"/>
        <v>-1.44095998873388</v>
      </c>
      <c r="AQ160" s="4">
        <f t="shared" si="464"/>
        <v>0.50202992002084557</v>
      </c>
      <c r="AR160" s="4">
        <f t="shared" si="465"/>
        <v>-0.18596704023464383</v>
      </c>
      <c r="AS160" s="4">
        <f t="shared" si="466"/>
        <v>1.3768473293708468</v>
      </c>
      <c r="AT160" s="4">
        <f t="shared" si="467"/>
        <v>-0.17358967472257802</v>
      </c>
      <c r="AU160" s="4">
        <f t="shared" si="468"/>
        <v>-0.21490618294818375</v>
      </c>
      <c r="AV160" s="4">
        <f t="shared" si="469"/>
        <v>3.0489649432795574</v>
      </c>
      <c r="AW160" s="4">
        <f t="shared" si="469"/>
        <v>1.2541406621750895</v>
      </c>
      <c r="AY160" s="2">
        <f t="shared" si="520"/>
        <v>93.985192725147073</v>
      </c>
      <c r="AZ160" s="2">
        <f t="shared" si="359"/>
        <v>90.48111535771875</v>
      </c>
      <c r="BA160" s="2">
        <f t="shared" si="360"/>
        <v>86.804103013669504</v>
      </c>
      <c r="BB160" s="2">
        <f t="shared" si="361"/>
        <v>86.042039846795916</v>
      </c>
      <c r="BC160" s="2">
        <f t="shared" si="362"/>
        <v>83.954435366847321</v>
      </c>
      <c r="BD160" s="2">
        <f t="shared" si="363"/>
        <v>85.131407051629253</v>
      </c>
      <c r="BE160" s="2">
        <f t="shared" si="364"/>
        <v>83.510012925074861</v>
      </c>
      <c r="BF160" s="2">
        <f t="shared" si="365"/>
        <v>85.036205677288478</v>
      </c>
      <c r="BG160" s="2">
        <f t="shared" si="366"/>
        <v>88.018866349919364</v>
      </c>
      <c r="BH160" s="2">
        <f t="shared" si="367"/>
        <v>83.920401075940134</v>
      </c>
      <c r="BI160" s="2">
        <f t="shared" si="368"/>
        <v>85.193442620927982</v>
      </c>
      <c r="BJ160" s="2">
        <f t="shared" si="369"/>
        <v>89.691319042800671</v>
      </c>
      <c r="BK160" s="2">
        <f t="shared" si="370"/>
        <v>92.941166224108201</v>
      </c>
      <c r="BL160" s="2">
        <f t="shared" si="371"/>
        <v>95.908166294727124</v>
      </c>
      <c r="BM160" s="2">
        <f t="shared" si="372"/>
        <v>95.187425051997096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119.20162114746321</v>
      </c>
      <c r="DL160" s="2">
        <f t="shared" si="501"/>
        <v>127.79261135084423</v>
      </c>
      <c r="DM160" s="2">
        <f t="shared" si="501"/>
        <v>128.69423076923081</v>
      </c>
      <c r="DN160" s="2">
        <f t="shared" si="501"/>
        <v>123.64488975817925</v>
      </c>
      <c r="DO160" s="2">
        <f t="shared" si="501"/>
        <v>119.2637795163585</v>
      </c>
      <c r="DP160" s="2">
        <f t="shared" si="501"/>
        <v>118.36099620673305</v>
      </c>
      <c r="DQ160" s="2">
        <f t="shared" si="501"/>
        <v>125.47264946374946</v>
      </c>
      <c r="DR160" s="2">
        <f t="shared" si="501"/>
        <v>127.45456486486482</v>
      </c>
      <c r="DS160" s="2">
        <f t="shared" si="501"/>
        <v>128.33952299668087</v>
      </c>
      <c r="DT160" s="2">
        <f t="shared" si="501"/>
        <v>129.60257219251338</v>
      </c>
      <c r="DU160" s="2">
        <f t="shared" si="501"/>
        <v>120.87273641456579</v>
      </c>
      <c r="DV160" s="2">
        <f t="shared" si="501"/>
        <v>128.58587387387388</v>
      </c>
      <c r="DW160" s="2">
        <f t="shared" si="501"/>
        <v>137.43593277310924</v>
      </c>
      <c r="DX160" s="2">
        <f t="shared" si="501"/>
        <v>134.14311242120874</v>
      </c>
      <c r="DY160" s="2">
        <f t="shared" si="501"/>
        <v>115.1950399562124</v>
      </c>
      <c r="EA160" s="2">
        <f t="shared" si="440"/>
        <v>93.772622677165373</v>
      </c>
      <c r="EB160" s="2">
        <f t="shared" si="502"/>
        <v>90.388080661970065</v>
      </c>
      <c r="EC160" s="2">
        <f t="shared" si="503"/>
        <v>86.069540622785453</v>
      </c>
      <c r="ED160" s="2">
        <f t="shared" si="504"/>
        <v>85.709407911101877</v>
      </c>
      <c r="EE160" s="2">
        <f t="shared" si="505"/>
        <v>83.959686929589481</v>
      </c>
      <c r="EF160" s="2">
        <f t="shared" si="506"/>
        <v>85.102061749882139</v>
      </c>
      <c r="EG160" s="2">
        <f t="shared" si="507"/>
        <v>83.424488290713327</v>
      </c>
      <c r="EH160" s="2">
        <f t="shared" si="508"/>
        <v>85.402925975773897</v>
      </c>
      <c r="EI160" s="2">
        <f t="shared" si="509"/>
        <v>88.02265114401078</v>
      </c>
      <c r="EJ160" s="2">
        <f t="shared" si="510"/>
        <v>83.930122578779972</v>
      </c>
      <c r="EK160" s="2">
        <f t="shared" si="511"/>
        <v>85.079707357567287</v>
      </c>
      <c r="EL160" s="2">
        <f t="shared" si="512"/>
        <v>89.926511130384512</v>
      </c>
      <c r="EM160" s="2">
        <f t="shared" si="513"/>
        <v>92.547205645543244</v>
      </c>
      <c r="EN160" s="2">
        <f t="shared" si="514"/>
        <v>96.241770067643728</v>
      </c>
      <c r="EO160" s="2">
        <f t="shared" si="515"/>
        <v>95.972062048901194</v>
      </c>
      <c r="EQ160" s="2">
        <f t="shared" si="516"/>
        <v>94.326575437040333</v>
      </c>
      <c r="ER160" s="2">
        <f t="shared" si="517"/>
        <v>90.591203565746042</v>
      </c>
      <c r="ES160" s="2">
        <f t="shared" si="517"/>
        <v>87.688127954434165</v>
      </c>
      <c r="ET160" s="2">
        <f t="shared" si="517"/>
        <v>86.463360704493667</v>
      </c>
      <c r="EU160" s="2">
        <f t="shared" si="517"/>
        <v>83.926470905309984</v>
      </c>
      <c r="EV160" s="2">
        <f t="shared" si="517"/>
        <v>85.150947285663705</v>
      </c>
      <c r="EW160" s="2">
        <f t="shared" si="517"/>
        <v>83.591372908866688</v>
      </c>
      <c r="EX160" s="2">
        <f t="shared" si="517"/>
        <v>84.607066315435475</v>
      </c>
      <c r="EY160" s="2">
        <f t="shared" si="517"/>
        <v>87.99149378320817</v>
      </c>
      <c r="EZ160" s="2">
        <f t="shared" si="517"/>
        <v>83.882265433879724</v>
      </c>
      <c r="FA160" s="2">
        <f t="shared" si="517"/>
        <v>85.329325699930848</v>
      </c>
      <c r="FB160" s="2">
        <f t="shared" si="517"/>
        <v>89.329888414786964</v>
      </c>
      <c r="FC160" s="2">
        <f t="shared" si="517"/>
        <v>93.500631060113776</v>
      </c>
      <c r="FD160" s="2">
        <f t="shared" si="517"/>
        <v>95.309603177893507</v>
      </c>
      <c r="FE160" s="2">
        <f t="shared" si="517"/>
        <v>93.519847726107415</v>
      </c>
      <c r="FG160" s="2">
        <f t="shared" si="518"/>
        <v>0.99976133801098488</v>
      </c>
      <c r="FH160" s="2">
        <f t="shared" si="519"/>
        <v>0.99978676153249979</v>
      </c>
      <c r="FI160" s="2">
        <f t="shared" si="519"/>
        <v>0.9997923217051744</v>
      </c>
      <c r="FJ160" s="2">
        <f t="shared" si="519"/>
        <v>0.99978236064861803</v>
      </c>
      <c r="FK160" s="2">
        <f t="shared" si="519"/>
        <v>0.99976863598056454</v>
      </c>
      <c r="FL160" s="2">
        <f t="shared" si="519"/>
        <v>0.99976738175883306</v>
      </c>
      <c r="FM160" s="2">
        <f t="shared" si="519"/>
        <v>0.99975997740701184</v>
      </c>
      <c r="FN160" s="2">
        <f t="shared" si="519"/>
        <v>0.99975957166079776</v>
      </c>
      <c r="FO160" s="2">
        <f t="shared" si="519"/>
        <v>0.99974773341635237</v>
      </c>
      <c r="FP160" s="2">
        <f t="shared" si="519"/>
        <v>0.99975385242312187</v>
      </c>
      <c r="FQ160" s="2">
        <f t="shared" si="519"/>
        <v>0.99976010291662409</v>
      </c>
      <c r="FR160" s="2">
        <f t="shared" si="519"/>
        <v>0.99975177561979234</v>
      </c>
      <c r="FS160" s="2">
        <f t="shared" si="519"/>
        <v>0.9997399792474293</v>
      </c>
      <c r="FT160" s="2">
        <f t="shared" si="519"/>
        <v>0.99971438663916068</v>
      </c>
      <c r="FU160" s="2">
        <f t="shared" si="519"/>
        <v>0.99968680472600746</v>
      </c>
      <c r="FW160" s="2">
        <f t="shared" si="536"/>
        <v>0.37277747776673642</v>
      </c>
      <c r="FX160" s="2">
        <f t="shared" si="376"/>
        <v>0.4187544061541747</v>
      </c>
      <c r="FY160" s="2">
        <f t="shared" si="377"/>
        <v>0.44836021741116677</v>
      </c>
      <c r="FZ160" s="2">
        <f t="shared" si="378"/>
        <v>0.43023341099543361</v>
      </c>
      <c r="GA160" s="2">
        <f t="shared" si="379"/>
        <v>0.40401161176384531</v>
      </c>
      <c r="GB160" s="2">
        <f t="shared" si="380"/>
        <v>0.44202577644289315</v>
      </c>
      <c r="GC160" s="2">
        <f t="shared" si="381"/>
        <v>0.45200166750585824</v>
      </c>
      <c r="GD160" s="2">
        <f t="shared" si="382"/>
        <v>0.47348888624914354</v>
      </c>
      <c r="GE160" s="2">
        <f t="shared" si="383"/>
        <v>0.44790037594870746</v>
      </c>
      <c r="GF160" s="2">
        <f t="shared" si="384"/>
        <v>0.43804672606459166</v>
      </c>
      <c r="GG160" s="2">
        <f t="shared" si="385"/>
        <v>0.42123755445660105</v>
      </c>
      <c r="GH160" s="2">
        <f t="shared" si="386"/>
        <v>0.41028991612380039</v>
      </c>
      <c r="GI160" s="2">
        <f t="shared" si="387"/>
        <v>0.40096327632245671</v>
      </c>
      <c r="GJ160" s="2">
        <f t="shared" si="388"/>
        <v>0.36949274477965982</v>
      </c>
      <c r="GK160" s="2">
        <f t="shared" si="389"/>
        <v>0.32242595412131003</v>
      </c>
      <c r="GM160" s="86">
        <f t="shared" si="537"/>
        <v>8.1467383377805205E-129</v>
      </c>
      <c r="GN160" s="86">
        <f t="shared" si="390"/>
        <v>1.2882382882839828E-158</v>
      </c>
      <c r="GO160" s="86">
        <f t="shared" si="391"/>
        <v>2.0086864030755436E-167</v>
      </c>
      <c r="GP160" s="86">
        <f t="shared" si="392"/>
        <v>1.0847900271999896E-202</v>
      </c>
      <c r="GQ160" s="86">
        <f t="shared" si="393"/>
        <v>4.3454222776018918E-239</v>
      </c>
      <c r="GR160" s="86">
        <f t="shared" si="394"/>
        <v>2.2023417254718058E-196</v>
      </c>
      <c r="GS160" s="86">
        <f t="shared" si="395"/>
        <v>1.6340581570090506E-178</v>
      </c>
      <c r="GT160" s="86">
        <f t="shared" si="396"/>
        <v>5.4652738161954338E-204</v>
      </c>
      <c r="GU160" s="86">
        <f t="shared" si="397"/>
        <v>5.5205545161688622E-203</v>
      </c>
      <c r="GV160" s="86">
        <f t="shared" si="398"/>
        <v>6.6891255837049647E-194</v>
      </c>
      <c r="GW160" s="86">
        <f t="shared" si="399"/>
        <v>5.2375989943704103E-228</v>
      </c>
      <c r="GX160" s="86">
        <f t="shared" si="400"/>
        <v>4.5151461930329483E-204</v>
      </c>
      <c r="GY160" s="86">
        <f t="shared" si="401"/>
        <v>8.3097829205329967E-172</v>
      </c>
      <c r="GZ160" s="86">
        <f t="shared" si="402"/>
        <v>8.1678624410474351E-169</v>
      </c>
      <c r="HA160" s="86">
        <f t="shared" si="403"/>
        <v>3.4117094772029499E-197</v>
      </c>
      <c r="HC160" s="86">
        <f t="shared" si="538"/>
        <v>7.7456712725730828E-98</v>
      </c>
      <c r="HD160" s="86">
        <f t="shared" si="404"/>
        <v>2.2372017111122907E-98</v>
      </c>
      <c r="HE160" s="86">
        <f t="shared" si="405"/>
        <v>1.9470404118668097E-103</v>
      </c>
      <c r="HF160" s="86">
        <f t="shared" si="406"/>
        <v>2.6640957427202847E-124</v>
      </c>
      <c r="HG160" s="86">
        <f t="shared" si="407"/>
        <v>3.9443929056040016E-175</v>
      </c>
      <c r="HH160" s="86">
        <f t="shared" si="408"/>
        <v>4.1895165364953425E-156</v>
      </c>
      <c r="HI160" s="86">
        <f t="shared" si="409"/>
        <v>1.6534696791833782E-111</v>
      </c>
      <c r="HJ160" s="86">
        <f t="shared" si="410"/>
        <v>7.6819304088367776E-147</v>
      </c>
      <c r="HK160" s="86">
        <f t="shared" si="411"/>
        <v>2.8379640162719429E-132</v>
      </c>
      <c r="HL160" s="86">
        <f t="shared" si="412"/>
        <v>9.1793745335912386E-153</v>
      </c>
      <c r="HM160" s="86">
        <f t="shared" si="413"/>
        <v>1.2013714428873238E-145</v>
      </c>
      <c r="HN160" s="86">
        <f t="shared" si="414"/>
        <v>3.53054180862274E-126</v>
      </c>
      <c r="HO160" s="86">
        <f t="shared" si="415"/>
        <v>8.159939678070376E-96</v>
      </c>
      <c r="HP160" s="86">
        <f t="shared" si="416"/>
        <v>5.2923265199332546E-105</v>
      </c>
      <c r="HQ160" s="86">
        <f t="shared" si="417"/>
        <v>1.0001463905762601E-123</v>
      </c>
      <c r="HS160" s="86">
        <f t="shared" si="539"/>
        <v>1.1503023557561804E-12</v>
      </c>
      <c r="HT160" s="86">
        <f t="shared" si="418"/>
        <v>6.2626113157698691E-14</v>
      </c>
      <c r="HU160" s="86">
        <f t="shared" si="419"/>
        <v>3.4895705505861206E-16</v>
      </c>
      <c r="HV160" s="86">
        <f t="shared" si="420"/>
        <v>2.5482347462121299E-17</v>
      </c>
      <c r="HW160" s="86">
        <f t="shared" si="421"/>
        <v>6.7426127085534362E-18</v>
      </c>
      <c r="HX160" s="86">
        <f t="shared" si="422"/>
        <v>7.5122023956224368E-19</v>
      </c>
      <c r="HY160" s="86">
        <f t="shared" si="423"/>
        <v>1.0949335475152759E-20</v>
      </c>
      <c r="HZ160" s="86">
        <f t="shared" si="424"/>
        <v>1.1594551598144282E-21</v>
      </c>
      <c r="IA160" s="86">
        <f t="shared" si="425"/>
        <v>7.0573639853171487E-20</v>
      </c>
      <c r="IB160" s="86">
        <f t="shared" si="426"/>
        <v>1.1538942556597389E-20</v>
      </c>
      <c r="IC160" s="86">
        <f t="shared" si="427"/>
        <v>1.9919238163629885E-19</v>
      </c>
      <c r="ID160" s="86">
        <f t="shared" si="428"/>
        <v>1.3936186312314207E-17</v>
      </c>
      <c r="IE160" s="86">
        <f t="shared" si="429"/>
        <v>1.0744633342952217E-18</v>
      </c>
      <c r="IF160" s="86">
        <f t="shared" si="430"/>
        <v>1.6955143432275569E-13</v>
      </c>
      <c r="IG160" s="86">
        <f t="shared" si="431"/>
        <v>4.025842895228542E-8</v>
      </c>
      <c r="II160" s="86">
        <f t="shared" si="540"/>
        <v>6.9185262492942642E-2</v>
      </c>
      <c r="IJ160" s="86">
        <f t="shared" si="541"/>
        <v>0.19696024804068465</v>
      </c>
      <c r="IK160" s="86">
        <f t="shared" si="542"/>
        <v>0.30487049763544233</v>
      </c>
      <c r="IL160" s="86">
        <f t="shared" si="543"/>
        <v>0.22603977312721671</v>
      </c>
      <c r="IM160" s="86">
        <f t="shared" si="544"/>
        <v>0.11539216050777625</v>
      </c>
      <c r="IN160" s="86">
        <f t="shared" si="545"/>
        <v>0.25162315766174659</v>
      </c>
      <c r="IO160" s="86">
        <f t="shared" si="546"/>
        <v>0.29185866283370032</v>
      </c>
      <c r="IP160" s="86">
        <f t="shared" si="547"/>
        <v>0.39069988725022686</v>
      </c>
      <c r="IQ160" s="86">
        <f t="shared" si="548"/>
        <v>0.27336917926752274</v>
      </c>
      <c r="IR160" s="86">
        <f t="shared" si="549"/>
        <v>0.23061399330153523</v>
      </c>
      <c r="IS160" s="86">
        <f t="shared" si="550"/>
        <v>0.16351904952055074</v>
      </c>
      <c r="IT160" s="86">
        <f t="shared" si="551"/>
        <v>0.13409638565941528</v>
      </c>
      <c r="IU160" s="86">
        <f t="shared" si="552"/>
        <v>9.5663521494951859E-2</v>
      </c>
      <c r="IV160" s="86">
        <f t="shared" si="553"/>
        <v>7.6319065791369961E-2</v>
      </c>
      <c r="IW160" s="86">
        <f t="shared" si="554"/>
        <v>4.4624447449088285E-2</v>
      </c>
      <c r="IY160" s="86">
        <f t="shared" si="555"/>
        <v>6.9185262494092944E-2</v>
      </c>
      <c r="IZ160" s="86">
        <f t="shared" si="556"/>
        <v>0.19696024804074727</v>
      </c>
      <c r="JA160" s="86">
        <f t="shared" si="557"/>
        <v>0.30487049763544266</v>
      </c>
      <c r="JB160" s="86">
        <f t="shared" si="558"/>
        <v>0.22603977312721674</v>
      </c>
      <c r="JC160" s="86">
        <f t="shared" si="559"/>
        <v>0.11539216050777625</v>
      </c>
      <c r="JD160" s="86">
        <f t="shared" si="560"/>
        <v>0.25162315766174659</v>
      </c>
      <c r="JE160" s="86">
        <f t="shared" si="561"/>
        <v>0.29185866283370032</v>
      </c>
      <c r="JF160" s="86">
        <f t="shared" si="562"/>
        <v>0.39069988725022686</v>
      </c>
      <c r="JG160" s="86">
        <f t="shared" si="563"/>
        <v>0.27336917926752274</v>
      </c>
      <c r="JH160" s="86">
        <f t="shared" si="564"/>
        <v>0.23061399330153523</v>
      </c>
      <c r="JI160" s="86">
        <f t="shared" si="565"/>
        <v>0.16351904952055074</v>
      </c>
      <c r="JJ160" s="86">
        <f t="shared" si="566"/>
        <v>0.13409638565941531</v>
      </c>
      <c r="JK160" s="86">
        <f t="shared" si="567"/>
        <v>9.5663521494951859E-2</v>
      </c>
      <c r="JL160" s="86">
        <f t="shared" si="568"/>
        <v>7.6319065791539506E-2</v>
      </c>
      <c r="JM160" s="86">
        <f t="shared" si="569"/>
        <v>4.4624487707517237E-2</v>
      </c>
    </row>
    <row r="161" spans="2:273" x14ac:dyDescent="0.25">
      <c r="B161" s="2">
        <v>134</v>
      </c>
      <c r="C161" s="37">
        <v>94.602999999999994</v>
      </c>
      <c r="D161" s="37">
        <v>91.655000000000001</v>
      </c>
      <c r="E161" s="37">
        <v>92.168999999999997</v>
      </c>
      <c r="F161" s="37">
        <v>94.78</v>
      </c>
      <c r="G161" s="37">
        <v>89.084999999999994</v>
      </c>
      <c r="H161" s="37">
        <v>94.186000000000007</v>
      </c>
      <c r="I161" s="37">
        <v>96.915000000000006</v>
      </c>
      <c r="J161" s="37">
        <v>98.373000000000005</v>
      </c>
      <c r="K161" s="37">
        <v>100.017</v>
      </c>
      <c r="L161" s="37">
        <v>97.344999999999999</v>
      </c>
      <c r="M161" s="37">
        <v>99.259</v>
      </c>
      <c r="N161" s="37">
        <v>105.586</v>
      </c>
      <c r="O161" s="37">
        <v>108.39700000000001</v>
      </c>
      <c r="P161" s="37">
        <v>116.63800000000001</v>
      </c>
      <c r="Q161" s="37">
        <v>120.203</v>
      </c>
      <c r="S161" s="4">
        <f t="shared" si="441"/>
        <v>93.957740565325295</v>
      </c>
      <c r="T161" s="4">
        <f t="shared" si="442"/>
        <v>92.295428096998648</v>
      </c>
      <c r="U161" s="4">
        <f t="shared" si="443"/>
        <v>91.992202043195832</v>
      </c>
      <c r="V161" s="4">
        <f t="shared" si="444"/>
        <v>92.962070617666072</v>
      </c>
      <c r="W161" s="4">
        <f t="shared" si="445"/>
        <v>89.866295668144048</v>
      </c>
      <c r="X161" s="4">
        <f t="shared" si="446"/>
        <v>95.395780457138557</v>
      </c>
      <c r="Y161" s="4">
        <f t="shared" si="447"/>
        <v>96.643785637608971</v>
      </c>
      <c r="Z161" s="4">
        <f t="shared" si="448"/>
        <v>97.817499716070245</v>
      </c>
      <c r="AA161" s="4">
        <f t="shared" si="449"/>
        <v>101.50435811597667</v>
      </c>
      <c r="AB161" s="4">
        <f t="shared" si="450"/>
        <v>98.094062240222556</v>
      </c>
      <c r="AC161" s="4">
        <f t="shared" si="451"/>
        <v>99.78590467059793</v>
      </c>
      <c r="AD161" s="4">
        <f t="shared" si="452"/>
        <v>103.44966496652309</v>
      </c>
      <c r="AE161" s="4">
        <f t="shared" si="453"/>
        <v>106.89293824713468</v>
      </c>
      <c r="AF161" s="4">
        <f t="shared" si="454"/>
        <v>115.52694717355085</v>
      </c>
      <c r="AG161" s="4">
        <f t="shared" si="455"/>
        <v>117.52087974153407</v>
      </c>
      <c r="AI161" s="4">
        <f t="shared" si="456"/>
        <v>0.64525943467469915</v>
      </c>
      <c r="AJ161" s="4">
        <f t="shared" si="457"/>
        <v>-0.64042809699864733</v>
      </c>
      <c r="AK161" s="4">
        <f t="shared" si="458"/>
        <v>0.17679795680416532</v>
      </c>
      <c r="AL161" s="4">
        <f t="shared" si="459"/>
        <v>1.8179293823339293</v>
      </c>
      <c r="AM161" s="4">
        <f t="shared" si="460"/>
        <v>-0.78129566814405393</v>
      </c>
      <c r="AN161" s="4">
        <f t="shared" si="461"/>
        <v>-1.2097804571385495</v>
      </c>
      <c r="AO161" s="4">
        <f t="shared" si="462"/>
        <v>0.27121436239103502</v>
      </c>
      <c r="AP161" s="4">
        <f t="shared" si="463"/>
        <v>0.55550028392976003</v>
      </c>
      <c r="AQ161" s="4">
        <f t="shared" si="464"/>
        <v>-1.4873581159766758</v>
      </c>
      <c r="AR161" s="4">
        <f t="shared" si="465"/>
        <v>-0.74906224022255685</v>
      </c>
      <c r="AS161" s="4">
        <f t="shared" si="466"/>
        <v>-0.52690467059792923</v>
      </c>
      <c r="AT161" s="4">
        <f t="shared" si="467"/>
        <v>2.1363350334769109</v>
      </c>
      <c r="AU161" s="4">
        <f t="shared" si="468"/>
        <v>1.5040617528653257</v>
      </c>
      <c r="AV161" s="4">
        <f t="shared" si="469"/>
        <v>1.1110528264491535</v>
      </c>
      <c r="AW161" s="4">
        <f t="shared" si="469"/>
        <v>2.6821202584659289</v>
      </c>
      <c r="AY161" s="2">
        <f t="shared" si="520"/>
        <v>93.806765974728364</v>
      </c>
      <c r="AZ161" s="2">
        <f t="shared" si="359"/>
        <v>90.341957896918231</v>
      </c>
      <c r="BA161" s="2">
        <f t="shared" si="360"/>
        <v>86.70844428024381</v>
      </c>
      <c r="BB161" s="2">
        <f t="shared" si="361"/>
        <v>85.909707218541598</v>
      </c>
      <c r="BC161" s="2">
        <f t="shared" si="362"/>
        <v>83.823898606563461</v>
      </c>
      <c r="BD161" s="2">
        <f t="shared" si="363"/>
        <v>84.982393747722995</v>
      </c>
      <c r="BE161" s="2">
        <f t="shared" si="364"/>
        <v>83.357450421554887</v>
      </c>
      <c r="BF161" s="2">
        <f t="shared" si="365"/>
        <v>84.864622028636703</v>
      </c>
      <c r="BG161" s="2">
        <f t="shared" si="366"/>
        <v>87.875564690873659</v>
      </c>
      <c r="BH161" s="2">
        <f t="shared" si="367"/>
        <v>83.777845402156828</v>
      </c>
      <c r="BI161" s="2">
        <f t="shared" si="368"/>
        <v>85.061337048364251</v>
      </c>
      <c r="BJ161" s="2">
        <f t="shared" si="369"/>
        <v>89.575110099626102</v>
      </c>
      <c r="BK161" s="2">
        <f t="shared" si="370"/>
        <v>92.815227334228283</v>
      </c>
      <c r="BL161" s="2">
        <f t="shared" si="371"/>
        <v>95.72410341476953</v>
      </c>
      <c r="BM161" s="2">
        <f t="shared" si="372"/>
        <v>95.014900548568136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119.24551991465147</v>
      </c>
      <c r="DL161" s="2">
        <f t="shared" si="501"/>
        <v>127.96320056285172</v>
      </c>
      <c r="DM161" s="2">
        <f t="shared" si="501"/>
        <v>128.90650000000005</v>
      </c>
      <c r="DN161" s="2">
        <f t="shared" si="501"/>
        <v>123.82554812707446</v>
      </c>
      <c r="DO161" s="2">
        <f t="shared" si="501"/>
        <v>119.42274679943104</v>
      </c>
      <c r="DP161" s="2">
        <f t="shared" si="501"/>
        <v>118.49088904694167</v>
      </c>
      <c r="DQ161" s="2">
        <f t="shared" si="501"/>
        <v>125.68155087945088</v>
      </c>
      <c r="DR161" s="2">
        <f t="shared" si="501"/>
        <v>127.6636284427284</v>
      </c>
      <c r="DS161" s="2">
        <f t="shared" si="501"/>
        <v>128.5412238027501</v>
      </c>
      <c r="DT161" s="2">
        <f t="shared" si="501"/>
        <v>129.81869625668449</v>
      </c>
      <c r="DU161" s="2">
        <f t="shared" si="501"/>
        <v>121.04535182072826</v>
      </c>
      <c r="DV161" s="2">
        <f t="shared" si="501"/>
        <v>128.80382432432432</v>
      </c>
      <c r="DW161" s="2">
        <f t="shared" si="501"/>
        <v>137.70197394957984</v>
      </c>
      <c r="DX161" s="2">
        <f t="shared" si="501"/>
        <v>134.39944523544676</v>
      </c>
      <c r="DY161" s="2">
        <f t="shared" si="501"/>
        <v>115.29284975369461</v>
      </c>
      <c r="EA161" s="2">
        <f t="shared" si="440"/>
        <v>93.575615082319274</v>
      </c>
      <c r="EB161" s="2">
        <f t="shared" si="502"/>
        <v>90.242209867022382</v>
      </c>
      <c r="EC161" s="2">
        <f t="shared" si="503"/>
        <v>85.914703530784948</v>
      </c>
      <c r="ED161" s="2">
        <f t="shared" si="504"/>
        <v>85.550216485534051</v>
      </c>
      <c r="EE161" s="2">
        <f t="shared" si="505"/>
        <v>83.830981193444387</v>
      </c>
      <c r="EF161" s="2">
        <f t="shared" si="506"/>
        <v>84.951887965480978</v>
      </c>
      <c r="EG161" s="2">
        <f t="shared" si="507"/>
        <v>83.266535800807532</v>
      </c>
      <c r="EH161" s="2">
        <f t="shared" si="508"/>
        <v>85.261900672947519</v>
      </c>
      <c r="EI161" s="2">
        <f t="shared" si="509"/>
        <v>87.881339030955587</v>
      </c>
      <c r="EJ161" s="2">
        <f t="shared" si="510"/>
        <v>83.790243133853693</v>
      </c>
      <c r="EK161" s="2">
        <f t="shared" si="511"/>
        <v>84.939316410346038</v>
      </c>
      <c r="EL161" s="2">
        <f t="shared" si="512"/>
        <v>89.832451961067761</v>
      </c>
      <c r="EM161" s="2">
        <f t="shared" si="513"/>
        <v>92.387954295727951</v>
      </c>
      <c r="EN161" s="2">
        <f t="shared" si="514"/>
        <v>96.089960287485894</v>
      </c>
      <c r="EO161" s="2">
        <f t="shared" si="515"/>
        <v>95.872995323899374</v>
      </c>
      <c r="EQ161" s="2">
        <f t="shared" si="516"/>
        <v>94.147309583471937</v>
      </c>
      <c r="ER161" s="2">
        <f t="shared" si="517"/>
        <v>90.451606620588819</v>
      </c>
      <c r="ES161" s="2">
        <f t="shared" si="517"/>
        <v>87.581814306243359</v>
      </c>
      <c r="ET161" s="2">
        <f t="shared" si="517"/>
        <v>86.32712446365224</v>
      </c>
      <c r="EU161" s="2">
        <f t="shared" si="517"/>
        <v>83.796755499717236</v>
      </c>
      <c r="EV161" s="2">
        <f t="shared" si="517"/>
        <v>85.002206210935924</v>
      </c>
      <c r="EW161" s="2">
        <f t="shared" si="517"/>
        <v>83.438423730523454</v>
      </c>
      <c r="EX161" s="2">
        <f t="shared" si="517"/>
        <v>84.442999022531097</v>
      </c>
      <c r="EY161" s="2">
        <f t="shared" si="517"/>
        <v>87.849201961663496</v>
      </c>
      <c r="EZ161" s="2">
        <f t="shared" si="517"/>
        <v>83.740917565201045</v>
      </c>
      <c r="FA161" s="2">
        <f t="shared" si="517"/>
        <v>85.196438052936259</v>
      </c>
      <c r="FB161" s="2">
        <f t="shared" si="517"/>
        <v>89.217389920902335</v>
      </c>
      <c r="FC161" s="2">
        <f t="shared" si="517"/>
        <v>93.372015331552987</v>
      </c>
      <c r="FD161" s="2">
        <f t="shared" si="517"/>
        <v>95.129222849108615</v>
      </c>
      <c r="FE161" s="2">
        <f t="shared" si="517"/>
        <v>93.354115135718828</v>
      </c>
      <c r="FG161" s="2">
        <f t="shared" si="518"/>
        <v>0.99978233310814346</v>
      </c>
      <c r="FH161" s="2">
        <f t="shared" si="519"/>
        <v>0.99980552055731775</v>
      </c>
      <c r="FI161" s="2">
        <f t="shared" si="519"/>
        <v>0.99981059168287878</v>
      </c>
      <c r="FJ161" s="2">
        <f t="shared" si="519"/>
        <v>0.99980150675134261</v>
      </c>
      <c r="FK161" s="2">
        <f t="shared" si="519"/>
        <v>0.9997889892107803</v>
      </c>
      <c r="FL161" s="2">
        <f t="shared" si="519"/>
        <v>0.9997878453002661</v>
      </c>
      <c r="FM161" s="2">
        <f t="shared" si="519"/>
        <v>0.99978109217030542</v>
      </c>
      <c r="FN161" s="2">
        <f t="shared" si="519"/>
        <v>0.99978072210971625</v>
      </c>
      <c r="FO161" s="2">
        <f t="shared" si="519"/>
        <v>0.99976992503439532</v>
      </c>
      <c r="FP161" s="2">
        <f t="shared" si="519"/>
        <v>0.9997755058796407</v>
      </c>
      <c r="FQ161" s="2">
        <f t="shared" si="519"/>
        <v>0.99978120664126602</v>
      </c>
      <c r="FR161" s="2">
        <f t="shared" si="519"/>
        <v>0.99977361173009949</v>
      </c>
      <c r="FS161" s="2">
        <f t="shared" si="519"/>
        <v>0.99976285282950605</v>
      </c>
      <c r="FT161" s="2">
        <f t="shared" si="519"/>
        <v>0.99973951097273117</v>
      </c>
      <c r="FU161" s="2">
        <f t="shared" si="519"/>
        <v>0.9997143546435292</v>
      </c>
      <c r="FW161" s="2">
        <f t="shared" si="536"/>
        <v>0.39455234142570944</v>
      </c>
      <c r="FX161" s="2">
        <f t="shared" si="376"/>
        <v>0.44132524059685346</v>
      </c>
      <c r="FY161" s="2">
        <f t="shared" si="377"/>
        <v>0.47123308013146215</v>
      </c>
      <c r="FZ161" s="2">
        <f t="shared" si="378"/>
        <v>0.4529408218189715</v>
      </c>
      <c r="GA161" s="2">
        <f t="shared" si="379"/>
        <v>0.42637071281881295</v>
      </c>
      <c r="GB161" s="2">
        <f t="shared" si="380"/>
        <v>0.46484779679257987</v>
      </c>
      <c r="GC161" s="2">
        <f t="shared" si="381"/>
        <v>0.47490037249810579</v>
      </c>
      <c r="GD161" s="2">
        <f t="shared" si="382"/>
        <v>0.49648990878674354</v>
      </c>
      <c r="GE161" s="2">
        <f t="shared" si="383"/>
        <v>0.47076979965968296</v>
      </c>
      <c r="GF161" s="2">
        <f t="shared" si="384"/>
        <v>0.46083297999588196</v>
      </c>
      <c r="GG161" s="2">
        <f t="shared" si="385"/>
        <v>0.44384002883059043</v>
      </c>
      <c r="GH161" s="2">
        <f t="shared" si="386"/>
        <v>0.43274418778149548</v>
      </c>
      <c r="GI161" s="2">
        <f t="shared" si="387"/>
        <v>0.42327348791580771</v>
      </c>
      <c r="GJ161" s="2">
        <f t="shared" si="388"/>
        <v>0.39119540695783667</v>
      </c>
      <c r="GK161" s="2">
        <f t="shared" si="389"/>
        <v>0.34286742601929088</v>
      </c>
      <c r="GM161" s="86">
        <f t="shared" si="537"/>
        <v>2.6344089450437593E-132</v>
      </c>
      <c r="GN161" s="86">
        <f t="shared" si="390"/>
        <v>6.2314316120589854E-163</v>
      </c>
      <c r="GO161" s="86">
        <f t="shared" si="391"/>
        <v>6.4133140213453529E-172</v>
      </c>
      <c r="GP161" s="86">
        <f t="shared" si="392"/>
        <v>4.0195964971319261E-208</v>
      </c>
      <c r="GQ161" s="86">
        <f t="shared" si="393"/>
        <v>1.5170965545590985E-245</v>
      </c>
      <c r="GR161" s="86">
        <f t="shared" si="394"/>
        <v>1.048952761148069E-201</v>
      </c>
      <c r="GS161" s="86">
        <f t="shared" si="395"/>
        <v>2.473897173803753E-183</v>
      </c>
      <c r="GT161" s="86">
        <f t="shared" si="396"/>
        <v>1.7164447179309658E-209</v>
      </c>
      <c r="GU161" s="86">
        <f t="shared" si="397"/>
        <v>1.5959342377008063E-208</v>
      </c>
      <c r="GV161" s="86">
        <f t="shared" si="398"/>
        <v>4.3221814386288389E-199</v>
      </c>
      <c r="GW161" s="86">
        <f t="shared" si="399"/>
        <v>3.6720509824534677E-234</v>
      </c>
      <c r="GX161" s="86">
        <f t="shared" si="400"/>
        <v>1.3023157350812631E-209</v>
      </c>
      <c r="GY161" s="86">
        <f t="shared" si="401"/>
        <v>1.8696261495801895E-176</v>
      </c>
      <c r="GZ161" s="86">
        <f t="shared" si="402"/>
        <v>2.5728178861583823E-173</v>
      </c>
      <c r="HA161" s="86">
        <f t="shared" si="403"/>
        <v>1.8063149438893421E-202</v>
      </c>
      <c r="HC161" s="86">
        <f t="shared" si="538"/>
        <v>1.5298132819764625E-101</v>
      </c>
      <c r="HD161" s="86">
        <f t="shared" si="404"/>
        <v>4.4873071607737748E-102</v>
      </c>
      <c r="HE161" s="86">
        <f t="shared" si="405"/>
        <v>3.1578974778579776E-107</v>
      </c>
      <c r="HF161" s="86">
        <f t="shared" si="406"/>
        <v>7.3662795128488132E-129</v>
      </c>
      <c r="HG161" s="86">
        <f t="shared" si="407"/>
        <v>1.2879657924856951E-181</v>
      </c>
      <c r="HH161" s="86">
        <f t="shared" si="408"/>
        <v>7.3391493758876407E-162</v>
      </c>
      <c r="HI161" s="86">
        <f t="shared" si="409"/>
        <v>1.3600685585279644E-115</v>
      </c>
      <c r="HJ161" s="86">
        <f t="shared" si="410"/>
        <v>3.3867893455281151E-152</v>
      </c>
      <c r="HK161" s="86">
        <f t="shared" si="411"/>
        <v>3.8375396709086363E-137</v>
      </c>
      <c r="HL161" s="86">
        <f t="shared" si="412"/>
        <v>2.5592719589470909E-158</v>
      </c>
      <c r="HM161" s="86">
        <f t="shared" si="413"/>
        <v>5.637283485512792E-151</v>
      </c>
      <c r="HN161" s="86">
        <f t="shared" si="414"/>
        <v>7.525383833911721E-131</v>
      </c>
      <c r="HO161" s="86">
        <f t="shared" si="415"/>
        <v>2.3626547821044099E-99</v>
      </c>
      <c r="HP161" s="86">
        <f t="shared" si="416"/>
        <v>7.8583231248783498E-109</v>
      </c>
      <c r="HQ161" s="86">
        <f t="shared" si="417"/>
        <v>2.7868886543131436E-128</v>
      </c>
      <c r="HS161" s="86">
        <f t="shared" si="539"/>
        <v>6.7112882018347241E-14</v>
      </c>
      <c r="HT161" s="86">
        <f t="shared" si="418"/>
        <v>3.3379046385298528E-15</v>
      </c>
      <c r="HU161" s="86">
        <f t="shared" si="419"/>
        <v>1.386639511425608E-17</v>
      </c>
      <c r="HV161" s="86">
        <f t="shared" si="420"/>
        <v>8.1053618760809185E-19</v>
      </c>
      <c r="HW161" s="86">
        <f t="shared" si="421"/>
        <v>1.5100317513882906E-19</v>
      </c>
      <c r="HX161" s="86">
        <f t="shared" si="422"/>
        <v>1.4625395475603409E-20</v>
      </c>
      <c r="HY161" s="86">
        <f t="shared" si="423"/>
        <v>1.6280431035228956E-22</v>
      </c>
      <c r="HZ161" s="86">
        <f t="shared" si="424"/>
        <v>1.5516154175877479E-23</v>
      </c>
      <c r="IA161" s="86">
        <f t="shared" si="425"/>
        <v>1.1456679407034423E-21</v>
      </c>
      <c r="IB161" s="86">
        <f t="shared" si="426"/>
        <v>1.733480228114643E-22</v>
      </c>
      <c r="IC161" s="86">
        <f t="shared" si="427"/>
        <v>3.3749896138545454E-21</v>
      </c>
      <c r="ID161" s="86">
        <f t="shared" si="428"/>
        <v>3.2258620670130818E-19</v>
      </c>
      <c r="IE161" s="86">
        <f t="shared" si="429"/>
        <v>1.8485823761868241E-20</v>
      </c>
      <c r="IF161" s="86">
        <f t="shared" si="430"/>
        <v>9.2298565965908992E-15</v>
      </c>
      <c r="IG161" s="86">
        <f t="shared" si="431"/>
        <v>6.3849645020588757E-9</v>
      </c>
      <c r="II161" s="86">
        <f t="shared" si="540"/>
        <v>0.11783616071903241</v>
      </c>
      <c r="IJ161" s="86">
        <f t="shared" si="541"/>
        <v>0.28042746360353171</v>
      </c>
      <c r="IK161" s="86">
        <f t="shared" si="542"/>
        <v>0.39699248797009934</v>
      </c>
      <c r="IL161" s="86">
        <f t="shared" si="543"/>
        <v>0.31752173710835097</v>
      </c>
      <c r="IM161" s="86">
        <f t="shared" si="544"/>
        <v>0.19024282247709098</v>
      </c>
      <c r="IN161" s="86">
        <f t="shared" si="545"/>
        <v>0.35396257109217871</v>
      </c>
      <c r="IO161" s="86">
        <f t="shared" si="546"/>
        <v>0.39718102461187399</v>
      </c>
      <c r="IP161" s="86">
        <f t="shared" si="547"/>
        <v>0.48723648420011823</v>
      </c>
      <c r="IQ161" s="86">
        <f t="shared" si="548"/>
        <v>0.37847138732490526</v>
      </c>
      <c r="IR161" s="86">
        <f t="shared" si="549"/>
        <v>0.33287909646381292</v>
      </c>
      <c r="IS161" s="86">
        <f t="shared" si="550"/>
        <v>0.25495049552269411</v>
      </c>
      <c r="IT161" s="86">
        <f t="shared" si="551"/>
        <v>0.21506680421129681</v>
      </c>
      <c r="IU161" s="86">
        <f t="shared" si="552"/>
        <v>0.16653794672760011</v>
      </c>
      <c r="IV161" s="86">
        <f t="shared" si="553"/>
        <v>0.1274879737705289</v>
      </c>
      <c r="IW161" s="86">
        <f t="shared" si="554"/>
        <v>7.3995671698436308E-2</v>
      </c>
      <c r="IY161" s="86">
        <f t="shared" si="555"/>
        <v>0.11783616071909953</v>
      </c>
      <c r="IZ161" s="86">
        <f t="shared" si="556"/>
        <v>0.28042746360353504</v>
      </c>
      <c r="JA161" s="86">
        <f t="shared" si="557"/>
        <v>0.39699248797009934</v>
      </c>
      <c r="JB161" s="86">
        <f t="shared" si="558"/>
        <v>0.31752173710835097</v>
      </c>
      <c r="JC161" s="86">
        <f t="shared" si="559"/>
        <v>0.19024282247709098</v>
      </c>
      <c r="JD161" s="86">
        <f t="shared" si="560"/>
        <v>0.35396257109217871</v>
      </c>
      <c r="JE161" s="86">
        <f t="shared" si="561"/>
        <v>0.39718102461187399</v>
      </c>
      <c r="JF161" s="86">
        <f t="shared" si="562"/>
        <v>0.48723648420011823</v>
      </c>
      <c r="JG161" s="86">
        <f t="shared" si="563"/>
        <v>0.37847138732490526</v>
      </c>
      <c r="JH161" s="86">
        <f t="shared" si="564"/>
        <v>0.33287909646381292</v>
      </c>
      <c r="JI161" s="86">
        <f t="shared" si="565"/>
        <v>0.25495049552269411</v>
      </c>
      <c r="JJ161" s="86">
        <f t="shared" si="566"/>
        <v>0.21506680421129681</v>
      </c>
      <c r="JK161" s="86">
        <f t="shared" si="567"/>
        <v>0.16653794672760011</v>
      </c>
      <c r="JL161" s="86">
        <f t="shared" si="568"/>
        <v>0.12748797377053814</v>
      </c>
      <c r="JM161" s="86">
        <f t="shared" si="569"/>
        <v>7.3995678083400809E-2</v>
      </c>
    </row>
    <row r="162" spans="2:273" x14ac:dyDescent="0.25">
      <c r="B162" s="2">
        <v>135</v>
      </c>
      <c r="C162" s="37">
        <v>92.507999999999996</v>
      </c>
      <c r="D162" s="37">
        <v>93.793000000000006</v>
      </c>
      <c r="E162" s="37">
        <v>93.271000000000001</v>
      </c>
      <c r="F162" s="37">
        <v>92.424000000000007</v>
      </c>
      <c r="G162" s="37">
        <v>91</v>
      </c>
      <c r="H162" s="37">
        <v>95.305000000000007</v>
      </c>
      <c r="I162" s="37">
        <v>96.525000000000006</v>
      </c>
      <c r="J162" s="37">
        <v>99.084999999999994</v>
      </c>
      <c r="K162" s="37">
        <v>102.81</v>
      </c>
      <c r="L162" s="37">
        <v>98.430999999999997</v>
      </c>
      <c r="M162" s="37">
        <v>102.741</v>
      </c>
      <c r="N162" s="37">
        <v>106.19</v>
      </c>
      <c r="O162" s="37">
        <v>109.414</v>
      </c>
      <c r="P162" s="37">
        <v>123.05200000000001</v>
      </c>
      <c r="Q162" s="37">
        <v>126.03400000000001</v>
      </c>
      <c r="S162" s="4">
        <f t="shared" si="441"/>
        <v>93.834703265440012</v>
      </c>
      <c r="T162" s="4">
        <f t="shared" si="442"/>
        <v>92.362231698939269</v>
      </c>
      <c r="U162" s="4">
        <f t="shared" si="443"/>
        <v>91.784974966634792</v>
      </c>
      <c r="V162" s="4">
        <f t="shared" si="444"/>
        <v>93.282459047763666</v>
      </c>
      <c r="W162" s="4">
        <f t="shared" si="445"/>
        <v>91.231720675199497</v>
      </c>
      <c r="X162" s="4">
        <f t="shared" si="446"/>
        <v>95.454874101434115</v>
      </c>
      <c r="Y162" s="4">
        <f t="shared" si="447"/>
        <v>96.057245740179297</v>
      </c>
      <c r="Z162" s="4">
        <f t="shared" si="448"/>
        <v>95.808271371283695</v>
      </c>
      <c r="AA162" s="4">
        <f t="shared" si="449"/>
        <v>101.21989190531359</v>
      </c>
      <c r="AB162" s="4">
        <f t="shared" si="450"/>
        <v>98.599335947082778</v>
      </c>
      <c r="AC162" s="4">
        <f t="shared" si="451"/>
        <v>101.85408367953244</v>
      </c>
      <c r="AD162" s="4">
        <f t="shared" si="452"/>
        <v>106.19780549640342</v>
      </c>
      <c r="AE162" s="4">
        <f t="shared" si="453"/>
        <v>111.02064768677749</v>
      </c>
      <c r="AF162" s="4">
        <f t="shared" si="454"/>
        <v>122.08982787744317</v>
      </c>
      <c r="AG162" s="4">
        <f t="shared" si="455"/>
        <v>126.56175049024776</v>
      </c>
      <c r="AI162" s="4">
        <f t="shared" si="456"/>
        <v>-1.3267032654400168</v>
      </c>
      <c r="AJ162" s="4">
        <f t="shared" si="457"/>
        <v>1.4307683010607377</v>
      </c>
      <c r="AK162" s="4">
        <f t="shared" si="458"/>
        <v>1.486025033365209</v>
      </c>
      <c r="AL162" s="4">
        <f t="shared" si="459"/>
        <v>-0.85845904776365956</v>
      </c>
      <c r="AM162" s="4">
        <f t="shared" si="460"/>
        <v>-0.23172067519949735</v>
      </c>
      <c r="AN162" s="4">
        <f t="shared" si="461"/>
        <v>-0.14987410143410784</v>
      </c>
      <c r="AO162" s="4">
        <f t="shared" si="462"/>
        <v>0.46775425982070828</v>
      </c>
      <c r="AP162" s="4">
        <f t="shared" si="463"/>
        <v>3.2767286287162989</v>
      </c>
      <c r="AQ162" s="4">
        <f t="shared" si="464"/>
        <v>1.5901080946864141</v>
      </c>
      <c r="AR162" s="4">
        <f t="shared" si="465"/>
        <v>-0.16833594708278099</v>
      </c>
      <c r="AS162" s="4">
        <f t="shared" si="466"/>
        <v>0.88691632046756297</v>
      </c>
      <c r="AT162" s="4">
        <f t="shared" si="467"/>
        <v>-7.8054964034208751E-3</v>
      </c>
      <c r="AU162" s="4">
        <f t="shared" si="468"/>
        <v>-1.6066476867774924</v>
      </c>
      <c r="AV162" s="4">
        <f t="shared" si="469"/>
        <v>0.96217212255683648</v>
      </c>
      <c r="AW162" s="4">
        <f t="shared" si="469"/>
        <v>-0.52775049024775456</v>
      </c>
      <c r="AY162" s="2">
        <f t="shared" si="520"/>
        <v>93.629401175504597</v>
      </c>
      <c r="AZ162" s="2">
        <f t="shared" si="359"/>
        <v>90.203187397737338</v>
      </c>
      <c r="BA162" s="2">
        <f t="shared" si="360"/>
        <v>86.615269897441365</v>
      </c>
      <c r="BB162" s="2">
        <f t="shared" si="361"/>
        <v>85.778627130496645</v>
      </c>
      <c r="BC162" s="2">
        <f t="shared" si="362"/>
        <v>83.693358464112407</v>
      </c>
      <c r="BD162" s="2">
        <f t="shared" si="363"/>
        <v>84.833502912158309</v>
      </c>
      <c r="BE162" s="2">
        <f t="shared" si="364"/>
        <v>83.205199772628092</v>
      </c>
      <c r="BF162" s="2">
        <f t="shared" si="365"/>
        <v>84.692030603817372</v>
      </c>
      <c r="BG162" s="2">
        <f t="shared" si="366"/>
        <v>87.732278938948554</v>
      </c>
      <c r="BH162" s="2">
        <f t="shared" si="367"/>
        <v>83.635287353389202</v>
      </c>
      <c r="BI162" s="2">
        <f t="shared" si="368"/>
        <v>84.929687202236806</v>
      </c>
      <c r="BJ162" s="2">
        <f t="shared" si="369"/>
        <v>89.457957687875023</v>
      </c>
      <c r="BK162" s="2">
        <f t="shared" si="370"/>
        <v>92.691049981769368</v>
      </c>
      <c r="BL162" s="2">
        <f t="shared" si="371"/>
        <v>95.538431089708808</v>
      </c>
      <c r="BM162" s="2">
        <f t="shared" si="372"/>
        <v>94.838136068671702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119.28941868183971</v>
      </c>
      <c r="DL162" s="2">
        <f t="shared" si="501"/>
        <v>128.13378977485922</v>
      </c>
      <c r="DM162" s="2">
        <f t="shared" si="501"/>
        <v>129.11876923076926</v>
      </c>
      <c r="DN162" s="2">
        <f t="shared" si="501"/>
        <v>124.00620649596966</v>
      </c>
      <c r="DO162" s="2">
        <f t="shared" si="501"/>
        <v>119.58171408250359</v>
      </c>
      <c r="DP162" s="2">
        <f t="shared" si="501"/>
        <v>118.6207818871503</v>
      </c>
      <c r="DQ162" s="2">
        <f t="shared" si="501"/>
        <v>125.8904522951523</v>
      </c>
      <c r="DR162" s="2">
        <f t="shared" si="501"/>
        <v>127.87269202059198</v>
      </c>
      <c r="DS162" s="2">
        <f t="shared" si="501"/>
        <v>128.74292460881935</v>
      </c>
      <c r="DT162" s="2">
        <f t="shared" si="501"/>
        <v>130.0348203208556</v>
      </c>
      <c r="DU162" s="2">
        <f t="shared" si="501"/>
        <v>121.21796722689072</v>
      </c>
      <c r="DV162" s="2">
        <f t="shared" si="501"/>
        <v>129.02177477477477</v>
      </c>
      <c r="DW162" s="2">
        <f t="shared" si="501"/>
        <v>137.96801512605043</v>
      </c>
      <c r="DX162" s="2">
        <f t="shared" si="501"/>
        <v>134.65577804968481</v>
      </c>
      <c r="DY162" s="2">
        <f t="shared" si="501"/>
        <v>115.39065955117682</v>
      </c>
      <c r="EA162" s="2">
        <f t="shared" si="440"/>
        <v>93.378607487473175</v>
      </c>
      <c r="EB162" s="2">
        <f t="shared" si="502"/>
        <v>90.096339072074699</v>
      </c>
      <c r="EC162" s="2">
        <f t="shared" si="503"/>
        <v>85.759866438784456</v>
      </c>
      <c r="ED162" s="2">
        <f t="shared" si="504"/>
        <v>85.391025059966225</v>
      </c>
      <c r="EE162" s="2">
        <f t="shared" si="505"/>
        <v>83.702275457299294</v>
      </c>
      <c r="EF162" s="2">
        <f t="shared" si="506"/>
        <v>84.801714181079802</v>
      </c>
      <c r="EG162" s="2">
        <f t="shared" si="507"/>
        <v>83.10858331090175</v>
      </c>
      <c r="EH162" s="2">
        <f t="shared" si="508"/>
        <v>85.120875370121126</v>
      </c>
      <c r="EI162" s="2">
        <f t="shared" si="509"/>
        <v>87.740026917900408</v>
      </c>
      <c r="EJ162" s="2">
        <f t="shared" si="510"/>
        <v>83.650363688927413</v>
      </c>
      <c r="EK162" s="2">
        <f t="shared" si="511"/>
        <v>84.798925463124789</v>
      </c>
      <c r="EL162" s="2">
        <f t="shared" si="512"/>
        <v>89.738392791750996</v>
      </c>
      <c r="EM162" s="2">
        <f t="shared" si="513"/>
        <v>92.228702945912659</v>
      </c>
      <c r="EN162" s="2">
        <f t="shared" si="514"/>
        <v>95.938150507328061</v>
      </c>
      <c r="EO162" s="2">
        <f t="shared" si="515"/>
        <v>95.773928598897569</v>
      </c>
      <c r="EQ162" s="2">
        <f t="shared" si="516"/>
        <v>93.968043729903542</v>
      </c>
      <c r="ER162" s="2">
        <f t="shared" si="517"/>
        <v>90.312009675431582</v>
      </c>
      <c r="ES162" s="2">
        <f t="shared" si="517"/>
        <v>87.475500658052553</v>
      </c>
      <c r="ET162" s="2">
        <f t="shared" si="517"/>
        <v>86.190888222810813</v>
      </c>
      <c r="EU162" s="2">
        <f t="shared" si="517"/>
        <v>83.667040094124488</v>
      </c>
      <c r="EV162" s="2">
        <f t="shared" si="517"/>
        <v>84.853465136208143</v>
      </c>
      <c r="EW162" s="2">
        <f t="shared" si="517"/>
        <v>83.285474552180219</v>
      </c>
      <c r="EX162" s="2">
        <f t="shared" si="517"/>
        <v>84.27893172962672</v>
      </c>
      <c r="EY162" s="2">
        <f t="shared" si="517"/>
        <v>87.706910140118822</v>
      </c>
      <c r="EZ162" s="2">
        <f t="shared" si="517"/>
        <v>83.59956969652238</v>
      </c>
      <c r="FA162" s="2">
        <f t="shared" si="517"/>
        <v>85.063550405941697</v>
      </c>
      <c r="FB162" s="2">
        <f t="shared" si="517"/>
        <v>89.104891427017705</v>
      </c>
      <c r="FC162" s="2">
        <f t="shared" si="517"/>
        <v>93.243399602992199</v>
      </c>
      <c r="FD162" s="2">
        <f t="shared" si="517"/>
        <v>94.948842520323709</v>
      </c>
      <c r="FE162" s="2">
        <f t="shared" si="517"/>
        <v>93.188382545330228</v>
      </c>
      <c r="FG162" s="2">
        <f t="shared" si="518"/>
        <v>0.99980148163316929</v>
      </c>
      <c r="FH162" s="2">
        <f t="shared" si="519"/>
        <v>0.99982262960506507</v>
      </c>
      <c r="FI162" s="2">
        <f t="shared" si="519"/>
        <v>0.99982725468276878</v>
      </c>
      <c r="FJ162" s="2">
        <f t="shared" si="519"/>
        <v>0.99981896884393029</v>
      </c>
      <c r="FK162" s="2">
        <f t="shared" si="519"/>
        <v>0.99980755229989915</v>
      </c>
      <c r="FL162" s="2">
        <f t="shared" si="519"/>
        <v>0.9998065090022652</v>
      </c>
      <c r="FM162" s="2">
        <f t="shared" si="519"/>
        <v>0.99980034984093391</v>
      </c>
      <c r="FN162" s="2">
        <f t="shared" si="519"/>
        <v>0.99980001232865245</v>
      </c>
      <c r="FO162" s="2">
        <f t="shared" si="519"/>
        <v>0.9997901648895805</v>
      </c>
      <c r="FP162" s="2">
        <f t="shared" si="519"/>
        <v>0.99979525488452037</v>
      </c>
      <c r="FQ162" s="2">
        <f t="shared" si="519"/>
        <v>0.99980045424371156</v>
      </c>
      <c r="FR162" s="2">
        <f t="shared" si="519"/>
        <v>0.9997935273310713</v>
      </c>
      <c r="FS162" s="2">
        <f t="shared" si="519"/>
        <v>0.99978371469689553</v>
      </c>
      <c r="FT162" s="2">
        <f t="shared" si="519"/>
        <v>0.99976242573834539</v>
      </c>
      <c r="FU162" s="2">
        <f t="shared" si="519"/>
        <v>0.99973948179090166</v>
      </c>
      <c r="FW162" s="2">
        <f t="shared" si="536"/>
        <v>0.41675400734945239</v>
      </c>
      <c r="FX162" s="2">
        <f t="shared" si="376"/>
        <v>0.46414117849679859</v>
      </c>
      <c r="FY162" s="2">
        <f t="shared" si="377"/>
        <v>0.49422738350429563</v>
      </c>
      <c r="FZ162" s="2">
        <f t="shared" si="378"/>
        <v>0.47584579122213072</v>
      </c>
      <c r="GA162" s="2">
        <f t="shared" si="379"/>
        <v>0.44903492416735552</v>
      </c>
      <c r="GB162" s="2">
        <f t="shared" si="380"/>
        <v>0.48781797095328538</v>
      </c>
      <c r="GC162" s="2">
        <f t="shared" si="381"/>
        <v>0.49790512035495571</v>
      </c>
      <c r="GD162" s="2">
        <f t="shared" si="382"/>
        <v>0.51950579768583871</v>
      </c>
      <c r="GE162" s="2">
        <f t="shared" si="383"/>
        <v>0.49376260650134668</v>
      </c>
      <c r="GF162" s="2">
        <f t="shared" si="384"/>
        <v>0.48378411115686937</v>
      </c>
      <c r="GG162" s="2">
        <f t="shared" si="385"/>
        <v>0.46667737578094987</v>
      </c>
      <c r="GH162" s="2">
        <f t="shared" si="386"/>
        <v>0.45547817994051676</v>
      </c>
      <c r="GI162" s="2">
        <f t="shared" si="387"/>
        <v>0.44590104017912341</v>
      </c>
      <c r="GJ162" s="2">
        <f t="shared" si="388"/>
        <v>0.41333713541914191</v>
      </c>
      <c r="GK162" s="2">
        <f t="shared" si="389"/>
        <v>0.3639088325438023</v>
      </c>
      <c r="GM162" s="86">
        <f t="shared" si="537"/>
        <v>7.6411928475428818E-136</v>
      </c>
      <c r="GN162" s="86">
        <f t="shared" si="390"/>
        <v>2.6343597966348786E-167</v>
      </c>
      <c r="GO162" s="86">
        <f t="shared" si="391"/>
        <v>1.7828377162573703E-176</v>
      </c>
      <c r="GP162" s="86">
        <f t="shared" si="392"/>
        <v>1.2607446037622335E-213</v>
      </c>
      <c r="GQ162" s="86">
        <f t="shared" si="393"/>
        <v>4.3386334076949213E-252</v>
      </c>
      <c r="GR162" s="86">
        <f t="shared" si="394"/>
        <v>4.2352036076523076E-207</v>
      </c>
      <c r="GS162" s="86">
        <f t="shared" si="395"/>
        <v>3.2263020033896235E-188</v>
      </c>
      <c r="GT162" s="86">
        <f t="shared" si="396"/>
        <v>4.5479024465198332E-215</v>
      </c>
      <c r="GU162" s="86">
        <f t="shared" si="397"/>
        <v>3.8804368878445225E-214</v>
      </c>
      <c r="GV162" s="86">
        <f t="shared" si="398"/>
        <v>2.3818788011030733E-204</v>
      </c>
      <c r="GW162" s="86">
        <f t="shared" si="399"/>
        <v>2.1287698398664902E-240</v>
      </c>
      <c r="GX162" s="86">
        <f t="shared" si="400"/>
        <v>3.1620269707036683E-215</v>
      </c>
      <c r="GY162" s="86">
        <f t="shared" si="401"/>
        <v>3.6416879532234573E-181</v>
      </c>
      <c r="GZ162" s="86">
        <f t="shared" si="402"/>
        <v>7.0616610649699889E-178</v>
      </c>
      <c r="HA162" s="86">
        <f t="shared" si="403"/>
        <v>8.1353363490023936E-208</v>
      </c>
      <c r="HC162" s="86">
        <f t="shared" si="538"/>
        <v>2.5723368333879317E-105</v>
      </c>
      <c r="HD162" s="86">
        <f t="shared" si="404"/>
        <v>7.6737301502994483E-106</v>
      </c>
      <c r="HE162" s="86">
        <f t="shared" si="405"/>
        <v>4.3675081335837134E-111</v>
      </c>
      <c r="HF162" s="86">
        <f t="shared" si="406"/>
        <v>1.6820592314364919E-133</v>
      </c>
      <c r="HG162" s="86">
        <f t="shared" si="407"/>
        <v>3.1974527941944387E-188</v>
      </c>
      <c r="HH162" s="86">
        <f t="shared" si="408"/>
        <v>1.008872173724016E-167</v>
      </c>
      <c r="HI162" s="86">
        <f t="shared" si="409"/>
        <v>9.4240759575908413E-120</v>
      </c>
      <c r="HJ162" s="86">
        <f t="shared" si="410"/>
        <v>1.1943866814651436E-157</v>
      </c>
      <c r="HK162" s="86">
        <f t="shared" si="411"/>
        <v>4.2272618833433458E-142</v>
      </c>
      <c r="HL162" s="86">
        <f t="shared" si="412"/>
        <v>5.6649149103832081E-164</v>
      </c>
      <c r="HM162" s="86">
        <f t="shared" si="413"/>
        <v>2.1168507881612212E-156</v>
      </c>
      <c r="HN162" s="86">
        <f t="shared" si="414"/>
        <v>1.3160311087099513E-135</v>
      </c>
      <c r="HO162" s="86">
        <f t="shared" si="415"/>
        <v>5.8878654774816011E-103</v>
      </c>
      <c r="HP162" s="86">
        <f t="shared" si="416"/>
        <v>9.9421050061736208E-113</v>
      </c>
      <c r="HQ162" s="86">
        <f t="shared" si="417"/>
        <v>6.4092787154589758E-133</v>
      </c>
      <c r="HS162" s="86">
        <f t="shared" si="539"/>
        <v>3.3911513648307531E-15</v>
      </c>
      <c r="HT162" s="86">
        <f t="shared" si="418"/>
        <v>1.548693443490292E-16</v>
      </c>
      <c r="HU162" s="86">
        <f t="shared" si="419"/>
        <v>4.7737035808507651E-19</v>
      </c>
      <c r="HV162" s="86">
        <f t="shared" si="420"/>
        <v>2.2132811492026492E-20</v>
      </c>
      <c r="HW162" s="86">
        <f t="shared" si="421"/>
        <v>2.8291342064777323E-21</v>
      </c>
      <c r="HX162" s="86">
        <f t="shared" si="422"/>
        <v>2.3741634427614228E-22</v>
      </c>
      <c r="HY162" s="86">
        <f t="shared" si="423"/>
        <v>2.0049889162780465E-24</v>
      </c>
      <c r="HZ162" s="86">
        <f t="shared" si="424"/>
        <v>1.7191183006482639E-25</v>
      </c>
      <c r="IA162" s="86">
        <f t="shared" si="425"/>
        <v>1.5407719124151831E-23</v>
      </c>
      <c r="IB162" s="86">
        <f t="shared" si="426"/>
        <v>2.1584459452438636E-24</v>
      </c>
      <c r="IC162" s="86">
        <f t="shared" si="427"/>
        <v>4.7349976764854471E-23</v>
      </c>
      <c r="ID162" s="86">
        <f t="shared" si="428"/>
        <v>6.2458345527096563E-21</v>
      </c>
      <c r="IE162" s="86">
        <f t="shared" si="429"/>
        <v>2.6177661350065734E-22</v>
      </c>
      <c r="IF162" s="86">
        <f t="shared" si="430"/>
        <v>4.3628433229026976E-16</v>
      </c>
      <c r="IG162" s="86">
        <f t="shared" si="431"/>
        <v>9.1803354661603925E-10</v>
      </c>
      <c r="II162" s="86">
        <f t="shared" si="540"/>
        <v>0.18496159540120155</v>
      </c>
      <c r="IJ162" s="86">
        <f t="shared" si="541"/>
        <v>0.37100124534928458</v>
      </c>
      <c r="IK162" s="86">
        <f t="shared" si="542"/>
        <v>0.48147436593857862</v>
      </c>
      <c r="IL162" s="86">
        <f t="shared" si="543"/>
        <v>0.41210211599557556</v>
      </c>
      <c r="IM162" s="86">
        <f t="shared" si="544"/>
        <v>0.28438256960535047</v>
      </c>
      <c r="IN162" s="86">
        <f t="shared" si="545"/>
        <v>0.45402906081717403</v>
      </c>
      <c r="IO162" s="86">
        <f t="shared" si="546"/>
        <v>0.49246813663915801</v>
      </c>
      <c r="IP162" s="86">
        <f t="shared" si="547"/>
        <v>0.5572179306192101</v>
      </c>
      <c r="IQ162" s="86">
        <f t="shared" si="548"/>
        <v>0.47691051278492125</v>
      </c>
      <c r="IR162" s="86">
        <f t="shared" si="549"/>
        <v>0.43636209427416012</v>
      </c>
      <c r="IS162" s="86">
        <f t="shared" si="550"/>
        <v>0.35944265100818518</v>
      </c>
      <c r="IT162" s="86">
        <f t="shared" si="551"/>
        <v>0.31303066573142391</v>
      </c>
      <c r="IU162" s="86">
        <f t="shared" si="552"/>
        <v>0.26027921693364858</v>
      </c>
      <c r="IV162" s="86">
        <f t="shared" si="553"/>
        <v>0.19639347820964453</v>
      </c>
      <c r="IW162" s="86">
        <f t="shared" si="554"/>
        <v>0.11564814694546341</v>
      </c>
      <c r="IY162" s="86">
        <f t="shared" si="555"/>
        <v>0.18496159540120494</v>
      </c>
      <c r="IZ162" s="86">
        <f t="shared" si="556"/>
        <v>0.37100124534928475</v>
      </c>
      <c r="JA162" s="86">
        <f t="shared" si="557"/>
        <v>0.48147436593857862</v>
      </c>
      <c r="JB162" s="86">
        <f t="shared" si="558"/>
        <v>0.41210211599557556</v>
      </c>
      <c r="JC162" s="86">
        <f t="shared" si="559"/>
        <v>0.28438256960535047</v>
      </c>
      <c r="JD162" s="86">
        <f t="shared" si="560"/>
        <v>0.45402906081717403</v>
      </c>
      <c r="JE162" s="86">
        <f t="shared" si="561"/>
        <v>0.49246813663915801</v>
      </c>
      <c r="JF162" s="86">
        <f t="shared" si="562"/>
        <v>0.5572179306192101</v>
      </c>
      <c r="JG162" s="86">
        <f t="shared" si="563"/>
        <v>0.47691051278492125</v>
      </c>
      <c r="JH162" s="86">
        <f t="shared" si="564"/>
        <v>0.43636209427416012</v>
      </c>
      <c r="JI162" s="86">
        <f t="shared" si="565"/>
        <v>0.35944265100818518</v>
      </c>
      <c r="JJ162" s="86">
        <f t="shared" si="566"/>
        <v>0.31303066573142391</v>
      </c>
      <c r="JK162" s="86">
        <f t="shared" si="567"/>
        <v>0.26027921693364858</v>
      </c>
      <c r="JL162" s="86">
        <f t="shared" si="568"/>
        <v>0.19639347820964498</v>
      </c>
      <c r="JM162" s="86">
        <f t="shared" si="569"/>
        <v>0.11564814786349696</v>
      </c>
    </row>
    <row r="163" spans="2:273" x14ac:dyDescent="0.25">
      <c r="B163" s="2">
        <v>136</v>
      </c>
      <c r="C163" s="37">
        <v>93.254000000000005</v>
      </c>
      <c r="D163" s="37">
        <v>93.844999999999999</v>
      </c>
      <c r="E163" s="37">
        <v>90.644000000000005</v>
      </c>
      <c r="F163" s="37">
        <v>93.084999999999994</v>
      </c>
      <c r="G163" s="37">
        <v>93.067999999999998</v>
      </c>
      <c r="H163" s="37">
        <v>98.287999999999997</v>
      </c>
      <c r="I163" s="37">
        <v>95.203000000000003</v>
      </c>
      <c r="J163" s="37">
        <v>94.119</v>
      </c>
      <c r="K163" s="37">
        <v>98.724000000000004</v>
      </c>
      <c r="L163" s="37">
        <v>99.397000000000006</v>
      </c>
      <c r="M163" s="37">
        <v>100.81</v>
      </c>
      <c r="N163" s="37">
        <v>104.379</v>
      </c>
      <c r="O163" s="37">
        <v>112.328</v>
      </c>
      <c r="P163" s="37">
        <v>128.87899999999999</v>
      </c>
      <c r="Q163" s="37">
        <v>136.898</v>
      </c>
      <c r="S163" s="4">
        <f t="shared" si="441"/>
        <v>93.706613206871424</v>
      </c>
      <c r="T163" s="4">
        <f t="shared" si="442"/>
        <v>92.237743505519958</v>
      </c>
      <c r="U163" s="4">
        <f t="shared" si="443"/>
        <v>91.114162193626029</v>
      </c>
      <c r="V163" s="4">
        <f t="shared" si="444"/>
        <v>92.851921217311371</v>
      </c>
      <c r="W163" s="4">
        <f t="shared" si="445"/>
        <v>91.907210861248672</v>
      </c>
      <c r="X163" s="4">
        <f t="shared" si="446"/>
        <v>94.266966959977452</v>
      </c>
      <c r="Y163" s="4">
        <f t="shared" si="447"/>
        <v>93.9986286113228</v>
      </c>
      <c r="Z163" s="4">
        <f t="shared" si="448"/>
        <v>92.911738921536568</v>
      </c>
      <c r="AA163" s="4">
        <f t="shared" si="449"/>
        <v>99.343140155086473</v>
      </c>
      <c r="AB163" s="4">
        <f t="shared" si="450"/>
        <v>97.274775515327093</v>
      </c>
      <c r="AC163" s="4">
        <f t="shared" si="451"/>
        <v>101.93413710030204</v>
      </c>
      <c r="AD163" s="4">
        <f t="shared" si="452"/>
        <v>107.25457038899015</v>
      </c>
      <c r="AE163" s="4">
        <f t="shared" si="453"/>
        <v>113.5185580458708</v>
      </c>
      <c r="AF163" s="4">
        <f t="shared" si="454"/>
        <v>127.71134120905407</v>
      </c>
      <c r="AG163" s="4">
        <f t="shared" si="455"/>
        <v>136.43141415700455</v>
      </c>
      <c r="AI163" s="4">
        <f t="shared" si="456"/>
        <v>-0.45261320687141904</v>
      </c>
      <c r="AJ163" s="4">
        <f t="shared" si="457"/>
        <v>1.6072564944800405</v>
      </c>
      <c r="AK163" s="4">
        <f t="shared" si="458"/>
        <v>-0.47016219362602385</v>
      </c>
      <c r="AL163" s="4">
        <f t="shared" si="459"/>
        <v>0.23307878268862225</v>
      </c>
      <c r="AM163" s="4">
        <f t="shared" si="460"/>
        <v>1.1607891387513263</v>
      </c>
      <c r="AN163" s="4">
        <f t="shared" si="461"/>
        <v>4.0210330400225445</v>
      </c>
      <c r="AO163" s="4">
        <f t="shared" si="462"/>
        <v>1.2043713886772025</v>
      </c>
      <c r="AP163" s="4">
        <f t="shared" si="463"/>
        <v>1.2072610784634321</v>
      </c>
      <c r="AQ163" s="4">
        <f t="shared" si="464"/>
        <v>-0.61914015508646969</v>
      </c>
      <c r="AR163" s="4">
        <f t="shared" si="465"/>
        <v>2.1222244846729126</v>
      </c>
      <c r="AS163" s="4">
        <f t="shared" si="466"/>
        <v>-1.1241371003020362</v>
      </c>
      <c r="AT163" s="4">
        <f t="shared" si="467"/>
        <v>-2.8755703889901412</v>
      </c>
      <c r="AU163" s="4">
        <f t="shared" si="468"/>
        <v>-1.1905580458708016</v>
      </c>
      <c r="AV163" s="4">
        <f t="shared" si="469"/>
        <v>1.1676587909459215</v>
      </c>
      <c r="AW163" s="4">
        <f t="shared" si="469"/>
        <v>0.46658584299544259</v>
      </c>
      <c r="AY163" s="2">
        <f t="shared" si="520"/>
        <v>93.453067151267192</v>
      </c>
      <c r="AZ163" s="2">
        <f t="shared" si="359"/>
        <v>90.064783612386989</v>
      </c>
      <c r="BA163" s="2">
        <f t="shared" si="360"/>
        <v>86.524422022392343</v>
      </c>
      <c r="BB163" s="2">
        <f t="shared" si="361"/>
        <v>85.648730564886165</v>
      </c>
      <c r="BC163" s="2">
        <f t="shared" si="362"/>
        <v>83.562813183695027</v>
      </c>
      <c r="BD163" s="2">
        <f t="shared" si="363"/>
        <v>84.684726161124686</v>
      </c>
      <c r="BE163" s="2">
        <f t="shared" si="364"/>
        <v>83.053239894093124</v>
      </c>
      <c r="BF163" s="2">
        <f t="shared" si="365"/>
        <v>84.518509493146013</v>
      </c>
      <c r="BG163" s="2">
        <f t="shared" si="366"/>
        <v>87.589006951708342</v>
      </c>
      <c r="BH163" s="2">
        <f t="shared" si="367"/>
        <v>83.492725442478886</v>
      </c>
      <c r="BI163" s="2">
        <f t="shared" si="368"/>
        <v>84.798468440406225</v>
      </c>
      <c r="BJ163" s="2">
        <f t="shared" si="369"/>
        <v>89.33990184135267</v>
      </c>
      <c r="BK163" s="2">
        <f t="shared" si="370"/>
        <v>92.568562735143985</v>
      </c>
      <c r="BL163" s="2">
        <f t="shared" si="371"/>
        <v>95.351191284259869</v>
      </c>
      <c r="BM163" s="2">
        <f t="shared" si="372"/>
        <v>94.657184244323659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119.33331744902794</v>
      </c>
      <c r="DL163" s="2">
        <f t="shared" si="501"/>
        <v>128.30437898686674</v>
      </c>
      <c r="DM163" s="2">
        <f t="shared" si="501"/>
        <v>129.3310384615385</v>
      </c>
      <c r="DN163" s="2">
        <f t="shared" si="501"/>
        <v>124.18686486486487</v>
      </c>
      <c r="DO163" s="2">
        <f t="shared" si="501"/>
        <v>119.74068136557614</v>
      </c>
      <c r="DP163" s="2">
        <f t="shared" si="501"/>
        <v>118.75067472735893</v>
      </c>
      <c r="DQ163" s="2">
        <f t="shared" si="501"/>
        <v>126.09935371085371</v>
      </c>
      <c r="DR163" s="2">
        <f t="shared" si="501"/>
        <v>128.08175559845557</v>
      </c>
      <c r="DS163" s="2">
        <f t="shared" si="501"/>
        <v>128.94462541488855</v>
      </c>
      <c r="DT163" s="2">
        <f t="shared" si="501"/>
        <v>130.25094438502674</v>
      </c>
      <c r="DU163" s="2">
        <f t="shared" si="501"/>
        <v>121.39058263305319</v>
      </c>
      <c r="DV163" s="2">
        <f t="shared" si="501"/>
        <v>129.23972522522521</v>
      </c>
      <c r="DW163" s="2">
        <f t="shared" si="501"/>
        <v>138.23405630252103</v>
      </c>
      <c r="DX163" s="2">
        <f t="shared" si="501"/>
        <v>134.91211086392286</v>
      </c>
      <c r="DY163" s="2">
        <f t="shared" si="501"/>
        <v>115.48846934865904</v>
      </c>
      <c r="EA163" s="2">
        <f t="shared" si="440"/>
        <v>93.181599892627077</v>
      </c>
      <c r="EB163" s="2">
        <f t="shared" si="502"/>
        <v>89.950468277127015</v>
      </c>
      <c r="EC163" s="2">
        <f t="shared" si="503"/>
        <v>85.605029346783951</v>
      </c>
      <c r="ED163" s="2">
        <f t="shared" si="504"/>
        <v>85.231833634398384</v>
      </c>
      <c r="EE163" s="2">
        <f t="shared" si="505"/>
        <v>83.5735697211542</v>
      </c>
      <c r="EF163" s="2">
        <f t="shared" si="506"/>
        <v>84.651540396678627</v>
      </c>
      <c r="EG163" s="2">
        <f t="shared" si="507"/>
        <v>82.950630820995954</v>
      </c>
      <c r="EH163" s="2">
        <f t="shared" si="508"/>
        <v>84.979850067294763</v>
      </c>
      <c r="EI163" s="2">
        <f t="shared" si="509"/>
        <v>87.59871480484523</v>
      </c>
      <c r="EJ163" s="2">
        <f t="shared" si="510"/>
        <v>83.510484244001134</v>
      </c>
      <c r="EK163" s="2">
        <f t="shared" si="511"/>
        <v>84.65853451590354</v>
      </c>
      <c r="EL163" s="2">
        <f t="shared" si="512"/>
        <v>89.644333622434232</v>
      </c>
      <c r="EM163" s="2">
        <f t="shared" si="513"/>
        <v>92.069451596097366</v>
      </c>
      <c r="EN163" s="2">
        <f t="shared" si="514"/>
        <v>95.786340727170227</v>
      </c>
      <c r="EO163" s="2">
        <f t="shared" si="515"/>
        <v>95.674861873895765</v>
      </c>
      <c r="EQ163" s="2">
        <f t="shared" si="516"/>
        <v>93.78877787633516</v>
      </c>
      <c r="ER163" s="2">
        <f t="shared" si="517"/>
        <v>90.17241273027436</v>
      </c>
      <c r="ES163" s="2">
        <f t="shared" si="517"/>
        <v>87.369187009861747</v>
      </c>
      <c r="ET163" s="2">
        <f t="shared" si="517"/>
        <v>86.054651981969386</v>
      </c>
      <c r="EU163" s="2">
        <f t="shared" si="517"/>
        <v>83.53732468853174</v>
      </c>
      <c r="EV163" s="2">
        <f t="shared" si="517"/>
        <v>84.704724061480363</v>
      </c>
      <c r="EW163" s="2">
        <f t="shared" si="517"/>
        <v>83.132525373836984</v>
      </c>
      <c r="EX163" s="2">
        <f t="shared" si="517"/>
        <v>84.114864436722328</v>
      </c>
      <c r="EY163" s="2">
        <f t="shared" si="517"/>
        <v>87.564618318574162</v>
      </c>
      <c r="EZ163" s="2">
        <f t="shared" si="517"/>
        <v>83.458221827843715</v>
      </c>
      <c r="FA163" s="2">
        <f t="shared" si="517"/>
        <v>84.930662758947108</v>
      </c>
      <c r="FB163" s="2">
        <f t="shared" si="517"/>
        <v>88.992392933133075</v>
      </c>
      <c r="FC163" s="2">
        <f t="shared" si="517"/>
        <v>93.11478387443141</v>
      </c>
      <c r="FD163" s="2">
        <f t="shared" si="517"/>
        <v>94.768462191538816</v>
      </c>
      <c r="FE163" s="2">
        <f t="shared" si="517"/>
        <v>93.022649954941642</v>
      </c>
      <c r="FG163" s="2">
        <f t="shared" si="518"/>
        <v>0.99981894593508369</v>
      </c>
      <c r="FH163" s="2">
        <f t="shared" si="519"/>
        <v>0.99983823375260572</v>
      </c>
      <c r="FI163" s="2">
        <f t="shared" si="519"/>
        <v>0.99984245200355237</v>
      </c>
      <c r="FJ163" s="2">
        <f t="shared" si="519"/>
        <v>0.9998348949934821</v>
      </c>
      <c r="FK163" s="2">
        <f t="shared" si="519"/>
        <v>0.99982448263940871</v>
      </c>
      <c r="FL163" s="2">
        <f t="shared" si="519"/>
        <v>0.99982353110834565</v>
      </c>
      <c r="FM163" s="2">
        <f t="shared" si="519"/>
        <v>0.99981791369213335</v>
      </c>
      <c r="FN163" s="2">
        <f t="shared" si="519"/>
        <v>0.99981760586644997</v>
      </c>
      <c r="FO163" s="2">
        <f t="shared" si="519"/>
        <v>0.99980862457141428</v>
      </c>
      <c r="FP163" s="2">
        <f t="shared" si="519"/>
        <v>0.99981326687131455</v>
      </c>
      <c r="FQ163" s="2">
        <f t="shared" si="519"/>
        <v>0.99981800891194283</v>
      </c>
      <c r="FR163" s="2">
        <f t="shared" si="519"/>
        <v>0.99981169126683433</v>
      </c>
      <c r="FS163" s="2">
        <f t="shared" si="519"/>
        <v>0.99980274170519967</v>
      </c>
      <c r="FT163" s="2">
        <f t="shared" si="519"/>
        <v>0.99978332516885704</v>
      </c>
      <c r="FU163" s="2">
        <f t="shared" si="519"/>
        <v>0.99976239912298048</v>
      </c>
      <c r="FW163" s="2">
        <f t="shared" si="536"/>
        <v>0.43929851053395452</v>
      </c>
      <c r="FX163" s="2">
        <f t="shared" si="376"/>
        <v>0.4871082179278185</v>
      </c>
      <c r="FY163" s="2">
        <f t="shared" si="377"/>
        <v>0.51724613370878969</v>
      </c>
      <c r="FZ163" s="2">
        <f t="shared" si="378"/>
        <v>0.49885282822663468</v>
      </c>
      <c r="GA163" s="2">
        <f t="shared" si="379"/>
        <v>0.47191276149114081</v>
      </c>
      <c r="GB163" s="2">
        <f t="shared" si="380"/>
        <v>0.51083971188587096</v>
      </c>
      <c r="GC163" s="2">
        <f t="shared" si="381"/>
        <v>0.52091874097957591</v>
      </c>
      <c r="GD163" s="2">
        <f t="shared" si="382"/>
        <v>0.54243919468575952</v>
      </c>
      <c r="GE163" s="2">
        <f t="shared" si="383"/>
        <v>0.51678182790061555</v>
      </c>
      <c r="GF163" s="2">
        <f t="shared" si="384"/>
        <v>0.50680385309386167</v>
      </c>
      <c r="GG163" s="2">
        <f t="shared" si="385"/>
        <v>0.48965523610844236</v>
      </c>
      <c r="GH163" s="2">
        <f t="shared" si="386"/>
        <v>0.47839925353915708</v>
      </c>
      <c r="GI163" s="2">
        <f t="shared" si="387"/>
        <v>0.46875505329561068</v>
      </c>
      <c r="GJ163" s="2">
        <f t="shared" si="388"/>
        <v>0.43583492235926852</v>
      </c>
      <c r="GK163" s="2">
        <f t="shared" si="389"/>
        <v>0.3854840379754389</v>
      </c>
      <c r="GM163" s="86">
        <f t="shared" si="537"/>
        <v>1.987996545438895E-139</v>
      </c>
      <c r="GN163" s="86">
        <f t="shared" si="390"/>
        <v>9.7332058913856338E-172</v>
      </c>
      <c r="GO163" s="86">
        <f t="shared" si="391"/>
        <v>4.3151716887728163E-181</v>
      </c>
      <c r="GP163" s="86">
        <f t="shared" si="392"/>
        <v>3.3471694222751908E-219</v>
      </c>
      <c r="GQ163" s="86">
        <f t="shared" si="393"/>
        <v>1.0163637857800471E-258</v>
      </c>
      <c r="GR163" s="86">
        <f t="shared" si="394"/>
        <v>1.4495652356324704E-212</v>
      </c>
      <c r="GS163" s="86">
        <f t="shared" si="395"/>
        <v>3.6243957789541794E-193</v>
      </c>
      <c r="GT163" s="86">
        <f t="shared" si="396"/>
        <v>1.0166088379347402E-220</v>
      </c>
      <c r="GU163" s="86">
        <f t="shared" si="397"/>
        <v>7.9355590609799029E-220</v>
      </c>
      <c r="GV163" s="86">
        <f t="shared" si="398"/>
        <v>1.1194826969864759E-209</v>
      </c>
      <c r="GW163" s="86">
        <f t="shared" si="399"/>
        <v>1.0204465441527284E-246</v>
      </c>
      <c r="GX163" s="86">
        <f t="shared" si="400"/>
        <v>6.4627539454201853E-221</v>
      </c>
      <c r="GY163" s="86">
        <f t="shared" si="401"/>
        <v>6.1408928543263437E-186</v>
      </c>
      <c r="GZ163" s="86">
        <f t="shared" si="402"/>
        <v>1.688884461773436E-182</v>
      </c>
      <c r="HA163" s="86">
        <f t="shared" si="403"/>
        <v>3.1168521312626713E-213</v>
      </c>
      <c r="HC163" s="86">
        <f t="shared" si="538"/>
        <v>3.6823226571217336E-109</v>
      </c>
      <c r="HD163" s="86">
        <f t="shared" si="404"/>
        <v>1.1188245360930029E-109</v>
      </c>
      <c r="HE163" s="86">
        <f t="shared" si="405"/>
        <v>5.1508286811682313E-115</v>
      </c>
      <c r="HF163" s="86">
        <f t="shared" si="406"/>
        <v>3.1719341399484017E-138</v>
      </c>
      <c r="HG163" s="86">
        <f t="shared" si="407"/>
        <v>6.034962252484276E-195</v>
      </c>
      <c r="HH163" s="86">
        <f t="shared" si="408"/>
        <v>1.0882537235778338E-173</v>
      </c>
      <c r="HI163" s="86">
        <f t="shared" si="409"/>
        <v>5.5007920813614156E-124</v>
      </c>
      <c r="HJ163" s="86">
        <f t="shared" si="410"/>
        <v>3.3692700702624206E-163</v>
      </c>
      <c r="HK163" s="86">
        <f t="shared" si="411"/>
        <v>3.7933308625657551E-147</v>
      </c>
      <c r="HL163" s="86">
        <f t="shared" si="412"/>
        <v>9.9549515028818385E-170</v>
      </c>
      <c r="HM163" s="86">
        <f t="shared" si="413"/>
        <v>6.3611191337325286E-162</v>
      </c>
      <c r="HN163" s="86">
        <f t="shared" si="414"/>
        <v>1.8882034253814321E-140</v>
      </c>
      <c r="HO163" s="86">
        <f t="shared" si="415"/>
        <v>1.2628585368700577E-106</v>
      </c>
      <c r="HP163" s="86">
        <f t="shared" si="416"/>
        <v>1.0717343353682673E-116</v>
      </c>
      <c r="HQ163" s="86">
        <f t="shared" si="417"/>
        <v>1.2165422517264893E-137</v>
      </c>
      <c r="HS163" s="86">
        <f t="shared" si="539"/>
        <v>1.4837554675674085E-16</v>
      </c>
      <c r="HT163" s="86">
        <f t="shared" si="418"/>
        <v>6.254092367852187E-18</v>
      </c>
      <c r="HU163" s="86">
        <f t="shared" si="419"/>
        <v>1.4235994079169338E-20</v>
      </c>
      <c r="HV163" s="86">
        <f t="shared" si="420"/>
        <v>5.1876614243726316E-22</v>
      </c>
      <c r="HW163" s="86">
        <f t="shared" si="421"/>
        <v>4.4336181854444702E-23</v>
      </c>
      <c r="HX163" s="86">
        <f t="shared" si="422"/>
        <v>3.2129710308322817E-24</v>
      </c>
      <c r="HY163" s="86">
        <f t="shared" si="423"/>
        <v>2.0448501414355094E-26</v>
      </c>
      <c r="HZ163" s="86">
        <f t="shared" si="424"/>
        <v>1.5767333998089219E-27</v>
      </c>
      <c r="IA163" s="86">
        <f t="shared" si="425"/>
        <v>1.7163794395810034E-25</v>
      </c>
      <c r="IB163" s="86">
        <f t="shared" si="426"/>
        <v>2.2272480911557752E-26</v>
      </c>
      <c r="IC163" s="86">
        <f t="shared" si="427"/>
        <v>5.4997675916778286E-25</v>
      </c>
      <c r="ID163" s="86">
        <f t="shared" si="428"/>
        <v>1.0113557186134449E-22</v>
      </c>
      <c r="IE163" s="86">
        <f t="shared" si="429"/>
        <v>3.0506356040803025E-24</v>
      </c>
      <c r="IF163" s="86">
        <f t="shared" si="430"/>
        <v>1.7904102070734053E-17</v>
      </c>
      <c r="IG163" s="86">
        <f t="shared" si="431"/>
        <v>1.1964895818427782E-10</v>
      </c>
      <c r="II163" s="86">
        <f t="shared" si="540"/>
        <v>0.26814769148543371</v>
      </c>
      <c r="IJ163" s="86">
        <f t="shared" si="541"/>
        <v>0.45764894381648558</v>
      </c>
      <c r="IK163" s="86">
        <f t="shared" si="542"/>
        <v>0.54641048451063079</v>
      </c>
      <c r="IL163" s="86">
        <f t="shared" si="543"/>
        <v>0.49631448163148295</v>
      </c>
      <c r="IM163" s="86">
        <f t="shared" si="544"/>
        <v>0.38697579470284682</v>
      </c>
      <c r="IN163" s="86">
        <f t="shared" si="545"/>
        <v>0.53431700832495677</v>
      </c>
      <c r="IO163" s="86">
        <f t="shared" si="546"/>
        <v>0.56031283565790524</v>
      </c>
      <c r="IP163" s="86">
        <f t="shared" si="547"/>
        <v>0.58942058187864743</v>
      </c>
      <c r="IQ163" s="86">
        <f t="shared" si="548"/>
        <v>0.55071643028192019</v>
      </c>
      <c r="IR163" s="86">
        <f t="shared" si="549"/>
        <v>0.52269027319536099</v>
      </c>
      <c r="IS163" s="86">
        <f t="shared" si="550"/>
        <v>0.46061509613109042</v>
      </c>
      <c r="IT163" s="86">
        <f t="shared" si="551"/>
        <v>0.41525465540150169</v>
      </c>
      <c r="IU163" s="86">
        <f t="shared" si="552"/>
        <v>0.36673836884504307</v>
      </c>
      <c r="IV163" s="86">
        <f t="shared" si="553"/>
        <v>0.27937474374348853</v>
      </c>
      <c r="IW163" s="86">
        <f t="shared" si="554"/>
        <v>0.17037650669523349</v>
      </c>
      <c r="IY163" s="86">
        <f t="shared" si="555"/>
        <v>0.26814769148543388</v>
      </c>
      <c r="IZ163" s="86">
        <f t="shared" si="556"/>
        <v>0.45764894381648558</v>
      </c>
      <c r="JA163" s="86">
        <f t="shared" si="557"/>
        <v>0.54641048451063079</v>
      </c>
      <c r="JB163" s="86">
        <f t="shared" si="558"/>
        <v>0.49631448163148295</v>
      </c>
      <c r="JC163" s="86">
        <f t="shared" si="559"/>
        <v>0.38697579470284682</v>
      </c>
      <c r="JD163" s="86">
        <f t="shared" si="560"/>
        <v>0.53431700832495677</v>
      </c>
      <c r="JE163" s="86">
        <f t="shared" si="561"/>
        <v>0.56031283565790524</v>
      </c>
      <c r="JF163" s="86">
        <f t="shared" si="562"/>
        <v>0.58942058187864743</v>
      </c>
      <c r="JG163" s="86">
        <f t="shared" si="563"/>
        <v>0.55071643028192019</v>
      </c>
      <c r="JH163" s="86">
        <f t="shared" si="564"/>
        <v>0.52269027319536099</v>
      </c>
      <c r="JI163" s="86">
        <f t="shared" si="565"/>
        <v>0.46061509613109042</v>
      </c>
      <c r="JJ163" s="86">
        <f t="shared" si="566"/>
        <v>0.41525465540150169</v>
      </c>
      <c r="JK163" s="86">
        <f t="shared" si="567"/>
        <v>0.36673836884504307</v>
      </c>
      <c r="JL163" s="86">
        <f t="shared" si="568"/>
        <v>0.27937474374348853</v>
      </c>
      <c r="JM163" s="86">
        <f t="shared" si="569"/>
        <v>0.17037650681488245</v>
      </c>
    </row>
    <row r="164" spans="2:273" x14ac:dyDescent="0.25">
      <c r="B164" s="2">
        <v>137</v>
      </c>
      <c r="C164" s="37">
        <v>94</v>
      </c>
      <c r="D164" s="37">
        <v>92.085999999999999</v>
      </c>
      <c r="E164" s="37">
        <v>86.677999999999997</v>
      </c>
      <c r="F164" s="37">
        <v>91.558999999999997</v>
      </c>
      <c r="G164" s="37">
        <v>93.067999999999998</v>
      </c>
      <c r="H164" s="37">
        <v>93.22</v>
      </c>
      <c r="I164" s="37">
        <v>90.525000000000006</v>
      </c>
      <c r="J164" s="37">
        <v>87.965999999999994</v>
      </c>
      <c r="K164" s="37">
        <v>95.465999999999994</v>
      </c>
      <c r="L164" s="37">
        <v>94.120999999999995</v>
      </c>
      <c r="M164" s="37">
        <v>98.585999999999999</v>
      </c>
      <c r="N164" s="37">
        <v>106.259</v>
      </c>
      <c r="O164" s="37">
        <v>113.569</v>
      </c>
      <c r="P164" s="37">
        <v>130.017</v>
      </c>
      <c r="Q164" s="37">
        <v>144.18600000000001</v>
      </c>
      <c r="S164" s="4">
        <f t="shared" si="441"/>
        <v>93.561976194729795</v>
      </c>
      <c r="T164" s="4">
        <f t="shared" si="442"/>
        <v>91.917472737868508</v>
      </c>
      <c r="U164" s="4">
        <f t="shared" si="443"/>
        <v>90.131910829510801</v>
      </c>
      <c r="V164" s="4">
        <f t="shared" si="444"/>
        <v>91.7555701003905</v>
      </c>
      <c r="W164" s="4">
        <f t="shared" si="445"/>
        <v>91.622908101721777</v>
      </c>
      <c r="X164" s="4">
        <f t="shared" si="446"/>
        <v>92.178383703089281</v>
      </c>
      <c r="Y164" s="4">
        <f t="shared" si="447"/>
        <v>91.104146251966355</v>
      </c>
      <c r="Z164" s="4">
        <f t="shared" si="448"/>
        <v>89.916829662369793</v>
      </c>
      <c r="AA164" s="4">
        <f t="shared" si="449"/>
        <v>96.461264422509998</v>
      </c>
      <c r="AB164" s="4">
        <f t="shared" si="450"/>
        <v>94.528640996703643</v>
      </c>
      <c r="AC164" s="4">
        <f t="shared" si="451"/>
        <v>99.941622043301663</v>
      </c>
      <c r="AD164" s="4">
        <f t="shared" si="452"/>
        <v>106.21710199032279</v>
      </c>
      <c r="AE164" s="4">
        <f t="shared" si="453"/>
        <v>113.45362897461968</v>
      </c>
      <c r="AF164" s="4">
        <f t="shared" si="454"/>
        <v>130.97640373957952</v>
      </c>
      <c r="AG164" s="4">
        <f t="shared" si="455"/>
        <v>145.80932139866869</v>
      </c>
      <c r="AI164" s="4">
        <f t="shared" si="456"/>
        <v>0.43802380527020546</v>
      </c>
      <c r="AJ164" s="4">
        <f t="shared" si="457"/>
        <v>0.16852726213149083</v>
      </c>
      <c r="AK164" s="4">
        <f t="shared" si="458"/>
        <v>-3.4539108295108036</v>
      </c>
      <c r="AL164" s="4">
        <f t="shared" si="459"/>
        <v>-0.19657010039050249</v>
      </c>
      <c r="AM164" s="4">
        <f t="shared" si="460"/>
        <v>1.4450918982782213</v>
      </c>
      <c r="AN164" s="4">
        <f t="shared" si="461"/>
        <v>1.0416162969107177</v>
      </c>
      <c r="AO164" s="4">
        <f t="shared" si="462"/>
        <v>-0.57914625196634972</v>
      </c>
      <c r="AP164" s="4">
        <f t="shared" si="463"/>
        <v>-1.9508296623697987</v>
      </c>
      <c r="AQ164" s="4">
        <f t="shared" si="464"/>
        <v>-0.99526442251000447</v>
      </c>
      <c r="AR164" s="4">
        <f t="shared" si="465"/>
        <v>-0.40764099670364828</v>
      </c>
      <c r="AS164" s="4">
        <f t="shared" si="466"/>
        <v>-1.3556220433016648</v>
      </c>
      <c r="AT164" s="4">
        <f t="shared" si="467"/>
        <v>4.1898009677211689E-2</v>
      </c>
      <c r="AU164" s="4">
        <f t="shared" si="468"/>
        <v>0.11537102538032684</v>
      </c>
      <c r="AV164" s="4">
        <f t="shared" si="469"/>
        <v>-0.95940373957952829</v>
      </c>
      <c r="AW164" s="4">
        <f t="shared" si="469"/>
        <v>-1.6233213986686792</v>
      </c>
      <c r="AY164" s="2">
        <f t="shared" si="520"/>
        <v>93.277723518262889</v>
      </c>
      <c r="AZ164" s="2">
        <f t="shared" si="359"/>
        <v>89.926723665461225</v>
      </c>
      <c r="BA164" s="2">
        <f t="shared" si="360"/>
        <v>86.435723578065023</v>
      </c>
      <c r="BB164" s="2">
        <f t="shared" si="361"/>
        <v>85.51993859299165</v>
      </c>
      <c r="BC164" s="2">
        <f t="shared" si="362"/>
        <v>83.432261834313778</v>
      </c>
      <c r="BD164" s="2">
        <f t="shared" si="363"/>
        <v>84.536054810465458</v>
      </c>
      <c r="BE164" s="2">
        <f t="shared" si="364"/>
        <v>82.901548113664077</v>
      </c>
      <c r="BF164" s="2">
        <f t="shared" si="365"/>
        <v>84.344144921202769</v>
      </c>
      <c r="BG164" s="2">
        <f t="shared" si="366"/>
        <v>87.44574737534262</v>
      </c>
      <c r="BH164" s="2">
        <f t="shared" si="367"/>
        <v>83.35015926419311</v>
      </c>
      <c r="BI164" s="2">
        <f t="shared" si="368"/>
        <v>84.667652956314811</v>
      </c>
      <c r="BJ164" s="2">
        <f t="shared" si="369"/>
        <v>89.220991900942806</v>
      </c>
      <c r="BK164" s="2">
        <f t="shared" si="370"/>
        <v>92.447679405734419</v>
      </c>
      <c r="BL164" s="2">
        <f t="shared" si="371"/>
        <v>95.162441817620021</v>
      </c>
      <c r="BM164" s="2">
        <f t="shared" si="372"/>
        <v>94.472137353546856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119.37721621621618</v>
      </c>
      <c r="DL164" s="2">
        <f t="shared" si="501"/>
        <v>128.47496819887425</v>
      </c>
      <c r="DM164" s="2">
        <f t="shared" si="501"/>
        <v>129.54330769230774</v>
      </c>
      <c r="DN164" s="2">
        <f t="shared" si="501"/>
        <v>124.3675232337601</v>
      </c>
      <c r="DO164" s="2">
        <f t="shared" si="501"/>
        <v>119.89964864864868</v>
      </c>
      <c r="DP164" s="2">
        <f t="shared" si="501"/>
        <v>118.88056756756757</v>
      </c>
      <c r="DQ164" s="2">
        <f t="shared" si="501"/>
        <v>126.30825512655512</v>
      </c>
      <c r="DR164" s="2">
        <f t="shared" si="501"/>
        <v>128.29081917631913</v>
      </c>
      <c r="DS164" s="2">
        <f t="shared" si="501"/>
        <v>129.1463262209578</v>
      </c>
      <c r="DT164" s="2">
        <f t="shared" si="501"/>
        <v>130.46706844919785</v>
      </c>
      <c r="DU164" s="2">
        <f t="shared" si="501"/>
        <v>121.56319803921565</v>
      </c>
      <c r="DV164" s="2">
        <f t="shared" si="501"/>
        <v>129.45767567567566</v>
      </c>
      <c r="DW164" s="2">
        <f t="shared" si="501"/>
        <v>138.50009747899162</v>
      </c>
      <c r="DX164" s="2">
        <f t="shared" si="501"/>
        <v>135.16844367816088</v>
      </c>
      <c r="DY164" s="2">
        <f t="shared" si="501"/>
        <v>115.58627914614125</v>
      </c>
      <c r="EA164" s="2">
        <f t="shared" si="440"/>
        <v>92.984592297780978</v>
      </c>
      <c r="EB164" s="2">
        <f t="shared" si="502"/>
        <v>89.804597482179332</v>
      </c>
      <c r="EC164" s="2">
        <f t="shared" si="503"/>
        <v>85.450192254783445</v>
      </c>
      <c r="ED164" s="2">
        <f t="shared" si="504"/>
        <v>85.072642208830558</v>
      </c>
      <c r="EE164" s="2">
        <f t="shared" si="505"/>
        <v>83.444863985009107</v>
      </c>
      <c r="EF164" s="2">
        <f t="shared" si="506"/>
        <v>84.501366612277451</v>
      </c>
      <c r="EG164" s="2">
        <f t="shared" si="507"/>
        <v>82.792678331090173</v>
      </c>
      <c r="EH164" s="2">
        <f t="shared" si="508"/>
        <v>84.83882476446837</v>
      </c>
      <c r="EI164" s="2">
        <f t="shared" si="509"/>
        <v>87.457402691790051</v>
      </c>
      <c r="EJ164" s="2">
        <f t="shared" si="510"/>
        <v>83.370604799074854</v>
      </c>
      <c r="EK164" s="2">
        <f t="shared" si="511"/>
        <v>84.518143568682277</v>
      </c>
      <c r="EL164" s="2">
        <f t="shared" si="512"/>
        <v>89.550274453117481</v>
      </c>
      <c r="EM164" s="2">
        <f t="shared" si="513"/>
        <v>91.910200246282088</v>
      </c>
      <c r="EN164" s="2">
        <f t="shared" si="514"/>
        <v>95.634530947012394</v>
      </c>
      <c r="EO164" s="2">
        <f t="shared" si="515"/>
        <v>95.575795148893945</v>
      </c>
      <c r="EQ164" s="2">
        <f t="shared" si="516"/>
        <v>93.609512022766765</v>
      </c>
      <c r="ER164" s="2">
        <f t="shared" si="517"/>
        <v>90.032815785117137</v>
      </c>
      <c r="ES164" s="2">
        <f t="shared" si="517"/>
        <v>87.262873361670927</v>
      </c>
      <c r="ET164" s="2">
        <f t="shared" si="517"/>
        <v>85.918415741127959</v>
      </c>
      <c r="EU164" s="2">
        <f t="shared" si="517"/>
        <v>83.407609282938992</v>
      </c>
      <c r="EV164" s="2">
        <f t="shared" si="517"/>
        <v>84.555982986752582</v>
      </c>
      <c r="EW164" s="2">
        <f t="shared" si="517"/>
        <v>82.979576195493735</v>
      </c>
      <c r="EX164" s="2">
        <f t="shared" si="517"/>
        <v>83.950797143817951</v>
      </c>
      <c r="EY164" s="2">
        <f t="shared" si="517"/>
        <v>87.422326497029488</v>
      </c>
      <c r="EZ164" s="2">
        <f t="shared" si="517"/>
        <v>83.316873959165051</v>
      </c>
      <c r="FA164" s="2">
        <f t="shared" si="517"/>
        <v>84.797775111952546</v>
      </c>
      <c r="FB164" s="2">
        <f t="shared" si="517"/>
        <v>88.879894439248446</v>
      </c>
      <c r="FC164" s="2">
        <f t="shared" si="517"/>
        <v>92.986168145870636</v>
      </c>
      <c r="FD164" s="2">
        <f t="shared" si="517"/>
        <v>94.58808186275391</v>
      </c>
      <c r="FE164" s="2">
        <f t="shared" si="517"/>
        <v>92.856917364553055</v>
      </c>
      <c r="FG164" s="2">
        <f t="shared" si="518"/>
        <v>0.99983487409969996</v>
      </c>
      <c r="FH164" s="2">
        <f t="shared" si="519"/>
        <v>0.99985246532897365</v>
      </c>
      <c r="FI164" s="2">
        <f t="shared" si="519"/>
        <v>0.99985631252765106</v>
      </c>
      <c r="FJ164" s="2">
        <f t="shared" si="519"/>
        <v>0.99984942025688395</v>
      </c>
      <c r="FK164" s="2">
        <f t="shared" si="519"/>
        <v>0.99983992379248865</v>
      </c>
      <c r="FL164" s="2">
        <f t="shared" si="519"/>
        <v>0.99983905595896772</v>
      </c>
      <c r="FM164" s="2">
        <f t="shared" si="519"/>
        <v>0.99983393265285914</v>
      </c>
      <c r="FN164" s="2">
        <f t="shared" si="519"/>
        <v>0.9998336519034956</v>
      </c>
      <c r="FO164" s="2">
        <f t="shared" si="519"/>
        <v>0.99982546059568078</v>
      </c>
      <c r="FP164" s="2">
        <f t="shared" si="519"/>
        <v>0.9998296945643701</v>
      </c>
      <c r="FQ164" s="2">
        <f t="shared" si="519"/>
        <v>0.99983401949713946</v>
      </c>
      <c r="FR164" s="2">
        <f t="shared" si="519"/>
        <v>0.99982825754858495</v>
      </c>
      <c r="FS164" s="2">
        <f t="shared" si="519"/>
        <v>0.99982009517445458</v>
      </c>
      <c r="FT164" s="2">
        <f t="shared" si="519"/>
        <v>0.99980238643787223</v>
      </c>
      <c r="FU164" s="2">
        <f t="shared" si="519"/>
        <v>0.99978330089434087</v>
      </c>
      <c r="FW164" s="2">
        <f t="shared" si="536"/>
        <v>0.46209633517755133</v>
      </c>
      <c r="FX164" s="2">
        <f t="shared" si="376"/>
        <v>0.51012982465070678</v>
      </c>
      <c r="FY164" s="2">
        <f t="shared" si="377"/>
        <v>0.540191924137021</v>
      </c>
      <c r="FZ164" s="2">
        <f t="shared" si="378"/>
        <v>0.52186472408476992</v>
      </c>
      <c r="GA164" s="2">
        <f t="shared" si="379"/>
        <v>0.49490918851632992</v>
      </c>
      <c r="GB164" s="2">
        <f t="shared" si="380"/>
        <v>0.53381556243872419</v>
      </c>
      <c r="GC164" s="2">
        <f t="shared" si="381"/>
        <v>0.54384391443177793</v>
      </c>
      <c r="GD164" s="2">
        <f t="shared" si="382"/>
        <v>0.56519413152680054</v>
      </c>
      <c r="GE164" s="2">
        <f t="shared" si="383"/>
        <v>0.53973004928696477</v>
      </c>
      <c r="GF164" s="2">
        <f t="shared" si="384"/>
        <v>0.52979478243961531</v>
      </c>
      <c r="GG164" s="2">
        <f t="shared" si="385"/>
        <v>0.51267689326612687</v>
      </c>
      <c r="GH164" s="2">
        <f t="shared" si="386"/>
        <v>0.50141164732860266</v>
      </c>
      <c r="GI164" s="2">
        <f t="shared" si="387"/>
        <v>0.49174088959422507</v>
      </c>
      <c r="GJ164" s="2">
        <f t="shared" si="388"/>
        <v>0.45860001593109512</v>
      </c>
      <c r="GK164" s="2">
        <f t="shared" si="389"/>
        <v>0.40751888728300945</v>
      </c>
      <c r="GM164" s="86">
        <f t="shared" si="537"/>
        <v>4.6392162762475951E-143</v>
      </c>
      <c r="GN164" s="86">
        <f t="shared" si="390"/>
        <v>3.1428837065402615E-176</v>
      </c>
      <c r="GO164" s="86">
        <f t="shared" si="391"/>
        <v>9.0936743462206267E-186</v>
      </c>
      <c r="GP164" s="86">
        <f t="shared" si="392"/>
        <v>7.5219822001366646E-225</v>
      </c>
      <c r="GQ164" s="86">
        <f t="shared" si="393"/>
        <v>1.9502934927337316E-265</v>
      </c>
      <c r="GR164" s="86">
        <f t="shared" si="394"/>
        <v>4.2057590665902436E-218</v>
      </c>
      <c r="GS164" s="86">
        <f t="shared" si="395"/>
        <v>3.5072885948259319E-198</v>
      </c>
      <c r="GT164" s="86">
        <f t="shared" si="396"/>
        <v>1.9171500935138648E-226</v>
      </c>
      <c r="GU164" s="86">
        <f t="shared" si="397"/>
        <v>1.3649090442451143E-225</v>
      </c>
      <c r="GV164" s="86">
        <f t="shared" si="398"/>
        <v>4.4873948744103902E-215</v>
      </c>
      <c r="GW164" s="86">
        <f t="shared" si="399"/>
        <v>4.0447476122945738E-253</v>
      </c>
      <c r="GX164" s="86">
        <f t="shared" si="400"/>
        <v>1.1119121609979256E-226</v>
      </c>
      <c r="GY164" s="86">
        <f t="shared" si="401"/>
        <v>8.9647709337050444E-191</v>
      </c>
      <c r="GZ164" s="86">
        <f t="shared" si="402"/>
        <v>3.5195439254620839E-187</v>
      </c>
      <c r="HA164" s="86">
        <f t="shared" si="403"/>
        <v>1.0158127268594025E-218</v>
      </c>
      <c r="HC164" s="86">
        <f t="shared" si="538"/>
        <v>4.4876117606141176E-113</v>
      </c>
      <c r="HD164" s="86">
        <f t="shared" si="404"/>
        <v>1.390743764511835E-113</v>
      </c>
      <c r="HE164" s="86">
        <f t="shared" si="405"/>
        <v>5.1799251061116552E-119</v>
      </c>
      <c r="HF164" s="86">
        <f t="shared" si="406"/>
        <v>4.9396040493739716E-143</v>
      </c>
      <c r="HG164" s="86">
        <f t="shared" si="407"/>
        <v>8.6598583930091016E-202</v>
      </c>
      <c r="HH164" s="86">
        <f t="shared" si="408"/>
        <v>9.2113448750065387E-180</v>
      </c>
      <c r="HI164" s="86">
        <f t="shared" si="409"/>
        <v>2.704677410462249E-128</v>
      </c>
      <c r="HJ164" s="86">
        <f t="shared" si="410"/>
        <v>7.6024960497003752E-169</v>
      </c>
      <c r="HK164" s="86">
        <f t="shared" si="411"/>
        <v>2.7728913990841252E-152</v>
      </c>
      <c r="HL164" s="86">
        <f t="shared" si="412"/>
        <v>1.3888302154240445E-175</v>
      </c>
      <c r="HM164" s="86">
        <f t="shared" si="413"/>
        <v>1.5296606096722668E-167</v>
      </c>
      <c r="HN164" s="86">
        <f t="shared" si="414"/>
        <v>2.2226532819026591E-145</v>
      </c>
      <c r="HO164" s="86">
        <f t="shared" si="415"/>
        <v>2.3312343645769114E-110</v>
      </c>
      <c r="HP164" s="86">
        <f t="shared" si="416"/>
        <v>9.8435477397893215E-121</v>
      </c>
      <c r="HQ164" s="86">
        <f t="shared" si="417"/>
        <v>1.905763464293876E-142</v>
      </c>
      <c r="HS164" s="86">
        <f t="shared" si="539"/>
        <v>5.6205887750437873E-18</v>
      </c>
      <c r="HT164" s="86">
        <f t="shared" si="418"/>
        <v>2.1979076971583643E-19</v>
      </c>
      <c r="HU164" s="86">
        <f t="shared" si="419"/>
        <v>3.6771073722997188E-22</v>
      </c>
      <c r="HV164" s="86">
        <f t="shared" si="420"/>
        <v>1.0435737243475797E-23</v>
      </c>
      <c r="HW164" s="86">
        <f t="shared" si="421"/>
        <v>5.810797344944669E-25</v>
      </c>
      <c r="HX164" s="86">
        <f t="shared" si="422"/>
        <v>3.6243848995710402E-26</v>
      </c>
      <c r="HY164" s="86">
        <f t="shared" si="423"/>
        <v>1.7268594825149692E-28</v>
      </c>
      <c r="HZ164" s="86">
        <f t="shared" si="424"/>
        <v>1.1969816140025062E-29</v>
      </c>
      <c r="IA164" s="86">
        <f t="shared" si="425"/>
        <v>1.583518434939021E-27</v>
      </c>
      <c r="IB164" s="86">
        <f t="shared" si="426"/>
        <v>1.9043375093791576E-28</v>
      </c>
      <c r="IC164" s="86">
        <f t="shared" si="427"/>
        <v>5.2879039445320406E-27</v>
      </c>
      <c r="ID164" s="86">
        <f t="shared" si="428"/>
        <v>1.3693675666376424E-24</v>
      </c>
      <c r="IE164" s="86">
        <f t="shared" si="429"/>
        <v>2.9251530793645706E-26</v>
      </c>
      <c r="IF164" s="86">
        <f t="shared" si="430"/>
        <v>6.3778899968843766E-19</v>
      </c>
      <c r="IG164" s="86">
        <f t="shared" si="431"/>
        <v>1.4133703494368013E-11</v>
      </c>
      <c r="II164" s="86">
        <f t="shared" si="540"/>
        <v>0.36005845556030808</v>
      </c>
      <c r="IJ164" s="86">
        <f t="shared" si="541"/>
        <v>0.52859219037081384</v>
      </c>
      <c r="IK164" s="86">
        <f t="shared" si="542"/>
        <v>0.58350195012647577</v>
      </c>
      <c r="IL164" s="86">
        <f t="shared" si="543"/>
        <v>0.55761389970757269</v>
      </c>
      <c r="IM164" s="86">
        <f t="shared" si="544"/>
        <v>0.48180174633406736</v>
      </c>
      <c r="IN164" s="86">
        <f t="shared" si="545"/>
        <v>0.58128836266167849</v>
      </c>
      <c r="IO164" s="86">
        <f t="shared" si="546"/>
        <v>0.59006868350029595</v>
      </c>
      <c r="IP164" s="86">
        <f t="shared" si="547"/>
        <v>0.58247440331544376</v>
      </c>
      <c r="IQ164" s="86">
        <f t="shared" si="548"/>
        <v>0.58767906895301203</v>
      </c>
      <c r="IR164" s="86">
        <f t="shared" si="549"/>
        <v>0.57651177294981881</v>
      </c>
      <c r="IS164" s="86">
        <f t="shared" si="550"/>
        <v>0.54006214733191316</v>
      </c>
      <c r="IT164" s="86">
        <f t="shared" si="551"/>
        <v>0.50481355861295796</v>
      </c>
      <c r="IU164" s="86">
        <f t="shared" si="552"/>
        <v>0.46844519625719705</v>
      </c>
      <c r="IV164" s="86">
        <f t="shared" si="553"/>
        <v>0.36768469387049374</v>
      </c>
      <c r="IW164" s="86">
        <f t="shared" si="554"/>
        <v>0.23667420986917426</v>
      </c>
      <c r="IY164" s="86">
        <f t="shared" si="555"/>
        <v>0.36005845556030808</v>
      </c>
      <c r="IZ164" s="86">
        <f t="shared" si="556"/>
        <v>0.52859219037081384</v>
      </c>
      <c r="JA164" s="86">
        <f t="shared" si="557"/>
        <v>0.58350195012647577</v>
      </c>
      <c r="JB164" s="86">
        <f t="shared" si="558"/>
        <v>0.55761389970757269</v>
      </c>
      <c r="JC164" s="86">
        <f t="shared" si="559"/>
        <v>0.48180174633406736</v>
      </c>
      <c r="JD164" s="86">
        <f t="shared" si="560"/>
        <v>0.58128836266167849</v>
      </c>
      <c r="JE164" s="86">
        <f t="shared" si="561"/>
        <v>0.59006868350029595</v>
      </c>
      <c r="JF164" s="86">
        <f t="shared" si="562"/>
        <v>0.58247440331544376</v>
      </c>
      <c r="JG164" s="86">
        <f t="shared" si="563"/>
        <v>0.58767906895301203</v>
      </c>
      <c r="JH164" s="86">
        <f t="shared" si="564"/>
        <v>0.57651177294981881</v>
      </c>
      <c r="JI164" s="86">
        <f t="shared" si="565"/>
        <v>0.54006214733191316</v>
      </c>
      <c r="JJ164" s="86">
        <f t="shared" si="566"/>
        <v>0.50481355861295796</v>
      </c>
      <c r="JK164" s="86">
        <f t="shared" si="567"/>
        <v>0.46844519625719705</v>
      </c>
      <c r="JL164" s="86">
        <f t="shared" si="568"/>
        <v>0.36768469387049374</v>
      </c>
      <c r="JM164" s="86">
        <f t="shared" si="569"/>
        <v>0.23667420988330795</v>
      </c>
    </row>
    <row r="165" spans="2:273" x14ac:dyDescent="0.25">
      <c r="B165" s="2">
        <v>138</v>
      </c>
      <c r="C165" s="37">
        <v>90.936999999999998</v>
      </c>
      <c r="D165" s="37">
        <v>90.379000000000005</v>
      </c>
      <c r="E165" s="37">
        <v>90.525000000000006</v>
      </c>
      <c r="F165" s="37">
        <v>89.813999999999993</v>
      </c>
      <c r="G165" s="37">
        <v>90.831000000000003</v>
      </c>
      <c r="H165" s="37">
        <v>91.084999999999994</v>
      </c>
      <c r="I165" s="37">
        <v>87.441000000000003</v>
      </c>
      <c r="J165" s="37">
        <v>85.22</v>
      </c>
      <c r="K165" s="37">
        <v>94.344999999999999</v>
      </c>
      <c r="L165" s="37">
        <v>88.671999999999997</v>
      </c>
      <c r="M165" s="37">
        <v>95.914000000000001</v>
      </c>
      <c r="N165" s="37">
        <v>105.345</v>
      </c>
      <c r="O165" s="37">
        <v>113.10299999999999</v>
      </c>
      <c r="P165" s="37">
        <v>129.56899999999999</v>
      </c>
      <c r="Q165" s="37">
        <v>151.119</v>
      </c>
      <c r="S165" s="4">
        <f t="shared" si="441"/>
        <v>93.392492747606127</v>
      </c>
      <c r="T165" s="4">
        <f t="shared" si="442"/>
        <v>91.448586253622096</v>
      </c>
      <c r="U165" s="4">
        <f t="shared" si="443"/>
        <v>89.048070677030765</v>
      </c>
      <c r="V165" s="4">
        <f t="shared" si="444"/>
        <v>90.258265058525353</v>
      </c>
      <c r="W165" s="4">
        <f t="shared" si="445"/>
        <v>90.427219587877858</v>
      </c>
      <c r="X165" s="4">
        <f t="shared" si="446"/>
        <v>89.773234285574731</v>
      </c>
      <c r="Y165" s="4">
        <f t="shared" si="447"/>
        <v>88.156639299542476</v>
      </c>
      <c r="Z165" s="4">
        <f t="shared" si="448"/>
        <v>87.42114088370235</v>
      </c>
      <c r="AA165" s="4">
        <f t="shared" si="449"/>
        <v>93.385512506978586</v>
      </c>
      <c r="AB165" s="4">
        <f t="shared" si="450"/>
        <v>91.188148546383999</v>
      </c>
      <c r="AC165" s="4">
        <f t="shared" si="451"/>
        <v>96.516426263545313</v>
      </c>
      <c r="AD165" s="4">
        <f t="shared" si="452"/>
        <v>103.38849590996691</v>
      </c>
      <c r="AE165" s="4">
        <f t="shared" si="453"/>
        <v>110.793875726891</v>
      </c>
      <c r="AF165" s="4">
        <f t="shared" si="454"/>
        <v>130.92997260426776</v>
      </c>
      <c r="AG165" s="4">
        <f t="shared" si="455"/>
        <v>153.10261023973715</v>
      </c>
      <c r="AI165" s="4">
        <f t="shared" si="456"/>
        <v>-2.4554927476061295</v>
      </c>
      <c r="AJ165" s="4">
        <f t="shared" si="457"/>
        <v>-1.0695862536220915</v>
      </c>
      <c r="AK165" s="4">
        <f t="shared" si="458"/>
        <v>1.4769293229692408</v>
      </c>
      <c r="AL165" s="4">
        <f t="shared" si="459"/>
        <v>-0.44426505852536025</v>
      </c>
      <c r="AM165" s="4">
        <f t="shared" si="460"/>
        <v>0.40378041212214555</v>
      </c>
      <c r="AN165" s="4">
        <f t="shared" si="461"/>
        <v>1.3117657144252632</v>
      </c>
      <c r="AO165" s="4">
        <f t="shared" si="462"/>
        <v>-0.71563929954247385</v>
      </c>
      <c r="AP165" s="4">
        <f t="shared" si="463"/>
        <v>-2.2011408837023509</v>
      </c>
      <c r="AQ165" s="4">
        <f t="shared" si="464"/>
        <v>0.95948749302141323</v>
      </c>
      <c r="AR165" s="4">
        <f t="shared" si="465"/>
        <v>-2.5161485463840023</v>
      </c>
      <c r="AS165" s="4">
        <f t="shared" si="466"/>
        <v>-0.60242626354531126</v>
      </c>
      <c r="AT165" s="4">
        <f t="shared" si="467"/>
        <v>1.9565040900330928</v>
      </c>
      <c r="AU165" s="4">
        <f t="shared" si="468"/>
        <v>2.309124273108992</v>
      </c>
      <c r="AV165" s="4">
        <f t="shared" si="469"/>
        <v>-1.3609726042677721</v>
      </c>
      <c r="AW165" s="4">
        <f t="shared" si="469"/>
        <v>-1.9836102397371462</v>
      </c>
      <c r="AY165" s="2">
        <f t="shared" si="520"/>
        <v>93.103321054873902</v>
      </c>
      <c r="AZ165" s="2">
        <f t="shared" si="359"/>
        <v>89.788982328978591</v>
      </c>
      <c r="BA165" s="2">
        <f t="shared" si="360"/>
        <v>86.348981185007233</v>
      </c>
      <c r="BB165" s="2">
        <f t="shared" si="361"/>
        <v>85.392163575838097</v>
      </c>
      <c r="BC165" s="2">
        <f t="shared" si="362"/>
        <v>83.301704243376548</v>
      </c>
      <c r="BD165" s="2">
        <f t="shared" si="363"/>
        <v>84.387479938812362</v>
      </c>
      <c r="BE165" s="2">
        <f t="shared" si="364"/>
        <v>82.750100452966791</v>
      </c>
      <c r="BF165" s="2">
        <f t="shared" si="365"/>
        <v>84.169029606604823</v>
      </c>
      <c r="BG165" s="2">
        <f t="shared" si="366"/>
        <v>87.302499557884829</v>
      </c>
      <c r="BH165" s="2">
        <f t="shared" si="367"/>
        <v>83.20758937795739</v>
      </c>
      <c r="BI165" s="2">
        <f t="shared" si="368"/>
        <v>84.537210130625965</v>
      </c>
      <c r="BJ165" s="2">
        <f t="shared" si="369"/>
        <v>89.101285682028873</v>
      </c>
      <c r="BK165" s="2">
        <f t="shared" si="370"/>
        <v>92.328300150413867</v>
      </c>
      <c r="BL165" s="2">
        <f t="shared" si="371"/>
        <v>94.972255718092242</v>
      </c>
      <c r="BM165" s="2">
        <f t="shared" si="372"/>
        <v>94.283127573073315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119.42111498340442</v>
      </c>
      <c r="DL165" s="2">
        <f t="shared" si="501"/>
        <v>128.64555741088174</v>
      </c>
      <c r="DM165" s="2">
        <f t="shared" si="501"/>
        <v>129.75557692307694</v>
      </c>
      <c r="DN165" s="2">
        <f t="shared" si="501"/>
        <v>124.5481816026553</v>
      </c>
      <c r="DO165" s="2">
        <f t="shared" si="501"/>
        <v>120.05861593172122</v>
      </c>
      <c r="DP165" s="2">
        <f t="shared" si="501"/>
        <v>119.01046040777619</v>
      </c>
      <c r="DQ165" s="2">
        <f t="shared" si="501"/>
        <v>126.51715654225654</v>
      </c>
      <c r="DR165" s="2">
        <f t="shared" si="501"/>
        <v>128.49988275418272</v>
      </c>
      <c r="DS165" s="2">
        <f t="shared" si="501"/>
        <v>129.348027027027</v>
      </c>
      <c r="DT165" s="2">
        <f t="shared" si="501"/>
        <v>130.68319251336897</v>
      </c>
      <c r="DU165" s="2">
        <f t="shared" si="501"/>
        <v>121.73581344537811</v>
      </c>
      <c r="DV165" s="2">
        <f t="shared" si="501"/>
        <v>129.67562612612613</v>
      </c>
      <c r="DW165" s="2">
        <f t="shared" si="501"/>
        <v>138.76613865546221</v>
      </c>
      <c r="DX165" s="2">
        <f t="shared" si="501"/>
        <v>135.42477649239893</v>
      </c>
      <c r="DY165" s="2">
        <f t="shared" si="501"/>
        <v>115.68408894362346</v>
      </c>
      <c r="EA165" s="2">
        <f t="shared" si="440"/>
        <v>92.787584702934879</v>
      </c>
      <c r="EB165" s="2">
        <f t="shared" si="502"/>
        <v>89.658726687231649</v>
      </c>
      <c r="EC165" s="2">
        <f t="shared" si="503"/>
        <v>85.295355162782954</v>
      </c>
      <c r="ED165" s="2">
        <f t="shared" si="504"/>
        <v>84.913450783262732</v>
      </c>
      <c r="EE165" s="2">
        <f t="shared" si="505"/>
        <v>83.316158248864014</v>
      </c>
      <c r="EF165" s="2">
        <f t="shared" si="506"/>
        <v>84.351192827876275</v>
      </c>
      <c r="EG165" s="2">
        <f t="shared" si="507"/>
        <v>82.634725841184377</v>
      </c>
      <c r="EH165" s="2">
        <f t="shared" si="508"/>
        <v>84.697799461641992</v>
      </c>
      <c r="EI165" s="2">
        <f t="shared" si="509"/>
        <v>87.316090578734872</v>
      </c>
      <c r="EJ165" s="2">
        <f t="shared" si="510"/>
        <v>83.230725354148575</v>
      </c>
      <c r="EK165" s="2">
        <f t="shared" si="511"/>
        <v>84.377752621461028</v>
      </c>
      <c r="EL165" s="2">
        <f t="shared" si="512"/>
        <v>89.456215283800717</v>
      </c>
      <c r="EM165" s="2">
        <f t="shared" si="513"/>
        <v>91.750948896466795</v>
      </c>
      <c r="EN165" s="2">
        <f t="shared" si="514"/>
        <v>95.48272116685456</v>
      </c>
      <c r="EO165" s="2">
        <f t="shared" si="515"/>
        <v>95.476728423892141</v>
      </c>
      <c r="EQ165" s="2">
        <f t="shared" si="516"/>
        <v>93.430246169198369</v>
      </c>
      <c r="ER165" s="2">
        <f t="shared" si="517"/>
        <v>89.8932188399599</v>
      </c>
      <c r="ES165" s="2">
        <f t="shared" si="517"/>
        <v>87.156559713480121</v>
      </c>
      <c r="ET165" s="2">
        <f t="shared" si="517"/>
        <v>85.782179500286531</v>
      </c>
      <c r="EU165" s="2">
        <f t="shared" si="517"/>
        <v>83.277893877346258</v>
      </c>
      <c r="EV165" s="2">
        <f t="shared" si="517"/>
        <v>84.407241912024801</v>
      </c>
      <c r="EW165" s="2">
        <f t="shared" si="517"/>
        <v>82.826627017150514</v>
      </c>
      <c r="EX165" s="2">
        <f t="shared" si="517"/>
        <v>83.786729850913559</v>
      </c>
      <c r="EY165" s="2">
        <f t="shared" si="517"/>
        <v>87.280034675484814</v>
      </c>
      <c r="EZ165" s="2">
        <f t="shared" si="517"/>
        <v>83.175526090486386</v>
      </c>
      <c r="FA165" s="2">
        <f t="shared" si="517"/>
        <v>84.664887464957957</v>
      </c>
      <c r="FB165" s="2">
        <f t="shared" si="517"/>
        <v>88.767395945363816</v>
      </c>
      <c r="FC165" s="2">
        <f t="shared" si="517"/>
        <v>92.857552417309847</v>
      </c>
      <c r="FD165" s="2">
        <f t="shared" si="517"/>
        <v>94.407701533969004</v>
      </c>
      <c r="FE165" s="2">
        <f t="shared" si="517"/>
        <v>92.691184774164469</v>
      </c>
      <c r="FG165" s="2">
        <f t="shared" si="518"/>
        <v>0.99984940120097443</v>
      </c>
      <c r="FH165" s="2">
        <f t="shared" si="519"/>
        <v>0.99986544503412433</v>
      </c>
      <c r="FI165" s="2">
        <f t="shared" si="519"/>
        <v>0.999868953810929</v>
      </c>
      <c r="FJ165" s="2">
        <f t="shared" si="519"/>
        <v>0.99986266782252375</v>
      </c>
      <c r="FK165" s="2">
        <f t="shared" si="519"/>
        <v>0.99985400670731539</v>
      </c>
      <c r="FL165" s="2">
        <f t="shared" si="519"/>
        <v>0.99985321521138082</v>
      </c>
      <c r="FM165" s="2">
        <f t="shared" si="519"/>
        <v>0.99984854256622924</v>
      </c>
      <c r="FN165" s="2">
        <f t="shared" si="519"/>
        <v>0.99984828651227742</v>
      </c>
      <c r="FO165" s="2">
        <f t="shared" si="519"/>
        <v>0.9998408157266816</v>
      </c>
      <c r="FP165" s="2">
        <f t="shared" si="519"/>
        <v>0.99984467726918813</v>
      </c>
      <c r="FQ165" s="2">
        <f t="shared" si="519"/>
        <v>0.99984862177146838</v>
      </c>
      <c r="FR165" s="2">
        <f t="shared" si="519"/>
        <v>0.99984336665577123</v>
      </c>
      <c r="FS165" s="2">
        <f t="shared" si="519"/>
        <v>0.99983592225175277</v>
      </c>
      <c r="FT165" s="2">
        <f t="shared" si="519"/>
        <v>0.99981977115554332</v>
      </c>
      <c r="FU165" s="2">
        <f t="shared" si="519"/>
        <v>0.99980236429840608</v>
      </c>
      <c r="FW165" s="2">
        <f t="shared" si="536"/>
        <v>0.48505378123475329</v>
      </c>
      <c r="FX165" s="2">
        <f t="shared" si="376"/>
        <v>0.53310854378222228</v>
      </c>
      <c r="FY165" s="2">
        <f t="shared" si="377"/>
        <v>0.56296857817420309</v>
      </c>
      <c r="FZ165" s="2">
        <f t="shared" si="378"/>
        <v>0.5447841879909705</v>
      </c>
      <c r="GA165" s="2">
        <f t="shared" si="379"/>
        <v>0.51792717558995316</v>
      </c>
      <c r="GB165" s="2">
        <f t="shared" si="380"/>
        <v>0.55664883993478431</v>
      </c>
      <c r="GC165" s="2">
        <f t="shared" si="381"/>
        <v>0.56658481061108568</v>
      </c>
      <c r="GD165" s="2">
        <f t="shared" si="382"/>
        <v>0.5876776215100864</v>
      </c>
      <c r="GE165" s="2">
        <f t="shared" si="383"/>
        <v>0.56251105315722671</v>
      </c>
      <c r="GF165" s="2">
        <f t="shared" si="384"/>
        <v>0.55265996229257996</v>
      </c>
      <c r="GG165" s="2">
        <f t="shared" si="385"/>
        <v>0.5356448915183315</v>
      </c>
      <c r="GH165" s="2">
        <f t="shared" si="386"/>
        <v>0.52441806209260489</v>
      </c>
      <c r="GI165" s="2">
        <f t="shared" si="387"/>
        <v>0.51476169806872241</v>
      </c>
      <c r="GJ165" s="2">
        <f t="shared" si="388"/>
        <v>0.48153926068250102</v>
      </c>
      <c r="GK165" s="2">
        <f t="shared" si="389"/>
        <v>0.42993206974501724</v>
      </c>
      <c r="GM165" s="86">
        <f t="shared" si="537"/>
        <v>9.710604139263774E-147</v>
      </c>
      <c r="GN165" s="86">
        <f t="shared" si="390"/>
        <v>8.8693212704747962E-181</v>
      </c>
      <c r="GO165" s="86">
        <f t="shared" si="391"/>
        <v>1.6685296599953349E-190</v>
      </c>
      <c r="GP165" s="86">
        <f t="shared" si="392"/>
        <v>1.4308335575123352E-230</v>
      </c>
      <c r="GQ165" s="86">
        <f t="shared" si="393"/>
        <v>3.065515164257286E-272</v>
      </c>
      <c r="GR165" s="86">
        <f t="shared" si="394"/>
        <v>1.0344089971974832E-223</v>
      </c>
      <c r="GS165" s="86">
        <f t="shared" si="395"/>
        <v>2.9235519581735194E-203</v>
      </c>
      <c r="GT165" s="86">
        <f t="shared" si="396"/>
        <v>3.0501134191888224E-232</v>
      </c>
      <c r="GU165" s="86">
        <f t="shared" si="397"/>
        <v>1.9745005486944168E-231</v>
      </c>
      <c r="GV165" s="86">
        <f t="shared" si="398"/>
        <v>1.5340819203024208E-220</v>
      </c>
      <c r="GW165" s="86">
        <f t="shared" si="399"/>
        <v>1.3256545262612464E-259</v>
      </c>
      <c r="GX165" s="86">
        <f t="shared" si="400"/>
        <v>1.6103573456196995E-232</v>
      </c>
      <c r="GY165" s="86">
        <f t="shared" si="401"/>
        <v>1.1329842875066831E-195</v>
      </c>
      <c r="GZ165" s="86">
        <f t="shared" si="402"/>
        <v>6.3909352718090399E-192</v>
      </c>
      <c r="HA165" s="86">
        <f t="shared" si="403"/>
        <v>2.8162165932299821E-224</v>
      </c>
      <c r="HC165" s="86">
        <f t="shared" si="538"/>
        <v>4.6558958451659884E-117</v>
      </c>
      <c r="HD165" s="86">
        <f t="shared" si="404"/>
        <v>1.4738631090559451E-117</v>
      </c>
      <c r="HE165" s="86">
        <f t="shared" si="405"/>
        <v>4.4418960491318738E-123</v>
      </c>
      <c r="HF165" s="86">
        <f t="shared" si="406"/>
        <v>6.3524428400177592E-148</v>
      </c>
      <c r="HG165" s="86">
        <f t="shared" si="407"/>
        <v>9.4473127972795673E-209</v>
      </c>
      <c r="HH165" s="86">
        <f t="shared" si="408"/>
        <v>6.1180114870406071E-186</v>
      </c>
      <c r="HI165" s="86">
        <f t="shared" si="409"/>
        <v>1.1202244908146243E-132</v>
      </c>
      <c r="HJ165" s="86">
        <f t="shared" si="410"/>
        <v>1.3721504178682052E-174</v>
      </c>
      <c r="HK165" s="86">
        <f t="shared" si="411"/>
        <v>1.6511672736409325E-157</v>
      </c>
      <c r="HL165" s="86">
        <f t="shared" si="412"/>
        <v>1.5382222456794394E-181</v>
      </c>
      <c r="HM165" s="86">
        <f t="shared" si="413"/>
        <v>2.943543803669364E-173</v>
      </c>
      <c r="HN165" s="86">
        <f t="shared" si="414"/>
        <v>2.1464976050764335E-150</v>
      </c>
      <c r="HO165" s="86">
        <f t="shared" si="415"/>
        <v>3.7037955869683482E-114</v>
      </c>
      <c r="HP165" s="86">
        <f t="shared" si="416"/>
        <v>7.7031343692140271E-125</v>
      </c>
      <c r="HQ165" s="86">
        <f t="shared" si="417"/>
        <v>2.4639396086583804E-147</v>
      </c>
      <c r="HS165" s="86">
        <f t="shared" si="539"/>
        <v>1.8430675172562854E-19</v>
      </c>
      <c r="HT165" s="86">
        <f t="shared" si="418"/>
        <v>6.7211742062397201E-21</v>
      </c>
      <c r="HU165" s="86">
        <f t="shared" si="419"/>
        <v>8.2254922235467157E-24</v>
      </c>
      <c r="HV165" s="86">
        <f t="shared" si="420"/>
        <v>1.8015328384604614E-25</v>
      </c>
      <c r="HW165" s="86">
        <f t="shared" si="421"/>
        <v>6.3683696402031487E-27</v>
      </c>
      <c r="HX165" s="86">
        <f t="shared" si="422"/>
        <v>3.4075161118935889E-28</v>
      </c>
      <c r="HY165" s="86">
        <f t="shared" si="423"/>
        <v>1.2073891422952854E-30</v>
      </c>
      <c r="HZ165" s="86">
        <f t="shared" si="424"/>
        <v>7.5204707753103928E-32</v>
      </c>
      <c r="IA165" s="86">
        <f t="shared" si="425"/>
        <v>1.2098008788401681E-29</v>
      </c>
      <c r="IB165" s="86">
        <f t="shared" si="426"/>
        <v>1.3490128192366363E-30</v>
      </c>
      <c r="IC165" s="86">
        <f t="shared" si="427"/>
        <v>4.2080577094469307E-29</v>
      </c>
      <c r="ID165" s="86">
        <f t="shared" si="428"/>
        <v>1.5501716667798022E-26</v>
      </c>
      <c r="IE165" s="86">
        <f t="shared" si="429"/>
        <v>2.3075155005463678E-28</v>
      </c>
      <c r="IF165" s="86">
        <f t="shared" si="430"/>
        <v>1.9718897896938206E-20</v>
      </c>
      <c r="IG165" s="86">
        <f t="shared" si="431"/>
        <v>1.5130184039059879E-12</v>
      </c>
      <c r="II165" s="86">
        <f t="shared" si="540"/>
        <v>0.44937662321878996</v>
      </c>
      <c r="IJ165" s="86">
        <f t="shared" si="541"/>
        <v>0.57455834102639114</v>
      </c>
      <c r="IK165" s="86">
        <f t="shared" si="542"/>
        <v>0.59011372886352631</v>
      </c>
      <c r="IL165" s="86">
        <f t="shared" si="543"/>
        <v>0.58813895442939002</v>
      </c>
      <c r="IM165" s="86">
        <f t="shared" si="544"/>
        <v>0.55238437614937019</v>
      </c>
      <c r="IN165" s="86">
        <f t="shared" si="545"/>
        <v>0.58986515429802766</v>
      </c>
      <c r="IO165" s="86">
        <f t="shared" si="546"/>
        <v>0.58096664137914</v>
      </c>
      <c r="IP165" s="86">
        <f t="shared" si="547"/>
        <v>0.54365237005438749</v>
      </c>
      <c r="IQ165" s="86">
        <f t="shared" si="548"/>
        <v>0.58523245407952762</v>
      </c>
      <c r="IR165" s="86">
        <f t="shared" si="549"/>
        <v>0.59090729404677111</v>
      </c>
      <c r="IS165" s="86">
        <f t="shared" si="550"/>
        <v>0.58408543049487704</v>
      </c>
      <c r="IT165" s="86">
        <f t="shared" si="551"/>
        <v>0.56623226846722596</v>
      </c>
      <c r="IU165" s="86">
        <f t="shared" si="552"/>
        <v>0.5462620035573863</v>
      </c>
      <c r="IV165" s="86">
        <f t="shared" si="553"/>
        <v>0.44885964396732281</v>
      </c>
      <c r="IW165" s="86">
        <f t="shared" si="554"/>
        <v>0.31017612786077287</v>
      </c>
      <c r="IY165" s="86">
        <f t="shared" si="555"/>
        <v>0.44937662321878996</v>
      </c>
      <c r="IZ165" s="86">
        <f t="shared" si="556"/>
        <v>0.57455834102639114</v>
      </c>
      <c r="JA165" s="86">
        <f t="shared" si="557"/>
        <v>0.59011372886352631</v>
      </c>
      <c r="JB165" s="86">
        <f t="shared" si="558"/>
        <v>0.58813895442939002</v>
      </c>
      <c r="JC165" s="86">
        <f t="shared" si="559"/>
        <v>0.55238437614937019</v>
      </c>
      <c r="JD165" s="86">
        <f t="shared" si="560"/>
        <v>0.58986515429802766</v>
      </c>
      <c r="JE165" s="86">
        <f t="shared" si="561"/>
        <v>0.58096664137914</v>
      </c>
      <c r="JF165" s="86">
        <f t="shared" si="562"/>
        <v>0.54365237005438749</v>
      </c>
      <c r="JG165" s="86">
        <f t="shared" si="563"/>
        <v>0.58523245407952762</v>
      </c>
      <c r="JH165" s="86">
        <f t="shared" si="564"/>
        <v>0.59090729404677111</v>
      </c>
      <c r="JI165" s="86">
        <f t="shared" si="565"/>
        <v>0.58408543049487704</v>
      </c>
      <c r="JJ165" s="86">
        <f t="shared" si="566"/>
        <v>0.56623226846722596</v>
      </c>
      <c r="JK165" s="86">
        <f t="shared" si="567"/>
        <v>0.5462620035573863</v>
      </c>
      <c r="JL165" s="86">
        <f t="shared" si="568"/>
        <v>0.44885964396732281</v>
      </c>
      <c r="JM165" s="86">
        <f t="shared" si="569"/>
        <v>0.31017612786228588</v>
      </c>
    </row>
    <row r="166" spans="2:273" x14ac:dyDescent="0.25">
      <c r="B166" s="2">
        <v>139</v>
      </c>
      <c r="C166" s="37">
        <v>94.936999999999998</v>
      </c>
      <c r="D166" s="37">
        <v>87.759</v>
      </c>
      <c r="E166" s="37">
        <v>88.507999999999996</v>
      </c>
      <c r="F166" s="37">
        <v>88.542000000000002</v>
      </c>
      <c r="G166" s="37">
        <v>88.406999999999996</v>
      </c>
      <c r="H166" s="37">
        <v>86.119</v>
      </c>
      <c r="I166" s="37">
        <v>81.983000000000004</v>
      </c>
      <c r="J166" s="37">
        <v>84.305000000000007</v>
      </c>
      <c r="K166" s="37">
        <v>91.844999999999999</v>
      </c>
      <c r="L166" s="37">
        <v>87.983000000000004</v>
      </c>
      <c r="M166" s="37">
        <v>93.741</v>
      </c>
      <c r="N166" s="37">
        <v>99.793000000000006</v>
      </c>
      <c r="O166" s="37">
        <v>106.03400000000001</v>
      </c>
      <c r="P166" s="37">
        <v>125.569</v>
      </c>
      <c r="Q166" s="37">
        <v>154.05099999999999</v>
      </c>
      <c r="S166" s="4">
        <f t="shared" si="441"/>
        <v>93.196635229937854</v>
      </c>
      <c r="T166" s="4">
        <f t="shared" si="442"/>
        <v>90.910090360171509</v>
      </c>
      <c r="U166" s="4">
        <f t="shared" si="443"/>
        <v>88.050647571381575</v>
      </c>
      <c r="V166" s="4">
        <f t="shared" si="444"/>
        <v>88.687228935235794</v>
      </c>
      <c r="W166" s="4">
        <f t="shared" si="445"/>
        <v>88.662429386693802</v>
      </c>
      <c r="X166" s="4">
        <f t="shared" si="446"/>
        <v>87.591232477168788</v>
      </c>
      <c r="Y166" s="4">
        <f t="shared" si="447"/>
        <v>85.731707905646331</v>
      </c>
      <c r="Z166" s="4">
        <f t="shared" si="448"/>
        <v>85.660696738485527</v>
      </c>
      <c r="AA166" s="4">
        <f t="shared" si="449"/>
        <v>90.768164693266115</v>
      </c>
      <c r="AB166" s="4">
        <f t="shared" si="450"/>
        <v>88.077572252911352</v>
      </c>
      <c r="AC166" s="4">
        <f t="shared" si="451"/>
        <v>92.669582294419314</v>
      </c>
      <c r="AD166" s="4">
        <f t="shared" si="452"/>
        <v>99.61716823206406</v>
      </c>
      <c r="AE166" s="4">
        <f t="shared" si="453"/>
        <v>106.43354499492833</v>
      </c>
      <c r="AF166" s="4">
        <f t="shared" si="454"/>
        <v>127.50241920500913</v>
      </c>
      <c r="AG166" s="4">
        <f t="shared" si="455"/>
        <v>156.86151341926629</v>
      </c>
      <c r="AI166" s="4">
        <f t="shared" si="456"/>
        <v>1.7403647700621434</v>
      </c>
      <c r="AJ166" s="4">
        <f t="shared" si="457"/>
        <v>-3.1510903601715086</v>
      </c>
      <c r="AK166" s="4">
        <f t="shared" si="458"/>
        <v>0.45735242861842096</v>
      </c>
      <c r="AL166" s="4">
        <f t="shared" si="459"/>
        <v>-0.14522893523579228</v>
      </c>
      <c r="AM166" s="4">
        <f t="shared" si="460"/>
        <v>-0.25542938669380533</v>
      </c>
      <c r="AN166" s="4">
        <f t="shared" si="461"/>
        <v>-1.472232477168788</v>
      </c>
      <c r="AO166" s="4">
        <f t="shared" si="462"/>
        <v>-3.7487079056463273</v>
      </c>
      <c r="AP166" s="4">
        <f t="shared" si="463"/>
        <v>-1.3556967384855199</v>
      </c>
      <c r="AQ166" s="4">
        <f t="shared" si="464"/>
        <v>1.0768353067338836</v>
      </c>
      <c r="AR166" s="4">
        <f t="shared" si="465"/>
        <v>-9.4572252911348187E-2</v>
      </c>
      <c r="AS166" s="4">
        <f t="shared" si="466"/>
        <v>1.0714177055806857</v>
      </c>
      <c r="AT166" s="4">
        <f t="shared" si="467"/>
        <v>0.17583176793594646</v>
      </c>
      <c r="AU166" s="4">
        <f t="shared" si="468"/>
        <v>-0.39954499492831985</v>
      </c>
      <c r="AV166" s="4">
        <f t="shared" si="469"/>
        <v>-1.9334192050091303</v>
      </c>
      <c r="AW166" s="4">
        <f t="shared" si="469"/>
        <v>-2.8105134192663002</v>
      </c>
      <c r="AY166" s="2">
        <f t="shared" si="520"/>
        <v>92.929802313670635</v>
      </c>
      <c r="AZ166" s="2">
        <f t="shared" si="359"/>
        <v>89.651532367723007</v>
      </c>
      <c r="BA166" s="2">
        <f t="shared" si="360"/>
        <v>86.263988489552446</v>
      </c>
      <c r="BB166" s="2">
        <f t="shared" si="361"/>
        <v>85.265310594449758</v>
      </c>
      <c r="BC166" s="2">
        <f t="shared" si="362"/>
        <v>83.171140919918088</v>
      </c>
      <c r="BD166" s="2">
        <f t="shared" si="363"/>
        <v>84.238992464948765</v>
      </c>
      <c r="BE166" s="2">
        <f t="shared" si="364"/>
        <v>82.598871950419976</v>
      </c>
      <c r="BF166" s="2">
        <f t="shared" si="365"/>
        <v>83.993261001997084</v>
      </c>
      <c r="BG166" s="2">
        <f t="shared" si="366"/>
        <v>87.159263456532102</v>
      </c>
      <c r="BH166" s="2">
        <f t="shared" si="367"/>
        <v>83.065017179733928</v>
      </c>
      <c r="BI166" s="2">
        <f t="shared" si="368"/>
        <v>84.407106965268227</v>
      </c>
      <c r="BJ166" s="2">
        <f t="shared" si="369"/>
        <v>88.98084843011803</v>
      </c>
      <c r="BK166" s="2">
        <f t="shared" si="370"/>
        <v>92.210312949341812</v>
      </c>
      <c r="BL166" s="2">
        <f t="shared" si="371"/>
        <v>94.780720181715523</v>
      </c>
      <c r="BM166" s="2">
        <f t="shared" si="372"/>
        <v>94.090326235149959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119.46501375059266</v>
      </c>
      <c r="DL166" s="2">
        <f t="shared" si="501"/>
        <v>128.81614662288925</v>
      </c>
      <c r="DM166" s="2">
        <f t="shared" si="501"/>
        <v>129.96784615384618</v>
      </c>
      <c r="DN166" s="2">
        <f t="shared" si="501"/>
        <v>124.72883997155051</v>
      </c>
      <c r="DO166" s="2">
        <f t="shared" si="501"/>
        <v>120.21758321479376</v>
      </c>
      <c r="DP166" s="2">
        <f t="shared" si="501"/>
        <v>119.14035324798482</v>
      </c>
      <c r="DQ166" s="2">
        <f t="shared" si="501"/>
        <v>126.72605795795796</v>
      </c>
      <c r="DR166" s="2">
        <f t="shared" si="501"/>
        <v>128.70894633204628</v>
      </c>
      <c r="DS166" s="2">
        <f t="shared" si="501"/>
        <v>129.54972783309626</v>
      </c>
      <c r="DT166" s="2">
        <f t="shared" si="501"/>
        <v>130.89931657754011</v>
      </c>
      <c r="DU166" s="2">
        <f t="shared" si="501"/>
        <v>121.90842885154059</v>
      </c>
      <c r="DV166" s="2">
        <f t="shared" si="501"/>
        <v>129.89357657657658</v>
      </c>
      <c r="DW166" s="2">
        <f t="shared" si="501"/>
        <v>139.03217983193278</v>
      </c>
      <c r="DX166" s="2">
        <f t="shared" si="501"/>
        <v>135.68110930663698</v>
      </c>
      <c r="DY166" s="2">
        <f t="shared" si="501"/>
        <v>115.78189874110566</v>
      </c>
      <c r="EA166" s="2">
        <f t="shared" si="440"/>
        <v>92.59057710808878</v>
      </c>
      <c r="EB166" s="2">
        <f t="shared" si="502"/>
        <v>89.512855892283966</v>
      </c>
      <c r="EC166" s="2">
        <f t="shared" si="503"/>
        <v>85.140518070782448</v>
      </c>
      <c r="ED166" s="2">
        <f t="shared" si="504"/>
        <v>84.754259357694906</v>
      </c>
      <c r="EE166" s="2">
        <f t="shared" si="505"/>
        <v>83.18745251271892</v>
      </c>
      <c r="EF166" s="2">
        <f t="shared" si="506"/>
        <v>84.2010190434751</v>
      </c>
      <c r="EG166" s="2">
        <f t="shared" si="507"/>
        <v>82.476773351278595</v>
      </c>
      <c r="EH166" s="2">
        <f t="shared" si="508"/>
        <v>84.556774158815614</v>
      </c>
      <c r="EI166" s="2">
        <f t="shared" si="509"/>
        <v>87.17477846567968</v>
      </c>
      <c r="EJ166" s="2">
        <f t="shared" si="510"/>
        <v>83.090845909222296</v>
      </c>
      <c r="EK166" s="2">
        <f t="shared" si="511"/>
        <v>84.237361674239779</v>
      </c>
      <c r="EL166" s="2">
        <f t="shared" si="512"/>
        <v>89.362156114483966</v>
      </c>
      <c r="EM166" s="2">
        <f t="shared" si="513"/>
        <v>91.591697546651503</v>
      </c>
      <c r="EN166" s="2">
        <f t="shared" si="514"/>
        <v>95.330911386696712</v>
      </c>
      <c r="EO166" s="2">
        <f t="shared" si="515"/>
        <v>95.377661698890321</v>
      </c>
      <c r="EQ166" s="2">
        <f t="shared" si="516"/>
        <v>93.250980315629974</v>
      </c>
      <c r="ER166" s="2">
        <f t="shared" si="517"/>
        <v>89.753621894802677</v>
      </c>
      <c r="ES166" s="2">
        <f t="shared" si="517"/>
        <v>87.050246065289315</v>
      </c>
      <c r="ET166" s="2">
        <f t="shared" si="517"/>
        <v>85.645943259445104</v>
      </c>
      <c r="EU166" s="2">
        <f t="shared" si="517"/>
        <v>83.148178471753511</v>
      </c>
      <c r="EV166" s="2">
        <f t="shared" si="517"/>
        <v>84.258500837297021</v>
      </c>
      <c r="EW166" s="2">
        <f t="shared" si="517"/>
        <v>82.673677838807265</v>
      </c>
      <c r="EX166" s="2">
        <f t="shared" si="517"/>
        <v>83.622662558009182</v>
      </c>
      <c r="EY166" s="2">
        <f t="shared" si="517"/>
        <v>87.137742853940139</v>
      </c>
      <c r="EZ166" s="2">
        <f t="shared" si="517"/>
        <v>83.034178221807707</v>
      </c>
      <c r="FA166" s="2">
        <f t="shared" si="517"/>
        <v>84.531999817963396</v>
      </c>
      <c r="FB166" s="2">
        <f t="shared" si="517"/>
        <v>88.654897451479187</v>
      </c>
      <c r="FC166" s="2">
        <f t="shared" si="517"/>
        <v>92.728936688749059</v>
      </c>
      <c r="FD166" s="2">
        <f t="shared" si="517"/>
        <v>94.227321205184097</v>
      </c>
      <c r="FE166" s="2">
        <f t="shared" si="517"/>
        <v>92.525452183775883</v>
      </c>
      <c r="FG166" s="2">
        <f t="shared" si="518"/>
        <v>0.99986265044286726</v>
      </c>
      <c r="FH166" s="2">
        <f t="shared" si="519"/>
        <v>0.99987728295973877</v>
      </c>
      <c r="FI166" s="2">
        <f t="shared" si="519"/>
        <v>0.99988048307700383</v>
      </c>
      <c r="FJ166" s="2">
        <f t="shared" si="519"/>
        <v>0.99987475005206117</v>
      </c>
      <c r="FK166" s="2">
        <f t="shared" si="519"/>
        <v>0.99986685082418703</v>
      </c>
      <c r="FL166" s="2">
        <f t="shared" si="519"/>
        <v>0.9998661289527192</v>
      </c>
      <c r="FM166" s="2">
        <f t="shared" si="519"/>
        <v>0.99986186733785964</v>
      </c>
      <c r="FN166" s="2">
        <f t="shared" si="519"/>
        <v>0.99986163380765047</v>
      </c>
      <c r="FO166" s="2">
        <f t="shared" si="519"/>
        <v>0.99985482018381899</v>
      </c>
      <c r="FP166" s="2">
        <f t="shared" si="519"/>
        <v>0.99985834204990209</v>
      </c>
      <c r="FQ166" s="2">
        <f t="shared" si="519"/>
        <v>0.99986193957582103</v>
      </c>
      <c r="FR166" s="2">
        <f t="shared" si="519"/>
        <v>0.99985714672344972</v>
      </c>
      <c r="FS166" s="2">
        <f t="shared" si="519"/>
        <v>0.99985035715469817</v>
      </c>
      <c r="FT166" s="2">
        <f t="shared" si="519"/>
        <v>0.99983562673362936</v>
      </c>
      <c r="FU166" s="2">
        <f t="shared" si="519"/>
        <v>0.99981975096340803</v>
      </c>
      <c r="FW166" s="2">
        <f t="shared" si="536"/>
        <v>0.50807447598578026</v>
      </c>
      <c r="FX166" s="2">
        <f t="shared" si="376"/>
        <v>0.55594764430101418</v>
      </c>
      <c r="FY166" s="2">
        <f t="shared" si="377"/>
        <v>0.58548274815444623</v>
      </c>
      <c r="FZ166" s="2">
        <f t="shared" si="378"/>
        <v>0.56751548572405908</v>
      </c>
      <c r="GA166" s="2">
        <f t="shared" si="379"/>
        <v>0.54086932899952744</v>
      </c>
      <c r="GB166" s="2">
        <f t="shared" si="380"/>
        <v>0.57924525312431108</v>
      </c>
      <c r="GC166" s="2">
        <f t="shared" si="381"/>
        <v>0.58904867591686705</v>
      </c>
      <c r="GD166" s="2">
        <f t="shared" si="382"/>
        <v>0.60980114610967351</v>
      </c>
      <c r="GE166" s="2">
        <f t="shared" si="383"/>
        <v>0.58503141948369475</v>
      </c>
      <c r="GF166" s="2">
        <f t="shared" si="384"/>
        <v>0.57530456822850817</v>
      </c>
      <c r="GG166" s="2">
        <f t="shared" si="385"/>
        <v>0.5584626804770535</v>
      </c>
      <c r="GH166" s="2">
        <f t="shared" si="386"/>
        <v>0.54732129959017539</v>
      </c>
      <c r="GI166" s="2">
        <f t="shared" si="387"/>
        <v>0.53772003732720386</v>
      </c>
      <c r="GJ166" s="2">
        <f t="shared" si="388"/>
        <v>0.5045565900638852</v>
      </c>
      <c r="GK166" s="2">
        <f t="shared" si="389"/>
        <v>0.45263621096847106</v>
      </c>
      <c r="GM166" s="86">
        <f t="shared" si="537"/>
        <v>1.8231344444741635E-150</v>
      </c>
      <c r="GN166" s="86">
        <f t="shared" si="390"/>
        <v>2.1874609080852375E-185</v>
      </c>
      <c r="GO166" s="86">
        <f t="shared" si="391"/>
        <v>2.6655075280025588E-195</v>
      </c>
      <c r="GP166" s="86">
        <f t="shared" si="392"/>
        <v>2.3038085824604067E-236</v>
      </c>
      <c r="GQ166" s="86">
        <f t="shared" si="393"/>
        <v>3.9469160353842191E-279</v>
      </c>
      <c r="GR166" s="86">
        <f t="shared" si="394"/>
        <v>2.1566499271015271E-229</v>
      </c>
      <c r="GS166" s="86">
        <f t="shared" si="395"/>
        <v>2.0991900763022099E-208</v>
      </c>
      <c r="GT166" s="86">
        <f t="shared" si="396"/>
        <v>4.0938480432894431E-238</v>
      </c>
      <c r="GU166" s="86">
        <f t="shared" si="397"/>
        <v>2.4023502590947615E-237</v>
      </c>
      <c r="GV166" s="86">
        <f t="shared" si="398"/>
        <v>4.4727892070365786E-226</v>
      </c>
      <c r="GW166" s="86">
        <f t="shared" si="399"/>
        <v>3.5925702575152479E-266</v>
      </c>
      <c r="GX166" s="86">
        <f t="shared" si="400"/>
        <v>1.9632298147212601E-238</v>
      </c>
      <c r="GY166" s="86">
        <f t="shared" si="401"/>
        <v>1.2396063337340387E-200</v>
      </c>
      <c r="GZ166" s="86">
        <f t="shared" si="402"/>
        <v>1.0111889040237409E-196</v>
      </c>
      <c r="HA166" s="86">
        <f t="shared" si="403"/>
        <v>6.6415839214492764E-230</v>
      </c>
      <c r="HC166" s="86">
        <f t="shared" si="538"/>
        <v>4.1122653916564686E-121</v>
      </c>
      <c r="HD166" s="86">
        <f t="shared" si="404"/>
        <v>1.3316420914580092E-121</v>
      </c>
      <c r="HE166" s="86">
        <f t="shared" si="405"/>
        <v>3.2479370255423944E-127</v>
      </c>
      <c r="HF166" s="86">
        <f t="shared" si="406"/>
        <v>6.746302601401931E-153</v>
      </c>
      <c r="HG166" s="86">
        <f t="shared" si="407"/>
        <v>7.8354285627676747E-216</v>
      </c>
      <c r="HH166" s="86">
        <f t="shared" si="408"/>
        <v>3.1885088318868245E-192</v>
      </c>
      <c r="HI166" s="86">
        <f t="shared" si="409"/>
        <v>3.9083169133431723E-137</v>
      </c>
      <c r="HJ166" s="86">
        <f t="shared" si="410"/>
        <v>1.9809258994710714E-180</v>
      </c>
      <c r="HK166" s="86">
        <f t="shared" si="411"/>
        <v>8.0092360425717473E-163</v>
      </c>
      <c r="HL166" s="86">
        <f t="shared" si="412"/>
        <v>1.3525235302501398E-187</v>
      </c>
      <c r="HM166" s="86">
        <f t="shared" si="413"/>
        <v>4.5326856535463245E-179</v>
      </c>
      <c r="HN166" s="86">
        <f t="shared" si="414"/>
        <v>1.7006717762128822E-155</v>
      </c>
      <c r="HO166" s="86">
        <f t="shared" si="415"/>
        <v>5.0644651654171382E-118</v>
      </c>
      <c r="HP166" s="86">
        <f t="shared" si="416"/>
        <v>5.1360640648271616E-129</v>
      </c>
      <c r="HQ166" s="86">
        <f t="shared" si="417"/>
        <v>2.6290939760838393E-152</v>
      </c>
      <c r="HS166" s="86">
        <f t="shared" si="539"/>
        <v>5.2309654789364161E-21</v>
      </c>
      <c r="HT166" s="86">
        <f t="shared" si="418"/>
        <v>1.7882191375269882E-22</v>
      </c>
      <c r="HU166" s="86">
        <f t="shared" si="419"/>
        <v>1.593346553764794E-25</v>
      </c>
      <c r="HV166" s="86">
        <f t="shared" si="420"/>
        <v>2.6686076030279551E-27</v>
      </c>
      <c r="HW166" s="86">
        <f t="shared" si="421"/>
        <v>5.8355853277557715E-29</v>
      </c>
      <c r="HX166" s="86">
        <f t="shared" si="422"/>
        <v>2.6697357729274497E-30</v>
      </c>
      <c r="HY166" s="86">
        <f t="shared" si="423"/>
        <v>6.9885391454814375E-33</v>
      </c>
      <c r="HZ166" s="86">
        <f t="shared" si="424"/>
        <v>3.9100970145046389E-34</v>
      </c>
      <c r="IA166" s="86">
        <f t="shared" si="425"/>
        <v>7.6531005535862698E-32</v>
      </c>
      <c r="IB166" s="86">
        <f t="shared" si="426"/>
        <v>7.916611367944314E-33</v>
      </c>
      <c r="IC166" s="86">
        <f t="shared" si="427"/>
        <v>2.771334459662705E-31</v>
      </c>
      <c r="ID166" s="86">
        <f t="shared" si="428"/>
        <v>1.4670013919568646E-28</v>
      </c>
      <c r="IE166" s="86">
        <f t="shared" si="429"/>
        <v>1.4973526293848842E-30</v>
      </c>
      <c r="IF166" s="86">
        <f t="shared" si="430"/>
        <v>5.2907220837686847E-22</v>
      </c>
      <c r="IG166" s="86">
        <f t="shared" si="431"/>
        <v>1.4676375794571301E-13</v>
      </c>
      <c r="II166" s="86">
        <f t="shared" si="540"/>
        <v>0.5235758614137449</v>
      </c>
      <c r="IJ166" s="86">
        <f t="shared" si="541"/>
        <v>0.59118824542772219</v>
      </c>
      <c r="IK166" s="86">
        <f t="shared" si="542"/>
        <v>0.56921937041690529</v>
      </c>
      <c r="IL166" s="86">
        <f t="shared" si="543"/>
        <v>0.58660266964054886</v>
      </c>
      <c r="IM166" s="86">
        <f t="shared" si="544"/>
        <v>0.58774532615961894</v>
      </c>
      <c r="IN166" s="86">
        <f t="shared" si="545"/>
        <v>0.5639570713151445</v>
      </c>
      <c r="IO166" s="86">
        <f t="shared" si="546"/>
        <v>0.54065462320591551</v>
      </c>
      <c r="IP166" s="86">
        <f t="shared" si="547"/>
        <v>0.48455339316465101</v>
      </c>
      <c r="IQ166" s="86">
        <f t="shared" si="548"/>
        <v>0.54977376300633263</v>
      </c>
      <c r="IR166" s="86">
        <f t="shared" si="549"/>
        <v>0.56871210804638139</v>
      </c>
      <c r="IS166" s="86">
        <f t="shared" si="550"/>
        <v>0.58831222936666649</v>
      </c>
      <c r="IT166" s="86">
        <f t="shared" si="551"/>
        <v>0.5908318823587394</v>
      </c>
      <c r="IU166" s="86">
        <f t="shared" si="552"/>
        <v>0.58661058663680499</v>
      </c>
      <c r="IV166" s="86">
        <f t="shared" si="553"/>
        <v>0.5099709274918871</v>
      </c>
      <c r="IW166" s="86">
        <f t="shared" si="554"/>
        <v>0.38385342935765193</v>
      </c>
      <c r="IY166" s="86">
        <f t="shared" si="555"/>
        <v>0.5235758614137449</v>
      </c>
      <c r="IZ166" s="86">
        <f t="shared" si="556"/>
        <v>0.59118824542772219</v>
      </c>
      <c r="JA166" s="86">
        <f t="shared" si="557"/>
        <v>0.56921937041690529</v>
      </c>
      <c r="JB166" s="86">
        <f t="shared" si="558"/>
        <v>0.58660266964054886</v>
      </c>
      <c r="JC166" s="86">
        <f t="shared" si="559"/>
        <v>0.58774532615961894</v>
      </c>
      <c r="JD166" s="86">
        <f t="shared" si="560"/>
        <v>0.5639570713151445</v>
      </c>
      <c r="JE166" s="86">
        <f t="shared" si="561"/>
        <v>0.54065462320591551</v>
      </c>
      <c r="JF166" s="86">
        <f t="shared" si="562"/>
        <v>0.48455339316465101</v>
      </c>
      <c r="JG166" s="86">
        <f t="shared" si="563"/>
        <v>0.54977376300633263</v>
      </c>
      <c r="JH166" s="86">
        <f t="shared" si="564"/>
        <v>0.56871210804638139</v>
      </c>
      <c r="JI166" s="86">
        <f t="shared" si="565"/>
        <v>0.58831222936666649</v>
      </c>
      <c r="JJ166" s="86">
        <f t="shared" si="566"/>
        <v>0.5908318823587394</v>
      </c>
      <c r="JK166" s="86">
        <f t="shared" si="567"/>
        <v>0.58661058663680499</v>
      </c>
      <c r="JL166" s="86">
        <f t="shared" si="568"/>
        <v>0.5099709274918871</v>
      </c>
      <c r="JM166" s="86">
        <f t="shared" si="569"/>
        <v>0.3838534293577987</v>
      </c>
    </row>
    <row r="167" spans="2:273" x14ac:dyDescent="0.25">
      <c r="B167" s="2">
        <v>140</v>
      </c>
      <c r="C167" s="37">
        <v>94.031999999999996</v>
      </c>
      <c r="D167" s="37">
        <v>92.016999999999996</v>
      </c>
      <c r="E167" s="37">
        <v>86.507999999999996</v>
      </c>
      <c r="F167" s="37">
        <v>86.102000000000004</v>
      </c>
      <c r="G167" s="37">
        <v>84.322000000000003</v>
      </c>
      <c r="H167" s="37">
        <v>87.051000000000002</v>
      </c>
      <c r="I167" s="37">
        <v>83.051000000000002</v>
      </c>
      <c r="J167" s="37">
        <v>81.983000000000004</v>
      </c>
      <c r="K167" s="37">
        <v>88.741</v>
      </c>
      <c r="L167" s="37">
        <v>84.897000000000006</v>
      </c>
      <c r="M167" s="37">
        <v>91.447999999999993</v>
      </c>
      <c r="N167" s="37">
        <v>95.241</v>
      </c>
      <c r="O167" s="37">
        <v>100.70699999999999</v>
      </c>
      <c r="P167" s="37">
        <v>121.20699999999999</v>
      </c>
      <c r="Q167" s="37">
        <v>154.76300000000001</v>
      </c>
      <c r="S167" s="4">
        <f t="shared" si="441"/>
        <v>92.980353885090906</v>
      </c>
      <c r="T167" s="4">
        <f t="shared" si="442"/>
        <v>90.382285043150617</v>
      </c>
      <c r="U167" s="4">
        <f t="shared" si="443"/>
        <v>87.252296444449954</v>
      </c>
      <c r="V167" s="4">
        <f t="shared" si="444"/>
        <v>87.306979926614204</v>
      </c>
      <c r="W167" s="4">
        <f t="shared" si="445"/>
        <v>86.78764663467436</v>
      </c>
      <c r="X167" s="4">
        <f t="shared" si="446"/>
        <v>85.932678400588017</v>
      </c>
      <c r="Y167" s="4">
        <f t="shared" si="447"/>
        <v>84.04307335278277</v>
      </c>
      <c r="Z167" s="4">
        <f t="shared" si="448"/>
        <v>84.567780465486592</v>
      </c>
      <c r="AA167" s="4">
        <f t="shared" si="449"/>
        <v>88.897848047842302</v>
      </c>
      <c r="AB167" s="4">
        <f t="shared" si="450"/>
        <v>85.691108993771223</v>
      </c>
      <c r="AC167" s="4">
        <f t="shared" si="451"/>
        <v>89.28679931123267</v>
      </c>
      <c r="AD167" s="4">
        <f t="shared" si="452"/>
        <v>95.869226140583095</v>
      </c>
      <c r="AE167" s="4">
        <f t="shared" si="453"/>
        <v>101.68803267952717</v>
      </c>
      <c r="AF167" s="4">
        <f t="shared" si="454"/>
        <v>121.55404057387315</v>
      </c>
      <c r="AG167" s="4">
        <f t="shared" si="455"/>
        <v>156.2322206076843</v>
      </c>
      <c r="AI167" s="4">
        <f t="shared" si="456"/>
        <v>1.0516461149090901</v>
      </c>
      <c r="AJ167" s="4">
        <f t="shared" si="457"/>
        <v>1.6347149568493791</v>
      </c>
      <c r="AK167" s="4">
        <f t="shared" si="458"/>
        <v>-0.74429644444995802</v>
      </c>
      <c r="AL167" s="4">
        <f t="shared" si="459"/>
        <v>-1.2049799266142003</v>
      </c>
      <c r="AM167" s="4">
        <f t="shared" si="460"/>
        <v>-2.4656466346743571</v>
      </c>
      <c r="AN167" s="4">
        <f t="shared" si="461"/>
        <v>1.1183215994119848</v>
      </c>
      <c r="AO167" s="4">
        <f t="shared" si="462"/>
        <v>-0.99207335278276787</v>
      </c>
      <c r="AP167" s="4">
        <f t="shared" si="463"/>
        <v>-2.5847804654865882</v>
      </c>
      <c r="AQ167" s="4">
        <f t="shared" si="464"/>
        <v>-0.15684804784230266</v>
      </c>
      <c r="AR167" s="4">
        <f t="shared" si="465"/>
        <v>-0.7941089937712178</v>
      </c>
      <c r="AS167" s="4">
        <f t="shared" si="466"/>
        <v>2.1612006887673232</v>
      </c>
      <c r="AT167" s="4">
        <f t="shared" si="467"/>
        <v>-0.62822614058309512</v>
      </c>
      <c r="AU167" s="4">
        <f t="shared" si="468"/>
        <v>-0.98103267952717488</v>
      </c>
      <c r="AV167" s="4">
        <f t="shared" si="469"/>
        <v>-0.34704057387315856</v>
      </c>
      <c r="AW167" s="4">
        <f t="shared" si="469"/>
        <v>-1.4692206076842922</v>
      </c>
      <c r="AY167" s="2">
        <f t="shared" si="520"/>
        <v>92.757102459417908</v>
      </c>
      <c r="AZ167" s="2">
        <f t="shared" si="359"/>
        <v>89.514344941711826</v>
      </c>
      <c r="BA167" s="2">
        <f t="shared" si="360"/>
        <v>86.18052976400331</v>
      </c>
      <c r="BB167" s="2">
        <f t="shared" si="361"/>
        <v>85.139279056699124</v>
      </c>
      <c r="BC167" s="2">
        <f t="shared" si="362"/>
        <v>83.040572969133564</v>
      </c>
      <c r="BD167" s="2">
        <f t="shared" si="363"/>
        <v>84.090583235648751</v>
      </c>
      <c r="BE167" s="2">
        <f t="shared" si="364"/>
        <v>82.447837011862049</v>
      </c>
      <c r="BF167" s="2">
        <f t="shared" si="365"/>
        <v>83.816939478105155</v>
      </c>
      <c r="BG167" s="2">
        <f t="shared" si="366"/>
        <v>87.01603954133509</v>
      </c>
      <c r="BH167" s="2">
        <f t="shared" si="367"/>
        <v>82.922444766377737</v>
      </c>
      <c r="BI167" s="2">
        <f t="shared" si="368"/>
        <v>84.277308583419511</v>
      </c>
      <c r="BJ167" s="2">
        <f t="shared" si="369"/>
        <v>88.859751599777695</v>
      </c>
      <c r="BK167" s="2">
        <f t="shared" si="370"/>
        <v>92.093595408726657</v>
      </c>
      <c r="BL167" s="2">
        <f t="shared" si="371"/>
        <v>94.587935160475865</v>
      </c>
      <c r="BM167" s="2">
        <f t="shared" si="372"/>
        <v>93.893942059979594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119.50891251778091</v>
      </c>
      <c r="DL167" s="2">
        <f t="shared" si="501"/>
        <v>128.98673583489676</v>
      </c>
      <c r="DM167" s="2">
        <f t="shared" si="501"/>
        <v>130.18011538461542</v>
      </c>
      <c r="DN167" s="2">
        <f t="shared" si="501"/>
        <v>124.90949834044572</v>
      </c>
      <c r="DO167" s="2">
        <f t="shared" si="501"/>
        <v>120.37655049786632</v>
      </c>
      <c r="DP167" s="2">
        <f t="shared" si="501"/>
        <v>119.27024608819346</v>
      </c>
      <c r="DQ167" s="2">
        <f t="shared" si="501"/>
        <v>126.93495937365938</v>
      </c>
      <c r="DR167" s="2">
        <f t="shared" si="501"/>
        <v>128.91800990990987</v>
      </c>
      <c r="DS167" s="2">
        <f t="shared" si="501"/>
        <v>129.75142863916548</v>
      </c>
      <c r="DT167" s="2">
        <f t="shared" si="501"/>
        <v>131.11544064171122</v>
      </c>
      <c r="DU167" s="2">
        <f t="shared" si="501"/>
        <v>122.08104425770306</v>
      </c>
      <c r="DV167" s="2">
        <f t="shared" si="501"/>
        <v>130.11152702702702</v>
      </c>
      <c r="DW167" s="2">
        <f t="shared" si="501"/>
        <v>139.29822100840337</v>
      </c>
      <c r="DX167" s="2">
        <f t="shared" si="501"/>
        <v>135.93744212087503</v>
      </c>
      <c r="DY167" s="2">
        <f t="shared" si="501"/>
        <v>115.87970853858788</v>
      </c>
      <c r="EA167" s="2">
        <f t="shared" si="440"/>
        <v>92.393569513242682</v>
      </c>
      <c r="EB167" s="2">
        <f t="shared" si="502"/>
        <v>89.366985097336283</v>
      </c>
      <c r="EC167" s="2">
        <f t="shared" si="503"/>
        <v>84.985680978781943</v>
      </c>
      <c r="ED167" s="2">
        <f t="shared" si="504"/>
        <v>84.59506793212708</v>
      </c>
      <c r="EE167" s="2">
        <f t="shared" si="505"/>
        <v>83.058746776573841</v>
      </c>
      <c r="EF167" s="2">
        <f t="shared" si="506"/>
        <v>84.050845259073924</v>
      </c>
      <c r="EG167" s="2">
        <f t="shared" si="507"/>
        <v>82.318820861372814</v>
      </c>
      <c r="EH167" s="2">
        <f t="shared" si="508"/>
        <v>84.415748855989236</v>
      </c>
      <c r="EI167" s="2">
        <f t="shared" si="509"/>
        <v>87.033466352624501</v>
      </c>
      <c r="EJ167" s="2">
        <f t="shared" si="510"/>
        <v>82.950966464296016</v>
      </c>
      <c r="EK167" s="2">
        <f t="shared" si="511"/>
        <v>84.09697072701853</v>
      </c>
      <c r="EL167" s="2">
        <f t="shared" si="512"/>
        <v>89.268096945167201</v>
      </c>
      <c r="EM167" s="2">
        <f t="shared" si="513"/>
        <v>91.432446196836224</v>
      </c>
      <c r="EN167" s="2">
        <f t="shared" si="514"/>
        <v>95.179101606538879</v>
      </c>
      <c r="EO167" s="2">
        <f t="shared" si="515"/>
        <v>95.278594973888517</v>
      </c>
      <c r="EQ167" s="2">
        <f t="shared" si="516"/>
        <v>93.071714462061578</v>
      </c>
      <c r="ER167" s="2">
        <f t="shared" si="517"/>
        <v>89.614024949645454</v>
      </c>
      <c r="ES167" s="2">
        <f t="shared" si="517"/>
        <v>86.943932417098509</v>
      </c>
      <c r="ET167" s="2">
        <f t="shared" si="517"/>
        <v>85.509707018603677</v>
      </c>
      <c r="EU167" s="2">
        <f t="shared" si="517"/>
        <v>83.018463066160763</v>
      </c>
      <c r="EV167" s="2">
        <f t="shared" si="517"/>
        <v>84.109759762569254</v>
      </c>
      <c r="EW167" s="2">
        <f t="shared" si="517"/>
        <v>82.520728660464044</v>
      </c>
      <c r="EX167" s="2">
        <f t="shared" si="517"/>
        <v>83.458595265104805</v>
      </c>
      <c r="EY167" s="2">
        <f t="shared" si="517"/>
        <v>86.995451032395479</v>
      </c>
      <c r="EZ167" s="2">
        <f t="shared" si="517"/>
        <v>82.892830353129042</v>
      </c>
      <c r="FA167" s="2">
        <f t="shared" si="517"/>
        <v>84.39911217096882</v>
      </c>
      <c r="FB167" s="2">
        <f t="shared" si="517"/>
        <v>88.542398957594543</v>
      </c>
      <c r="FC167" s="2">
        <f t="shared" si="517"/>
        <v>92.60032096018827</v>
      </c>
      <c r="FD167" s="2">
        <f t="shared" si="517"/>
        <v>94.046940876399205</v>
      </c>
      <c r="FE167" s="2">
        <f t="shared" si="517"/>
        <v>92.359719593387297</v>
      </c>
      <c r="FG167" s="2">
        <f t="shared" si="518"/>
        <v>0.99987473420124284</v>
      </c>
      <c r="FH167" s="2">
        <f t="shared" si="519"/>
        <v>0.99988807952061654</v>
      </c>
      <c r="FI167" s="2">
        <f t="shared" si="519"/>
        <v>0.99989099812445625</v>
      </c>
      <c r="FJ167" s="2">
        <f t="shared" si="519"/>
        <v>0.99988576943095731</v>
      </c>
      <c r="FK167" s="2">
        <f t="shared" si="519"/>
        <v>0.99987856508571415</v>
      </c>
      <c r="FL167" s="2">
        <f t="shared" si="519"/>
        <v>0.99987790671564258</v>
      </c>
      <c r="FM167" s="2">
        <f t="shared" si="519"/>
        <v>0.99987401998367542</v>
      </c>
      <c r="FN167" s="2">
        <f t="shared" si="519"/>
        <v>0.99987380699641171</v>
      </c>
      <c r="FO167" s="2">
        <f t="shared" si="519"/>
        <v>0.99986759274258374</v>
      </c>
      <c r="FP167" s="2">
        <f t="shared" si="519"/>
        <v>0.99987080480369384</v>
      </c>
      <c r="FQ167" s="2">
        <f t="shared" si="519"/>
        <v>0.99987408586708038</v>
      </c>
      <c r="FR167" s="2">
        <f t="shared" si="519"/>
        <v>0.99986971462572138</v>
      </c>
      <c r="FS167" s="2">
        <f t="shared" si="519"/>
        <v>0.99986352230605791</v>
      </c>
      <c r="FT167" s="2">
        <f t="shared" si="519"/>
        <v>0.99985008763117722</v>
      </c>
      <c r="FU167" s="2">
        <f t="shared" si="519"/>
        <v>0.99983560831759899</v>
      </c>
      <c r="FW167" s="2">
        <f t="shared" si="536"/>
        <v>0.53106097996073753</v>
      </c>
      <c r="FX167" s="2">
        <f t="shared" si="376"/>
        <v>0.57855273772213378</v>
      </c>
      <c r="FY167" s="2">
        <f t="shared" si="377"/>
        <v>0.60764541458982435</v>
      </c>
      <c r="FZ167" s="2">
        <f t="shared" si="378"/>
        <v>0.58996602290916056</v>
      </c>
      <c r="GA167" s="2">
        <f t="shared" si="379"/>
        <v>0.56363953329232608</v>
      </c>
      <c r="GB167" s="2">
        <f t="shared" si="380"/>
        <v>0.60151443451100051</v>
      </c>
      <c r="GC167" s="2">
        <f t="shared" si="381"/>
        <v>0.6111473117259516</v>
      </c>
      <c r="GD167" s="2">
        <f t="shared" si="382"/>
        <v>0.63148198745662243</v>
      </c>
      <c r="GE167" s="2">
        <f t="shared" si="383"/>
        <v>0.60720202747542318</v>
      </c>
      <c r="GF167" s="2">
        <f t="shared" si="384"/>
        <v>0.59763743940194181</v>
      </c>
      <c r="GG167" s="2">
        <f t="shared" si="385"/>
        <v>0.58103622734557525</v>
      </c>
      <c r="GH167" s="2">
        <f t="shared" si="386"/>
        <v>0.5700258978920173</v>
      </c>
      <c r="GI167" s="2">
        <f t="shared" si="387"/>
        <v>0.56051951961570912</v>
      </c>
      <c r="GJ167" s="2">
        <f t="shared" si="388"/>
        <v>0.52755462147598275</v>
      </c>
      <c r="GK167" s="2">
        <f t="shared" si="389"/>
        <v>0.4755391665226969</v>
      </c>
      <c r="GM167" s="86">
        <f t="shared" si="537"/>
        <v>3.0701543118447789E-154</v>
      </c>
      <c r="GN167" s="86">
        <f t="shared" si="390"/>
        <v>4.7149412685300529E-190</v>
      </c>
      <c r="GO167" s="86">
        <f t="shared" si="391"/>
        <v>3.7074529029910779E-200</v>
      </c>
      <c r="GP167" s="86">
        <f t="shared" si="392"/>
        <v>3.1398032813382776E-242</v>
      </c>
      <c r="GQ167" s="86">
        <f t="shared" si="393"/>
        <v>4.1625696002084679E-286</v>
      </c>
      <c r="GR167" s="86">
        <f t="shared" si="394"/>
        <v>3.8115774224625969E-235</v>
      </c>
      <c r="GS167" s="86">
        <f t="shared" si="395"/>
        <v>1.2983525075460997E-213</v>
      </c>
      <c r="GT167" s="86">
        <f t="shared" si="396"/>
        <v>4.6355533638306653E-244</v>
      </c>
      <c r="GU167" s="86">
        <f t="shared" si="397"/>
        <v>2.4583241239427248E-243</v>
      </c>
      <c r="GV167" s="86">
        <f t="shared" si="398"/>
        <v>1.1121983444808859E-231</v>
      </c>
      <c r="GW167" s="86">
        <f t="shared" si="399"/>
        <v>8.0503440723684566E-273</v>
      </c>
      <c r="GX167" s="86">
        <f t="shared" si="400"/>
        <v>2.0147231579389551E-244</v>
      </c>
      <c r="GY167" s="86">
        <f t="shared" si="401"/>
        <v>1.1741326351422904E-205</v>
      </c>
      <c r="GZ167" s="86">
        <f t="shared" si="402"/>
        <v>1.3940820973070393E-201</v>
      </c>
      <c r="HA167" s="86">
        <f t="shared" si="403"/>
        <v>1.3323821452177666E-235</v>
      </c>
      <c r="HC167" s="86">
        <f t="shared" si="538"/>
        <v>3.0920357347400591E-125</v>
      </c>
      <c r="HD167" s="86">
        <f t="shared" si="404"/>
        <v>1.0257319811541456E-125</v>
      </c>
      <c r="HE167" s="86">
        <f t="shared" si="405"/>
        <v>2.0250561952506101E-131</v>
      </c>
      <c r="HF167" s="86">
        <f t="shared" si="406"/>
        <v>5.9164782334462003E-158</v>
      </c>
      <c r="HG167" s="86">
        <f t="shared" si="407"/>
        <v>4.9404905006546375E-223</v>
      </c>
      <c r="HH167" s="86">
        <f t="shared" si="408"/>
        <v>1.3039201227027556E-198</v>
      </c>
      <c r="HI167" s="86">
        <f t="shared" si="409"/>
        <v>1.1485914553797004E-141</v>
      </c>
      <c r="HJ167" s="86">
        <f t="shared" si="410"/>
        <v>2.2874508853781703E-186</v>
      </c>
      <c r="HK167" s="86">
        <f t="shared" si="411"/>
        <v>3.1646731780814802E-168</v>
      </c>
      <c r="HL167" s="86">
        <f t="shared" si="412"/>
        <v>9.4410971693011726E-194</v>
      </c>
      <c r="HM167" s="86">
        <f t="shared" si="413"/>
        <v>5.5852985867370344E-185</v>
      </c>
      <c r="HN167" s="86">
        <f t="shared" si="414"/>
        <v>1.1054468975882659E-160</v>
      </c>
      <c r="HO167" s="86">
        <f t="shared" si="415"/>
        <v>5.9599353445122961E-122</v>
      </c>
      <c r="HP167" s="86">
        <f t="shared" si="416"/>
        <v>2.9176725824164538E-133</v>
      </c>
      <c r="HQ167" s="86">
        <f t="shared" si="417"/>
        <v>2.3152243738724162E-157</v>
      </c>
      <c r="HS167" s="86">
        <f t="shared" si="539"/>
        <v>1.2848439101959118E-22</v>
      </c>
      <c r="HT167" s="86">
        <f t="shared" si="418"/>
        <v>4.1389518042886201E-24</v>
      </c>
      <c r="HU167" s="86">
        <f t="shared" si="419"/>
        <v>2.6724608520813227E-27</v>
      </c>
      <c r="HV167" s="86">
        <f t="shared" si="420"/>
        <v>3.3916500459079575E-29</v>
      </c>
      <c r="HW167" s="86">
        <f t="shared" si="421"/>
        <v>4.4705206847209806E-31</v>
      </c>
      <c r="HX167" s="86">
        <f t="shared" si="422"/>
        <v>1.7429348710080692E-32</v>
      </c>
      <c r="HY167" s="86">
        <f t="shared" si="423"/>
        <v>3.3483680838498794E-35</v>
      </c>
      <c r="HZ167" s="86">
        <f t="shared" si="424"/>
        <v>1.6821935392491422E-36</v>
      </c>
      <c r="IA167" s="86">
        <f t="shared" si="425"/>
        <v>4.0082099787936273E-34</v>
      </c>
      <c r="IB167" s="86">
        <f t="shared" si="426"/>
        <v>3.8483324444375876E-35</v>
      </c>
      <c r="IC167" s="86">
        <f t="shared" si="427"/>
        <v>1.5102912816498461E-33</v>
      </c>
      <c r="ID167" s="86">
        <f t="shared" si="428"/>
        <v>1.1604463606452057E-30</v>
      </c>
      <c r="IE167" s="86">
        <f t="shared" si="429"/>
        <v>7.9916866731672211E-33</v>
      </c>
      <c r="IF167" s="86">
        <f t="shared" si="430"/>
        <v>1.2317568548451886E-23</v>
      </c>
      <c r="IG167" s="86">
        <f t="shared" si="431"/>
        <v>1.2898148633290117E-14</v>
      </c>
      <c r="II167" s="86">
        <f t="shared" si="540"/>
        <v>0.57248650010393931</v>
      </c>
      <c r="IJ167" s="86">
        <f t="shared" si="541"/>
        <v>0.57963179047017888</v>
      </c>
      <c r="IK167" s="86">
        <f t="shared" si="542"/>
        <v>0.52757819165224273</v>
      </c>
      <c r="IL167" s="86">
        <f t="shared" si="543"/>
        <v>0.55764804631978537</v>
      </c>
      <c r="IM167" s="86">
        <f t="shared" si="544"/>
        <v>0.5856738331832908</v>
      </c>
      <c r="IN167" s="86">
        <f t="shared" si="545"/>
        <v>0.51337323286938596</v>
      </c>
      <c r="IO167" s="86">
        <f t="shared" si="546"/>
        <v>0.48080406777163132</v>
      </c>
      <c r="IP167" s="86">
        <f t="shared" si="547"/>
        <v>0.41658526532828172</v>
      </c>
      <c r="IQ167" s="86">
        <f t="shared" si="548"/>
        <v>0.49259622546476262</v>
      </c>
      <c r="IR167" s="86">
        <f t="shared" si="549"/>
        <v>0.51963910127805824</v>
      </c>
      <c r="IS167" s="86">
        <f t="shared" si="550"/>
        <v>0.55781923243614617</v>
      </c>
      <c r="IT167" s="86">
        <f t="shared" si="551"/>
        <v>0.57892670166610516</v>
      </c>
      <c r="IU167" s="86">
        <f t="shared" si="552"/>
        <v>0.58606469959866703</v>
      </c>
      <c r="IV167" s="86">
        <f t="shared" si="553"/>
        <v>0.54149989208777316</v>
      </c>
      <c r="IW167" s="86">
        <f t="shared" si="554"/>
        <v>0.44912263500911237</v>
      </c>
      <c r="IY167" s="86">
        <f t="shared" si="555"/>
        <v>0.57248650010393931</v>
      </c>
      <c r="IZ167" s="86">
        <f t="shared" si="556"/>
        <v>0.57963179047017888</v>
      </c>
      <c r="JA167" s="86">
        <f t="shared" si="557"/>
        <v>0.52757819165224273</v>
      </c>
      <c r="JB167" s="86">
        <f t="shared" si="558"/>
        <v>0.55764804631978537</v>
      </c>
      <c r="JC167" s="86">
        <f t="shared" si="559"/>
        <v>0.5856738331832908</v>
      </c>
      <c r="JD167" s="86">
        <f t="shared" si="560"/>
        <v>0.51337323286938596</v>
      </c>
      <c r="JE167" s="86">
        <f t="shared" si="561"/>
        <v>0.48080406777163132</v>
      </c>
      <c r="JF167" s="86">
        <f t="shared" si="562"/>
        <v>0.41658526532828172</v>
      </c>
      <c r="JG167" s="86">
        <f t="shared" si="563"/>
        <v>0.49259622546476262</v>
      </c>
      <c r="JH167" s="86">
        <f t="shared" si="564"/>
        <v>0.51963910127805824</v>
      </c>
      <c r="JI167" s="86">
        <f t="shared" si="565"/>
        <v>0.55781923243614617</v>
      </c>
      <c r="JJ167" s="86">
        <f t="shared" si="566"/>
        <v>0.57892670166610516</v>
      </c>
      <c r="JK167" s="86">
        <f t="shared" si="567"/>
        <v>0.58606469959866703</v>
      </c>
      <c r="JL167" s="86">
        <f t="shared" si="568"/>
        <v>0.54149989208777316</v>
      </c>
      <c r="JM167" s="86">
        <f t="shared" si="569"/>
        <v>0.44912263500912525</v>
      </c>
    </row>
    <row r="168" spans="2:273" x14ac:dyDescent="0.25">
      <c r="B168" s="2">
        <v>141</v>
      </c>
      <c r="C168" s="37">
        <v>94.856999999999999</v>
      </c>
      <c r="D168" s="37">
        <v>91.344999999999999</v>
      </c>
      <c r="E168" s="37">
        <v>86.22</v>
      </c>
      <c r="F168" s="37">
        <v>86.051000000000002</v>
      </c>
      <c r="G168" s="37">
        <v>84.492000000000004</v>
      </c>
      <c r="H168" s="37">
        <v>84.677999999999997</v>
      </c>
      <c r="I168" s="37">
        <v>83.492000000000004</v>
      </c>
      <c r="J168" s="37">
        <v>83.525000000000006</v>
      </c>
      <c r="K168" s="37">
        <v>86.879000000000005</v>
      </c>
      <c r="L168" s="37">
        <v>84.397000000000006</v>
      </c>
      <c r="M168" s="37">
        <v>86.569000000000003</v>
      </c>
      <c r="N168" s="37">
        <v>91.741</v>
      </c>
      <c r="O168" s="37">
        <v>98.516999999999996</v>
      </c>
      <c r="P168" s="37">
        <v>114.276</v>
      </c>
      <c r="Q168" s="37">
        <v>154.119</v>
      </c>
      <c r="S168" s="4">
        <f t="shared" si="441"/>
        <v>92.754455030314389</v>
      </c>
      <c r="T168" s="4">
        <f t="shared" si="442"/>
        <v>89.92155412622067</v>
      </c>
      <c r="U168" s="4">
        <f t="shared" si="443"/>
        <v>86.680855706672276</v>
      </c>
      <c r="V168" s="4">
        <f t="shared" si="444"/>
        <v>86.250578845371535</v>
      </c>
      <c r="W168" s="4">
        <f t="shared" si="445"/>
        <v>85.17300543161457</v>
      </c>
      <c r="X168" s="4">
        <f t="shared" si="446"/>
        <v>84.835574228978274</v>
      </c>
      <c r="Y168" s="4">
        <f t="shared" si="447"/>
        <v>83.010504506722384</v>
      </c>
      <c r="Z168" s="4">
        <f t="shared" si="448"/>
        <v>83.936997064430699</v>
      </c>
      <c r="AA168" s="4">
        <f t="shared" si="449"/>
        <v>87.734915931019231</v>
      </c>
      <c r="AB168" s="4">
        <f t="shared" si="450"/>
        <v>84.124162140075754</v>
      </c>
      <c r="AC168" s="4">
        <f t="shared" si="451"/>
        <v>86.816425573695909</v>
      </c>
      <c r="AD168" s="4">
        <f t="shared" si="452"/>
        <v>92.825484572523465</v>
      </c>
      <c r="AE168" s="4">
        <f t="shared" si="453"/>
        <v>97.643214602239439</v>
      </c>
      <c r="AF168" s="4">
        <f t="shared" si="454"/>
        <v>114.50359072096821</v>
      </c>
      <c r="AG168" s="4">
        <f t="shared" si="455"/>
        <v>151.2559393346273</v>
      </c>
      <c r="AI168" s="4">
        <f t="shared" si="456"/>
        <v>2.10254496968561</v>
      </c>
      <c r="AJ168" s="4">
        <f t="shared" si="457"/>
        <v>1.423445873779329</v>
      </c>
      <c r="AK168" s="4">
        <f t="shared" si="458"/>
        <v>-0.46085570667227671</v>
      </c>
      <c r="AL168" s="4">
        <f t="shared" si="459"/>
        <v>-0.19957884537153348</v>
      </c>
      <c r="AM168" s="4">
        <f t="shared" si="460"/>
        <v>-0.68100543161456528</v>
      </c>
      <c r="AN168" s="4">
        <f t="shared" si="461"/>
        <v>-0.15757422897827666</v>
      </c>
      <c r="AO168" s="4">
        <f t="shared" si="462"/>
        <v>0.48149549327762031</v>
      </c>
      <c r="AP168" s="4">
        <f t="shared" si="463"/>
        <v>-0.41199706443069317</v>
      </c>
      <c r="AQ168" s="4">
        <f t="shared" si="464"/>
        <v>-0.8559159310192257</v>
      </c>
      <c r="AR168" s="4">
        <f t="shared" si="465"/>
        <v>0.2728378599242518</v>
      </c>
      <c r="AS168" s="4">
        <f t="shared" si="466"/>
        <v>-0.24742557369590656</v>
      </c>
      <c r="AT168" s="4">
        <f t="shared" si="467"/>
        <v>-1.0844845725234649</v>
      </c>
      <c r="AU168" s="4">
        <f t="shared" si="468"/>
        <v>0.87378539776055675</v>
      </c>
      <c r="AV168" s="4">
        <f t="shared" si="469"/>
        <v>-0.22759072096820887</v>
      </c>
      <c r="AW168" s="4">
        <f t="shared" si="469"/>
        <v>2.8630606653727</v>
      </c>
      <c r="AY168" s="2">
        <f t="shared" si="520"/>
        <v>92.585150305487787</v>
      </c>
      <c r="AZ168" s="2">
        <f t="shared" si="359"/>
        <v>89.37739005007974</v>
      </c>
      <c r="BA168" s="2">
        <f t="shared" si="360"/>
        <v>86.098383644602592</v>
      </c>
      <c r="BB168" s="2">
        <f t="shared" si="361"/>
        <v>85.013964420218286</v>
      </c>
      <c r="BC168" s="2">
        <f t="shared" si="362"/>
        <v>82.910002000427198</v>
      </c>
      <c r="BD168" s="2">
        <f t="shared" si="363"/>
        <v>83.942243119900922</v>
      </c>
      <c r="BE168" s="2">
        <f t="shared" si="364"/>
        <v>82.296969774922658</v>
      </c>
      <c r="BF168" s="2">
        <f t="shared" si="365"/>
        <v>83.640166515966413</v>
      </c>
      <c r="BG168" s="2">
        <f t="shared" si="366"/>
        <v>86.872828697744779</v>
      </c>
      <c r="BH168" s="2">
        <f t="shared" si="367"/>
        <v>82.779874796221947</v>
      </c>
      <c r="BI168" s="2">
        <f t="shared" si="368"/>
        <v>84.147778776062225</v>
      </c>
      <c r="BJ168" s="2">
        <f t="shared" si="369"/>
        <v>88.738071500446722</v>
      </c>
      <c r="BK168" s="2">
        <f t="shared" si="370"/>
        <v>91.978016822661914</v>
      </c>
      <c r="BL168" s="2">
        <f t="shared" si="371"/>
        <v>94.394011624116388</v>
      </c>
      <c r="BM168" s="2">
        <f t="shared" si="372"/>
        <v>93.694218383048934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119.55281128496915</v>
      </c>
      <c r="DL168" s="2">
        <f t="shared" si="501"/>
        <v>129.15732504690425</v>
      </c>
      <c r="DM168" s="2">
        <f t="shared" si="501"/>
        <v>130.39238461538466</v>
      </c>
      <c r="DN168" s="2">
        <f t="shared" si="501"/>
        <v>125.09015670934093</v>
      </c>
      <c r="DO168" s="2">
        <f t="shared" si="501"/>
        <v>120.53551778093886</v>
      </c>
      <c r="DP168" s="2">
        <f t="shared" si="501"/>
        <v>119.40013892840209</v>
      </c>
      <c r="DQ168" s="2">
        <f t="shared" si="501"/>
        <v>127.14386078936079</v>
      </c>
      <c r="DR168" s="2">
        <f t="shared" si="501"/>
        <v>129.12707348777346</v>
      </c>
      <c r="DS168" s="2">
        <f t="shared" si="501"/>
        <v>129.95312944523471</v>
      </c>
      <c r="DT168" s="2">
        <f t="shared" si="501"/>
        <v>131.33156470588236</v>
      </c>
      <c r="DU168" s="2">
        <f t="shared" si="501"/>
        <v>122.25365966386552</v>
      </c>
      <c r="DV168" s="2">
        <f t="shared" si="501"/>
        <v>130.32947747747747</v>
      </c>
      <c r="DW168" s="2">
        <f t="shared" si="501"/>
        <v>139.56426218487397</v>
      </c>
      <c r="DX168" s="2">
        <f t="shared" si="501"/>
        <v>136.19377493511308</v>
      </c>
      <c r="DY168" s="2">
        <f t="shared" si="501"/>
        <v>115.97751833607009</v>
      </c>
      <c r="EA168" s="2">
        <f t="shared" si="440"/>
        <v>92.196561918396583</v>
      </c>
      <c r="EB168" s="2">
        <f t="shared" si="502"/>
        <v>89.2211143023886</v>
      </c>
      <c r="EC168" s="2">
        <f t="shared" si="503"/>
        <v>84.830843886781452</v>
      </c>
      <c r="ED168" s="2">
        <f t="shared" si="504"/>
        <v>84.435876506559254</v>
      </c>
      <c r="EE168" s="2">
        <f t="shared" si="505"/>
        <v>82.930041040428748</v>
      </c>
      <c r="EF168" s="2">
        <f t="shared" si="506"/>
        <v>83.900671474672748</v>
      </c>
      <c r="EG168" s="2">
        <f t="shared" si="507"/>
        <v>82.160868371467018</v>
      </c>
      <c r="EH168" s="2">
        <f t="shared" si="508"/>
        <v>84.274723553162858</v>
      </c>
      <c r="EI168" s="2">
        <f t="shared" si="509"/>
        <v>86.892154239569322</v>
      </c>
      <c r="EJ168" s="2">
        <f t="shared" si="510"/>
        <v>82.811087019369737</v>
      </c>
      <c r="EK168" s="2">
        <f t="shared" si="511"/>
        <v>83.956579779797281</v>
      </c>
      <c r="EL168" s="2">
        <f t="shared" si="512"/>
        <v>89.174037775850451</v>
      </c>
      <c r="EM168" s="2">
        <f t="shared" si="513"/>
        <v>91.273194847020932</v>
      </c>
      <c r="EN168" s="2">
        <f t="shared" si="514"/>
        <v>95.027291826381045</v>
      </c>
      <c r="EO168" s="2">
        <f t="shared" si="515"/>
        <v>95.179528248886697</v>
      </c>
      <c r="EQ168" s="2">
        <f t="shared" si="516"/>
        <v>92.892448608493197</v>
      </c>
      <c r="ER168" s="2">
        <f t="shared" si="517"/>
        <v>89.474428004488232</v>
      </c>
      <c r="ES168" s="2">
        <f t="shared" si="517"/>
        <v>86.837618768907689</v>
      </c>
      <c r="ET168" s="2">
        <f t="shared" si="517"/>
        <v>85.373470777762265</v>
      </c>
      <c r="EU168" s="2">
        <f t="shared" si="517"/>
        <v>82.888747660568015</v>
      </c>
      <c r="EV168" s="2">
        <f t="shared" si="517"/>
        <v>83.961018687841474</v>
      </c>
      <c r="EW168" s="2">
        <f t="shared" si="517"/>
        <v>82.367779482120795</v>
      </c>
      <c r="EX168" s="2">
        <f t="shared" si="517"/>
        <v>83.294527972200413</v>
      </c>
      <c r="EY168" s="2">
        <f t="shared" si="517"/>
        <v>86.853159210850805</v>
      </c>
      <c r="EZ168" s="2">
        <f t="shared" si="517"/>
        <v>82.751482484450378</v>
      </c>
      <c r="FA168" s="2">
        <f t="shared" si="517"/>
        <v>84.266224523974245</v>
      </c>
      <c r="FB168" s="2">
        <f t="shared" si="517"/>
        <v>88.429900463709913</v>
      </c>
      <c r="FC168" s="2">
        <f t="shared" si="517"/>
        <v>92.471705231627482</v>
      </c>
      <c r="FD168" s="2">
        <f t="shared" si="517"/>
        <v>93.866560547614299</v>
      </c>
      <c r="FE168" s="2">
        <f t="shared" si="517"/>
        <v>92.193987002998696</v>
      </c>
      <c r="FG168" s="2">
        <f t="shared" si="518"/>
        <v>0.99988575497452059</v>
      </c>
      <c r="FH168" s="2">
        <f t="shared" si="519"/>
        <v>0.99989792630445617</v>
      </c>
      <c r="FI168" s="2">
        <f t="shared" si="519"/>
        <v>0.99990058815453664</v>
      </c>
      <c r="FJ168" s="2">
        <f t="shared" si="519"/>
        <v>0.99989581943572303</v>
      </c>
      <c r="FK168" s="2">
        <f t="shared" si="519"/>
        <v>0.99988924885852393</v>
      </c>
      <c r="FL168" s="2">
        <f t="shared" si="519"/>
        <v>0.99988864840501612</v>
      </c>
      <c r="FM168" s="2">
        <f t="shared" si="519"/>
        <v>0.99988510358595728</v>
      </c>
      <c r="FN168" s="2">
        <f t="shared" si="519"/>
        <v>0.999884909334954</v>
      </c>
      <c r="FO168" s="2">
        <f t="shared" si="519"/>
        <v>0.99987924173914455</v>
      </c>
      <c r="FP168" s="2">
        <f t="shared" si="519"/>
        <v>0.999882171241125</v>
      </c>
      <c r="FQ168" s="2">
        <f t="shared" si="519"/>
        <v>0.99988516367366853</v>
      </c>
      <c r="FR168" s="2">
        <f t="shared" si="519"/>
        <v>0.99988117696429668</v>
      </c>
      <c r="FS168" s="2">
        <f t="shared" si="519"/>
        <v>0.99987552936908175</v>
      </c>
      <c r="FT168" s="2">
        <f t="shared" si="519"/>
        <v>0.99986327649120632</v>
      </c>
      <c r="FU168" s="2">
        <f t="shared" si="519"/>
        <v>0.99985007083507194</v>
      </c>
      <c r="FW168" s="2">
        <f t="shared" si="536"/>
        <v>0.55391643089449882</v>
      </c>
      <c r="FX168" s="2">
        <f t="shared" si="376"/>
        <v>0.60083331384325434</v>
      </c>
      <c r="FY168" s="2">
        <f t="shared" si="377"/>
        <v>0.62937323574478954</v>
      </c>
      <c r="FZ168" s="2">
        <f t="shared" si="378"/>
        <v>0.61204781794467844</v>
      </c>
      <c r="GA168" s="2">
        <f t="shared" si="379"/>
        <v>0.58614454805925864</v>
      </c>
      <c r="GB168" s="2">
        <f t="shared" si="380"/>
        <v>0.62337133615334828</v>
      </c>
      <c r="GC168" s="2">
        <f t="shared" si="381"/>
        <v>0.63279839598854271</v>
      </c>
      <c r="GD168" s="2">
        <f t="shared" si="382"/>
        <v>0.65264436649587787</v>
      </c>
      <c r="GE168" s="2">
        <f t="shared" si="383"/>
        <v>0.6289394086144755</v>
      </c>
      <c r="GF168" s="2">
        <f t="shared" si="384"/>
        <v>0.61957250171626199</v>
      </c>
      <c r="GG168" s="2">
        <f t="shared" si="385"/>
        <v>0.60327554016248774</v>
      </c>
      <c r="GH168" s="2">
        <f t="shared" si="386"/>
        <v>0.59243970500101517</v>
      </c>
      <c r="GI168" s="2">
        <f t="shared" si="387"/>
        <v>0.58306641727691444</v>
      </c>
      <c r="GJ168" s="2">
        <f t="shared" si="388"/>
        <v>0.5504362981919485</v>
      </c>
      <c r="GK168" s="2">
        <f t="shared" si="389"/>
        <v>0.49854547920707815</v>
      </c>
      <c r="GM168" s="86">
        <f t="shared" si="537"/>
        <v>4.6373415724959241E-158</v>
      </c>
      <c r="GN168" s="86">
        <f t="shared" si="390"/>
        <v>8.8817111669585285E-195</v>
      </c>
      <c r="GO168" s="86">
        <f t="shared" si="391"/>
        <v>4.4897222980421588E-205</v>
      </c>
      <c r="GP168" s="86">
        <f t="shared" si="392"/>
        <v>3.6220599446978869E-248</v>
      </c>
      <c r="GQ168" s="86">
        <f t="shared" si="393"/>
        <v>3.595941964975855E-293</v>
      </c>
      <c r="GR168" s="86">
        <f t="shared" si="394"/>
        <v>5.7103915035172135E-241</v>
      </c>
      <c r="GS168" s="86">
        <f t="shared" si="395"/>
        <v>6.917222147047949E-219</v>
      </c>
      <c r="GT168" s="86">
        <f t="shared" si="396"/>
        <v>4.4281664133666692E-250</v>
      </c>
      <c r="GU168" s="86">
        <f t="shared" si="397"/>
        <v>2.1157482873072363E-249</v>
      </c>
      <c r="GV168" s="86">
        <f t="shared" si="398"/>
        <v>2.3586221332414842E-237</v>
      </c>
      <c r="GW168" s="86">
        <f t="shared" si="399"/>
        <v>1.4916132109824004E-279</v>
      </c>
      <c r="GX168" s="86">
        <f t="shared" si="400"/>
        <v>1.7404168814689789E-250</v>
      </c>
      <c r="GY168" s="86">
        <f t="shared" si="401"/>
        <v>9.6276952110084943E-211</v>
      </c>
      <c r="GZ168" s="86">
        <f t="shared" si="402"/>
        <v>1.6746766873341602E-206</v>
      </c>
      <c r="HA168" s="86">
        <f t="shared" si="403"/>
        <v>2.2737140869792392E-241</v>
      </c>
      <c r="HC168" s="86">
        <f t="shared" si="538"/>
        <v>1.979197688732728E-129</v>
      </c>
      <c r="HD168" s="86">
        <f t="shared" si="404"/>
        <v>6.7358465733403704E-130</v>
      </c>
      <c r="HE168" s="86">
        <f t="shared" si="405"/>
        <v>1.0765965740573361E-135</v>
      </c>
      <c r="HF168" s="86">
        <f t="shared" si="406"/>
        <v>4.284787611562813E-163</v>
      </c>
      <c r="HG168" s="86">
        <f t="shared" si="407"/>
        <v>2.3682433704771739E-230</v>
      </c>
      <c r="HH168" s="86">
        <f t="shared" si="408"/>
        <v>4.1840465799230303E-205</v>
      </c>
      <c r="HI168" s="86">
        <f t="shared" si="409"/>
        <v>2.8433391459010811E-146</v>
      </c>
      <c r="HJ168" s="86">
        <f t="shared" si="410"/>
        <v>2.1127524086731372E-192</v>
      </c>
      <c r="HK168" s="86">
        <f t="shared" si="411"/>
        <v>1.0185926327775048E-173</v>
      </c>
      <c r="HL168" s="86">
        <f t="shared" si="412"/>
        <v>5.2317655670859871E-200</v>
      </c>
      <c r="HM168" s="86">
        <f t="shared" si="413"/>
        <v>5.5073045449708744E-191</v>
      </c>
      <c r="HN168" s="86">
        <f t="shared" si="414"/>
        <v>5.894929649742991E-166</v>
      </c>
      <c r="HO168" s="86">
        <f t="shared" si="415"/>
        <v>6.0362465005676008E-126</v>
      </c>
      <c r="HP168" s="86">
        <f t="shared" si="416"/>
        <v>1.4121539853910226E-137</v>
      </c>
      <c r="HQ168" s="86">
        <f t="shared" si="417"/>
        <v>1.6826241529297007E-162</v>
      </c>
      <c r="HS168" s="86">
        <f t="shared" si="539"/>
        <v>2.7308553144886677E-24</v>
      </c>
      <c r="HT168" s="86">
        <f t="shared" si="418"/>
        <v>8.3332153766389194E-26</v>
      </c>
      <c r="HU168" s="86">
        <f t="shared" si="419"/>
        <v>3.8808694557311429E-29</v>
      </c>
      <c r="HV168" s="86">
        <f t="shared" si="420"/>
        <v>3.6981561764346928E-31</v>
      </c>
      <c r="HW168" s="86">
        <f t="shared" si="421"/>
        <v>2.8629113237393133E-33</v>
      </c>
      <c r="HX168" s="86">
        <f t="shared" si="422"/>
        <v>9.4806204095794301E-35</v>
      </c>
      <c r="HY168" s="86">
        <f t="shared" si="423"/>
        <v>1.3278545154774895E-37</v>
      </c>
      <c r="HZ168" s="86">
        <f t="shared" si="424"/>
        <v>5.9879073338287365E-39</v>
      </c>
      <c r="IA168" s="86">
        <f t="shared" si="425"/>
        <v>1.7378573593191731E-36</v>
      </c>
      <c r="IB168" s="86">
        <f t="shared" si="426"/>
        <v>1.5494544435845017E-37</v>
      </c>
      <c r="IC168" s="86">
        <f t="shared" si="427"/>
        <v>6.8101535534613134E-36</v>
      </c>
      <c r="ID168" s="86">
        <f t="shared" si="428"/>
        <v>7.6722206668172099E-33</v>
      </c>
      <c r="IE168" s="86">
        <f t="shared" si="429"/>
        <v>3.5078756527076952E-35</v>
      </c>
      <c r="IF168" s="86">
        <f t="shared" si="430"/>
        <v>2.4881048769046761E-25</v>
      </c>
      <c r="IG168" s="86">
        <f t="shared" si="431"/>
        <v>1.0268824458815465E-15</v>
      </c>
      <c r="II168" s="86">
        <f t="shared" si="540"/>
        <v>0.59107327639577034</v>
      </c>
      <c r="IJ168" s="86">
        <f t="shared" si="541"/>
        <v>0.54532163434980474</v>
      </c>
      <c r="IK168" s="86">
        <f t="shared" si="542"/>
        <v>0.47324327600640004</v>
      </c>
      <c r="IL168" s="86">
        <f t="shared" si="543"/>
        <v>0.50938413705178331</v>
      </c>
      <c r="IM168" s="86">
        <f t="shared" si="544"/>
        <v>0.55205061078295514</v>
      </c>
      <c r="IN168" s="86">
        <f t="shared" si="545"/>
        <v>0.44944814234175384</v>
      </c>
      <c r="IO168" s="86">
        <f t="shared" si="546"/>
        <v>0.41267954609811092</v>
      </c>
      <c r="IP168" s="86">
        <f t="shared" si="547"/>
        <v>0.3482957796302345</v>
      </c>
      <c r="IQ168" s="86">
        <f t="shared" si="548"/>
        <v>0.42528061779104231</v>
      </c>
      <c r="IR168" s="86">
        <f t="shared" si="549"/>
        <v>0.45558360985624147</v>
      </c>
      <c r="IS168" s="86">
        <f t="shared" si="550"/>
        <v>0.50344538368028058</v>
      </c>
      <c r="IT168" s="86">
        <f t="shared" si="551"/>
        <v>0.53812166738632516</v>
      </c>
      <c r="IU168" s="86">
        <f t="shared" si="552"/>
        <v>0.55094883127072836</v>
      </c>
      <c r="IV168" s="86">
        <f t="shared" si="553"/>
        <v>0.54007783796110342</v>
      </c>
      <c r="IW168" s="86">
        <f t="shared" si="554"/>
        <v>0.49765525349993039</v>
      </c>
      <c r="IY168" s="86">
        <f t="shared" si="555"/>
        <v>0.59107327639577034</v>
      </c>
      <c r="IZ168" s="86">
        <f t="shared" si="556"/>
        <v>0.54532163434980474</v>
      </c>
      <c r="JA168" s="86">
        <f t="shared" si="557"/>
        <v>0.47324327600640004</v>
      </c>
      <c r="JB168" s="86">
        <f t="shared" si="558"/>
        <v>0.50938413705178331</v>
      </c>
      <c r="JC168" s="86">
        <f t="shared" si="559"/>
        <v>0.55205061078295514</v>
      </c>
      <c r="JD168" s="86">
        <f t="shared" si="560"/>
        <v>0.44944814234175384</v>
      </c>
      <c r="JE168" s="86">
        <f t="shared" si="561"/>
        <v>0.41267954609811092</v>
      </c>
      <c r="JF168" s="86">
        <f t="shared" si="562"/>
        <v>0.3482957796302345</v>
      </c>
      <c r="JG168" s="86">
        <f t="shared" si="563"/>
        <v>0.42528061779104231</v>
      </c>
      <c r="JH168" s="86">
        <f t="shared" si="564"/>
        <v>0.45558360985624147</v>
      </c>
      <c r="JI168" s="86">
        <f t="shared" si="565"/>
        <v>0.50344538368028058</v>
      </c>
      <c r="JJ168" s="86">
        <f t="shared" si="566"/>
        <v>0.53812166738632516</v>
      </c>
      <c r="JK168" s="86">
        <f t="shared" si="567"/>
        <v>0.55094883127072836</v>
      </c>
      <c r="JL168" s="86">
        <f t="shared" si="568"/>
        <v>0.54007783796110342</v>
      </c>
      <c r="JM168" s="86">
        <f t="shared" si="569"/>
        <v>0.49765525349993139</v>
      </c>
    </row>
    <row r="169" spans="2:273" x14ac:dyDescent="0.25">
      <c r="B169" s="2">
        <v>142</v>
      </c>
      <c r="C169" s="37">
        <v>93.856999999999999</v>
      </c>
      <c r="D169" s="37">
        <v>90.120999999999995</v>
      </c>
      <c r="E169" s="37">
        <v>87.728999999999999</v>
      </c>
      <c r="F169" s="37">
        <v>84.373000000000005</v>
      </c>
      <c r="G169" s="37">
        <v>83.441000000000003</v>
      </c>
      <c r="H169" s="37">
        <v>85.441000000000003</v>
      </c>
      <c r="I169" s="37">
        <v>80.525000000000006</v>
      </c>
      <c r="J169" s="37">
        <v>84.897999999999996</v>
      </c>
      <c r="K169" s="37">
        <v>85.724000000000004</v>
      </c>
      <c r="L169" s="37">
        <v>83.947999999999993</v>
      </c>
      <c r="M169" s="37">
        <v>85.19</v>
      </c>
      <c r="N169" s="37">
        <v>90.671999999999997</v>
      </c>
      <c r="O169" s="37">
        <v>93.638000000000005</v>
      </c>
      <c r="P169" s="37">
        <v>108</v>
      </c>
      <c r="Q169" s="37">
        <v>145.69499999999999</v>
      </c>
      <c r="S169" s="4">
        <f t="shared" si="441"/>
        <v>92.530207779088684</v>
      </c>
      <c r="T169" s="4">
        <f t="shared" si="442"/>
        <v>89.550720071744394</v>
      </c>
      <c r="U169" s="4">
        <f t="shared" si="443"/>
        <v>86.304046225408712</v>
      </c>
      <c r="V169" s="4">
        <f t="shared" si="444"/>
        <v>85.52436948183535</v>
      </c>
      <c r="W169" s="4">
        <f t="shared" si="445"/>
        <v>83.988586737579411</v>
      </c>
      <c r="X169" s="4">
        <f t="shared" si="446"/>
        <v>84.176158058568447</v>
      </c>
      <c r="Y169" s="4">
        <f t="shared" si="447"/>
        <v>82.426500958266232</v>
      </c>
      <c r="Z169" s="4">
        <f t="shared" si="448"/>
        <v>83.566031962769188</v>
      </c>
      <c r="AA169" s="4">
        <f t="shared" si="449"/>
        <v>87.076487007597592</v>
      </c>
      <c r="AB169" s="4">
        <f t="shared" si="450"/>
        <v>83.210851518616053</v>
      </c>
      <c r="AC169" s="4">
        <f t="shared" si="451"/>
        <v>85.267101543305515</v>
      </c>
      <c r="AD169" s="4">
        <f t="shared" si="452"/>
        <v>90.724096926052923</v>
      </c>
      <c r="AE169" s="4">
        <f t="shared" si="453"/>
        <v>94.790224584700482</v>
      </c>
      <c r="AF169" s="4">
        <f t="shared" si="454"/>
        <v>107.75978287738667</v>
      </c>
      <c r="AG169" s="4">
        <f t="shared" si="455"/>
        <v>142.87153084911438</v>
      </c>
      <c r="AI169" s="4">
        <f t="shared" si="456"/>
        <v>1.3267922209113152</v>
      </c>
      <c r="AJ169" s="4">
        <f t="shared" si="457"/>
        <v>0.57027992825560148</v>
      </c>
      <c r="AK169" s="4">
        <f t="shared" si="458"/>
        <v>1.4249537745912875</v>
      </c>
      <c r="AL169" s="4">
        <f t="shared" si="459"/>
        <v>-1.1513694818353457</v>
      </c>
      <c r="AM169" s="4">
        <f t="shared" si="460"/>
        <v>-0.54758673757940812</v>
      </c>
      <c r="AN169" s="4">
        <f t="shared" si="461"/>
        <v>1.2648419414315555</v>
      </c>
      <c r="AO169" s="4">
        <f t="shared" si="462"/>
        <v>-1.9015009582662259</v>
      </c>
      <c r="AP169" s="4">
        <f t="shared" si="463"/>
        <v>1.3319680372308085</v>
      </c>
      <c r="AQ169" s="4">
        <f t="shared" si="464"/>
        <v>-1.3524870075975883</v>
      </c>
      <c r="AR169" s="4">
        <f t="shared" si="465"/>
        <v>0.73714848138394018</v>
      </c>
      <c r="AS169" s="4">
        <f t="shared" si="466"/>
        <v>-7.7101543305516884E-2</v>
      </c>
      <c r="AT169" s="4">
        <f t="shared" si="467"/>
        <v>-5.2096926052925596E-2</v>
      </c>
      <c r="AU169" s="4">
        <f t="shared" si="468"/>
        <v>-1.1522245847004768</v>
      </c>
      <c r="AV169" s="4">
        <f t="shared" si="469"/>
        <v>0.2402171226133305</v>
      </c>
      <c r="AW169" s="4">
        <f t="shared" si="469"/>
        <v>2.8234691508856145</v>
      </c>
      <c r="AY169" s="2">
        <f t="shared" si="520"/>
        <v>92.413869511493147</v>
      </c>
      <c r="AZ169" s="2">
        <f t="shared" si="359"/>
        <v>89.240636999105448</v>
      </c>
      <c r="BA169" s="2">
        <f t="shared" si="360"/>
        <v>86.01732687170562</v>
      </c>
      <c r="BB169" s="2">
        <f t="shared" si="361"/>
        <v>84.889259967080719</v>
      </c>
      <c r="BC169" s="2">
        <f t="shared" si="362"/>
        <v>82.779430031542887</v>
      </c>
      <c r="BD169" s="2">
        <f t="shared" si="363"/>
        <v>83.793963105335465</v>
      </c>
      <c r="BE169" s="2">
        <f t="shared" si="364"/>
        <v>82.146244473130764</v>
      </c>
      <c r="BF169" s="2">
        <f t="shared" si="365"/>
        <v>83.463042967938662</v>
      </c>
      <c r="BG169" s="2">
        <f t="shared" si="366"/>
        <v>86.729632130557135</v>
      </c>
      <c r="BH169" s="2">
        <f t="shared" si="367"/>
        <v>82.637310349816786</v>
      </c>
      <c r="BI169" s="2">
        <f t="shared" si="368"/>
        <v>84.01848057403835</v>
      </c>
      <c r="BJ169" s="2">
        <f t="shared" si="369"/>
        <v>88.615887858414936</v>
      </c>
      <c r="BK169" s="2">
        <f t="shared" si="370"/>
        <v>91.863440416584439</v>
      </c>
      <c r="BL169" s="2">
        <f t="shared" si="371"/>
        <v>94.199069555677255</v>
      </c>
      <c r="BM169" s="2">
        <f t="shared" si="372"/>
        <v>93.491429445751777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119.59671005215739</v>
      </c>
      <c r="DL169" s="2">
        <f t="shared" si="501"/>
        <v>129.32791425891176</v>
      </c>
      <c r="DM169" s="2">
        <f t="shared" si="501"/>
        <v>130.60465384615389</v>
      </c>
      <c r="DN169" s="2">
        <f t="shared" si="501"/>
        <v>125.27081507823614</v>
      </c>
      <c r="DO169" s="2">
        <f t="shared" si="501"/>
        <v>120.69448506401142</v>
      </c>
      <c r="DP169" s="2">
        <f t="shared" si="501"/>
        <v>119.53003176861071</v>
      </c>
      <c r="DQ169" s="2">
        <f t="shared" si="501"/>
        <v>127.35276220506221</v>
      </c>
      <c r="DR169" s="2">
        <f t="shared" si="501"/>
        <v>129.33613706563702</v>
      </c>
      <c r="DS169" s="2">
        <f t="shared" si="501"/>
        <v>130.15483025130393</v>
      </c>
      <c r="DT169" s="2">
        <f t="shared" si="501"/>
        <v>131.54768877005347</v>
      </c>
      <c r="DU169" s="2">
        <f t="shared" si="501"/>
        <v>122.42627507002798</v>
      </c>
      <c r="DV169" s="2">
        <f t="shared" si="501"/>
        <v>130.54742792792791</v>
      </c>
      <c r="DW169" s="2">
        <f t="shared" si="501"/>
        <v>139.83030336134453</v>
      </c>
      <c r="DX169" s="2">
        <f t="shared" si="501"/>
        <v>136.4501077493511</v>
      </c>
      <c r="DY169" s="2">
        <f t="shared" si="501"/>
        <v>116.0753281335523</v>
      </c>
      <c r="EA169" s="2">
        <f t="shared" si="440"/>
        <v>91.999554323550484</v>
      </c>
      <c r="EB169" s="2">
        <f t="shared" si="502"/>
        <v>89.075243507440916</v>
      </c>
      <c r="EC169" s="2">
        <f t="shared" si="503"/>
        <v>84.676006794780946</v>
      </c>
      <c r="ED169" s="2">
        <f t="shared" si="504"/>
        <v>84.276685080991427</v>
      </c>
      <c r="EE169" s="2">
        <f t="shared" si="505"/>
        <v>82.801335304283654</v>
      </c>
      <c r="EF169" s="2">
        <f t="shared" si="506"/>
        <v>83.750497690271573</v>
      </c>
      <c r="EG169" s="2">
        <f t="shared" si="507"/>
        <v>82.002915881561236</v>
      </c>
      <c r="EH169" s="2">
        <f t="shared" si="508"/>
        <v>84.133698250336479</v>
      </c>
      <c r="EI169" s="2">
        <f t="shared" si="509"/>
        <v>86.750842126514144</v>
      </c>
      <c r="EJ169" s="2">
        <f t="shared" si="510"/>
        <v>82.671207574443457</v>
      </c>
      <c r="EK169" s="2">
        <f t="shared" si="511"/>
        <v>83.816188832576017</v>
      </c>
      <c r="EL169" s="2">
        <f t="shared" si="512"/>
        <v>89.079978606533686</v>
      </c>
      <c r="EM169" s="2">
        <f t="shared" si="513"/>
        <v>91.113943497205639</v>
      </c>
      <c r="EN169" s="2">
        <f t="shared" si="514"/>
        <v>94.875482046223212</v>
      </c>
      <c r="EO169" s="2">
        <f t="shared" si="515"/>
        <v>95.080461523884892</v>
      </c>
      <c r="EQ169" s="2">
        <f t="shared" si="516"/>
        <v>92.713182754924802</v>
      </c>
      <c r="ER169" s="2">
        <f t="shared" si="517"/>
        <v>89.334831059331009</v>
      </c>
      <c r="ES169" s="2">
        <f t="shared" si="517"/>
        <v>86.731305120716883</v>
      </c>
      <c r="ET169" s="2">
        <f t="shared" si="517"/>
        <v>85.237234536920823</v>
      </c>
      <c r="EU169" s="2">
        <f t="shared" si="517"/>
        <v>82.759032254975267</v>
      </c>
      <c r="EV169" s="2">
        <f t="shared" si="517"/>
        <v>83.812277613113693</v>
      </c>
      <c r="EW169" s="2">
        <f t="shared" si="517"/>
        <v>82.214830303777575</v>
      </c>
      <c r="EX169" s="2">
        <f t="shared" si="517"/>
        <v>83.130460679296036</v>
      </c>
      <c r="EY169" s="2">
        <f t="shared" si="517"/>
        <v>86.710867389306131</v>
      </c>
      <c r="EZ169" s="2">
        <f t="shared" si="517"/>
        <v>82.610134615771713</v>
      </c>
      <c r="FA169" s="2">
        <f t="shared" si="517"/>
        <v>84.133336876979669</v>
      </c>
      <c r="FB169" s="2">
        <f t="shared" si="517"/>
        <v>88.317401969825283</v>
      </c>
      <c r="FC169" s="2">
        <f t="shared" si="517"/>
        <v>92.343089503066693</v>
      </c>
      <c r="FD169" s="2">
        <f t="shared" si="517"/>
        <v>93.686180218829406</v>
      </c>
      <c r="FE169" s="2">
        <f t="shared" si="517"/>
        <v>92.02825441261011</v>
      </c>
      <c r="FG169" s="2">
        <f t="shared" si="518"/>
        <v>0.99989580625103092</v>
      </c>
      <c r="FH169" s="2">
        <f t="shared" si="519"/>
        <v>0.999906906847146</v>
      </c>
      <c r="FI169" s="2">
        <f t="shared" si="519"/>
        <v>0.99990933452631114</v>
      </c>
      <c r="FJ169" s="2">
        <f t="shared" si="519"/>
        <v>0.99990498532515237</v>
      </c>
      <c r="FK169" s="2">
        <f t="shared" si="519"/>
        <v>0.99989899277419747</v>
      </c>
      <c r="FL169" s="2">
        <f t="shared" si="519"/>
        <v>0.99989844514338766</v>
      </c>
      <c r="FM169" s="2">
        <f t="shared" si="519"/>
        <v>0.99989521216562272</v>
      </c>
      <c r="FN169" s="2">
        <f t="shared" si="519"/>
        <v>0.99989503500301702</v>
      </c>
      <c r="FO169" s="2">
        <f t="shared" si="519"/>
        <v>0.99988986598693808</v>
      </c>
      <c r="FP169" s="2">
        <f t="shared" si="519"/>
        <v>0.99989253778058707</v>
      </c>
      <c r="FQ169" s="2">
        <f t="shared" si="519"/>
        <v>0.99989526696737441</v>
      </c>
      <c r="FR169" s="2">
        <f t="shared" si="519"/>
        <v>0.99989163097046008</v>
      </c>
      <c r="FS169" s="2">
        <f t="shared" si="519"/>
        <v>0.99988648019214466</v>
      </c>
      <c r="FT169" s="2">
        <f t="shared" si="519"/>
        <v>0.99987530517788337</v>
      </c>
      <c r="FU169" s="2">
        <f t="shared" si="519"/>
        <v>0.99986326117257207</v>
      </c>
      <c r="FW169" s="2">
        <f t="shared" si="536"/>
        <v>0.57654616707753881</v>
      </c>
      <c r="FX169" s="2">
        <f t="shared" si="376"/>
        <v>0.62270414146019837</v>
      </c>
      <c r="FY169" s="2">
        <f t="shared" si="377"/>
        <v>0.65058970637509073</v>
      </c>
      <c r="FZ169" s="2">
        <f t="shared" si="378"/>
        <v>0.63367881622296007</v>
      </c>
      <c r="GA169" s="2">
        <f t="shared" si="379"/>
        <v>0.60829550341240346</v>
      </c>
      <c r="GB169" s="2">
        <f t="shared" si="380"/>
        <v>0.64473744508718778</v>
      </c>
      <c r="GC169" s="2">
        <f t="shared" si="381"/>
        <v>0.6539266083668025</v>
      </c>
      <c r="GD169" s="2">
        <f t="shared" si="382"/>
        <v>0.67322035751835851</v>
      </c>
      <c r="GE169" s="2">
        <f t="shared" si="383"/>
        <v>0.65016690958699341</v>
      </c>
      <c r="GF169" s="2">
        <f t="shared" si="384"/>
        <v>0.64103001761333667</v>
      </c>
      <c r="GG169" s="2">
        <f t="shared" si="385"/>
        <v>0.62509605068990903</v>
      </c>
      <c r="GH169" s="2">
        <f t="shared" si="386"/>
        <v>0.61447533638299023</v>
      </c>
      <c r="GI169" s="2">
        <f t="shared" si="387"/>
        <v>0.60527117528762875</v>
      </c>
      <c r="GJ169" s="2">
        <f t="shared" si="388"/>
        <v>0.57310651964287174</v>
      </c>
      <c r="GK169" s="2">
        <f t="shared" si="389"/>
        <v>0.52155795250423209</v>
      </c>
      <c r="GM169" s="86">
        <f t="shared" si="537"/>
        <v>6.282662246983841E-162</v>
      </c>
      <c r="GN169" s="86">
        <f t="shared" si="390"/>
        <v>1.4621762886501376E-199</v>
      </c>
      <c r="GO169" s="86">
        <f t="shared" si="391"/>
        <v>4.7337993216470702E-210</v>
      </c>
      <c r="GP169" s="86">
        <f t="shared" si="392"/>
        <v>3.5367503802760841E-254</v>
      </c>
      <c r="GQ169" s="86">
        <f t="shared" si="393"/>
        <v>2.5445429642703748E-300</v>
      </c>
      <c r="GR169" s="86">
        <f t="shared" si="394"/>
        <v>7.2520611049851043E-247</v>
      </c>
      <c r="GS169" s="86">
        <f t="shared" si="395"/>
        <v>3.174442529413697E-224</v>
      </c>
      <c r="GT169" s="86">
        <f t="shared" si="396"/>
        <v>3.5685942283055255E-256</v>
      </c>
      <c r="GU169" s="86">
        <f t="shared" si="397"/>
        <v>1.5314726539730699E-255</v>
      </c>
      <c r="GV169" s="86">
        <f t="shared" si="398"/>
        <v>4.2658467016884958E-243</v>
      </c>
      <c r="GW169" s="86">
        <f t="shared" si="399"/>
        <v>2.2852252326350415E-286</v>
      </c>
      <c r="GX169" s="86">
        <f t="shared" si="400"/>
        <v>1.2655614701970156E-256</v>
      </c>
      <c r="GY169" s="86">
        <f t="shared" si="401"/>
        <v>6.8343575468807597E-216</v>
      </c>
      <c r="GZ169" s="86">
        <f t="shared" si="402"/>
        <v>1.752905963116321E-211</v>
      </c>
      <c r="HA169" s="86">
        <f t="shared" si="403"/>
        <v>3.3005874830270974E-247</v>
      </c>
      <c r="HC169" s="86">
        <f t="shared" si="538"/>
        <v>1.0784776783748397E-133</v>
      </c>
      <c r="HD169" s="86">
        <f t="shared" si="404"/>
        <v>3.7710168542486555E-134</v>
      </c>
      <c r="HE169" s="86">
        <f t="shared" si="405"/>
        <v>4.8803580874626598E-140</v>
      </c>
      <c r="HF169" s="86">
        <f t="shared" si="406"/>
        <v>2.5624786566119017E-168</v>
      </c>
      <c r="HG169" s="86">
        <f t="shared" si="407"/>
        <v>8.6303383520464908E-238</v>
      </c>
      <c r="HH169" s="86">
        <f t="shared" si="408"/>
        <v>1.0534659682345832E-211</v>
      </c>
      <c r="HI169" s="86">
        <f t="shared" si="409"/>
        <v>5.9289170791032747E-151</v>
      </c>
      <c r="HJ169" s="86">
        <f t="shared" si="410"/>
        <v>1.5608282970683305E-198</v>
      </c>
      <c r="HK169" s="86">
        <f t="shared" si="411"/>
        <v>2.6705604249893543E-179</v>
      </c>
      <c r="HL169" s="86">
        <f t="shared" si="412"/>
        <v>2.3015409208178898E-206</v>
      </c>
      <c r="HM169" s="86">
        <f t="shared" si="413"/>
        <v>4.3454032213918903E-197</v>
      </c>
      <c r="HN169" s="86">
        <f t="shared" si="414"/>
        <v>2.578926660057722E-171</v>
      </c>
      <c r="HO169" s="86">
        <f t="shared" si="415"/>
        <v>5.2614579831456525E-130</v>
      </c>
      <c r="HP169" s="86">
        <f t="shared" si="416"/>
        <v>5.8232218008093367E-142</v>
      </c>
      <c r="HQ169" s="86">
        <f t="shared" si="417"/>
        <v>1.0092169228464565E-167</v>
      </c>
      <c r="HS169" s="86">
        <f t="shared" si="539"/>
        <v>5.0220775365115339E-26</v>
      </c>
      <c r="HT169" s="86">
        <f t="shared" si="418"/>
        <v>1.4593180857949884E-27</v>
      </c>
      <c r="HU169" s="86">
        <f t="shared" si="419"/>
        <v>4.8789963886115312E-31</v>
      </c>
      <c r="HV169" s="86">
        <f t="shared" si="420"/>
        <v>3.4591934236916136E-33</v>
      </c>
      <c r="HW169" s="86">
        <f t="shared" si="421"/>
        <v>1.532485769387893E-35</v>
      </c>
      <c r="HX169" s="86">
        <f t="shared" si="422"/>
        <v>4.2963452070353024E-37</v>
      </c>
      <c r="HY169" s="86">
        <f t="shared" si="423"/>
        <v>4.3581755285806496E-40</v>
      </c>
      <c r="HZ169" s="86">
        <f t="shared" si="424"/>
        <v>1.7634085679793763E-41</v>
      </c>
      <c r="IA169" s="86">
        <f t="shared" si="425"/>
        <v>6.2372518346338268E-39</v>
      </c>
      <c r="IB169" s="86">
        <f t="shared" si="426"/>
        <v>5.1668341777520179E-40</v>
      </c>
      <c r="IC169" s="86">
        <f t="shared" si="427"/>
        <v>2.5406294861303192E-38</v>
      </c>
      <c r="ID169" s="86">
        <f t="shared" si="428"/>
        <v>4.2391660442981752E-35</v>
      </c>
      <c r="IE169" s="86">
        <f t="shared" si="429"/>
        <v>1.2661995939565407E-37</v>
      </c>
      <c r="IF169" s="86">
        <f t="shared" si="430"/>
        <v>4.3601988792296146E-27</v>
      </c>
      <c r="IG169" s="86">
        <f t="shared" si="431"/>
        <v>7.40548389042029E-17</v>
      </c>
      <c r="II169" s="86">
        <f t="shared" si="540"/>
        <v>0.58024857728463619</v>
      </c>
      <c r="IJ169" s="86">
        <f t="shared" si="541"/>
        <v>0.49575374548232132</v>
      </c>
      <c r="IK169" s="86">
        <f t="shared" si="542"/>
        <v>0.4135012074403111</v>
      </c>
      <c r="IL169" s="86">
        <f t="shared" si="543"/>
        <v>0.45053935260508093</v>
      </c>
      <c r="IM169" s="86">
        <f t="shared" si="544"/>
        <v>0.49726561320943791</v>
      </c>
      <c r="IN169" s="86">
        <f t="shared" si="545"/>
        <v>0.38171618236985605</v>
      </c>
      <c r="IO169" s="86">
        <f t="shared" si="546"/>
        <v>0.3446116805379365</v>
      </c>
      <c r="IP169" s="86">
        <f t="shared" si="547"/>
        <v>0.28482790899868904</v>
      </c>
      <c r="IQ169" s="86">
        <f t="shared" si="548"/>
        <v>0.35676631664702141</v>
      </c>
      <c r="IR169" s="86">
        <f t="shared" si="549"/>
        <v>0.38681813295379663</v>
      </c>
      <c r="IS169" s="86">
        <f t="shared" si="550"/>
        <v>0.43704352604679308</v>
      </c>
      <c r="IT169" s="86">
        <f t="shared" si="551"/>
        <v>0.4793221200891209</v>
      </c>
      <c r="IU169" s="86">
        <f t="shared" si="552"/>
        <v>0.4930456954993066</v>
      </c>
      <c r="IV169" s="86">
        <f t="shared" si="553"/>
        <v>0.50890342473601113</v>
      </c>
      <c r="IW169" s="86">
        <f t="shared" si="554"/>
        <v>0.52332428586044588</v>
      </c>
      <c r="IY169" s="86">
        <f t="shared" si="555"/>
        <v>0.58024857728463619</v>
      </c>
      <c r="IZ169" s="86">
        <f t="shared" si="556"/>
        <v>0.49575374548232132</v>
      </c>
      <c r="JA169" s="86">
        <f t="shared" si="557"/>
        <v>0.4135012074403111</v>
      </c>
      <c r="JB169" s="86">
        <f t="shared" si="558"/>
        <v>0.45053935260508093</v>
      </c>
      <c r="JC169" s="86">
        <f t="shared" si="559"/>
        <v>0.49726561320943791</v>
      </c>
      <c r="JD169" s="86">
        <f t="shared" si="560"/>
        <v>0.38171618236985605</v>
      </c>
      <c r="JE169" s="86">
        <f t="shared" si="561"/>
        <v>0.3446116805379365</v>
      </c>
      <c r="JF169" s="86">
        <f t="shared" si="562"/>
        <v>0.28482790899868904</v>
      </c>
      <c r="JG169" s="86">
        <f t="shared" si="563"/>
        <v>0.35676631664702141</v>
      </c>
      <c r="JH169" s="86">
        <f t="shared" si="564"/>
        <v>0.38681813295379663</v>
      </c>
      <c r="JI169" s="86">
        <f t="shared" si="565"/>
        <v>0.43704352604679308</v>
      </c>
      <c r="JJ169" s="86">
        <f t="shared" si="566"/>
        <v>0.4793221200891209</v>
      </c>
      <c r="JK169" s="86">
        <f t="shared" si="567"/>
        <v>0.4930456954993066</v>
      </c>
      <c r="JL169" s="86">
        <f t="shared" si="568"/>
        <v>0.50890342473601113</v>
      </c>
      <c r="JM169" s="86">
        <f t="shared" si="569"/>
        <v>0.52332428586044599</v>
      </c>
    </row>
    <row r="170" spans="2:273" x14ac:dyDescent="0.25">
      <c r="B170" s="2">
        <v>143</v>
      </c>
      <c r="C170" s="37">
        <v>93.094999999999999</v>
      </c>
      <c r="D170" s="37">
        <v>88.034000000000006</v>
      </c>
      <c r="E170" s="37">
        <v>84.558999999999997</v>
      </c>
      <c r="F170" s="37">
        <v>84.203000000000003</v>
      </c>
      <c r="G170" s="37">
        <v>83.271000000000001</v>
      </c>
      <c r="H170" s="37">
        <v>83.457999999999998</v>
      </c>
      <c r="I170" s="37">
        <v>81.897999999999996</v>
      </c>
      <c r="J170" s="37">
        <v>84.542000000000002</v>
      </c>
      <c r="K170" s="37">
        <v>87.552000000000007</v>
      </c>
      <c r="L170" s="37">
        <v>89.516999999999996</v>
      </c>
      <c r="M170" s="37">
        <v>84.465999999999994</v>
      </c>
      <c r="N170" s="37">
        <v>89.465999999999994</v>
      </c>
      <c r="O170" s="37">
        <v>91.965999999999994</v>
      </c>
      <c r="P170" s="37">
        <v>102.89700000000001</v>
      </c>
      <c r="Q170" s="37">
        <v>135.678</v>
      </c>
      <c r="S170" s="4">
        <f t="shared" si="441"/>
        <v>92.315593994783171</v>
      </c>
      <c r="T170" s="4">
        <f t="shared" si="442"/>
        <v>89.264611075457282</v>
      </c>
      <c r="U170" s="4">
        <f t="shared" si="443"/>
        <v>86.06494204247646</v>
      </c>
      <c r="V170" s="4">
        <f t="shared" si="444"/>
        <v>85.058638228205865</v>
      </c>
      <c r="W170" s="4">
        <f t="shared" si="445"/>
        <v>83.220242558453577</v>
      </c>
      <c r="X170" s="4">
        <f t="shared" si="446"/>
        <v>83.789942917856649</v>
      </c>
      <c r="Y170" s="4">
        <f t="shared" si="447"/>
        <v>82.092264815062137</v>
      </c>
      <c r="Z170" s="4">
        <f t="shared" si="448"/>
        <v>83.317019549869741</v>
      </c>
      <c r="AA170" s="4">
        <f t="shared" si="449"/>
        <v>86.708976059964129</v>
      </c>
      <c r="AB170" s="4">
        <f t="shared" si="450"/>
        <v>82.709706743418408</v>
      </c>
      <c r="AC170" s="4">
        <f t="shared" si="451"/>
        <v>84.402302635595987</v>
      </c>
      <c r="AD170" s="4">
        <f t="shared" si="452"/>
        <v>89.4547341193542</v>
      </c>
      <c r="AE170" s="4">
        <f t="shared" si="453"/>
        <v>93.072142412739822</v>
      </c>
      <c r="AF170" s="4">
        <f t="shared" si="454"/>
        <v>102.26698247416275</v>
      </c>
      <c r="AG170" s="4">
        <f t="shared" si="455"/>
        <v>132.61283949414596</v>
      </c>
      <c r="AI170" s="4">
        <f t="shared" si="456"/>
        <v>0.77940600521682768</v>
      </c>
      <c r="AJ170" s="4">
        <f t="shared" si="457"/>
        <v>-1.2306110754572757</v>
      </c>
      <c r="AK170" s="4">
        <f t="shared" si="458"/>
        <v>-1.5059420424764625</v>
      </c>
      <c r="AL170" s="4">
        <f t="shared" si="459"/>
        <v>-0.85563822820586211</v>
      </c>
      <c r="AM170" s="4">
        <f t="shared" si="460"/>
        <v>5.0757441546423365E-2</v>
      </c>
      <c r="AN170" s="4">
        <f t="shared" si="461"/>
        <v>-0.33194291785665087</v>
      </c>
      <c r="AO170" s="4">
        <f t="shared" si="462"/>
        <v>-0.19426481506214088</v>
      </c>
      <c r="AP170" s="4">
        <f t="shared" si="463"/>
        <v>1.2249804501302606</v>
      </c>
      <c r="AQ170" s="4">
        <f t="shared" si="464"/>
        <v>0.84302394003587722</v>
      </c>
      <c r="AR170" s="4">
        <f t="shared" si="465"/>
        <v>6.8072932565815876</v>
      </c>
      <c r="AS170" s="4">
        <f t="shared" si="466"/>
        <v>6.3697364404006862E-2</v>
      </c>
      <c r="AT170" s="4">
        <f t="shared" si="467"/>
        <v>1.1265880645794368E-2</v>
      </c>
      <c r="AU170" s="4">
        <f t="shared" si="468"/>
        <v>-1.1061424127398283</v>
      </c>
      <c r="AV170" s="4">
        <f t="shared" si="469"/>
        <v>0.63001752583726045</v>
      </c>
      <c r="AW170" s="4">
        <f t="shared" si="469"/>
        <v>3.0651605058540383</v>
      </c>
      <c r="AY170" s="2">
        <f t="shared" si="520"/>
        <v>92.243179897554398</v>
      </c>
      <c r="AZ170" s="2">
        <f t="shared" si="359"/>
        <v>89.104054876617028</v>
      </c>
      <c r="BA170" s="2">
        <f t="shared" si="360"/>
        <v>85.937137903210356</v>
      </c>
      <c r="BB170" s="2">
        <f t="shared" si="361"/>
        <v>84.76505856614969</v>
      </c>
      <c r="BC170" s="2">
        <f t="shared" si="362"/>
        <v>82.648859391538778</v>
      </c>
      <c r="BD170" s="2">
        <f t="shared" si="363"/>
        <v>83.645734392826256</v>
      </c>
      <c r="BE170" s="2">
        <f t="shared" si="364"/>
        <v>81.995635786558211</v>
      </c>
      <c r="BF170" s="2">
        <f t="shared" si="365"/>
        <v>83.285667441269112</v>
      </c>
      <c r="BG170" s="2">
        <f t="shared" si="366"/>
        <v>86.586451271690464</v>
      </c>
      <c r="BH170" s="2">
        <f t="shared" si="367"/>
        <v>82.49475479466966</v>
      </c>
      <c r="BI170" s="2">
        <f t="shared" si="368"/>
        <v>83.889376824138509</v>
      </c>
      <c r="BJ170" s="2">
        <f t="shared" si="369"/>
        <v>88.493282346899804</v>
      </c>
      <c r="BK170" s="2">
        <f t="shared" si="370"/>
        <v>91.749725688200058</v>
      </c>
      <c r="BL170" s="2">
        <f t="shared" si="371"/>
        <v>94.003235753407722</v>
      </c>
      <c r="BM170" s="2">
        <f t="shared" si="372"/>
        <v>93.285875864590338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119.64060881934563</v>
      </c>
      <c r="DL170" s="2">
        <f t="shared" si="501"/>
        <v>129.49850347091927</v>
      </c>
      <c r="DM170" s="2">
        <f t="shared" si="501"/>
        <v>130.8169230769231</v>
      </c>
      <c r="DN170" s="2">
        <f t="shared" si="501"/>
        <v>125.45147344713135</v>
      </c>
      <c r="DO170" s="2">
        <f t="shared" si="501"/>
        <v>120.85345234708396</v>
      </c>
      <c r="DP170" s="2">
        <f t="shared" si="501"/>
        <v>119.65992460881934</v>
      </c>
      <c r="DQ170" s="2">
        <f t="shared" si="501"/>
        <v>127.56166362076362</v>
      </c>
      <c r="DR170" s="2">
        <f t="shared" si="501"/>
        <v>129.54520064350061</v>
      </c>
      <c r="DS170" s="2">
        <f t="shared" si="501"/>
        <v>130.35653105737316</v>
      </c>
      <c r="DT170" s="2">
        <f t="shared" si="501"/>
        <v>131.76381283422461</v>
      </c>
      <c r="DU170" s="2">
        <f t="shared" si="501"/>
        <v>122.59889047619045</v>
      </c>
      <c r="DV170" s="2">
        <f t="shared" si="501"/>
        <v>130.76537837837839</v>
      </c>
      <c r="DW170" s="2">
        <f t="shared" si="501"/>
        <v>140.09634453781513</v>
      </c>
      <c r="DX170" s="2">
        <f t="shared" si="501"/>
        <v>136.70644056358915</v>
      </c>
      <c r="DY170" s="2">
        <f t="shared" si="501"/>
        <v>116.17313793103452</v>
      </c>
      <c r="EA170" s="2">
        <f t="shared" si="440"/>
        <v>91.802546728704385</v>
      </c>
      <c r="EB170" s="2">
        <f t="shared" si="502"/>
        <v>88.929372712493233</v>
      </c>
      <c r="EC170" s="2">
        <f t="shared" si="503"/>
        <v>84.521169702780441</v>
      </c>
      <c r="ED170" s="2">
        <f t="shared" si="504"/>
        <v>84.117493655423601</v>
      </c>
      <c r="EE170" s="2">
        <f t="shared" si="505"/>
        <v>82.672629568138561</v>
      </c>
      <c r="EF170" s="2">
        <f t="shared" si="506"/>
        <v>83.600323905870397</v>
      </c>
      <c r="EG170" s="2">
        <f t="shared" si="507"/>
        <v>81.84496339165544</v>
      </c>
      <c r="EH170" s="2">
        <f t="shared" si="508"/>
        <v>83.992672947510101</v>
      </c>
      <c r="EI170" s="2">
        <f t="shared" si="509"/>
        <v>86.609530013458965</v>
      </c>
      <c r="EJ170" s="2">
        <f t="shared" si="510"/>
        <v>82.531328129517178</v>
      </c>
      <c r="EK170" s="2">
        <f t="shared" si="511"/>
        <v>83.675797885354768</v>
      </c>
      <c r="EL170" s="2">
        <f t="shared" si="512"/>
        <v>88.985919437216936</v>
      </c>
      <c r="EM170" s="2">
        <f t="shared" si="513"/>
        <v>90.954692147390347</v>
      </c>
      <c r="EN170" s="2">
        <f t="shared" si="514"/>
        <v>94.723672266065378</v>
      </c>
      <c r="EO170" s="2">
        <f t="shared" si="515"/>
        <v>94.981394798883073</v>
      </c>
      <c r="EQ170" s="2">
        <f t="shared" si="516"/>
        <v>92.533916901356406</v>
      </c>
      <c r="ER170" s="2">
        <f t="shared" si="517"/>
        <v>89.195234114173786</v>
      </c>
      <c r="ES170" s="2">
        <f t="shared" si="517"/>
        <v>86.624991472526077</v>
      </c>
      <c r="ET170" s="2">
        <f t="shared" si="517"/>
        <v>85.10099829607941</v>
      </c>
      <c r="EU170" s="2">
        <f t="shared" si="517"/>
        <v>82.629316849382519</v>
      </c>
      <c r="EV170" s="2">
        <f t="shared" si="517"/>
        <v>83.663536538385912</v>
      </c>
      <c r="EW170" s="2">
        <f t="shared" si="517"/>
        <v>82.061881125434326</v>
      </c>
      <c r="EX170" s="2">
        <f t="shared" si="517"/>
        <v>82.966393386391644</v>
      </c>
      <c r="EY170" s="2">
        <f t="shared" si="517"/>
        <v>86.568575567761457</v>
      </c>
      <c r="EZ170" s="2">
        <f t="shared" si="517"/>
        <v>82.468786747093048</v>
      </c>
      <c r="FA170" s="2">
        <f t="shared" si="517"/>
        <v>84.000449229985094</v>
      </c>
      <c r="FB170" s="2">
        <f t="shared" si="517"/>
        <v>88.204903475940654</v>
      </c>
      <c r="FC170" s="2">
        <f t="shared" si="517"/>
        <v>92.214473774505905</v>
      </c>
      <c r="FD170" s="2">
        <f t="shared" si="517"/>
        <v>93.5057998900445</v>
      </c>
      <c r="FE170" s="2">
        <f t="shared" si="517"/>
        <v>91.862521822221524</v>
      </c>
      <c r="FG170" s="2">
        <f t="shared" si="518"/>
        <v>0.99990497330034989</v>
      </c>
      <c r="FH170" s="2">
        <f t="shared" si="519"/>
        <v>0.99991509734007367</v>
      </c>
      <c r="FI170" s="2">
        <f t="shared" si="519"/>
        <v>0.99991731144558593</v>
      </c>
      <c r="FJ170" s="2">
        <f t="shared" si="519"/>
        <v>0.99991334486218153</v>
      </c>
      <c r="FK170" s="2">
        <f t="shared" si="519"/>
        <v>0.99990787949649007</v>
      </c>
      <c r="FL170" s="2">
        <f t="shared" si="519"/>
        <v>0.99990738004235369</v>
      </c>
      <c r="FM170" s="2">
        <f t="shared" si="519"/>
        <v>0.99990443147805508</v>
      </c>
      <c r="FN170" s="2">
        <f t="shared" si="519"/>
        <v>0.99990426990085624</v>
      </c>
      <c r="FO170" s="2">
        <f t="shared" si="519"/>
        <v>0.99989955561293953</v>
      </c>
      <c r="FP170" s="2">
        <f t="shared" si="519"/>
        <v>0.99990199236436195</v>
      </c>
      <c r="FQ170" s="2">
        <f t="shared" si="519"/>
        <v>0.99990448145876809</v>
      </c>
      <c r="FR170" s="2">
        <f t="shared" si="519"/>
        <v>0.99990116532799089</v>
      </c>
      <c r="FS170" s="2">
        <f t="shared" si="519"/>
        <v>0.99989646767062035</v>
      </c>
      <c r="FT170" s="2">
        <f t="shared" si="519"/>
        <v>0.99988627572285882</v>
      </c>
      <c r="FU170" s="2">
        <f t="shared" si="519"/>
        <v>0.99987529120678675</v>
      </c>
      <c r="FW170" s="2">
        <f t="shared" si="536"/>
        <v>0.59885927272189687</v>
      </c>
      <c r="FX170" s="2">
        <f t="shared" si="376"/>
        <v>0.64408648991198914</v>
      </c>
      <c r="FY170" s="2">
        <f t="shared" si="377"/>
        <v>0.67122609520227627</v>
      </c>
      <c r="FZ170" s="2">
        <f t="shared" si="378"/>
        <v>0.65478400649055535</v>
      </c>
      <c r="GA170" s="2">
        <f t="shared" si="379"/>
        <v>0.63000924445074347</v>
      </c>
      <c r="GB170" s="2">
        <f t="shared" si="380"/>
        <v>0.6655417847957501</v>
      </c>
      <c r="GC170" s="2">
        <f t="shared" si="381"/>
        <v>0.67446453033113873</v>
      </c>
      <c r="GD170" s="2">
        <f t="shared" si="382"/>
        <v>0.69315056168352285</v>
      </c>
      <c r="GE170" s="2">
        <f t="shared" si="383"/>
        <v>0.6708156344490408</v>
      </c>
      <c r="GF170" s="2">
        <f t="shared" si="384"/>
        <v>0.66193762698207625</v>
      </c>
      <c r="GG170" s="2">
        <f t="shared" si="385"/>
        <v>0.64641981384118274</v>
      </c>
      <c r="GH170" s="2">
        <f t="shared" si="386"/>
        <v>0.63605146894375242</v>
      </c>
      <c r="GI170" s="2">
        <f t="shared" si="387"/>
        <v>0.62704977915645088</v>
      </c>
      <c r="GJ170" s="2">
        <f t="shared" si="388"/>
        <v>0.59547370226439278</v>
      </c>
      <c r="GK170" s="2">
        <f t="shared" si="389"/>
        <v>0.54447928585490013</v>
      </c>
      <c r="GM170" s="86">
        <f t="shared" si="537"/>
        <v>7.634533697422248E-166</v>
      </c>
      <c r="GN170" s="86">
        <f t="shared" si="390"/>
        <v>2.1037008408046616E-204</v>
      </c>
      <c r="GO170" s="86">
        <f t="shared" si="391"/>
        <v>4.3455545818999825E-215</v>
      </c>
      <c r="GP170" s="86">
        <f t="shared" si="392"/>
        <v>2.9231241031716002E-260</v>
      </c>
      <c r="GQ170" s="86">
        <f t="shared" si="393"/>
        <v>1.4748617459012688E-307</v>
      </c>
      <c r="GR170" s="86">
        <f t="shared" si="394"/>
        <v>7.8071028099480214E-253</v>
      </c>
      <c r="GS170" s="86">
        <f t="shared" si="395"/>
        <v>1.2548687751072463E-229</v>
      </c>
      <c r="GT170" s="86">
        <f t="shared" si="396"/>
        <v>2.4261617529525484E-262</v>
      </c>
      <c r="GU170" s="86">
        <f t="shared" si="397"/>
        <v>9.3233782078785136E-262</v>
      </c>
      <c r="GV170" s="86">
        <f t="shared" si="398"/>
        <v>6.5799313352770334E-249</v>
      </c>
      <c r="GW170" s="86">
        <f t="shared" si="399"/>
        <v>2.8948847134882426E-293</v>
      </c>
      <c r="GX170" s="86">
        <f t="shared" si="400"/>
        <v>7.746467184206343E-263</v>
      </c>
      <c r="GY170" s="86">
        <f t="shared" si="401"/>
        <v>4.1999265262723765E-221</v>
      </c>
      <c r="GZ170" s="86">
        <f t="shared" si="402"/>
        <v>1.5987103456811652E-216</v>
      </c>
      <c r="HA170" s="86">
        <f t="shared" si="403"/>
        <v>4.0756181350157971E-253</v>
      </c>
      <c r="HC170" s="86">
        <f t="shared" si="538"/>
        <v>5.0027254153457578E-138</v>
      </c>
      <c r="HD170" s="86">
        <f t="shared" si="404"/>
        <v>1.7998198349119709E-138</v>
      </c>
      <c r="HE170" s="86">
        <f t="shared" si="405"/>
        <v>1.8863821659739384E-144</v>
      </c>
      <c r="HF170" s="86">
        <f t="shared" si="406"/>
        <v>1.2654723664582142E-173</v>
      </c>
      <c r="HG170" s="86">
        <f t="shared" si="407"/>
        <v>2.3909527982539688E-245</v>
      </c>
      <c r="HH170" s="86">
        <f t="shared" si="408"/>
        <v>2.0812271175527941E-218</v>
      </c>
      <c r="HI170" s="86">
        <f t="shared" si="409"/>
        <v>1.0413632385276012E-155</v>
      </c>
      <c r="HJ170" s="86">
        <f t="shared" si="410"/>
        <v>9.2229092413742699E-205</v>
      </c>
      <c r="HK170" s="86">
        <f t="shared" si="411"/>
        <v>5.703362756315726E-185</v>
      </c>
      <c r="HL170" s="86">
        <f t="shared" si="412"/>
        <v>8.037673439612675E-213</v>
      </c>
      <c r="HM170" s="86">
        <f t="shared" si="413"/>
        <v>2.7435691951864992E-203</v>
      </c>
      <c r="HN170" s="86">
        <f t="shared" si="414"/>
        <v>9.2558310715968909E-177</v>
      </c>
      <c r="HO170" s="86">
        <f t="shared" si="415"/>
        <v>3.9468934929202139E-134</v>
      </c>
      <c r="HP170" s="86">
        <f t="shared" si="416"/>
        <v>2.0458648707485822E-146</v>
      </c>
      <c r="HQ170" s="86">
        <f t="shared" si="417"/>
        <v>4.9955325288508115E-173</v>
      </c>
      <c r="HS170" s="86">
        <f t="shared" si="539"/>
        <v>7.9903415619210027E-28</v>
      </c>
      <c r="HT170" s="86">
        <f t="shared" si="418"/>
        <v>2.2226366844804323E-29</v>
      </c>
      <c r="HU170" s="86">
        <f t="shared" si="419"/>
        <v>5.3098950808423632E-33</v>
      </c>
      <c r="HV170" s="86">
        <f t="shared" si="420"/>
        <v>2.7755579154790422E-35</v>
      </c>
      <c r="HW170" s="86">
        <f t="shared" si="421"/>
        <v>6.8563031268966363E-38</v>
      </c>
      <c r="HX170" s="86">
        <f t="shared" si="422"/>
        <v>1.6219441053599299E-39</v>
      </c>
      <c r="HY170" s="86">
        <f t="shared" si="423"/>
        <v>1.1837647345110026E-42</v>
      </c>
      <c r="HZ170" s="86">
        <f t="shared" si="424"/>
        <v>4.2961614545544866E-44</v>
      </c>
      <c r="IA170" s="86">
        <f t="shared" si="425"/>
        <v>1.8529175869368504E-41</v>
      </c>
      <c r="IB170" s="86">
        <f t="shared" si="426"/>
        <v>1.4268533461219343E-42</v>
      </c>
      <c r="IC170" s="86">
        <f t="shared" si="427"/>
        <v>7.8411771945466546E-41</v>
      </c>
      <c r="ID170" s="86">
        <f t="shared" si="428"/>
        <v>1.9573506374361573E-37</v>
      </c>
      <c r="IE170" s="86">
        <f t="shared" si="429"/>
        <v>3.7581754752223995E-40</v>
      </c>
      <c r="IF170" s="86">
        <f t="shared" si="430"/>
        <v>6.6282965130259858E-29</v>
      </c>
      <c r="IG170" s="86">
        <f t="shared" si="431"/>
        <v>4.8370863170357461E-18</v>
      </c>
      <c r="II170" s="86">
        <f t="shared" si="540"/>
        <v>0.54562444988627434</v>
      </c>
      <c r="IJ170" s="86">
        <f t="shared" si="541"/>
        <v>0.43833964355526633</v>
      </c>
      <c r="IK170" s="86">
        <f t="shared" si="542"/>
        <v>0.35379536483251173</v>
      </c>
      <c r="IL170" s="86">
        <f t="shared" si="543"/>
        <v>0.38842238483232716</v>
      </c>
      <c r="IM170" s="86">
        <f t="shared" si="544"/>
        <v>0.4321272751888377</v>
      </c>
      <c r="IN170" s="86">
        <f t="shared" si="545"/>
        <v>0.31657211589564144</v>
      </c>
      <c r="IO170" s="86">
        <f t="shared" si="546"/>
        <v>0.28155450257008624</v>
      </c>
      <c r="IP170" s="86">
        <f t="shared" si="547"/>
        <v>0.22863097621837122</v>
      </c>
      <c r="IQ170" s="86">
        <f t="shared" si="548"/>
        <v>0.29258121976857332</v>
      </c>
      <c r="IR170" s="86">
        <f t="shared" si="549"/>
        <v>0.32032941237626961</v>
      </c>
      <c r="IS170" s="86">
        <f t="shared" si="550"/>
        <v>0.36815443850757767</v>
      </c>
      <c r="IT170" s="86">
        <f t="shared" si="551"/>
        <v>0.41289391231818828</v>
      </c>
      <c r="IU170" s="86">
        <f t="shared" si="552"/>
        <v>0.42456295007068412</v>
      </c>
      <c r="IV170" s="86">
        <f t="shared" si="553"/>
        <v>0.45591360826911437</v>
      </c>
      <c r="IW170" s="86">
        <f t="shared" si="554"/>
        <v>0.52360518595059691</v>
      </c>
      <c r="IY170" s="86">
        <f t="shared" si="555"/>
        <v>0.54562444988627434</v>
      </c>
      <c r="IZ170" s="86">
        <f t="shared" si="556"/>
        <v>0.43833964355526633</v>
      </c>
      <c r="JA170" s="86">
        <f t="shared" si="557"/>
        <v>0.35379536483251173</v>
      </c>
      <c r="JB170" s="86">
        <f t="shared" si="558"/>
        <v>0.38842238483232716</v>
      </c>
      <c r="JC170" s="86">
        <f t="shared" si="559"/>
        <v>0.4321272751888377</v>
      </c>
      <c r="JD170" s="86">
        <f t="shared" si="560"/>
        <v>0.31657211589564144</v>
      </c>
      <c r="JE170" s="86">
        <f t="shared" si="561"/>
        <v>0.28155450257008624</v>
      </c>
      <c r="JF170" s="86">
        <f t="shared" si="562"/>
        <v>0.22863097621837122</v>
      </c>
      <c r="JG170" s="86">
        <f t="shared" si="563"/>
        <v>0.29258121976857332</v>
      </c>
      <c r="JH170" s="86">
        <f t="shared" si="564"/>
        <v>0.32032941237626961</v>
      </c>
      <c r="JI170" s="86">
        <f t="shared" si="565"/>
        <v>0.36815443850757767</v>
      </c>
      <c r="JJ170" s="86">
        <f t="shared" si="566"/>
        <v>0.41289391231818828</v>
      </c>
      <c r="JK170" s="86">
        <f t="shared" si="567"/>
        <v>0.42456295007068412</v>
      </c>
      <c r="JL170" s="86">
        <f t="shared" si="568"/>
        <v>0.45591360826911437</v>
      </c>
      <c r="JM170" s="86">
        <f t="shared" si="569"/>
        <v>0.52360518595059691</v>
      </c>
    </row>
    <row r="171" spans="2:273" x14ac:dyDescent="0.25">
      <c r="B171" s="2">
        <v>144</v>
      </c>
      <c r="C171" s="37">
        <v>90.713999999999999</v>
      </c>
      <c r="D171" s="37">
        <v>89.275999999999996</v>
      </c>
      <c r="E171" s="37">
        <v>85.626999999999995</v>
      </c>
      <c r="F171" s="37">
        <v>83.796999999999997</v>
      </c>
      <c r="G171" s="37">
        <v>81.897999999999996</v>
      </c>
      <c r="H171" s="37">
        <v>83.338999999999999</v>
      </c>
      <c r="I171" s="37">
        <v>82.186000000000007</v>
      </c>
      <c r="J171" s="37">
        <v>83.78</v>
      </c>
      <c r="K171" s="37">
        <v>85.259</v>
      </c>
      <c r="L171" s="37">
        <v>89.361999999999995</v>
      </c>
      <c r="M171" s="37">
        <v>84.516999999999996</v>
      </c>
      <c r="N171" s="37">
        <v>88.241</v>
      </c>
      <c r="O171" s="37">
        <v>92.983000000000004</v>
      </c>
      <c r="P171" s="37">
        <v>95.844999999999999</v>
      </c>
      <c r="Q171" s="37">
        <v>123.339</v>
      </c>
      <c r="S171" s="4">
        <f t="shared" si="441"/>
        <v>92.113816506581145</v>
      </c>
      <c r="T171" s="4">
        <f t="shared" si="442"/>
        <v>89.043135716557302</v>
      </c>
      <c r="U171" s="4">
        <f t="shared" si="443"/>
        <v>85.909176023081528</v>
      </c>
      <c r="V171" s="4">
        <f t="shared" si="444"/>
        <v>84.76336655944904</v>
      </c>
      <c r="W171" s="4">
        <f t="shared" si="445"/>
        <v>82.757005458810681</v>
      </c>
      <c r="X171" s="4">
        <f t="shared" si="446"/>
        <v>83.545522235606526</v>
      </c>
      <c r="Y171" s="4">
        <f t="shared" si="447"/>
        <v>81.874356922582862</v>
      </c>
      <c r="Z171" s="4">
        <f t="shared" si="448"/>
        <v>83.116506666827391</v>
      </c>
      <c r="AA171" s="4">
        <f t="shared" si="449"/>
        <v>86.481276073010349</v>
      </c>
      <c r="AB171" s="4">
        <f t="shared" si="450"/>
        <v>82.422955525620409</v>
      </c>
      <c r="AC171" s="4">
        <f t="shared" si="451"/>
        <v>83.945365631771821</v>
      </c>
      <c r="AD171" s="4">
        <f t="shared" si="452"/>
        <v>88.757906390656615</v>
      </c>
      <c r="AE171" s="4">
        <f t="shared" si="453"/>
        <v>92.159109196591018</v>
      </c>
      <c r="AF171" s="4">
        <f t="shared" si="454"/>
        <v>98.354769461245624</v>
      </c>
      <c r="AG171" s="4">
        <f t="shared" si="455"/>
        <v>122.13524165004887</v>
      </c>
      <c r="AI171" s="4">
        <f t="shared" si="456"/>
        <v>-1.3998165065811463</v>
      </c>
      <c r="AJ171" s="4">
        <f t="shared" si="457"/>
        <v>0.23286428344269439</v>
      </c>
      <c r="AK171" s="4">
        <f t="shared" si="458"/>
        <v>-0.28217602308153289</v>
      </c>
      <c r="AL171" s="4">
        <f t="shared" si="459"/>
        <v>-0.96636655944904248</v>
      </c>
      <c r="AM171" s="4">
        <f t="shared" si="460"/>
        <v>-0.85900545881068524</v>
      </c>
      <c r="AN171" s="4">
        <f t="shared" si="461"/>
        <v>-0.20652223560652772</v>
      </c>
      <c r="AO171" s="4">
        <f t="shared" si="462"/>
        <v>0.31164307741714481</v>
      </c>
      <c r="AP171" s="4">
        <f t="shared" si="463"/>
        <v>0.66349333317261028</v>
      </c>
      <c r="AQ171" s="4">
        <f t="shared" si="464"/>
        <v>-1.2222760730103488</v>
      </c>
      <c r="AR171" s="4">
        <f t="shared" si="465"/>
        <v>6.9390444743795854</v>
      </c>
      <c r="AS171" s="4">
        <f t="shared" si="466"/>
        <v>0.57163436822817459</v>
      </c>
      <c r="AT171" s="4">
        <f t="shared" si="467"/>
        <v>-0.51690639065661514</v>
      </c>
      <c r="AU171" s="4">
        <f t="shared" si="468"/>
        <v>0.82389080340898602</v>
      </c>
      <c r="AV171" s="4">
        <f t="shared" ref="AV171:AW186" si="570">IF(OR($B171 &lt; P$230, $B171 &gt; P$233), 0, P171-AF171)</f>
        <v>-2.5097694612456252</v>
      </c>
      <c r="AW171" s="4">
        <f t="shared" si="570"/>
        <v>1.20375834995113</v>
      </c>
      <c r="AY171" s="2">
        <f t="shared" si="520"/>
        <v>92.072998825994574</v>
      </c>
      <c r="AZ171" s="2">
        <f t="shared" ref="AZ171:AZ227" si="571">IF(OR($B171 &lt; D$230, $B171 &gt; D$233), #N/A, ((1-FH171)*DL171) + (FH171 - FX171)*EB171 + (FX171*ER171))</f>
        <v>88.9676130155853</v>
      </c>
      <c r="BA171" s="2">
        <f t="shared" ref="BA171:BA227" si="572">IF(OR($B171 &lt; E$230, $B171 &gt; E$233), #N/A, ((1-FI171)*DM171) + (FI171 - FY171)*EC171 + (FY171*ES171))</f>
        <v>85.857600286012314</v>
      </c>
      <c r="BB171" s="2">
        <f t="shared" ref="BB171:BB227" si="573">IF(OR($B171 &lt; F$230, $B171 &gt; F$233), #N/A, ((1-FJ171)*DN171) + (FJ171 - FZ171)*ED171 + (FZ171*ET171))</f>
        <v>84.641254362924741</v>
      </c>
      <c r="BC171" s="2">
        <f t="shared" ref="BC171:BC227" si="574">IF(OR($B171 &lt; G$230, $B171 &gt; G$233), #N/A, ((1-FK171)*DO171) + (FK171 - GA171)*EE171 + (GA171*EU171))</f>
        <v>82.518292625386522</v>
      </c>
      <c r="BD171" s="2">
        <f t="shared" ref="BD171:BD227" si="575">IF(OR($B171 &lt; H$230, $B171 &gt; H$233), #N/A, ((1-FL171)*DP171) + (FL171 - GB171)*EF171 + (GB171*EV171))</f>
        <v>83.497548485615042</v>
      </c>
      <c r="BE171" s="2">
        <f t="shared" ref="BE171:BE227" si="576">IF(OR($B171 &lt; I$230, $B171 &gt; I$233), #N/A, ((1-FM171)*DQ171) + (FM171 - GC171)*EG171 + (GC171*EW171))</f>
        <v>81.845119167314067</v>
      </c>
      <c r="BF171" s="2">
        <f t="shared" ref="BF171:BF227" si="577">IF(OR($B171 &lt; J$230, $B171 &gt; J$233), #N/A, ((1-FN171)*DR171) + (FN171 - GD171)*EH171 + (GD171*EX171))</f>
        <v>83.108134848632858</v>
      </c>
      <c r="BG171" s="2">
        <f t="shared" ref="BG171:BG227" si="578">IF(OR($B171 &lt; K$230, $B171 &gt; K$233), #N/A, ((1-FO171)*DS171) + (FO171 - GE171)*EI171 + (GE171*EY171))</f>
        <v>86.443287693982327</v>
      </c>
      <c r="BH171" s="2">
        <f t="shared" ref="BH171:BH227" si="579">IF(OR($B171 &lt; L$230, $B171 &gt; L$233), #N/A, ((1-FP171)*DT171) + (FP171 - GF171)*EJ171 + (GF171*EZ171))</f>
        <v>82.352211657527434</v>
      </c>
      <c r="BI171" s="2">
        <f t="shared" ref="BI171:BI227" si="580">IF(OR($B171 &lt; M$230, $B171 &gt; M$233), #N/A, ((1-FQ171)*DU171) + (FQ171 - GG171)*EK171 + (GG171*FA171))</f>
        <v>83.760430748638527</v>
      </c>
      <c r="BJ171" s="2">
        <f t="shared" ref="BJ171:BJ227" si="581">IF(OR($B171 &lt; N$230, $B171 &gt; N$233), #N/A, ((1-FR171)*DV171) + (FR171 - GH171)*EL171 + (GH171*FB171))</f>
        <v>88.370337135592052</v>
      </c>
      <c r="BK171" s="2">
        <f t="shared" ref="BK171:BK227" si="582">IF(OR($B171 &lt; O$230, $B171 &gt; O$233), #N/A, ((1-FS171)*DW171) + (FS171 - GI171)*EM171 + (GI171*FC171))</f>
        <v>91.636730760243154</v>
      </c>
      <c r="BL171" s="2">
        <f t="shared" ref="BL171:BL227" si="583">IF(OR($B171 &lt; P$230, $B171 &gt; P$233), #N/A, ((1-FT171)*DX171) + (FT171 - GJ171)*EN171 + (GJ171*FD171))</f>
        <v>93.80664151967872</v>
      </c>
      <c r="BM171" s="2">
        <f t="shared" ref="BM171:BM227" si="584">IF(OR($B171 &lt; Q$230, $B171 &gt; Q$233), #N/A, ((1-FU171)*DY171) + (FU171 - GK171)*EO171 + (GK171*FE171))</f>
        <v>93.077879435155694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119.68450758653387</v>
      </c>
      <c r="DL171" s="2">
        <f t="shared" ref="DL171:DY186" si="585">BP$228*$B171+BP$229</f>
        <v>129.66909268292676</v>
      </c>
      <c r="DM171" s="2">
        <f t="shared" si="585"/>
        <v>131.02919230769234</v>
      </c>
      <c r="DN171" s="2">
        <f t="shared" si="585"/>
        <v>125.63213181602657</v>
      </c>
      <c r="DO171" s="2">
        <f t="shared" si="585"/>
        <v>121.0124196301565</v>
      </c>
      <c r="DP171" s="2">
        <f t="shared" si="585"/>
        <v>119.78981744902796</v>
      </c>
      <c r="DQ171" s="2">
        <f t="shared" si="585"/>
        <v>127.77056503646504</v>
      </c>
      <c r="DR171" s="2">
        <f t="shared" si="585"/>
        <v>129.75426422136417</v>
      </c>
      <c r="DS171" s="2">
        <f t="shared" si="585"/>
        <v>130.55823186344239</v>
      </c>
      <c r="DT171" s="2">
        <f t="shared" si="585"/>
        <v>131.97993689839572</v>
      </c>
      <c r="DU171" s="2">
        <f t="shared" si="585"/>
        <v>122.77150588235291</v>
      </c>
      <c r="DV171" s="2">
        <f t="shared" si="585"/>
        <v>130.98332882882883</v>
      </c>
      <c r="DW171" s="2">
        <f t="shared" si="585"/>
        <v>140.36238571428572</v>
      </c>
      <c r="DX171" s="2">
        <f t="shared" si="585"/>
        <v>136.9627733778272</v>
      </c>
      <c r="DY171" s="2">
        <f t="shared" si="585"/>
        <v>116.27094772851673</v>
      </c>
      <c r="EA171" s="2">
        <f t="shared" si="440"/>
        <v>91.605539133858287</v>
      </c>
      <c r="EB171" s="2">
        <f t="shared" si="502"/>
        <v>88.78350191754555</v>
      </c>
      <c r="EC171" s="2">
        <f t="shared" si="503"/>
        <v>84.366332610779949</v>
      </c>
      <c r="ED171" s="2">
        <f t="shared" si="504"/>
        <v>83.958302229855761</v>
      </c>
      <c r="EE171" s="2">
        <f t="shared" si="505"/>
        <v>82.543923831993467</v>
      </c>
      <c r="EF171" s="2">
        <f t="shared" si="506"/>
        <v>83.450150121469221</v>
      </c>
      <c r="EG171" s="2">
        <f t="shared" si="507"/>
        <v>81.687010901749659</v>
      </c>
      <c r="EH171" s="2">
        <f t="shared" si="508"/>
        <v>83.851647644683723</v>
      </c>
      <c r="EI171" s="2">
        <f t="shared" si="509"/>
        <v>86.468217900403772</v>
      </c>
      <c r="EJ171" s="2">
        <f t="shared" si="510"/>
        <v>82.391448684590898</v>
      </c>
      <c r="EK171" s="2">
        <f t="shared" si="511"/>
        <v>83.535406938133519</v>
      </c>
      <c r="EL171" s="2">
        <f t="shared" si="512"/>
        <v>88.891860267900171</v>
      </c>
      <c r="EM171" s="2">
        <f t="shared" si="513"/>
        <v>90.795440797575068</v>
      </c>
      <c r="EN171" s="2">
        <f t="shared" si="514"/>
        <v>94.571862485907531</v>
      </c>
      <c r="EO171" s="2">
        <f t="shared" si="515"/>
        <v>94.882328073881268</v>
      </c>
      <c r="EQ171" s="2">
        <f t="shared" si="516"/>
        <v>92.35465104778801</v>
      </c>
      <c r="ER171" s="2">
        <f t="shared" ref="ER171:FE186" si="586">CV$228*$B171+CV$229</f>
        <v>89.055637169016549</v>
      </c>
      <c r="ES171" s="2">
        <f t="shared" si="586"/>
        <v>86.518677824335271</v>
      </c>
      <c r="ET171" s="2">
        <f t="shared" si="586"/>
        <v>84.964762055237969</v>
      </c>
      <c r="EU171" s="2">
        <f t="shared" si="586"/>
        <v>82.499601443789771</v>
      </c>
      <c r="EV171" s="2">
        <f t="shared" si="586"/>
        <v>83.514795463658132</v>
      </c>
      <c r="EW171" s="2">
        <f t="shared" si="586"/>
        <v>81.908931947091105</v>
      </c>
      <c r="EX171" s="2">
        <f t="shared" si="586"/>
        <v>82.802326093487267</v>
      </c>
      <c r="EY171" s="2">
        <f t="shared" si="586"/>
        <v>86.426283746216797</v>
      </c>
      <c r="EZ171" s="2">
        <f t="shared" si="586"/>
        <v>82.32743887841437</v>
      </c>
      <c r="FA171" s="2">
        <f t="shared" si="586"/>
        <v>83.867561582990518</v>
      </c>
      <c r="FB171" s="2">
        <f t="shared" si="586"/>
        <v>88.092404982056024</v>
      </c>
      <c r="FC171" s="2">
        <f t="shared" si="586"/>
        <v>92.085858045945116</v>
      </c>
      <c r="FD171" s="2">
        <f t="shared" si="586"/>
        <v>93.325419561259594</v>
      </c>
      <c r="FE171" s="2">
        <f t="shared" si="586"/>
        <v>91.696789231832923</v>
      </c>
      <c r="FG171" s="2">
        <f t="shared" si="518"/>
        <v>0.99991333389524784</v>
      </c>
      <c r="FH171" s="2">
        <f t="shared" ref="FH171:FU186" si="587">POWER(10,($B171-D$231)/D$229)/(1+POWER(10,($B171-D$231)/D$229))</f>
        <v>0.99992256727539486</v>
      </c>
      <c r="FI171" s="2">
        <f t="shared" si="587"/>
        <v>0.99992458659339867</v>
      </c>
      <c r="FJ171" s="2">
        <f t="shared" si="587"/>
        <v>0.99992096897243476</v>
      </c>
      <c r="FK171" s="2">
        <f t="shared" si="587"/>
        <v>0.99991598442127494</v>
      </c>
      <c r="FL171" s="2">
        <f t="shared" si="587"/>
        <v>0.99991552890628432</v>
      </c>
      <c r="FM171" s="2">
        <f t="shared" si="587"/>
        <v>0.9999128397391549</v>
      </c>
      <c r="FN171" s="2">
        <f t="shared" si="587"/>
        <v>0.99991269237651781</v>
      </c>
      <c r="FO171" s="2">
        <f t="shared" si="587"/>
        <v>0.99990839282062249</v>
      </c>
      <c r="FP171" s="2">
        <f t="shared" si="587"/>
        <v>0.99991061520313884</v>
      </c>
      <c r="FQ171" s="2">
        <f t="shared" si="587"/>
        <v>0.99991288532287326</v>
      </c>
      <c r="FR171" s="2">
        <f t="shared" si="587"/>
        <v>0.99990986092393985</v>
      </c>
      <c r="FS171" s="2">
        <f t="shared" si="587"/>
        <v>0.99990557653321033</v>
      </c>
      <c r="FT171" s="2">
        <f t="shared" si="587"/>
        <v>0.99989628118868668</v>
      </c>
      <c r="FU171" s="2">
        <f t="shared" si="587"/>
        <v>0.99988626298078775</v>
      </c>
      <c r="FW171" s="2">
        <f t="shared" si="536"/>
        <v>0.62076999266450417</v>
      </c>
      <c r="FX171" s="2">
        <f t="shared" ref="FX171:FX227" si="588">POWER(10,($B171-D$232)/D$229)/(1+POWER(10,($B171-D$232)/D$229))</f>
        <v>0.66490913753959635</v>
      </c>
      <c r="FY171" s="2">
        <f t="shared" ref="FY171:FY227" si="589">POWER(10,($B171-E$232)/E$229)/(1+POWER(10,($B171-E$232)/E$229))</f>
        <v>0.69122214254996051</v>
      </c>
      <c r="FZ171" s="2">
        <f t="shared" ref="FZ171:FZ227" si="590">POWER(10,($B171-F$232)/F$229)/(1+POWER(10,($B171-F$232)/F$229))</f>
        <v>0.6752963112423378</v>
      </c>
      <c r="GA171" s="2">
        <f t="shared" ref="GA171:GA227" si="591">POWER(10,($B171-G$232)/G$229)/(1+POWER(10,($B171-G$232)/G$229))</f>
        <v>0.65120948382708954</v>
      </c>
      <c r="GB171" s="2">
        <f t="shared" ref="GB171:GB227" si="592">POWER(10,($B171-H$232)/H$229)/(1+POWER(10,($B171-H$232)/H$229))</f>
        <v>0.68572168079571449</v>
      </c>
      <c r="GC171" s="2">
        <f t="shared" ref="GC171:GC227" si="593">POWER(10,($B171-I$232)/I$229)/(1+POWER(10,($B171-I$232)/I$229))</f>
        <v>0.69435330357362757</v>
      </c>
      <c r="GD171" s="2">
        <f t="shared" ref="GD171:GD227" si="594">POWER(10,($B171-J$232)/J$229)/(1+POWER(10,($B171-J$232)/J$229))</f>
        <v>0.71238453414346847</v>
      </c>
      <c r="GE171" s="2">
        <f t="shared" ref="GE171:GE227" si="595">POWER(10,($B171-K$232)/K$229)/(1+POWER(10,($B171-K$232)/K$229))</f>
        <v>0.69082514720929611</v>
      </c>
      <c r="GF171" s="2">
        <f t="shared" ref="GF171:GF227" si="596">POWER(10,($B171-L$232)/L$229)/(1+POWER(10,($B171-L$232)/L$229))</f>
        <v>0.68223115515574717</v>
      </c>
      <c r="GG171" s="2">
        <f t="shared" ref="GG171:GG227" si="597">POWER(10,($B171-M$232)/M$229)/(1+POWER(10,($B171-M$232)/M$229))</f>
        <v>0.66717649096605691</v>
      </c>
      <c r="GH171" s="2">
        <f t="shared" ref="GH171:GH227" si="598">POWER(10,($B171-N$232)/N$229)/(1+POWER(10,($B171-N$232)/N$229))</f>
        <v>0.65709393345186318</v>
      </c>
      <c r="GI171" s="2">
        <f t="shared" ref="GI171:GI227" si="599">POWER(10,($B171-O$232)/O$229)/(1+POWER(10,($B171-O$232)/O$229))</f>
        <v>0.6483249359442611</v>
      </c>
      <c r="GJ171" s="2">
        <f t="shared" ref="GJ171:GJ227" si="600">POWER(10,($B171-P$232)/P$229)/(1+POWER(10,($B171-P$232)/P$229))</f>
        <v>0.61745121729852492</v>
      </c>
      <c r="GK171" s="2">
        <f t="shared" ref="GK171:GK227" si="601">POWER(10,($B171-Q$232)/Q$229)/(1+POWER(10,($B171-Q$232)/Q$229))</f>
        <v>0.56721371364862094</v>
      </c>
      <c r="GM171" s="86">
        <f t="shared" si="537"/>
        <v>8.3211621090800175E-170</v>
      </c>
      <c r="GN171" s="86">
        <f t="shared" ref="GN171:GN227" si="602" xml:space="preserve"> _xlfn.NORM.DIST($B171, D$7, ABS(D$11), TRUE) * _xlfn.NORM.DIST(($B171 - D$7)*D$15, 0, ABS(D$11), TRUE) * 2</f>
        <v>2.6451350660388799E-209</v>
      </c>
      <c r="GO171" s="86">
        <f t="shared" ref="GO171:GO227" si="603" xml:space="preserve"> _xlfn.NORM.DIST($B171, E$7, ABS(E$11), TRUE) * _xlfn.NORM.DIST(($B171 - E$7)*E$15, 0, ABS(E$11), TRUE) * 2</f>
        <v>3.4731545342459926E-220</v>
      </c>
      <c r="GP171" s="86">
        <f t="shared" ref="GP171:GP227" si="604" xml:space="preserve"> _xlfn.NORM.DIST($B171, F$7, ABS(F$11), TRUE) * _xlfn.NORM.DIST(($B171 - F$7)*F$15, 0, ABS(F$11), TRUE) * 2</f>
        <v>2.0449500810008954E-266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7.1244232585978308E-259</v>
      </c>
      <c r="GS171" s="86">
        <f t="shared" ref="GS171:GS227" si="607" xml:space="preserve"> _xlfn.NORM.DIST($B171, I$7, ABS(I$11), TRUE) * _xlfn.NORM.DIST(($B171 - I$7)*I$15, 0, ABS(I$11), TRUE) * 2</f>
        <v>4.2729003505228547E-235</v>
      </c>
      <c r="GT171" s="86">
        <f t="shared" ref="GT171:GT227" si="608" xml:space="preserve"> _xlfn.NORM.DIST($B171, J$7, ABS(J$11), TRUE) * _xlfn.NORM.DIST(($B171 - J$7)*J$15, 0, ABS(J$11), TRUE) * 2</f>
        <v>1.3915223924968838E-268</v>
      </c>
      <c r="GU171" s="86">
        <f t="shared" ref="GU171:GU227" si="609" xml:space="preserve"> _xlfn.NORM.DIST($B171, K$7, ABS(K$11), TRUE) * _xlfn.NORM.DIST(($B171 - K$7)*K$15, 0, ABS(K$11), TRUE) * 2</f>
        <v>4.773694638726022E-268</v>
      </c>
      <c r="GV171" s="86">
        <f t="shared" ref="GV171:GV227" si="610" xml:space="preserve"> _xlfn.NORM.DIST($B171, L$7, ABS(L$11), TRUE) * _xlfn.NORM.DIST(($B171 - L$7)*L$15, 0, ABS(L$11), TRUE) * 2</f>
        <v>8.6557612000600419E-255</v>
      </c>
      <c r="GW171" s="86">
        <f t="shared" ref="GW171:GW227" si="611" xml:space="preserve"> _xlfn.NORM.DIST($B171, M$7, ABS(M$11), TRUE) * _xlfn.NORM.DIST(($B171 - M$7)*M$15, 0, ABS(M$11), TRUE) * 2</f>
        <v>3.0322256975704907E-300</v>
      </c>
      <c r="GX171" s="86">
        <f t="shared" ref="GX171:GX227" si="612" xml:space="preserve"> _xlfn.NORM.DIST($B171, N$7, ABS(N$11), TRUE) * _xlfn.NORM.DIST(($B171 - N$7)*N$15, 0, ABS(N$11), TRUE) * 2</f>
        <v>3.9912883234870858E-269</v>
      </c>
      <c r="GY171" s="86">
        <f t="shared" ref="GY171:GY227" si="613" xml:space="preserve"> _xlfn.NORM.DIST($B171, O$7, ABS(O$11), TRUE) * _xlfn.NORM.DIST(($B171 - O$7)*O$15, 0, ABS(O$11), TRUE) * 2</f>
        <v>2.2343583426465194E-226</v>
      </c>
      <c r="GZ171" s="86">
        <f t="shared" ref="GZ171:GZ227" si="614" xml:space="preserve"> _xlfn.NORM.DIST($B171, P$7, ABS(P$11), TRUE) * _xlfn.NORM.DIST(($B171 - P$7)*P$15, 0, ABS(P$11), TRUE) * 2</f>
        <v>1.270465956026084E-221</v>
      </c>
      <c r="HA171" s="86">
        <f t="shared" ref="HA171:HA227" si="615" xml:space="preserve"> _xlfn.NORM.DIST($B171, Q$7, ABS(Q$11), TRUE) * _xlfn.NORM.DIST(($B171 - Q$7)*Q$15, 0, ABS(Q$11), TRUE) * 2</f>
        <v>4.2809594351385629E-259</v>
      </c>
      <c r="HC171" s="86">
        <f t="shared" si="538"/>
        <v>1.9754774476603617E-142</v>
      </c>
      <c r="HD171" s="86">
        <f t="shared" ref="HD171:HD227" si="616" xml:space="preserve"> _xlfn.NORM.DIST($B171, D$8, ABS(D$12), TRUE) * _xlfn.NORM.DIST(($B171 - D$8)*D$16, 0, ABS(D$12), TRUE) * 2</f>
        <v>7.32319026278882E-143</v>
      </c>
      <c r="HE171" s="86">
        <f t="shared" ref="HE171:HE227" si="617" xml:space="preserve"> _xlfn.NORM.DIST($B171, E$8, ABS(E$12), TRUE) * _xlfn.NORM.DIST(($B171 - E$8)*E$16, 0, ABS(E$12), TRUE) * 2</f>
        <v>6.2170398285683974E-149</v>
      </c>
      <c r="HF171" s="86">
        <f t="shared" ref="HF171:HF227" si="618" xml:space="preserve"> _xlfn.NORM.DIST($B171, F$8, ABS(F$12), TRUE) * _xlfn.NORM.DIST(($B171 - F$8)*F$16, 0, ABS(F$12), TRUE) * 2</f>
        <v>5.1606358042752675E-179</v>
      </c>
      <c r="HG171" s="86">
        <f t="shared" ref="HG171:HG227" si="619" xml:space="preserve"> _xlfn.NORM.DIST($B171, G$8, ABS(G$12), TRUE) * _xlfn.NORM.DIST(($B171 - G$8)*G$16, 0, ABS(G$12), TRUE) * 2</f>
        <v>5.0356146787844338E-253</v>
      </c>
      <c r="HH171" s="86">
        <f t="shared" ref="HH171:HH227" si="620" xml:space="preserve"> _xlfn.NORM.DIST($B171, H$8, ABS(H$12), TRUE) * _xlfn.NORM.DIST(($B171 - H$8)*H$16, 0, ABS(H$12), TRUE) * 2</f>
        <v>3.226190873962678E-225</v>
      </c>
      <c r="HI171" s="86">
        <f t="shared" ref="HI171:HI227" si="621" xml:space="preserve"> _xlfn.NORM.DIST($B171, I$8, ABS(I$12), TRUE) * _xlfn.NORM.DIST(($B171 - I$8)*I$16, 0, ABS(I$12), TRUE) * 2</f>
        <v>1.5406569476951767E-160</v>
      </c>
      <c r="HJ171" s="86">
        <f t="shared" ref="HJ171:HJ227" si="622" xml:space="preserve"> _xlfn.NORM.DIST($B171, J$8, ABS(J$12), TRUE) * _xlfn.NORM.DIST(($B171 - J$8)*J$16, 0, ABS(J$12), TRUE) * 2</f>
        <v>4.3589687949508047E-211</v>
      </c>
      <c r="HK171" s="86">
        <f t="shared" ref="HK171:HK227" si="623" xml:space="preserve"> _xlfn.NORM.DIST($B171, K$8, ABS(K$12), TRUE) * _xlfn.NORM.DIST(($B171 - K$8)*K$16, 0, ABS(K$12), TRUE) * 2</f>
        <v>9.9216281423104169E-191</v>
      </c>
      <c r="HL171" s="86">
        <f t="shared" ref="HL171:HL227" si="624" xml:space="preserve"> _xlfn.NORM.DIST($B171, L$8, ABS(L$12), TRUE) * _xlfn.NORM.DIST(($B171 - L$8)*L$16, 0, ABS(L$12), TRUE) * 2</f>
        <v>2.228332588494596E-219</v>
      </c>
      <c r="HM171" s="86">
        <f t="shared" ref="HM171:HM227" si="625" xml:space="preserve"> _xlfn.NORM.DIST($B171, M$8, ABS(M$12), TRUE) * _xlfn.NORM.DIST(($B171 - M$8)*M$16, 0, ABS(M$12), TRUE) * 2</f>
        <v>1.3860960128773746E-209</v>
      </c>
      <c r="HN171" s="86">
        <f t="shared" ref="HN171:HN227" si="626" xml:space="preserve"> _xlfn.NORM.DIST($B171, N$8, ABS(N$12), TRUE) * _xlfn.NORM.DIST(($B171 - N$8)*N$16, 0, ABS(N$12), TRUE) * 2</f>
        <v>2.7252384902682197E-182</v>
      </c>
      <c r="HO171" s="86">
        <f t="shared" ref="HO171:HO227" si="627" xml:space="preserve"> _xlfn.NORM.DIST($B171, O$8, ABS(O$12), TRUE) * _xlfn.NORM.DIST(($B171 - O$8)*O$16, 0, ABS(O$12), TRUE) * 2</f>
        <v>2.5480706869163686E-138</v>
      </c>
      <c r="HP171" s="86">
        <f t="shared" ref="HP171:HP227" si="628" xml:space="preserve"> _xlfn.NORM.DIST($B171, P$8, ABS(P$12), TRUE) * _xlfn.NORM.DIST(($B171 - P$8)*P$16, 0, ABS(P$12), TRUE) * 2</f>
        <v>6.1237804813087289E-151</v>
      </c>
      <c r="HQ171" s="86">
        <f t="shared" ref="HQ171:HQ227" si="629" xml:space="preserve"> _xlfn.NORM.DIST($B171, Q$8, ABS(Q$12), TRUE) * _xlfn.NORM.DIST(($B171 - Q$8)*Q$16, 0, ABS(Q$12), TRUE) * 2</f>
        <v>2.0406831089883549E-178</v>
      </c>
      <c r="HS171" s="86">
        <f t="shared" si="539"/>
        <v>1.0997881260362421E-29</v>
      </c>
      <c r="HT171" s="86">
        <f t="shared" ref="HT171:HT227" si="630" xml:space="preserve"> _xlfn.NORM.DIST($B171, D$9, ABS(D$13), TRUE) * _xlfn.NORM.DIST(($B171 - D$9)*D$17, 0, ABS(D$13), TRUE) * 2</f>
        <v>2.9439965785776475E-31</v>
      </c>
      <c r="HU171" s="86">
        <f t="shared" ref="HU171:HU227" si="631" xml:space="preserve"> _xlfn.NORM.DIST($B171, E$9, ABS(E$13), TRUE) * _xlfn.NORM.DIST(($B171 - E$9)*E$17, 0, ABS(E$13), TRUE) * 2</f>
        <v>5.0022825205971873E-35</v>
      </c>
      <c r="HV171" s="86">
        <f t="shared" ref="HV171:HV227" si="632" xml:space="preserve"> _xlfn.NORM.DIST($B171, F$9, ABS(F$13), TRUE) * _xlfn.NORM.DIST(($B171 - F$9)*F$17, 0, ABS(F$13), TRUE) * 2</f>
        <v>1.910225687488523E-37</v>
      </c>
      <c r="HW171" s="86">
        <f t="shared" ref="HW171:HW227" si="633" xml:space="preserve"> _xlfn.NORM.DIST($B171, G$9, ABS(G$13), TRUE) * _xlfn.NORM.DIST(($B171 - G$9)*G$17, 0, ABS(G$13), TRUE) * 2</f>
        <v>2.563645402839138E-40</v>
      </c>
      <c r="HX171" s="86">
        <f t="shared" ref="HX171:HX227" si="634" xml:space="preserve"> _xlfn.NORM.DIST($B171, H$9, ABS(H$13), TRUE) * _xlfn.NORM.DIST(($B171 - H$9)*H$17, 0, ABS(H$13), TRUE) * 2</f>
        <v>5.1005544111342936E-42</v>
      </c>
      <c r="HY171" s="86">
        <f t="shared" ref="HY171:HY227" si="635" xml:space="preserve"> _xlfn.NORM.DIST($B171, I$9, ABS(I$13), TRUE) * _xlfn.NORM.DIST(($B171 - I$9)*I$17, 0, ABS(I$13), TRUE) * 2</f>
        <v>2.6607545966525041E-45</v>
      </c>
      <c r="HZ171" s="86">
        <f t="shared" ref="HZ171:HZ227" si="636" xml:space="preserve"> _xlfn.NORM.DIST($B171, J$9, ABS(J$13), TRUE) * _xlfn.NORM.DIST(($B171 - J$9)*J$17, 0, ABS(J$13), TRUE) * 2</f>
        <v>8.6582794712721333E-47</v>
      </c>
      <c r="IA171" s="86">
        <f t="shared" ref="IA171:IA227" si="637" xml:space="preserve"> _xlfn.NORM.DIST($B171, K$9, ABS(K$13), TRUE) * _xlfn.NORM.DIST(($B171 - K$9)*K$17, 0, ABS(K$13), TRUE) * 2</f>
        <v>4.5558948553863755E-44</v>
      </c>
      <c r="IB171" s="86">
        <f t="shared" ref="IB171:IB227" si="638" xml:space="preserve"> _xlfn.NORM.DIST($B171, L$9, ABS(L$13), TRUE) * _xlfn.NORM.DIST(($B171 - L$9)*L$17, 0, ABS(L$13), TRUE) * 2</f>
        <v>3.2629890475669861E-45</v>
      </c>
      <c r="IC171" s="86">
        <f t="shared" ref="IC171:IC227" si="639" xml:space="preserve"> _xlfn.NORM.DIST($B171, M$9, ABS(M$13), TRUE) * _xlfn.NORM.DIST(($B171 - M$9)*M$17, 0, ABS(M$13), TRUE) * 2</f>
        <v>2.0019212546915743E-43</v>
      </c>
      <c r="ID171" s="86">
        <f t="shared" ref="ID171:ID227" si="640" xml:space="preserve"> _xlfn.NORM.DIST($B171, N$9, ABS(N$13), TRUE) * _xlfn.NORM.DIST(($B171 - N$9)*N$17, 0, ABS(N$13), TRUE) * 2</f>
        <v>7.5518691297621008E-40</v>
      </c>
      <c r="IE171" s="86">
        <f t="shared" ref="IE171:IE227" si="641" xml:space="preserve"> _xlfn.NORM.DIST($B171, O$9, ABS(O$13), TRUE) * _xlfn.NORM.DIST(($B171 - O$9)*O$17, 0, ABS(O$13), TRUE) * 2</f>
        <v>9.1714255864601685E-43</v>
      </c>
      <c r="IF171" s="86">
        <f t="shared" ref="IF171:IF227" si="642" xml:space="preserve"> _xlfn.NORM.DIST($B171, P$9, ABS(P$13), TRUE) * _xlfn.NORM.DIST(($B171 - P$9)*P$17, 0, ABS(P$13), TRUE) * 2</f>
        <v>8.7402334050441739E-31</v>
      </c>
      <c r="IG171" s="86">
        <f t="shared" ref="IG171:IG227" si="643" xml:space="preserve"> _xlfn.NORM.DIST($B171, Q$9, ABS(Q$13), TRUE) * _xlfn.NORM.DIST(($B171 - Q$9)*Q$17, 0, ABS(Q$13), TRUE) * 2</f>
        <v>2.8613689726510184E-19</v>
      </c>
      <c r="II171" s="86">
        <f t="shared" si="540"/>
        <v>0.49510300589103962</v>
      </c>
      <c r="IJ171" s="86">
        <f t="shared" si="541"/>
        <v>0.37903901649162014</v>
      </c>
      <c r="IK171" s="86">
        <f t="shared" si="542"/>
        <v>0.29757142255620228</v>
      </c>
      <c r="IL171" s="86">
        <f t="shared" si="543"/>
        <v>0.32809903828800341</v>
      </c>
      <c r="IM171" s="86">
        <f t="shared" si="544"/>
        <v>0.36517061063557443</v>
      </c>
      <c r="IN171" s="86">
        <f t="shared" si="545"/>
        <v>0.25749482723921685</v>
      </c>
      <c r="IO171" s="86">
        <f t="shared" si="546"/>
        <v>0.22583253486446386</v>
      </c>
      <c r="IP171" s="86">
        <f t="shared" si="547"/>
        <v>0.18046336163548879</v>
      </c>
      <c r="IQ171" s="86">
        <f t="shared" si="548"/>
        <v>0.23545054468069201</v>
      </c>
      <c r="IR171" s="86">
        <f t="shared" si="549"/>
        <v>0.25994908896526842</v>
      </c>
      <c r="IS171" s="86">
        <f t="shared" si="550"/>
        <v>0.30289284219942253</v>
      </c>
      <c r="IT171" s="86">
        <f t="shared" si="551"/>
        <v>0.34651412922900393</v>
      </c>
      <c r="IU171" s="86">
        <f t="shared" si="552"/>
        <v>0.35490596965947385</v>
      </c>
      <c r="IV171" s="86">
        <f t="shared" si="553"/>
        <v>0.39085550580791278</v>
      </c>
      <c r="IW171" s="86">
        <f t="shared" si="554"/>
        <v>0.49995167889349662</v>
      </c>
      <c r="IY171" s="86">
        <f t="shared" si="555"/>
        <v>0.49510300589103962</v>
      </c>
      <c r="IZ171" s="86">
        <f t="shared" si="556"/>
        <v>0.37903901649162014</v>
      </c>
      <c r="JA171" s="86">
        <f t="shared" si="557"/>
        <v>0.29757142255620228</v>
      </c>
      <c r="JB171" s="86">
        <f t="shared" si="558"/>
        <v>0.32809903828800341</v>
      </c>
      <c r="JC171" s="86">
        <f t="shared" si="559"/>
        <v>0.36517061063557443</v>
      </c>
      <c r="JD171" s="86">
        <f t="shared" si="560"/>
        <v>0.25749482723921685</v>
      </c>
      <c r="JE171" s="86">
        <f t="shared" si="561"/>
        <v>0.22583253486446386</v>
      </c>
      <c r="JF171" s="86">
        <f t="shared" si="562"/>
        <v>0.18046336163548879</v>
      </c>
      <c r="JG171" s="86">
        <f t="shared" si="563"/>
        <v>0.23545054468069201</v>
      </c>
      <c r="JH171" s="86">
        <f t="shared" si="564"/>
        <v>0.25994908896526842</v>
      </c>
      <c r="JI171" s="86">
        <f t="shared" si="565"/>
        <v>0.30289284219942253</v>
      </c>
      <c r="JJ171" s="86">
        <f t="shared" si="566"/>
        <v>0.34651412922900393</v>
      </c>
      <c r="JK171" s="86">
        <f t="shared" si="567"/>
        <v>0.35490596965947385</v>
      </c>
      <c r="JL171" s="86">
        <f t="shared" si="568"/>
        <v>0.39085550580791278</v>
      </c>
      <c r="JM171" s="86">
        <f t="shared" si="569"/>
        <v>0.49995167889349662</v>
      </c>
    </row>
    <row r="172" spans="2:273" x14ac:dyDescent="0.25">
      <c r="B172" s="2">
        <v>145</v>
      </c>
      <c r="C172" s="37">
        <v>92.031999999999996</v>
      </c>
      <c r="D172" s="37">
        <v>86.983000000000004</v>
      </c>
      <c r="E172" s="37">
        <v>84.355999999999995</v>
      </c>
      <c r="F172" s="37">
        <v>84.457999999999998</v>
      </c>
      <c r="G172" s="37">
        <v>84.948999999999998</v>
      </c>
      <c r="H172" s="37">
        <v>82.644000000000005</v>
      </c>
      <c r="I172" s="37">
        <v>81.492000000000004</v>
      </c>
      <c r="J172" s="37">
        <v>83.119</v>
      </c>
      <c r="K172" s="37">
        <v>86.69</v>
      </c>
      <c r="L172" s="37">
        <v>85.344999999999999</v>
      </c>
      <c r="M172" s="37">
        <v>84.120999999999995</v>
      </c>
      <c r="N172" s="37">
        <v>87.5</v>
      </c>
      <c r="O172" s="37">
        <v>89.31</v>
      </c>
      <c r="P172" s="37">
        <v>95.81</v>
      </c>
      <c r="Q172" s="37">
        <v>112.508</v>
      </c>
      <c r="S172" s="4">
        <f t="shared" si="441"/>
        <v>91.924072383699851</v>
      </c>
      <c r="T172" s="4">
        <f t="shared" si="442"/>
        <v>88.863546852885833</v>
      </c>
      <c r="U172" s="4">
        <f t="shared" si="443"/>
        <v>85.797345319082908</v>
      </c>
      <c r="V172" s="4">
        <f t="shared" si="444"/>
        <v>84.563437270331818</v>
      </c>
      <c r="W172" s="4">
        <f t="shared" si="445"/>
        <v>82.475876988121982</v>
      </c>
      <c r="X172" s="4">
        <f t="shared" si="446"/>
        <v>83.363464459411489</v>
      </c>
      <c r="Y172" s="4">
        <f t="shared" si="447"/>
        <v>81.702432693168049</v>
      </c>
      <c r="Z172" s="4">
        <f t="shared" si="448"/>
        <v>82.932495554245932</v>
      </c>
      <c r="AA172" s="4">
        <f t="shared" si="449"/>
        <v>86.310478036645108</v>
      </c>
      <c r="AB172" s="4">
        <f t="shared" si="450"/>
        <v>82.230124694847888</v>
      </c>
      <c r="AC172" s="4">
        <f t="shared" si="451"/>
        <v>83.690111335313915</v>
      </c>
      <c r="AD172" s="4">
        <f t="shared" si="452"/>
        <v>88.3851879162914</v>
      </c>
      <c r="AE172" s="4">
        <f t="shared" si="453"/>
        <v>91.704655020720907</v>
      </c>
      <c r="AF172" s="4">
        <f t="shared" si="454"/>
        <v>95.868961721061098</v>
      </c>
      <c r="AG172" s="4">
        <f t="shared" si="455"/>
        <v>112.77367407159669</v>
      </c>
      <c r="AI172" s="4">
        <f t="shared" si="456"/>
        <v>0.10792761630014525</v>
      </c>
      <c r="AJ172" s="4">
        <f t="shared" si="457"/>
        <v>-1.8805468528858285</v>
      </c>
      <c r="AK172" s="4">
        <f t="shared" si="458"/>
        <v>-1.4413453190829131</v>
      </c>
      <c r="AL172" s="4">
        <f t="shared" si="459"/>
        <v>-0.10543727033181938</v>
      </c>
      <c r="AM172" s="4">
        <f t="shared" si="460"/>
        <v>2.4731230118780161</v>
      </c>
      <c r="AN172" s="4">
        <f t="shared" si="461"/>
        <v>-0.7194644594114834</v>
      </c>
      <c r="AO172" s="4">
        <f t="shared" si="462"/>
        <v>-0.21043269316804469</v>
      </c>
      <c r="AP172" s="4">
        <f t="shared" si="463"/>
        <v>0.18650444575406766</v>
      </c>
      <c r="AQ172" s="4">
        <f t="shared" si="464"/>
        <v>0.37952196335488964</v>
      </c>
      <c r="AR172" s="4">
        <f t="shared" si="465"/>
        <v>3.1148753051521112</v>
      </c>
      <c r="AS172" s="4">
        <f t="shared" si="466"/>
        <v>0.43088866468607989</v>
      </c>
      <c r="AT172" s="4">
        <f t="shared" si="467"/>
        <v>-0.88518791629140026</v>
      </c>
      <c r="AU172" s="4">
        <f t="shared" si="468"/>
        <v>-2.3946550207209043</v>
      </c>
      <c r="AV172" s="4">
        <f t="shared" si="570"/>
        <v>-5.8961721061095318E-2</v>
      </c>
      <c r="AW172" s="4">
        <f t="shared" si="570"/>
        <v>-0.26567407159669187</v>
      </c>
      <c r="AY172" s="2">
        <f t="shared" si="520"/>
        <v>91.90324259970734</v>
      </c>
      <c r="AZ172" s="2">
        <f t="shared" si="571"/>
        <v>88.831281431251853</v>
      </c>
      <c r="BA172" s="2">
        <f t="shared" si="572"/>
        <v>85.778505689518241</v>
      </c>
      <c r="BB172" s="2">
        <f t="shared" si="573"/>
        <v>84.517744343877894</v>
      </c>
      <c r="BC172" s="2">
        <f t="shared" si="574"/>
        <v>82.387732402822508</v>
      </c>
      <c r="BD172" s="2">
        <f t="shared" si="575"/>
        <v>83.349397269856212</v>
      </c>
      <c r="BE172" s="2">
        <f t="shared" si="576"/>
        <v>81.694671130260417</v>
      </c>
      <c r="BF172" s="2">
        <f t="shared" si="577"/>
        <v>82.930535159009594</v>
      </c>
      <c r="BG172" s="2">
        <f t="shared" si="578"/>
        <v>86.3001430328315</v>
      </c>
      <c r="BH172" s="2">
        <f t="shared" si="579"/>
        <v>82.209684507244802</v>
      </c>
      <c r="BI172" s="2">
        <f t="shared" si="580"/>
        <v>83.63160646972014</v>
      </c>
      <c r="BJ172" s="2">
        <f t="shared" si="581"/>
        <v>88.247133507499797</v>
      </c>
      <c r="BK172" s="2">
        <f t="shared" si="582"/>
        <v>91.524314663065283</v>
      </c>
      <c r="BL172" s="2">
        <f t="shared" si="583"/>
        <v>93.60942032047106</v>
      </c>
      <c r="BM172" s="2">
        <f t="shared" si="584"/>
        <v>92.867777458815453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119.72840635372211</v>
      </c>
      <c r="DL172" s="2">
        <f t="shared" si="585"/>
        <v>129.83968189493427</v>
      </c>
      <c r="DM172" s="2">
        <f t="shared" si="585"/>
        <v>131.24146153846158</v>
      </c>
      <c r="DN172" s="2">
        <f t="shared" si="585"/>
        <v>125.81279018492178</v>
      </c>
      <c r="DO172" s="2">
        <f t="shared" si="585"/>
        <v>121.17138691322904</v>
      </c>
      <c r="DP172" s="2">
        <f t="shared" si="585"/>
        <v>119.9197102892366</v>
      </c>
      <c r="DQ172" s="2">
        <f t="shared" si="585"/>
        <v>127.97946645216646</v>
      </c>
      <c r="DR172" s="2">
        <f t="shared" si="585"/>
        <v>129.96332779922776</v>
      </c>
      <c r="DS172" s="2">
        <f t="shared" si="585"/>
        <v>130.75993266951161</v>
      </c>
      <c r="DT172" s="2">
        <f t="shared" si="585"/>
        <v>132.19606096256683</v>
      </c>
      <c r="DU172" s="2">
        <f t="shared" si="585"/>
        <v>122.94412128851538</v>
      </c>
      <c r="DV172" s="2">
        <f t="shared" si="585"/>
        <v>131.20127927927928</v>
      </c>
      <c r="DW172" s="2">
        <f t="shared" si="585"/>
        <v>140.62842689075632</v>
      </c>
      <c r="DX172" s="2">
        <f t="shared" si="585"/>
        <v>137.21910619206523</v>
      </c>
      <c r="DY172" s="2">
        <f t="shared" si="585"/>
        <v>116.36875752599894</v>
      </c>
      <c r="EA172" s="2">
        <f t="shared" si="440"/>
        <v>91.408531539012188</v>
      </c>
      <c r="EB172" s="2">
        <f t="shared" si="502"/>
        <v>88.637631122597867</v>
      </c>
      <c r="EC172" s="2">
        <f t="shared" si="503"/>
        <v>84.211495518779458</v>
      </c>
      <c r="ED172" s="2">
        <f t="shared" si="504"/>
        <v>83.799110804287935</v>
      </c>
      <c r="EE172" s="2">
        <f t="shared" si="505"/>
        <v>82.415218095848374</v>
      </c>
      <c r="EF172" s="2">
        <f t="shared" si="506"/>
        <v>83.299976337068045</v>
      </c>
      <c r="EG172" s="2">
        <f t="shared" si="507"/>
        <v>81.529058411843863</v>
      </c>
      <c r="EH172" s="2">
        <f t="shared" si="508"/>
        <v>83.710622341857345</v>
      </c>
      <c r="EI172" s="2">
        <f t="shared" si="509"/>
        <v>86.326905787348593</v>
      </c>
      <c r="EJ172" s="2">
        <f t="shared" si="510"/>
        <v>82.251569239664619</v>
      </c>
      <c r="EK172" s="2">
        <f t="shared" si="511"/>
        <v>83.39501599091227</v>
      </c>
      <c r="EL172" s="2">
        <f t="shared" si="512"/>
        <v>88.79780109858342</v>
      </c>
      <c r="EM172" s="2">
        <f t="shared" si="513"/>
        <v>90.636189447759776</v>
      </c>
      <c r="EN172" s="2">
        <f t="shared" si="514"/>
        <v>94.420052705749697</v>
      </c>
      <c r="EO172" s="2">
        <f t="shared" si="515"/>
        <v>94.783261348879449</v>
      </c>
      <c r="EQ172" s="2">
        <f t="shared" si="516"/>
        <v>92.175385194219615</v>
      </c>
      <c r="ER172" s="2">
        <f t="shared" si="586"/>
        <v>88.916040223859326</v>
      </c>
      <c r="ES172" s="2">
        <f t="shared" si="586"/>
        <v>86.412364176144465</v>
      </c>
      <c r="ET172" s="2">
        <f t="shared" si="586"/>
        <v>84.828525814396556</v>
      </c>
      <c r="EU172" s="2">
        <f t="shared" si="586"/>
        <v>82.369886038197023</v>
      </c>
      <c r="EV172" s="2">
        <f t="shared" si="586"/>
        <v>83.366054388930351</v>
      </c>
      <c r="EW172" s="2">
        <f t="shared" si="586"/>
        <v>81.755982768747856</v>
      </c>
      <c r="EX172" s="2">
        <f t="shared" si="586"/>
        <v>82.638258800582889</v>
      </c>
      <c r="EY172" s="2">
        <f t="shared" si="586"/>
        <v>86.283991924672122</v>
      </c>
      <c r="EZ172" s="2">
        <f t="shared" si="586"/>
        <v>82.186091009735705</v>
      </c>
      <c r="FA172" s="2">
        <f t="shared" si="586"/>
        <v>83.734673935995943</v>
      </c>
      <c r="FB172" s="2">
        <f t="shared" si="586"/>
        <v>87.979906488171395</v>
      </c>
      <c r="FC172" s="2">
        <f t="shared" si="586"/>
        <v>91.957242317384328</v>
      </c>
      <c r="FD172" s="2">
        <f t="shared" si="586"/>
        <v>93.145039232474687</v>
      </c>
      <c r="FE172" s="2">
        <f t="shared" si="586"/>
        <v>91.531056641444337</v>
      </c>
      <c r="FG172" s="2">
        <f t="shared" si="518"/>
        <v>0.99992095897031985</v>
      </c>
      <c r="FH172" s="2">
        <f t="shared" si="587"/>
        <v>0.99992938003468845</v>
      </c>
      <c r="FI172" s="2">
        <f t="shared" si="587"/>
        <v>0.9999312216993641</v>
      </c>
      <c r="FJ172" s="2">
        <f t="shared" si="587"/>
        <v>0.99992792234499617</v>
      </c>
      <c r="FK172" s="2">
        <f t="shared" si="587"/>
        <v>0.99992337631509043</v>
      </c>
      <c r="FL172" s="2">
        <f t="shared" si="587"/>
        <v>0.99992296087432264</v>
      </c>
      <c r="FM172" s="2">
        <f t="shared" si="587"/>
        <v>0.99992050828771362</v>
      </c>
      <c r="FN172" s="2">
        <f t="shared" si="587"/>
        <v>0.99992037388932808</v>
      </c>
      <c r="FO172" s="2">
        <f t="shared" si="587"/>
        <v>0.99991645258601614</v>
      </c>
      <c r="FP172" s="2">
        <f t="shared" si="587"/>
        <v>0.9999184794552386</v>
      </c>
      <c r="FQ172" s="2">
        <f t="shared" si="587"/>
        <v>0.99992054986119638</v>
      </c>
      <c r="FR172" s="2">
        <f t="shared" si="587"/>
        <v>0.99991779153356675</v>
      </c>
      <c r="FS172" s="2">
        <f t="shared" si="587"/>
        <v>0.99991388405932624</v>
      </c>
      <c r="FT172" s="2">
        <f t="shared" si="587"/>
        <v>0.99990540645656412</v>
      </c>
      <c r="FU172" s="2">
        <f t="shared" si="587"/>
        <v>0.99989626956754718</v>
      </c>
      <c r="FW172" s="2">
        <f t="shared" si="536"/>
        <v>0.64219897145326477</v>
      </c>
      <c r="FX172" s="2">
        <f t="shared" si="588"/>
        <v>0.68510914475656348</v>
      </c>
      <c r="FY172" s="2">
        <f t="shared" si="589"/>
        <v>0.71052651159529667</v>
      </c>
      <c r="FZ172" s="2">
        <f t="shared" si="590"/>
        <v>0.69515723500730098</v>
      </c>
      <c r="GA172" s="2">
        <f t="shared" si="591"/>
        <v>0.67182773232711646</v>
      </c>
      <c r="GB172" s="2">
        <f t="shared" si="592"/>
        <v>0.7052232804782449</v>
      </c>
      <c r="GC172" s="2">
        <f t="shared" si="593"/>
        <v>0.71354304206988939</v>
      </c>
      <c r="GD172" s="2">
        <f t="shared" si="594"/>
        <v>0.73088097060805823</v>
      </c>
      <c r="GE172" s="2">
        <f t="shared" si="595"/>
        <v>0.71014392804335169</v>
      </c>
      <c r="GF172" s="2">
        <f t="shared" si="596"/>
        <v>0.70185517603012104</v>
      </c>
      <c r="GG172" s="2">
        <f t="shared" si="597"/>
        <v>0.68730409602198239</v>
      </c>
      <c r="GH172" s="2">
        <f t="shared" si="598"/>
        <v>0.67753657860288119</v>
      </c>
      <c r="GI172" s="2">
        <f t="shared" si="599"/>
        <v>0.66902703674751896</v>
      </c>
      <c r="GJ172" s="2">
        <f t="shared" si="600"/>
        <v>0.63895865924538708</v>
      </c>
      <c r="GK172" s="2">
        <f t="shared" si="601"/>
        <v>0.58966858959797441</v>
      </c>
      <c r="GM172" s="86">
        <f t="shared" si="537"/>
        <v>8.134795729305784E-174</v>
      </c>
      <c r="GN172" s="86">
        <f t="shared" si="602"/>
        <v>2.9066308845161193E-214</v>
      </c>
      <c r="GO172" s="86">
        <f t="shared" si="603"/>
        <v>2.4168245151731205E-225</v>
      </c>
      <c r="GP172" s="86">
        <f t="shared" si="604"/>
        <v>1.2109030482320156E-272</v>
      </c>
      <c r="GQ172" s="86">
        <f t="shared" si="605"/>
        <v>0</v>
      </c>
      <c r="GR172" s="86">
        <f t="shared" si="606"/>
        <v>5.5111146667480977E-265</v>
      </c>
      <c r="GS172" s="86">
        <f t="shared" si="607"/>
        <v>1.2532548264038051E-240</v>
      </c>
      <c r="GT172" s="86">
        <f t="shared" si="608"/>
        <v>6.7329761897563745E-275</v>
      </c>
      <c r="GU172" s="86">
        <f t="shared" si="609"/>
        <v>2.0556622906633182E-274</v>
      </c>
      <c r="GV172" s="86">
        <f t="shared" si="610"/>
        <v>9.7108121916730831E-261</v>
      </c>
      <c r="GW172" s="86">
        <f t="shared" si="611"/>
        <v>2.6261427637292249E-307</v>
      </c>
      <c r="GX172" s="86">
        <f t="shared" si="612"/>
        <v>1.7310516917554173E-275</v>
      </c>
      <c r="GY172" s="86">
        <f t="shared" si="613"/>
        <v>1.0290338183166846E-231</v>
      </c>
      <c r="GZ172" s="86">
        <f t="shared" si="614"/>
        <v>8.7970480580720352E-227</v>
      </c>
      <c r="HA172" s="86">
        <f t="shared" si="615"/>
        <v>3.8250113274135935E-265</v>
      </c>
      <c r="HC172" s="86">
        <f t="shared" si="538"/>
        <v>6.6405483308431089E-147</v>
      </c>
      <c r="HD172" s="86">
        <f t="shared" si="616"/>
        <v>2.5402060145676114E-147</v>
      </c>
      <c r="HE172" s="86">
        <f t="shared" si="617"/>
        <v>1.7470704529958397E-153</v>
      </c>
      <c r="HF172" s="86">
        <f t="shared" si="618"/>
        <v>1.7378357434960545E-184</v>
      </c>
      <c r="HG172" s="86">
        <f t="shared" si="619"/>
        <v>8.0624876556459188E-261</v>
      </c>
      <c r="HH172" s="86">
        <f t="shared" si="620"/>
        <v>3.9240005632295785E-232</v>
      </c>
      <c r="HI172" s="86">
        <f t="shared" si="621"/>
        <v>1.9199208439919436E-165</v>
      </c>
      <c r="HJ172" s="86">
        <f t="shared" si="622"/>
        <v>1.6477810028139688E-217</v>
      </c>
      <c r="HK172" s="86">
        <f t="shared" si="623"/>
        <v>1.405902063371207E-196</v>
      </c>
      <c r="HL172" s="86">
        <f t="shared" si="624"/>
        <v>4.9041593849751703E-226</v>
      </c>
      <c r="HM172" s="86">
        <f t="shared" si="625"/>
        <v>5.6034968579998219E-216</v>
      </c>
      <c r="HN172" s="86">
        <f t="shared" si="626"/>
        <v>6.5826843988213274E-188</v>
      </c>
      <c r="HO172" s="86">
        <f t="shared" si="627"/>
        <v>1.4156994347692514E-142</v>
      </c>
      <c r="HP172" s="86">
        <f t="shared" si="628"/>
        <v>1.5616661843965174E-155</v>
      </c>
      <c r="HQ172" s="86">
        <f t="shared" si="629"/>
        <v>6.8795916722067668E-184</v>
      </c>
      <c r="HS172" s="86">
        <f t="shared" si="539"/>
        <v>1.3094300631321453E-31</v>
      </c>
      <c r="HT172" s="86">
        <f t="shared" si="630"/>
        <v>3.3910044044396967E-33</v>
      </c>
      <c r="HU172" s="86">
        <f t="shared" si="631"/>
        <v>4.0789889701027797E-37</v>
      </c>
      <c r="HV172" s="86">
        <f t="shared" si="632"/>
        <v>1.1275957474013611E-39</v>
      </c>
      <c r="HW172" s="86">
        <f t="shared" si="633"/>
        <v>8.0107361686841248E-43</v>
      </c>
      <c r="HX172" s="86">
        <f t="shared" si="634"/>
        <v>1.3360317969627605E-44</v>
      </c>
      <c r="HY172" s="86">
        <f t="shared" si="635"/>
        <v>4.9487749766635454E-48</v>
      </c>
      <c r="HZ172" s="86">
        <f t="shared" si="636"/>
        <v>1.4433838262518217E-49</v>
      </c>
      <c r="IA172" s="86">
        <f t="shared" si="637"/>
        <v>9.2708533129955657E-47</v>
      </c>
      <c r="IB172" s="86">
        <f t="shared" si="638"/>
        <v>6.1788569792386809E-48</v>
      </c>
      <c r="IC172" s="86">
        <f t="shared" si="639"/>
        <v>4.2277709407107155E-46</v>
      </c>
      <c r="ID172" s="86">
        <f t="shared" si="640"/>
        <v>2.4344984171673898E-42</v>
      </c>
      <c r="IE172" s="86">
        <f t="shared" si="641"/>
        <v>1.8401468638147065E-45</v>
      </c>
      <c r="IF172" s="86">
        <f t="shared" si="642"/>
        <v>9.9963174355969807E-33</v>
      </c>
      <c r="IG172" s="86">
        <f t="shared" si="643"/>
        <v>1.5328118040785851E-20</v>
      </c>
      <c r="II172" s="86">
        <f t="shared" si="540"/>
        <v>0.43651492288389193</v>
      </c>
      <c r="IJ172" s="86">
        <f t="shared" si="541"/>
        <v>0.32190939740817676</v>
      </c>
      <c r="IK172" s="86">
        <f t="shared" si="542"/>
        <v>0.24665701410806767</v>
      </c>
      <c r="IL172" s="86">
        <f t="shared" si="543"/>
        <v>0.27251595223836678</v>
      </c>
      <c r="IM172" s="86">
        <f t="shared" si="544"/>
        <v>0.30184348031782104</v>
      </c>
      <c r="IN172" s="86">
        <f t="shared" si="545"/>
        <v>0.20592196836054116</v>
      </c>
      <c r="IO172" s="86">
        <f t="shared" si="546"/>
        <v>0.17813576889786664</v>
      </c>
      <c r="IP172" s="86">
        <f t="shared" si="547"/>
        <v>0.14017257099416591</v>
      </c>
      <c r="IQ172" s="86">
        <f t="shared" si="548"/>
        <v>0.18629592516264548</v>
      </c>
      <c r="IR172" s="86">
        <f t="shared" si="549"/>
        <v>0.20727515496563464</v>
      </c>
      <c r="IS172" s="86">
        <f t="shared" si="550"/>
        <v>0.24440023642827238</v>
      </c>
      <c r="IT172" s="86">
        <f t="shared" si="551"/>
        <v>0.2848064638322384</v>
      </c>
      <c r="IU172" s="86">
        <f t="shared" si="552"/>
        <v>0.28983465531488123</v>
      </c>
      <c r="IV172" s="86">
        <f t="shared" si="553"/>
        <v>0.32264326099910084</v>
      </c>
      <c r="IW172" s="86">
        <f t="shared" si="554"/>
        <v>0.45709144507758004</v>
      </c>
      <c r="IY172" s="86">
        <f t="shared" si="555"/>
        <v>0.43651492288389193</v>
      </c>
      <c r="IZ172" s="86">
        <f t="shared" si="556"/>
        <v>0.32190939740817676</v>
      </c>
      <c r="JA172" s="86">
        <f t="shared" si="557"/>
        <v>0.24665701410806767</v>
      </c>
      <c r="JB172" s="86">
        <f t="shared" si="558"/>
        <v>0.27251595223836678</v>
      </c>
      <c r="JC172" s="86">
        <f t="shared" si="559"/>
        <v>0.30184348031782104</v>
      </c>
      <c r="JD172" s="86">
        <f t="shared" si="560"/>
        <v>0.20592196836054116</v>
      </c>
      <c r="JE172" s="86">
        <f t="shared" si="561"/>
        <v>0.17813576889786664</v>
      </c>
      <c r="JF172" s="86">
        <f t="shared" si="562"/>
        <v>0.14017257099416591</v>
      </c>
      <c r="JG172" s="86">
        <f t="shared" si="563"/>
        <v>0.18629592516264548</v>
      </c>
      <c r="JH172" s="86">
        <f t="shared" si="564"/>
        <v>0.20727515496563464</v>
      </c>
      <c r="JI172" s="86">
        <f t="shared" si="565"/>
        <v>0.24440023642827238</v>
      </c>
      <c r="JJ172" s="86">
        <f t="shared" si="566"/>
        <v>0.2848064638322384</v>
      </c>
      <c r="JK172" s="86">
        <f t="shared" si="567"/>
        <v>0.28983465531488123</v>
      </c>
      <c r="JL172" s="86">
        <f t="shared" si="568"/>
        <v>0.32264326099910084</v>
      </c>
      <c r="JM172" s="86">
        <f t="shared" si="569"/>
        <v>0.45709144507758004</v>
      </c>
    </row>
    <row r="173" spans="2:273" x14ac:dyDescent="0.25">
      <c r="B173" s="2">
        <v>146</v>
      </c>
      <c r="C173" s="37">
        <v>91.54</v>
      </c>
      <c r="D173" s="37">
        <v>89.914000000000001</v>
      </c>
      <c r="E173" s="37">
        <v>84.084999999999994</v>
      </c>
      <c r="F173" s="37">
        <v>84.016999999999996</v>
      </c>
      <c r="G173" s="37">
        <v>84.203000000000003</v>
      </c>
      <c r="H173" s="37">
        <v>83.153000000000006</v>
      </c>
      <c r="I173" s="37">
        <v>81.745999999999995</v>
      </c>
      <c r="J173" s="37">
        <v>80.61</v>
      </c>
      <c r="K173" s="37">
        <v>87.397000000000006</v>
      </c>
      <c r="L173" s="37">
        <v>82.259</v>
      </c>
      <c r="M173" s="37">
        <v>85.5</v>
      </c>
      <c r="N173" s="37">
        <v>86.447999999999993</v>
      </c>
      <c r="O173" s="37">
        <v>92.069000000000003</v>
      </c>
      <c r="P173" s="37">
        <v>93.897000000000006</v>
      </c>
      <c r="Q173" s="37">
        <v>102.542</v>
      </c>
      <c r="S173" s="4">
        <f t="shared" si="441"/>
        <v>91.743448988518836</v>
      </c>
      <c r="T173" s="4">
        <f t="shared" si="442"/>
        <v>88.707548830167894</v>
      </c>
      <c r="U173" s="4">
        <f t="shared" si="443"/>
        <v>85.705884492557004</v>
      </c>
      <c r="V173" s="4">
        <f t="shared" si="444"/>
        <v>84.409807904314547</v>
      </c>
      <c r="W173" s="4">
        <f t="shared" si="445"/>
        <v>82.285939941110684</v>
      </c>
      <c r="X173" s="4">
        <f t="shared" si="446"/>
        <v>83.204908015450243</v>
      </c>
      <c r="Y173" s="4">
        <f t="shared" si="447"/>
        <v>81.546076749073023</v>
      </c>
      <c r="Z173" s="4">
        <f t="shared" si="448"/>
        <v>82.753354847855263</v>
      </c>
      <c r="AA173" s="4">
        <f t="shared" si="449"/>
        <v>86.159485504003911</v>
      </c>
      <c r="AB173" s="4">
        <f t="shared" si="450"/>
        <v>82.072360294526618</v>
      </c>
      <c r="AC173" s="4">
        <f t="shared" si="451"/>
        <v>83.519104550298024</v>
      </c>
      <c r="AD173" s="4">
        <f t="shared" si="452"/>
        <v>88.167192858038845</v>
      </c>
      <c r="AE173" s="4">
        <f t="shared" si="453"/>
        <v>91.466734108839617</v>
      </c>
      <c r="AF173" s="4">
        <f t="shared" si="454"/>
        <v>94.424527596100205</v>
      </c>
      <c r="AG173" s="4">
        <f t="shared" si="455"/>
        <v>105.29232658732795</v>
      </c>
      <c r="AI173" s="4">
        <f t="shared" si="456"/>
        <v>-0.20344898851882931</v>
      </c>
      <c r="AJ173" s="4">
        <f t="shared" si="457"/>
        <v>1.206451169832107</v>
      </c>
      <c r="AK173" s="4">
        <f t="shared" si="458"/>
        <v>-1.6208844925570105</v>
      </c>
      <c r="AL173" s="4">
        <f t="shared" si="459"/>
        <v>-0.39280790431455159</v>
      </c>
      <c r="AM173" s="4">
        <f t="shared" si="460"/>
        <v>1.9170600588893194</v>
      </c>
      <c r="AN173" s="4">
        <f t="shared" si="461"/>
        <v>-5.1908015450237599E-2</v>
      </c>
      <c r="AO173" s="4">
        <f t="shared" si="462"/>
        <v>0.19992325092697172</v>
      </c>
      <c r="AP173" s="4">
        <f t="shared" si="463"/>
        <v>-2.1433548478552638</v>
      </c>
      <c r="AQ173" s="4">
        <f t="shared" si="464"/>
        <v>1.2375144959960949</v>
      </c>
      <c r="AR173" s="4">
        <f t="shared" si="465"/>
        <v>0.18663970547338238</v>
      </c>
      <c r="AS173" s="4">
        <f t="shared" si="466"/>
        <v>1.9808954497019755</v>
      </c>
      <c r="AT173" s="4">
        <f t="shared" si="467"/>
        <v>-1.719192858038852</v>
      </c>
      <c r="AU173" s="4">
        <f t="shared" si="468"/>
        <v>0.60226589116038554</v>
      </c>
      <c r="AV173" s="4">
        <f t="shared" si="570"/>
        <v>-0.5275275961001995</v>
      </c>
      <c r="AW173" s="4">
        <f t="shared" si="570"/>
        <v>-2.7503265873279474</v>
      </c>
      <c r="AY173" s="2">
        <f t="shared" si="520"/>
        <v>91.733827827954286</v>
      </c>
      <c r="AZ173" s="2">
        <f t="shared" si="571"/>
        <v>88.695031218461452</v>
      </c>
      <c r="BA173" s="2">
        <f t="shared" si="572"/>
        <v>85.699656528220657</v>
      </c>
      <c r="BB173" s="2">
        <f t="shared" si="573"/>
        <v>84.39442973189162</v>
      </c>
      <c r="BC173" s="2">
        <f t="shared" si="574"/>
        <v>82.257181433778584</v>
      </c>
      <c r="BD173" s="2">
        <f t="shared" si="575"/>
        <v>83.201273084157577</v>
      </c>
      <c r="BE173" s="2">
        <f t="shared" si="576"/>
        <v>81.544269501730398</v>
      </c>
      <c r="BF173" s="2">
        <f t="shared" si="577"/>
        <v>82.752952370501049</v>
      </c>
      <c r="BG173" s="2">
        <f t="shared" si="578"/>
        <v>86.157018917072975</v>
      </c>
      <c r="BH173" s="2">
        <f t="shared" si="579"/>
        <v>82.06717685064605</v>
      </c>
      <c r="BI173" s="2">
        <f t="shared" si="580"/>
        <v>83.502869483147336</v>
      </c>
      <c r="BJ173" s="2">
        <f t="shared" si="581"/>
        <v>88.123750584839371</v>
      </c>
      <c r="BK173" s="2">
        <f t="shared" si="582"/>
        <v>91.41233947321885</v>
      </c>
      <c r="BL173" s="2">
        <f t="shared" si="583"/>
        <v>93.411705496889056</v>
      </c>
      <c r="BM173" s="2">
        <f t="shared" si="584"/>
        <v>92.655916800162984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119.77230512091036</v>
      </c>
      <c r="DL173" s="2">
        <f t="shared" si="585"/>
        <v>130.01027110694179</v>
      </c>
      <c r="DM173" s="2">
        <f t="shared" si="585"/>
        <v>131.45373076923082</v>
      </c>
      <c r="DN173" s="2">
        <f t="shared" si="585"/>
        <v>125.99344855381699</v>
      </c>
      <c r="DO173" s="2">
        <f t="shared" si="585"/>
        <v>121.3303541963016</v>
      </c>
      <c r="DP173" s="2">
        <f t="shared" si="585"/>
        <v>120.04960312944523</v>
      </c>
      <c r="DQ173" s="2">
        <f t="shared" si="585"/>
        <v>128.18836786786787</v>
      </c>
      <c r="DR173" s="2">
        <f t="shared" si="585"/>
        <v>130.17239137709134</v>
      </c>
      <c r="DS173" s="2">
        <f t="shared" si="585"/>
        <v>130.96163347558084</v>
      </c>
      <c r="DT173" s="2">
        <f t="shared" si="585"/>
        <v>132.41218502673797</v>
      </c>
      <c r="DU173" s="2">
        <f t="shared" si="585"/>
        <v>123.11673669467784</v>
      </c>
      <c r="DV173" s="2">
        <f t="shared" si="585"/>
        <v>131.41922972972972</v>
      </c>
      <c r="DW173" s="2">
        <f t="shared" si="585"/>
        <v>140.89446806722691</v>
      </c>
      <c r="DX173" s="2">
        <f t="shared" si="585"/>
        <v>137.47543900630328</v>
      </c>
      <c r="DY173" s="2">
        <f t="shared" si="585"/>
        <v>116.46656732348114</v>
      </c>
      <c r="EA173" s="2">
        <f t="shared" si="440"/>
        <v>91.211523944166089</v>
      </c>
      <c r="EB173" s="2">
        <f t="shared" si="502"/>
        <v>88.491760327650169</v>
      </c>
      <c r="EC173" s="2">
        <f t="shared" si="503"/>
        <v>84.056658426778952</v>
      </c>
      <c r="ED173" s="2">
        <f t="shared" si="504"/>
        <v>83.639919378720109</v>
      </c>
      <c r="EE173" s="2">
        <f t="shared" si="505"/>
        <v>82.286512359703281</v>
      </c>
      <c r="EF173" s="2">
        <f t="shared" si="506"/>
        <v>83.14980255266687</v>
      </c>
      <c r="EG173" s="2">
        <f t="shared" si="507"/>
        <v>81.371105921938081</v>
      </c>
      <c r="EH173" s="2">
        <f t="shared" si="508"/>
        <v>83.569597039030953</v>
      </c>
      <c r="EI173" s="2">
        <f t="shared" si="509"/>
        <v>86.185593674293415</v>
      </c>
      <c r="EJ173" s="2">
        <f t="shared" si="510"/>
        <v>82.111689794738339</v>
      </c>
      <c r="EK173" s="2">
        <f t="shared" si="511"/>
        <v>83.254625043691021</v>
      </c>
      <c r="EL173" s="2">
        <f t="shared" si="512"/>
        <v>88.703741929266656</v>
      </c>
      <c r="EM173" s="2">
        <f t="shared" si="513"/>
        <v>90.476938097944483</v>
      </c>
      <c r="EN173" s="2">
        <f t="shared" si="514"/>
        <v>94.268242925591863</v>
      </c>
      <c r="EO173" s="2">
        <f t="shared" si="515"/>
        <v>94.684194623877644</v>
      </c>
      <c r="EQ173" s="2">
        <f t="shared" si="516"/>
        <v>91.996119340651234</v>
      </c>
      <c r="ER173" s="2">
        <f t="shared" si="586"/>
        <v>88.776443278702104</v>
      </c>
      <c r="ES173" s="2">
        <f t="shared" si="586"/>
        <v>86.306050527953644</v>
      </c>
      <c r="ET173" s="2">
        <f t="shared" si="586"/>
        <v>84.692289573555115</v>
      </c>
      <c r="EU173" s="2">
        <f t="shared" si="586"/>
        <v>82.240170632604276</v>
      </c>
      <c r="EV173" s="2">
        <f t="shared" si="586"/>
        <v>83.21731331420257</v>
      </c>
      <c r="EW173" s="2">
        <f t="shared" si="586"/>
        <v>81.603033590404635</v>
      </c>
      <c r="EX173" s="2">
        <f t="shared" si="586"/>
        <v>82.474191507678498</v>
      </c>
      <c r="EY173" s="2">
        <f t="shared" si="586"/>
        <v>86.141700103127448</v>
      </c>
      <c r="EZ173" s="2">
        <f t="shared" si="586"/>
        <v>82.04474314105704</v>
      </c>
      <c r="FA173" s="2">
        <f t="shared" si="586"/>
        <v>83.601786289001367</v>
      </c>
      <c r="FB173" s="2">
        <f t="shared" si="586"/>
        <v>87.867407994286765</v>
      </c>
      <c r="FC173" s="2">
        <f t="shared" si="586"/>
        <v>91.828626588823539</v>
      </c>
      <c r="FD173" s="2">
        <f t="shared" si="586"/>
        <v>92.964658903689795</v>
      </c>
      <c r="FE173" s="2">
        <f t="shared" si="586"/>
        <v>91.365324051055751</v>
      </c>
      <c r="FG173" s="2">
        <f t="shared" si="518"/>
        <v>0.99992791322283203</v>
      </c>
      <c r="FH173" s="2">
        <f t="shared" si="587"/>
        <v>0.99993559342595184</v>
      </c>
      <c r="FI173" s="2">
        <f t="shared" si="587"/>
        <v>0.99993727306470015</v>
      </c>
      <c r="FJ173" s="2">
        <f t="shared" si="587"/>
        <v>0.99993426398045981</v>
      </c>
      <c r="FK173" s="2">
        <f t="shared" si="587"/>
        <v>0.99993011789766217</v>
      </c>
      <c r="FL173" s="2">
        <f t="shared" si="587"/>
        <v>0.99992973900605597</v>
      </c>
      <c r="FM173" s="2">
        <f t="shared" si="587"/>
        <v>0.99992750218967652</v>
      </c>
      <c r="FN173" s="2">
        <f t="shared" si="587"/>
        <v>0.99992737961517597</v>
      </c>
      <c r="FO173" s="2">
        <f t="shared" si="587"/>
        <v>0.99992380329270414</v>
      </c>
      <c r="FP173" s="2">
        <f t="shared" si="587"/>
        <v>0.99992565184625382</v>
      </c>
      <c r="FQ173" s="2">
        <f t="shared" si="587"/>
        <v>0.99992754010567375</v>
      </c>
      <c r="FR173" s="2">
        <f t="shared" si="587"/>
        <v>0.99992502444519382</v>
      </c>
      <c r="FS173" s="2">
        <f t="shared" si="587"/>
        <v>0.99992146073355104</v>
      </c>
      <c r="FT173" s="2">
        <f t="shared" si="587"/>
        <v>0.99991372894500152</v>
      </c>
      <c r="FU173" s="2">
        <f t="shared" si="587"/>
        <v>0.99990539585776539</v>
      </c>
      <c r="FW173" s="2">
        <f t="shared" si="536"/>
        <v>0.66307428191700502</v>
      </c>
      <c r="FX173" s="2">
        <f t="shared" si="588"/>
        <v>0.70463238150080165</v>
      </c>
      <c r="FY173" s="2">
        <f t="shared" si="589"/>
        <v>0.72909699802671835</v>
      </c>
      <c r="FZ173" s="2">
        <f t="shared" si="590"/>
        <v>0.71431726633792891</v>
      </c>
      <c r="GA173" s="2">
        <f t="shared" si="591"/>
        <v>0.69180398924489983</v>
      </c>
      <c r="GB173" s="2">
        <f t="shared" si="592"/>
        <v>0.72400182895285226</v>
      </c>
      <c r="GC173" s="2">
        <f t="shared" si="593"/>
        <v>0.73199300427744862</v>
      </c>
      <c r="GD173" s="2">
        <f t="shared" si="594"/>
        <v>0.74860766895722031</v>
      </c>
      <c r="GE173" s="2">
        <f t="shared" si="595"/>
        <v>0.72872958771358387</v>
      </c>
      <c r="GF173" s="2">
        <f t="shared" si="596"/>
        <v>0.72076333008392979</v>
      </c>
      <c r="GG173" s="2">
        <f t="shared" si="597"/>
        <v>0.70674949572531709</v>
      </c>
      <c r="GH173" s="2">
        <f t="shared" si="598"/>
        <v>0.69732189192819893</v>
      </c>
      <c r="GI173" s="2">
        <f t="shared" si="599"/>
        <v>0.68909488076549896</v>
      </c>
      <c r="GJ173" s="2">
        <f t="shared" si="600"/>
        <v>0.65992290841137402</v>
      </c>
      <c r="GK173" s="2">
        <f t="shared" si="601"/>
        <v>0.61175586147471384</v>
      </c>
      <c r="GM173" s="86">
        <f t="shared" si="537"/>
        <v>7.1329489202211338E-178</v>
      </c>
      <c r="GN173" s="86">
        <f t="shared" si="602"/>
        <v>2.7913137460792755E-219</v>
      </c>
      <c r="GO173" s="86">
        <f t="shared" si="603"/>
        <v>1.464221803692403E-230</v>
      </c>
      <c r="GP173" s="86">
        <f t="shared" si="604"/>
        <v>6.0691221646020681E-279</v>
      </c>
      <c r="GQ173" s="86">
        <f t="shared" si="605"/>
        <v>0</v>
      </c>
      <c r="GR173" s="86">
        <f t="shared" si="606"/>
        <v>3.613746648334642E-271</v>
      </c>
      <c r="GS173" s="86">
        <f t="shared" si="607"/>
        <v>3.1662615546522419E-246</v>
      </c>
      <c r="GT173" s="86">
        <f t="shared" si="608"/>
        <v>2.7483308122610814E-281</v>
      </c>
      <c r="GU173" s="86">
        <f t="shared" si="609"/>
        <v>7.4449756334746845E-281</v>
      </c>
      <c r="GV173" s="86">
        <f t="shared" si="610"/>
        <v>9.2911799447676908E-267</v>
      </c>
      <c r="GW173" s="86">
        <f t="shared" si="611"/>
        <v>0</v>
      </c>
      <c r="GX173" s="86">
        <f t="shared" si="612"/>
        <v>6.3196508590081252E-282</v>
      </c>
      <c r="GY173" s="86">
        <f t="shared" si="613"/>
        <v>4.1027094537429853E-237</v>
      </c>
      <c r="GZ173" s="86">
        <f t="shared" si="614"/>
        <v>5.3075028609904049E-232</v>
      </c>
      <c r="HA173" s="86">
        <f t="shared" si="615"/>
        <v>2.9071468530758228E-271</v>
      </c>
      <c r="HC173" s="86">
        <f t="shared" si="538"/>
        <v>1.9001985126291521E-151</v>
      </c>
      <c r="HD173" s="86">
        <f t="shared" si="616"/>
        <v>7.5115864416167441E-152</v>
      </c>
      <c r="HE173" s="86">
        <f t="shared" si="617"/>
        <v>4.186074545693018E-158</v>
      </c>
      <c r="HF173" s="86">
        <f t="shared" si="618"/>
        <v>4.8324368083413258E-190</v>
      </c>
      <c r="HG173" s="86">
        <f t="shared" si="619"/>
        <v>9.8133578921606612E-269</v>
      </c>
      <c r="HH173" s="86">
        <f t="shared" si="620"/>
        <v>3.7448414090436187E-239</v>
      </c>
      <c r="HI173" s="86">
        <f t="shared" si="621"/>
        <v>2.0152612230534575E-170</v>
      </c>
      <c r="HJ173" s="86">
        <f t="shared" si="622"/>
        <v>4.9820967187725124E-224</v>
      </c>
      <c r="HK173" s="86">
        <f t="shared" si="623"/>
        <v>1.6227227062008143E-202</v>
      </c>
      <c r="HL173" s="86">
        <f t="shared" si="624"/>
        <v>8.5680324006411933E-233</v>
      </c>
      <c r="HM173" s="86">
        <f t="shared" si="625"/>
        <v>1.8126350555386995E-222</v>
      </c>
      <c r="HN173" s="86">
        <f t="shared" si="626"/>
        <v>1.3043912676216316E-193</v>
      </c>
      <c r="HO173" s="86">
        <f t="shared" si="627"/>
        <v>6.7691022050466151E-147</v>
      </c>
      <c r="HP173" s="86">
        <f t="shared" si="628"/>
        <v>3.3929677211611268E-160</v>
      </c>
      <c r="HQ173" s="86">
        <f t="shared" si="629"/>
        <v>1.9139915386341132E-189</v>
      </c>
      <c r="HS173" s="86">
        <f t="shared" si="539"/>
        <v>1.3485155492599048E-33</v>
      </c>
      <c r="HT173" s="86">
        <f t="shared" si="630"/>
        <v>3.3963779356474552E-35</v>
      </c>
      <c r="HU173" s="86">
        <f t="shared" si="631"/>
        <v>2.8788310689247916E-39</v>
      </c>
      <c r="HV173" s="86">
        <f t="shared" si="632"/>
        <v>5.7086580920860114E-42</v>
      </c>
      <c r="HW173" s="86">
        <f t="shared" si="633"/>
        <v>2.0917415535464551E-45</v>
      </c>
      <c r="HX173" s="86">
        <f t="shared" si="634"/>
        <v>2.9148054282807598E-47</v>
      </c>
      <c r="HY173" s="86">
        <f t="shared" si="635"/>
        <v>7.6158947187165988E-51</v>
      </c>
      <c r="HZ173" s="86">
        <f t="shared" si="636"/>
        <v>1.9902571866396923E-52</v>
      </c>
      <c r="IA173" s="86">
        <f t="shared" si="637"/>
        <v>1.5612415249845175E-49</v>
      </c>
      <c r="IB173" s="86">
        <f t="shared" si="638"/>
        <v>9.687993845908241E-51</v>
      </c>
      <c r="IC173" s="86">
        <f t="shared" si="639"/>
        <v>7.3849906492638637E-49</v>
      </c>
      <c r="ID173" s="86">
        <f t="shared" si="640"/>
        <v>6.5570404401467642E-45</v>
      </c>
      <c r="IE173" s="86">
        <f t="shared" si="641"/>
        <v>3.0352711855541392E-48</v>
      </c>
      <c r="IF173" s="86">
        <f t="shared" si="642"/>
        <v>9.915760157691686E-35</v>
      </c>
      <c r="IG173" s="86">
        <f t="shared" si="643"/>
        <v>7.4352768938560485E-22</v>
      </c>
      <c r="II173" s="86">
        <f t="shared" si="540"/>
        <v>0.3761213087939429</v>
      </c>
      <c r="IJ173" s="86">
        <f t="shared" si="541"/>
        <v>0.26930176533343103</v>
      </c>
      <c r="IK173" s="86">
        <f t="shared" si="542"/>
        <v>0.20178580601425664</v>
      </c>
      <c r="IL173" s="86">
        <f t="shared" si="543"/>
        <v>0.2230565967806539</v>
      </c>
      <c r="IM173" s="86">
        <f t="shared" si="544"/>
        <v>0.24496215917934513</v>
      </c>
      <c r="IN173" s="86">
        <f t="shared" si="545"/>
        <v>0.16209956978481721</v>
      </c>
      <c r="IO173" s="86">
        <f t="shared" si="546"/>
        <v>0.13827903864142624</v>
      </c>
      <c r="IP173" s="86">
        <f t="shared" si="547"/>
        <v>0.10716054925138765</v>
      </c>
      <c r="IQ173" s="86">
        <f t="shared" si="548"/>
        <v>0.14505092130923372</v>
      </c>
      <c r="IR173" s="86">
        <f t="shared" si="549"/>
        <v>0.16260078712324808</v>
      </c>
      <c r="IS173" s="86">
        <f t="shared" si="550"/>
        <v>0.19383939052323607</v>
      </c>
      <c r="IT173" s="86">
        <f t="shared" si="551"/>
        <v>0.2299972318626412</v>
      </c>
      <c r="IU173" s="86">
        <f t="shared" si="552"/>
        <v>0.23213613442583445</v>
      </c>
      <c r="IV173" s="86">
        <f t="shared" si="553"/>
        <v>0.25784125456419404</v>
      </c>
      <c r="IW173" s="86">
        <f t="shared" si="554"/>
        <v>0.401603682358667</v>
      </c>
      <c r="IY173" s="86">
        <f t="shared" si="555"/>
        <v>0.3761213087939429</v>
      </c>
      <c r="IZ173" s="86">
        <f t="shared" si="556"/>
        <v>0.26930176533343103</v>
      </c>
      <c r="JA173" s="86">
        <f t="shared" si="557"/>
        <v>0.20178580601425664</v>
      </c>
      <c r="JB173" s="86">
        <f t="shared" si="558"/>
        <v>0.2230565967806539</v>
      </c>
      <c r="JC173" s="86">
        <f t="shared" si="559"/>
        <v>0.24496215917934513</v>
      </c>
      <c r="JD173" s="86">
        <f t="shared" si="560"/>
        <v>0.16209956978481721</v>
      </c>
      <c r="JE173" s="86">
        <f t="shared" si="561"/>
        <v>0.13827903864142624</v>
      </c>
      <c r="JF173" s="86">
        <f t="shared" si="562"/>
        <v>0.10716054925138765</v>
      </c>
      <c r="JG173" s="86">
        <f t="shared" si="563"/>
        <v>0.14505092130923372</v>
      </c>
      <c r="JH173" s="86">
        <f t="shared" si="564"/>
        <v>0.16260078712324808</v>
      </c>
      <c r="JI173" s="86">
        <f t="shared" si="565"/>
        <v>0.19383939052323607</v>
      </c>
      <c r="JJ173" s="86">
        <f t="shared" si="566"/>
        <v>0.2299972318626412</v>
      </c>
      <c r="JK173" s="86">
        <f t="shared" si="567"/>
        <v>0.23213613442583445</v>
      </c>
      <c r="JL173" s="86">
        <f t="shared" si="568"/>
        <v>0.25784125456419404</v>
      </c>
      <c r="JM173" s="86">
        <f t="shared" si="569"/>
        <v>0.401603682358667</v>
      </c>
    </row>
    <row r="174" spans="2:273" x14ac:dyDescent="0.25">
      <c r="B174" s="2">
        <v>147</v>
      </c>
      <c r="C174" s="37">
        <v>90.873000000000005</v>
      </c>
      <c r="D174" s="37">
        <v>88.085999999999999</v>
      </c>
      <c r="E174" s="37">
        <v>84.948999999999998</v>
      </c>
      <c r="F174" s="37">
        <v>83.61</v>
      </c>
      <c r="G174" s="37">
        <v>83.492000000000004</v>
      </c>
      <c r="H174" s="37">
        <v>83.897999999999996</v>
      </c>
      <c r="I174" s="37">
        <v>80.694999999999993</v>
      </c>
      <c r="J174" s="37">
        <v>82.677999999999997</v>
      </c>
      <c r="K174" s="37">
        <v>87.5</v>
      </c>
      <c r="L174" s="37">
        <v>82.759</v>
      </c>
      <c r="M174" s="37">
        <v>83.483000000000004</v>
      </c>
      <c r="N174" s="37">
        <v>87.465999999999994</v>
      </c>
      <c r="O174" s="37">
        <v>90.052000000000007</v>
      </c>
      <c r="P174" s="37">
        <v>92.861999999999995</v>
      </c>
      <c r="Q174" s="37">
        <v>94.864000000000004</v>
      </c>
      <c r="S174" s="4">
        <f t="shared" si="441"/>
        <v>91.568694134075614</v>
      </c>
      <c r="T174" s="4">
        <f t="shared" si="442"/>
        <v>88.563244012196364</v>
      </c>
      <c r="U174" s="4">
        <f t="shared" si="443"/>
        <v>85.622731041353646</v>
      </c>
      <c r="V174" s="4">
        <f t="shared" si="444"/>
        <v>84.275871353745515</v>
      </c>
      <c r="W174" s="4">
        <f t="shared" si="445"/>
        <v>82.134930922285008</v>
      </c>
      <c r="X174" s="4">
        <f t="shared" si="446"/>
        <v>83.05399628735772</v>
      </c>
      <c r="Y174" s="4">
        <f t="shared" si="447"/>
        <v>81.394262644321572</v>
      </c>
      <c r="Z174" s="4">
        <f t="shared" si="448"/>
        <v>82.575536146156523</v>
      </c>
      <c r="AA174" s="4">
        <f t="shared" si="449"/>
        <v>86.014433219882307</v>
      </c>
      <c r="AB174" s="4">
        <f t="shared" si="450"/>
        <v>81.925845464446766</v>
      </c>
      <c r="AC174" s="4">
        <f t="shared" si="451"/>
        <v>83.378137967430646</v>
      </c>
      <c r="AD174" s="4">
        <f t="shared" si="452"/>
        <v>88.012337564317178</v>
      </c>
      <c r="AE174" s="4">
        <f t="shared" si="453"/>
        <v>91.315002420225696</v>
      </c>
      <c r="AF174" s="4">
        <f t="shared" si="454"/>
        <v>93.623063278909399</v>
      </c>
      <c r="AG174" s="4">
        <f t="shared" si="455"/>
        <v>99.872178060354429</v>
      </c>
      <c r="AI174" s="4">
        <f t="shared" si="456"/>
        <v>-0.69569413407560887</v>
      </c>
      <c r="AJ174" s="4">
        <f t="shared" si="457"/>
        <v>-0.47724401219636547</v>
      </c>
      <c r="AK174" s="4">
        <f t="shared" si="458"/>
        <v>-0.6737310413536477</v>
      </c>
      <c r="AL174" s="4">
        <f t="shared" si="459"/>
        <v>-0.66587135374551565</v>
      </c>
      <c r="AM174" s="4">
        <f t="shared" si="460"/>
        <v>1.3570690777149963</v>
      </c>
      <c r="AN174" s="4">
        <f t="shared" si="461"/>
        <v>0.84400371264227658</v>
      </c>
      <c r="AO174" s="4">
        <f t="shared" si="462"/>
        <v>-0.69926264432157836</v>
      </c>
      <c r="AP174" s="4">
        <f t="shared" si="463"/>
        <v>0.10246385384347434</v>
      </c>
      <c r="AQ174" s="4">
        <f t="shared" si="464"/>
        <v>1.4855667801176935</v>
      </c>
      <c r="AR174" s="4">
        <f t="shared" si="465"/>
        <v>0.83315453555323415</v>
      </c>
      <c r="AS174" s="4">
        <f t="shared" si="466"/>
        <v>0.10486203256935767</v>
      </c>
      <c r="AT174" s="4">
        <f t="shared" si="467"/>
        <v>-0.54633756431718439</v>
      </c>
      <c r="AU174" s="4">
        <f t="shared" si="468"/>
        <v>-1.2630024202256891</v>
      </c>
      <c r="AV174" s="4">
        <f t="shared" si="570"/>
        <v>-0.76106327890940406</v>
      </c>
      <c r="AW174" s="4">
        <f t="shared" si="570"/>
        <v>-5.0081780603544246</v>
      </c>
      <c r="AY174" s="2">
        <f t="shared" si="520"/>
        <v>91.564672714647912</v>
      </c>
      <c r="AZ174" s="2">
        <f t="shared" si="571"/>
        <v>88.558834898746014</v>
      </c>
      <c r="BA174" s="2">
        <f t="shared" si="572"/>
        <v>85.620868125031819</v>
      </c>
      <c r="BB174" s="2">
        <f t="shared" si="573"/>
        <v>84.271217180591236</v>
      </c>
      <c r="BC174" s="2">
        <f t="shared" si="574"/>
        <v>82.126642392303012</v>
      </c>
      <c r="BD174" s="2">
        <f t="shared" si="575"/>
        <v>83.053168776433751</v>
      </c>
      <c r="BE174" s="2">
        <f t="shared" si="576"/>
        <v>81.393893621581498</v>
      </c>
      <c r="BF174" s="2">
        <f t="shared" si="577"/>
        <v>82.575463715079621</v>
      </c>
      <c r="BG174" s="2">
        <f t="shared" si="578"/>
        <v>86.013916909996823</v>
      </c>
      <c r="BH174" s="2">
        <f t="shared" si="579"/>
        <v>81.924692043070422</v>
      </c>
      <c r="BI174" s="2">
        <f t="shared" si="580"/>
        <v>83.374187069132844</v>
      </c>
      <c r="BJ174" s="2">
        <f t="shared" si="581"/>
        <v>88.000264197740705</v>
      </c>
      <c r="BK174" s="2">
        <f t="shared" si="582"/>
        <v>91.300672245996168</v>
      </c>
      <c r="BL174" s="2">
        <f t="shared" si="583"/>
        <v>93.213628103371775</v>
      </c>
      <c r="BM174" s="2">
        <f t="shared" si="584"/>
        <v>92.442647890475087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119.8162038880986</v>
      </c>
      <c r="DL174" s="2">
        <f t="shared" si="585"/>
        <v>130.18086031894927</v>
      </c>
      <c r="DM174" s="2">
        <f t="shared" si="585"/>
        <v>131.66600000000003</v>
      </c>
      <c r="DN174" s="2">
        <f t="shared" si="585"/>
        <v>126.1741069227122</v>
      </c>
      <c r="DO174" s="2">
        <f t="shared" si="585"/>
        <v>121.48932147937414</v>
      </c>
      <c r="DP174" s="2">
        <f t="shared" si="585"/>
        <v>120.17949596965386</v>
      </c>
      <c r="DQ174" s="2">
        <f t="shared" si="585"/>
        <v>128.3972692835693</v>
      </c>
      <c r="DR174" s="2">
        <f t="shared" si="585"/>
        <v>130.3814549549549</v>
      </c>
      <c r="DS174" s="2">
        <f t="shared" si="585"/>
        <v>131.16333428165007</v>
      </c>
      <c r="DT174" s="2">
        <f t="shared" si="585"/>
        <v>132.62830909090908</v>
      </c>
      <c r="DU174" s="2">
        <f t="shared" si="585"/>
        <v>123.2893521008403</v>
      </c>
      <c r="DV174" s="2">
        <f t="shared" si="585"/>
        <v>131.63718018018017</v>
      </c>
      <c r="DW174" s="2">
        <f t="shared" si="585"/>
        <v>141.1605092436975</v>
      </c>
      <c r="DX174" s="2">
        <f t="shared" si="585"/>
        <v>137.73177182054133</v>
      </c>
      <c r="DY174" s="2">
        <f t="shared" si="585"/>
        <v>116.56437712096336</v>
      </c>
      <c r="EA174" s="2">
        <f t="shared" si="440"/>
        <v>91.01451634931999</v>
      </c>
      <c r="EB174" s="2">
        <f t="shared" si="502"/>
        <v>88.345889532702486</v>
      </c>
      <c r="EC174" s="2">
        <f t="shared" si="503"/>
        <v>83.901821334778447</v>
      </c>
      <c r="ED174" s="2">
        <f t="shared" si="504"/>
        <v>83.480727953152282</v>
      </c>
      <c r="EE174" s="2">
        <f t="shared" si="505"/>
        <v>82.157806623558187</v>
      </c>
      <c r="EF174" s="2">
        <f t="shared" si="506"/>
        <v>82.999628768265694</v>
      </c>
      <c r="EG174" s="2">
        <f t="shared" si="507"/>
        <v>81.2131534320323</v>
      </c>
      <c r="EH174" s="2">
        <f t="shared" si="508"/>
        <v>83.428571736204574</v>
      </c>
      <c r="EI174" s="2">
        <f t="shared" si="509"/>
        <v>86.044281561238236</v>
      </c>
      <c r="EJ174" s="2">
        <f t="shared" si="510"/>
        <v>81.97181034981206</v>
      </c>
      <c r="EK174" s="2">
        <f t="shared" si="511"/>
        <v>83.114234096469772</v>
      </c>
      <c r="EL174" s="2">
        <f t="shared" si="512"/>
        <v>88.609682759949891</v>
      </c>
      <c r="EM174" s="2">
        <f t="shared" si="513"/>
        <v>90.317686748129205</v>
      </c>
      <c r="EN174" s="2">
        <f t="shared" si="514"/>
        <v>94.11643314543403</v>
      </c>
      <c r="EO174" s="2">
        <f t="shared" si="515"/>
        <v>94.585127898875839</v>
      </c>
      <c r="EQ174" s="2">
        <f t="shared" si="516"/>
        <v>91.816853487082838</v>
      </c>
      <c r="ER174" s="2">
        <f t="shared" si="586"/>
        <v>88.636846333544881</v>
      </c>
      <c r="ES174" s="2">
        <f t="shared" si="586"/>
        <v>86.199736879762838</v>
      </c>
      <c r="ET174" s="2">
        <f t="shared" si="586"/>
        <v>84.556053332713702</v>
      </c>
      <c r="EU174" s="2">
        <f t="shared" si="586"/>
        <v>82.110455227011528</v>
      </c>
      <c r="EV174" s="2">
        <f t="shared" si="586"/>
        <v>83.06857223947479</v>
      </c>
      <c r="EW174" s="2">
        <f t="shared" si="586"/>
        <v>81.450084412061386</v>
      </c>
      <c r="EX174" s="2">
        <f t="shared" si="586"/>
        <v>82.31012421477412</v>
      </c>
      <c r="EY174" s="2">
        <f t="shared" si="586"/>
        <v>85.999408281582788</v>
      </c>
      <c r="EZ174" s="2">
        <f t="shared" si="586"/>
        <v>81.903395272378361</v>
      </c>
      <c r="FA174" s="2">
        <f t="shared" si="586"/>
        <v>83.468898642006792</v>
      </c>
      <c r="FB174" s="2">
        <f t="shared" si="586"/>
        <v>87.754909500402135</v>
      </c>
      <c r="FC174" s="2">
        <f t="shared" si="586"/>
        <v>91.700010860262751</v>
      </c>
      <c r="FD174" s="2">
        <f t="shared" si="586"/>
        <v>92.784278574904889</v>
      </c>
      <c r="FE174" s="2">
        <f t="shared" si="586"/>
        <v>91.199591460667165</v>
      </c>
      <c r="FG174" s="2">
        <f t="shared" si="518"/>
        <v>0.99993425566084182</v>
      </c>
      <c r="FH174" s="2">
        <f t="shared" si="587"/>
        <v>0.99994126017345897</v>
      </c>
      <c r="FI174" s="2">
        <f t="shared" si="587"/>
        <v>0.99994279203933967</v>
      </c>
      <c r="FJ174" s="2">
        <f t="shared" si="587"/>
        <v>0.99994004769087563</v>
      </c>
      <c r="FK174" s="2">
        <f t="shared" si="587"/>
        <v>0.99993626637330124</v>
      </c>
      <c r="FL174" s="2">
        <f t="shared" si="587"/>
        <v>0.99993592081578841</v>
      </c>
      <c r="FM174" s="2">
        <f t="shared" si="587"/>
        <v>0.99993388078937961</v>
      </c>
      <c r="FN174" s="2">
        <f t="shared" si="587"/>
        <v>0.99993376899867903</v>
      </c>
      <c r="FO174" s="2">
        <f t="shared" si="587"/>
        <v>0.99993050731111033</v>
      </c>
      <c r="FP174" s="2">
        <f t="shared" si="587"/>
        <v>0.99993219323431692</v>
      </c>
      <c r="FQ174" s="2">
        <f t="shared" si="587"/>
        <v>0.99993391536962106</v>
      </c>
      <c r="FR174" s="2">
        <f t="shared" si="587"/>
        <v>0.99993162103023148</v>
      </c>
      <c r="FS174" s="2">
        <f t="shared" si="587"/>
        <v>0.99992837084268271</v>
      </c>
      <c r="FT174" s="2">
        <f t="shared" si="587"/>
        <v>0.9999213192654598</v>
      </c>
      <c r="FU174" s="2">
        <f t="shared" si="587"/>
        <v>0.99991371927862127</v>
      </c>
      <c r="FW174" s="2">
        <f t="shared" si="536"/>
        <v>0.6833322198480769</v>
      </c>
      <c r="FX174" s="2">
        <f t="shared" si="588"/>
        <v>0.72343381047212219</v>
      </c>
      <c r="FY174" s="2">
        <f t="shared" si="589"/>
        <v>0.74690051283455372</v>
      </c>
      <c r="FZ174" s="2">
        <f t="shared" si="590"/>
        <v>0.73273604042226481</v>
      </c>
      <c r="GA174" s="2">
        <f t="shared" si="591"/>
        <v>0.71108718635800217</v>
      </c>
      <c r="GB174" s="2">
        <f t="shared" si="592"/>
        <v>0.74202171302846431</v>
      </c>
      <c r="GC174" s="2">
        <f t="shared" si="593"/>
        <v>0.74967154161719984</v>
      </c>
      <c r="GD174" s="2">
        <f t="shared" si="594"/>
        <v>0.76554128932250876</v>
      </c>
      <c r="GE174" s="2">
        <f t="shared" si="595"/>
        <v>0.74654885473818611</v>
      </c>
      <c r="GF174" s="2">
        <f t="shared" si="596"/>
        <v>0.73891840773113315</v>
      </c>
      <c r="GG174" s="2">
        <f t="shared" si="597"/>
        <v>0.72546866631321849</v>
      </c>
      <c r="GH174" s="2">
        <f t="shared" si="598"/>
        <v>0.71640137465049925</v>
      </c>
      <c r="GI174" s="2">
        <f t="shared" si="599"/>
        <v>0.70847615312475931</v>
      </c>
      <c r="GJ174" s="2">
        <f t="shared" si="600"/>
        <v>0.68027896236280416</v>
      </c>
      <c r="GK174" s="2">
        <f t="shared" si="601"/>
        <v>0.6333933877296033</v>
      </c>
      <c r="GM174" s="86">
        <f t="shared" si="537"/>
        <v>5.6098339646081893E-182</v>
      </c>
      <c r="GN174" s="86">
        <f t="shared" si="602"/>
        <v>2.3426251096744452E-224</v>
      </c>
      <c r="GO174" s="86">
        <f t="shared" si="603"/>
        <v>7.7233913123918543E-236</v>
      </c>
      <c r="GP174" s="86">
        <f t="shared" si="604"/>
        <v>2.5747254094627565E-285</v>
      </c>
      <c r="GQ174" s="86">
        <f t="shared" si="605"/>
        <v>0</v>
      </c>
      <c r="GR174" s="86">
        <f t="shared" si="606"/>
        <v>2.0086447067038315E-277</v>
      </c>
      <c r="GS174" s="86">
        <f t="shared" si="607"/>
        <v>6.8903872247356578E-252</v>
      </c>
      <c r="GT174" s="86">
        <f t="shared" si="608"/>
        <v>9.4639981884604983E-288</v>
      </c>
      <c r="GU174" s="86">
        <f t="shared" si="609"/>
        <v>2.267711455891251E-287</v>
      </c>
      <c r="GV174" s="86">
        <f t="shared" si="610"/>
        <v>7.5814086343776905E-273</v>
      </c>
      <c r="GW174" s="86">
        <f t="shared" si="611"/>
        <v>0</v>
      </c>
      <c r="GX174" s="86">
        <f t="shared" si="612"/>
        <v>1.9420521627640291E-288</v>
      </c>
      <c r="GY174" s="86">
        <f t="shared" si="613"/>
        <v>1.4160377139552811E-242</v>
      </c>
      <c r="GZ174" s="86">
        <f t="shared" si="614"/>
        <v>2.7901114331322506E-237</v>
      </c>
      <c r="HA174" s="86">
        <f t="shared" si="615"/>
        <v>1.8795009029832457E-277</v>
      </c>
      <c r="HC174" s="86">
        <f t="shared" si="538"/>
        <v>4.6286466712701667E-156</v>
      </c>
      <c r="HD174" s="86">
        <f t="shared" si="616"/>
        <v>1.8935876796853779E-156</v>
      </c>
      <c r="HE174" s="86">
        <f t="shared" si="617"/>
        <v>8.552052703068518E-163</v>
      </c>
      <c r="HF174" s="86">
        <f t="shared" si="618"/>
        <v>1.1096159564473513E-195</v>
      </c>
      <c r="HG174" s="86">
        <f t="shared" si="619"/>
        <v>9.0801970283247259E-277</v>
      </c>
      <c r="HH174" s="86">
        <f t="shared" si="620"/>
        <v>2.8041435838662161E-246</v>
      </c>
      <c r="HI174" s="86">
        <f t="shared" si="621"/>
        <v>1.7817514844216627E-175</v>
      </c>
      <c r="HJ174" s="86">
        <f t="shared" si="622"/>
        <v>1.2048109417572351E-230</v>
      </c>
      <c r="HK174" s="86">
        <f t="shared" si="623"/>
        <v>1.5256248888742027E-208</v>
      </c>
      <c r="HL174" s="86">
        <f t="shared" si="624"/>
        <v>1.1883018164725256E-239</v>
      </c>
      <c r="HM174" s="86">
        <f t="shared" si="625"/>
        <v>4.6918505848352836E-229</v>
      </c>
      <c r="HN174" s="86">
        <f t="shared" si="626"/>
        <v>2.120391733497393E-199</v>
      </c>
      <c r="HO174" s="86">
        <f t="shared" si="627"/>
        <v>2.7854062810061277E-151</v>
      </c>
      <c r="HP174" s="86">
        <f t="shared" si="628"/>
        <v>6.2804580092518609E-165</v>
      </c>
      <c r="HQ174" s="86">
        <f t="shared" si="629"/>
        <v>4.3944517857393843E-195</v>
      </c>
      <c r="HS174" s="86">
        <f t="shared" si="539"/>
        <v>1.2011668484880934E-35</v>
      </c>
      <c r="HT174" s="86">
        <f t="shared" si="630"/>
        <v>2.9578546387320146E-37</v>
      </c>
      <c r="HU174" s="86">
        <f t="shared" si="631"/>
        <v>1.7584836309381689E-41</v>
      </c>
      <c r="HV174" s="86">
        <f t="shared" si="632"/>
        <v>2.4785965001795375E-44</v>
      </c>
      <c r="HW174" s="86">
        <f t="shared" si="633"/>
        <v>4.5639565630364575E-48</v>
      </c>
      <c r="HX174" s="86">
        <f t="shared" si="634"/>
        <v>5.2963081327125562E-50</v>
      </c>
      <c r="HY174" s="86">
        <f t="shared" si="635"/>
        <v>9.6973550139529904E-54</v>
      </c>
      <c r="HZ174" s="86">
        <f t="shared" si="636"/>
        <v>2.2698304204573518E-55</v>
      </c>
      <c r="IA174" s="86">
        <f t="shared" si="637"/>
        <v>2.1757190203953099E-52</v>
      </c>
      <c r="IB174" s="86">
        <f t="shared" si="638"/>
        <v>1.257684189309008E-53</v>
      </c>
      <c r="IC174" s="86">
        <f t="shared" si="639"/>
        <v>1.0669397378095431E-51</v>
      </c>
      <c r="ID174" s="86">
        <f t="shared" si="640"/>
        <v>1.4754547110902236E-47</v>
      </c>
      <c r="IE174" s="86">
        <f t="shared" si="641"/>
        <v>4.1157378723492997E-51</v>
      </c>
      <c r="IF174" s="86">
        <f t="shared" si="642"/>
        <v>8.5301436502902126E-37</v>
      </c>
      <c r="IG174" s="86">
        <f t="shared" si="643"/>
        <v>3.265652430693767E-23</v>
      </c>
      <c r="II174" s="86">
        <f t="shared" si="540"/>
        <v>0.31813571166790722</v>
      </c>
      <c r="IJ174" s="86">
        <f t="shared" si="541"/>
        <v>0.22232415294126978</v>
      </c>
      <c r="IK174" s="86">
        <f t="shared" si="542"/>
        <v>0.16303925897910743</v>
      </c>
      <c r="IL174" s="86">
        <f t="shared" si="543"/>
        <v>0.18012495464976078</v>
      </c>
      <c r="IM174" s="86">
        <f t="shared" si="544"/>
        <v>0.19558719440094172</v>
      </c>
      <c r="IN174" s="86">
        <f t="shared" si="545"/>
        <v>0.1256564841233585</v>
      </c>
      <c r="IO174" s="86">
        <f t="shared" si="546"/>
        <v>0.10565053685672912</v>
      </c>
      <c r="IP174" s="86">
        <f t="shared" si="547"/>
        <v>8.0626766579274922E-2</v>
      </c>
      <c r="IQ174" s="86">
        <f t="shared" si="548"/>
        <v>0.11116050300902831</v>
      </c>
      <c r="IR174" s="86">
        <f t="shared" si="549"/>
        <v>0.12554737024862872</v>
      </c>
      <c r="IS174" s="86">
        <f t="shared" si="550"/>
        <v>0.15126527281619934</v>
      </c>
      <c r="IT174" s="86">
        <f t="shared" si="551"/>
        <v>0.18279627379188856</v>
      </c>
      <c r="IU174" s="86">
        <f t="shared" si="552"/>
        <v>0.18270975943237844</v>
      </c>
      <c r="IV174" s="86">
        <f t="shared" si="553"/>
        <v>0.20034233107656763</v>
      </c>
      <c r="IW174" s="86">
        <f t="shared" si="554"/>
        <v>0.34034257116921457</v>
      </c>
      <c r="IY174" s="86">
        <f t="shared" si="555"/>
        <v>0.31813571166790722</v>
      </c>
      <c r="IZ174" s="86">
        <f t="shared" si="556"/>
        <v>0.22232415294126978</v>
      </c>
      <c r="JA174" s="86">
        <f t="shared" si="557"/>
        <v>0.16303925897910743</v>
      </c>
      <c r="JB174" s="86">
        <f t="shared" si="558"/>
        <v>0.18012495464976078</v>
      </c>
      <c r="JC174" s="86">
        <f t="shared" si="559"/>
        <v>0.19558719440094172</v>
      </c>
      <c r="JD174" s="86">
        <f t="shared" si="560"/>
        <v>0.1256564841233585</v>
      </c>
      <c r="JE174" s="86">
        <f t="shared" si="561"/>
        <v>0.10565053685672912</v>
      </c>
      <c r="JF174" s="86">
        <f t="shared" si="562"/>
        <v>8.0626766579274922E-2</v>
      </c>
      <c r="JG174" s="86">
        <f t="shared" si="563"/>
        <v>0.11116050300902831</v>
      </c>
      <c r="JH174" s="86">
        <f t="shared" si="564"/>
        <v>0.12554737024862872</v>
      </c>
      <c r="JI174" s="86">
        <f t="shared" si="565"/>
        <v>0.15126527281619934</v>
      </c>
      <c r="JJ174" s="86">
        <f t="shared" si="566"/>
        <v>0.18279627379188856</v>
      </c>
      <c r="JK174" s="86">
        <f t="shared" si="567"/>
        <v>0.18270975943237844</v>
      </c>
      <c r="JL174" s="86">
        <f t="shared" si="568"/>
        <v>0.20034233107656763</v>
      </c>
      <c r="JM174" s="86">
        <f t="shared" si="569"/>
        <v>0.34034257116921457</v>
      </c>
    </row>
    <row r="175" spans="2:273" x14ac:dyDescent="0.25">
      <c r="B175" s="2">
        <v>148</v>
      </c>
      <c r="C175" s="37">
        <v>90.778000000000006</v>
      </c>
      <c r="D175" s="37">
        <v>87.516999999999996</v>
      </c>
      <c r="E175" s="37">
        <v>84.507999999999996</v>
      </c>
      <c r="F175" s="37">
        <v>85.051000000000002</v>
      </c>
      <c r="G175" s="37">
        <v>82.034000000000006</v>
      </c>
      <c r="H175" s="37">
        <v>82.135999999999996</v>
      </c>
      <c r="I175" s="37">
        <v>81.084999999999994</v>
      </c>
      <c r="J175" s="37">
        <v>83.016999999999996</v>
      </c>
      <c r="K175" s="37">
        <v>84.552000000000007</v>
      </c>
      <c r="L175" s="37">
        <v>80.102999999999994</v>
      </c>
      <c r="M175" s="37">
        <v>83.361999999999995</v>
      </c>
      <c r="N175" s="37">
        <v>86.81</v>
      </c>
      <c r="O175" s="37">
        <v>93.155000000000001</v>
      </c>
      <c r="P175" s="37">
        <v>91.620999999999995</v>
      </c>
      <c r="Q175" s="37">
        <v>91.881</v>
      </c>
      <c r="S175" s="4">
        <f t="shared" si="441"/>
        <v>91.397218956488885</v>
      </c>
      <c r="T175" s="4">
        <f t="shared" si="442"/>
        <v>88.424076498868814</v>
      </c>
      <c r="U175" s="4">
        <f t="shared" si="443"/>
        <v>85.54247452609701</v>
      </c>
      <c r="V175" s="4">
        <f t="shared" si="444"/>
        <v>84.149286189311113</v>
      </c>
      <c r="W175" s="4">
        <f t="shared" si="445"/>
        <v>81.998227587340949</v>
      </c>
      <c r="X175" s="4">
        <f t="shared" si="446"/>
        <v>82.905243687412764</v>
      </c>
      <c r="Y175" s="4">
        <f t="shared" si="447"/>
        <v>81.24359056093131</v>
      </c>
      <c r="Z175" s="4">
        <f t="shared" si="448"/>
        <v>82.398150518434463</v>
      </c>
      <c r="AA175" s="4">
        <f t="shared" si="449"/>
        <v>85.870933229366997</v>
      </c>
      <c r="AB175" s="4">
        <f t="shared" si="450"/>
        <v>81.782458379742565</v>
      </c>
      <c r="AC175" s="4">
        <f t="shared" si="451"/>
        <v>83.246371612978663</v>
      </c>
      <c r="AD175" s="4">
        <f t="shared" si="452"/>
        <v>87.879708700346029</v>
      </c>
      <c r="AE175" s="4">
        <f t="shared" si="453"/>
        <v>91.192483299789814</v>
      </c>
      <c r="AF175" s="4">
        <f t="shared" si="454"/>
        <v>93.164528679975874</v>
      </c>
      <c r="AG175" s="4">
        <f t="shared" si="455"/>
        <v>96.272168741695879</v>
      </c>
      <c r="AI175" s="4">
        <f t="shared" si="456"/>
        <v>-0.61921895648887926</v>
      </c>
      <c r="AJ175" s="4">
        <f t="shared" si="457"/>
        <v>-0.90707649886881825</v>
      </c>
      <c r="AK175" s="4">
        <f t="shared" si="458"/>
        <v>-1.0344745260970143</v>
      </c>
      <c r="AL175" s="4">
        <f t="shared" si="459"/>
        <v>0.90171381068888934</v>
      </c>
      <c r="AM175" s="4">
        <f t="shared" si="460"/>
        <v>3.577241265905684E-2</v>
      </c>
      <c r="AN175" s="4">
        <f t="shared" si="461"/>
        <v>-0.76924368741276794</v>
      </c>
      <c r="AO175" s="4">
        <f t="shared" si="462"/>
        <v>-0.15859056093131585</v>
      </c>
      <c r="AP175" s="4">
        <f t="shared" si="463"/>
        <v>0.61884948156553321</v>
      </c>
      <c r="AQ175" s="4">
        <f t="shared" si="464"/>
        <v>-1.3189332293669906</v>
      </c>
      <c r="AR175" s="4">
        <f t="shared" si="465"/>
        <v>-1.6794583797425702</v>
      </c>
      <c r="AS175" s="4">
        <f t="shared" si="466"/>
        <v>0.11562838702133149</v>
      </c>
      <c r="AT175" s="4">
        <f t="shared" si="467"/>
        <v>-1.0697087003460268</v>
      </c>
      <c r="AU175" s="4">
        <f t="shared" si="468"/>
        <v>1.9625167002101875</v>
      </c>
      <c r="AV175" s="4">
        <f t="shared" si="570"/>
        <v>-1.5435286799758785</v>
      </c>
      <c r="AW175" s="4">
        <f t="shared" si="570"/>
        <v>-4.3911687416958785</v>
      </c>
      <c r="AY175" s="2">
        <f t="shared" si="520"/>
        <v>91.395698230757972</v>
      </c>
      <c r="AZ175" s="2">
        <f t="shared" si="571"/>
        <v>88.422666709884027</v>
      </c>
      <c r="BA175" s="2">
        <f t="shared" si="572"/>
        <v>85.541970391623337</v>
      </c>
      <c r="BB175" s="2">
        <f t="shared" si="573"/>
        <v>84.14801974716616</v>
      </c>
      <c r="BC175" s="2">
        <f t="shared" si="574"/>
        <v>81.996117850392054</v>
      </c>
      <c r="BD175" s="2">
        <f t="shared" si="575"/>
        <v>82.905077747137796</v>
      </c>
      <c r="BE175" s="2">
        <f t="shared" si="576"/>
        <v>81.243524496431121</v>
      </c>
      <c r="BF175" s="2">
        <f t="shared" si="577"/>
        <v>82.398139094554651</v>
      </c>
      <c r="BG175" s="2">
        <f t="shared" si="578"/>
        <v>85.870838460944952</v>
      </c>
      <c r="BH175" s="2">
        <f t="shared" si="579"/>
        <v>81.782233214552363</v>
      </c>
      <c r="BI175" s="2">
        <f t="shared" si="580"/>
        <v>83.245528632208703</v>
      </c>
      <c r="BJ175" s="2">
        <f t="shared" si="581"/>
        <v>87.876745920391173</v>
      </c>
      <c r="BK175" s="2">
        <f t="shared" si="582"/>
        <v>91.189186694149953</v>
      </c>
      <c r="BL175" s="2">
        <f t="shared" si="583"/>
        <v>93.015314936643989</v>
      </c>
      <c r="BM175" s="2">
        <f t="shared" si="584"/>
        <v>92.228318886567564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119.86010265528684</v>
      </c>
      <c r="DL175" s="2">
        <f t="shared" si="585"/>
        <v>130.35144953095678</v>
      </c>
      <c r="DM175" s="2">
        <f t="shared" si="585"/>
        <v>131.87826923076926</v>
      </c>
      <c r="DN175" s="2">
        <f t="shared" si="585"/>
        <v>126.35476529160741</v>
      </c>
      <c r="DO175" s="2">
        <f t="shared" si="585"/>
        <v>121.6482887624467</v>
      </c>
      <c r="DP175" s="2">
        <f t="shared" si="585"/>
        <v>120.3093888098625</v>
      </c>
      <c r="DQ175" s="2">
        <f t="shared" si="585"/>
        <v>128.60617069927071</v>
      </c>
      <c r="DR175" s="2">
        <f t="shared" si="585"/>
        <v>130.59051853281849</v>
      </c>
      <c r="DS175" s="2">
        <f t="shared" si="585"/>
        <v>131.36503508771929</v>
      </c>
      <c r="DT175" s="2">
        <f t="shared" si="585"/>
        <v>132.8444331550802</v>
      </c>
      <c r="DU175" s="2">
        <f t="shared" si="585"/>
        <v>123.46196750700277</v>
      </c>
      <c r="DV175" s="2">
        <f t="shared" si="585"/>
        <v>131.85513063063064</v>
      </c>
      <c r="DW175" s="2">
        <f t="shared" si="585"/>
        <v>141.42655042016807</v>
      </c>
      <c r="DX175" s="2">
        <f t="shared" si="585"/>
        <v>137.98810463477935</v>
      </c>
      <c r="DY175" s="2">
        <f t="shared" si="585"/>
        <v>116.66218691844557</v>
      </c>
      <c r="EA175" s="2">
        <f t="shared" si="440"/>
        <v>90.817508754473891</v>
      </c>
      <c r="EB175" s="2">
        <f t="shared" si="502"/>
        <v>88.200018737754803</v>
      </c>
      <c r="EC175" s="2">
        <f t="shared" si="503"/>
        <v>83.746984242777955</v>
      </c>
      <c r="ED175" s="2">
        <f t="shared" si="504"/>
        <v>83.321536527584442</v>
      </c>
      <c r="EE175" s="2">
        <f t="shared" si="505"/>
        <v>82.029100887413094</v>
      </c>
      <c r="EF175" s="2">
        <f t="shared" si="506"/>
        <v>82.849454983864518</v>
      </c>
      <c r="EG175" s="2">
        <f t="shared" si="507"/>
        <v>81.055200942126504</v>
      </c>
      <c r="EH175" s="2">
        <f t="shared" si="508"/>
        <v>83.287546433378196</v>
      </c>
      <c r="EI175" s="2">
        <f t="shared" si="509"/>
        <v>85.902969448183057</v>
      </c>
      <c r="EJ175" s="2">
        <f t="shared" si="510"/>
        <v>81.83193090488578</v>
      </c>
      <c r="EK175" s="2">
        <f t="shared" si="511"/>
        <v>82.973843149248523</v>
      </c>
      <c r="EL175" s="2">
        <f t="shared" si="512"/>
        <v>88.51562359063314</v>
      </c>
      <c r="EM175" s="2">
        <f t="shared" si="513"/>
        <v>90.158435398313912</v>
      </c>
      <c r="EN175" s="2">
        <f t="shared" si="514"/>
        <v>93.964623365276196</v>
      </c>
      <c r="EO175" s="2">
        <f t="shared" si="515"/>
        <v>94.48606117387402</v>
      </c>
      <c r="EQ175" s="2">
        <f t="shared" si="516"/>
        <v>91.637587633514443</v>
      </c>
      <c r="ER175" s="2">
        <f t="shared" si="586"/>
        <v>88.497249388387644</v>
      </c>
      <c r="ES175" s="2">
        <f t="shared" si="586"/>
        <v>86.093423231572032</v>
      </c>
      <c r="ET175" s="2">
        <f t="shared" si="586"/>
        <v>84.419817091872261</v>
      </c>
      <c r="EU175" s="2">
        <f t="shared" si="586"/>
        <v>81.98073982141878</v>
      </c>
      <c r="EV175" s="2">
        <f t="shared" si="586"/>
        <v>82.919831164747009</v>
      </c>
      <c r="EW175" s="2">
        <f t="shared" si="586"/>
        <v>81.297135233718166</v>
      </c>
      <c r="EX175" s="2">
        <f t="shared" si="586"/>
        <v>82.146056921869729</v>
      </c>
      <c r="EY175" s="2">
        <f t="shared" si="586"/>
        <v>85.857116460038114</v>
      </c>
      <c r="EZ175" s="2">
        <f t="shared" si="586"/>
        <v>81.762047403699697</v>
      </c>
      <c r="FA175" s="2">
        <f t="shared" si="586"/>
        <v>83.336010995012217</v>
      </c>
      <c r="FB175" s="2">
        <f t="shared" si="586"/>
        <v>87.642411006517506</v>
      </c>
      <c r="FC175" s="2">
        <f t="shared" si="586"/>
        <v>91.571395131701962</v>
      </c>
      <c r="FD175" s="2">
        <f t="shared" si="586"/>
        <v>92.603898246119996</v>
      </c>
      <c r="FE175" s="2">
        <f t="shared" si="586"/>
        <v>91.033858870278578</v>
      </c>
      <c r="FG175" s="2">
        <f t="shared" si="518"/>
        <v>0.99994004010320603</v>
      </c>
      <c r="FH175" s="2">
        <f t="shared" si="587"/>
        <v>0.99994642836460945</v>
      </c>
      <c r="FI175" s="2">
        <f t="shared" si="587"/>
        <v>0.99994782545715033</v>
      </c>
      <c r="FJ175" s="2">
        <f t="shared" si="587"/>
        <v>0.99994532255580226</v>
      </c>
      <c r="FK175" s="2">
        <f t="shared" si="587"/>
        <v>0.99994187391565592</v>
      </c>
      <c r="FL175" s="2">
        <f t="shared" si="587"/>
        <v>0.9999415587599142</v>
      </c>
      <c r="FM175" s="2">
        <f t="shared" si="587"/>
        <v>0.99993969821240236</v>
      </c>
      <c r="FN175" s="2">
        <f t="shared" si="587"/>
        <v>0.99993959625688444</v>
      </c>
      <c r="FO175" s="2">
        <f t="shared" si="587"/>
        <v>0.9999366215269424</v>
      </c>
      <c r="FP175" s="2">
        <f t="shared" si="587"/>
        <v>0.99993815912575656</v>
      </c>
      <c r="FQ175" s="2">
        <f t="shared" si="587"/>
        <v>0.9999397297503243</v>
      </c>
      <c r="FR175" s="2">
        <f t="shared" si="587"/>
        <v>0.99993763726317497</v>
      </c>
      <c r="FS175" s="2">
        <f t="shared" si="587"/>
        <v>0.99993467302038364</v>
      </c>
      <c r="FT175" s="2">
        <f t="shared" si="587"/>
        <v>0.99992824182046525</v>
      </c>
      <c r="FU175" s="2">
        <f t="shared" si="587"/>
        <v>0.9999213104494824</v>
      </c>
      <c r="FW175" s="2">
        <f t="shared" si="536"/>
        <v>0.70291785349425229</v>
      </c>
      <c r="FX175" s="2">
        <f t="shared" si="588"/>
        <v>0.74147753799394034</v>
      </c>
      <c r="FY175" s="2">
        <f t="shared" si="589"/>
        <v>0.76391286098411848</v>
      </c>
      <c r="FZ175" s="2">
        <f t="shared" si="590"/>
        <v>0.75038227882302821</v>
      </c>
      <c r="GA175" s="2">
        <f t="shared" si="591"/>
        <v>0.72963539061058857</v>
      </c>
      <c r="GB175" s="2">
        <f t="shared" si="592"/>
        <v>0.75925629406009654</v>
      </c>
      <c r="GC175" s="2">
        <f t="shared" si="593"/>
        <v>0.7665558470697289</v>
      </c>
      <c r="GD175" s="2">
        <f t="shared" si="594"/>
        <v>0.78166694166092499</v>
      </c>
      <c r="GE175" s="2">
        <f t="shared" si="595"/>
        <v>0.76357735791816184</v>
      </c>
      <c r="GF175" s="2">
        <f t="shared" si="596"/>
        <v>0.75629221737448404</v>
      </c>
      <c r="GG175" s="2">
        <f t="shared" si="597"/>
        <v>0.74342671980857888</v>
      </c>
      <c r="GH175" s="2">
        <f t="shared" si="598"/>
        <v>0.73473567855576105</v>
      </c>
      <c r="GI175" s="2">
        <f t="shared" si="599"/>
        <v>0.72712766008377705</v>
      </c>
      <c r="GJ175" s="2">
        <f t="shared" si="600"/>
        <v>0.69997052313955443</v>
      </c>
      <c r="GK175" s="2">
        <f t="shared" si="601"/>
        <v>0.65450605670481299</v>
      </c>
      <c r="GM175" s="86">
        <f t="shared" si="537"/>
        <v>3.957200153966726E-186</v>
      </c>
      <c r="GN175" s="86">
        <f t="shared" si="602"/>
        <v>1.718189177838047E-229</v>
      </c>
      <c r="GO175" s="86">
        <f t="shared" si="603"/>
        <v>3.5468869550607565E-241</v>
      </c>
      <c r="GP175" s="86">
        <f t="shared" si="604"/>
        <v>9.2453471357219113E-292</v>
      </c>
      <c r="GQ175" s="86">
        <f t="shared" si="605"/>
        <v>0</v>
      </c>
      <c r="GR175" s="86">
        <f t="shared" si="606"/>
        <v>9.463992973938397E-284</v>
      </c>
      <c r="GS175" s="86">
        <f t="shared" si="607"/>
        <v>1.2916017173513526E-257</v>
      </c>
      <c r="GT175" s="86">
        <f t="shared" si="608"/>
        <v>2.7493036770580083E-294</v>
      </c>
      <c r="GU175" s="86">
        <f t="shared" si="609"/>
        <v>5.809302355387328E-294</v>
      </c>
      <c r="GV175" s="86">
        <f t="shared" si="610"/>
        <v>5.2758372726017972E-279</v>
      </c>
      <c r="GW175" s="86">
        <f t="shared" si="611"/>
        <v>0</v>
      </c>
      <c r="GX175" s="86">
        <f t="shared" si="612"/>
        <v>5.0235663315824371E-295</v>
      </c>
      <c r="GY175" s="86">
        <f t="shared" si="613"/>
        <v>4.2309755826579382E-248</v>
      </c>
      <c r="GZ175" s="86">
        <f t="shared" si="614"/>
        <v>1.2779964363977831E-242</v>
      </c>
      <c r="HA175" s="86">
        <f t="shared" si="615"/>
        <v>1.0336134822051103E-283</v>
      </c>
      <c r="HC175" s="86">
        <f t="shared" si="538"/>
        <v>9.597676524311753E-161</v>
      </c>
      <c r="HD175" s="86">
        <f t="shared" si="616"/>
        <v>4.0693705663212895E-161</v>
      </c>
      <c r="HE175" s="86">
        <f t="shared" si="617"/>
        <v>1.4896967754714298E-167</v>
      </c>
      <c r="HF175" s="86">
        <f t="shared" si="618"/>
        <v>2.103901907313504E-201</v>
      </c>
      <c r="HG175" s="86">
        <f t="shared" si="619"/>
        <v>6.3870328592225191E-285</v>
      </c>
      <c r="HH175" s="86">
        <f t="shared" si="620"/>
        <v>1.6475049209716448E-253</v>
      </c>
      <c r="HI175" s="86">
        <f t="shared" si="621"/>
        <v>1.3268685474015405E-180</v>
      </c>
      <c r="HJ175" s="86">
        <f t="shared" si="622"/>
        <v>2.3303277933085762E-237</v>
      </c>
      <c r="HK175" s="86">
        <f t="shared" si="623"/>
        <v>1.1683222178846658E-214</v>
      </c>
      <c r="HL175" s="86">
        <f t="shared" si="624"/>
        <v>1.3082744441057889E-246</v>
      </c>
      <c r="HM175" s="86">
        <f t="shared" si="625"/>
        <v>9.7175723978199346E-236</v>
      </c>
      <c r="HN175" s="86">
        <f t="shared" si="626"/>
        <v>2.8276448612706219E-205</v>
      </c>
      <c r="HO175" s="86">
        <f t="shared" si="627"/>
        <v>9.8637184091955089E-156</v>
      </c>
      <c r="HP175" s="86">
        <f t="shared" si="628"/>
        <v>9.9042189322556774E-170</v>
      </c>
      <c r="HQ175" s="86">
        <f t="shared" si="629"/>
        <v>8.3263361473967083E-201</v>
      </c>
      <c r="HS175" s="86">
        <f t="shared" si="539"/>
        <v>9.2533736478574645E-38</v>
      </c>
      <c r="HT175" s="86">
        <f t="shared" si="630"/>
        <v>2.2396971744462905E-39</v>
      </c>
      <c r="HU175" s="86">
        <f t="shared" si="631"/>
        <v>9.2960791001272775E-44</v>
      </c>
      <c r="HV175" s="86">
        <f t="shared" si="632"/>
        <v>9.2288974834307335E-47</v>
      </c>
      <c r="HW175" s="86">
        <f t="shared" si="633"/>
        <v>8.3205408651278473E-51</v>
      </c>
      <c r="HX175" s="86">
        <f t="shared" si="634"/>
        <v>8.0146986843841609E-53</v>
      </c>
      <c r="HY175" s="86">
        <f t="shared" si="635"/>
        <v>1.0215868907488172E-56</v>
      </c>
      <c r="HZ175" s="86">
        <f t="shared" si="636"/>
        <v>2.1409957347780127E-58</v>
      </c>
      <c r="IA175" s="86">
        <f t="shared" si="637"/>
        <v>2.5089824338975391E-55</v>
      </c>
      <c r="IB175" s="86">
        <f t="shared" si="638"/>
        <v>1.3517673270982138E-56</v>
      </c>
      <c r="IC175" s="86">
        <f t="shared" si="639"/>
        <v>1.274854248950745E-54</v>
      </c>
      <c r="ID175" s="86">
        <f t="shared" si="640"/>
        <v>2.7735874946223613E-50</v>
      </c>
      <c r="IE175" s="86">
        <f t="shared" si="641"/>
        <v>4.5875516675113455E-54</v>
      </c>
      <c r="IF175" s="86">
        <f t="shared" si="642"/>
        <v>6.3636823783659523E-39</v>
      </c>
      <c r="IG175" s="86">
        <f t="shared" si="643"/>
        <v>1.2986165439977544E-24</v>
      </c>
      <c r="II175" s="86">
        <f t="shared" si="540"/>
        <v>0.2649550886656965</v>
      </c>
      <c r="IJ175" s="86">
        <f t="shared" si="541"/>
        <v>0.18129956433536726</v>
      </c>
      <c r="IK175" s="86">
        <f t="shared" si="542"/>
        <v>0.13014149298726471</v>
      </c>
      <c r="IL175" s="86">
        <f t="shared" si="543"/>
        <v>0.14357632183051999</v>
      </c>
      <c r="IM175" s="86">
        <f t="shared" si="544"/>
        <v>0.15378306052495061</v>
      </c>
      <c r="IN175" s="86">
        <f t="shared" si="545"/>
        <v>9.592509072105164E-2</v>
      </c>
      <c r="IO175" s="86">
        <f t="shared" si="546"/>
        <v>7.9445400812654249E-2</v>
      </c>
      <c r="IP175" s="86">
        <f t="shared" si="547"/>
        <v>5.9694632285767525E-2</v>
      </c>
      <c r="IQ175" s="86">
        <f t="shared" si="548"/>
        <v>8.3844876631788898E-2</v>
      </c>
      <c r="IR175" s="86">
        <f t="shared" si="549"/>
        <v>9.5416711738377263E-2</v>
      </c>
      <c r="IS175" s="86">
        <f t="shared" si="550"/>
        <v>0.11617805029268669</v>
      </c>
      <c r="IT175" s="86">
        <f t="shared" si="551"/>
        <v>0.14308333091703548</v>
      </c>
      <c r="IU175" s="86">
        <f t="shared" si="552"/>
        <v>0.14143725534585949</v>
      </c>
      <c r="IV175" s="86">
        <f t="shared" si="553"/>
        <v>0.15181457018640665</v>
      </c>
      <c r="IW175" s="86">
        <f t="shared" si="554"/>
        <v>0.27919763999062047</v>
      </c>
      <c r="IY175" s="86">
        <f t="shared" si="555"/>
        <v>0.2649550886656965</v>
      </c>
      <c r="IZ175" s="86">
        <f t="shared" si="556"/>
        <v>0.18129956433536726</v>
      </c>
      <c r="JA175" s="86">
        <f t="shared" si="557"/>
        <v>0.13014149298726471</v>
      </c>
      <c r="JB175" s="86">
        <f t="shared" si="558"/>
        <v>0.14357632183051999</v>
      </c>
      <c r="JC175" s="86">
        <f t="shared" si="559"/>
        <v>0.15378306052495061</v>
      </c>
      <c r="JD175" s="86">
        <f t="shared" si="560"/>
        <v>9.592509072105164E-2</v>
      </c>
      <c r="JE175" s="86">
        <f t="shared" si="561"/>
        <v>7.9445400812654249E-2</v>
      </c>
      <c r="JF175" s="86">
        <f t="shared" si="562"/>
        <v>5.9694632285767525E-2</v>
      </c>
      <c r="JG175" s="86">
        <f t="shared" si="563"/>
        <v>8.3844876631788898E-2</v>
      </c>
      <c r="JH175" s="86">
        <f t="shared" si="564"/>
        <v>9.5416711738377263E-2</v>
      </c>
      <c r="JI175" s="86">
        <f t="shared" si="565"/>
        <v>0.11617805029268669</v>
      </c>
      <c r="JJ175" s="86">
        <f t="shared" si="566"/>
        <v>0.14308333091703548</v>
      </c>
      <c r="JK175" s="86">
        <f t="shared" si="567"/>
        <v>0.14143725534585949</v>
      </c>
      <c r="JL175" s="86">
        <f t="shared" si="568"/>
        <v>0.15181457018640665</v>
      </c>
      <c r="JM175" s="86">
        <f t="shared" si="569"/>
        <v>0.27919763999062047</v>
      </c>
    </row>
    <row r="176" spans="2:273" x14ac:dyDescent="0.25">
      <c r="B176" s="2">
        <v>149</v>
      </c>
      <c r="C176" s="37">
        <v>91.048000000000002</v>
      </c>
      <c r="D176" s="37">
        <v>86.259</v>
      </c>
      <c r="E176" s="37">
        <v>83.186000000000007</v>
      </c>
      <c r="F176" s="37">
        <v>84.831000000000003</v>
      </c>
      <c r="G176" s="37">
        <v>83.593000000000004</v>
      </c>
      <c r="H176" s="37">
        <v>81.644000000000005</v>
      </c>
      <c r="I176" s="37">
        <v>80.457999999999998</v>
      </c>
      <c r="J176" s="37">
        <v>80.507999999999996</v>
      </c>
      <c r="K176" s="37">
        <v>84.275999999999996</v>
      </c>
      <c r="L176" s="37">
        <v>80.828000000000003</v>
      </c>
      <c r="M176" s="37">
        <v>84.447999999999993</v>
      </c>
      <c r="N176" s="37">
        <v>86.724000000000004</v>
      </c>
      <c r="O176" s="37">
        <v>93.671999999999997</v>
      </c>
      <c r="P176" s="37">
        <v>92.516999999999996</v>
      </c>
      <c r="Q176" s="37">
        <v>91.22</v>
      </c>
      <c r="S176" s="4">
        <f t="shared" si="441"/>
        <v>91.227349327529168</v>
      </c>
      <c r="T176" s="4">
        <f t="shared" si="442"/>
        <v>88.286911965399597</v>
      </c>
      <c r="U176" s="4">
        <f t="shared" si="443"/>
        <v>85.462932432677803</v>
      </c>
      <c r="V176" s="4">
        <f t="shared" si="444"/>
        <v>84.025067421199878</v>
      </c>
      <c r="W176" s="4">
        <f t="shared" si="445"/>
        <v>81.866084384465012</v>
      </c>
      <c r="X176" s="4">
        <f t="shared" si="446"/>
        <v>82.757023284197331</v>
      </c>
      <c r="Y176" s="4">
        <f t="shared" si="447"/>
        <v>81.093155271935515</v>
      </c>
      <c r="Z176" s="4">
        <f t="shared" si="448"/>
        <v>82.221042316638531</v>
      </c>
      <c r="AA176" s="4">
        <f t="shared" si="449"/>
        <v>85.727800117650403</v>
      </c>
      <c r="AB176" s="4">
        <f t="shared" si="450"/>
        <v>81.639841766276049</v>
      </c>
      <c r="AC176" s="4">
        <f t="shared" si="451"/>
        <v>83.117023628441004</v>
      </c>
      <c r="AD176" s="4">
        <f t="shared" si="452"/>
        <v>87.753904142826102</v>
      </c>
      <c r="AE176" s="4">
        <f t="shared" si="453"/>
        <v>91.078426645507491</v>
      </c>
      <c r="AF176" s="4">
        <f t="shared" si="454"/>
        <v>92.865893300788954</v>
      </c>
      <c r="AG176" s="4">
        <f t="shared" si="455"/>
        <v>94.050051383696598</v>
      </c>
      <c r="AI176" s="4">
        <f t="shared" si="456"/>
        <v>-0.17934932752916666</v>
      </c>
      <c r="AJ176" s="4">
        <f t="shared" si="457"/>
        <v>-2.0279119653995963</v>
      </c>
      <c r="AK176" s="4">
        <f t="shared" si="458"/>
        <v>-2.2769324326777962</v>
      </c>
      <c r="AL176" s="4">
        <f t="shared" si="459"/>
        <v>0.80593257880012459</v>
      </c>
      <c r="AM176" s="4">
        <f t="shared" si="460"/>
        <v>1.7269156155349918</v>
      </c>
      <c r="AN176" s="4">
        <f t="shared" si="461"/>
        <v>-1.1130232841973253</v>
      </c>
      <c r="AO176" s="4">
        <f t="shared" si="462"/>
        <v>-0.63515527193551691</v>
      </c>
      <c r="AP176" s="4">
        <f t="shared" si="463"/>
        <v>-1.7130423166385356</v>
      </c>
      <c r="AQ176" s="4">
        <f t="shared" si="464"/>
        <v>-1.4518001176504072</v>
      </c>
      <c r="AR176" s="4">
        <f t="shared" si="465"/>
        <v>-0.81184176627604643</v>
      </c>
      <c r="AS176" s="4">
        <f t="shared" si="466"/>
        <v>1.3309763715589895</v>
      </c>
      <c r="AT176" s="4">
        <f t="shared" si="467"/>
        <v>-1.0299041428260978</v>
      </c>
      <c r="AU176" s="4">
        <f t="shared" si="468"/>
        <v>2.5935733544925057</v>
      </c>
      <c r="AV176" s="4">
        <f t="shared" si="570"/>
        <v>-0.34889330078895853</v>
      </c>
      <c r="AW176" s="4">
        <f t="shared" si="570"/>
        <v>-2.830051383696599</v>
      </c>
      <c r="AY176" s="2">
        <f t="shared" si="520"/>
        <v>91.226829140687357</v>
      </c>
      <c r="AZ176" s="2">
        <f t="shared" si="571"/>
        <v>88.286502833885464</v>
      </c>
      <c r="BA176" s="2">
        <f t="shared" si="572"/>
        <v>85.462809024802539</v>
      </c>
      <c r="BB176" s="2">
        <f t="shared" si="573"/>
        <v>84.024757634828845</v>
      </c>
      <c r="BC176" s="2">
        <f t="shared" si="574"/>
        <v>81.86561022262778</v>
      </c>
      <c r="BD176" s="2">
        <f t="shared" si="575"/>
        <v>82.756993978642328</v>
      </c>
      <c r="BE176" s="2">
        <f t="shared" si="576"/>
        <v>81.093144904227486</v>
      </c>
      <c r="BF176" s="2">
        <f t="shared" si="577"/>
        <v>82.221040737813269</v>
      </c>
      <c r="BG176" s="2">
        <f t="shared" si="578"/>
        <v>85.727784867473972</v>
      </c>
      <c r="BH176" s="2">
        <f t="shared" si="579"/>
        <v>81.639803211879908</v>
      </c>
      <c r="BI176" s="2">
        <f t="shared" si="580"/>
        <v>83.116865965810888</v>
      </c>
      <c r="BJ176" s="2">
        <f t="shared" si="581"/>
        <v>87.753262289692202</v>
      </c>
      <c r="BK176" s="2">
        <f t="shared" si="582"/>
        <v>91.077764580516885</v>
      </c>
      <c r="BL176" s="2">
        <f t="shared" si="583"/>
        <v>92.816886806039378</v>
      </c>
      <c r="BM176" s="2">
        <f t="shared" si="584"/>
        <v>92.013270176582495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119.90400142247508</v>
      </c>
      <c r="DL176" s="2">
        <f t="shared" si="585"/>
        <v>130.5220387429643</v>
      </c>
      <c r="DM176" s="2">
        <f t="shared" si="585"/>
        <v>132.0905384615385</v>
      </c>
      <c r="DN176" s="2">
        <f t="shared" si="585"/>
        <v>126.53542366050263</v>
      </c>
      <c r="DO176" s="2">
        <f t="shared" si="585"/>
        <v>121.80725604551924</v>
      </c>
      <c r="DP176" s="2">
        <f t="shared" si="585"/>
        <v>120.43928165007112</v>
      </c>
      <c r="DQ176" s="2">
        <f t="shared" si="585"/>
        <v>128.81507211497211</v>
      </c>
      <c r="DR176" s="2">
        <f t="shared" si="585"/>
        <v>130.79958211068208</v>
      </c>
      <c r="DS176" s="2">
        <f t="shared" si="585"/>
        <v>131.56673589378852</v>
      </c>
      <c r="DT176" s="2">
        <f t="shared" si="585"/>
        <v>133.06055721925134</v>
      </c>
      <c r="DU176" s="2">
        <f t="shared" si="585"/>
        <v>123.63458291316523</v>
      </c>
      <c r="DV176" s="2">
        <f t="shared" si="585"/>
        <v>132.07308108108109</v>
      </c>
      <c r="DW176" s="2">
        <f t="shared" si="585"/>
        <v>141.69259159663866</v>
      </c>
      <c r="DX176" s="2">
        <f t="shared" si="585"/>
        <v>138.2444374490174</v>
      </c>
      <c r="DY176" s="2">
        <f t="shared" si="585"/>
        <v>116.75999671592778</v>
      </c>
      <c r="EA176" s="2">
        <f t="shared" si="440"/>
        <v>90.620501159627793</v>
      </c>
      <c r="EB176" s="2">
        <f t="shared" si="502"/>
        <v>88.05414794280712</v>
      </c>
      <c r="EC176" s="2">
        <f t="shared" si="503"/>
        <v>83.59214715077745</v>
      </c>
      <c r="ED176" s="2">
        <f t="shared" si="504"/>
        <v>83.162345102016616</v>
      </c>
      <c r="EE176" s="2">
        <f t="shared" si="505"/>
        <v>81.900395151268</v>
      </c>
      <c r="EF176" s="2">
        <f t="shared" si="506"/>
        <v>82.699281199463343</v>
      </c>
      <c r="EG176" s="2">
        <f t="shared" si="507"/>
        <v>80.897248452220722</v>
      </c>
      <c r="EH176" s="2">
        <f t="shared" si="508"/>
        <v>83.146521130551818</v>
      </c>
      <c r="EI176" s="2">
        <f t="shared" si="509"/>
        <v>85.761657335127865</v>
      </c>
      <c r="EJ176" s="2">
        <f t="shared" si="510"/>
        <v>81.692051459959501</v>
      </c>
      <c r="EK176" s="2">
        <f t="shared" si="511"/>
        <v>82.833452202027274</v>
      </c>
      <c r="EL176" s="2">
        <f t="shared" si="512"/>
        <v>88.421564421316376</v>
      </c>
      <c r="EM176" s="2">
        <f t="shared" si="513"/>
        <v>89.99918404849862</v>
      </c>
      <c r="EN176" s="2">
        <f t="shared" si="514"/>
        <v>93.812813585118363</v>
      </c>
      <c r="EO176" s="2">
        <f t="shared" si="515"/>
        <v>94.386994448872215</v>
      </c>
      <c r="EQ176" s="2">
        <f t="shared" si="516"/>
        <v>91.458321779946047</v>
      </c>
      <c r="ER176" s="2">
        <f t="shared" si="586"/>
        <v>88.357652443230421</v>
      </c>
      <c r="ES176" s="2">
        <f t="shared" si="586"/>
        <v>85.987109583381226</v>
      </c>
      <c r="ET176" s="2">
        <f t="shared" si="586"/>
        <v>84.283580851030848</v>
      </c>
      <c r="EU176" s="2">
        <f t="shared" si="586"/>
        <v>81.851024415826032</v>
      </c>
      <c r="EV176" s="2">
        <f t="shared" si="586"/>
        <v>82.771090090019229</v>
      </c>
      <c r="EW176" s="2">
        <f t="shared" si="586"/>
        <v>81.144186055374917</v>
      </c>
      <c r="EX176" s="2">
        <f t="shared" si="586"/>
        <v>81.981989628965351</v>
      </c>
      <c r="EY176" s="2">
        <f t="shared" si="586"/>
        <v>85.71482463849344</v>
      </c>
      <c r="EZ176" s="2">
        <f t="shared" si="586"/>
        <v>81.620699535021032</v>
      </c>
      <c r="FA176" s="2">
        <f t="shared" si="586"/>
        <v>83.203123348017641</v>
      </c>
      <c r="FB176" s="2">
        <f t="shared" si="586"/>
        <v>87.529912512632876</v>
      </c>
      <c r="FC176" s="2">
        <f t="shared" si="586"/>
        <v>91.442779403141174</v>
      </c>
      <c r="FD176" s="2">
        <f t="shared" si="586"/>
        <v>92.42351791733509</v>
      </c>
      <c r="FE176" s="2">
        <f t="shared" si="586"/>
        <v>90.868126279889992</v>
      </c>
      <c r="FG176" s="2">
        <f t="shared" si="518"/>
        <v>0.99994531563569233</v>
      </c>
      <c r="FH176" s="2">
        <f t="shared" si="587"/>
        <v>0.99995114185753808</v>
      </c>
      <c r="FI176" s="2">
        <f t="shared" si="587"/>
        <v>0.9999524160329345</v>
      </c>
      <c r="FJ176" s="2">
        <f t="shared" si="587"/>
        <v>0.99995013333831384</v>
      </c>
      <c r="FK176" s="2">
        <f t="shared" si="587"/>
        <v>0.99994698810990135</v>
      </c>
      <c r="FL176" s="2">
        <f t="shared" si="587"/>
        <v>0.99994670068150082</v>
      </c>
      <c r="FM176" s="2">
        <f t="shared" si="587"/>
        <v>0.99994500382427398</v>
      </c>
      <c r="FN176" s="2">
        <f t="shared" si="587"/>
        <v>0.99994491083874892</v>
      </c>
      <c r="FO176" s="2">
        <f t="shared" si="587"/>
        <v>0.999942197823249</v>
      </c>
      <c r="FP176" s="2">
        <f t="shared" si="587"/>
        <v>0.99994360014548467</v>
      </c>
      <c r="FQ176" s="2">
        <f t="shared" si="587"/>
        <v>0.99994503258750578</v>
      </c>
      <c r="FR176" s="2">
        <f t="shared" si="587"/>
        <v>0.99994312419595222</v>
      </c>
      <c r="FS176" s="2">
        <f t="shared" si="587"/>
        <v>0.99994042074402201</v>
      </c>
      <c r="FT176" s="2">
        <f t="shared" si="587"/>
        <v>0.99993455534923814</v>
      </c>
      <c r="FU176" s="2">
        <f t="shared" si="587"/>
        <v>0.99992823378008699</v>
      </c>
      <c r="FW176" s="2">
        <f t="shared" si="536"/>
        <v>0.72178532826427411</v>
      </c>
      <c r="FX176" s="2">
        <f t="shared" si="588"/>
        <v>0.75873665299326365</v>
      </c>
      <c r="FY176" s="2">
        <f t="shared" si="589"/>
        <v>0.78011834454495443</v>
      </c>
      <c r="FZ176" s="2">
        <f t="shared" si="590"/>
        <v>0.76723353044511855</v>
      </c>
      <c r="GA176" s="2">
        <f t="shared" si="591"/>
        <v>0.74741578049821367</v>
      </c>
      <c r="GB176" s="2">
        <f t="shared" si="592"/>
        <v>0.77568755684173907</v>
      </c>
      <c r="GC176" s="2">
        <f t="shared" si="593"/>
        <v>0.78263153317933909</v>
      </c>
      <c r="GD176" s="2">
        <f t="shared" si="594"/>
        <v>0.79697763318090598</v>
      </c>
      <c r="GE176" s="2">
        <f t="shared" si="595"/>
        <v>0.77979923270090634</v>
      </c>
      <c r="GF176" s="2">
        <f t="shared" si="596"/>
        <v>0.77286526437292447</v>
      </c>
      <c r="GG176" s="2">
        <f t="shared" si="597"/>
        <v>0.76059772111321455</v>
      </c>
      <c r="GH176" s="2">
        <f t="shared" si="598"/>
        <v>0.75229452233496041</v>
      </c>
      <c r="GI176" s="2">
        <f t="shared" si="599"/>
        <v>0.74501533535613784</v>
      </c>
      <c r="GJ176" s="2">
        <f t="shared" si="600"/>
        <v>0.71895033890032467</v>
      </c>
      <c r="GK176" s="2">
        <f t="shared" si="601"/>
        <v>0.67502668017755385</v>
      </c>
      <c r="GM176" s="86">
        <f t="shared" si="537"/>
        <v>2.503697594601008E-190</v>
      </c>
      <c r="GN176" s="86">
        <f t="shared" si="602"/>
        <v>1.1013159548055084E-234</v>
      </c>
      <c r="GO176" s="86">
        <f t="shared" si="603"/>
        <v>1.4181545275555512E-246</v>
      </c>
      <c r="GP176" s="86">
        <f t="shared" si="604"/>
        <v>2.8099692187477704E-298</v>
      </c>
      <c r="GQ176" s="86">
        <f t="shared" si="605"/>
        <v>0</v>
      </c>
      <c r="GR176" s="86">
        <f t="shared" si="606"/>
        <v>3.7798128149775921E-290</v>
      </c>
      <c r="GS176" s="86">
        <f t="shared" si="607"/>
        <v>2.0854533977247306E-263</v>
      </c>
      <c r="GT176" s="86">
        <f t="shared" si="608"/>
        <v>6.737704387520082E-301</v>
      </c>
      <c r="GU176" s="86">
        <f t="shared" si="609"/>
        <v>1.2516144169996426E-300</v>
      </c>
      <c r="GV176" s="86">
        <f t="shared" si="610"/>
        <v>3.1310795799482964E-285</v>
      </c>
      <c r="GW176" s="86">
        <f t="shared" si="611"/>
        <v>0</v>
      </c>
      <c r="GX176" s="86">
        <f t="shared" si="612"/>
        <v>1.09381926831601E-301</v>
      </c>
      <c r="GY176" s="86">
        <f t="shared" si="613"/>
        <v>1.0943760969865128E-253</v>
      </c>
      <c r="GZ176" s="86">
        <f t="shared" si="614"/>
        <v>5.1005064808204697E-248</v>
      </c>
      <c r="HA176" s="86">
        <f t="shared" si="615"/>
        <v>4.8351797983712276E-290</v>
      </c>
      <c r="HC176" s="86">
        <f t="shared" si="538"/>
        <v>1.6940738498102304E-165</v>
      </c>
      <c r="HD176" s="86">
        <f t="shared" si="616"/>
        <v>7.4551143359007412E-166</v>
      </c>
      <c r="HE176" s="86">
        <f t="shared" si="617"/>
        <v>2.2125180924349511E-172</v>
      </c>
      <c r="HF176" s="86">
        <f t="shared" si="618"/>
        <v>3.2939872715028219E-207</v>
      </c>
      <c r="HG176" s="86">
        <f t="shared" si="619"/>
        <v>3.4152820690481894E-293</v>
      </c>
      <c r="HH176" s="86">
        <f t="shared" si="620"/>
        <v>7.5946921907825638E-261</v>
      </c>
      <c r="HI176" s="86">
        <f t="shared" si="621"/>
        <v>8.322829742880231E-186</v>
      </c>
      <c r="HJ176" s="86">
        <f t="shared" si="622"/>
        <v>3.604988496262378E-244</v>
      </c>
      <c r="HK176" s="86">
        <f t="shared" si="623"/>
        <v>7.2876290054018641E-221</v>
      </c>
      <c r="HL176" s="86">
        <f t="shared" si="624"/>
        <v>1.1433910925608263E-253</v>
      </c>
      <c r="HM176" s="86">
        <f t="shared" si="625"/>
        <v>1.6104549600312961E-242</v>
      </c>
      <c r="HN176" s="86">
        <f t="shared" si="626"/>
        <v>3.0933670643005313E-211</v>
      </c>
      <c r="HO176" s="86">
        <f t="shared" si="627"/>
        <v>3.0059704510703492E-160</v>
      </c>
      <c r="HP176" s="86">
        <f t="shared" si="628"/>
        <v>1.3306500413763429E-174</v>
      </c>
      <c r="HQ176" s="86">
        <f t="shared" si="629"/>
        <v>1.3019222473228603E-206</v>
      </c>
      <c r="HS176" s="86">
        <f t="shared" si="539"/>
        <v>6.1648702727211803E-40</v>
      </c>
      <c r="HT176" s="86">
        <f t="shared" si="630"/>
        <v>1.4744622993901193E-41</v>
      </c>
      <c r="HU176" s="86">
        <f t="shared" si="631"/>
        <v>4.2528782726340395E-46</v>
      </c>
      <c r="HV176" s="86">
        <f t="shared" si="632"/>
        <v>2.9467851876470026E-49</v>
      </c>
      <c r="HW176" s="86">
        <f t="shared" si="633"/>
        <v>1.2674143204834433E-53</v>
      </c>
      <c r="HX176" s="86">
        <f t="shared" si="634"/>
        <v>1.0100258119619549E-55</v>
      </c>
      <c r="HY176" s="86">
        <f t="shared" si="635"/>
        <v>8.9036695186234072E-60</v>
      </c>
      <c r="HZ176" s="86">
        <f t="shared" si="636"/>
        <v>1.6701641493493988E-61</v>
      </c>
      <c r="IA176" s="86">
        <f t="shared" si="637"/>
        <v>2.394064862067713E-58</v>
      </c>
      <c r="IB176" s="86">
        <f t="shared" si="638"/>
        <v>1.2028375538896814E-59</v>
      </c>
      <c r="IC176" s="86">
        <f t="shared" si="639"/>
        <v>1.2597745084311581E-57</v>
      </c>
      <c r="ID176" s="86">
        <f t="shared" si="640"/>
        <v>4.3554787561827335E-53</v>
      </c>
      <c r="IE176" s="86">
        <f t="shared" si="641"/>
        <v>4.2031700278010685E-57</v>
      </c>
      <c r="IF176" s="86">
        <f t="shared" si="642"/>
        <v>4.1168190157184956E-41</v>
      </c>
      <c r="IG176" s="86">
        <f t="shared" si="643"/>
        <v>4.6752618744229168E-26</v>
      </c>
      <c r="II176" s="86">
        <f t="shared" si="540"/>
        <v>0.21767287069073901</v>
      </c>
      <c r="IJ176" s="86">
        <f t="shared" si="541"/>
        <v>0.14610197747930137</v>
      </c>
      <c r="IK176" s="86">
        <f t="shared" si="542"/>
        <v>0.10263126953588712</v>
      </c>
      <c r="IL176" s="86">
        <f t="shared" si="543"/>
        <v>0.11297991157165012</v>
      </c>
      <c r="IM176" s="86">
        <f t="shared" si="544"/>
        <v>0.11910565990680896</v>
      </c>
      <c r="IN176" s="86">
        <f t="shared" si="545"/>
        <v>7.2107586377141875E-2</v>
      </c>
      <c r="IO176" s="86">
        <f t="shared" si="546"/>
        <v>5.8787656692328306E-2</v>
      </c>
      <c r="IP176" s="86">
        <f t="shared" si="547"/>
        <v>4.3484562001681513E-2</v>
      </c>
      <c r="IQ176" s="86">
        <f t="shared" si="548"/>
        <v>6.2235841226370082E-2</v>
      </c>
      <c r="IR176" s="86">
        <f t="shared" si="549"/>
        <v>7.1372017220420012E-2</v>
      </c>
      <c r="IS176" s="86">
        <f t="shared" si="550"/>
        <v>8.7819701412569603E-2</v>
      </c>
      <c r="IT176" s="86">
        <f t="shared" si="551"/>
        <v>0.110323644292614</v>
      </c>
      <c r="IU176" s="86">
        <f t="shared" si="552"/>
        <v>0.10770564378525702</v>
      </c>
      <c r="IV176" s="86">
        <f t="shared" si="553"/>
        <v>0.11241167042710072</v>
      </c>
      <c r="IW176" s="86">
        <f t="shared" si="554"/>
        <v>0.22243165440378804</v>
      </c>
      <c r="IY176" s="86">
        <f t="shared" si="555"/>
        <v>0.21767287069073901</v>
      </c>
      <c r="IZ176" s="86">
        <f t="shared" si="556"/>
        <v>0.14610197747930137</v>
      </c>
      <c r="JA176" s="86">
        <f t="shared" si="557"/>
        <v>0.10263126953588712</v>
      </c>
      <c r="JB176" s="86">
        <f t="shared" si="558"/>
        <v>0.11297991157165012</v>
      </c>
      <c r="JC176" s="86">
        <f t="shared" si="559"/>
        <v>0.11910565990680896</v>
      </c>
      <c r="JD176" s="86">
        <f t="shared" si="560"/>
        <v>7.2107586377141875E-2</v>
      </c>
      <c r="JE176" s="86">
        <f t="shared" si="561"/>
        <v>5.8787656692328306E-2</v>
      </c>
      <c r="JF176" s="86">
        <f t="shared" si="562"/>
        <v>4.3484562001681513E-2</v>
      </c>
      <c r="JG176" s="86">
        <f t="shared" si="563"/>
        <v>6.2235841226370082E-2</v>
      </c>
      <c r="JH176" s="86">
        <f t="shared" si="564"/>
        <v>7.1372017220420012E-2</v>
      </c>
      <c r="JI176" s="86">
        <f t="shared" si="565"/>
        <v>8.7819701412569603E-2</v>
      </c>
      <c r="JJ176" s="86">
        <f t="shared" si="566"/>
        <v>0.110323644292614</v>
      </c>
      <c r="JK176" s="86">
        <f t="shared" si="567"/>
        <v>0.10770564378525702</v>
      </c>
      <c r="JL176" s="86">
        <f t="shared" si="568"/>
        <v>0.11241167042710072</v>
      </c>
      <c r="JM176" s="86">
        <f t="shared" si="569"/>
        <v>0.22243165440378804</v>
      </c>
    </row>
    <row r="177" spans="2:273" x14ac:dyDescent="0.25">
      <c r="B177" s="2">
        <v>150</v>
      </c>
      <c r="C177" s="37">
        <v>89.713999999999999</v>
      </c>
      <c r="D177" s="37">
        <v>88.361999999999995</v>
      </c>
      <c r="E177" s="37">
        <v>83.644000000000005</v>
      </c>
      <c r="F177" s="37">
        <v>84.322000000000003</v>
      </c>
      <c r="G177" s="37">
        <v>81.254000000000005</v>
      </c>
      <c r="H177" s="37">
        <v>82.287999999999997</v>
      </c>
      <c r="I177" s="37">
        <v>79.067999999999998</v>
      </c>
      <c r="J177" s="37">
        <v>83.644000000000005</v>
      </c>
      <c r="K177" s="37">
        <v>85.241</v>
      </c>
      <c r="L177" s="37">
        <v>80.947999999999993</v>
      </c>
      <c r="M177" s="37">
        <v>83.671999999999997</v>
      </c>
      <c r="N177" s="37">
        <v>88.259</v>
      </c>
      <c r="O177" s="37">
        <v>91.5</v>
      </c>
      <c r="P177" s="37">
        <v>91.085999999999999</v>
      </c>
      <c r="Q177" s="37">
        <v>91.305000000000007</v>
      </c>
      <c r="S177" s="4">
        <f t="shared" si="441"/>
        <v>91.058155788425495</v>
      </c>
      <c r="T177" s="4">
        <f t="shared" si="442"/>
        <v>88.150429312043045</v>
      </c>
      <c r="U177" s="4">
        <f t="shared" si="443"/>
        <v>85.383273560545504</v>
      </c>
      <c r="V177" s="4">
        <f t="shared" si="444"/>
        <v>83.901426816209806</v>
      </c>
      <c r="W177" s="4">
        <f t="shared" si="445"/>
        <v>81.73521580002793</v>
      </c>
      <c r="X177" s="4">
        <f t="shared" si="446"/>
        <v>82.608916608328087</v>
      </c>
      <c r="Y177" s="4">
        <f t="shared" si="447"/>
        <v>80.942740878309905</v>
      </c>
      <c r="Z177" s="4">
        <f t="shared" si="448"/>
        <v>82.044223253168724</v>
      </c>
      <c r="AA177" s="4">
        <f t="shared" si="449"/>
        <v>85.584759398828268</v>
      </c>
      <c r="AB177" s="4">
        <f t="shared" si="450"/>
        <v>81.497410345480532</v>
      </c>
      <c r="AC177" s="4">
        <f t="shared" si="451"/>
        <v>82.988199284145054</v>
      </c>
      <c r="AD177" s="4">
        <f t="shared" si="452"/>
        <v>87.62999694345595</v>
      </c>
      <c r="AE177" s="4">
        <f t="shared" si="453"/>
        <v>90.96641286163181</v>
      </c>
      <c r="AF177" s="4">
        <f t="shared" si="454"/>
        <v>92.632957621868883</v>
      </c>
      <c r="AG177" s="4">
        <f t="shared" si="455"/>
        <v>92.746786803037381</v>
      </c>
      <c r="AI177" s="4">
        <f t="shared" si="456"/>
        <v>-1.3441557884254962</v>
      </c>
      <c r="AJ177" s="4">
        <f t="shared" si="457"/>
        <v>0.21157068795695011</v>
      </c>
      <c r="AK177" s="4">
        <f t="shared" si="458"/>
        <v>-1.7392735605454988</v>
      </c>
      <c r="AL177" s="4">
        <f t="shared" si="459"/>
        <v>0.42057318379019648</v>
      </c>
      <c r="AM177" s="4">
        <f t="shared" si="460"/>
        <v>-0.48121580002792541</v>
      </c>
      <c r="AN177" s="4">
        <f t="shared" si="461"/>
        <v>-0.32091660832809055</v>
      </c>
      <c r="AO177" s="4">
        <f t="shared" si="462"/>
        <v>-1.8747408783099075</v>
      </c>
      <c r="AP177" s="4">
        <f t="shared" si="463"/>
        <v>1.5997767468312816</v>
      </c>
      <c r="AQ177" s="4">
        <f t="shared" si="464"/>
        <v>-0.34375939882826856</v>
      </c>
      <c r="AR177" s="4">
        <f t="shared" si="465"/>
        <v>-0.54941034548053835</v>
      </c>
      <c r="AS177" s="4">
        <f t="shared" si="466"/>
        <v>0.68380071585494306</v>
      </c>
      <c r="AT177" s="4">
        <f t="shared" si="467"/>
        <v>0.62900305654405031</v>
      </c>
      <c r="AU177" s="4">
        <f t="shared" si="468"/>
        <v>0.53358713836819049</v>
      </c>
      <c r="AV177" s="4">
        <f t="shared" si="570"/>
        <v>-1.5469576218688843</v>
      </c>
      <c r="AW177" s="4">
        <f t="shared" si="570"/>
        <v>-1.4417868030373739</v>
      </c>
      <c r="AY177" s="2">
        <f t="shared" si="520"/>
        <v>91.057994861564424</v>
      </c>
      <c r="AZ177" s="2">
        <f t="shared" si="571"/>
        <v>88.150321562405537</v>
      </c>
      <c r="BA177" s="2">
        <f t="shared" si="572"/>
        <v>85.383246237742981</v>
      </c>
      <c r="BB177" s="2">
        <f t="shared" si="573"/>
        <v>83.901358706630461</v>
      </c>
      <c r="BC177" s="2">
        <f t="shared" si="574"/>
        <v>81.735121722001196</v>
      </c>
      <c r="BD177" s="2">
        <f t="shared" si="575"/>
        <v>82.608912051163998</v>
      </c>
      <c r="BE177" s="2">
        <f t="shared" si="576"/>
        <v>80.9427394522951</v>
      </c>
      <c r="BF177" s="2">
        <f t="shared" si="577"/>
        <v>82.044223061998949</v>
      </c>
      <c r="BG177" s="2">
        <f t="shared" si="578"/>
        <v>85.584757247681566</v>
      </c>
      <c r="BH177" s="2">
        <f t="shared" si="579"/>
        <v>81.497404556139998</v>
      </c>
      <c r="BI177" s="2">
        <f t="shared" si="580"/>
        <v>82.988173440938738</v>
      </c>
      <c r="BJ177" s="2">
        <f t="shared" si="581"/>
        <v>87.629874212237524</v>
      </c>
      <c r="BK177" s="2">
        <f t="shared" si="582"/>
        <v>90.966296807797022</v>
      </c>
      <c r="BL177" s="2">
        <f t="shared" si="583"/>
        <v>92.61845708084347</v>
      </c>
      <c r="BM177" s="2">
        <f t="shared" si="584"/>
        <v>91.797829396441145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119.94790018966332</v>
      </c>
      <c r="DL177" s="2">
        <f t="shared" si="585"/>
        <v>130.69262795497181</v>
      </c>
      <c r="DM177" s="2">
        <f t="shared" si="585"/>
        <v>132.30280769230774</v>
      </c>
      <c r="DN177" s="2">
        <f t="shared" si="585"/>
        <v>126.71608202939782</v>
      </c>
      <c r="DO177" s="2">
        <f t="shared" si="585"/>
        <v>121.96622332859178</v>
      </c>
      <c r="DP177" s="2">
        <f t="shared" si="585"/>
        <v>120.56917449027975</v>
      </c>
      <c r="DQ177" s="2">
        <f t="shared" si="585"/>
        <v>129.02397353067354</v>
      </c>
      <c r="DR177" s="2">
        <f t="shared" si="585"/>
        <v>131.00864568854564</v>
      </c>
      <c r="DS177" s="2">
        <f t="shared" si="585"/>
        <v>131.76843669985774</v>
      </c>
      <c r="DT177" s="2">
        <f t="shared" si="585"/>
        <v>133.27668128342245</v>
      </c>
      <c r="DU177" s="2">
        <f t="shared" si="585"/>
        <v>123.80719831932771</v>
      </c>
      <c r="DV177" s="2">
        <f t="shared" si="585"/>
        <v>132.29103153153153</v>
      </c>
      <c r="DW177" s="2">
        <f t="shared" si="585"/>
        <v>141.95863277310926</v>
      </c>
      <c r="DX177" s="2">
        <f t="shared" si="585"/>
        <v>138.50077026325545</v>
      </c>
      <c r="DY177" s="2">
        <f t="shared" si="585"/>
        <v>116.85780651341</v>
      </c>
      <c r="EA177" s="2">
        <f t="shared" si="440"/>
        <v>90.423493564781694</v>
      </c>
      <c r="EB177" s="2">
        <f t="shared" si="502"/>
        <v>87.908277147859437</v>
      </c>
      <c r="EC177" s="2">
        <f t="shared" si="503"/>
        <v>83.437310058776944</v>
      </c>
      <c r="ED177" s="2">
        <f t="shared" si="504"/>
        <v>83.00315367644879</v>
      </c>
      <c r="EE177" s="2">
        <f t="shared" si="505"/>
        <v>81.771689415122907</v>
      </c>
      <c r="EF177" s="2">
        <f t="shared" si="506"/>
        <v>82.549107415062167</v>
      </c>
      <c r="EG177" s="2">
        <f t="shared" si="507"/>
        <v>80.739295962314941</v>
      </c>
      <c r="EH177" s="2">
        <f t="shared" si="508"/>
        <v>83.00549582772544</v>
      </c>
      <c r="EI177" s="2">
        <f t="shared" si="509"/>
        <v>85.620345222072686</v>
      </c>
      <c r="EJ177" s="2">
        <f t="shared" si="510"/>
        <v>81.552172015033221</v>
      </c>
      <c r="EK177" s="2">
        <f t="shared" si="511"/>
        <v>82.693061254806011</v>
      </c>
      <c r="EL177" s="2">
        <f t="shared" si="512"/>
        <v>88.327505251999625</v>
      </c>
      <c r="EM177" s="2">
        <f t="shared" si="513"/>
        <v>89.839932698683327</v>
      </c>
      <c r="EN177" s="2">
        <f t="shared" si="514"/>
        <v>93.661003804960529</v>
      </c>
      <c r="EO177" s="2">
        <f t="shared" si="515"/>
        <v>94.287927723870396</v>
      </c>
      <c r="EQ177" s="2">
        <f t="shared" si="516"/>
        <v>91.279055926377652</v>
      </c>
      <c r="ER177" s="2">
        <f t="shared" si="586"/>
        <v>88.218055498073198</v>
      </c>
      <c r="ES177" s="2">
        <f t="shared" si="586"/>
        <v>85.880795935190406</v>
      </c>
      <c r="ET177" s="2">
        <f t="shared" si="586"/>
        <v>84.147344610189407</v>
      </c>
      <c r="EU177" s="2">
        <f t="shared" si="586"/>
        <v>81.721309010233284</v>
      </c>
      <c r="EV177" s="2">
        <f t="shared" si="586"/>
        <v>82.622349015291448</v>
      </c>
      <c r="EW177" s="2">
        <f t="shared" si="586"/>
        <v>80.991236877031682</v>
      </c>
      <c r="EX177" s="2">
        <f t="shared" si="586"/>
        <v>81.817922336060974</v>
      </c>
      <c r="EY177" s="2">
        <f t="shared" si="586"/>
        <v>85.57253281694878</v>
      </c>
      <c r="EZ177" s="2">
        <f t="shared" si="586"/>
        <v>81.479351666342367</v>
      </c>
      <c r="FA177" s="2">
        <f t="shared" si="586"/>
        <v>83.070235701023066</v>
      </c>
      <c r="FB177" s="2">
        <f t="shared" si="586"/>
        <v>87.417414018748246</v>
      </c>
      <c r="FC177" s="2">
        <f t="shared" si="586"/>
        <v>91.314163674580385</v>
      </c>
      <c r="FD177" s="2">
        <f t="shared" si="586"/>
        <v>92.243137588550184</v>
      </c>
      <c r="FE177" s="2">
        <f t="shared" si="586"/>
        <v>90.702393689501392</v>
      </c>
      <c r="FG177" s="2">
        <f t="shared" si="518"/>
        <v>0.99995012702703778</v>
      </c>
      <c r="FH177" s="2">
        <f t="shared" si="587"/>
        <v>0.99995544065292385</v>
      </c>
      <c r="FI177" s="2">
        <f t="shared" si="587"/>
        <v>0.99995660272455777</v>
      </c>
      <c r="FJ177" s="2">
        <f t="shared" si="587"/>
        <v>0.99995452086446968</v>
      </c>
      <c r="FK177" s="2">
        <f t="shared" si="587"/>
        <v>0.99995165235609906</v>
      </c>
      <c r="FL177" s="2">
        <f t="shared" si="587"/>
        <v>0.99995139021583013</v>
      </c>
      <c r="FM177" s="2">
        <f t="shared" si="587"/>
        <v>0.99994984264889997</v>
      </c>
      <c r="FN177" s="2">
        <f t="shared" si="587"/>
        <v>0.99994975784427176</v>
      </c>
      <c r="FO177" s="2">
        <f t="shared" si="587"/>
        <v>0.9999472835201505</v>
      </c>
      <c r="FP177" s="2">
        <f t="shared" si="587"/>
        <v>0.99994856246608133</v>
      </c>
      <c r="FQ177" s="2">
        <f t="shared" si="587"/>
        <v>0.99994986888153292</v>
      </c>
      <c r="FR177" s="2">
        <f t="shared" si="587"/>
        <v>0.9999481283906223</v>
      </c>
      <c r="FS177" s="2">
        <f t="shared" si="587"/>
        <v>0.99994566278789376</v>
      </c>
      <c r="FT177" s="2">
        <f t="shared" si="587"/>
        <v>0.99994031342542689</v>
      </c>
      <c r="FU177" s="2">
        <f t="shared" si="587"/>
        <v>0.99993454801623338</v>
      </c>
      <c r="FW177" s="2">
        <f t="shared" si="536"/>
        <v>0.73989793761912692</v>
      </c>
      <c r="FX177" s="2">
        <f t="shared" si="588"/>
        <v>0.77519288111436924</v>
      </c>
      <c r="FY177" s="2">
        <f t="shared" si="589"/>
        <v>0.79550922240595578</v>
      </c>
      <c r="FZ177" s="2">
        <f t="shared" si="590"/>
        <v>0.78327574320025595</v>
      </c>
      <c r="GA177" s="2">
        <f t="shared" si="591"/>
        <v>0.76440441910880152</v>
      </c>
      <c r="GB177" s="2">
        <f t="shared" si="592"/>
        <v>0.79130560590905807</v>
      </c>
      <c r="GC177" s="2">
        <f t="shared" si="593"/>
        <v>0.79789207195913048</v>
      </c>
      <c r="GD177" s="2">
        <f t="shared" si="594"/>
        <v>0.81147360918824418</v>
      </c>
      <c r="GE177" s="2">
        <f t="shared" si="595"/>
        <v>0.79520658346026074</v>
      </c>
      <c r="GF177" s="2">
        <f t="shared" si="596"/>
        <v>0.78862627171625244</v>
      </c>
      <c r="GG177" s="2">
        <f t="shared" si="597"/>
        <v>0.77696432352744393</v>
      </c>
      <c r="GH177" s="2">
        <f t="shared" si="598"/>
        <v>0.76905641220566712</v>
      </c>
      <c r="GI177" s="2">
        <f t="shared" si="599"/>
        <v>0.76211403953805956</v>
      </c>
      <c r="GJ177" s="2">
        <f t="shared" si="600"/>
        <v>0.7371803094567273</v>
      </c>
      <c r="GK177" s="2">
        <f t="shared" si="601"/>
        <v>0.69489664493113124</v>
      </c>
      <c r="GM177" s="86">
        <f t="shared" si="537"/>
        <v>1.420791475872941E-194</v>
      </c>
      <c r="GN177" s="86">
        <f t="shared" si="602"/>
        <v>6.1691369632887672E-240</v>
      </c>
      <c r="GO177" s="86">
        <f t="shared" si="603"/>
        <v>4.9366855990200796E-252</v>
      </c>
      <c r="GP177" s="86">
        <f t="shared" si="604"/>
        <v>7.228775765442414E-305</v>
      </c>
      <c r="GQ177" s="86">
        <f t="shared" si="605"/>
        <v>0</v>
      </c>
      <c r="GR177" s="86">
        <f t="shared" si="606"/>
        <v>1.2796451519837125E-296</v>
      </c>
      <c r="GS177" s="86">
        <f t="shared" si="607"/>
        <v>2.9004009886327503E-269</v>
      </c>
      <c r="GT177" s="86">
        <f t="shared" si="608"/>
        <v>1.3929680696689769E-307</v>
      </c>
      <c r="GU177" s="86">
        <f t="shared" si="609"/>
        <v>2.2679124340053418E-307</v>
      </c>
      <c r="GV177" s="86">
        <f t="shared" si="610"/>
        <v>1.5847357816967821E-291</v>
      </c>
      <c r="GW177" s="86">
        <f t="shared" si="611"/>
        <v>0</v>
      </c>
      <c r="GX177" s="86">
        <f t="shared" si="612"/>
        <v>0</v>
      </c>
      <c r="GY177" s="86">
        <f t="shared" si="613"/>
        <v>2.4504838336268373E-259</v>
      </c>
      <c r="GZ177" s="86">
        <f t="shared" si="614"/>
        <v>1.7736640181388222E-253</v>
      </c>
      <c r="HA177" s="86">
        <f t="shared" si="615"/>
        <v>1.9239985655526614E-296</v>
      </c>
      <c r="HC177" s="86">
        <f t="shared" si="538"/>
        <v>2.5453644454403393E-170</v>
      </c>
      <c r="HD177" s="86">
        <f t="shared" si="616"/>
        <v>1.1642973940830355E-170</v>
      </c>
      <c r="HE177" s="86">
        <f t="shared" si="617"/>
        <v>2.8017842192713916E-177</v>
      </c>
      <c r="HF177" s="86">
        <f t="shared" si="618"/>
        <v>4.2585273794312324E-213</v>
      </c>
      <c r="HG177" s="86">
        <f t="shared" si="619"/>
        <v>1.3882733107829206E-301</v>
      </c>
      <c r="HH177" s="86">
        <f t="shared" si="620"/>
        <v>2.7469329392665259E-268</v>
      </c>
      <c r="HI177" s="86">
        <f t="shared" si="621"/>
        <v>4.3971767712972478E-191</v>
      </c>
      <c r="HJ177" s="86">
        <f t="shared" si="622"/>
        <v>4.4604328962481002E-251</v>
      </c>
      <c r="HK177" s="86">
        <f t="shared" si="623"/>
        <v>3.7026790479681439E-227</v>
      </c>
      <c r="HL177" s="86">
        <f t="shared" si="624"/>
        <v>7.9325372948239819E-261</v>
      </c>
      <c r="HM177" s="86">
        <f t="shared" si="625"/>
        <v>2.1355711855714585E-249</v>
      </c>
      <c r="HN177" s="86">
        <f t="shared" si="626"/>
        <v>2.7760883989285057E-217</v>
      </c>
      <c r="HO177" s="86">
        <f t="shared" si="627"/>
        <v>7.883482017212281E-165</v>
      </c>
      <c r="HP177" s="86">
        <f t="shared" si="628"/>
        <v>1.5230692965863669E-179</v>
      </c>
      <c r="HQ177" s="86">
        <f t="shared" si="629"/>
        <v>1.6799465643938039E-212</v>
      </c>
      <c r="HS177" s="86">
        <f t="shared" si="539"/>
        <v>3.5518481344247311E-42</v>
      </c>
      <c r="HT177" s="86">
        <f t="shared" si="630"/>
        <v>8.4390144858830113E-44</v>
      </c>
      <c r="HU177" s="86">
        <f t="shared" si="631"/>
        <v>1.6837260540193876E-48</v>
      </c>
      <c r="HV177" s="86">
        <f t="shared" si="632"/>
        <v>8.0683663858731543E-52</v>
      </c>
      <c r="HW177" s="86">
        <f t="shared" si="633"/>
        <v>1.6129638098047541E-56</v>
      </c>
      <c r="HX177" s="86">
        <f t="shared" si="634"/>
        <v>1.0599651385174294E-58</v>
      </c>
      <c r="HY177" s="86">
        <f t="shared" si="635"/>
        <v>6.4197466342509172E-63</v>
      </c>
      <c r="HZ177" s="86">
        <f t="shared" si="636"/>
        <v>1.0774759147149977E-64</v>
      </c>
      <c r="IA177" s="86">
        <f t="shared" si="637"/>
        <v>1.8901684669895202E-61</v>
      </c>
      <c r="IB177" s="86">
        <f t="shared" si="638"/>
        <v>8.860743639372095E-63</v>
      </c>
      <c r="IC177" s="86">
        <f t="shared" si="639"/>
        <v>1.0294829462913575E-60</v>
      </c>
      <c r="ID177" s="86">
        <f t="shared" si="640"/>
        <v>5.7133341960753274E-56</v>
      </c>
      <c r="IE177" s="86">
        <f t="shared" si="641"/>
        <v>3.1653153011459067E-60</v>
      </c>
      <c r="IF177" s="86">
        <f t="shared" si="642"/>
        <v>2.309389293417269E-43</v>
      </c>
      <c r="IG177" s="86">
        <f t="shared" si="643"/>
        <v>1.5237820960647533E-27</v>
      </c>
      <c r="II177" s="86">
        <f t="shared" si="540"/>
        <v>0.1765730820422538</v>
      </c>
      <c r="IJ177" s="86">
        <f t="shared" si="541"/>
        <v>0.11636446643341732</v>
      </c>
      <c r="IK177" s="86">
        <f t="shared" si="542"/>
        <v>7.9957303647307923E-2</v>
      </c>
      <c r="IL177" s="86">
        <f t="shared" si="543"/>
        <v>8.7763923627246013E-2</v>
      </c>
      <c r="IM177" s="86">
        <f t="shared" si="544"/>
        <v>9.0868522967775422E-2</v>
      </c>
      <c r="IN177" s="86">
        <f t="shared" si="545"/>
        <v>5.3366549113716959E-2</v>
      </c>
      <c r="IO177" s="86">
        <f t="shared" si="546"/>
        <v>4.2801213274668029E-2</v>
      </c>
      <c r="IP177" s="86">
        <f t="shared" si="547"/>
        <v>3.1161115676076989E-2</v>
      </c>
      <c r="IQ177" s="86">
        <f t="shared" si="548"/>
        <v>4.5454311522351992E-2</v>
      </c>
      <c r="IR177" s="86">
        <f t="shared" si="549"/>
        <v>5.2535522470775781E-2</v>
      </c>
      <c r="IS177" s="86">
        <f t="shared" si="550"/>
        <v>6.5326337307355639E-2</v>
      </c>
      <c r="IT177" s="86">
        <f t="shared" si="551"/>
        <v>8.3789090983035636E-2</v>
      </c>
      <c r="IU177" s="86">
        <f t="shared" si="552"/>
        <v>8.0679076458163315E-2</v>
      </c>
      <c r="IV177" s="86">
        <f t="shared" si="553"/>
        <v>8.141768100164809E-2</v>
      </c>
      <c r="IW177" s="86">
        <f t="shared" si="554"/>
        <v>0.17257178891367336</v>
      </c>
      <c r="IY177" s="86">
        <f t="shared" si="555"/>
        <v>0.1765730820422538</v>
      </c>
      <c r="IZ177" s="86">
        <f t="shared" si="556"/>
        <v>0.11636446643341732</v>
      </c>
      <c r="JA177" s="86">
        <f t="shared" si="557"/>
        <v>7.9957303647307923E-2</v>
      </c>
      <c r="JB177" s="86">
        <f t="shared" si="558"/>
        <v>8.7763923627246013E-2</v>
      </c>
      <c r="JC177" s="86">
        <f t="shared" si="559"/>
        <v>9.0868522967775422E-2</v>
      </c>
      <c r="JD177" s="86">
        <f t="shared" si="560"/>
        <v>5.3366549113716959E-2</v>
      </c>
      <c r="JE177" s="86">
        <f t="shared" si="561"/>
        <v>4.2801213274668029E-2</v>
      </c>
      <c r="JF177" s="86">
        <f t="shared" si="562"/>
        <v>3.1161115676076989E-2</v>
      </c>
      <c r="JG177" s="86">
        <f t="shared" si="563"/>
        <v>4.5454311522351992E-2</v>
      </c>
      <c r="JH177" s="86">
        <f t="shared" si="564"/>
        <v>5.2535522470775781E-2</v>
      </c>
      <c r="JI177" s="86">
        <f t="shared" si="565"/>
        <v>6.5326337307355639E-2</v>
      </c>
      <c r="JJ177" s="86">
        <f t="shared" si="566"/>
        <v>8.3789090983035636E-2</v>
      </c>
      <c r="JK177" s="86">
        <f t="shared" si="567"/>
        <v>8.0679076458163315E-2</v>
      </c>
      <c r="JL177" s="86">
        <f t="shared" si="568"/>
        <v>8.141768100164809E-2</v>
      </c>
      <c r="JM177" s="86">
        <f t="shared" si="569"/>
        <v>0.17257178891367336</v>
      </c>
    </row>
    <row r="178" spans="2:273" x14ac:dyDescent="0.25">
      <c r="B178" s="2">
        <v>151</v>
      </c>
      <c r="C178" s="37">
        <v>91.713999999999999</v>
      </c>
      <c r="D178" s="37">
        <v>85.602999999999994</v>
      </c>
      <c r="E178" s="37">
        <v>83.694999999999993</v>
      </c>
      <c r="F178" s="37">
        <v>83.322000000000003</v>
      </c>
      <c r="G178" s="37">
        <v>80.728999999999999</v>
      </c>
      <c r="H178" s="37">
        <v>81.373000000000005</v>
      </c>
      <c r="I178" s="37">
        <v>80.677999999999997</v>
      </c>
      <c r="J178" s="37">
        <v>80.507999999999996</v>
      </c>
      <c r="K178" s="37">
        <v>85.465999999999994</v>
      </c>
      <c r="L178" s="37">
        <v>82.534000000000006</v>
      </c>
      <c r="M178" s="37">
        <v>82.516999999999996</v>
      </c>
      <c r="N178" s="37">
        <v>86.052000000000007</v>
      </c>
      <c r="O178" s="37">
        <v>91.569000000000003</v>
      </c>
      <c r="P178" s="37">
        <v>94.206999999999994</v>
      </c>
      <c r="Q178" s="37">
        <v>90.338999999999999</v>
      </c>
      <c r="S178" s="4">
        <f t="shared" si="441"/>
        <v>90.889175161873865</v>
      </c>
      <c r="T178" s="4">
        <f t="shared" si="442"/>
        <v>88.014129150012053</v>
      </c>
      <c r="U178" s="4">
        <f t="shared" si="443"/>
        <v>85.303166531537329</v>
      </c>
      <c r="V178" s="4">
        <f t="shared" si="444"/>
        <v>83.77777223885704</v>
      </c>
      <c r="W178" s="4">
        <f t="shared" si="445"/>
        <v>81.604670802230956</v>
      </c>
      <c r="X178" s="4">
        <f t="shared" si="446"/>
        <v>82.460827770041547</v>
      </c>
      <c r="Y178" s="4">
        <f t="shared" si="447"/>
        <v>80.792294764456855</v>
      </c>
      <c r="Z178" s="4">
        <f t="shared" si="448"/>
        <v>81.86773273516998</v>
      </c>
      <c r="AA178" s="4">
        <f t="shared" si="449"/>
        <v>85.441756787917384</v>
      </c>
      <c r="AB178" s="4">
        <f t="shared" si="450"/>
        <v>81.355040177078308</v>
      </c>
      <c r="AC178" s="4">
        <f t="shared" si="451"/>
        <v>82.859431833340281</v>
      </c>
      <c r="AD178" s="4">
        <f t="shared" si="452"/>
        <v>87.506657267132042</v>
      </c>
      <c r="AE178" s="4">
        <f t="shared" si="453"/>
        <v>90.854701955749562</v>
      </c>
      <c r="AF178" s="4">
        <f t="shared" si="454"/>
        <v>92.423994905115606</v>
      </c>
      <c r="AG178" s="4">
        <f t="shared" si="455"/>
        <v>91.99114892599448</v>
      </c>
      <c r="AI178" s="4">
        <f t="shared" si="456"/>
        <v>0.82482483812613339</v>
      </c>
      <c r="AJ178" s="4">
        <f t="shared" si="457"/>
        <v>-2.4111291500120586</v>
      </c>
      <c r="AK178" s="4">
        <f t="shared" si="458"/>
        <v>-1.6081665315373357</v>
      </c>
      <c r="AL178" s="4">
        <f t="shared" si="459"/>
        <v>-0.45577223885703688</v>
      </c>
      <c r="AM178" s="4">
        <f t="shared" si="460"/>
        <v>-0.87567080223095672</v>
      </c>
      <c r="AN178" s="4">
        <f t="shared" si="461"/>
        <v>-1.0878277700415424</v>
      </c>
      <c r="AO178" s="4">
        <f t="shared" si="462"/>
        <v>-0.11429476445685793</v>
      </c>
      <c r="AP178" s="4">
        <f t="shared" si="463"/>
        <v>-1.3597327351699846</v>
      </c>
      <c r="AQ178" s="4">
        <f t="shared" si="464"/>
        <v>2.4243212082609489E-2</v>
      </c>
      <c r="AR178" s="4">
        <f t="shared" si="465"/>
        <v>1.1789598229216978</v>
      </c>
      <c r="AS178" s="4">
        <f t="shared" si="466"/>
        <v>-0.34243183334028515</v>
      </c>
      <c r="AT178" s="4">
        <f t="shared" si="467"/>
        <v>-1.4546572671320348</v>
      </c>
      <c r="AU178" s="4">
        <f t="shared" si="468"/>
        <v>0.71429804425044097</v>
      </c>
      <c r="AV178" s="4">
        <f t="shared" si="570"/>
        <v>1.7830050948843876</v>
      </c>
      <c r="AW178" s="4">
        <f t="shared" si="570"/>
        <v>-1.6521489259944815</v>
      </c>
      <c r="AY178" s="2">
        <f t="shared" si="520"/>
        <v>90.889130143672276</v>
      </c>
      <c r="AZ178" s="2">
        <f t="shared" si="571"/>
        <v>88.01410340129506</v>
      </c>
      <c r="BA178" s="2">
        <f t="shared" si="572"/>
        <v>85.303161060868646</v>
      </c>
      <c r="BB178" s="2">
        <f t="shared" si="573"/>
        <v>83.777758781398973</v>
      </c>
      <c r="BC178" s="2">
        <f t="shared" si="574"/>
        <v>81.604654326822669</v>
      </c>
      <c r="BD178" s="2">
        <f t="shared" si="575"/>
        <v>82.460827146136126</v>
      </c>
      <c r="BE178" s="2">
        <f t="shared" si="576"/>
        <v>80.792294592576837</v>
      </c>
      <c r="BF178" s="2">
        <f t="shared" si="577"/>
        <v>81.867732714892782</v>
      </c>
      <c r="BG178" s="2">
        <f t="shared" si="578"/>
        <v>85.441756521978704</v>
      </c>
      <c r="BH178" s="2">
        <f t="shared" si="579"/>
        <v>81.355039414829662</v>
      </c>
      <c r="BI178" s="2">
        <f t="shared" si="580"/>
        <v>82.859428121450534</v>
      </c>
      <c r="BJ178" s="2">
        <f t="shared" si="581"/>
        <v>87.50663655701959</v>
      </c>
      <c r="BK178" s="2">
        <f t="shared" si="582"/>
        <v>90.854684203267709</v>
      </c>
      <c r="BL178" s="2">
        <f t="shared" si="583"/>
        <v>92.420130534941904</v>
      </c>
      <c r="BM178" s="2">
        <f t="shared" si="584"/>
        <v>91.58230708571439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119.99179895685155</v>
      </c>
      <c r="DL178" s="2">
        <f t="shared" si="585"/>
        <v>130.8632171669793</v>
      </c>
      <c r="DM178" s="2">
        <f t="shared" si="585"/>
        <v>132.51507692307695</v>
      </c>
      <c r="DN178" s="2">
        <f t="shared" si="585"/>
        <v>126.89674039829305</v>
      </c>
      <c r="DO178" s="2">
        <f t="shared" si="585"/>
        <v>122.12519061166432</v>
      </c>
      <c r="DP178" s="2">
        <f t="shared" si="585"/>
        <v>120.69906733048838</v>
      </c>
      <c r="DQ178" s="2">
        <f t="shared" si="585"/>
        <v>129.23287494637495</v>
      </c>
      <c r="DR178" s="2">
        <f t="shared" si="585"/>
        <v>131.21770926640923</v>
      </c>
      <c r="DS178" s="2">
        <f t="shared" si="585"/>
        <v>131.97013750592697</v>
      </c>
      <c r="DT178" s="2">
        <f t="shared" si="585"/>
        <v>133.49280534759359</v>
      </c>
      <c r="DU178" s="2">
        <f t="shared" si="585"/>
        <v>123.97981372549017</v>
      </c>
      <c r="DV178" s="2">
        <f t="shared" si="585"/>
        <v>132.50898198198198</v>
      </c>
      <c r="DW178" s="2">
        <f t="shared" si="585"/>
        <v>142.22467394957985</v>
      </c>
      <c r="DX178" s="2">
        <f t="shared" si="585"/>
        <v>138.7571030774935</v>
      </c>
      <c r="DY178" s="2">
        <f t="shared" si="585"/>
        <v>116.95561631089221</v>
      </c>
      <c r="DZ178" s="5"/>
      <c r="EA178" s="2">
        <f t="shared" si="440"/>
        <v>90.226485969935595</v>
      </c>
      <c r="EB178" s="2">
        <f t="shared" si="502"/>
        <v>87.762406352911754</v>
      </c>
      <c r="EC178" s="2">
        <f t="shared" si="503"/>
        <v>83.282472966776453</v>
      </c>
      <c r="ED178" s="2">
        <f t="shared" si="504"/>
        <v>82.843962250880963</v>
      </c>
      <c r="EE178" s="2">
        <f t="shared" si="505"/>
        <v>81.642983678977814</v>
      </c>
      <c r="EF178" s="2">
        <f t="shared" si="506"/>
        <v>82.398933630660991</v>
      </c>
      <c r="EG178" s="2">
        <f t="shared" si="507"/>
        <v>80.581343472409145</v>
      </c>
      <c r="EH178" s="2">
        <f t="shared" si="508"/>
        <v>82.864470524899062</v>
      </c>
      <c r="EI178" s="2">
        <f t="shared" si="509"/>
        <v>85.479033109017507</v>
      </c>
      <c r="EJ178" s="2">
        <f t="shared" si="510"/>
        <v>81.412292570106942</v>
      </c>
      <c r="EK178" s="2">
        <f t="shared" si="511"/>
        <v>82.552670307584762</v>
      </c>
      <c r="EL178" s="2">
        <f t="shared" si="512"/>
        <v>88.23344608268286</v>
      </c>
      <c r="EM178" s="2">
        <f t="shared" si="513"/>
        <v>89.680681348868049</v>
      </c>
      <c r="EN178" s="2">
        <f t="shared" si="514"/>
        <v>93.509194024802696</v>
      </c>
      <c r="EO178" s="2">
        <f t="shared" si="515"/>
        <v>94.188860998868591</v>
      </c>
      <c r="EP178" s="5"/>
      <c r="EQ178" s="2">
        <f t="shared" si="516"/>
        <v>91.09979007280927</v>
      </c>
      <c r="ER178" s="2">
        <f t="shared" si="586"/>
        <v>88.078458552915976</v>
      </c>
      <c r="ES178" s="2">
        <f t="shared" si="586"/>
        <v>85.7744822869996</v>
      </c>
      <c r="ET178" s="2">
        <f t="shared" si="586"/>
        <v>84.011108369347994</v>
      </c>
      <c r="EU178" s="2">
        <f t="shared" si="586"/>
        <v>81.591593604640536</v>
      </c>
      <c r="EV178" s="2">
        <f t="shared" si="586"/>
        <v>82.473607940563667</v>
      </c>
      <c r="EW178" s="2">
        <f t="shared" si="586"/>
        <v>80.838287698688447</v>
      </c>
      <c r="EX178" s="2">
        <f t="shared" si="586"/>
        <v>81.653855043156582</v>
      </c>
      <c r="EY178" s="2">
        <f t="shared" si="586"/>
        <v>85.430240995404105</v>
      </c>
      <c r="EZ178" s="2">
        <f t="shared" si="586"/>
        <v>81.338003797663703</v>
      </c>
      <c r="FA178" s="2">
        <f t="shared" si="586"/>
        <v>82.93734805402849</v>
      </c>
      <c r="FB178" s="2">
        <f t="shared" si="586"/>
        <v>87.304915524863603</v>
      </c>
      <c r="FC178" s="2">
        <f t="shared" si="586"/>
        <v>91.185547946019597</v>
      </c>
      <c r="FD178" s="2">
        <f t="shared" si="586"/>
        <v>92.062757259765277</v>
      </c>
      <c r="FE178" s="2">
        <f t="shared" si="586"/>
        <v>90.536661099112806</v>
      </c>
      <c r="FG178" s="2">
        <f t="shared" si="518"/>
        <v>0.99995451510846711</v>
      </c>
      <c r="FH178" s="2">
        <f t="shared" si="587"/>
        <v>0.99995936123313789</v>
      </c>
      <c r="FI178" s="2">
        <f t="shared" si="587"/>
        <v>0.99996042106326644</v>
      </c>
      <c r="FJ178" s="2">
        <f t="shared" si="587"/>
        <v>0.99995852236945204</v>
      </c>
      <c r="FK178" s="2">
        <f t="shared" si="587"/>
        <v>0.99995590623712716</v>
      </c>
      <c r="FL178" s="2">
        <f t="shared" si="587"/>
        <v>0.99995566716032092</v>
      </c>
      <c r="FM178" s="2">
        <f t="shared" si="587"/>
        <v>0.99995425575024011</v>
      </c>
      <c r="FN178" s="2">
        <f t="shared" si="587"/>
        <v>0.99995417840681677</v>
      </c>
      <c r="FO178" s="2">
        <f t="shared" si="587"/>
        <v>0.99995192177595471</v>
      </c>
      <c r="FP178" s="2">
        <f t="shared" si="587"/>
        <v>0.99995308819919615</v>
      </c>
      <c r="FQ178" s="2">
        <f t="shared" si="587"/>
        <v>0.99995427967489692</v>
      </c>
      <c r="FR178" s="2">
        <f t="shared" si="587"/>
        <v>0.9999526923140738</v>
      </c>
      <c r="FS178" s="2">
        <f t="shared" si="587"/>
        <v>0.99995044363664554</v>
      </c>
      <c r="FT178" s="2">
        <f t="shared" si="587"/>
        <v>0.99994556491114472</v>
      </c>
      <c r="FU178" s="2">
        <f t="shared" si="587"/>
        <v>0.99994030673757006</v>
      </c>
      <c r="FV178" s="5"/>
      <c r="FW178" s="2">
        <f t="shared" si="536"/>
        <v>0.75722797995337932</v>
      </c>
      <c r="FX178" s="2">
        <f t="shared" si="588"/>
        <v>0.79083608523441817</v>
      </c>
      <c r="FY178" s="2">
        <f t="shared" si="589"/>
        <v>0.81008506011294146</v>
      </c>
      <c r="FZ178" s="2">
        <f t="shared" si="590"/>
        <v>0.79850269894696435</v>
      </c>
      <c r="GA178" s="2">
        <f t="shared" si="591"/>
        <v>0.78058585253121648</v>
      </c>
      <c r="GB178" s="2">
        <f t="shared" si="592"/>
        <v>0.80610804259967683</v>
      </c>
      <c r="GC178" s="2">
        <f t="shared" si="593"/>
        <v>0.81233813027524326</v>
      </c>
      <c r="GD178" s="2">
        <f t="shared" si="594"/>
        <v>0.82516162027198825</v>
      </c>
      <c r="GE178" s="2">
        <f t="shared" si="595"/>
        <v>0.80979883522092289</v>
      </c>
      <c r="GF178" s="2">
        <f t="shared" si="596"/>
        <v>0.80357157555758618</v>
      </c>
      <c r="GG178" s="2">
        <f t="shared" si="597"/>
        <v>0.79251725429667563</v>
      </c>
      <c r="GH178" s="2">
        <f t="shared" si="598"/>
        <v>0.78500819673798128</v>
      </c>
      <c r="GI178" s="2">
        <f t="shared" si="599"/>
        <v>0.77840718069461234</v>
      </c>
      <c r="GJ178" s="2">
        <f t="shared" si="600"/>
        <v>0.75463137428088323</v>
      </c>
      <c r="GK178" s="2">
        <f t="shared" si="601"/>
        <v>0.71406631800962106</v>
      </c>
      <c r="GL178" s="5"/>
      <c r="GM178" s="86">
        <f t="shared" si="537"/>
        <v>7.2315641129468331E-199</v>
      </c>
      <c r="GN178" s="86">
        <f t="shared" si="602"/>
        <v>3.0200019780129617E-245</v>
      </c>
      <c r="GO178" s="86">
        <f t="shared" si="603"/>
        <v>1.4961734031712704E-257</v>
      </c>
      <c r="GP178" s="86">
        <f t="shared" si="604"/>
        <v>0</v>
      </c>
      <c r="GQ178" s="86">
        <f t="shared" si="605"/>
        <v>0</v>
      </c>
      <c r="GR178" s="86">
        <f t="shared" si="606"/>
        <v>3.6722396560341764E-303</v>
      </c>
      <c r="GS178" s="86">
        <f t="shared" si="607"/>
        <v>3.4745623339867165E-275</v>
      </c>
      <c r="GT178" s="86">
        <f t="shared" si="608"/>
        <v>0</v>
      </c>
      <c r="GU178" s="86">
        <f t="shared" si="609"/>
        <v>0</v>
      </c>
      <c r="GV178" s="86">
        <f t="shared" si="610"/>
        <v>6.840353099419182E-298</v>
      </c>
      <c r="GW178" s="86">
        <f t="shared" si="611"/>
        <v>0</v>
      </c>
      <c r="GX178" s="86">
        <f t="shared" si="612"/>
        <v>0</v>
      </c>
      <c r="GY178" s="86">
        <f t="shared" si="613"/>
        <v>4.7500159713130218E-265</v>
      </c>
      <c r="GZ178" s="86">
        <f t="shared" si="614"/>
        <v>5.374061857608629E-259</v>
      </c>
      <c r="HA178" s="86">
        <f t="shared" si="615"/>
        <v>6.5122845489494098E-303</v>
      </c>
      <c r="HC178" s="86">
        <f t="shared" si="538"/>
        <v>3.2554901313259153E-175</v>
      </c>
      <c r="HD178" s="86">
        <f t="shared" si="616"/>
        <v>1.5500778279933758E-175</v>
      </c>
      <c r="HE178" s="86">
        <f t="shared" si="617"/>
        <v>3.025094895305912E-182</v>
      </c>
      <c r="HF178" s="86">
        <f t="shared" si="618"/>
        <v>4.54606495465399E-219</v>
      </c>
      <c r="HG178" s="86">
        <f t="shared" si="619"/>
        <v>0</v>
      </c>
      <c r="HH178" s="86">
        <f t="shared" si="620"/>
        <v>7.7953910961703109E-276</v>
      </c>
      <c r="HI178" s="86">
        <f t="shared" si="621"/>
        <v>1.9567449035105187E-196</v>
      </c>
      <c r="HJ178" s="86">
        <f t="shared" si="622"/>
        <v>4.4140169985657198E-258</v>
      </c>
      <c r="HK178" s="86">
        <f t="shared" si="623"/>
        <v>1.5323205441300973E-233</v>
      </c>
      <c r="HL178" s="86">
        <f t="shared" si="624"/>
        <v>4.3686619094140006E-268</v>
      </c>
      <c r="HM178" s="86">
        <f t="shared" si="625"/>
        <v>2.2659576069889672E-256</v>
      </c>
      <c r="HN178" s="86">
        <f t="shared" si="626"/>
        <v>2.043750520861696E-223</v>
      </c>
      <c r="HO178" s="86">
        <f t="shared" si="627"/>
        <v>1.7792554391305237E-169</v>
      </c>
      <c r="HP178" s="86">
        <f t="shared" si="628"/>
        <v>1.4852010835762461E-184</v>
      </c>
      <c r="HQ178" s="86">
        <f t="shared" si="629"/>
        <v>1.7888863279256907E-218</v>
      </c>
      <c r="HS178" s="86">
        <f t="shared" si="539"/>
        <v>1.7695897425393423E-44</v>
      </c>
      <c r="HT178" s="86">
        <f t="shared" si="630"/>
        <v>4.199007736742172E-46</v>
      </c>
      <c r="HU178" s="86">
        <f t="shared" si="631"/>
        <v>5.7683305711277805E-51</v>
      </c>
      <c r="HV178" s="86">
        <f t="shared" si="632"/>
        <v>1.8942889860459293E-54</v>
      </c>
      <c r="HW178" s="86">
        <f t="shared" si="633"/>
        <v>1.7149558766048973E-59</v>
      </c>
      <c r="HX178" s="86">
        <f t="shared" si="634"/>
        <v>9.2629299315589056E-62</v>
      </c>
      <c r="HY178" s="86">
        <f t="shared" si="635"/>
        <v>3.8291868268192372E-66</v>
      </c>
      <c r="HZ178" s="86">
        <f t="shared" si="636"/>
        <v>5.7483912013111571E-68</v>
      </c>
      <c r="IA178" s="86">
        <f t="shared" si="637"/>
        <v>1.2347401119173451E-64</v>
      </c>
      <c r="IB178" s="86">
        <f t="shared" si="638"/>
        <v>5.4035133984203625E-66</v>
      </c>
      <c r="IC178" s="86">
        <f t="shared" si="639"/>
        <v>6.9570211845367569E-64</v>
      </c>
      <c r="ID178" s="86">
        <f t="shared" si="640"/>
        <v>6.2601700831398395E-59</v>
      </c>
      <c r="IE178" s="86">
        <f t="shared" si="641"/>
        <v>1.9592225982397281E-63</v>
      </c>
      <c r="IF178" s="86">
        <f t="shared" si="642"/>
        <v>1.1233033710344099E-45</v>
      </c>
      <c r="IG178" s="86">
        <f t="shared" si="643"/>
        <v>4.4958453606459288E-29</v>
      </c>
      <c r="II178" s="86">
        <f t="shared" si="540"/>
        <v>0.14148479406112097</v>
      </c>
      <c r="IJ178" s="86">
        <f t="shared" si="541"/>
        <v>9.1597120859060535E-2</v>
      </c>
      <c r="IK178" s="86">
        <f t="shared" si="542"/>
        <v>6.1533172814778436E-2</v>
      </c>
      <c r="IL178" s="86">
        <f t="shared" si="543"/>
        <v>6.729549231841285E-2</v>
      </c>
      <c r="IM178" s="86">
        <f t="shared" si="544"/>
        <v>6.8281638309636655E-2</v>
      </c>
      <c r="IN178" s="86">
        <f t="shared" si="545"/>
        <v>3.8880570147257952E-2</v>
      </c>
      <c r="IO178" s="86">
        <f t="shared" si="546"/>
        <v>3.065584020425732E-2</v>
      </c>
      <c r="IP178" s="86">
        <f t="shared" si="547"/>
        <v>2.1963826579417076E-2</v>
      </c>
      <c r="IQ178" s="86">
        <f t="shared" si="548"/>
        <v>3.2659843363544758E-2</v>
      </c>
      <c r="IR178" s="86">
        <f t="shared" si="549"/>
        <v>3.8048070089735715E-2</v>
      </c>
      <c r="IS178" s="86">
        <f t="shared" si="550"/>
        <v>4.7812976325345861E-2</v>
      </c>
      <c r="IT178" s="86">
        <f t="shared" si="551"/>
        <v>6.2674591717091624E-2</v>
      </c>
      <c r="IU178" s="86">
        <f t="shared" si="552"/>
        <v>5.9438494783270679E-2</v>
      </c>
      <c r="IV178" s="86">
        <f t="shared" si="553"/>
        <v>5.7707094173822887E-2</v>
      </c>
      <c r="IW178" s="86">
        <f t="shared" si="554"/>
        <v>0.13066942878197366</v>
      </c>
      <c r="IY178" s="86">
        <f t="shared" si="555"/>
        <v>0.14148479406112097</v>
      </c>
      <c r="IZ178" s="86">
        <f t="shared" si="556"/>
        <v>9.1597120859060535E-2</v>
      </c>
      <c r="JA178" s="86">
        <f t="shared" si="557"/>
        <v>6.1533172814778436E-2</v>
      </c>
      <c r="JB178" s="86">
        <f t="shared" si="558"/>
        <v>6.729549231841285E-2</v>
      </c>
      <c r="JC178" s="86">
        <f t="shared" si="559"/>
        <v>6.8281638309636655E-2</v>
      </c>
      <c r="JD178" s="86">
        <f t="shared" si="560"/>
        <v>3.8880570147257952E-2</v>
      </c>
      <c r="JE178" s="86">
        <f t="shared" si="561"/>
        <v>3.065584020425732E-2</v>
      </c>
      <c r="JF178" s="86">
        <f t="shared" si="562"/>
        <v>2.1963826579417076E-2</v>
      </c>
      <c r="JG178" s="86">
        <f t="shared" si="563"/>
        <v>3.2659843363544758E-2</v>
      </c>
      <c r="JH178" s="86">
        <f t="shared" si="564"/>
        <v>3.8048070089735715E-2</v>
      </c>
      <c r="JI178" s="86">
        <f t="shared" si="565"/>
        <v>4.7812976325345861E-2</v>
      </c>
      <c r="JJ178" s="86">
        <f t="shared" si="566"/>
        <v>6.2674591717091624E-2</v>
      </c>
      <c r="JK178" s="86">
        <f t="shared" si="567"/>
        <v>5.9438494783270679E-2</v>
      </c>
      <c r="JL178" s="86">
        <f t="shared" si="568"/>
        <v>5.7707094173822887E-2</v>
      </c>
      <c r="JM178" s="86">
        <f t="shared" si="569"/>
        <v>0.13066942878197366</v>
      </c>
    </row>
    <row r="179" spans="2:273" x14ac:dyDescent="0.25">
      <c r="B179" s="2">
        <v>152</v>
      </c>
      <c r="C179" s="37">
        <v>89.048000000000002</v>
      </c>
      <c r="D179" s="37">
        <v>87.516999999999996</v>
      </c>
      <c r="E179" s="37">
        <v>88.051000000000002</v>
      </c>
      <c r="F179" s="37">
        <v>84.016999999999996</v>
      </c>
      <c r="G179" s="37">
        <v>81.153000000000006</v>
      </c>
      <c r="H179" s="37">
        <v>83.322000000000003</v>
      </c>
      <c r="I179" s="37">
        <v>80.153000000000006</v>
      </c>
      <c r="J179" s="37">
        <v>81.457999999999998</v>
      </c>
      <c r="K179" s="37">
        <v>85.516999999999996</v>
      </c>
      <c r="L179" s="37">
        <v>80.171999999999997</v>
      </c>
      <c r="M179" s="37">
        <v>83.483000000000004</v>
      </c>
      <c r="N179" s="37">
        <v>88.016999999999996</v>
      </c>
      <c r="O179" s="37">
        <v>90.259</v>
      </c>
      <c r="P179" s="37">
        <v>93.5</v>
      </c>
      <c r="Q179" s="37">
        <v>89.373000000000005</v>
      </c>
      <c r="S179" s="4">
        <f t="shared" si="441"/>
        <v>90.720186955094405</v>
      </c>
      <c r="T179" s="4">
        <f t="shared" si="442"/>
        <v>87.877836700738015</v>
      </c>
      <c r="U179" s="4">
        <f t="shared" si="443"/>
        <v>85.222450249459655</v>
      </c>
      <c r="V179" s="4">
        <f t="shared" si="444"/>
        <v>83.65390411904842</v>
      </c>
      <c r="W179" s="4">
        <f t="shared" si="445"/>
        <v>81.474212304456231</v>
      </c>
      <c r="X179" s="4">
        <f t="shared" si="446"/>
        <v>82.312735113512574</v>
      </c>
      <c r="Y179" s="4">
        <f t="shared" si="447"/>
        <v>80.641798617099866</v>
      </c>
      <c r="Z179" s="4">
        <f t="shared" si="448"/>
        <v>81.691608774226196</v>
      </c>
      <c r="AA179" s="4">
        <f t="shared" si="449"/>
        <v>85.298783432163148</v>
      </c>
      <c r="AB179" s="4">
        <f t="shared" si="450"/>
        <v>81.21270967518889</v>
      </c>
      <c r="AC179" s="4">
        <f t="shared" si="451"/>
        <v>82.730610278265473</v>
      </c>
      <c r="AD179" s="4">
        <f t="shared" si="452"/>
        <v>87.383601007685471</v>
      </c>
      <c r="AE179" s="4">
        <f t="shared" si="453"/>
        <v>90.74284037823557</v>
      </c>
      <c r="AF179" s="4">
        <f t="shared" si="454"/>
        <v>92.222929809920913</v>
      </c>
      <c r="AG179" s="4">
        <f t="shared" si="455"/>
        <v>91.529824395181222</v>
      </c>
      <c r="AI179" s="4">
        <f t="shared" si="456"/>
        <v>-1.6721869550944035</v>
      </c>
      <c r="AJ179" s="4">
        <f t="shared" si="457"/>
        <v>-0.36083670073801954</v>
      </c>
      <c r="AK179" s="4">
        <f t="shared" si="458"/>
        <v>2.828549750540347</v>
      </c>
      <c r="AL179" s="4">
        <f t="shared" si="459"/>
        <v>0.36309588095157608</v>
      </c>
      <c r="AM179" s="4">
        <f t="shared" si="460"/>
        <v>-0.32121230445622473</v>
      </c>
      <c r="AN179" s="4">
        <f t="shared" si="461"/>
        <v>1.0092648864874292</v>
      </c>
      <c r="AO179" s="4">
        <f t="shared" si="462"/>
        <v>-0.48879861709986017</v>
      </c>
      <c r="AP179" s="4">
        <f t="shared" si="463"/>
        <v>-0.23360877422619808</v>
      </c>
      <c r="AQ179" s="4">
        <f t="shared" si="464"/>
        <v>0.21821656783684773</v>
      </c>
      <c r="AR179" s="4">
        <f t="shared" si="465"/>
        <v>-1.0407096751888929</v>
      </c>
      <c r="AS179" s="4">
        <f t="shared" si="466"/>
        <v>0.75238972173453078</v>
      </c>
      <c r="AT179" s="4">
        <f t="shared" si="467"/>
        <v>0.63339899231452534</v>
      </c>
      <c r="AU179" s="4">
        <f t="shared" si="468"/>
        <v>-0.4838403782355698</v>
      </c>
      <c r="AV179" s="4">
        <f t="shared" si="570"/>
        <v>1.2770701900790868</v>
      </c>
      <c r="AW179" s="4">
        <f t="shared" si="570"/>
        <v>-2.1568243951812178</v>
      </c>
      <c r="AY179" s="2">
        <f t="shared" si="520"/>
        <v>90.720175569037011</v>
      </c>
      <c r="AZ179" s="2">
        <f t="shared" si="571"/>
        <v>87.877831118228713</v>
      </c>
      <c r="BA179" s="2">
        <f t="shared" si="572"/>
        <v>85.222449258994075</v>
      </c>
      <c r="BB179" s="2">
        <f t="shared" si="573"/>
        <v>83.65390172974341</v>
      </c>
      <c r="BC179" s="2">
        <f t="shared" si="574"/>
        <v>81.474209758211074</v>
      </c>
      <c r="BD179" s="2">
        <f t="shared" si="575"/>
        <v>82.312735038322458</v>
      </c>
      <c r="BE179" s="2">
        <f t="shared" si="576"/>
        <v>80.641798598947801</v>
      </c>
      <c r="BF179" s="2">
        <f t="shared" si="577"/>
        <v>81.691608772342363</v>
      </c>
      <c r="BG179" s="2">
        <f t="shared" si="578"/>
        <v>85.298783403352871</v>
      </c>
      <c r="BH179" s="2">
        <f t="shared" si="579"/>
        <v>81.212709587203108</v>
      </c>
      <c r="BI179" s="2">
        <f t="shared" si="580"/>
        <v>82.730609811169757</v>
      </c>
      <c r="BJ179" s="2">
        <f t="shared" si="581"/>
        <v>87.383597924147907</v>
      </c>
      <c r="BK179" s="2">
        <f t="shared" si="582"/>
        <v>90.742838008922988</v>
      </c>
      <c r="BL179" s="2">
        <f t="shared" si="583"/>
        <v>92.222002494404919</v>
      </c>
      <c r="BM179" s="2">
        <f t="shared" si="584"/>
        <v>91.366993072613724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120.03569772403981</v>
      </c>
      <c r="DL179" s="2">
        <f t="shared" si="585"/>
        <v>131.03380637898681</v>
      </c>
      <c r="DM179" s="2">
        <f t="shared" si="585"/>
        <v>132.72734615384618</v>
      </c>
      <c r="DN179" s="2">
        <f t="shared" si="585"/>
        <v>127.07739876718826</v>
      </c>
      <c r="DO179" s="2">
        <f t="shared" si="585"/>
        <v>122.28415789473686</v>
      </c>
      <c r="DP179" s="2">
        <f t="shared" si="585"/>
        <v>120.828960170697</v>
      </c>
      <c r="DQ179" s="2">
        <f t="shared" si="585"/>
        <v>129.44177636207635</v>
      </c>
      <c r="DR179" s="2">
        <f t="shared" si="585"/>
        <v>131.42677284427279</v>
      </c>
      <c r="DS179" s="2">
        <f t="shared" si="585"/>
        <v>132.1718383119962</v>
      </c>
      <c r="DT179" s="2">
        <f t="shared" si="585"/>
        <v>133.7089294117647</v>
      </c>
      <c r="DU179" s="2">
        <f t="shared" si="585"/>
        <v>124.15242913165264</v>
      </c>
      <c r="DV179" s="2">
        <f t="shared" si="585"/>
        <v>132.72693243243242</v>
      </c>
      <c r="DW179" s="2">
        <f t="shared" si="585"/>
        <v>142.49071512605042</v>
      </c>
      <c r="DX179" s="2">
        <f t="shared" si="585"/>
        <v>139.01343589173155</v>
      </c>
      <c r="DY179" s="2">
        <f t="shared" si="585"/>
        <v>117.05342610837442</v>
      </c>
      <c r="EA179" s="2">
        <f t="shared" si="440"/>
        <v>90.029478375089496</v>
      </c>
      <c r="EB179" s="2">
        <f t="shared" si="502"/>
        <v>87.61653555796407</v>
      </c>
      <c r="EC179" s="2">
        <f t="shared" si="503"/>
        <v>83.127635874775947</v>
      </c>
      <c r="ED179" s="2">
        <f t="shared" si="504"/>
        <v>82.684770825313137</v>
      </c>
      <c r="EE179" s="2">
        <f t="shared" si="505"/>
        <v>81.51427794283272</v>
      </c>
      <c r="EF179" s="2">
        <f t="shared" si="506"/>
        <v>82.248759846259816</v>
      </c>
      <c r="EG179" s="2">
        <f t="shared" si="507"/>
        <v>80.423390982503363</v>
      </c>
      <c r="EH179" s="2">
        <f t="shared" si="508"/>
        <v>82.723445222072684</v>
      </c>
      <c r="EI179" s="2">
        <f t="shared" si="509"/>
        <v>85.337720995962329</v>
      </c>
      <c r="EJ179" s="2">
        <f t="shared" si="510"/>
        <v>81.272413125180663</v>
      </c>
      <c r="EK179" s="2">
        <f t="shared" si="511"/>
        <v>82.412279360363513</v>
      </c>
      <c r="EL179" s="2">
        <f t="shared" si="512"/>
        <v>88.13938691336611</v>
      </c>
      <c r="EM179" s="2">
        <f t="shared" si="513"/>
        <v>89.521429999052756</v>
      </c>
      <c r="EN179" s="2">
        <f t="shared" si="514"/>
        <v>93.357384244644862</v>
      </c>
      <c r="EO179" s="2">
        <f t="shared" si="515"/>
        <v>94.089794273866772</v>
      </c>
      <c r="EQ179" s="2">
        <f t="shared" si="516"/>
        <v>90.920524219240875</v>
      </c>
      <c r="ER179" s="2">
        <f t="shared" si="586"/>
        <v>87.938861607758753</v>
      </c>
      <c r="ES179" s="2">
        <f t="shared" si="586"/>
        <v>85.668168638808794</v>
      </c>
      <c r="ET179" s="2">
        <f t="shared" si="586"/>
        <v>83.874872128506553</v>
      </c>
      <c r="EU179" s="2">
        <f t="shared" si="586"/>
        <v>81.461878199047788</v>
      </c>
      <c r="EV179" s="2">
        <f t="shared" si="586"/>
        <v>82.324866865835887</v>
      </c>
      <c r="EW179" s="2">
        <f t="shared" si="586"/>
        <v>80.685338520345212</v>
      </c>
      <c r="EX179" s="2">
        <f t="shared" si="586"/>
        <v>81.489787750252205</v>
      </c>
      <c r="EY179" s="2">
        <f t="shared" si="586"/>
        <v>85.287949173859431</v>
      </c>
      <c r="EZ179" s="2">
        <f t="shared" si="586"/>
        <v>81.196655928985024</v>
      </c>
      <c r="FA179" s="2">
        <f t="shared" si="586"/>
        <v>82.804460407033915</v>
      </c>
      <c r="FB179" s="2">
        <f t="shared" si="586"/>
        <v>87.192417030978973</v>
      </c>
      <c r="FC179" s="2">
        <f t="shared" si="586"/>
        <v>91.056932217458808</v>
      </c>
      <c r="FD179" s="2">
        <f t="shared" si="586"/>
        <v>91.882376930980385</v>
      </c>
      <c r="FE179" s="2">
        <f t="shared" si="586"/>
        <v>90.370928508724219</v>
      </c>
      <c r="FG179" s="2">
        <f t="shared" si="518"/>
        <v>0.99995851711987316</v>
      </c>
      <c r="FH179" s="2">
        <f t="shared" si="587"/>
        <v>0.99996293687159443</v>
      </c>
      <c r="FI179" s="2">
        <f t="shared" si="587"/>
        <v>0.99996390345498198</v>
      </c>
      <c r="FJ179" s="2">
        <f t="shared" si="587"/>
        <v>0.99996217181329239</v>
      </c>
      <c r="FK179" s="2">
        <f t="shared" si="587"/>
        <v>0.99995978585429024</v>
      </c>
      <c r="FL179" s="2">
        <f t="shared" si="587"/>
        <v>0.99995956781195494</v>
      </c>
      <c r="FM179" s="2">
        <f t="shared" si="587"/>
        <v>0.99995828058046021</v>
      </c>
      <c r="FN179" s="2">
        <f t="shared" si="587"/>
        <v>0.99995821004185137</v>
      </c>
      <c r="FO179" s="2">
        <f t="shared" si="587"/>
        <v>0.99995615195304066</v>
      </c>
      <c r="FP179" s="2">
        <f t="shared" si="587"/>
        <v>0.99995721575257135</v>
      </c>
      <c r="FQ179" s="2">
        <f t="shared" si="587"/>
        <v>0.99995830240018213</v>
      </c>
      <c r="FR179" s="2">
        <f t="shared" si="587"/>
        <v>0.9999568546980554</v>
      </c>
      <c r="FS179" s="2">
        <f t="shared" si="587"/>
        <v>0.99995480386238733</v>
      </c>
      <c r="FT179" s="2">
        <f t="shared" si="587"/>
        <v>0.99995035437113511</v>
      </c>
      <c r="FU179" s="2">
        <f t="shared" si="587"/>
        <v>0.99994555881168268</v>
      </c>
      <c r="FW179" s="2">
        <f t="shared" si="536"/>
        <v>0.77375642799145739</v>
      </c>
      <c r="FX179" s="2">
        <f t="shared" si="588"/>
        <v>0.80566364569853433</v>
      </c>
      <c r="FY179" s="2">
        <f t="shared" si="589"/>
        <v>0.82385200288489302</v>
      </c>
      <c r="FZ179" s="2">
        <f t="shared" si="590"/>
        <v>0.81291534528705212</v>
      </c>
      <c r="GA179" s="2">
        <f t="shared" si="591"/>
        <v>0.79595256583271712</v>
      </c>
      <c r="GB179" s="2">
        <f t="shared" si="592"/>
        <v>0.82009925623133284</v>
      </c>
      <c r="GC179" s="2">
        <f t="shared" si="593"/>
        <v>0.82597683353778195</v>
      </c>
      <c r="GD179" s="2">
        <f t="shared" si="594"/>
        <v>0.83805414660821154</v>
      </c>
      <c r="GE179" s="2">
        <f t="shared" si="595"/>
        <v>0.82358200790959279</v>
      </c>
      <c r="GF179" s="2">
        <f t="shared" si="596"/>
        <v>0.81770442909057806</v>
      </c>
      <c r="GG179" s="2">
        <f t="shared" si="597"/>
        <v>0.80725468360232133</v>
      </c>
      <c r="GH179" s="2">
        <f t="shared" si="598"/>
        <v>0.80014448867427213</v>
      </c>
      <c r="GI179" s="2">
        <f t="shared" si="599"/>
        <v>0.79388618795731447</v>
      </c>
      <c r="GJ179" s="2">
        <f t="shared" si="600"/>
        <v>0.77128320862972854</v>
      </c>
      <c r="GK179" s="2">
        <f t="shared" si="601"/>
        <v>0.73249521243576998</v>
      </c>
      <c r="GM179" s="86">
        <f t="shared" si="537"/>
        <v>3.3013108251922912E-203</v>
      </c>
      <c r="GN179" s="86">
        <f t="shared" si="602"/>
        <v>1.2919901992484891E-250</v>
      </c>
      <c r="GO179" s="86">
        <f t="shared" si="603"/>
        <v>3.9478606826154921E-263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3.5853003556837506E-281</v>
      </c>
      <c r="GT179" s="86">
        <f t="shared" si="608"/>
        <v>0</v>
      </c>
      <c r="GU179" s="86">
        <f t="shared" si="609"/>
        <v>0</v>
      </c>
      <c r="GV179" s="86">
        <f t="shared" si="610"/>
        <v>2.518012994953091E-304</v>
      </c>
      <c r="GW179" s="86">
        <f t="shared" si="611"/>
        <v>0</v>
      </c>
      <c r="GX179" s="86">
        <f t="shared" si="612"/>
        <v>0</v>
      </c>
      <c r="GY179" s="86">
        <f t="shared" si="613"/>
        <v>7.9706757713970748E-271</v>
      </c>
      <c r="GZ179" s="86">
        <f t="shared" si="614"/>
        <v>1.4187507968259848E-264</v>
      </c>
      <c r="HA179" s="86">
        <f t="shared" si="615"/>
        <v>0</v>
      </c>
      <c r="HC179" s="86">
        <f t="shared" si="538"/>
        <v>3.5442883590031812E-180</v>
      </c>
      <c r="HD179" s="86">
        <f t="shared" si="616"/>
        <v>1.7592216723462985E-180</v>
      </c>
      <c r="HE179" s="86">
        <f t="shared" si="617"/>
        <v>2.7848220371323395E-187</v>
      </c>
      <c r="HF179" s="86">
        <f t="shared" si="618"/>
        <v>4.0072659184288973E-225</v>
      </c>
      <c r="HG179" s="86">
        <f t="shared" si="619"/>
        <v>0</v>
      </c>
      <c r="HH179" s="86">
        <f t="shared" si="620"/>
        <v>1.7357108551668591E-283</v>
      </c>
      <c r="HI179" s="86">
        <f t="shared" si="621"/>
        <v>7.3341457605107864E-202</v>
      </c>
      <c r="HJ179" s="86">
        <f t="shared" si="622"/>
        <v>3.493595021018125E-265</v>
      </c>
      <c r="HK179" s="86">
        <f t="shared" si="623"/>
        <v>5.1651694464008076E-240</v>
      </c>
      <c r="HL179" s="86">
        <f t="shared" si="624"/>
        <v>1.9098597021651693E-275</v>
      </c>
      <c r="HM179" s="86">
        <f t="shared" si="625"/>
        <v>1.9237979354358758E-263</v>
      </c>
      <c r="HN179" s="86">
        <f t="shared" si="626"/>
        <v>1.2342775886932413E-229</v>
      </c>
      <c r="HO179" s="86">
        <f t="shared" si="627"/>
        <v>3.4557553269136791E-174</v>
      </c>
      <c r="HP179" s="86">
        <f t="shared" si="628"/>
        <v>1.2338385166173921E-189</v>
      </c>
      <c r="HQ179" s="86">
        <f t="shared" si="629"/>
        <v>1.5719709853568156E-224</v>
      </c>
      <c r="HS179" s="86">
        <f t="shared" si="539"/>
        <v>7.6236188007617223E-47</v>
      </c>
      <c r="HT179" s="86">
        <f t="shared" si="630"/>
        <v>1.8162806404637126E-48</v>
      </c>
      <c r="HU179" s="86">
        <f t="shared" si="631"/>
        <v>1.7100352668350004E-53</v>
      </c>
      <c r="HV179" s="86">
        <f t="shared" si="632"/>
        <v>3.8134358628398781E-57</v>
      </c>
      <c r="HW179" s="86">
        <f t="shared" si="633"/>
        <v>1.5233096581338985E-62</v>
      </c>
      <c r="HX179" s="86">
        <f t="shared" si="634"/>
        <v>6.7404348773373986E-65</v>
      </c>
      <c r="HY179" s="86">
        <f t="shared" si="635"/>
        <v>1.8893866110564697E-69</v>
      </c>
      <c r="HZ179" s="86">
        <f t="shared" si="636"/>
        <v>2.5360728835238038E-71</v>
      </c>
      <c r="IA179" s="86">
        <f t="shared" si="637"/>
        <v>6.6733875958053583E-68</v>
      </c>
      <c r="IB179" s="86">
        <f t="shared" si="638"/>
        <v>2.7277903599037393E-69</v>
      </c>
      <c r="IC179" s="86">
        <f t="shared" si="639"/>
        <v>3.887678133011651E-67</v>
      </c>
      <c r="ID179" s="86">
        <f t="shared" si="640"/>
        <v>5.7294082155849934E-62</v>
      </c>
      <c r="IE179" s="86">
        <f t="shared" si="641"/>
        <v>9.966930711036313E-67</v>
      </c>
      <c r="IF179" s="86">
        <f t="shared" si="642"/>
        <v>4.7374572016639363E-48</v>
      </c>
      <c r="IG179" s="86">
        <f t="shared" si="643"/>
        <v>1.2007502867307567E-30</v>
      </c>
      <c r="II179" s="86">
        <f t="shared" si="540"/>
        <v>0.11199715136309069</v>
      </c>
      <c r="IJ179" s="86">
        <f t="shared" si="541"/>
        <v>7.1253531138287959E-2</v>
      </c>
      <c r="IK179" s="86">
        <f t="shared" si="542"/>
        <v>4.6772205650151048E-2</v>
      </c>
      <c r="IL179" s="86">
        <f t="shared" si="543"/>
        <v>5.0928619467270578E-2</v>
      </c>
      <c r="IM179" s="86">
        <f t="shared" si="544"/>
        <v>5.0529179008764323E-2</v>
      </c>
      <c r="IN179" s="86">
        <f t="shared" si="545"/>
        <v>2.7881154680470924E-2</v>
      </c>
      <c r="IO179" s="86">
        <f t="shared" si="546"/>
        <v>2.1597178033659941E-2</v>
      </c>
      <c r="IP179" s="86">
        <f t="shared" si="547"/>
        <v>1.5225239957893211E-2</v>
      </c>
      <c r="IQ179" s="86">
        <f t="shared" si="548"/>
        <v>2.308320845100062E-2</v>
      </c>
      <c r="IR179" s="86">
        <f t="shared" si="549"/>
        <v>2.7108365552986759E-2</v>
      </c>
      <c r="IS179" s="86">
        <f t="shared" si="550"/>
        <v>3.4426869145132266E-2</v>
      </c>
      <c r="IT179" s="86">
        <f t="shared" si="551"/>
        <v>4.6165562502979492E-2</v>
      </c>
      <c r="IU179" s="86">
        <f t="shared" si="552"/>
        <v>4.3061371535813832E-2</v>
      </c>
      <c r="IV179" s="86">
        <f t="shared" si="553"/>
        <v>4.00300729395308E-2</v>
      </c>
      <c r="IW179" s="86">
        <f t="shared" si="554"/>
        <v>9.6714012649189607E-2</v>
      </c>
      <c r="IY179" s="86">
        <f t="shared" si="555"/>
        <v>0.11199715136309069</v>
      </c>
      <c r="IZ179" s="86">
        <f t="shared" si="556"/>
        <v>7.1253531138287959E-2</v>
      </c>
      <c r="JA179" s="86">
        <f t="shared" si="557"/>
        <v>4.6772205650151048E-2</v>
      </c>
      <c r="JB179" s="86">
        <f t="shared" si="558"/>
        <v>5.0928619467270578E-2</v>
      </c>
      <c r="JC179" s="86">
        <f t="shared" si="559"/>
        <v>5.0529179008764323E-2</v>
      </c>
      <c r="JD179" s="86">
        <f t="shared" si="560"/>
        <v>2.7881154680470924E-2</v>
      </c>
      <c r="JE179" s="86">
        <f t="shared" si="561"/>
        <v>2.1597178033659941E-2</v>
      </c>
      <c r="JF179" s="86">
        <f t="shared" si="562"/>
        <v>1.5225239957893211E-2</v>
      </c>
      <c r="JG179" s="86">
        <f t="shared" si="563"/>
        <v>2.308320845100062E-2</v>
      </c>
      <c r="JH179" s="86">
        <f t="shared" si="564"/>
        <v>2.7108365552986759E-2</v>
      </c>
      <c r="JI179" s="86">
        <f t="shared" si="565"/>
        <v>3.4426869145132266E-2</v>
      </c>
      <c r="JJ179" s="86">
        <f t="shared" si="566"/>
        <v>4.6165562502979492E-2</v>
      </c>
      <c r="JK179" s="86">
        <f t="shared" si="567"/>
        <v>4.3061371535813832E-2</v>
      </c>
      <c r="JL179" s="86">
        <f t="shared" si="568"/>
        <v>4.00300729395308E-2</v>
      </c>
      <c r="JM179" s="86">
        <f t="shared" si="569"/>
        <v>9.6714012649189607E-2</v>
      </c>
    </row>
    <row r="180" spans="2:273" x14ac:dyDescent="0.25">
      <c r="B180" s="2">
        <v>153</v>
      </c>
      <c r="C180" s="37">
        <v>93.332999999999998</v>
      </c>
      <c r="D180" s="37">
        <v>88.328000000000003</v>
      </c>
      <c r="E180" s="37">
        <v>85.441000000000003</v>
      </c>
      <c r="F180" s="37">
        <v>83.712000000000003</v>
      </c>
      <c r="G180" s="37">
        <v>79.135999999999996</v>
      </c>
      <c r="H180" s="37">
        <v>82.728999999999999</v>
      </c>
      <c r="I180" s="37">
        <v>83.661000000000001</v>
      </c>
      <c r="J180" s="37">
        <v>81.644000000000005</v>
      </c>
      <c r="K180" s="37">
        <v>83.120999999999995</v>
      </c>
      <c r="L180" s="37">
        <v>80.671999999999997</v>
      </c>
      <c r="M180" s="37">
        <v>84.052000000000007</v>
      </c>
      <c r="N180" s="37">
        <v>85.861999999999995</v>
      </c>
      <c r="O180" s="37">
        <v>90.914000000000001</v>
      </c>
      <c r="P180" s="37">
        <v>91.81</v>
      </c>
      <c r="Q180" s="37">
        <v>91.745999999999995</v>
      </c>
      <c r="S180" s="4">
        <f t="shared" si="441"/>
        <v>90.55108047631451</v>
      </c>
      <c r="T180" s="4">
        <f t="shared" si="442"/>
        <v>87.741490837016869</v>
      </c>
      <c r="U180" s="4">
        <f t="shared" si="443"/>
        <v>85.141023081082977</v>
      </c>
      <c r="V180" s="4">
        <f t="shared" si="444"/>
        <v>83.529739774385618</v>
      </c>
      <c r="W180" s="4">
        <f t="shared" si="445"/>
        <v>81.343789814554555</v>
      </c>
      <c r="X180" s="4">
        <f t="shared" si="446"/>
        <v>82.164632086199802</v>
      </c>
      <c r="Y180" s="4">
        <f t="shared" si="447"/>
        <v>80.491241513880851</v>
      </c>
      <c r="Z180" s="4">
        <f t="shared" si="448"/>
        <v>81.515883063134893</v>
      </c>
      <c r="AA180" s="4">
        <f t="shared" si="449"/>
        <v>85.155838397749136</v>
      </c>
      <c r="AB180" s="4">
        <f t="shared" si="450"/>
        <v>81.070416510145321</v>
      </c>
      <c r="AC180" s="4">
        <f t="shared" si="451"/>
        <v>82.601701091422981</v>
      </c>
      <c r="AD180" s="4">
        <f t="shared" si="452"/>
        <v>87.26080097930884</v>
      </c>
      <c r="AE180" s="4">
        <f t="shared" si="453"/>
        <v>90.630680373745051</v>
      </c>
      <c r="AF180" s="4">
        <f t="shared" si="454"/>
        <v>92.024358604012079</v>
      </c>
      <c r="AG180" s="4">
        <f t="shared" si="455"/>
        <v>91.212087916435706</v>
      </c>
      <c r="AI180" s="4">
        <f t="shared" si="456"/>
        <v>2.7819195236854881</v>
      </c>
      <c r="AJ180" s="4">
        <f t="shared" si="457"/>
        <v>0.58650916298313405</v>
      </c>
      <c r="AK180" s="4">
        <f t="shared" si="458"/>
        <v>0.29997691891702516</v>
      </c>
      <c r="AL180" s="4">
        <f t="shared" si="459"/>
        <v>0.18226022561438526</v>
      </c>
      <c r="AM180" s="4">
        <f t="shared" si="460"/>
        <v>-2.2077898145545589</v>
      </c>
      <c r="AN180" s="4">
        <f t="shared" si="461"/>
        <v>0.56436791380019713</v>
      </c>
      <c r="AO180" s="4">
        <f t="shared" si="462"/>
        <v>3.1697584861191501</v>
      </c>
      <c r="AP180" s="4">
        <f t="shared" si="463"/>
        <v>0.12811693686511205</v>
      </c>
      <c r="AQ180" s="4">
        <f t="shared" si="464"/>
        <v>-2.0348383977491409</v>
      </c>
      <c r="AR180" s="4">
        <f t="shared" si="465"/>
        <v>-0.39841651014532431</v>
      </c>
      <c r="AS180" s="4">
        <f t="shared" si="466"/>
        <v>1.4502989085770253</v>
      </c>
      <c r="AT180" s="4">
        <f t="shared" si="467"/>
        <v>-1.3988009793088452</v>
      </c>
      <c r="AU180" s="4">
        <f t="shared" si="468"/>
        <v>0.28331962625495066</v>
      </c>
      <c r="AV180" s="4">
        <f t="shared" si="570"/>
        <v>-0.21435860401207663</v>
      </c>
      <c r="AW180" s="4">
        <f t="shared" si="570"/>
        <v>0.53391208356428876</v>
      </c>
      <c r="AY180" s="2">
        <f t="shared" si="520"/>
        <v>90.551077873012957</v>
      </c>
      <c r="AZ180" s="2">
        <f t="shared" si="571"/>
        <v>87.741489739051573</v>
      </c>
      <c r="BA180" s="2">
        <f t="shared" si="572"/>
        <v>85.141022918947925</v>
      </c>
      <c r="BB180" s="2">
        <f t="shared" si="573"/>
        <v>83.529739393246956</v>
      </c>
      <c r="BC180" s="2">
        <f t="shared" si="574"/>
        <v>81.343789467325607</v>
      </c>
      <c r="BD180" s="2">
        <f t="shared" si="575"/>
        <v>82.164632078224187</v>
      </c>
      <c r="BE180" s="2">
        <f t="shared" si="576"/>
        <v>80.491241512201384</v>
      </c>
      <c r="BF180" s="2">
        <f t="shared" si="577"/>
        <v>81.515883062981615</v>
      </c>
      <c r="BG180" s="2">
        <f t="shared" si="578"/>
        <v>85.155838395014428</v>
      </c>
      <c r="BH180" s="2">
        <f t="shared" si="579"/>
        <v>81.070416501242704</v>
      </c>
      <c r="BI180" s="2">
        <f t="shared" si="580"/>
        <v>82.601701039933801</v>
      </c>
      <c r="BJ180" s="2">
        <f t="shared" si="581"/>
        <v>87.260800574273816</v>
      </c>
      <c r="BK180" s="2">
        <f t="shared" si="582"/>
        <v>90.630680097891144</v>
      </c>
      <c r="BL180" s="2">
        <f t="shared" si="583"/>
        <v>92.024158280557231</v>
      </c>
      <c r="BM180" s="2">
        <f t="shared" si="584"/>
        <v>91.152153637817179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120.07959649122805</v>
      </c>
      <c r="DL180" s="2">
        <f t="shared" si="585"/>
        <v>131.20439559099432</v>
      </c>
      <c r="DM180" s="2">
        <f t="shared" si="585"/>
        <v>132.93961538461542</v>
      </c>
      <c r="DN180" s="2">
        <f t="shared" si="585"/>
        <v>127.25805713608347</v>
      </c>
      <c r="DO180" s="2">
        <f t="shared" si="585"/>
        <v>122.44312517780942</v>
      </c>
      <c r="DP180" s="2">
        <f t="shared" si="585"/>
        <v>120.95885301090564</v>
      </c>
      <c r="DQ180" s="2">
        <f t="shared" si="585"/>
        <v>129.65067777777779</v>
      </c>
      <c r="DR180" s="2">
        <f t="shared" si="585"/>
        <v>131.63583642213638</v>
      </c>
      <c r="DS180" s="2">
        <f t="shared" si="585"/>
        <v>132.37353911806542</v>
      </c>
      <c r="DT180" s="2">
        <f t="shared" si="585"/>
        <v>133.92505347593584</v>
      </c>
      <c r="DU180" s="2">
        <f t="shared" si="585"/>
        <v>124.3250445378151</v>
      </c>
      <c r="DV180" s="2">
        <f t="shared" si="585"/>
        <v>132.94488288288289</v>
      </c>
      <c r="DW180" s="2">
        <f t="shared" si="585"/>
        <v>142.75675630252101</v>
      </c>
      <c r="DX180" s="2">
        <f t="shared" si="585"/>
        <v>139.26976870596957</v>
      </c>
      <c r="DY180" s="2">
        <f t="shared" si="585"/>
        <v>117.15123590585662</v>
      </c>
      <c r="EA180" s="2">
        <f t="shared" si="440"/>
        <v>89.832470780243398</v>
      </c>
      <c r="EB180" s="2">
        <f t="shared" si="502"/>
        <v>87.470664763016387</v>
      </c>
      <c r="EC180" s="2">
        <f t="shared" si="503"/>
        <v>82.972798782775442</v>
      </c>
      <c r="ED180" s="2">
        <f t="shared" si="504"/>
        <v>82.525579399745311</v>
      </c>
      <c r="EE180" s="2">
        <f t="shared" si="505"/>
        <v>81.385572206687627</v>
      </c>
      <c r="EF180" s="2">
        <f t="shared" si="506"/>
        <v>82.09858606185864</v>
      </c>
      <c r="EG180" s="2">
        <f t="shared" si="507"/>
        <v>80.265438492597568</v>
      </c>
      <c r="EH180" s="2">
        <f t="shared" si="508"/>
        <v>82.582419919246306</v>
      </c>
      <c r="EI180" s="2">
        <f t="shared" si="509"/>
        <v>85.19640888290715</v>
      </c>
      <c r="EJ180" s="2">
        <f t="shared" si="510"/>
        <v>81.132533680254383</v>
      </c>
      <c r="EK180" s="2">
        <f t="shared" si="511"/>
        <v>82.271888413142264</v>
      </c>
      <c r="EL180" s="2">
        <f t="shared" si="512"/>
        <v>88.045327744049345</v>
      </c>
      <c r="EM180" s="2">
        <f t="shared" si="513"/>
        <v>89.362178649237464</v>
      </c>
      <c r="EN180" s="2">
        <f t="shared" si="514"/>
        <v>93.205574464487029</v>
      </c>
      <c r="EO180" s="2">
        <f t="shared" si="515"/>
        <v>93.990727548864967</v>
      </c>
      <c r="EQ180" s="2">
        <f t="shared" si="516"/>
        <v>90.741258365672479</v>
      </c>
      <c r="ER180" s="2">
        <f t="shared" si="586"/>
        <v>87.79926466260153</v>
      </c>
      <c r="ES180" s="2">
        <f t="shared" si="586"/>
        <v>85.561854990617988</v>
      </c>
      <c r="ET180" s="2">
        <f t="shared" si="586"/>
        <v>83.73863588766514</v>
      </c>
      <c r="EU180" s="2">
        <f t="shared" si="586"/>
        <v>81.332162793455041</v>
      </c>
      <c r="EV180" s="2">
        <f t="shared" si="586"/>
        <v>82.176125791108106</v>
      </c>
      <c r="EW180" s="2">
        <f t="shared" si="586"/>
        <v>80.532389342001977</v>
      </c>
      <c r="EX180" s="2">
        <f t="shared" si="586"/>
        <v>81.325720457347813</v>
      </c>
      <c r="EY180" s="2">
        <f t="shared" si="586"/>
        <v>85.145657352314771</v>
      </c>
      <c r="EZ180" s="2">
        <f t="shared" si="586"/>
        <v>81.055308060306359</v>
      </c>
      <c r="FA180" s="2">
        <f t="shared" si="586"/>
        <v>82.671572760039339</v>
      </c>
      <c r="FB180" s="2">
        <f t="shared" si="586"/>
        <v>87.079918537094343</v>
      </c>
      <c r="FC180" s="2">
        <f t="shared" si="586"/>
        <v>90.928316488898034</v>
      </c>
      <c r="FD180" s="2">
        <f t="shared" si="586"/>
        <v>91.701996602195479</v>
      </c>
      <c r="FE180" s="2">
        <f t="shared" si="586"/>
        <v>90.205195918335619</v>
      </c>
      <c r="FG180" s="2">
        <f t="shared" si="518"/>
        <v>0.9999621670255846</v>
      </c>
      <c r="FH180" s="2">
        <f t="shared" si="587"/>
        <v>0.99996619791491992</v>
      </c>
      <c r="FI180" s="2">
        <f t="shared" si="587"/>
        <v>0.99996707945512109</v>
      </c>
      <c r="FJ180" s="2">
        <f t="shared" si="587"/>
        <v>0.99996550016885777</v>
      </c>
      <c r="FK180" s="2">
        <f t="shared" si="587"/>
        <v>0.99996332413344302</v>
      </c>
      <c r="FL180" s="2">
        <f t="shared" si="587"/>
        <v>0.99996312527505871</v>
      </c>
      <c r="FM180" s="2">
        <f t="shared" si="587"/>
        <v>0.99996195129749677</v>
      </c>
      <c r="FN180" s="2">
        <f t="shared" si="587"/>
        <v>0.99996188696504817</v>
      </c>
      <c r="FO180" s="2">
        <f t="shared" si="587"/>
        <v>0.99996000995160073</v>
      </c>
      <c r="FP180" s="2">
        <f t="shared" si="587"/>
        <v>0.99996098015569923</v>
      </c>
      <c r="FQ180" s="2">
        <f t="shared" si="587"/>
        <v>0.99996197119746566</v>
      </c>
      <c r="FR180" s="2">
        <f t="shared" si="587"/>
        <v>0.99996065086757735</v>
      </c>
      <c r="FS180" s="2">
        <f t="shared" si="587"/>
        <v>0.9999587804686797</v>
      </c>
      <c r="FT180" s="2">
        <f t="shared" si="587"/>
        <v>0.99995472245056372</v>
      </c>
      <c r="FU180" s="2">
        <f t="shared" si="587"/>
        <v>0.99995034880830636</v>
      </c>
      <c r="FW180" s="2">
        <f t="shared" si="536"/>
        <v>0.78947244167915975</v>
      </c>
      <c r="FX180" s="2">
        <f t="shared" si="588"/>
        <v>0.81967975366064028</v>
      </c>
      <c r="FY180" s="2">
        <f t="shared" si="589"/>
        <v>0.83682200285233854</v>
      </c>
      <c r="FZ180" s="2">
        <f t="shared" si="590"/>
        <v>0.82652105698100831</v>
      </c>
      <c r="GA180" s="2">
        <f t="shared" si="591"/>
        <v>0.8105043301531637</v>
      </c>
      <c r="GB180" s="2">
        <f t="shared" si="592"/>
        <v>0.83328966113317759</v>
      </c>
      <c r="GC180" s="2">
        <f t="shared" si="593"/>
        <v>0.83882098830477814</v>
      </c>
      <c r="GD180" s="2">
        <f t="shared" si="594"/>
        <v>0.85016860692240548</v>
      </c>
      <c r="GE180" s="2">
        <f t="shared" si="595"/>
        <v>0.83656794422954606</v>
      </c>
      <c r="GF180" s="2">
        <f t="shared" si="596"/>
        <v>0.83103424689315952</v>
      </c>
      <c r="GG180" s="2">
        <f t="shared" si="597"/>
        <v>0.82118151028280506</v>
      </c>
      <c r="GH180" s="2">
        <f t="shared" si="598"/>
        <v>0.81446698731666323</v>
      </c>
      <c r="GI180" s="2">
        <f t="shared" si="599"/>
        <v>0.80854987161424585</v>
      </c>
      <c r="GJ180" s="2">
        <f t="shared" si="600"/>
        <v>0.78712375823229574</v>
      </c>
      <c r="GK180" s="2">
        <f t="shared" si="601"/>
        <v>0.75015192978082623</v>
      </c>
      <c r="GM180" s="86">
        <f t="shared" si="537"/>
        <v>1.3517356097282902E-207</v>
      </c>
      <c r="GN180" s="86">
        <f t="shared" si="602"/>
        <v>4.8303574256263399E-256</v>
      </c>
      <c r="GO180" s="86">
        <f t="shared" si="603"/>
        <v>9.0693058715911556E-269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3.1866418647485094E-287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1.1578464246687707E-276</v>
      </c>
      <c r="GZ180" s="86">
        <f t="shared" si="614"/>
        <v>3.2634777913289037E-270</v>
      </c>
      <c r="HA180" s="86">
        <f t="shared" si="615"/>
        <v>0</v>
      </c>
      <c r="HC180" s="86">
        <f t="shared" si="538"/>
        <v>3.2846231821992614E-185</v>
      </c>
      <c r="HD180" s="86">
        <f t="shared" si="616"/>
        <v>1.702012464126776E-185</v>
      </c>
      <c r="HE180" s="86">
        <f t="shared" si="617"/>
        <v>2.1857866775507197E-192</v>
      </c>
      <c r="HF180" s="86">
        <f t="shared" si="618"/>
        <v>2.9167202969925107E-231</v>
      </c>
      <c r="HG180" s="86">
        <f t="shared" si="619"/>
        <v>0</v>
      </c>
      <c r="HH180" s="86">
        <f t="shared" si="620"/>
        <v>3.0322444732193092E-291</v>
      </c>
      <c r="HI180" s="86">
        <f t="shared" si="621"/>
        <v>2.3153554029052006E-207</v>
      </c>
      <c r="HJ180" s="86">
        <f t="shared" si="622"/>
        <v>2.2115180162348743E-272</v>
      </c>
      <c r="HK180" s="86">
        <f t="shared" si="623"/>
        <v>1.4181385458617645E-246</v>
      </c>
      <c r="HL180" s="86">
        <f t="shared" si="624"/>
        <v>6.6277943200601775E-283</v>
      </c>
      <c r="HM180" s="86">
        <f t="shared" si="625"/>
        <v>1.3068774185581883E-270</v>
      </c>
      <c r="HN180" s="86">
        <f t="shared" si="626"/>
        <v>6.1148512117283567E-236</v>
      </c>
      <c r="HO180" s="86">
        <f t="shared" si="627"/>
        <v>5.7760354070119671E-179</v>
      </c>
      <c r="HP180" s="86">
        <f t="shared" si="628"/>
        <v>8.7324607807811614E-195</v>
      </c>
      <c r="HQ180" s="86">
        <f t="shared" si="629"/>
        <v>1.1399309699258803E-230</v>
      </c>
      <c r="HS180" s="86">
        <f t="shared" si="539"/>
        <v>2.8399066589413906E-49</v>
      </c>
      <c r="HT180" s="86">
        <f t="shared" si="630"/>
        <v>6.8294567993586019E-51</v>
      </c>
      <c r="HU180" s="86">
        <f t="shared" si="631"/>
        <v>4.3865511124956656E-56</v>
      </c>
      <c r="HV180" s="86">
        <f t="shared" si="632"/>
        <v>6.5823858093827662E-60</v>
      </c>
      <c r="HW180" s="86">
        <f t="shared" si="633"/>
        <v>1.1303582016419104E-65</v>
      </c>
      <c r="HX180" s="86">
        <f t="shared" si="634"/>
        <v>4.0840997062866559E-68</v>
      </c>
      <c r="HY180" s="86">
        <f t="shared" si="635"/>
        <v>7.7116539748644526E-73</v>
      </c>
      <c r="HZ180" s="86">
        <f t="shared" si="636"/>
        <v>9.2521170563668865E-75</v>
      </c>
      <c r="IA180" s="86">
        <f t="shared" si="637"/>
        <v>2.9840030476061135E-71</v>
      </c>
      <c r="IB180" s="86">
        <f t="shared" si="638"/>
        <v>1.1398856494865267E-72</v>
      </c>
      <c r="IC180" s="86">
        <f t="shared" si="639"/>
        <v>1.7964128674387603E-70</v>
      </c>
      <c r="ID180" s="86">
        <f t="shared" si="640"/>
        <v>4.3797168704931376E-65</v>
      </c>
      <c r="IE180" s="86">
        <f t="shared" si="641"/>
        <v>4.1671122545078955E-70</v>
      </c>
      <c r="IF180" s="86">
        <f t="shared" si="642"/>
        <v>1.7323149210282434E-50</v>
      </c>
      <c r="IG180" s="86">
        <f t="shared" si="643"/>
        <v>2.9028832675782312E-32</v>
      </c>
      <c r="II180" s="86">
        <f t="shared" si="540"/>
        <v>8.7579376129911998E-2</v>
      </c>
      <c r="IJ180" s="86">
        <f t="shared" si="541"/>
        <v>5.4771141186414476E-2</v>
      </c>
      <c r="IK180" s="86">
        <f t="shared" si="542"/>
        <v>3.5111515789927411E-2</v>
      </c>
      <c r="IL180" s="86">
        <f t="shared" si="543"/>
        <v>3.8035989887699628E-2</v>
      </c>
      <c r="IM180" s="86">
        <f t="shared" si="544"/>
        <v>3.6818525383229238E-2</v>
      </c>
      <c r="IN180" s="86">
        <f t="shared" si="545"/>
        <v>1.9676479687580933E-2</v>
      </c>
      <c r="IO180" s="86">
        <f t="shared" si="546"/>
        <v>1.4964142389022283E-2</v>
      </c>
      <c r="IP180" s="86">
        <f t="shared" si="547"/>
        <v>1.0378393308060174E-2</v>
      </c>
      <c r="IQ180" s="86">
        <f t="shared" si="548"/>
        <v>1.6045929053990028E-2</v>
      </c>
      <c r="IR180" s="86">
        <f t="shared" si="549"/>
        <v>1.8997948461665734E-2</v>
      </c>
      <c r="IS180" s="86">
        <f t="shared" si="550"/>
        <v>2.4382659982835724E-2</v>
      </c>
      <c r="IT180" s="86">
        <f t="shared" si="551"/>
        <v>3.3481590342143382E-2</v>
      </c>
      <c r="IU180" s="86">
        <f t="shared" si="552"/>
        <v>3.0672717450379226E-2</v>
      </c>
      <c r="IV180" s="86">
        <f t="shared" si="553"/>
        <v>2.7174327599334587E-2</v>
      </c>
      <c r="IW180" s="86">
        <f t="shared" si="554"/>
        <v>7.0042322242400396E-2</v>
      </c>
      <c r="IY180" s="86">
        <f t="shared" si="555"/>
        <v>8.7579376129911998E-2</v>
      </c>
      <c r="IZ180" s="86">
        <f t="shared" si="556"/>
        <v>5.4771141186414476E-2</v>
      </c>
      <c r="JA180" s="86">
        <f t="shared" si="557"/>
        <v>3.5111515789927411E-2</v>
      </c>
      <c r="JB180" s="86">
        <f t="shared" si="558"/>
        <v>3.8035989887699628E-2</v>
      </c>
      <c r="JC180" s="86">
        <f t="shared" si="559"/>
        <v>3.6818525383229238E-2</v>
      </c>
      <c r="JD180" s="86">
        <f t="shared" si="560"/>
        <v>1.9676479687580933E-2</v>
      </c>
      <c r="JE180" s="86">
        <f t="shared" si="561"/>
        <v>1.4964142389022283E-2</v>
      </c>
      <c r="JF180" s="86">
        <f t="shared" si="562"/>
        <v>1.0378393308060174E-2</v>
      </c>
      <c r="JG180" s="86">
        <f t="shared" si="563"/>
        <v>1.6045929053990028E-2</v>
      </c>
      <c r="JH180" s="86">
        <f t="shared" si="564"/>
        <v>1.8997948461665734E-2</v>
      </c>
      <c r="JI180" s="86">
        <f t="shared" si="565"/>
        <v>2.4382659982835724E-2</v>
      </c>
      <c r="JJ180" s="86">
        <f t="shared" si="566"/>
        <v>3.3481590342143382E-2</v>
      </c>
      <c r="JK180" s="86">
        <f t="shared" si="567"/>
        <v>3.0672717450379226E-2</v>
      </c>
      <c r="JL180" s="86">
        <f t="shared" si="568"/>
        <v>2.7174327599334587E-2</v>
      </c>
      <c r="JM180" s="86">
        <f t="shared" si="569"/>
        <v>7.0042322242400396E-2</v>
      </c>
    </row>
    <row r="181" spans="2:273" x14ac:dyDescent="0.25">
      <c r="B181" s="2">
        <v>154</v>
      </c>
      <c r="C181" s="37">
        <v>92.349000000000004</v>
      </c>
      <c r="D181" s="37">
        <v>88.793000000000006</v>
      </c>
      <c r="E181" s="37">
        <v>85.626999999999995</v>
      </c>
      <c r="F181" s="37">
        <v>84.626999999999995</v>
      </c>
      <c r="G181" s="37">
        <v>80.728999999999999</v>
      </c>
      <c r="H181" s="37">
        <v>81.338999999999999</v>
      </c>
      <c r="I181" s="37">
        <v>80.424000000000007</v>
      </c>
      <c r="J181" s="37">
        <v>79.677999999999997</v>
      </c>
      <c r="K181" s="37">
        <v>85.138000000000005</v>
      </c>
      <c r="L181" s="37">
        <v>81.361999999999995</v>
      </c>
      <c r="M181" s="37">
        <v>85.361999999999995</v>
      </c>
      <c r="N181" s="37">
        <v>85.447999999999993</v>
      </c>
      <c r="O181" s="37">
        <v>88.965999999999994</v>
      </c>
      <c r="P181" s="37">
        <v>88.879000000000005</v>
      </c>
      <c r="Q181" s="37">
        <v>89.61</v>
      </c>
      <c r="S181" s="4">
        <f t="shared" si="441"/>
        <v>90.381790638182011</v>
      </c>
      <c r="T181" s="4">
        <f t="shared" si="442"/>
        <v>87.605066695512548</v>
      </c>
      <c r="U181" s="4">
        <f t="shared" si="443"/>
        <v>85.058809789654305</v>
      </c>
      <c r="V181" s="4">
        <f t="shared" si="444"/>
        <v>83.405231407800116</v>
      </c>
      <c r="W181" s="4">
        <f t="shared" si="445"/>
        <v>81.213394673040725</v>
      </c>
      <c r="X181" s="4">
        <f t="shared" si="446"/>
        <v>82.016515167217207</v>
      </c>
      <c r="Y181" s="4">
        <f t="shared" si="447"/>
        <v>80.3406150587779</v>
      </c>
      <c r="Z181" s="4">
        <f t="shared" si="448"/>
        <v>81.340580592462373</v>
      </c>
      <c r="AA181" s="4">
        <f t="shared" si="449"/>
        <v>85.012921794467914</v>
      </c>
      <c r="AB181" s="4">
        <f t="shared" si="450"/>
        <v>80.928161221270585</v>
      </c>
      <c r="AC181" s="4">
        <f t="shared" si="451"/>
        <v>82.472687001981683</v>
      </c>
      <c r="AD181" s="4">
        <f t="shared" si="452"/>
        <v>87.138280546381779</v>
      </c>
      <c r="AE181" s="4">
        <f t="shared" si="453"/>
        <v>90.518142973739273</v>
      </c>
      <c r="AF181" s="4">
        <f t="shared" si="454"/>
        <v>91.826711879739662</v>
      </c>
      <c r="AG181" s="4">
        <f t="shared" si="455"/>
        <v>90.958412074279693</v>
      </c>
      <c r="AI181" s="4">
        <f t="shared" si="456"/>
        <v>1.9672093618179929</v>
      </c>
      <c r="AJ181" s="4">
        <f t="shared" si="457"/>
        <v>1.1879333044874585</v>
      </c>
      <c r="AK181" s="4">
        <f t="shared" si="458"/>
        <v>0.56819021034569062</v>
      </c>
      <c r="AL181" s="4">
        <f t="shared" si="459"/>
        <v>1.2217685921998793</v>
      </c>
      <c r="AM181" s="4">
        <f t="shared" si="460"/>
        <v>-0.48439467304072537</v>
      </c>
      <c r="AN181" s="4">
        <f t="shared" si="461"/>
        <v>-0.67751516721720861</v>
      </c>
      <c r="AO181" s="4">
        <f t="shared" si="462"/>
        <v>8.3384941222107045E-2</v>
      </c>
      <c r="AP181" s="4">
        <f t="shared" si="463"/>
        <v>-1.6625805924623762</v>
      </c>
      <c r="AQ181" s="4">
        <f t="shared" si="464"/>
        <v>0.12507820553209115</v>
      </c>
      <c r="AR181" s="4">
        <f t="shared" si="465"/>
        <v>0.43383877872940957</v>
      </c>
      <c r="AS181" s="4">
        <f t="shared" si="466"/>
        <v>2.8893129980183119</v>
      </c>
      <c r="AT181" s="4">
        <f t="shared" si="467"/>
        <v>-1.6902805463817856</v>
      </c>
      <c r="AU181" s="4">
        <f t="shared" si="468"/>
        <v>-1.5521429737392793</v>
      </c>
      <c r="AV181" s="4">
        <f t="shared" si="570"/>
        <v>-2.9477118797396571</v>
      </c>
      <c r="AW181" s="4">
        <f t="shared" si="570"/>
        <v>-1.3484120742796932</v>
      </c>
      <c r="AY181" s="2">
        <f t="shared" si="520"/>
        <v>90.381790100176943</v>
      </c>
      <c r="AZ181" s="2">
        <f t="shared" si="571"/>
        <v>87.605066499633509</v>
      </c>
      <c r="BA181" s="2">
        <f t="shared" si="572"/>
        <v>85.058809765659831</v>
      </c>
      <c r="BB181" s="2">
        <f t="shared" si="573"/>
        <v>83.405231353180284</v>
      </c>
      <c r="BC181" s="2">
        <f t="shared" si="574"/>
        <v>81.213394631264961</v>
      </c>
      <c r="BD181" s="2">
        <f t="shared" si="575"/>
        <v>82.016515166472686</v>
      </c>
      <c r="BE181" s="2">
        <f t="shared" si="576"/>
        <v>80.340615058641788</v>
      </c>
      <c r="BF181" s="2">
        <f t="shared" si="577"/>
        <v>81.34058059245146</v>
      </c>
      <c r="BG181" s="2">
        <f t="shared" si="578"/>
        <v>85.012921794240498</v>
      </c>
      <c r="BH181" s="2">
        <f t="shared" si="579"/>
        <v>80.928161220481073</v>
      </c>
      <c r="BI181" s="2">
        <f t="shared" si="580"/>
        <v>82.472686997010413</v>
      </c>
      <c r="BJ181" s="2">
        <f t="shared" si="581"/>
        <v>87.138280499451312</v>
      </c>
      <c r="BK181" s="2">
        <f t="shared" si="582"/>
        <v>90.518142945725899</v>
      </c>
      <c r="BL181" s="2">
        <f t="shared" si="583"/>
        <v>91.826672930194405</v>
      </c>
      <c r="BM181" s="2">
        <f t="shared" si="584"/>
        <v>90.938029468730008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>
        <f t="shared" si="492"/>
        <v>79.677999999999997</v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120.12349525841628</v>
      </c>
      <c r="DL181" s="2">
        <f t="shared" si="585"/>
        <v>131.37498480300181</v>
      </c>
      <c r="DM181" s="2">
        <f t="shared" si="585"/>
        <v>133.15188461538466</v>
      </c>
      <c r="DN181" s="2">
        <f t="shared" si="585"/>
        <v>127.43871550497867</v>
      </c>
      <c r="DO181" s="2">
        <f t="shared" si="585"/>
        <v>122.60209246088196</v>
      </c>
      <c r="DP181" s="2">
        <f t="shared" si="585"/>
        <v>121.08874585111427</v>
      </c>
      <c r="DQ181" s="2">
        <f t="shared" si="585"/>
        <v>129.85957919347919</v>
      </c>
      <c r="DR181" s="2">
        <f t="shared" si="585"/>
        <v>131.84489999999997</v>
      </c>
      <c r="DS181" s="2">
        <f t="shared" si="585"/>
        <v>132.57523992413465</v>
      </c>
      <c r="DT181" s="2">
        <f t="shared" si="585"/>
        <v>134.14117754010695</v>
      </c>
      <c r="DU181" s="2">
        <f t="shared" si="585"/>
        <v>124.49765994397757</v>
      </c>
      <c r="DV181" s="2">
        <f t="shared" si="585"/>
        <v>133.16283333333334</v>
      </c>
      <c r="DW181" s="2">
        <f t="shared" si="585"/>
        <v>143.02279747899161</v>
      </c>
      <c r="DX181" s="2">
        <f t="shared" si="585"/>
        <v>139.52610152020762</v>
      </c>
      <c r="DY181" s="2">
        <f t="shared" si="585"/>
        <v>117.24904570333884</v>
      </c>
      <c r="EA181" s="2">
        <f t="shared" si="440"/>
        <v>89.635463185397299</v>
      </c>
      <c r="EB181" s="2">
        <f t="shared" si="502"/>
        <v>87.324793968068704</v>
      </c>
      <c r="EC181" s="2">
        <f t="shared" si="503"/>
        <v>82.817961690774951</v>
      </c>
      <c r="ED181" s="2">
        <f t="shared" si="504"/>
        <v>82.366387974177485</v>
      </c>
      <c r="EE181" s="2">
        <f t="shared" si="505"/>
        <v>81.256866470542533</v>
      </c>
      <c r="EF181" s="2">
        <f t="shared" si="506"/>
        <v>81.948412277457464</v>
      </c>
      <c r="EG181" s="2">
        <f t="shared" si="507"/>
        <v>80.107486002691786</v>
      </c>
      <c r="EH181" s="2">
        <f t="shared" si="508"/>
        <v>82.441394616419927</v>
      </c>
      <c r="EI181" s="2">
        <f t="shared" si="509"/>
        <v>85.055096769851957</v>
      </c>
      <c r="EJ181" s="2">
        <f t="shared" si="510"/>
        <v>80.992654235328104</v>
      </c>
      <c r="EK181" s="2">
        <f t="shared" si="511"/>
        <v>82.131497465921015</v>
      </c>
      <c r="EL181" s="2">
        <f t="shared" si="512"/>
        <v>87.951268574732595</v>
      </c>
      <c r="EM181" s="2">
        <f t="shared" si="513"/>
        <v>89.202927299422186</v>
      </c>
      <c r="EN181" s="2">
        <f t="shared" si="514"/>
        <v>93.053764684329181</v>
      </c>
      <c r="EO181" s="2">
        <f t="shared" si="515"/>
        <v>93.891660823863148</v>
      </c>
      <c r="EQ181" s="2">
        <f t="shared" si="516"/>
        <v>90.561992512104084</v>
      </c>
      <c r="ER181" s="2">
        <f t="shared" si="586"/>
        <v>87.659667717444293</v>
      </c>
      <c r="ES181" s="2">
        <f t="shared" si="586"/>
        <v>85.455541342427182</v>
      </c>
      <c r="ET181" s="2">
        <f t="shared" si="586"/>
        <v>83.602399646823699</v>
      </c>
      <c r="EU181" s="2">
        <f t="shared" si="586"/>
        <v>81.202447387862293</v>
      </c>
      <c r="EV181" s="2">
        <f t="shared" si="586"/>
        <v>82.027384716380325</v>
      </c>
      <c r="EW181" s="2">
        <f t="shared" si="586"/>
        <v>80.379440163658742</v>
      </c>
      <c r="EX181" s="2">
        <f t="shared" si="586"/>
        <v>81.161653164443436</v>
      </c>
      <c r="EY181" s="2">
        <f t="shared" si="586"/>
        <v>85.003365530770097</v>
      </c>
      <c r="EZ181" s="2">
        <f t="shared" si="586"/>
        <v>80.913960191627694</v>
      </c>
      <c r="FA181" s="2">
        <f t="shared" si="586"/>
        <v>82.538685113044764</v>
      </c>
      <c r="FB181" s="2">
        <f t="shared" si="586"/>
        <v>86.967420043209714</v>
      </c>
      <c r="FC181" s="2">
        <f t="shared" si="586"/>
        <v>90.799700760337245</v>
      </c>
      <c r="FD181" s="2">
        <f t="shared" si="586"/>
        <v>91.521616273410572</v>
      </c>
      <c r="FE181" s="2">
        <f t="shared" si="586"/>
        <v>90.039463327947033</v>
      </c>
      <c r="FG181" s="2">
        <f t="shared" si="518"/>
        <v>0.99996549580238736</v>
      </c>
      <c r="FH181" s="2">
        <f t="shared" si="587"/>
        <v>0.99996917204032509</v>
      </c>
      <c r="FI181" s="2">
        <f t="shared" si="587"/>
        <v>0.99996997601926396</v>
      </c>
      <c r="FJ181" s="2">
        <f t="shared" si="587"/>
        <v>0.99996853568452893</v>
      </c>
      <c r="FK181" s="2">
        <f t="shared" si="587"/>
        <v>0.99996655110421506</v>
      </c>
      <c r="FL181" s="2">
        <f t="shared" si="587"/>
        <v>0.99996636974203934</v>
      </c>
      <c r="FM181" s="2">
        <f t="shared" si="587"/>
        <v>0.9999652990547192</v>
      </c>
      <c r="FN181" s="2">
        <f t="shared" si="587"/>
        <v>0.99996524038243562</v>
      </c>
      <c r="FO181" s="2">
        <f t="shared" si="587"/>
        <v>0.99996352851406167</v>
      </c>
      <c r="FP181" s="2">
        <f t="shared" si="587"/>
        <v>0.99996441335686725</v>
      </c>
      <c r="FQ181" s="2">
        <f t="shared" si="587"/>
        <v>0.99996531720382809</v>
      </c>
      <c r="FR181" s="2">
        <f t="shared" si="587"/>
        <v>0.99996411304045996</v>
      </c>
      <c r="FS181" s="2">
        <f t="shared" si="587"/>
        <v>0.99996240720429841</v>
      </c>
      <c r="FT181" s="2">
        <f t="shared" si="587"/>
        <v>0.99995870621962291</v>
      </c>
      <c r="FU181" s="2">
        <f t="shared" si="587"/>
        <v>0.99995471737715924</v>
      </c>
      <c r="FW181" s="2">
        <f t="shared" si="536"/>
        <v>0.80437275778969286</v>
      </c>
      <c r="FX181" s="2">
        <f t="shared" si="588"/>
        <v>0.83289464933615254</v>
      </c>
      <c r="FY181" s="2">
        <f t="shared" si="589"/>
        <v>0.84901202841395396</v>
      </c>
      <c r="FZ181" s="2">
        <f t="shared" si="590"/>
        <v>0.83933285747156217</v>
      </c>
      <c r="GA181" s="2">
        <f t="shared" si="591"/>
        <v>0.82424747393271314</v>
      </c>
      <c r="GB181" s="2">
        <f t="shared" si="592"/>
        <v>0.84569490839337269</v>
      </c>
      <c r="GC181" s="2">
        <f t="shared" si="593"/>
        <v>0.85088829111427899</v>
      </c>
      <c r="GD181" s="2">
        <f t="shared" si="594"/>
        <v>0.86152657571506897</v>
      </c>
      <c r="GE181" s="2">
        <f t="shared" si="595"/>
        <v>0.84877351912683729</v>
      </c>
      <c r="GF181" s="2">
        <f t="shared" si="596"/>
        <v>0.8435758191768884</v>
      </c>
      <c r="GG181" s="2">
        <f t="shared" si="597"/>
        <v>0.83430859583111583</v>
      </c>
      <c r="GH181" s="2">
        <f t="shared" si="598"/>
        <v>0.82798373405670078</v>
      </c>
      <c r="GI181" s="2">
        <f t="shared" si="599"/>
        <v>0.82240370288144338</v>
      </c>
      <c r="GJ181" s="2">
        <f t="shared" si="600"/>
        <v>0.80214864555374177</v>
      </c>
      <c r="GK181" s="2">
        <f t="shared" si="601"/>
        <v>0.76701390360062716</v>
      </c>
      <c r="GM181" s="86">
        <f t="shared" si="537"/>
        <v>4.9641761039684382E-212</v>
      </c>
      <c r="GN181" s="86">
        <f t="shared" si="602"/>
        <v>1.5782154448453652E-261</v>
      </c>
      <c r="GO181" s="86">
        <f t="shared" si="603"/>
        <v>1.8139176745972059E-274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2.4396199951632606E-293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1.4560002451812366E-282</v>
      </c>
      <c r="GZ181" s="86">
        <f t="shared" si="614"/>
        <v>6.5407154742807213E-276</v>
      </c>
      <c r="HA181" s="86">
        <f t="shared" si="615"/>
        <v>0</v>
      </c>
      <c r="HC181" s="86">
        <f t="shared" si="538"/>
        <v>2.5910964708492711E-190</v>
      </c>
      <c r="HD181" s="86">
        <f t="shared" si="616"/>
        <v>1.4037110972213169E-190</v>
      </c>
      <c r="HE181" s="86">
        <f t="shared" si="617"/>
        <v>1.4627423382976317E-197</v>
      </c>
      <c r="HF181" s="86">
        <f t="shared" si="618"/>
        <v>1.7529654275976981E-237</v>
      </c>
      <c r="HG181" s="86">
        <f t="shared" si="619"/>
        <v>0</v>
      </c>
      <c r="HH181" s="86">
        <f t="shared" si="620"/>
        <v>4.1561981357781863E-299</v>
      </c>
      <c r="HI181" s="86">
        <f t="shared" si="621"/>
        <v>6.156536281745276E-213</v>
      </c>
      <c r="HJ181" s="86">
        <f t="shared" si="622"/>
        <v>1.1196586760605737E-279</v>
      </c>
      <c r="HK181" s="86">
        <f t="shared" si="623"/>
        <v>3.1713905280563402E-253</v>
      </c>
      <c r="HL181" s="86">
        <f t="shared" si="624"/>
        <v>1.8257823590202564E-290</v>
      </c>
      <c r="HM181" s="86">
        <f t="shared" si="625"/>
        <v>7.1035566396088306E-278</v>
      </c>
      <c r="HN181" s="86">
        <f t="shared" si="626"/>
        <v>2.485105550857895E-242</v>
      </c>
      <c r="HO181" s="86">
        <f t="shared" si="627"/>
        <v>8.3080038521543676E-184</v>
      </c>
      <c r="HP181" s="86">
        <f t="shared" si="628"/>
        <v>5.2652389939586057E-200</v>
      </c>
      <c r="HQ181" s="86">
        <f t="shared" si="629"/>
        <v>6.821543586334192E-237</v>
      </c>
      <c r="HS181" s="86">
        <f t="shared" si="539"/>
        <v>9.1471626050640508E-52</v>
      </c>
      <c r="HT181" s="86">
        <f t="shared" si="630"/>
        <v>2.2322504724724117E-53</v>
      </c>
      <c r="HU181" s="86">
        <f t="shared" si="631"/>
        <v>9.7362655126257523E-59</v>
      </c>
      <c r="HV181" s="86">
        <f t="shared" si="632"/>
        <v>9.7417028045615569E-63</v>
      </c>
      <c r="HW181" s="86">
        <f t="shared" si="633"/>
        <v>7.0068591429705707E-69</v>
      </c>
      <c r="HX181" s="86">
        <f t="shared" si="634"/>
        <v>2.0604437337077427E-71</v>
      </c>
      <c r="HY181" s="86">
        <f t="shared" si="635"/>
        <v>2.6036007941768071E-76</v>
      </c>
      <c r="HZ181" s="86">
        <f t="shared" si="636"/>
        <v>2.7910824289747757E-78</v>
      </c>
      <c r="IA181" s="86">
        <f t="shared" si="637"/>
        <v>1.1038793974049963E-74</v>
      </c>
      <c r="IB181" s="86">
        <f t="shared" si="638"/>
        <v>3.9428920038177617E-76</v>
      </c>
      <c r="IC181" s="86">
        <f t="shared" si="639"/>
        <v>6.8636946578446711E-74</v>
      </c>
      <c r="ID181" s="86">
        <f t="shared" si="640"/>
        <v>2.7962853761346684E-68</v>
      </c>
      <c r="IE181" s="86">
        <f t="shared" si="641"/>
        <v>1.4318297483176486E-73</v>
      </c>
      <c r="IF181" s="86">
        <f t="shared" si="642"/>
        <v>5.4919651967196524E-53</v>
      </c>
      <c r="IG181" s="86">
        <f t="shared" si="643"/>
        <v>6.3522266562613212E-34</v>
      </c>
      <c r="II181" s="86">
        <f t="shared" si="540"/>
        <v>6.7648162576367452E-2</v>
      </c>
      <c r="IJ181" s="86">
        <f t="shared" si="541"/>
        <v>4.1598240011514971E-2</v>
      </c>
      <c r="IK181" s="86">
        <f t="shared" si="542"/>
        <v>2.602872879137735E-2</v>
      </c>
      <c r="IL181" s="86">
        <f t="shared" si="543"/>
        <v>2.8030962967295642E-2</v>
      </c>
      <c r="IM181" s="86">
        <f t="shared" si="544"/>
        <v>2.6413017052981703E-2</v>
      </c>
      <c r="IN181" s="86">
        <f t="shared" si="545"/>
        <v>1.3664414385750615E-2</v>
      </c>
      <c r="IO181" s="86">
        <f t="shared" si="546"/>
        <v>1.0195927534434069E-2</v>
      </c>
      <c r="IP181" s="86">
        <f t="shared" si="547"/>
        <v>6.9559894979856962E-3</v>
      </c>
      <c r="IQ181" s="86">
        <f t="shared" si="548"/>
        <v>1.0969035691599464E-2</v>
      </c>
      <c r="IR181" s="86">
        <f t="shared" si="549"/>
        <v>1.3094506677963792E-2</v>
      </c>
      <c r="IS181" s="86">
        <f t="shared" si="550"/>
        <v>1.698396102877613E-2</v>
      </c>
      <c r="IT181" s="86">
        <f t="shared" si="551"/>
        <v>2.3905519126444057E-2</v>
      </c>
      <c r="IU181" s="86">
        <f t="shared" si="552"/>
        <v>2.1478167278851913E-2</v>
      </c>
      <c r="IV181" s="86">
        <f t="shared" si="553"/>
        <v>1.8050291625293948E-2</v>
      </c>
      <c r="IW181" s="86">
        <f t="shared" si="554"/>
        <v>4.9664192956379284E-2</v>
      </c>
      <c r="IY181" s="86">
        <f t="shared" si="555"/>
        <v>6.7648162576367452E-2</v>
      </c>
      <c r="IZ181" s="86">
        <f t="shared" si="556"/>
        <v>4.1598240011514971E-2</v>
      </c>
      <c r="JA181" s="86">
        <f t="shared" si="557"/>
        <v>2.602872879137735E-2</v>
      </c>
      <c r="JB181" s="86">
        <f t="shared" si="558"/>
        <v>2.8030962967295642E-2</v>
      </c>
      <c r="JC181" s="86">
        <f t="shared" si="559"/>
        <v>2.6413017052981703E-2</v>
      </c>
      <c r="JD181" s="86">
        <f t="shared" si="560"/>
        <v>1.3664414385750615E-2</v>
      </c>
      <c r="JE181" s="86">
        <f t="shared" si="561"/>
        <v>1.0195927534434069E-2</v>
      </c>
      <c r="JF181" s="86">
        <f t="shared" si="562"/>
        <v>6.9559894979856962E-3</v>
      </c>
      <c r="JG181" s="86">
        <f t="shared" si="563"/>
        <v>1.0969035691599464E-2</v>
      </c>
      <c r="JH181" s="86">
        <f t="shared" si="564"/>
        <v>1.3094506677963792E-2</v>
      </c>
      <c r="JI181" s="86">
        <f t="shared" si="565"/>
        <v>1.698396102877613E-2</v>
      </c>
      <c r="JJ181" s="86">
        <f t="shared" si="566"/>
        <v>2.3905519126444057E-2</v>
      </c>
      <c r="JK181" s="86">
        <f t="shared" si="567"/>
        <v>2.1478167278851913E-2</v>
      </c>
      <c r="JL181" s="86">
        <f t="shared" si="568"/>
        <v>1.8050291625293948E-2</v>
      </c>
      <c r="JM181" s="86">
        <f t="shared" si="569"/>
        <v>4.9664192956379284E-2</v>
      </c>
    </row>
    <row r="182" spans="2:273" x14ac:dyDescent="0.25">
      <c r="B182" s="2">
        <v>155</v>
      </c>
      <c r="C182" s="37">
        <v>92.635000000000005</v>
      </c>
      <c r="D182" s="37">
        <v>86.81</v>
      </c>
      <c r="E182" s="37">
        <v>81.763000000000005</v>
      </c>
      <c r="F182" s="37">
        <v>85.22</v>
      </c>
      <c r="G182" s="37">
        <v>80.051000000000002</v>
      </c>
      <c r="H182" s="37">
        <v>82.474999999999994</v>
      </c>
      <c r="I182" s="37">
        <v>79.864000000000004</v>
      </c>
      <c r="J182" s="37">
        <v>78.424000000000007</v>
      </c>
      <c r="K182" s="37">
        <v>85.241</v>
      </c>
      <c r="L182" s="37">
        <v>81.81</v>
      </c>
      <c r="M182" s="37">
        <v>82.724000000000004</v>
      </c>
      <c r="N182" s="37">
        <v>87.138000000000005</v>
      </c>
      <c r="O182" s="37">
        <v>90.447999999999993</v>
      </c>
      <c r="P182" s="37">
        <v>90.671999999999997</v>
      </c>
      <c r="Q182" s="37">
        <v>90.203000000000003</v>
      </c>
      <c r="S182" s="4">
        <f t="shared" si="441"/>
        <v>90.212271711267135</v>
      </c>
      <c r="T182" s="4">
        <f t="shared" si="442"/>
        <v>87.468550792347514</v>
      </c>
      <c r="U182" s="4">
        <f t="shared" si="443"/>
        <v>84.975752268299772</v>
      </c>
      <c r="V182" s="4">
        <f t="shared" si="444"/>
        <v>83.280344583513056</v>
      </c>
      <c r="W182" s="4">
        <f t="shared" si="445"/>
        <v>81.083026160844042</v>
      </c>
      <c r="X182" s="4">
        <f t="shared" si="446"/>
        <v>81.868381721997451</v>
      </c>
      <c r="Y182" s="4">
        <f t="shared" si="447"/>
        <v>80.189912548225905</v>
      </c>
      <c r="Z182" s="4">
        <f t="shared" si="448"/>
        <v>81.165720040552515</v>
      </c>
      <c r="AA182" s="4">
        <f t="shared" si="449"/>
        <v>84.870033701236665</v>
      </c>
      <c r="AB182" s="4">
        <f t="shared" si="450"/>
        <v>80.785944458910578</v>
      </c>
      <c r="AC182" s="4">
        <f t="shared" si="451"/>
        <v>82.34355542139879</v>
      </c>
      <c r="AD182" s="4">
        <f t="shared" si="452"/>
        <v>87.016067618574169</v>
      </c>
      <c r="AE182" s="4">
        <f t="shared" si="453"/>
        <v>90.405169392749059</v>
      </c>
      <c r="AF182" s="4">
        <f t="shared" si="454"/>
        <v>91.629617981137116</v>
      </c>
      <c r="AG182" s="4">
        <f t="shared" si="455"/>
        <v>90.731237536767551</v>
      </c>
      <c r="AI182" s="4">
        <f t="shared" si="456"/>
        <v>2.4227282887328698</v>
      </c>
      <c r="AJ182" s="4">
        <f t="shared" si="457"/>
        <v>-0.65855079234751202</v>
      </c>
      <c r="AK182" s="4">
        <f t="shared" si="458"/>
        <v>-3.2127522682997665</v>
      </c>
      <c r="AL182" s="4">
        <f t="shared" si="459"/>
        <v>1.9396554164869428</v>
      </c>
      <c r="AM182" s="4">
        <f t="shared" si="460"/>
        <v>-1.0320261608440404</v>
      </c>
      <c r="AN182" s="4">
        <f t="shared" si="461"/>
        <v>0.60661827800254287</v>
      </c>
      <c r="AO182" s="4">
        <f t="shared" si="462"/>
        <v>-0.32591254822590088</v>
      </c>
      <c r="AP182" s="4">
        <f t="shared" si="463"/>
        <v>-2.741720040552508</v>
      </c>
      <c r="AQ182" s="4">
        <f t="shared" si="464"/>
        <v>0.37096629876333509</v>
      </c>
      <c r="AR182" s="4">
        <f t="shared" si="465"/>
        <v>1.0240555410894245</v>
      </c>
      <c r="AS182" s="4">
        <f t="shared" si="466"/>
        <v>0.38044457860121383</v>
      </c>
      <c r="AT182" s="4">
        <f t="shared" si="467"/>
        <v>0.12193238142583596</v>
      </c>
      <c r="AU182" s="4">
        <f t="shared" si="468"/>
        <v>4.2830607250934349E-2</v>
      </c>
      <c r="AV182" s="4">
        <f t="shared" si="570"/>
        <v>-0.95761798113711905</v>
      </c>
      <c r="AW182" s="4">
        <f t="shared" si="570"/>
        <v>-0.52823753676754848</v>
      </c>
      <c r="AY182" s="2">
        <f t="shared" si="520"/>
        <v>90.212271610780533</v>
      </c>
      <c r="AZ182" s="2">
        <f t="shared" si="571"/>
        <v>87.468550760652874</v>
      </c>
      <c r="BA182" s="2">
        <f t="shared" si="572"/>
        <v>84.975752265089781</v>
      </c>
      <c r="BB182" s="2">
        <f t="shared" si="573"/>
        <v>83.280344576481838</v>
      </c>
      <c r="BC182" s="2">
        <f t="shared" si="574"/>
        <v>81.083026156410284</v>
      </c>
      <c r="BD182" s="2">
        <f t="shared" si="575"/>
        <v>81.868381721936288</v>
      </c>
      <c r="BE182" s="2">
        <f t="shared" si="576"/>
        <v>80.189912548216242</v>
      </c>
      <c r="BF182" s="2">
        <f t="shared" si="577"/>
        <v>81.165720040551832</v>
      </c>
      <c r="BG182" s="2">
        <f t="shared" si="578"/>
        <v>84.870033701220095</v>
      </c>
      <c r="BH182" s="2">
        <f t="shared" si="579"/>
        <v>80.785944458849215</v>
      </c>
      <c r="BI182" s="2">
        <f t="shared" si="580"/>
        <v>82.343555420978447</v>
      </c>
      <c r="BJ182" s="2">
        <f t="shared" si="581"/>
        <v>87.016067613778119</v>
      </c>
      <c r="BK182" s="2">
        <f t="shared" si="582"/>
        <v>90.405169390268085</v>
      </c>
      <c r="BL182" s="2">
        <f t="shared" si="583"/>
        <v>91.629611166248594</v>
      </c>
      <c r="BM182" s="2">
        <f t="shared" si="584"/>
        <v>90.724834381820884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>
        <f t="shared" si="490"/>
        <v>82.474999999999994</v>
      </c>
      <c r="DA182" s="2">
        <f t="shared" si="491"/>
        <v>79.864000000000004</v>
      </c>
      <c r="DB182" s="2">
        <f t="shared" si="492"/>
        <v>78.424000000000007</v>
      </c>
      <c r="DC182" s="2">
        <f t="shared" si="493"/>
        <v>85.241</v>
      </c>
      <c r="DD182" s="2">
        <f t="shared" si="494"/>
        <v>81.81</v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120.16739402560452</v>
      </c>
      <c r="DL182" s="2">
        <f t="shared" si="585"/>
        <v>131.54557401500932</v>
      </c>
      <c r="DM182" s="2">
        <f t="shared" si="585"/>
        <v>133.3641538461539</v>
      </c>
      <c r="DN182" s="2">
        <f t="shared" si="585"/>
        <v>127.61937387387388</v>
      </c>
      <c r="DO182" s="2">
        <f t="shared" si="585"/>
        <v>122.76105974395452</v>
      </c>
      <c r="DP182" s="2">
        <f t="shared" si="585"/>
        <v>121.21863869132289</v>
      </c>
      <c r="DQ182" s="2">
        <f t="shared" si="585"/>
        <v>130.0684806091806</v>
      </c>
      <c r="DR182" s="2">
        <f t="shared" si="585"/>
        <v>132.05396357786353</v>
      </c>
      <c r="DS182" s="2">
        <f t="shared" si="585"/>
        <v>132.77694073020388</v>
      </c>
      <c r="DT182" s="2">
        <f t="shared" si="585"/>
        <v>134.35730160427806</v>
      </c>
      <c r="DU182" s="2">
        <f t="shared" si="585"/>
        <v>124.67027535014003</v>
      </c>
      <c r="DV182" s="2">
        <f t="shared" si="585"/>
        <v>133.38078378378378</v>
      </c>
      <c r="DW182" s="2">
        <f t="shared" si="585"/>
        <v>143.2888386554622</v>
      </c>
      <c r="DX182" s="2">
        <f t="shared" si="585"/>
        <v>139.78243433444567</v>
      </c>
      <c r="DY182" s="2">
        <f t="shared" si="585"/>
        <v>117.34685550082105</v>
      </c>
      <c r="EA182" s="2">
        <f t="shared" si="440"/>
        <v>89.4384555905512</v>
      </c>
      <c r="EB182" s="2">
        <f t="shared" si="502"/>
        <v>87.178923173121007</v>
      </c>
      <c r="EC182" s="2">
        <f t="shared" si="503"/>
        <v>82.663124598774445</v>
      </c>
      <c r="ED182" s="2">
        <f t="shared" si="504"/>
        <v>82.207196548609659</v>
      </c>
      <c r="EE182" s="2">
        <f t="shared" si="505"/>
        <v>81.12816073439744</v>
      </c>
      <c r="EF182" s="2">
        <f t="shared" si="506"/>
        <v>81.798238493056303</v>
      </c>
      <c r="EG182" s="2">
        <f t="shared" si="507"/>
        <v>79.94953351278599</v>
      </c>
      <c r="EH182" s="2">
        <f t="shared" si="508"/>
        <v>82.300369313593535</v>
      </c>
      <c r="EI182" s="2">
        <f t="shared" si="509"/>
        <v>84.913784656796778</v>
      </c>
      <c r="EJ182" s="2">
        <f t="shared" si="510"/>
        <v>80.852774790401824</v>
      </c>
      <c r="EK182" s="2">
        <f t="shared" si="511"/>
        <v>81.991106518699752</v>
      </c>
      <c r="EL182" s="2">
        <f t="shared" si="512"/>
        <v>87.85720940541583</v>
      </c>
      <c r="EM182" s="2">
        <f t="shared" si="513"/>
        <v>89.043675949606893</v>
      </c>
      <c r="EN182" s="2">
        <f t="shared" si="514"/>
        <v>92.901954904171347</v>
      </c>
      <c r="EO182" s="2">
        <f t="shared" si="515"/>
        <v>93.792594098861343</v>
      </c>
      <c r="EQ182" s="2">
        <f t="shared" si="516"/>
        <v>90.382726658535688</v>
      </c>
      <c r="ER182" s="2">
        <f t="shared" si="586"/>
        <v>87.52007077228707</v>
      </c>
      <c r="ES182" s="2">
        <f t="shared" si="586"/>
        <v>85.349227694236362</v>
      </c>
      <c r="ET182" s="2">
        <f t="shared" si="586"/>
        <v>83.466163405982286</v>
      </c>
      <c r="EU182" s="2">
        <f t="shared" si="586"/>
        <v>81.072731982269545</v>
      </c>
      <c r="EV182" s="2">
        <f t="shared" si="586"/>
        <v>81.878643641652545</v>
      </c>
      <c r="EW182" s="2">
        <f t="shared" si="586"/>
        <v>80.226490985315507</v>
      </c>
      <c r="EX182" s="2">
        <f t="shared" si="586"/>
        <v>80.997585871539059</v>
      </c>
      <c r="EY182" s="2">
        <f t="shared" si="586"/>
        <v>84.861073709225423</v>
      </c>
      <c r="EZ182" s="2">
        <f t="shared" si="586"/>
        <v>80.77261232294903</v>
      </c>
      <c r="FA182" s="2">
        <f t="shared" si="586"/>
        <v>82.405797466050188</v>
      </c>
      <c r="FB182" s="2">
        <f t="shared" si="586"/>
        <v>86.854921549325084</v>
      </c>
      <c r="FC182" s="2">
        <f t="shared" si="586"/>
        <v>90.671085031776457</v>
      </c>
      <c r="FD182" s="2">
        <f t="shared" si="586"/>
        <v>91.34123594462568</v>
      </c>
      <c r="FE182" s="2">
        <f t="shared" si="586"/>
        <v>89.873730737558446</v>
      </c>
      <c r="FG182" s="2">
        <f t="shared" si="518"/>
        <v>0.99996853170223643</v>
      </c>
      <c r="FH182" s="2">
        <f t="shared" si="587"/>
        <v>0.99997188449035723</v>
      </c>
      <c r="FI182" s="2">
        <f t="shared" si="587"/>
        <v>0.99997261773179003</v>
      </c>
      <c r="FJ182" s="2">
        <f t="shared" si="587"/>
        <v>0.99997130412379243</v>
      </c>
      <c r="FK182" s="2">
        <f t="shared" si="587"/>
        <v>0.9999694941546966</v>
      </c>
      <c r="FL182" s="2">
        <f t="shared" si="587"/>
        <v>0.99996932874945033</v>
      </c>
      <c r="FM182" s="2">
        <f t="shared" si="587"/>
        <v>0.99996835226513781</v>
      </c>
      <c r="FN182" s="2">
        <f t="shared" si="587"/>
        <v>0.99996829875505211</v>
      </c>
      <c r="FO182" s="2">
        <f t="shared" si="587"/>
        <v>0.99996673750275422</v>
      </c>
      <c r="FP182" s="2">
        <f t="shared" si="587"/>
        <v>0.99996754449410075</v>
      </c>
      <c r="FQ182" s="2">
        <f t="shared" si="587"/>
        <v>0.9999683688174229</v>
      </c>
      <c r="FR182" s="2">
        <f t="shared" si="587"/>
        <v>0.99996727060055957</v>
      </c>
      <c r="FS182" s="2">
        <f t="shared" si="587"/>
        <v>0.99996571484943142</v>
      </c>
      <c r="FT182" s="2">
        <f t="shared" si="587"/>
        <v>0.99996233948786217</v>
      </c>
      <c r="FU182" s="2">
        <f t="shared" si="587"/>
        <v>0.99995870159258615</v>
      </c>
      <c r="FW182" s="2">
        <f t="shared" si="536"/>
        <v>0.8184609896968722</v>
      </c>
      <c r="FX182" s="2">
        <f t="shared" si="588"/>
        <v>0.84532383413294609</v>
      </c>
      <c r="FY182" s="2">
        <f t="shared" si="589"/>
        <v>0.86044327972322798</v>
      </c>
      <c r="FZ182" s="2">
        <f t="shared" si="590"/>
        <v>0.85136862767793731</v>
      </c>
      <c r="GA182" s="2">
        <f t="shared" si="591"/>
        <v>0.83719410923757576</v>
      </c>
      <c r="GB182" s="2">
        <f t="shared" si="592"/>
        <v>0.85733509746850523</v>
      </c>
      <c r="GC182" s="2">
        <f t="shared" si="593"/>
        <v>0.8622005468927364</v>
      </c>
      <c r="GD182" s="2">
        <f t="shared" si="594"/>
        <v>0.87215302808016759</v>
      </c>
      <c r="GE182" s="2">
        <f t="shared" si="595"/>
        <v>0.8602198549432184</v>
      </c>
      <c r="GF182" s="2">
        <f t="shared" si="596"/>
        <v>0.85534852178326859</v>
      </c>
      <c r="GG182" s="2">
        <f t="shared" si="597"/>
        <v>0.84665197526109925</v>
      </c>
      <c r="GH182" s="2">
        <f t="shared" si="598"/>
        <v>0.84070833121139243</v>
      </c>
      <c r="GI182" s="2">
        <f t="shared" si="599"/>
        <v>0.83545904467831777</v>
      </c>
      <c r="GJ182" s="2">
        <f t="shared" si="600"/>
        <v>0.81636048117097693</v>
      </c>
      <c r="GK182" s="2">
        <f t="shared" si="601"/>
        <v>0.78306697315007057</v>
      </c>
      <c r="GM182" s="86">
        <f t="shared" si="537"/>
        <v>1.6351275892451387E-216</v>
      </c>
      <c r="GN182" s="86">
        <f t="shared" si="602"/>
        <v>4.5062909972928889E-267</v>
      </c>
      <c r="GO182" s="86">
        <f t="shared" si="603"/>
        <v>3.1585762893190461E-280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1.6087601314483192E-299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1.5849865314464957E-288</v>
      </c>
      <c r="GZ182" s="86">
        <f t="shared" si="614"/>
        <v>1.1421914505740274E-281</v>
      </c>
      <c r="HA182" s="86">
        <f t="shared" si="615"/>
        <v>0</v>
      </c>
      <c r="HC182" s="86">
        <f t="shared" si="538"/>
        <v>1.7398864758165427E-195</v>
      </c>
      <c r="HD182" s="86">
        <f t="shared" si="616"/>
        <v>9.8687777743646521E-196</v>
      </c>
      <c r="HE182" s="86">
        <f t="shared" si="617"/>
        <v>8.3459456157664969E-203</v>
      </c>
      <c r="HF182" s="86">
        <f t="shared" si="618"/>
        <v>8.6992497556633001E-244</v>
      </c>
      <c r="HG182" s="86">
        <f t="shared" si="619"/>
        <v>0</v>
      </c>
      <c r="HH182" s="86">
        <f t="shared" si="620"/>
        <v>4.4696281036355206E-307</v>
      </c>
      <c r="HI182" s="86">
        <f t="shared" si="621"/>
        <v>1.378808050771507E-218</v>
      </c>
      <c r="HJ182" s="86">
        <f t="shared" si="622"/>
        <v>4.5337339392967702E-287</v>
      </c>
      <c r="HK182" s="86">
        <f t="shared" si="623"/>
        <v>5.7766450682974358E-260</v>
      </c>
      <c r="HL182" s="86">
        <f t="shared" si="624"/>
        <v>3.9924491941303104E-298</v>
      </c>
      <c r="HM182" s="86">
        <f t="shared" si="625"/>
        <v>3.0894444280546815E-285</v>
      </c>
      <c r="HN182" s="86">
        <f t="shared" si="626"/>
        <v>8.2849057600573205E-249</v>
      </c>
      <c r="HO182" s="86">
        <f t="shared" si="627"/>
        <v>1.0283510729389542E-188</v>
      </c>
      <c r="HP182" s="86">
        <f t="shared" si="628"/>
        <v>2.7045848626133099E-205</v>
      </c>
      <c r="HQ182" s="86">
        <f t="shared" si="629"/>
        <v>3.3686412348534969E-243</v>
      </c>
      <c r="HS182" s="86">
        <f t="shared" si="539"/>
        <v>2.5473837516480622E-54</v>
      </c>
      <c r="HT182" s="86">
        <f t="shared" si="630"/>
        <v>6.3422126203186298E-56</v>
      </c>
      <c r="HU182" s="86">
        <f t="shared" si="631"/>
        <v>1.8698269719502915E-61</v>
      </c>
      <c r="HV182" s="86">
        <f t="shared" si="632"/>
        <v>1.2361178242518358E-65</v>
      </c>
      <c r="HW182" s="86">
        <f t="shared" si="633"/>
        <v>3.6282547148868245E-72</v>
      </c>
      <c r="HX182" s="86">
        <f t="shared" si="634"/>
        <v>8.6550424847996885E-75</v>
      </c>
      <c r="HY182" s="86">
        <f t="shared" si="635"/>
        <v>7.2709304664683726E-80</v>
      </c>
      <c r="HZ182" s="86">
        <f t="shared" si="636"/>
        <v>6.9621815330311295E-82</v>
      </c>
      <c r="IA182" s="86">
        <f t="shared" si="637"/>
        <v>3.3783267672458783E-78</v>
      </c>
      <c r="IB182" s="86">
        <f t="shared" si="638"/>
        <v>1.1289127422468049E-79</v>
      </c>
      <c r="IC182" s="86">
        <f t="shared" si="639"/>
        <v>2.1683713366715415E-77</v>
      </c>
      <c r="ID182" s="86">
        <f t="shared" si="640"/>
        <v>1.4910892107562046E-71</v>
      </c>
      <c r="IE182" s="86">
        <f t="shared" si="641"/>
        <v>4.0431259446737097E-77</v>
      </c>
      <c r="IF182" s="86">
        <f t="shared" si="642"/>
        <v>1.5095070698591448E-55</v>
      </c>
      <c r="IG182" s="86">
        <f t="shared" si="643"/>
        <v>1.2581346292919542E-35</v>
      </c>
      <c r="II182" s="86">
        <f t="shared" si="540"/>
        <v>5.1608850149968959E-2</v>
      </c>
      <c r="IJ182" s="86">
        <f t="shared" si="541"/>
        <v>3.1212945920202361E-2</v>
      </c>
      <c r="IK182" s="86">
        <f t="shared" si="542"/>
        <v>1.9052825253365348E-2</v>
      </c>
      <c r="IL182" s="86">
        <f t="shared" si="543"/>
        <v>2.0382087224491988E-2</v>
      </c>
      <c r="IM182" s="86">
        <f t="shared" si="544"/>
        <v>1.8652765208749467E-2</v>
      </c>
      <c r="IN182" s="86">
        <f t="shared" si="545"/>
        <v>9.3367196814090059E-3</v>
      </c>
      <c r="IO182" s="86">
        <f t="shared" si="546"/>
        <v>6.8308541597918012E-3</v>
      </c>
      <c r="IP182" s="86">
        <f t="shared" si="547"/>
        <v>4.5836069191505522E-3</v>
      </c>
      <c r="IQ182" s="86">
        <f t="shared" si="548"/>
        <v>7.3732590772984498E-3</v>
      </c>
      <c r="IR182" s="86">
        <f t="shared" si="549"/>
        <v>8.8756773327428335E-3</v>
      </c>
      <c r="IS182" s="86">
        <f t="shared" si="550"/>
        <v>1.1633719243304376E-2</v>
      </c>
      <c r="IT182" s="86">
        <f t="shared" si="551"/>
        <v>1.6801256805033568E-2</v>
      </c>
      <c r="IU182" s="86">
        <f t="shared" si="552"/>
        <v>1.4783058729100993E-2</v>
      </c>
      <c r="IV182" s="86">
        <f t="shared" si="553"/>
        <v>1.1729833755931764E-2</v>
      </c>
      <c r="IW182" s="86">
        <f t="shared" si="554"/>
        <v>3.448726541540411E-2</v>
      </c>
      <c r="IY182" s="86">
        <f t="shared" si="555"/>
        <v>5.1608850149968959E-2</v>
      </c>
      <c r="IZ182" s="86">
        <f t="shared" si="556"/>
        <v>3.1212945920202361E-2</v>
      </c>
      <c r="JA182" s="86">
        <f t="shared" si="557"/>
        <v>1.9052825253365348E-2</v>
      </c>
      <c r="JB182" s="86">
        <f t="shared" si="558"/>
        <v>2.0382087224491988E-2</v>
      </c>
      <c r="JC182" s="86">
        <f t="shared" si="559"/>
        <v>1.8652765208749467E-2</v>
      </c>
      <c r="JD182" s="86">
        <f t="shared" si="560"/>
        <v>9.3367196814090059E-3</v>
      </c>
      <c r="JE182" s="86">
        <f t="shared" si="561"/>
        <v>6.8308541597918012E-3</v>
      </c>
      <c r="JF182" s="86">
        <f t="shared" si="562"/>
        <v>4.5836069191505522E-3</v>
      </c>
      <c r="JG182" s="86">
        <f t="shared" si="563"/>
        <v>7.3732590772984498E-3</v>
      </c>
      <c r="JH182" s="86">
        <f t="shared" si="564"/>
        <v>8.8756773327428335E-3</v>
      </c>
      <c r="JI182" s="86">
        <f t="shared" si="565"/>
        <v>1.1633719243304376E-2</v>
      </c>
      <c r="JJ182" s="86">
        <f t="shared" si="566"/>
        <v>1.6801256805033568E-2</v>
      </c>
      <c r="JK182" s="86">
        <f t="shared" si="567"/>
        <v>1.4783058729100993E-2</v>
      </c>
      <c r="JL182" s="86">
        <f t="shared" si="568"/>
        <v>1.1729833755931764E-2</v>
      </c>
      <c r="JM182" s="86">
        <f t="shared" si="569"/>
        <v>3.448726541540411E-2</v>
      </c>
    </row>
    <row r="183" spans="2:273" x14ac:dyDescent="0.25">
      <c r="B183" s="2">
        <v>156</v>
      </c>
      <c r="C183" s="37">
        <v>89.332999999999998</v>
      </c>
      <c r="D183" s="37">
        <v>84.655000000000001</v>
      </c>
      <c r="E183" s="37">
        <v>83.287999999999997</v>
      </c>
      <c r="F183" s="37">
        <v>86.474999999999994</v>
      </c>
      <c r="G183" s="37">
        <v>80.593000000000004</v>
      </c>
      <c r="H183" s="37">
        <v>81.373000000000005</v>
      </c>
      <c r="I183" s="37">
        <v>80.881</v>
      </c>
      <c r="J183" s="37">
        <v>80.507999999999996</v>
      </c>
      <c r="K183" s="37">
        <v>84.930999999999997</v>
      </c>
      <c r="L183" s="37">
        <v>80.414000000000001</v>
      </c>
      <c r="M183" s="37">
        <v>82.569000000000003</v>
      </c>
      <c r="N183" s="37">
        <v>86.947999999999993</v>
      </c>
      <c r="O183" s="37">
        <v>89.741</v>
      </c>
      <c r="P183" s="37">
        <v>90.085999999999999</v>
      </c>
      <c r="Q183" s="37">
        <v>88.728999999999999</v>
      </c>
      <c r="S183" s="4">
        <f t="shared" si="441"/>
        <v>90.0424879743275</v>
      </c>
      <c r="T183" s="4">
        <f t="shared" si="442"/>
        <v>87.331933897553128</v>
      </c>
      <c r="U183" s="4">
        <f t="shared" si="443"/>
        <v>84.891806570452488</v>
      </c>
      <c r="V183" s="4">
        <f t="shared" si="444"/>
        <v>83.155052967443638</v>
      </c>
      <c r="W183" s="4">
        <f t="shared" si="445"/>
        <v>80.952684688334372</v>
      </c>
      <c r="X183" s="4">
        <f t="shared" si="446"/>
        <v>81.720229645221025</v>
      </c>
      <c r="Y183" s="4">
        <f t="shared" si="447"/>
        <v>80.039128757850449</v>
      </c>
      <c r="Z183" s="4">
        <f t="shared" si="448"/>
        <v>80.991314306911164</v>
      </c>
      <c r="AA183" s="4">
        <f t="shared" si="449"/>
        <v>84.727174031747666</v>
      </c>
      <c r="AB183" s="4">
        <f t="shared" si="450"/>
        <v>80.643766601767652</v>
      </c>
      <c r="AC183" s="4">
        <f t="shared" si="451"/>
        <v>82.214296455329674</v>
      </c>
      <c r="AD183" s="4">
        <f t="shared" si="452"/>
        <v>86.894186041637568</v>
      </c>
      <c r="AE183" s="4">
        <f t="shared" si="453"/>
        <v>90.291712216598967</v>
      </c>
      <c r="AF183" s="4">
        <f t="shared" si="454"/>
        <v>91.43302865929985</v>
      </c>
      <c r="AG183" s="4">
        <f t="shared" si="455"/>
        <v>90.514612525713702</v>
      </c>
      <c r="AI183" s="4">
        <f t="shared" si="456"/>
        <v>-0.70948797432750155</v>
      </c>
      <c r="AJ183" s="4">
        <f t="shared" si="457"/>
        <v>-2.6769338975531269</v>
      </c>
      <c r="AK183" s="4">
        <f t="shared" si="458"/>
        <v>-1.6038065704524911</v>
      </c>
      <c r="AL183" s="4">
        <f t="shared" si="459"/>
        <v>3.3199470325563567</v>
      </c>
      <c r="AM183" s="4">
        <f t="shared" si="460"/>
        <v>-0.35968468833436873</v>
      </c>
      <c r="AN183" s="4">
        <f t="shared" si="461"/>
        <v>-0.34722964522102018</v>
      </c>
      <c r="AO183" s="4">
        <f t="shared" si="462"/>
        <v>0.84187124214955134</v>
      </c>
      <c r="AP183" s="4">
        <f t="shared" si="463"/>
        <v>-0.4833143069111685</v>
      </c>
      <c r="AQ183" s="4">
        <f t="shared" si="464"/>
        <v>0.20382596825233179</v>
      </c>
      <c r="AR183" s="4">
        <f t="shared" si="465"/>
        <v>-0.22976660176765051</v>
      </c>
      <c r="AS183" s="4">
        <f t="shared" si="466"/>
        <v>0.35470354467032905</v>
      </c>
      <c r="AT183" s="4">
        <f t="shared" si="467"/>
        <v>5.3813958362425751E-2</v>
      </c>
      <c r="AU183" s="4">
        <f t="shared" si="468"/>
        <v>-0.55071221659896707</v>
      </c>
      <c r="AV183" s="4">
        <f t="shared" si="570"/>
        <v>-1.3470286592998519</v>
      </c>
      <c r="AW183" s="4">
        <f t="shared" si="570"/>
        <v>-1.7856125257137023</v>
      </c>
      <c r="AY183" s="2">
        <f t="shared" si="520"/>
        <v>90.042487957366831</v>
      </c>
      <c r="AZ183" s="2">
        <f t="shared" si="571"/>
        <v>87.331933892902157</v>
      </c>
      <c r="BA183" s="2">
        <f t="shared" si="572"/>
        <v>84.891806570064318</v>
      </c>
      <c r="BB183" s="2">
        <f t="shared" si="573"/>
        <v>83.155052966630649</v>
      </c>
      <c r="BC183" s="2">
        <f t="shared" si="574"/>
        <v>80.952684687919316</v>
      </c>
      <c r="BD183" s="2">
        <f t="shared" si="575"/>
        <v>81.720229645216605</v>
      </c>
      <c r="BE183" s="2">
        <f t="shared" si="576"/>
        <v>80.039128757849852</v>
      </c>
      <c r="BF183" s="2">
        <f t="shared" si="577"/>
        <v>80.991314306911121</v>
      </c>
      <c r="BG183" s="2">
        <f t="shared" si="578"/>
        <v>84.727174031746614</v>
      </c>
      <c r="BH183" s="2">
        <f t="shared" si="579"/>
        <v>80.643766601763474</v>
      </c>
      <c r="BI183" s="2">
        <f t="shared" si="580"/>
        <v>82.214296455298552</v>
      </c>
      <c r="BJ183" s="2">
        <f t="shared" si="581"/>
        <v>86.894186041205316</v>
      </c>
      <c r="BK183" s="2">
        <f t="shared" si="582"/>
        <v>90.291712216407362</v>
      </c>
      <c r="BL183" s="2">
        <f t="shared" si="583"/>
        <v>91.433027586476953</v>
      </c>
      <c r="BM183" s="2">
        <f t="shared" si="584"/>
        <v>90.51275476247946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>
        <f t="shared" si="490"/>
        <v>81.373000000000005</v>
      </c>
      <c r="DA183" s="2">
        <f t="shared" si="491"/>
        <v>80.881</v>
      </c>
      <c r="DB183" s="2">
        <f t="shared" si="492"/>
        <v>80.507999999999996</v>
      </c>
      <c r="DC183" s="2">
        <f t="shared" si="493"/>
        <v>84.930999999999997</v>
      </c>
      <c r="DD183" s="2">
        <f t="shared" si="494"/>
        <v>80.414000000000001</v>
      </c>
      <c r="DE183" s="2">
        <f t="shared" si="495"/>
        <v>82.569000000000003</v>
      </c>
      <c r="DF183" s="2" t="str">
        <f t="shared" si="496"/>
        <v/>
      </c>
      <c r="DG183" s="2" t="str">
        <f t="shared" si="497"/>
        <v/>
      </c>
      <c r="DH183" s="2">
        <f t="shared" si="498"/>
        <v>90.085999999999999</v>
      </c>
      <c r="DI183" s="2" t="str">
        <f t="shared" si="499"/>
        <v/>
      </c>
      <c r="DK183" s="2">
        <f t="shared" si="500"/>
        <v>120.21129279279276</v>
      </c>
      <c r="DL183" s="2">
        <f t="shared" si="585"/>
        <v>131.71616322701684</v>
      </c>
      <c r="DM183" s="2">
        <f t="shared" si="585"/>
        <v>133.57642307692311</v>
      </c>
      <c r="DN183" s="2">
        <f t="shared" si="585"/>
        <v>127.80003224276911</v>
      </c>
      <c r="DO183" s="2">
        <f t="shared" si="585"/>
        <v>122.92002702702706</v>
      </c>
      <c r="DP183" s="2">
        <f t="shared" si="585"/>
        <v>121.34853153153153</v>
      </c>
      <c r="DQ183" s="2">
        <f t="shared" si="585"/>
        <v>130.27738202488203</v>
      </c>
      <c r="DR183" s="2">
        <f t="shared" si="585"/>
        <v>132.26302715572712</v>
      </c>
      <c r="DS183" s="2">
        <f t="shared" si="585"/>
        <v>132.9786415362731</v>
      </c>
      <c r="DT183" s="2">
        <f t="shared" si="585"/>
        <v>134.5734256684492</v>
      </c>
      <c r="DU183" s="2">
        <f t="shared" si="585"/>
        <v>124.84289075630249</v>
      </c>
      <c r="DV183" s="2">
        <f t="shared" si="585"/>
        <v>133.59873423423423</v>
      </c>
      <c r="DW183" s="2">
        <f t="shared" si="585"/>
        <v>143.55487983193279</v>
      </c>
      <c r="DX183" s="2">
        <f t="shared" si="585"/>
        <v>140.03876714868369</v>
      </c>
      <c r="DY183" s="2">
        <f t="shared" si="585"/>
        <v>117.44466529830326</v>
      </c>
      <c r="EA183" s="2">
        <f t="shared" si="440"/>
        <v>89.241447995705101</v>
      </c>
      <c r="EB183" s="2">
        <f t="shared" si="502"/>
        <v>87.033052378173323</v>
      </c>
      <c r="EC183" s="2">
        <f t="shared" si="503"/>
        <v>82.508287506773939</v>
      </c>
      <c r="ED183" s="2">
        <f t="shared" si="504"/>
        <v>82.048005123041818</v>
      </c>
      <c r="EE183" s="2">
        <f t="shared" si="505"/>
        <v>80.999454998252347</v>
      </c>
      <c r="EF183" s="2">
        <f t="shared" si="506"/>
        <v>81.648064708655127</v>
      </c>
      <c r="EG183" s="2">
        <f t="shared" si="507"/>
        <v>79.791581022880209</v>
      </c>
      <c r="EH183" s="2">
        <f t="shared" si="508"/>
        <v>82.159344010767171</v>
      </c>
      <c r="EI183" s="2">
        <f t="shared" si="509"/>
        <v>84.7724725437416</v>
      </c>
      <c r="EJ183" s="2">
        <f t="shared" si="510"/>
        <v>80.712895345475545</v>
      </c>
      <c r="EK183" s="2">
        <f t="shared" si="511"/>
        <v>81.850715571478503</v>
      </c>
      <c r="EL183" s="2">
        <f t="shared" si="512"/>
        <v>87.763150236099079</v>
      </c>
      <c r="EM183" s="2">
        <f t="shared" si="513"/>
        <v>88.8844245997916</v>
      </c>
      <c r="EN183" s="2">
        <f t="shared" si="514"/>
        <v>92.750145124013514</v>
      </c>
      <c r="EO183" s="2">
        <f t="shared" si="515"/>
        <v>93.693527373859524</v>
      </c>
      <c r="EQ183" s="2">
        <f t="shared" si="516"/>
        <v>90.203460804967307</v>
      </c>
      <c r="ER183" s="2">
        <f t="shared" si="586"/>
        <v>87.380473827129848</v>
      </c>
      <c r="ES183" s="2">
        <f t="shared" si="586"/>
        <v>85.242914046045556</v>
      </c>
      <c r="ET183" s="2">
        <f t="shared" si="586"/>
        <v>83.329927165140845</v>
      </c>
      <c r="EU183" s="2">
        <f t="shared" si="586"/>
        <v>80.943016576676797</v>
      </c>
      <c r="EV183" s="2">
        <f t="shared" si="586"/>
        <v>81.729902566924764</v>
      </c>
      <c r="EW183" s="2">
        <f t="shared" si="586"/>
        <v>80.073541806972273</v>
      </c>
      <c r="EX183" s="2">
        <f t="shared" si="586"/>
        <v>80.833518578634667</v>
      </c>
      <c r="EY183" s="2">
        <f t="shared" si="586"/>
        <v>84.718781887680763</v>
      </c>
      <c r="EZ183" s="2">
        <f t="shared" si="586"/>
        <v>80.631264454270365</v>
      </c>
      <c r="FA183" s="2">
        <f t="shared" si="586"/>
        <v>82.272909819055613</v>
      </c>
      <c r="FB183" s="2">
        <f t="shared" si="586"/>
        <v>86.742423055440455</v>
      </c>
      <c r="FC183" s="2">
        <f t="shared" si="586"/>
        <v>90.542469303215668</v>
      </c>
      <c r="FD183" s="2">
        <f t="shared" si="586"/>
        <v>91.160855615840774</v>
      </c>
      <c r="FE183" s="2">
        <f t="shared" si="586"/>
        <v>89.70799814716986</v>
      </c>
      <c r="FG183" s="2">
        <f t="shared" si="518"/>
        <v>0.99997130049187832</v>
      </c>
      <c r="FH183" s="2">
        <f t="shared" si="587"/>
        <v>0.99997435828701775</v>
      </c>
      <c r="FI183" s="2">
        <f t="shared" si="587"/>
        <v>0.99997502701441787</v>
      </c>
      <c r="FJ183" s="2">
        <f t="shared" si="587"/>
        <v>0.99997382898377396</v>
      </c>
      <c r="FK183" s="2">
        <f t="shared" si="587"/>
        <v>0.99997217826374096</v>
      </c>
      <c r="FL183" s="2">
        <f t="shared" si="587"/>
        <v>0.99997202741155145</v>
      </c>
      <c r="FM183" s="2">
        <f t="shared" si="587"/>
        <v>0.99997113684239058</v>
      </c>
      <c r="FN183" s="2">
        <f t="shared" si="587"/>
        <v>0.99997108804034041</v>
      </c>
      <c r="FO183" s="2">
        <f t="shared" si="587"/>
        <v>0.99996966415318278</v>
      </c>
      <c r="FP183" s="2">
        <f t="shared" si="587"/>
        <v>0.99997040014229377</v>
      </c>
      <c r="FQ183" s="2">
        <f t="shared" si="587"/>
        <v>0.99997115193833808</v>
      </c>
      <c r="FR183" s="2">
        <f t="shared" si="587"/>
        <v>0.99997015034698267</v>
      </c>
      <c r="FS183" s="2">
        <f t="shared" si="587"/>
        <v>0.99996873147672416</v>
      </c>
      <c r="FT183" s="2">
        <f t="shared" si="587"/>
        <v>0.99996565309089869</v>
      </c>
      <c r="FU183" s="2">
        <f t="shared" si="587"/>
        <v>0.99996233526792389</v>
      </c>
      <c r="FW183" s="2">
        <f t="shared" si="536"/>
        <v>0.8317468693198653</v>
      </c>
      <c r="FX183" s="2">
        <f t="shared" si="588"/>
        <v>0.85698728192960993</v>
      </c>
      <c r="FY183" s="2">
        <f t="shared" si="589"/>
        <v>0.87114043006092023</v>
      </c>
      <c r="FZ183" s="2">
        <f t="shared" si="590"/>
        <v>0.86265032523661767</v>
      </c>
      <c r="GA183" s="2">
        <f t="shared" si="591"/>
        <v>0.84936134097355975</v>
      </c>
      <c r="GB183" s="2">
        <f t="shared" si="592"/>
        <v>0.86823400861399036</v>
      </c>
      <c r="GC183" s="2">
        <f t="shared" si="593"/>
        <v>0.87278291600272362</v>
      </c>
      <c r="GD183" s="2">
        <f t="shared" si="594"/>
        <v>0.88207562713660237</v>
      </c>
      <c r="GE183" s="2">
        <f t="shared" si="595"/>
        <v>0.87093156209897438</v>
      </c>
      <c r="GF183" s="2">
        <f t="shared" si="596"/>
        <v>0.86637554363893554</v>
      </c>
      <c r="GG183" s="2">
        <f t="shared" si="597"/>
        <v>0.85823206966633869</v>
      </c>
      <c r="GH183" s="2">
        <f t="shared" si="598"/>
        <v>0.85265915091079225</v>
      </c>
      <c r="GI183" s="2">
        <f t="shared" si="599"/>
        <v>0.84773236168550936</v>
      </c>
      <c r="GJ183" s="2">
        <f t="shared" si="600"/>
        <v>0.82976811257942085</v>
      </c>
      <c r="GK183" s="2">
        <f t="shared" si="601"/>
        <v>0.79830481992705016</v>
      </c>
      <c r="GM183" s="86">
        <f t="shared" si="537"/>
        <v>4.8306341072789314E-221</v>
      </c>
      <c r="GN183" s="86">
        <f t="shared" si="602"/>
        <v>1.1244420613540694E-272</v>
      </c>
      <c r="GO183" s="86">
        <f t="shared" si="603"/>
        <v>4.7884445004325479E-286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9.137756735772584E-306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1.493627634765081E-294</v>
      </c>
      <c r="GZ183" s="86">
        <f t="shared" si="614"/>
        <v>1.737883397970389E-287</v>
      </c>
      <c r="HA183" s="86">
        <f t="shared" si="615"/>
        <v>0</v>
      </c>
      <c r="HC183" s="86">
        <f t="shared" si="538"/>
        <v>9.9447852100284427E-201</v>
      </c>
      <c r="HD183" s="86">
        <f t="shared" si="616"/>
        <v>5.9144932893750697E-201</v>
      </c>
      <c r="HE183" s="86">
        <f t="shared" si="617"/>
        <v>4.0600271842590787E-208</v>
      </c>
      <c r="HF183" s="86">
        <f t="shared" si="618"/>
        <v>3.5646602705660289E-250</v>
      </c>
      <c r="HG183" s="86">
        <f t="shared" si="619"/>
        <v>0</v>
      </c>
      <c r="HH183" s="86">
        <f t="shared" si="620"/>
        <v>0</v>
      </c>
      <c r="HI183" s="86">
        <f t="shared" si="621"/>
        <v>2.6008648289084248E-224</v>
      </c>
      <c r="HJ183" s="86">
        <f t="shared" si="622"/>
        <v>1.4682488442864632E-294</v>
      </c>
      <c r="HK183" s="86">
        <f t="shared" si="623"/>
        <v>8.5702707478799785E-267</v>
      </c>
      <c r="HL183" s="86">
        <f t="shared" si="624"/>
        <v>6.9300801335530902E-306</v>
      </c>
      <c r="HM183" s="86">
        <f t="shared" si="625"/>
        <v>1.075094166991319E-292</v>
      </c>
      <c r="HN183" s="86">
        <f t="shared" si="626"/>
        <v>2.2657504238095414E-255</v>
      </c>
      <c r="HO183" s="86">
        <f t="shared" si="627"/>
        <v>1.09537284454232E-193</v>
      </c>
      <c r="HP183" s="86">
        <f t="shared" si="628"/>
        <v>1.1835381160758205E-210</v>
      </c>
      <c r="HQ183" s="86">
        <f t="shared" si="629"/>
        <v>1.3727544432040073E-249</v>
      </c>
      <c r="HS183" s="86">
        <f t="shared" si="539"/>
        <v>6.1335960107041143E-57</v>
      </c>
      <c r="HT183" s="86">
        <f t="shared" si="630"/>
        <v>1.566275643929986E-58</v>
      </c>
      <c r="HU183" s="86">
        <f t="shared" si="631"/>
        <v>3.1069887960347935E-64</v>
      </c>
      <c r="HV183" s="86">
        <f t="shared" si="632"/>
        <v>1.3447694974705516E-68</v>
      </c>
      <c r="HW183" s="86">
        <f t="shared" si="633"/>
        <v>1.5693787123584742E-75</v>
      </c>
      <c r="HX183" s="86">
        <f t="shared" si="634"/>
        <v>3.0269866134234337E-78</v>
      </c>
      <c r="HY183" s="86">
        <f t="shared" si="635"/>
        <v>1.6795141291916105E-83</v>
      </c>
      <c r="HZ183" s="86">
        <f t="shared" si="636"/>
        <v>1.4359815802587522E-85</v>
      </c>
      <c r="IA183" s="86">
        <f t="shared" si="637"/>
        <v>8.5531944621794472E-82</v>
      </c>
      <c r="IB183" s="86">
        <f t="shared" si="638"/>
        <v>2.6753901607573047E-83</v>
      </c>
      <c r="IC183" s="86">
        <f t="shared" si="639"/>
        <v>5.6639843725929131E-81</v>
      </c>
      <c r="ID183" s="86">
        <f t="shared" si="640"/>
        <v>6.6405002934108588E-75</v>
      </c>
      <c r="IE183" s="86">
        <f t="shared" si="641"/>
        <v>9.3821210393370642E-81</v>
      </c>
      <c r="IF183" s="86">
        <f t="shared" si="642"/>
        <v>3.5969709337519629E-58</v>
      </c>
      <c r="IG183" s="86">
        <f t="shared" si="643"/>
        <v>2.2553772812106005E-37</v>
      </c>
      <c r="II183" s="86">
        <f t="shared" si="540"/>
        <v>3.888312248495953E-2</v>
      </c>
      <c r="IJ183" s="86">
        <f t="shared" si="541"/>
        <v>2.3136237989857582E-2</v>
      </c>
      <c r="IK183" s="86">
        <f t="shared" si="542"/>
        <v>1.3769972692827754E-2</v>
      </c>
      <c r="IL183" s="86">
        <f t="shared" si="543"/>
        <v>1.4621325460003025E-2</v>
      </c>
      <c r="IM183" s="86">
        <f t="shared" si="544"/>
        <v>1.2965596886423365E-2</v>
      </c>
      <c r="IN183" s="86">
        <f t="shared" si="545"/>
        <v>6.2764466729800959E-3</v>
      </c>
      <c r="IO183" s="86">
        <f t="shared" si="546"/>
        <v>4.4993913455912988E-3</v>
      </c>
      <c r="IP183" s="86">
        <f t="shared" si="547"/>
        <v>2.969175139454576E-3</v>
      </c>
      <c r="IQ183" s="86">
        <f t="shared" si="548"/>
        <v>4.8729783205000475E-3</v>
      </c>
      <c r="IR183" s="86">
        <f t="shared" si="549"/>
        <v>5.9155989238152467E-3</v>
      </c>
      <c r="IS183" s="86">
        <f t="shared" si="550"/>
        <v>7.8355881795630199E-3</v>
      </c>
      <c r="IT183" s="86">
        <f t="shared" si="551"/>
        <v>1.1622203527990002E-2</v>
      </c>
      <c r="IU183" s="86">
        <f t="shared" si="552"/>
        <v>1.0000000210872077E-2</v>
      </c>
      <c r="IV183" s="86">
        <f t="shared" si="553"/>
        <v>7.4561061012957622E-3</v>
      </c>
      <c r="IW183" s="86">
        <f t="shared" si="554"/>
        <v>2.3455269610636157E-2</v>
      </c>
      <c r="IY183" s="86">
        <f t="shared" si="555"/>
        <v>3.888312248495953E-2</v>
      </c>
      <c r="IZ183" s="86">
        <f t="shared" si="556"/>
        <v>2.3136237989857582E-2</v>
      </c>
      <c r="JA183" s="86">
        <f t="shared" si="557"/>
        <v>1.3769972692827754E-2</v>
      </c>
      <c r="JB183" s="86">
        <f t="shared" si="558"/>
        <v>1.4621325460003025E-2</v>
      </c>
      <c r="JC183" s="86">
        <f t="shared" si="559"/>
        <v>1.2965596886423365E-2</v>
      </c>
      <c r="JD183" s="86">
        <f t="shared" si="560"/>
        <v>6.2764466729800959E-3</v>
      </c>
      <c r="JE183" s="86">
        <f t="shared" si="561"/>
        <v>4.4993913455912988E-3</v>
      </c>
      <c r="JF183" s="86">
        <f t="shared" si="562"/>
        <v>2.969175139454576E-3</v>
      </c>
      <c r="JG183" s="86">
        <f t="shared" si="563"/>
        <v>4.8729783205000475E-3</v>
      </c>
      <c r="JH183" s="86">
        <f t="shared" si="564"/>
        <v>5.9155989238152467E-3</v>
      </c>
      <c r="JI183" s="86">
        <f t="shared" si="565"/>
        <v>7.8355881795630199E-3</v>
      </c>
      <c r="JJ183" s="86">
        <f t="shared" si="566"/>
        <v>1.1622203527990002E-2</v>
      </c>
      <c r="JK183" s="86">
        <f t="shared" si="567"/>
        <v>1.0000000210872077E-2</v>
      </c>
      <c r="JL183" s="86">
        <f t="shared" si="568"/>
        <v>7.4561061012957622E-3</v>
      </c>
      <c r="JM183" s="86">
        <f t="shared" si="569"/>
        <v>2.3455269610636157E-2</v>
      </c>
    </row>
    <row r="184" spans="2:273" x14ac:dyDescent="0.25">
      <c r="B184" s="2">
        <v>157</v>
      </c>
      <c r="C184" s="37">
        <v>90.793999999999997</v>
      </c>
      <c r="D184" s="37">
        <v>89.016999999999996</v>
      </c>
      <c r="E184" s="37">
        <v>83.846999999999994</v>
      </c>
      <c r="F184" s="37">
        <v>81.593000000000004</v>
      </c>
      <c r="G184" s="37">
        <v>81</v>
      </c>
      <c r="H184" s="37">
        <v>82.016999999999996</v>
      </c>
      <c r="I184" s="37">
        <v>80.305000000000007</v>
      </c>
      <c r="J184" s="37">
        <v>82.322000000000003</v>
      </c>
      <c r="K184" s="37">
        <v>84.879000000000005</v>
      </c>
      <c r="L184" s="37">
        <v>78.965999999999994</v>
      </c>
      <c r="M184" s="37">
        <v>81.983000000000004</v>
      </c>
      <c r="N184" s="37">
        <v>86.793000000000006</v>
      </c>
      <c r="O184" s="37">
        <v>91.947999999999993</v>
      </c>
      <c r="P184" s="37">
        <v>91.293000000000006</v>
      </c>
      <c r="Q184" s="37">
        <v>88</v>
      </c>
      <c r="S184" s="4">
        <f t="shared" si="441"/>
        <v>89.872410655599722</v>
      </c>
      <c r="T184" s="4">
        <f t="shared" si="442"/>
        <v>87.195209141121609</v>
      </c>
      <c r="U184" s="4">
        <f t="shared" si="443"/>
        <v>84.806941360781749</v>
      </c>
      <c r="V184" s="4">
        <f t="shared" si="444"/>
        <v>83.029336845782225</v>
      </c>
      <c r="W184" s="4">
        <f t="shared" si="445"/>
        <v>80.822370624117085</v>
      </c>
      <c r="X184" s="4">
        <f t="shared" si="446"/>
        <v>81.572057279094182</v>
      </c>
      <c r="Y184" s="4">
        <f t="shared" si="447"/>
        <v>79.888259805177583</v>
      </c>
      <c r="Z184" s="4">
        <f t="shared" si="448"/>
        <v>80.817371083533061</v>
      </c>
      <c r="AA184" s="4">
        <f t="shared" si="449"/>
        <v>84.584342532689035</v>
      </c>
      <c r="AB184" s="4">
        <f t="shared" si="450"/>
        <v>80.501627731773226</v>
      </c>
      <c r="AC184" s="4">
        <f t="shared" si="451"/>
        <v>82.084902478485304</v>
      </c>
      <c r="AD184" s="4">
        <f t="shared" si="452"/>
        <v>86.772654478191782</v>
      </c>
      <c r="AE184" s="4">
        <f t="shared" si="453"/>
        <v>90.177733602564487</v>
      </c>
      <c r="AF184" s="4">
        <f t="shared" si="454"/>
        <v>91.236967186452262</v>
      </c>
      <c r="AG184" s="4">
        <f t="shared" si="455"/>
        <v>90.30244735216101</v>
      </c>
      <c r="AI184" s="4">
        <f t="shared" si="456"/>
        <v>0.92158934440027451</v>
      </c>
      <c r="AJ184" s="4">
        <f t="shared" si="457"/>
        <v>1.8217908588783871</v>
      </c>
      <c r="AK184" s="4">
        <f t="shared" si="458"/>
        <v>-0.95994136078175529</v>
      </c>
      <c r="AL184" s="4">
        <f t="shared" si="459"/>
        <v>-1.4363368457822219</v>
      </c>
      <c r="AM184" s="4">
        <f t="shared" si="460"/>
        <v>0.1776293758829155</v>
      </c>
      <c r="AN184" s="4">
        <f t="shared" si="461"/>
        <v>0.44494272090581433</v>
      </c>
      <c r="AO184" s="4">
        <f t="shared" si="462"/>
        <v>0.41674019482242386</v>
      </c>
      <c r="AP184" s="4">
        <f t="shared" si="463"/>
        <v>1.5046289164669417</v>
      </c>
      <c r="AQ184" s="4">
        <f t="shared" si="464"/>
        <v>0.29465746731096942</v>
      </c>
      <c r="AR184" s="4">
        <f t="shared" si="465"/>
        <v>-1.5356277317732321</v>
      </c>
      <c r="AS184" s="4">
        <f t="shared" si="466"/>
        <v>-0.10190247848530021</v>
      </c>
      <c r="AT184" s="4">
        <f t="shared" si="467"/>
        <v>2.0345521808224021E-2</v>
      </c>
      <c r="AU184" s="4">
        <f t="shared" si="468"/>
        <v>1.7702663974355062</v>
      </c>
      <c r="AV184" s="4">
        <f t="shared" si="570"/>
        <v>5.6032813547744809E-2</v>
      </c>
      <c r="AW184" s="4">
        <f t="shared" si="570"/>
        <v>-2.3024473521610105</v>
      </c>
      <c r="AY184" s="2">
        <f t="shared" si="520"/>
        <v>89.87241065301302</v>
      </c>
      <c r="AZ184" s="2">
        <f t="shared" si="571"/>
        <v>87.195209140502698</v>
      </c>
      <c r="BA184" s="2">
        <f t="shared" si="572"/>
        <v>84.80694136073933</v>
      </c>
      <c r="BB184" s="2">
        <f t="shared" si="573"/>
        <v>83.029336845697799</v>
      </c>
      <c r="BC184" s="2">
        <f t="shared" si="574"/>
        <v>80.822370624082822</v>
      </c>
      <c r="BD184" s="2">
        <f t="shared" si="575"/>
        <v>81.572057279093897</v>
      </c>
      <c r="BE184" s="2">
        <f t="shared" si="576"/>
        <v>79.888259805177555</v>
      </c>
      <c r="BF184" s="2">
        <f t="shared" si="577"/>
        <v>80.817371083533061</v>
      </c>
      <c r="BG184" s="2">
        <f t="shared" si="578"/>
        <v>84.584342532688979</v>
      </c>
      <c r="BH184" s="2">
        <f t="shared" si="579"/>
        <v>80.50162773177297</v>
      </c>
      <c r="BI184" s="2">
        <f t="shared" si="580"/>
        <v>82.084902478483286</v>
      </c>
      <c r="BJ184" s="2">
        <f t="shared" si="581"/>
        <v>86.772654478157435</v>
      </c>
      <c r="BK184" s="2">
        <f t="shared" si="582"/>
        <v>90.177733602551584</v>
      </c>
      <c r="BL184" s="2">
        <f t="shared" si="583"/>
        <v>91.236967034522024</v>
      </c>
      <c r="BM184" s="2">
        <f t="shared" si="584"/>
        <v>90.301949650310959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>
        <f t="shared" si="487"/>
        <v>83.846999999999994</v>
      </c>
      <c r="CX184" s="2" t="str">
        <f t="shared" si="488"/>
        <v/>
      </c>
      <c r="CY184" s="2">
        <f t="shared" si="489"/>
        <v>81</v>
      </c>
      <c r="CZ184" s="2">
        <f t="shared" si="490"/>
        <v>82.016999999999996</v>
      </c>
      <c r="DA184" s="2">
        <f t="shared" si="491"/>
        <v>80.305000000000007</v>
      </c>
      <c r="DB184" s="2">
        <f t="shared" si="492"/>
        <v>82.322000000000003</v>
      </c>
      <c r="DC184" s="2">
        <f t="shared" si="493"/>
        <v>84.879000000000005</v>
      </c>
      <c r="DD184" s="2">
        <f t="shared" si="494"/>
        <v>78.965999999999994</v>
      </c>
      <c r="DE184" s="2">
        <f t="shared" si="495"/>
        <v>81.983000000000004</v>
      </c>
      <c r="DF184" s="2">
        <f t="shared" si="496"/>
        <v>86.793000000000006</v>
      </c>
      <c r="DG184" s="2">
        <f t="shared" si="497"/>
        <v>91.947999999999993</v>
      </c>
      <c r="DH184" s="2">
        <f t="shared" si="498"/>
        <v>91.293000000000006</v>
      </c>
      <c r="DI184" s="2" t="str">
        <f t="shared" si="499"/>
        <v/>
      </c>
      <c r="DK184" s="2">
        <f t="shared" si="500"/>
        <v>120.255191559981</v>
      </c>
      <c r="DL184" s="2">
        <f t="shared" si="585"/>
        <v>131.88675243902432</v>
      </c>
      <c r="DM184" s="2">
        <f t="shared" si="585"/>
        <v>133.78869230769234</v>
      </c>
      <c r="DN184" s="2">
        <f t="shared" si="585"/>
        <v>127.9806906116643</v>
      </c>
      <c r="DO184" s="2">
        <f t="shared" si="585"/>
        <v>123.0789943100996</v>
      </c>
      <c r="DP184" s="2">
        <f t="shared" si="585"/>
        <v>121.47842437174016</v>
      </c>
      <c r="DQ184" s="2">
        <f t="shared" si="585"/>
        <v>130.48628344058343</v>
      </c>
      <c r="DR184" s="2">
        <f t="shared" si="585"/>
        <v>132.47209073359068</v>
      </c>
      <c r="DS184" s="2">
        <f t="shared" si="585"/>
        <v>133.18034234234233</v>
      </c>
      <c r="DT184" s="2">
        <f t="shared" si="585"/>
        <v>134.78954973262032</v>
      </c>
      <c r="DU184" s="2">
        <f t="shared" si="585"/>
        <v>125.01550616246496</v>
      </c>
      <c r="DV184" s="2">
        <f t="shared" si="585"/>
        <v>133.81668468468467</v>
      </c>
      <c r="DW184" s="2">
        <f t="shared" si="585"/>
        <v>143.82092100840339</v>
      </c>
      <c r="DX184" s="2">
        <f t="shared" si="585"/>
        <v>140.29509996292174</v>
      </c>
      <c r="DY184" s="2">
        <f t="shared" si="585"/>
        <v>117.54247509578548</v>
      </c>
      <c r="EA184" s="2">
        <f t="shared" si="440"/>
        <v>89.044440400859003</v>
      </c>
      <c r="EB184" s="2">
        <f t="shared" si="502"/>
        <v>86.88718158322564</v>
      </c>
      <c r="EC184" s="2">
        <f t="shared" si="503"/>
        <v>82.353450414773448</v>
      </c>
      <c r="ED184" s="2">
        <f t="shared" si="504"/>
        <v>81.888813697473992</v>
      </c>
      <c r="EE184" s="2">
        <f t="shared" si="505"/>
        <v>80.870749262107253</v>
      </c>
      <c r="EF184" s="2">
        <f t="shared" si="506"/>
        <v>81.497890924253952</v>
      </c>
      <c r="EG184" s="2">
        <f t="shared" si="507"/>
        <v>79.633628532974427</v>
      </c>
      <c r="EH184" s="2">
        <f t="shared" si="508"/>
        <v>82.018318707940779</v>
      </c>
      <c r="EI184" s="2">
        <f t="shared" si="509"/>
        <v>84.631160430686407</v>
      </c>
      <c r="EJ184" s="2">
        <f t="shared" si="510"/>
        <v>80.573015900549265</v>
      </c>
      <c r="EK184" s="2">
        <f t="shared" si="511"/>
        <v>81.710324624257254</v>
      </c>
      <c r="EL184" s="2">
        <f t="shared" si="512"/>
        <v>87.669091066782315</v>
      </c>
      <c r="EM184" s="2">
        <f t="shared" si="513"/>
        <v>88.725173249976308</v>
      </c>
      <c r="EN184" s="2">
        <f t="shared" si="514"/>
        <v>92.59833534385568</v>
      </c>
      <c r="EO184" s="2">
        <f t="shared" si="515"/>
        <v>93.594460648857719</v>
      </c>
      <c r="EQ184" s="2">
        <f t="shared" si="516"/>
        <v>90.024194951398911</v>
      </c>
      <c r="ER184" s="2">
        <f t="shared" si="586"/>
        <v>87.240876881972611</v>
      </c>
      <c r="ES184" s="2">
        <f t="shared" si="586"/>
        <v>85.13660039785475</v>
      </c>
      <c r="ET184" s="2">
        <f t="shared" si="586"/>
        <v>83.193690924299432</v>
      </c>
      <c r="EU184" s="2">
        <f t="shared" si="586"/>
        <v>80.813301171084049</v>
      </c>
      <c r="EV184" s="2">
        <f t="shared" si="586"/>
        <v>81.581161492196983</v>
      </c>
      <c r="EW184" s="2">
        <f t="shared" si="586"/>
        <v>79.920592628629038</v>
      </c>
      <c r="EX184" s="2">
        <f t="shared" si="586"/>
        <v>80.66945128573029</v>
      </c>
      <c r="EY184" s="2">
        <f t="shared" si="586"/>
        <v>84.576490066136088</v>
      </c>
      <c r="EZ184" s="2">
        <f t="shared" si="586"/>
        <v>80.489916585591686</v>
      </c>
      <c r="FA184" s="2">
        <f t="shared" si="586"/>
        <v>82.140022172061038</v>
      </c>
      <c r="FB184" s="2">
        <f t="shared" si="586"/>
        <v>86.629924561555825</v>
      </c>
      <c r="FC184" s="2">
        <f t="shared" si="586"/>
        <v>90.41385357465488</v>
      </c>
      <c r="FD184" s="2">
        <f t="shared" si="586"/>
        <v>90.980475287055867</v>
      </c>
      <c r="FE184" s="2">
        <f t="shared" si="586"/>
        <v>89.542265556781274</v>
      </c>
      <c r="FG184" s="2">
        <f t="shared" si="518"/>
        <v>0.99997382567141224</v>
      </c>
      <c r="FH184" s="2">
        <f t="shared" si="587"/>
        <v>0.99997661442705821</v>
      </c>
      <c r="FI184" s="2">
        <f t="shared" si="587"/>
        <v>0.99997722431641189</v>
      </c>
      <c r="FJ184" s="2">
        <f t="shared" si="587"/>
        <v>0.99997613169456179</v>
      </c>
      <c r="FK184" s="2">
        <f t="shared" si="587"/>
        <v>0.99997462621284672</v>
      </c>
      <c r="FL184" s="2">
        <f t="shared" si="587"/>
        <v>0.99997448863333926</v>
      </c>
      <c r="FM184" s="2">
        <f t="shared" si="587"/>
        <v>0.99997367642054968</v>
      </c>
      <c r="FN184" s="2">
        <f t="shared" si="587"/>
        <v>0.99997363191232469</v>
      </c>
      <c r="FO184" s="2">
        <f t="shared" si="587"/>
        <v>0.99997233330503299</v>
      </c>
      <c r="FP184" s="2">
        <f t="shared" si="587"/>
        <v>0.99997300453861981</v>
      </c>
      <c r="FQ184" s="2">
        <f t="shared" si="587"/>
        <v>0.99997369018828719</v>
      </c>
      <c r="FR184" s="2">
        <f t="shared" si="587"/>
        <v>0.99997277672139673</v>
      </c>
      <c r="FS184" s="2">
        <f t="shared" si="587"/>
        <v>0.9999714826893823</v>
      </c>
      <c r="FT184" s="2">
        <f t="shared" si="587"/>
        <v>0.99996867515193266</v>
      </c>
      <c r="FU184" s="2">
        <f t="shared" si="587"/>
        <v>0.99996564924224374</v>
      </c>
      <c r="FW184" s="2">
        <f t="shared" si="536"/>
        <v>0.84424546050017213</v>
      </c>
      <c r="FX184" s="2">
        <f t="shared" si="588"/>
        <v>0.86790867059292898</v>
      </c>
      <c r="FY184" s="2">
        <f t="shared" si="589"/>
        <v>0.88113090853128306</v>
      </c>
      <c r="FZ184" s="2">
        <f t="shared" si="590"/>
        <v>0.87320323307306713</v>
      </c>
      <c r="GA184" s="2">
        <f t="shared" si="591"/>
        <v>0.86077048287687175</v>
      </c>
      <c r="GB184" s="2">
        <f t="shared" si="592"/>
        <v>0.87841837276655854</v>
      </c>
      <c r="GC184" s="2">
        <f t="shared" si="593"/>
        <v>0.88266320468979798</v>
      </c>
      <c r="GD184" s="2">
        <f t="shared" si="594"/>
        <v>0.89132406498614569</v>
      </c>
      <c r="GE184" s="2">
        <f t="shared" si="595"/>
        <v>0.88093602082970968</v>
      </c>
      <c r="GF184" s="2">
        <f t="shared" si="596"/>
        <v>0.87668314905744271</v>
      </c>
      <c r="GG184" s="2">
        <f t="shared" si="597"/>
        <v>0.86907292108656886</v>
      </c>
      <c r="GH184" s="2">
        <f t="shared" si="598"/>
        <v>0.86385855674510648</v>
      </c>
      <c r="GI184" s="2">
        <f t="shared" si="599"/>
        <v>0.85924443414055829</v>
      </c>
      <c r="GJ184" s="2">
        <f t="shared" si="600"/>
        <v>0.84238584017856355</v>
      </c>
      <c r="GK184" s="2">
        <f t="shared" si="601"/>
        <v>0.81272830062636126</v>
      </c>
      <c r="GM184" s="86">
        <f t="shared" si="537"/>
        <v>1.2799814933055644E-225</v>
      </c>
      <c r="GN184" s="86">
        <f t="shared" si="602"/>
        <v>2.4519908864295265E-278</v>
      </c>
      <c r="GO184" s="86">
        <f t="shared" si="603"/>
        <v>6.3201280636719136E-292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1.2184585746906889E-300</v>
      </c>
      <c r="GZ184" s="86">
        <f t="shared" si="614"/>
        <v>2.3039311928566027E-293</v>
      </c>
      <c r="HA184" s="86">
        <f t="shared" si="615"/>
        <v>0</v>
      </c>
      <c r="HC184" s="86">
        <f t="shared" si="538"/>
        <v>4.8384361850208117E-206</v>
      </c>
      <c r="HD184" s="86">
        <f t="shared" si="616"/>
        <v>3.0216087878008618E-206</v>
      </c>
      <c r="HE184" s="86">
        <f t="shared" si="617"/>
        <v>1.6839379827266721E-213</v>
      </c>
      <c r="HF184" s="86">
        <f t="shared" si="618"/>
        <v>1.2060921236973069E-256</v>
      </c>
      <c r="HG184" s="86">
        <f t="shared" si="619"/>
        <v>0</v>
      </c>
      <c r="HH184" s="86">
        <f t="shared" si="620"/>
        <v>0</v>
      </c>
      <c r="HI184" s="86">
        <f t="shared" si="621"/>
        <v>4.132153525413776E-230</v>
      </c>
      <c r="HJ184" s="86">
        <f t="shared" si="622"/>
        <v>3.8028980422070465E-302</v>
      </c>
      <c r="HK184" s="86">
        <f t="shared" si="623"/>
        <v>1.0356294161278173E-273</v>
      </c>
      <c r="HL184" s="86">
        <f t="shared" si="624"/>
        <v>0</v>
      </c>
      <c r="HM184" s="86">
        <f t="shared" si="625"/>
        <v>2.9934520660341087E-300</v>
      </c>
      <c r="HN184" s="86">
        <f t="shared" si="626"/>
        <v>5.0829564054389563E-262</v>
      </c>
      <c r="HO184" s="86">
        <f t="shared" si="627"/>
        <v>1.0040525316927517E-198</v>
      </c>
      <c r="HP184" s="86">
        <f t="shared" si="628"/>
        <v>4.412260095999546E-216</v>
      </c>
      <c r="HQ184" s="86">
        <f t="shared" si="629"/>
        <v>4.6163106579637626E-256</v>
      </c>
      <c r="HS184" s="86">
        <f t="shared" si="539"/>
        <v>1.2768410673781615E-59</v>
      </c>
      <c r="HT184" s="86">
        <f t="shared" si="630"/>
        <v>3.3621284455820403E-61</v>
      </c>
      <c r="HU184" s="86">
        <f t="shared" si="631"/>
        <v>4.4668087113870755E-67</v>
      </c>
      <c r="HV184" s="86">
        <f t="shared" si="632"/>
        <v>1.254264228249345E-71</v>
      </c>
      <c r="HW184" s="86">
        <f t="shared" si="633"/>
        <v>5.6702557345735689E-79</v>
      </c>
      <c r="HX184" s="86">
        <f t="shared" si="634"/>
        <v>8.8140238263373959E-82</v>
      </c>
      <c r="HY184" s="86">
        <f t="shared" si="635"/>
        <v>3.2088206475538337E-87</v>
      </c>
      <c r="HZ184" s="86">
        <f t="shared" si="636"/>
        <v>2.448914467833848E-89</v>
      </c>
      <c r="IA184" s="86">
        <f t="shared" si="637"/>
        <v>1.7913953178729419E-85</v>
      </c>
      <c r="IB184" s="86">
        <f t="shared" si="638"/>
        <v>5.2478956316326756E-87</v>
      </c>
      <c r="IC184" s="86">
        <f t="shared" si="639"/>
        <v>1.2232427433185439E-84</v>
      </c>
      <c r="ID184" s="86">
        <f t="shared" si="640"/>
        <v>2.4698020521307037E-78</v>
      </c>
      <c r="IE184" s="86">
        <f t="shared" si="641"/>
        <v>1.789087709395754E-84</v>
      </c>
      <c r="IF184" s="86">
        <f t="shared" si="642"/>
        <v>7.4305657341857129E-61</v>
      </c>
      <c r="IG184" s="86">
        <f t="shared" si="643"/>
        <v>3.6592277854135089E-39</v>
      </c>
      <c r="II184" s="86">
        <f t="shared" si="540"/>
        <v>2.8928370251803195E-2</v>
      </c>
      <c r="IJ184" s="86">
        <f t="shared" si="541"/>
        <v>1.693999122010327E-2</v>
      </c>
      <c r="IK184" s="86">
        <f t="shared" si="542"/>
        <v>9.8251885056297571E-3</v>
      </c>
      <c r="IL184" s="86">
        <f t="shared" si="543"/>
        <v>1.0347022834976547E-2</v>
      </c>
      <c r="IM184" s="86">
        <f t="shared" si="544"/>
        <v>8.8699343514675039E-3</v>
      </c>
      <c r="IN184" s="86">
        <f t="shared" si="545"/>
        <v>4.1505881833801984E-3</v>
      </c>
      <c r="IO184" s="86">
        <f t="shared" si="546"/>
        <v>2.9135575359815827E-3</v>
      </c>
      <c r="IP184" s="86">
        <f t="shared" si="547"/>
        <v>1.8906353857369271E-3</v>
      </c>
      <c r="IQ184" s="86">
        <f t="shared" si="548"/>
        <v>3.1661640773887299E-3</v>
      </c>
      <c r="IR184" s="86">
        <f t="shared" si="549"/>
        <v>3.8764964586972582E-3</v>
      </c>
      <c r="IS184" s="86">
        <f t="shared" si="550"/>
        <v>5.1886428531524188E-3</v>
      </c>
      <c r="IT184" s="86">
        <f t="shared" si="551"/>
        <v>7.9121380732832796E-3</v>
      </c>
      <c r="IU184" s="86">
        <f t="shared" si="552"/>
        <v>6.6474544090111181E-3</v>
      </c>
      <c r="IV184" s="86">
        <f t="shared" si="553"/>
        <v>4.6353213780968381E-3</v>
      </c>
      <c r="IW184" s="86">
        <f t="shared" si="554"/>
        <v>1.5623275404334929E-2</v>
      </c>
      <c r="IY184" s="86">
        <f t="shared" si="555"/>
        <v>2.8928370251803195E-2</v>
      </c>
      <c r="IZ184" s="86">
        <f t="shared" si="556"/>
        <v>1.693999122010327E-2</v>
      </c>
      <c r="JA184" s="86">
        <f t="shared" si="557"/>
        <v>9.8251885056297571E-3</v>
      </c>
      <c r="JB184" s="86">
        <f t="shared" si="558"/>
        <v>1.0347022834976547E-2</v>
      </c>
      <c r="JC184" s="86">
        <f t="shared" si="559"/>
        <v>8.8699343514675039E-3</v>
      </c>
      <c r="JD184" s="86">
        <f t="shared" si="560"/>
        <v>4.1505881833801984E-3</v>
      </c>
      <c r="JE184" s="86">
        <f t="shared" si="561"/>
        <v>2.9135575359815827E-3</v>
      </c>
      <c r="JF184" s="86">
        <f t="shared" si="562"/>
        <v>1.8906353857369271E-3</v>
      </c>
      <c r="JG184" s="86">
        <f t="shared" si="563"/>
        <v>3.1661640773887299E-3</v>
      </c>
      <c r="JH184" s="86">
        <f t="shared" si="564"/>
        <v>3.8764964586972582E-3</v>
      </c>
      <c r="JI184" s="86">
        <f t="shared" si="565"/>
        <v>5.1886428531524188E-3</v>
      </c>
      <c r="JJ184" s="86">
        <f t="shared" si="566"/>
        <v>7.9121380732832796E-3</v>
      </c>
      <c r="JK184" s="86">
        <f t="shared" si="567"/>
        <v>6.6474544090111181E-3</v>
      </c>
      <c r="JL184" s="86">
        <f t="shared" si="568"/>
        <v>4.6353213780968381E-3</v>
      </c>
      <c r="JM184" s="86">
        <f t="shared" si="569"/>
        <v>1.5623275404334929E-2</v>
      </c>
    </row>
    <row r="185" spans="2:273" x14ac:dyDescent="0.25">
      <c r="B185" s="2">
        <v>158</v>
      </c>
      <c r="C185" s="37">
        <v>89.968000000000004</v>
      </c>
      <c r="D185" s="37">
        <v>87.844999999999999</v>
      </c>
      <c r="E185" s="37">
        <v>87.39</v>
      </c>
      <c r="F185" s="37">
        <v>82.644000000000005</v>
      </c>
      <c r="G185" s="37">
        <v>80.644000000000005</v>
      </c>
      <c r="H185" s="37">
        <v>80.051000000000002</v>
      </c>
      <c r="I185" s="37">
        <v>79.507999999999996</v>
      </c>
      <c r="J185" s="37">
        <v>80.948999999999998</v>
      </c>
      <c r="K185" s="37">
        <v>83.465999999999994</v>
      </c>
      <c r="L185" s="37">
        <v>81.552000000000007</v>
      </c>
      <c r="M185" s="37">
        <v>81.569000000000003</v>
      </c>
      <c r="N185" s="37">
        <v>86.206999999999994</v>
      </c>
      <c r="O185" s="37">
        <v>92.224000000000004</v>
      </c>
      <c r="P185" s="37">
        <v>90.465999999999994</v>
      </c>
      <c r="Q185" s="37">
        <v>88.897999999999996</v>
      </c>
      <c r="S185" s="4">
        <f t="shared" si="441"/>
        <v>89.702016853545373</v>
      </c>
      <c r="T185" s="4">
        <f t="shared" si="442"/>
        <v>87.058371468993286</v>
      </c>
      <c r="U185" s="4">
        <f t="shared" si="443"/>
        <v>84.721136625699145</v>
      </c>
      <c r="V185" s="4">
        <f t="shared" si="444"/>
        <v>82.903182391631717</v>
      </c>
      <c r="W185" s="4">
        <f t="shared" si="445"/>
        <v>80.69208413431528</v>
      </c>
      <c r="X185" s="4">
        <f t="shared" si="446"/>
        <v>81.423863367316542</v>
      </c>
      <c r="Y185" s="4">
        <f t="shared" si="447"/>
        <v>79.737303017268275</v>
      </c>
      <c r="Z185" s="4" t="e">
        <f t="shared" si="448"/>
        <v>#N/A</v>
      </c>
      <c r="AA185" s="4">
        <f t="shared" si="449"/>
        <v>84.441538799284118</v>
      </c>
      <c r="AB185" s="4">
        <f t="shared" si="450"/>
        <v>80.359527657248279</v>
      </c>
      <c r="AC185" s="4">
        <f t="shared" si="451"/>
        <v>81.955367917124889</v>
      </c>
      <c r="AD185" s="4">
        <f t="shared" si="452"/>
        <v>86.651486609814626</v>
      </c>
      <c r="AE185" s="4">
        <f t="shared" si="453"/>
        <v>90.063204464332969</v>
      </c>
      <c r="AF185" s="4">
        <f t="shared" si="454"/>
        <v>91.041465136053759</v>
      </c>
      <c r="AG185" s="4">
        <f t="shared" si="455"/>
        <v>90.0926744833246</v>
      </c>
      <c r="AI185" s="4">
        <f t="shared" si="456"/>
        <v>0.26598314645463006</v>
      </c>
      <c r="AJ185" s="4">
        <f t="shared" si="457"/>
        <v>0.78662853100671271</v>
      </c>
      <c r="AK185" s="4">
        <f t="shared" si="458"/>
        <v>2.6688633743008552</v>
      </c>
      <c r="AL185" s="4">
        <f t="shared" si="459"/>
        <v>-0.25918239163171108</v>
      </c>
      <c r="AM185" s="4">
        <f t="shared" si="460"/>
        <v>-4.8084134315274696E-2</v>
      </c>
      <c r="AN185" s="4">
        <f t="shared" si="461"/>
        <v>-1.3728633673165405</v>
      </c>
      <c r="AO185" s="4">
        <f t="shared" si="462"/>
        <v>-0.22930301726827906</v>
      </c>
      <c r="AP185" s="4">
        <f t="shared" si="463"/>
        <v>0</v>
      </c>
      <c r="AQ185" s="4">
        <f t="shared" si="464"/>
        <v>-0.97553879928412357</v>
      </c>
      <c r="AR185" s="4">
        <f t="shared" si="465"/>
        <v>1.1924723427517279</v>
      </c>
      <c r="AS185" s="4">
        <f t="shared" si="466"/>
        <v>-0.38636791712488616</v>
      </c>
      <c r="AT185" s="4">
        <f t="shared" si="467"/>
        <v>-0.44448660981463206</v>
      </c>
      <c r="AU185" s="4">
        <f t="shared" si="468"/>
        <v>2.1607955356670345</v>
      </c>
      <c r="AV185" s="4">
        <f t="shared" si="570"/>
        <v>-0.57546513605376504</v>
      </c>
      <c r="AW185" s="4">
        <f t="shared" si="570"/>
        <v>-1.1946744833246044</v>
      </c>
      <c r="AY185" s="2">
        <f t="shared" si="520"/>
        <v>89.702016853188937</v>
      </c>
      <c r="AZ185" s="2">
        <f t="shared" si="571"/>
        <v>87.058371468918608</v>
      </c>
      <c r="BA185" s="2">
        <f t="shared" si="572"/>
        <v>84.721136625694953</v>
      </c>
      <c r="BB185" s="2">
        <f t="shared" si="573"/>
        <v>82.903182391623844</v>
      </c>
      <c r="BC185" s="2">
        <f t="shared" si="574"/>
        <v>80.692084134312779</v>
      </c>
      <c r="BD185" s="2">
        <f t="shared" si="575"/>
        <v>81.423863367316528</v>
      </c>
      <c r="BE185" s="2">
        <f t="shared" si="576"/>
        <v>79.737303017268275</v>
      </c>
      <c r="BF185" s="2" t="e">
        <f t="shared" si="577"/>
        <v>#N/A</v>
      </c>
      <c r="BG185" s="2">
        <f t="shared" si="578"/>
        <v>84.441538799284118</v>
      </c>
      <c r="BH185" s="2">
        <f t="shared" si="579"/>
        <v>80.359527657248265</v>
      </c>
      <c r="BI185" s="2">
        <f t="shared" si="580"/>
        <v>81.955367917124775</v>
      </c>
      <c r="BJ185" s="2">
        <f t="shared" si="581"/>
        <v>86.651486609812224</v>
      </c>
      <c r="BK185" s="2">
        <f t="shared" si="582"/>
        <v>90.063204464332216</v>
      </c>
      <c r="BL185" s="2">
        <f t="shared" si="583"/>
        <v>91.041465116700806</v>
      </c>
      <c r="BM185" s="2">
        <f t="shared" si="584"/>
        <v>90.09255138315649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>
        <f t="shared" si="487"/>
        <v>87.39</v>
      </c>
      <c r="CX185" s="2">
        <f t="shared" si="488"/>
        <v>82.644000000000005</v>
      </c>
      <c r="CY185" s="2">
        <f t="shared" si="489"/>
        <v>80.644000000000005</v>
      </c>
      <c r="CZ185" s="2">
        <f t="shared" si="490"/>
        <v>80.051000000000002</v>
      </c>
      <c r="DA185" s="2">
        <f t="shared" si="491"/>
        <v>79.507999999999996</v>
      </c>
      <c r="DB185" s="2" t="str">
        <f t="shared" si="492"/>
        <v/>
      </c>
      <c r="DC185" s="2">
        <f t="shared" si="493"/>
        <v>83.465999999999994</v>
      </c>
      <c r="DD185" s="2">
        <f t="shared" si="494"/>
        <v>81.552000000000007</v>
      </c>
      <c r="DE185" s="2">
        <f t="shared" si="495"/>
        <v>81.569000000000003</v>
      </c>
      <c r="DF185" s="2">
        <f t="shared" si="496"/>
        <v>86.206999999999994</v>
      </c>
      <c r="DG185" s="2">
        <f t="shared" si="497"/>
        <v>92.224000000000004</v>
      </c>
      <c r="DH185" s="2">
        <f t="shared" si="498"/>
        <v>90.465999999999994</v>
      </c>
      <c r="DI185" s="2" t="str">
        <f t="shared" si="499"/>
        <v/>
      </c>
      <c r="DK185" s="2">
        <f t="shared" si="500"/>
        <v>120.29909032716925</v>
      </c>
      <c r="DL185" s="2">
        <f t="shared" si="585"/>
        <v>132.05734165103183</v>
      </c>
      <c r="DM185" s="2">
        <f t="shared" si="585"/>
        <v>134.00096153846158</v>
      </c>
      <c r="DN185" s="2">
        <f t="shared" si="585"/>
        <v>128.16134898055952</v>
      </c>
      <c r="DO185" s="2">
        <f t="shared" si="585"/>
        <v>123.23796159317214</v>
      </c>
      <c r="DP185" s="2">
        <f t="shared" si="585"/>
        <v>121.60831721194879</v>
      </c>
      <c r="DQ185" s="2">
        <f t="shared" si="585"/>
        <v>130.69518485628487</v>
      </c>
      <c r="DR185" s="2">
        <f t="shared" si="585"/>
        <v>132.68115431145426</v>
      </c>
      <c r="DS185" s="2">
        <f t="shared" si="585"/>
        <v>133.38204314841155</v>
      </c>
      <c r="DT185" s="2">
        <f t="shared" si="585"/>
        <v>135.00567379679143</v>
      </c>
      <c r="DU185" s="2">
        <f t="shared" si="585"/>
        <v>125.18812156862742</v>
      </c>
      <c r="DV185" s="2">
        <f t="shared" si="585"/>
        <v>134.03463513513515</v>
      </c>
      <c r="DW185" s="2">
        <f t="shared" si="585"/>
        <v>144.08696218487395</v>
      </c>
      <c r="DX185" s="2">
        <f t="shared" si="585"/>
        <v>140.55143277715979</v>
      </c>
      <c r="DY185" s="2">
        <f t="shared" si="585"/>
        <v>117.64028489326769</v>
      </c>
      <c r="EA185" s="2">
        <f t="shared" si="440"/>
        <v>88.847432806012904</v>
      </c>
      <c r="EB185" s="2">
        <f t="shared" si="502"/>
        <v>86.741310788277957</v>
      </c>
      <c r="EC185" s="2">
        <f t="shared" si="503"/>
        <v>82.198613322772943</v>
      </c>
      <c r="ED185" s="2">
        <f t="shared" si="504"/>
        <v>81.729622271906166</v>
      </c>
      <c r="EE185" s="2">
        <f t="shared" si="505"/>
        <v>80.74204352596216</v>
      </c>
      <c r="EF185" s="2">
        <f t="shared" si="506"/>
        <v>81.347717139852776</v>
      </c>
      <c r="EG185" s="2">
        <f t="shared" si="507"/>
        <v>79.475676043068631</v>
      </c>
      <c r="EH185" s="2">
        <f t="shared" si="508"/>
        <v>81.877293405114401</v>
      </c>
      <c r="EI185" s="2">
        <f t="shared" si="509"/>
        <v>84.489848317631228</v>
      </c>
      <c r="EJ185" s="2">
        <f t="shared" si="510"/>
        <v>80.433136455622986</v>
      </c>
      <c r="EK185" s="2">
        <f t="shared" si="511"/>
        <v>81.569933677036005</v>
      </c>
      <c r="EL185" s="2">
        <f t="shared" si="512"/>
        <v>87.57503189746555</v>
      </c>
      <c r="EM185" s="2">
        <f t="shared" si="513"/>
        <v>88.56592190016103</v>
      </c>
      <c r="EN185" s="2">
        <f t="shared" si="514"/>
        <v>92.446525563697847</v>
      </c>
      <c r="EO185" s="2">
        <f t="shared" si="515"/>
        <v>93.495393923855914</v>
      </c>
      <c r="EQ185" s="2">
        <f t="shared" si="516"/>
        <v>89.844929097830516</v>
      </c>
      <c r="ER185" s="2">
        <f t="shared" si="586"/>
        <v>87.101279936815388</v>
      </c>
      <c r="ES185" s="2">
        <f t="shared" si="586"/>
        <v>85.030286749663944</v>
      </c>
      <c r="ET185" s="2">
        <f t="shared" si="586"/>
        <v>83.057454683457991</v>
      </c>
      <c r="EU185" s="2">
        <f t="shared" si="586"/>
        <v>80.683585765491301</v>
      </c>
      <c r="EV185" s="2">
        <f t="shared" si="586"/>
        <v>81.432420417469203</v>
      </c>
      <c r="EW185" s="2">
        <f t="shared" si="586"/>
        <v>79.767643450285803</v>
      </c>
      <c r="EX185" s="2">
        <f t="shared" si="586"/>
        <v>80.505383992825898</v>
      </c>
      <c r="EY185" s="2">
        <f t="shared" si="586"/>
        <v>84.434198244591414</v>
      </c>
      <c r="EZ185" s="2">
        <f t="shared" si="586"/>
        <v>80.348568716913022</v>
      </c>
      <c r="FA185" s="2">
        <f t="shared" si="586"/>
        <v>82.007134525066462</v>
      </c>
      <c r="FB185" s="2">
        <f t="shared" si="586"/>
        <v>86.517426067671195</v>
      </c>
      <c r="FC185" s="2">
        <f t="shared" si="586"/>
        <v>90.285237846094091</v>
      </c>
      <c r="FD185" s="2">
        <f t="shared" si="586"/>
        <v>90.800094958270961</v>
      </c>
      <c r="FE185" s="2">
        <f t="shared" si="586"/>
        <v>89.376532966392688</v>
      </c>
      <c r="FG185" s="2">
        <f t="shared" si="518"/>
        <v>0.99997612867363805</v>
      </c>
      <c r="FH185" s="2">
        <f t="shared" si="587"/>
        <v>0.99997867206010649</v>
      </c>
      <c r="FI185" s="2">
        <f t="shared" si="587"/>
        <v>0.99997922828806707</v>
      </c>
      <c r="FJ185" s="2">
        <f t="shared" si="587"/>
        <v>0.99997823180100676</v>
      </c>
      <c r="FK185" s="2">
        <f t="shared" si="587"/>
        <v>0.99997685877941522</v>
      </c>
      <c r="FL185" s="2">
        <f t="shared" si="587"/>
        <v>0.99997673330485137</v>
      </c>
      <c r="FM185" s="2">
        <f t="shared" si="587"/>
        <v>0.99997599255460479</v>
      </c>
      <c r="FN185" s="2">
        <f t="shared" si="587"/>
        <v>0.99997595196243305</v>
      </c>
      <c r="FO185" s="2">
        <f t="shared" si="587"/>
        <v>0.99997476761287596</v>
      </c>
      <c r="FP185" s="2">
        <f t="shared" si="587"/>
        <v>0.99997537978812723</v>
      </c>
      <c r="FQ185" s="2">
        <f t="shared" si="587"/>
        <v>0.99997600511098894</v>
      </c>
      <c r="FR185" s="2">
        <f t="shared" si="587"/>
        <v>0.99997517201535924</v>
      </c>
      <c r="FS185" s="2">
        <f t="shared" si="587"/>
        <v>0.99997399183834734</v>
      </c>
      <c r="FT185" s="2">
        <f t="shared" si="587"/>
        <v>0.9999714313202791</v>
      </c>
      <c r="FU185" s="2">
        <f t="shared" si="587"/>
        <v>0.9999686716418964</v>
      </c>
      <c r="FW185" s="2">
        <f t="shared" si="536"/>
        <v>0.85597636943481559</v>
      </c>
      <c r="FX185" s="2">
        <f t="shared" si="588"/>
        <v>0.87811465049854742</v>
      </c>
      <c r="FY185" s="2">
        <f t="shared" si="589"/>
        <v>0.89044423538480511</v>
      </c>
      <c r="FZ185" s="2">
        <f t="shared" si="590"/>
        <v>0.88305525189035661</v>
      </c>
      <c r="GA185" s="2">
        <f t="shared" si="591"/>
        <v>0.87144629990955724</v>
      </c>
      <c r="GB185" s="2">
        <f t="shared" si="592"/>
        <v>0.88791719130332514</v>
      </c>
      <c r="GC185" s="2">
        <f t="shared" si="593"/>
        <v>0.89187120960031196</v>
      </c>
      <c r="GD185" s="2">
        <f t="shared" si="594"/>
        <v>0.89992946437672428</v>
      </c>
      <c r="GE185" s="2">
        <f t="shared" si="595"/>
        <v>0.89026271536026325</v>
      </c>
      <c r="GF185" s="2">
        <f t="shared" si="596"/>
        <v>0.88629998803146937</v>
      </c>
      <c r="GG185" s="2">
        <f t="shared" si="597"/>
        <v>0.87920146596942783</v>
      </c>
      <c r="GH185" s="2">
        <f t="shared" si="598"/>
        <v>0.87433215657361907</v>
      </c>
      <c r="GI185" s="2">
        <f t="shared" si="599"/>
        <v>0.87001959559477804</v>
      </c>
      <c r="GJ185" s="2">
        <f t="shared" si="600"/>
        <v>0.85423262665817867</v>
      </c>
      <c r="GK185" s="2">
        <f t="shared" si="601"/>
        <v>0.82634470928737991</v>
      </c>
      <c r="GM185" s="86">
        <f t="shared" si="537"/>
        <v>3.0419308466094375E-230</v>
      </c>
      <c r="GN185" s="86">
        <f t="shared" si="602"/>
        <v>4.6726535792944698E-284</v>
      </c>
      <c r="GO185" s="86">
        <f t="shared" si="603"/>
        <v>7.2624759056535159E-298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8.6045847959863493E-307</v>
      </c>
      <c r="GZ185" s="86">
        <f t="shared" si="614"/>
        <v>2.6612434379387369E-299</v>
      </c>
      <c r="HA185" s="86">
        <f t="shared" si="615"/>
        <v>0</v>
      </c>
      <c r="HC185" s="86">
        <f t="shared" si="538"/>
        <v>2.0037695399154745E-211</v>
      </c>
      <c r="HD185" s="86">
        <f t="shared" si="616"/>
        <v>1.3159018647034846E-211</v>
      </c>
      <c r="HE185" s="86">
        <f t="shared" si="617"/>
        <v>5.9547723790021871E-219</v>
      </c>
      <c r="HF185" s="86">
        <f t="shared" si="618"/>
        <v>3.3695117139113681E-263</v>
      </c>
      <c r="HG185" s="86">
        <f t="shared" si="619"/>
        <v>0</v>
      </c>
      <c r="HH185" s="86">
        <f t="shared" si="620"/>
        <v>0</v>
      </c>
      <c r="HI185" s="86">
        <f t="shared" si="621"/>
        <v>5.5293995888271873E-236</v>
      </c>
      <c r="HJ185" s="86">
        <f t="shared" si="622"/>
        <v>0</v>
      </c>
      <c r="HK185" s="86">
        <f t="shared" si="623"/>
        <v>1.0193030947151146E-280</v>
      </c>
      <c r="HL185" s="86">
        <f t="shared" si="624"/>
        <v>0</v>
      </c>
      <c r="HM185" s="86">
        <f t="shared" si="625"/>
        <v>6.6689271614641506E-308</v>
      </c>
      <c r="HN185" s="86">
        <f t="shared" si="626"/>
        <v>9.3540275796009577E-269</v>
      </c>
      <c r="HO185" s="86">
        <f t="shared" si="627"/>
        <v>7.919958913842834E-204</v>
      </c>
      <c r="HP185" s="86">
        <f t="shared" si="628"/>
        <v>1.4013136817632399E-221</v>
      </c>
      <c r="HQ185" s="86">
        <f t="shared" si="629"/>
        <v>1.2810303445205167E-262</v>
      </c>
      <c r="HS185" s="86">
        <f t="shared" si="539"/>
        <v>2.2979907081654714E-62</v>
      </c>
      <c r="HT185" s="86">
        <f t="shared" si="630"/>
        <v>6.2729093514124307E-64</v>
      </c>
      <c r="HU185" s="86">
        <f t="shared" si="631"/>
        <v>5.5560378296225754E-70</v>
      </c>
      <c r="HV185" s="86">
        <f t="shared" si="632"/>
        <v>1.0029384191372875E-74</v>
      </c>
      <c r="HW185" s="86">
        <f t="shared" si="633"/>
        <v>1.7112459341079592E-82</v>
      </c>
      <c r="HX185" s="86">
        <f t="shared" si="634"/>
        <v>2.1367347504448311E-85</v>
      </c>
      <c r="HY185" s="86">
        <f t="shared" si="635"/>
        <v>5.0706777612114239E-91</v>
      </c>
      <c r="HZ185" s="86">
        <f t="shared" si="636"/>
        <v>3.4531112670238392E-93</v>
      </c>
      <c r="IA185" s="86">
        <f t="shared" si="637"/>
        <v>3.1037112896509028E-89</v>
      </c>
      <c r="IB185" s="86">
        <f t="shared" si="638"/>
        <v>8.5201111289546552E-91</v>
      </c>
      <c r="IC185" s="86">
        <f t="shared" si="639"/>
        <v>2.1842164399644842E-88</v>
      </c>
      <c r="ID185" s="86">
        <f t="shared" si="640"/>
        <v>7.6714511082681154E-82</v>
      </c>
      <c r="IE185" s="86">
        <f t="shared" si="641"/>
        <v>2.8034884340451358E-88</v>
      </c>
      <c r="IF185" s="86">
        <f t="shared" si="642"/>
        <v>1.3306980641910429E-63</v>
      </c>
      <c r="IG185" s="86">
        <f t="shared" si="643"/>
        <v>5.3731124276314496E-41</v>
      </c>
      <c r="II185" s="86">
        <f t="shared" si="540"/>
        <v>2.1250674983823336E-2</v>
      </c>
      <c r="IJ185" s="86">
        <f t="shared" si="541"/>
        <v>1.2250757227035367E-2</v>
      </c>
      <c r="IK185" s="86">
        <f t="shared" si="542"/>
        <v>6.9207328554321381E-3</v>
      </c>
      <c r="IL185" s="86">
        <f t="shared" si="543"/>
        <v>7.2227160381310067E-3</v>
      </c>
      <c r="IM185" s="86">
        <f t="shared" si="544"/>
        <v>5.971522674721526E-3</v>
      </c>
      <c r="IN185" s="86">
        <f t="shared" si="545"/>
        <v>2.6998830465507179E-3</v>
      </c>
      <c r="IO185" s="86">
        <f t="shared" si="546"/>
        <v>1.8545914089313023E-3</v>
      </c>
      <c r="IP185" s="86">
        <f t="shared" si="547"/>
        <v>1.183285813553319E-3</v>
      </c>
      <c r="IQ185" s="86">
        <f t="shared" si="548"/>
        <v>2.022271781780285E-3</v>
      </c>
      <c r="IR185" s="86">
        <f t="shared" si="549"/>
        <v>2.4973847244692178E-3</v>
      </c>
      <c r="IS185" s="86">
        <f t="shared" si="550"/>
        <v>3.3777261552828644E-3</v>
      </c>
      <c r="IT185" s="86">
        <f t="shared" si="551"/>
        <v>5.3005025415038699E-3</v>
      </c>
      <c r="IU185" s="86">
        <f t="shared" si="552"/>
        <v>4.3419567038500738E-3</v>
      </c>
      <c r="IV185" s="86">
        <f t="shared" si="553"/>
        <v>2.8179645793368841E-3</v>
      </c>
      <c r="IW185" s="86">
        <f t="shared" si="554"/>
        <v>1.0190895159714525E-2</v>
      </c>
      <c r="IY185" s="86">
        <f t="shared" si="555"/>
        <v>2.1250674983823336E-2</v>
      </c>
      <c r="IZ185" s="86">
        <f t="shared" si="556"/>
        <v>1.2250757227035367E-2</v>
      </c>
      <c r="JA185" s="86">
        <f t="shared" si="557"/>
        <v>6.9207328554321381E-3</v>
      </c>
      <c r="JB185" s="86">
        <f t="shared" si="558"/>
        <v>7.2227160381310067E-3</v>
      </c>
      <c r="JC185" s="86">
        <f t="shared" si="559"/>
        <v>5.971522674721526E-3</v>
      </c>
      <c r="JD185" s="86">
        <f t="shared" si="560"/>
        <v>2.6998830465507179E-3</v>
      </c>
      <c r="JE185" s="86">
        <f t="shared" si="561"/>
        <v>1.8545914089313023E-3</v>
      </c>
      <c r="JF185" s="86">
        <f t="shared" si="562"/>
        <v>1.183285813553319E-3</v>
      </c>
      <c r="JG185" s="86">
        <f t="shared" si="563"/>
        <v>2.022271781780285E-3</v>
      </c>
      <c r="JH185" s="86">
        <f t="shared" si="564"/>
        <v>2.4973847244692178E-3</v>
      </c>
      <c r="JI185" s="86">
        <f t="shared" si="565"/>
        <v>3.3777261552828644E-3</v>
      </c>
      <c r="JJ185" s="86">
        <f t="shared" si="566"/>
        <v>5.3005025415038699E-3</v>
      </c>
      <c r="JK185" s="86">
        <f t="shared" si="567"/>
        <v>4.3419567038500738E-3</v>
      </c>
      <c r="JL185" s="86">
        <f t="shared" si="568"/>
        <v>2.8179645793368841E-3</v>
      </c>
      <c r="JM185" s="86">
        <f t="shared" si="569"/>
        <v>1.0190895159714525E-2</v>
      </c>
    </row>
    <row r="186" spans="2:273" x14ac:dyDescent="0.25">
      <c r="B186" s="2">
        <v>159</v>
      </c>
      <c r="C186" s="37">
        <v>90.094999999999999</v>
      </c>
      <c r="D186" s="37">
        <v>86.516999999999996</v>
      </c>
      <c r="E186" s="37">
        <v>85.338999999999999</v>
      </c>
      <c r="F186" s="37">
        <v>84.355999999999995</v>
      </c>
      <c r="G186" s="37">
        <v>81.168999999999997</v>
      </c>
      <c r="H186" s="37">
        <v>82.153000000000006</v>
      </c>
      <c r="I186" s="37">
        <v>81.287999999999997</v>
      </c>
      <c r="J186" s="37">
        <v>81.728999999999999</v>
      </c>
      <c r="K186" s="37">
        <v>81.138000000000005</v>
      </c>
      <c r="L186" s="37">
        <v>79.552000000000007</v>
      </c>
      <c r="M186" s="37">
        <v>83.19</v>
      </c>
      <c r="N186" s="37">
        <v>86.19</v>
      </c>
      <c r="O186" s="37">
        <v>90.585999999999999</v>
      </c>
      <c r="P186" s="37">
        <v>90.379000000000005</v>
      </c>
      <c r="Q186" s="37">
        <v>88.084999999999994</v>
      </c>
      <c r="S186" s="4">
        <f t="shared" si="441"/>
        <v>89.531288972691399</v>
      </c>
      <c r="T186" s="4">
        <f t="shared" si="442"/>
        <v>86.921417403968789</v>
      </c>
      <c r="U186" s="4">
        <f t="shared" si="443"/>
        <v>84.634382423180853</v>
      </c>
      <c r="V186" s="4">
        <f t="shared" si="444"/>
        <v>82.776581051948256</v>
      </c>
      <c r="W186" s="4">
        <f t="shared" si="445"/>
        <v>80.561825179632919</v>
      </c>
      <c r="X186" s="4">
        <f t="shared" si="446"/>
        <v>81.275647012940496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>
        <f t="shared" si="450"/>
        <v>80.21746594278062</v>
      </c>
      <c r="AC186" s="4">
        <f t="shared" si="451"/>
        <v>81.825689049155827</v>
      </c>
      <c r="AD186" s="4">
        <f t="shared" si="452"/>
        <v>86.530691560787389</v>
      </c>
      <c r="AE186" s="4">
        <f t="shared" si="453"/>
        <v>89.948103728466961</v>
      </c>
      <c r="AF186" s="4">
        <f t="shared" si="454"/>
        <v>90.84654883096222</v>
      </c>
      <c r="AG186" s="4">
        <f t="shared" si="455"/>
        <v>89.884694810709391</v>
      </c>
      <c r="AI186" s="4">
        <f t="shared" si="456"/>
        <v>0.56371102730859945</v>
      </c>
      <c r="AJ186" s="4">
        <f t="shared" si="457"/>
        <v>-0.40441740396879311</v>
      </c>
      <c r="AK186" s="4">
        <f t="shared" si="458"/>
        <v>0.70461757681914605</v>
      </c>
      <c r="AL186" s="4">
        <f t="shared" si="459"/>
        <v>1.5794189480517389</v>
      </c>
      <c r="AM186" s="4">
        <f t="shared" si="460"/>
        <v>0.60717482036707793</v>
      </c>
      <c r="AN186" s="4">
        <f t="shared" si="461"/>
        <v>0.87735298705950981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-0.66546594278061377</v>
      </c>
      <c r="AS186" s="4">
        <f t="shared" si="466"/>
        <v>1.3643109508441711</v>
      </c>
      <c r="AT186" s="4">
        <f t="shared" si="467"/>
        <v>-0.34069156078739127</v>
      </c>
      <c r="AU186" s="4">
        <f t="shared" si="468"/>
        <v>0.63789627153303741</v>
      </c>
      <c r="AV186" s="4">
        <f t="shared" si="570"/>
        <v>-0.46754883096221533</v>
      </c>
      <c r="AW186" s="4">
        <f t="shared" si="570"/>
        <v>-1.7996948107093971</v>
      </c>
      <c r="AY186" s="2">
        <f t="shared" si="520"/>
        <v>89.531288972647033</v>
      </c>
      <c r="AZ186" s="2">
        <f t="shared" si="571"/>
        <v>86.921417403960618</v>
      </c>
      <c r="BA186" s="2">
        <f t="shared" si="572"/>
        <v>84.634382423180483</v>
      </c>
      <c r="BB186" s="2">
        <f t="shared" si="573"/>
        <v>82.776581051947602</v>
      </c>
      <c r="BC186" s="2">
        <f t="shared" si="574"/>
        <v>80.561825179632763</v>
      </c>
      <c r="BD186" s="2">
        <f t="shared" si="575"/>
        <v>81.275647012940496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>
        <f t="shared" si="579"/>
        <v>80.21746594278062</v>
      </c>
      <c r="BI186" s="2">
        <f t="shared" si="580"/>
        <v>81.825689049155827</v>
      </c>
      <c r="BJ186" s="2">
        <f t="shared" si="581"/>
        <v>86.530691560787247</v>
      </c>
      <c r="BK186" s="2">
        <f t="shared" si="582"/>
        <v>89.948103728466918</v>
      </c>
      <c r="BL186" s="2">
        <f t="shared" si="583"/>
        <v>90.846548828745128</v>
      </c>
      <c r="BM186" s="2">
        <f t="shared" si="584"/>
        <v>89.884666705089444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>
        <f t="shared" si="486"/>
        <v>86.516999999999996</v>
      </c>
      <c r="CW186" s="2">
        <f t="shared" si="487"/>
        <v>85.338999999999999</v>
      </c>
      <c r="CX186" s="2">
        <f t="shared" si="488"/>
        <v>84.355999999999995</v>
      </c>
      <c r="CY186" s="2">
        <f t="shared" si="489"/>
        <v>81.168999999999997</v>
      </c>
      <c r="CZ186" s="2">
        <f t="shared" si="490"/>
        <v>82.153000000000006</v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>
        <f t="shared" si="494"/>
        <v>79.552000000000007</v>
      </c>
      <c r="DE186" s="2">
        <f t="shared" si="495"/>
        <v>83.19</v>
      </c>
      <c r="DF186" s="2">
        <f t="shared" si="496"/>
        <v>86.19</v>
      </c>
      <c r="DG186" s="2">
        <f t="shared" si="497"/>
        <v>90.585999999999999</v>
      </c>
      <c r="DH186" s="2">
        <f t="shared" si="498"/>
        <v>90.379000000000005</v>
      </c>
      <c r="DI186" s="2">
        <f t="shared" si="499"/>
        <v>88.084999999999994</v>
      </c>
      <c r="DK186" s="2">
        <f t="shared" si="500"/>
        <v>120.34298909435749</v>
      </c>
      <c r="DL186" s="2">
        <f t="shared" si="585"/>
        <v>132.22793086303935</v>
      </c>
      <c r="DM186" s="2">
        <f t="shared" si="585"/>
        <v>134.21323076923079</v>
      </c>
      <c r="DN186" s="2">
        <f t="shared" si="585"/>
        <v>128.34200734945472</v>
      </c>
      <c r="DO186" s="2">
        <f t="shared" si="585"/>
        <v>123.3969288762447</v>
      </c>
      <c r="DP186" s="2">
        <f t="shared" si="585"/>
        <v>121.73821005215741</v>
      </c>
      <c r="DQ186" s="2">
        <f t="shared" si="585"/>
        <v>130.90408627198627</v>
      </c>
      <c r="DR186" s="2">
        <f t="shared" si="585"/>
        <v>132.89021788931785</v>
      </c>
      <c r="DS186" s="2">
        <f t="shared" si="585"/>
        <v>133.58374395448078</v>
      </c>
      <c r="DT186" s="2">
        <f t="shared" si="585"/>
        <v>135.22179786096257</v>
      </c>
      <c r="DU186" s="2">
        <f t="shared" si="585"/>
        <v>125.36073697478989</v>
      </c>
      <c r="DV186" s="2">
        <f t="shared" si="585"/>
        <v>134.25258558558559</v>
      </c>
      <c r="DW186" s="2">
        <f t="shared" si="585"/>
        <v>144.35300336134455</v>
      </c>
      <c r="DX186" s="2">
        <f t="shared" si="585"/>
        <v>140.80776559139784</v>
      </c>
      <c r="DY186" s="2">
        <f t="shared" si="585"/>
        <v>117.7380946907499</v>
      </c>
      <c r="EA186" s="2">
        <f t="shared" si="440"/>
        <v>88.650425211166805</v>
      </c>
      <c r="EB186" s="2">
        <f t="shared" si="502"/>
        <v>86.595439993330274</v>
      </c>
      <c r="EC186" s="2">
        <f t="shared" si="503"/>
        <v>82.043776230772437</v>
      </c>
      <c r="ED186" s="2">
        <f t="shared" si="504"/>
        <v>81.57043084633834</v>
      </c>
      <c r="EE186" s="2">
        <f t="shared" si="505"/>
        <v>80.613337789817066</v>
      </c>
      <c r="EF186" s="2">
        <f t="shared" si="506"/>
        <v>81.1975433554516</v>
      </c>
      <c r="EG186" s="2">
        <f t="shared" si="507"/>
        <v>79.31772355316285</v>
      </c>
      <c r="EH186" s="2">
        <f t="shared" si="508"/>
        <v>81.736268102288022</v>
      </c>
      <c r="EI186" s="2">
        <f t="shared" si="509"/>
        <v>84.34853620457605</v>
      </c>
      <c r="EJ186" s="2">
        <f t="shared" si="510"/>
        <v>80.293257010696706</v>
      </c>
      <c r="EK186" s="2">
        <f t="shared" si="511"/>
        <v>81.429542729814756</v>
      </c>
      <c r="EL186" s="2">
        <f t="shared" si="512"/>
        <v>87.480972728148799</v>
      </c>
      <c r="EM186" s="2">
        <f t="shared" si="513"/>
        <v>88.406670550345737</v>
      </c>
      <c r="EN186" s="2">
        <f t="shared" si="514"/>
        <v>92.294715783539999</v>
      </c>
      <c r="EO186" s="2">
        <f t="shared" si="515"/>
        <v>93.396327198854095</v>
      </c>
      <c r="EQ186" s="2">
        <f t="shared" si="516"/>
        <v>89.66566324426212</v>
      </c>
      <c r="ER186" s="2">
        <f t="shared" si="586"/>
        <v>86.961682991658165</v>
      </c>
      <c r="ES186" s="2">
        <f t="shared" si="586"/>
        <v>84.923973101473138</v>
      </c>
      <c r="ET186" s="2">
        <f t="shared" si="586"/>
        <v>82.921218442616578</v>
      </c>
      <c r="EU186" s="2">
        <f t="shared" si="586"/>
        <v>80.553870359898553</v>
      </c>
      <c r="EV186" s="2">
        <f t="shared" si="586"/>
        <v>81.283679342741422</v>
      </c>
      <c r="EW186" s="2">
        <f t="shared" si="586"/>
        <v>79.614694271942568</v>
      </c>
      <c r="EX186" s="2">
        <f t="shared" si="586"/>
        <v>80.341316699921521</v>
      </c>
      <c r="EY186" s="2">
        <f t="shared" si="586"/>
        <v>84.291906423046754</v>
      </c>
      <c r="EZ186" s="2">
        <f t="shared" si="586"/>
        <v>80.207220848234357</v>
      </c>
      <c r="FA186" s="2">
        <f t="shared" si="586"/>
        <v>81.874246878071887</v>
      </c>
      <c r="FB186" s="2">
        <f t="shared" si="586"/>
        <v>86.404927573786551</v>
      </c>
      <c r="FC186" s="2">
        <f t="shared" si="586"/>
        <v>90.156622117533303</v>
      </c>
      <c r="FD186" s="2">
        <f t="shared" si="586"/>
        <v>90.619714629486069</v>
      </c>
      <c r="FE186" s="2">
        <f t="shared" si="586"/>
        <v>89.210800376004087</v>
      </c>
      <c r="FG186" s="2">
        <f t="shared" si="518"/>
        <v>0.99997822904588007</v>
      </c>
      <c r="FH186" s="2">
        <f t="shared" si="587"/>
        <v>0.99998054865113306</v>
      </c>
      <c r="FI186" s="2">
        <f t="shared" si="587"/>
        <v>0.99998105593894138</v>
      </c>
      <c r="FJ186" s="2">
        <f t="shared" si="587"/>
        <v>0.99998014712853944</v>
      </c>
      <c r="FK186" s="2">
        <f t="shared" si="587"/>
        <v>0.99997889491301706</v>
      </c>
      <c r="FL186" s="2">
        <f t="shared" si="587"/>
        <v>0.99997878047838751</v>
      </c>
      <c r="FM186" s="2">
        <f t="shared" si="587"/>
        <v>0.99997810490332328</v>
      </c>
      <c r="FN186" s="2">
        <f t="shared" si="587"/>
        <v>0.99997806788266608</v>
      </c>
      <c r="FO186" s="2">
        <f t="shared" si="587"/>
        <v>0.99997698773834875</v>
      </c>
      <c r="FP186" s="2">
        <f t="shared" si="587"/>
        <v>0.99997754605126254</v>
      </c>
      <c r="FQ186" s="2">
        <f t="shared" si="587"/>
        <v>0.99997811635493006</v>
      </c>
      <c r="FR186" s="2">
        <f t="shared" si="587"/>
        <v>0.99997735655942155</v>
      </c>
      <c r="FS186" s="2">
        <f t="shared" si="587"/>
        <v>0.99997628022037988</v>
      </c>
      <c r="FT186" s="2">
        <f t="shared" si="587"/>
        <v>0.99997394498893311</v>
      </c>
      <c r="FU186" s="2">
        <f t="shared" si="587"/>
        <v>0.99997142811907036</v>
      </c>
      <c r="FW186" s="2">
        <f t="shared" si="536"/>
        <v>0.86696297364122521</v>
      </c>
      <c r="FX186" s="2">
        <f t="shared" si="588"/>
        <v>0.88763416260515915</v>
      </c>
      <c r="FY186" s="2">
        <f t="shared" si="589"/>
        <v>0.8991114174934387</v>
      </c>
      <c r="FZ186" s="2">
        <f t="shared" si="590"/>
        <v>0.89223624708549676</v>
      </c>
      <c r="GA186" s="2">
        <f t="shared" si="591"/>
        <v>0.8814162923714306</v>
      </c>
      <c r="GB186" s="2">
        <f t="shared" si="592"/>
        <v>0.89676111421150484</v>
      </c>
      <c r="GC186" s="2">
        <f t="shared" si="593"/>
        <v>0.90043812333433193</v>
      </c>
      <c r="GD186" s="2">
        <f t="shared" si="594"/>
        <v>0.9079238449932705</v>
      </c>
      <c r="GE186" s="2">
        <f t="shared" si="595"/>
        <v>0.89894262811358749</v>
      </c>
      <c r="GF186" s="2">
        <f t="shared" si="596"/>
        <v>0.89525646370229328</v>
      </c>
      <c r="GG186" s="2">
        <f t="shared" si="597"/>
        <v>0.8886468593277449</v>
      </c>
      <c r="GH186" s="2">
        <f t="shared" si="598"/>
        <v>0.88410810061394685</v>
      </c>
      <c r="GI186" s="2">
        <f t="shared" si="599"/>
        <v>0.88008501053062305</v>
      </c>
      <c r="GJ186" s="2">
        <f t="shared" si="600"/>
        <v>0.86533132191372941</v>
      </c>
      <c r="GK186" s="2">
        <f t="shared" si="601"/>
        <v>0.83916699916294046</v>
      </c>
      <c r="GM186" s="86">
        <f t="shared" si="537"/>
        <v>6.4839575198469469E-235</v>
      </c>
      <c r="GN186" s="86">
        <f t="shared" si="602"/>
        <v>7.7816260094059484E-290</v>
      </c>
      <c r="GO186" s="86">
        <f t="shared" si="603"/>
        <v>7.2655757894625553E-304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2.6783359203153708E-305</v>
      </c>
      <c r="HA186" s="86">
        <f t="shared" si="615"/>
        <v>0</v>
      </c>
      <c r="HC186" s="86">
        <f t="shared" si="538"/>
        <v>7.0635296166486701E-217</v>
      </c>
      <c r="HD186" s="86">
        <f t="shared" si="616"/>
        <v>4.8850777228926286E-217</v>
      </c>
      <c r="HE186" s="86">
        <f t="shared" si="617"/>
        <v>1.7953304110602532E-224</v>
      </c>
      <c r="HF186" s="86">
        <f t="shared" si="618"/>
        <v>7.7727705240516283E-270</v>
      </c>
      <c r="HG186" s="86">
        <f t="shared" si="619"/>
        <v>0</v>
      </c>
      <c r="HH186" s="86">
        <f t="shared" si="620"/>
        <v>0</v>
      </c>
      <c r="HI186" s="86">
        <f t="shared" si="621"/>
        <v>6.2319017207103938E-242</v>
      </c>
      <c r="HJ186" s="86">
        <f t="shared" si="622"/>
        <v>0</v>
      </c>
      <c r="HK186" s="86">
        <f t="shared" si="623"/>
        <v>8.1712718400561819E-288</v>
      </c>
      <c r="HL186" s="86">
        <f t="shared" si="624"/>
        <v>0</v>
      </c>
      <c r="HM186" s="86">
        <f t="shared" si="625"/>
        <v>0</v>
      </c>
      <c r="HN186" s="86">
        <f t="shared" si="626"/>
        <v>1.412072684237555E-275</v>
      </c>
      <c r="HO186" s="86">
        <f t="shared" si="627"/>
        <v>5.3760047845719341E-209</v>
      </c>
      <c r="HP186" s="86">
        <f t="shared" si="628"/>
        <v>3.7914319626905763E-227</v>
      </c>
      <c r="HQ186" s="86">
        <f t="shared" si="629"/>
        <v>2.933487530706333E-269</v>
      </c>
      <c r="HS186" s="86">
        <f t="shared" si="539"/>
        <v>3.5755186752772287E-65</v>
      </c>
      <c r="HT186" s="86">
        <f t="shared" si="630"/>
        <v>1.0172386888797825E-66</v>
      </c>
      <c r="HU186" s="86">
        <f t="shared" si="631"/>
        <v>5.979082610294619E-73</v>
      </c>
      <c r="HV186" s="86">
        <f t="shared" si="632"/>
        <v>6.8753522673827271E-78</v>
      </c>
      <c r="HW186" s="86">
        <f t="shared" si="633"/>
        <v>4.3136781764506107E-86</v>
      </c>
      <c r="HX186" s="86">
        <f t="shared" si="634"/>
        <v>4.312514311811339E-89</v>
      </c>
      <c r="HY186" s="86">
        <f t="shared" si="635"/>
        <v>6.6272999789334696E-95</v>
      </c>
      <c r="HZ186" s="86">
        <f t="shared" si="636"/>
        <v>4.0257915289387349E-97</v>
      </c>
      <c r="IA186" s="86">
        <f t="shared" si="637"/>
        <v>4.4482480175727314E-93</v>
      </c>
      <c r="IB186" s="86">
        <f t="shared" si="638"/>
        <v>1.1448764244910643E-94</v>
      </c>
      <c r="IC186" s="86">
        <f t="shared" si="639"/>
        <v>3.2244967984391673E-92</v>
      </c>
      <c r="ID186" s="86">
        <f t="shared" si="640"/>
        <v>1.9899283079960861E-85</v>
      </c>
      <c r="IE186" s="86">
        <f t="shared" si="641"/>
        <v>3.6098803319042551E-92</v>
      </c>
      <c r="IF186" s="86">
        <f t="shared" si="642"/>
        <v>2.0658560670538098E-66</v>
      </c>
      <c r="IG186" s="86">
        <f t="shared" si="643"/>
        <v>7.1403176247597677E-43</v>
      </c>
      <c r="II186" s="86">
        <f t="shared" si="540"/>
        <v>1.5412403736064671E-2</v>
      </c>
      <c r="IJ186" s="86">
        <f t="shared" si="541"/>
        <v>8.7500644391564995E-3</v>
      </c>
      <c r="IK186" s="86">
        <f t="shared" si="542"/>
        <v>4.8121387358591675E-3</v>
      </c>
      <c r="IL186" s="86">
        <f t="shared" si="543"/>
        <v>4.9729097156465804E-3</v>
      </c>
      <c r="IM186" s="86">
        <f t="shared" si="544"/>
        <v>3.9559252588005555E-3</v>
      </c>
      <c r="IN186" s="86">
        <f t="shared" si="545"/>
        <v>1.7273719726841222E-3</v>
      </c>
      <c r="IO186" s="86">
        <f t="shared" si="546"/>
        <v>1.1603641347245402E-3</v>
      </c>
      <c r="IP186" s="86">
        <f t="shared" si="547"/>
        <v>7.2786434218922817E-4</v>
      </c>
      <c r="IQ186" s="86">
        <f t="shared" si="548"/>
        <v>1.2696350684491958E-3</v>
      </c>
      <c r="IR186" s="86">
        <f t="shared" si="549"/>
        <v>1.5816189283943019E-3</v>
      </c>
      <c r="IS186" s="86">
        <f t="shared" si="550"/>
        <v>2.1614548926056519E-3</v>
      </c>
      <c r="IT186" s="86">
        <f t="shared" si="551"/>
        <v>3.4939800891254321E-3</v>
      </c>
      <c r="IU186" s="86">
        <f t="shared" si="552"/>
        <v>2.7864366702591726E-3</v>
      </c>
      <c r="IV186" s="86">
        <f t="shared" si="553"/>
        <v>1.6750382585742256E-3</v>
      </c>
      <c r="IW186" s="86">
        <f t="shared" si="554"/>
        <v>6.5089310362146163E-3</v>
      </c>
      <c r="IY186" s="86">
        <f t="shared" si="555"/>
        <v>1.5412403736064671E-2</v>
      </c>
      <c r="IZ186" s="86">
        <f t="shared" si="556"/>
        <v>8.7500644391564995E-3</v>
      </c>
      <c r="JA186" s="86">
        <f t="shared" si="557"/>
        <v>4.8121387358591675E-3</v>
      </c>
      <c r="JB186" s="86">
        <f t="shared" si="558"/>
        <v>4.9729097156465804E-3</v>
      </c>
      <c r="JC186" s="86">
        <f t="shared" si="559"/>
        <v>3.9559252588005555E-3</v>
      </c>
      <c r="JD186" s="86">
        <f t="shared" si="560"/>
        <v>1.7273719726841222E-3</v>
      </c>
      <c r="JE186" s="86">
        <f t="shared" si="561"/>
        <v>1.1603641347245402E-3</v>
      </c>
      <c r="JF186" s="86">
        <f t="shared" si="562"/>
        <v>7.2786434218922817E-4</v>
      </c>
      <c r="JG186" s="86">
        <f t="shared" si="563"/>
        <v>1.2696350684491958E-3</v>
      </c>
      <c r="JH186" s="86">
        <f t="shared" si="564"/>
        <v>1.5816189283943019E-3</v>
      </c>
      <c r="JI186" s="86">
        <f t="shared" si="565"/>
        <v>2.1614548926056519E-3</v>
      </c>
      <c r="JJ186" s="86">
        <f t="shared" si="566"/>
        <v>3.4939800891254321E-3</v>
      </c>
      <c r="JK186" s="86">
        <f t="shared" si="567"/>
        <v>2.7864366702591726E-3</v>
      </c>
      <c r="JL186" s="86">
        <f t="shared" si="568"/>
        <v>1.6750382585742256E-3</v>
      </c>
      <c r="JM186" s="86">
        <f t="shared" si="569"/>
        <v>6.5089310362146163E-3</v>
      </c>
    </row>
    <row r="187" spans="2:273" x14ac:dyDescent="0.25">
      <c r="B187" s="2">
        <v>160</v>
      </c>
      <c r="C187" s="37">
        <v>90.349000000000004</v>
      </c>
      <c r="D187" s="37">
        <v>87.483000000000004</v>
      </c>
      <c r="E187" s="37">
        <v>85.271000000000001</v>
      </c>
      <c r="F187" s="37">
        <v>82.457999999999998</v>
      </c>
      <c r="G187" s="37">
        <v>78.864000000000004</v>
      </c>
      <c r="H187" s="37">
        <v>80.965999999999994</v>
      </c>
      <c r="I187" s="37">
        <v>78.846999999999994</v>
      </c>
      <c r="J187" s="37">
        <v>82.322000000000003</v>
      </c>
      <c r="K187" s="37">
        <v>85.361999999999995</v>
      </c>
      <c r="L187" s="37">
        <v>80.138000000000005</v>
      </c>
      <c r="M187" s="37">
        <v>83.241</v>
      </c>
      <c r="N187" s="37">
        <v>84.602999999999994</v>
      </c>
      <c r="O187" s="37">
        <v>90.361999999999995</v>
      </c>
      <c r="P187" s="37">
        <v>90.81</v>
      </c>
      <c r="Q187" s="37">
        <v>89.102000000000004</v>
      </c>
      <c r="S187" s="4">
        <f t="shared" si="441"/>
        <v>89.360214257345518</v>
      </c>
      <c r="T187" s="4">
        <f t="shared" si="442"/>
        <v>86.784344867149741</v>
      </c>
      <c r="U187" s="4">
        <f t="shared" si="443"/>
        <v>84.546677655266805</v>
      </c>
      <c r="V187" s="4">
        <f t="shared" si="444"/>
        <v>82.649528952073766</v>
      </c>
      <c r="W187" s="4">
        <f t="shared" si="445"/>
        <v>80.431593534668963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>
        <f t="shared" si="452"/>
        <v>86.410274363321477</v>
      </c>
      <c r="AE187" s="4">
        <f t="shared" si="453"/>
        <v>89.832417566184176</v>
      </c>
      <c r="AF187" s="4">
        <f t="shared" si="454"/>
        <v>90.652237259244686</v>
      </c>
      <c r="AG187" s="4">
        <f t="shared" si="455"/>
        <v>89.678384164069385</v>
      </c>
      <c r="AI187" s="4">
        <f t="shared" si="456"/>
        <v>0.98878574265448549</v>
      </c>
      <c r="AJ187" s="4">
        <f t="shared" si="457"/>
        <v>0.69865513285026282</v>
      </c>
      <c r="AK187" s="4">
        <f t="shared" si="458"/>
        <v>0.72432234473319568</v>
      </c>
      <c r="AL187" s="4">
        <f t="shared" si="459"/>
        <v>-0.1915289520737673</v>
      </c>
      <c r="AM187" s="4">
        <f t="shared" si="460"/>
        <v>-1.5675935346689585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-1.8072743633214827</v>
      </c>
      <c r="AU187" s="4">
        <f t="shared" si="468"/>
        <v>0.52958243381581838</v>
      </c>
      <c r="AV187" s="4">
        <f t="shared" ref="AV187:AW202" si="644">IF(OR($B187 &lt; P$230, $B187 &gt; P$233), 0, P187-AF187)</f>
        <v>0.1577627407553166</v>
      </c>
      <c r="AW187" s="4">
        <f t="shared" si="644"/>
        <v>-0.5763841640693812</v>
      </c>
      <c r="AY187" s="2">
        <f t="shared" si="520"/>
        <v>89.36021425734053</v>
      </c>
      <c r="AZ187" s="2">
        <f t="shared" si="571"/>
        <v>86.784344867148931</v>
      </c>
      <c r="BA187" s="2">
        <f t="shared" si="572"/>
        <v>84.546677655266777</v>
      </c>
      <c r="BB187" s="2">
        <f t="shared" si="573"/>
        <v>82.649528952073723</v>
      </c>
      <c r="BC187" s="2">
        <f t="shared" si="574"/>
        <v>80.431593534668949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>
        <f t="shared" si="581"/>
        <v>86.410274363321463</v>
      </c>
      <c r="BK187" s="2">
        <f t="shared" si="582"/>
        <v>89.832417566184176</v>
      </c>
      <c r="BL187" s="2">
        <f t="shared" si="583"/>
        <v>90.652237259016289</v>
      </c>
      <c r="BM187" s="2">
        <f t="shared" si="584"/>
        <v>89.678378241455448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87.483000000000004</v>
      </c>
      <c r="CW187" s="2">
        <f t="shared" si="487"/>
        <v>85.271000000000001</v>
      </c>
      <c r="CX187" s="2">
        <f t="shared" si="488"/>
        <v>82.457999999999998</v>
      </c>
      <c r="CY187" s="2">
        <f t="shared" si="489"/>
        <v>78.864000000000004</v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>
        <f t="shared" si="496"/>
        <v>84.602999999999994</v>
      </c>
      <c r="DG187" s="2">
        <f t="shared" si="497"/>
        <v>90.361999999999995</v>
      </c>
      <c r="DH187" s="2">
        <f t="shared" si="498"/>
        <v>90.81</v>
      </c>
      <c r="DI187" s="2">
        <f t="shared" si="499"/>
        <v>89.102000000000004</v>
      </c>
      <c r="DK187" s="2">
        <f t="shared" si="500"/>
        <v>120.38688786154573</v>
      </c>
      <c r="DL187" s="2">
        <f t="shared" ref="DL187:DY202" si="645">BP$228*$B187+BP$229</f>
        <v>132.39852007504686</v>
      </c>
      <c r="DM187" s="2">
        <f t="shared" si="645"/>
        <v>134.42550000000003</v>
      </c>
      <c r="DN187" s="2">
        <f t="shared" si="645"/>
        <v>128.52266571834994</v>
      </c>
      <c r="DO187" s="2">
        <f t="shared" si="645"/>
        <v>123.55589615931724</v>
      </c>
      <c r="DP187" s="2">
        <f t="shared" si="645"/>
        <v>121.86810289236604</v>
      </c>
      <c r="DQ187" s="2">
        <f t="shared" si="645"/>
        <v>131.11298768768768</v>
      </c>
      <c r="DR187" s="2">
        <f t="shared" si="645"/>
        <v>133.09928146718141</v>
      </c>
      <c r="DS187" s="2">
        <f t="shared" si="645"/>
        <v>133.78544476055001</v>
      </c>
      <c r="DT187" s="2">
        <f t="shared" si="645"/>
        <v>135.43792192513368</v>
      </c>
      <c r="DU187" s="2">
        <f t="shared" si="645"/>
        <v>125.53335238095235</v>
      </c>
      <c r="DV187" s="2">
        <f t="shared" si="645"/>
        <v>134.47053603603604</v>
      </c>
      <c r="DW187" s="2">
        <f t="shared" si="645"/>
        <v>144.61904453781514</v>
      </c>
      <c r="DX187" s="2">
        <f t="shared" si="645"/>
        <v>141.06409840563589</v>
      </c>
      <c r="DY187" s="2">
        <f t="shared" si="645"/>
        <v>117.8359044882321</v>
      </c>
      <c r="EA187" s="2">
        <f t="shared" si="440"/>
        <v>88.453417616320706</v>
      </c>
      <c r="EB187" s="2">
        <f t="shared" si="502"/>
        <v>86.449569198382591</v>
      </c>
      <c r="EC187" s="2">
        <f t="shared" si="503"/>
        <v>81.888939138771946</v>
      </c>
      <c r="ED187" s="2">
        <f t="shared" si="504"/>
        <v>81.411239420770514</v>
      </c>
      <c r="EE187" s="2">
        <f t="shared" si="505"/>
        <v>80.484632053671973</v>
      </c>
      <c r="EF187" s="2">
        <f t="shared" si="506"/>
        <v>81.047369571050424</v>
      </c>
      <c r="EG187" s="2">
        <f t="shared" si="507"/>
        <v>79.159771063257068</v>
      </c>
      <c r="EH187" s="2">
        <f t="shared" si="508"/>
        <v>81.595242799461644</v>
      </c>
      <c r="EI187" s="2">
        <f t="shared" si="509"/>
        <v>84.207224091520871</v>
      </c>
      <c r="EJ187" s="2">
        <f t="shared" si="510"/>
        <v>80.153377565770427</v>
      </c>
      <c r="EK187" s="2">
        <f t="shared" si="511"/>
        <v>81.289151782593507</v>
      </c>
      <c r="EL187" s="2">
        <f t="shared" si="512"/>
        <v>87.386913558832049</v>
      </c>
      <c r="EM187" s="2">
        <f t="shared" si="513"/>
        <v>88.247419200530445</v>
      </c>
      <c r="EN187" s="2">
        <f t="shared" si="514"/>
        <v>92.142906003382166</v>
      </c>
      <c r="EO187" s="2">
        <f t="shared" si="515"/>
        <v>93.297260473852276</v>
      </c>
      <c r="EQ187" s="2">
        <f t="shared" si="516"/>
        <v>89.486397390693725</v>
      </c>
      <c r="ER187" s="2">
        <f t="shared" ref="ER187:FE202" si="646">CV$228*$B187+CV$229</f>
        <v>86.822086046500942</v>
      </c>
      <c r="ES187" s="2">
        <f t="shared" si="646"/>
        <v>84.817659453282317</v>
      </c>
      <c r="ET187" s="2">
        <f t="shared" si="646"/>
        <v>82.784982201775136</v>
      </c>
      <c r="EU187" s="2">
        <f t="shared" si="646"/>
        <v>80.424154954305806</v>
      </c>
      <c r="EV187" s="2">
        <f t="shared" si="646"/>
        <v>81.134938268013642</v>
      </c>
      <c r="EW187" s="2">
        <f t="shared" si="646"/>
        <v>79.461745093599333</v>
      </c>
      <c r="EX187" s="2">
        <f t="shared" si="646"/>
        <v>80.177249407017143</v>
      </c>
      <c r="EY187" s="2">
        <f t="shared" si="646"/>
        <v>84.14961460150208</v>
      </c>
      <c r="EZ187" s="2">
        <f t="shared" si="646"/>
        <v>80.065872979555678</v>
      </c>
      <c r="FA187" s="2">
        <f t="shared" si="646"/>
        <v>81.741359231077311</v>
      </c>
      <c r="FB187" s="2">
        <f t="shared" si="646"/>
        <v>86.292429079901922</v>
      </c>
      <c r="FC187" s="2">
        <f t="shared" si="646"/>
        <v>90.028006388972514</v>
      </c>
      <c r="FD187" s="2">
        <f t="shared" si="646"/>
        <v>90.439334300701162</v>
      </c>
      <c r="FE187" s="2">
        <f t="shared" si="646"/>
        <v>89.045067785615501</v>
      </c>
      <c r="FG187" s="2">
        <f t="shared" si="518"/>
        <v>0.9999801446158243</v>
      </c>
      <c r="FH187" s="2">
        <f t="shared" ref="FH187:FU202" si="647">POWER(10,($B187-D$231)/D$229)/(1+POWER(10,($B187-D$231)/D$229))</f>
        <v>0.99998226012863134</v>
      </c>
      <c r="FI187" s="2">
        <f t="shared" si="647"/>
        <v>0.99998272278217426</v>
      </c>
      <c r="FJ187" s="2">
        <f t="shared" si="647"/>
        <v>0.99998189393440728</v>
      </c>
      <c r="FK187" s="2">
        <f t="shared" si="647"/>
        <v>0.99998075189616198</v>
      </c>
      <c r="FL187" s="2">
        <f t="shared" si="647"/>
        <v>0.9999806475301507</v>
      </c>
      <c r="FM187" s="2">
        <f t="shared" si="647"/>
        <v>0.99998003139603198</v>
      </c>
      <c r="FN187" s="2">
        <f t="shared" si="647"/>
        <v>0.9999799976326611</v>
      </c>
      <c r="FO187" s="2">
        <f t="shared" si="647"/>
        <v>0.99997901252543997</v>
      </c>
      <c r="FP187" s="2">
        <f t="shared" si="647"/>
        <v>0.99997952171490612</v>
      </c>
      <c r="FQ187" s="2">
        <f t="shared" si="647"/>
        <v>0.99998004184006162</v>
      </c>
      <c r="FR187" s="2">
        <f t="shared" si="647"/>
        <v>0.99997934889560736</v>
      </c>
      <c r="FS187" s="2">
        <f t="shared" si="647"/>
        <v>0.99997836725872991</v>
      </c>
      <c r="FT187" s="2">
        <f t="shared" si="647"/>
        <v>0.99997623749301046</v>
      </c>
      <c r="FU187" s="2">
        <f t="shared" si="647"/>
        <v>0.99997394206938128</v>
      </c>
      <c r="FW187" s="2">
        <f t="shared" si="536"/>
        <v>0.87723168660301087</v>
      </c>
      <c r="FX187" s="2">
        <f t="shared" si="588"/>
        <v>0.89649781473013612</v>
      </c>
      <c r="FY187" s="2">
        <f t="shared" si="589"/>
        <v>0.90716440819757294</v>
      </c>
      <c r="FZ187" s="2">
        <f t="shared" si="590"/>
        <v>0.90077745691487032</v>
      </c>
      <c r="GA187" s="2">
        <f t="shared" si="591"/>
        <v>0.89071003291356132</v>
      </c>
      <c r="GB187" s="2">
        <f t="shared" si="592"/>
        <v>0.90498188175740479</v>
      </c>
      <c r="GC187" s="2">
        <f t="shared" si="593"/>
        <v>0.90839600477270876</v>
      </c>
      <c r="GD187" s="2">
        <f t="shared" si="594"/>
        <v>0.91533965557088515</v>
      </c>
      <c r="GE187" s="2">
        <f t="shared" si="595"/>
        <v>0.90700769823550742</v>
      </c>
      <c r="GF187" s="2">
        <f t="shared" si="596"/>
        <v>0.90358416266329922</v>
      </c>
      <c r="GG187" s="2">
        <f t="shared" si="597"/>
        <v>0.89743985783375002</v>
      </c>
      <c r="GH187" s="2">
        <f t="shared" si="598"/>
        <v>0.8932164348910353</v>
      </c>
      <c r="GI187" s="2">
        <f t="shared" si="599"/>
        <v>0.88947000357425077</v>
      </c>
      <c r="GJ187" s="2">
        <f t="shared" si="600"/>
        <v>0.87570792130116082</v>
      </c>
      <c r="GK187" s="2">
        <f t="shared" si="601"/>
        <v>0.8512129915215384</v>
      </c>
      <c r="GM187" s="86">
        <f t="shared" si="537"/>
        <v>1.2395820199731823E-239</v>
      </c>
      <c r="GN187" s="86">
        <f t="shared" si="602"/>
        <v>1.1325001347998238E-295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2.1194598455337357E-222</v>
      </c>
      <c r="HD187" s="86">
        <f t="shared" si="616"/>
        <v>1.5458963214437843E-222</v>
      </c>
      <c r="HE187" s="86">
        <f t="shared" si="617"/>
        <v>4.6148974432613079E-230</v>
      </c>
      <c r="HF187" s="86">
        <f t="shared" si="618"/>
        <v>1.4804897556132189E-276</v>
      </c>
      <c r="HG187" s="86">
        <f t="shared" si="619"/>
        <v>0</v>
      </c>
      <c r="HH187" s="86">
        <f t="shared" si="620"/>
        <v>0</v>
      </c>
      <c r="HI187" s="86">
        <f t="shared" si="621"/>
        <v>5.9156518456454765E-248</v>
      </c>
      <c r="HJ187" s="86">
        <f t="shared" si="622"/>
        <v>0</v>
      </c>
      <c r="HK187" s="86">
        <f t="shared" si="623"/>
        <v>5.3353340084058235E-295</v>
      </c>
      <c r="HL187" s="86">
        <f t="shared" si="624"/>
        <v>0</v>
      </c>
      <c r="HM187" s="86">
        <f t="shared" si="625"/>
        <v>0</v>
      </c>
      <c r="HN187" s="86">
        <f t="shared" si="626"/>
        <v>1.7485975606599692E-282</v>
      </c>
      <c r="HO187" s="86">
        <f t="shared" si="627"/>
        <v>3.1402545504827681E-214</v>
      </c>
      <c r="HP187" s="86">
        <f t="shared" si="628"/>
        <v>8.7390280199814345E-233</v>
      </c>
      <c r="HQ187" s="86">
        <f t="shared" si="629"/>
        <v>5.5432925540715286E-276</v>
      </c>
      <c r="HS187" s="86">
        <f t="shared" si="539"/>
        <v>4.8094949009278464E-68</v>
      </c>
      <c r="HT187" s="86">
        <f t="shared" si="630"/>
        <v>1.4337288081590613E-69</v>
      </c>
      <c r="HU187" s="86">
        <f t="shared" si="631"/>
        <v>5.5666935135101063E-76</v>
      </c>
      <c r="HV187" s="86">
        <f t="shared" si="632"/>
        <v>4.040573684625281E-81</v>
      </c>
      <c r="HW187" s="86">
        <f t="shared" si="633"/>
        <v>9.0823828839115542E-90</v>
      </c>
      <c r="HX187" s="86">
        <f t="shared" si="634"/>
        <v>7.2461191022841025E-93</v>
      </c>
      <c r="HY187" s="86">
        <f t="shared" si="635"/>
        <v>7.1638930284310861E-99</v>
      </c>
      <c r="HZ187" s="86">
        <f t="shared" si="636"/>
        <v>3.8805010481448411E-101</v>
      </c>
      <c r="IA187" s="86">
        <f t="shared" si="637"/>
        <v>5.2735859811869711E-97</v>
      </c>
      <c r="IB187" s="86">
        <f t="shared" si="638"/>
        <v>1.2732598996685069E-98</v>
      </c>
      <c r="IC187" s="86">
        <f t="shared" si="639"/>
        <v>3.9355269340832475E-96</v>
      </c>
      <c r="ID187" s="86">
        <f t="shared" si="640"/>
        <v>4.310552896311368E-89</v>
      </c>
      <c r="IE187" s="86">
        <f t="shared" si="641"/>
        <v>3.8194841946646888E-96</v>
      </c>
      <c r="IF187" s="86">
        <f t="shared" si="642"/>
        <v>2.7801889050237366E-69</v>
      </c>
      <c r="IG187" s="86">
        <f t="shared" si="643"/>
        <v>8.5872452404616808E-45</v>
      </c>
      <c r="II187" s="86">
        <f t="shared" si="540"/>
        <v>1.1035260739311744E-2</v>
      </c>
      <c r="IJ187" s="86">
        <f t="shared" si="541"/>
        <v>6.1720520876467171E-3</v>
      </c>
      <c r="IK187" s="86">
        <f t="shared" si="542"/>
        <v>3.3027261369099775E-3</v>
      </c>
      <c r="IL187" s="86">
        <f t="shared" si="543"/>
        <v>3.3768848922410403E-3</v>
      </c>
      <c r="IM187" s="86">
        <f t="shared" si="544"/>
        <v>2.5785403340241077E-3</v>
      </c>
      <c r="IN187" s="86">
        <f t="shared" si="545"/>
        <v>1.0869288549975602E-3</v>
      </c>
      <c r="IO187" s="86">
        <f t="shared" si="546"/>
        <v>7.1356073101295613E-4</v>
      </c>
      <c r="IP187" s="86">
        <f t="shared" si="547"/>
        <v>4.4000895077907074E-4</v>
      </c>
      <c r="IQ187" s="86">
        <f t="shared" si="548"/>
        <v>7.8346631615194362E-4</v>
      </c>
      <c r="IR187" s="86">
        <f t="shared" si="549"/>
        <v>9.8459197922474723E-4</v>
      </c>
      <c r="IS187" s="86">
        <f t="shared" si="550"/>
        <v>1.3595167339196029E-3</v>
      </c>
      <c r="IT187" s="86">
        <f t="shared" si="551"/>
        <v>2.2660491287919853E-3</v>
      </c>
      <c r="IU187" s="86">
        <f t="shared" si="552"/>
        <v>1.7567443975896962E-3</v>
      </c>
      <c r="IV187" s="86">
        <f t="shared" si="553"/>
        <v>9.7341467120274857E-4</v>
      </c>
      <c r="IW187" s="86">
        <f t="shared" si="554"/>
        <v>4.070151467993997E-3</v>
      </c>
      <c r="IY187" s="86">
        <f t="shared" si="555"/>
        <v>1.1035260739311744E-2</v>
      </c>
      <c r="IZ187" s="86">
        <f t="shared" si="556"/>
        <v>6.1720520876467171E-3</v>
      </c>
      <c r="JA187" s="86">
        <f t="shared" si="557"/>
        <v>3.3027261369099775E-3</v>
      </c>
      <c r="JB187" s="86">
        <f t="shared" si="558"/>
        <v>3.3768848922410403E-3</v>
      </c>
      <c r="JC187" s="86">
        <f t="shared" si="559"/>
        <v>2.5785403340241077E-3</v>
      </c>
      <c r="JD187" s="86">
        <f t="shared" si="560"/>
        <v>1.0869288549975602E-3</v>
      </c>
      <c r="JE187" s="86">
        <f t="shared" si="561"/>
        <v>7.1356073101295613E-4</v>
      </c>
      <c r="JF187" s="86">
        <f t="shared" si="562"/>
        <v>4.4000895077907074E-4</v>
      </c>
      <c r="JG187" s="86">
        <f t="shared" si="563"/>
        <v>7.8346631615194362E-4</v>
      </c>
      <c r="JH187" s="86">
        <f t="shared" si="564"/>
        <v>9.8459197922474723E-4</v>
      </c>
      <c r="JI187" s="86">
        <f t="shared" si="565"/>
        <v>1.3595167339196029E-3</v>
      </c>
      <c r="JJ187" s="86">
        <f t="shared" si="566"/>
        <v>2.2660491287919853E-3</v>
      </c>
      <c r="JK187" s="86">
        <f t="shared" si="567"/>
        <v>1.7567443975896962E-3</v>
      </c>
      <c r="JL187" s="86">
        <f t="shared" si="568"/>
        <v>9.7341467120274857E-4</v>
      </c>
      <c r="JM187" s="86">
        <f t="shared" si="569"/>
        <v>4.070151467993997E-3</v>
      </c>
    </row>
    <row r="188" spans="2:273" x14ac:dyDescent="0.25">
      <c r="B188" s="2">
        <v>161</v>
      </c>
      <c r="C188" s="37">
        <v>89.475999999999999</v>
      </c>
      <c r="D188" s="37">
        <v>86.328000000000003</v>
      </c>
      <c r="E188" s="37">
        <v>86.78</v>
      </c>
      <c r="F188" s="37">
        <v>83.203000000000003</v>
      </c>
      <c r="G188" s="37">
        <v>80.965999999999994</v>
      </c>
      <c r="H188" s="37">
        <v>82.694999999999993</v>
      </c>
      <c r="I188" s="37">
        <v>79.474999999999994</v>
      </c>
      <c r="J188" s="37">
        <v>82.39</v>
      </c>
      <c r="K188" s="37">
        <v>83.706999999999994</v>
      </c>
      <c r="L188" s="37">
        <v>81.034000000000006</v>
      </c>
      <c r="M188" s="37">
        <v>80.516999999999996</v>
      </c>
      <c r="N188" s="37">
        <v>85.897000000000006</v>
      </c>
      <c r="O188" s="37">
        <v>89.793000000000006</v>
      </c>
      <c r="P188" s="37">
        <v>89.224000000000004</v>
      </c>
      <c r="Q188" s="37">
        <v>86.305000000000007</v>
      </c>
      <c r="S188" s="4">
        <f t="shared" si="441"/>
        <v>89.188784329355116</v>
      </c>
      <c r="T188" s="4">
        <f t="shared" si="442"/>
        <v>86.647153011929859</v>
      </c>
      <c r="U188" s="4">
        <f t="shared" si="443"/>
        <v>84.458028881025839</v>
      </c>
      <c r="V188" s="4">
        <f t="shared" si="444"/>
        <v>82.522026312948398</v>
      </c>
      <c r="W188" s="4">
        <f t="shared" si="445"/>
        <v>80.301388810284152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>
        <f t="shared" si="452"/>
        <v>86.290236428605823</v>
      </c>
      <c r="AE188" s="4" t="e">
        <f t="shared" si="453"/>
        <v>#N/A</v>
      </c>
      <c r="AF188" s="4">
        <f t="shared" si="454"/>
        <v>90.458542338052084</v>
      </c>
      <c r="AG188" s="4">
        <f t="shared" si="455"/>
        <v>89.473747398470664</v>
      </c>
      <c r="AI188" s="4">
        <f t="shared" si="456"/>
        <v>0.2872156706448834</v>
      </c>
      <c r="AJ188" s="4">
        <f t="shared" si="457"/>
        <v>-0.31915301192985623</v>
      </c>
      <c r="AK188" s="4">
        <f t="shared" si="458"/>
        <v>2.3219711189741616</v>
      </c>
      <c r="AL188" s="4">
        <f t="shared" si="459"/>
        <v>0.68097368705160477</v>
      </c>
      <c r="AM188" s="4">
        <f t="shared" si="460"/>
        <v>0.66461118971584199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-0.39323642860581742</v>
      </c>
      <c r="AU188" s="4">
        <f t="shared" si="468"/>
        <v>0</v>
      </c>
      <c r="AV188" s="4">
        <f t="shared" si="644"/>
        <v>-1.2345423380520799</v>
      </c>
      <c r="AW188" s="4">
        <f t="shared" si="644"/>
        <v>-3.1687473984706571</v>
      </c>
      <c r="AY188" s="2">
        <f t="shared" si="520"/>
        <v>89.188784329354604</v>
      </c>
      <c r="AZ188" s="2">
        <f t="shared" si="571"/>
        <v>86.647153011929788</v>
      </c>
      <c r="BA188" s="2">
        <f t="shared" si="572"/>
        <v>84.458028881025839</v>
      </c>
      <c r="BB188" s="2">
        <f t="shared" si="573"/>
        <v>82.522026312948398</v>
      </c>
      <c r="BC188" s="2">
        <f t="shared" si="574"/>
        <v>80.301388810284152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>
        <f t="shared" si="581"/>
        <v>86.290236428605823</v>
      </c>
      <c r="BK188" s="2" t="e">
        <f t="shared" si="582"/>
        <v>#N/A</v>
      </c>
      <c r="BL188" s="2">
        <f t="shared" si="583"/>
        <v>90.458542338030924</v>
      </c>
      <c r="BM188" s="2">
        <f t="shared" si="584"/>
        <v>89.473746246701751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89.475999999999999</v>
      </c>
      <c r="CV188" s="2">
        <f t="shared" si="486"/>
        <v>86.328000000000003</v>
      </c>
      <c r="CW188" s="2">
        <f t="shared" si="487"/>
        <v>86.78</v>
      </c>
      <c r="CX188" s="2">
        <f t="shared" si="488"/>
        <v>83.203000000000003</v>
      </c>
      <c r="CY188" s="2">
        <f t="shared" si="489"/>
        <v>80.965999999999994</v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>
        <f t="shared" si="496"/>
        <v>85.897000000000006</v>
      </c>
      <c r="DG188" s="2" t="str">
        <f t="shared" si="497"/>
        <v/>
      </c>
      <c r="DH188" s="2">
        <f t="shared" si="498"/>
        <v>89.224000000000004</v>
      </c>
      <c r="DI188" s="2">
        <f t="shared" si="499"/>
        <v>86.305000000000007</v>
      </c>
      <c r="DK188" s="2">
        <f t="shared" si="500"/>
        <v>120.43078662873397</v>
      </c>
      <c r="DL188" s="2">
        <f t="shared" si="645"/>
        <v>132.56910928705435</v>
      </c>
      <c r="DM188" s="2">
        <f t="shared" si="645"/>
        <v>134.63776923076927</v>
      </c>
      <c r="DN188" s="2">
        <f t="shared" si="645"/>
        <v>128.70332408724516</v>
      </c>
      <c r="DO188" s="2">
        <f t="shared" si="645"/>
        <v>123.71486344238978</v>
      </c>
      <c r="DP188" s="2">
        <f t="shared" si="645"/>
        <v>121.99799573257468</v>
      </c>
      <c r="DQ188" s="2">
        <f t="shared" si="645"/>
        <v>131.32188910338911</v>
      </c>
      <c r="DR188" s="2">
        <f t="shared" si="645"/>
        <v>133.308345045045</v>
      </c>
      <c r="DS188" s="2">
        <f t="shared" si="645"/>
        <v>133.98714556661923</v>
      </c>
      <c r="DT188" s="2">
        <f t="shared" si="645"/>
        <v>135.65404598930482</v>
      </c>
      <c r="DU188" s="2">
        <f t="shared" si="645"/>
        <v>125.70596778711482</v>
      </c>
      <c r="DV188" s="2">
        <f t="shared" si="645"/>
        <v>134.68848648648648</v>
      </c>
      <c r="DW188" s="2">
        <f t="shared" si="645"/>
        <v>144.88508571428571</v>
      </c>
      <c r="DX188" s="2">
        <f t="shared" si="645"/>
        <v>141.32043121987391</v>
      </c>
      <c r="DY188" s="2">
        <f t="shared" si="645"/>
        <v>117.93371428571432</v>
      </c>
      <c r="EA188" s="2">
        <f t="shared" si="440"/>
        <v>88.256410021474608</v>
      </c>
      <c r="EB188" s="2">
        <f t="shared" si="502"/>
        <v>86.303698403434908</v>
      </c>
      <c r="EC188" s="2">
        <f t="shared" si="503"/>
        <v>81.734102046771454</v>
      </c>
      <c r="ED188" s="2">
        <f t="shared" si="504"/>
        <v>81.252047995202673</v>
      </c>
      <c r="EE188" s="2">
        <f t="shared" si="505"/>
        <v>80.35592631752688</v>
      </c>
      <c r="EF188" s="2">
        <f t="shared" si="506"/>
        <v>80.897195786649249</v>
      </c>
      <c r="EG188" s="2">
        <f t="shared" si="507"/>
        <v>79.001818573351272</v>
      </c>
      <c r="EH188" s="2">
        <f t="shared" si="508"/>
        <v>81.454217496635266</v>
      </c>
      <c r="EI188" s="2">
        <f t="shared" si="509"/>
        <v>84.065911978465692</v>
      </c>
      <c r="EJ188" s="2">
        <f t="shared" si="510"/>
        <v>80.013498120844147</v>
      </c>
      <c r="EK188" s="2">
        <f t="shared" si="511"/>
        <v>81.148760835372258</v>
      </c>
      <c r="EL188" s="2">
        <f t="shared" si="512"/>
        <v>87.292854389515284</v>
      </c>
      <c r="EM188" s="2">
        <f t="shared" si="513"/>
        <v>88.088167850715166</v>
      </c>
      <c r="EN188" s="2">
        <f t="shared" si="514"/>
        <v>91.991096223224332</v>
      </c>
      <c r="EO188" s="2">
        <f t="shared" si="515"/>
        <v>93.198193748850471</v>
      </c>
      <c r="EQ188" s="2">
        <f t="shared" si="516"/>
        <v>89.307131537125343</v>
      </c>
      <c r="ER188" s="2">
        <f t="shared" si="646"/>
        <v>86.68248910134372</v>
      </c>
      <c r="ES188" s="2">
        <f t="shared" si="646"/>
        <v>84.711345805091511</v>
      </c>
      <c r="ET188" s="2">
        <f t="shared" si="646"/>
        <v>82.648745960933724</v>
      </c>
      <c r="EU188" s="2">
        <f t="shared" si="646"/>
        <v>80.294439548713058</v>
      </c>
      <c r="EV188" s="2">
        <f t="shared" si="646"/>
        <v>80.986197193285861</v>
      </c>
      <c r="EW188" s="2">
        <f t="shared" si="646"/>
        <v>79.308795915256098</v>
      </c>
      <c r="EX188" s="2">
        <f t="shared" si="646"/>
        <v>80.013182114112766</v>
      </c>
      <c r="EY188" s="2">
        <f t="shared" si="646"/>
        <v>84.007322779957406</v>
      </c>
      <c r="EZ188" s="2">
        <f t="shared" si="646"/>
        <v>79.924525110877013</v>
      </c>
      <c r="FA188" s="2">
        <f t="shared" si="646"/>
        <v>81.608471584082736</v>
      </c>
      <c r="FB188" s="2">
        <f t="shared" si="646"/>
        <v>86.179930586017292</v>
      </c>
      <c r="FC188" s="2">
        <f t="shared" si="646"/>
        <v>89.899390660411726</v>
      </c>
      <c r="FD188" s="2">
        <f t="shared" si="646"/>
        <v>90.25895397191627</v>
      </c>
      <c r="FE188" s="2">
        <f t="shared" si="646"/>
        <v>88.879335195226915</v>
      </c>
      <c r="FG188" s="2">
        <f t="shared" si="518"/>
        <v>0.99998189164277584</v>
      </c>
      <c r="FH188" s="2">
        <f t="shared" si="647"/>
        <v>0.9999838210197689</v>
      </c>
      <c r="FI188" s="2">
        <f t="shared" si="647"/>
        <v>0.99998424296611499</v>
      </c>
      <c r="FJ188" s="2">
        <f t="shared" si="647"/>
        <v>0.99998348704561391</v>
      </c>
      <c r="FK188" s="2">
        <f t="shared" si="647"/>
        <v>0.99998244549093185</v>
      </c>
      <c r="FL188" s="2">
        <f t="shared" si="647"/>
        <v>0.99998235030767513</v>
      </c>
      <c r="FM188" s="2">
        <f t="shared" si="647"/>
        <v>0.99998178838473617</v>
      </c>
      <c r="FN188" s="2">
        <f t="shared" si="647"/>
        <v>0.99998175759206764</v>
      </c>
      <c r="FO188" s="2">
        <f t="shared" si="647"/>
        <v>0.99998085916036372</v>
      </c>
      <c r="FP188" s="2">
        <f t="shared" si="647"/>
        <v>0.99998132354837044</v>
      </c>
      <c r="FQ188" s="2">
        <f t="shared" si="647"/>
        <v>0.99998179790983788</v>
      </c>
      <c r="FR188" s="2">
        <f t="shared" si="647"/>
        <v>0.9999811659347263</v>
      </c>
      <c r="FS188" s="2">
        <f t="shared" si="647"/>
        <v>0.99998027066792294</v>
      </c>
      <c r="FT188" s="2">
        <f t="shared" si="647"/>
        <v>0.99997832829074318</v>
      </c>
      <c r="FU188" s="2">
        <f t="shared" si="647"/>
        <v>0.99997623483033538</v>
      </c>
      <c r="FW188" s="2">
        <f t="shared" si="536"/>
        <v>0.88681127101298785</v>
      </c>
      <c r="FX188" s="2">
        <f t="shared" si="588"/>
        <v>0.9047373212140235</v>
      </c>
      <c r="FY188" s="2">
        <f t="shared" si="589"/>
        <v>0.91463563296357764</v>
      </c>
      <c r="FZ188" s="2">
        <f t="shared" si="590"/>
        <v>0.90871096552628006</v>
      </c>
      <c r="GA188" s="2">
        <f t="shared" si="591"/>
        <v>0.89935856387419733</v>
      </c>
      <c r="GB188" s="2">
        <f t="shared" si="592"/>
        <v>0.91261183181350036</v>
      </c>
      <c r="GC188" s="2">
        <f t="shared" si="593"/>
        <v>0.9157773152230293</v>
      </c>
      <c r="GD188" s="2">
        <f t="shared" si="594"/>
        <v>0.92220937083432164</v>
      </c>
      <c r="GE188" s="2">
        <f t="shared" si="595"/>
        <v>0.91449034592497636</v>
      </c>
      <c r="GF188" s="2">
        <f t="shared" si="596"/>
        <v>0.91131535073120218</v>
      </c>
      <c r="GG188" s="2">
        <f t="shared" si="597"/>
        <v>0.90561226668542827</v>
      </c>
      <c r="GH188" s="2">
        <f t="shared" si="598"/>
        <v>0.90168851648599624</v>
      </c>
      <c r="GI188" s="2">
        <f t="shared" si="599"/>
        <v>0.89820544821600312</v>
      </c>
      <c r="GJ188" s="2">
        <f t="shared" si="600"/>
        <v>0.88539087077931489</v>
      </c>
      <c r="GK188" s="2">
        <f t="shared" si="601"/>
        <v>0.86250459461463225</v>
      </c>
      <c r="GM188" s="86">
        <f t="shared" si="537"/>
        <v>2.125464183606922E-244</v>
      </c>
      <c r="GN188" s="86">
        <f t="shared" si="602"/>
        <v>1.4403446900674824E-301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5.4132275282973459E-228</v>
      </c>
      <c r="HD188" s="86">
        <f t="shared" si="616"/>
        <v>4.1701188156851542E-228</v>
      </c>
      <c r="HE188" s="86">
        <f t="shared" si="617"/>
        <v>1.0113850324425295E-235</v>
      </c>
      <c r="HF188" s="86">
        <f t="shared" si="618"/>
        <v>2.3283808141395952E-283</v>
      </c>
      <c r="HG188" s="86">
        <f t="shared" si="619"/>
        <v>0</v>
      </c>
      <c r="HH188" s="86">
        <f t="shared" si="620"/>
        <v>0</v>
      </c>
      <c r="HI188" s="86">
        <f t="shared" si="621"/>
        <v>4.7295777406272689E-254</v>
      </c>
      <c r="HJ188" s="86">
        <f t="shared" si="622"/>
        <v>0</v>
      </c>
      <c r="HK188" s="86">
        <f t="shared" si="623"/>
        <v>2.8373803369790588E-302</v>
      </c>
      <c r="HL188" s="86">
        <f t="shared" si="624"/>
        <v>0</v>
      </c>
      <c r="HM188" s="86">
        <f t="shared" si="625"/>
        <v>0</v>
      </c>
      <c r="HN188" s="86">
        <f t="shared" si="626"/>
        <v>1.7762145539678442E-289</v>
      </c>
      <c r="HO188" s="86">
        <f t="shared" si="627"/>
        <v>1.5784719826497857E-219</v>
      </c>
      <c r="HP188" s="86">
        <f t="shared" si="628"/>
        <v>1.7159843807203107E-238</v>
      </c>
      <c r="HQ188" s="86">
        <f t="shared" si="629"/>
        <v>8.6438739262494461E-283</v>
      </c>
      <c r="HS188" s="86">
        <f t="shared" si="539"/>
        <v>5.5926857492436675E-71</v>
      </c>
      <c r="HT188" s="86">
        <f t="shared" si="630"/>
        <v>1.7562774354243499E-72</v>
      </c>
      <c r="HU188" s="86">
        <f t="shared" si="631"/>
        <v>4.4837958342432197E-79</v>
      </c>
      <c r="HV188" s="86">
        <f t="shared" si="632"/>
        <v>2.0356865835299829E-84</v>
      </c>
      <c r="HW188" s="86">
        <f t="shared" si="633"/>
        <v>1.5972039989050062E-93</v>
      </c>
      <c r="HX188" s="86">
        <f t="shared" si="634"/>
        <v>1.0136017035435079E-96</v>
      </c>
      <c r="HY188" s="86">
        <f t="shared" si="635"/>
        <v>6.4046543337147754E-103</v>
      </c>
      <c r="HZ188" s="86">
        <f t="shared" si="636"/>
        <v>3.092521140883379E-105</v>
      </c>
      <c r="IA188" s="86">
        <f t="shared" si="637"/>
        <v>5.1715949643263594E-101</v>
      </c>
      <c r="IB188" s="86">
        <f t="shared" si="638"/>
        <v>1.171960335086998E-102</v>
      </c>
      <c r="IC188" s="86">
        <f t="shared" si="639"/>
        <v>3.9710963075407325E-100</v>
      </c>
      <c r="ID188" s="86">
        <f t="shared" si="640"/>
        <v>7.7975078959146457E-93</v>
      </c>
      <c r="IE188" s="86">
        <f t="shared" si="641"/>
        <v>3.3206724667055424E-100</v>
      </c>
      <c r="IF188" s="86">
        <f t="shared" si="642"/>
        <v>3.2433487906240676E-72</v>
      </c>
      <c r="IG188" s="86">
        <f t="shared" si="643"/>
        <v>9.3459878619881191E-47</v>
      </c>
      <c r="II188" s="86">
        <f t="shared" si="540"/>
        <v>7.7996945801040388E-3</v>
      </c>
      <c r="IJ188" s="86">
        <f t="shared" si="541"/>
        <v>4.2992370641350211E-3</v>
      </c>
      <c r="IK188" s="86">
        <f t="shared" si="542"/>
        <v>2.2373335145440877E-3</v>
      </c>
      <c r="IL188" s="86">
        <f t="shared" si="543"/>
        <v>2.2614680544539275E-3</v>
      </c>
      <c r="IM188" s="86">
        <f t="shared" si="544"/>
        <v>1.6535979923349017E-3</v>
      </c>
      <c r="IN188" s="86">
        <f t="shared" si="545"/>
        <v>6.7260764763003259E-4</v>
      </c>
      <c r="IO188" s="86">
        <f t="shared" si="546"/>
        <v>4.3125060114617309E-4</v>
      </c>
      <c r="IP188" s="86">
        <f t="shared" si="547"/>
        <v>2.6139446289778702E-4</v>
      </c>
      <c r="IQ188" s="86">
        <f t="shared" si="548"/>
        <v>4.7515458272317851E-4</v>
      </c>
      <c r="IR188" s="86">
        <f t="shared" si="549"/>
        <v>6.0244714430075493E-4</v>
      </c>
      <c r="IS188" s="86">
        <f t="shared" si="550"/>
        <v>8.4044215050297342E-4</v>
      </c>
      <c r="IT188" s="86">
        <f t="shared" si="551"/>
        <v>1.4458782989064914E-3</v>
      </c>
      <c r="IU188" s="86">
        <f t="shared" si="552"/>
        <v>1.0879999049427035E-3</v>
      </c>
      <c r="IV188" s="86">
        <f t="shared" si="553"/>
        <v>5.5298045712627965E-4</v>
      </c>
      <c r="IW188" s="86">
        <f t="shared" si="554"/>
        <v>2.491513851103383E-3</v>
      </c>
      <c r="IY188" s="86">
        <f t="shared" si="555"/>
        <v>7.7996945801040388E-3</v>
      </c>
      <c r="IZ188" s="86">
        <f t="shared" si="556"/>
        <v>4.2992370641350211E-3</v>
      </c>
      <c r="JA188" s="86">
        <f t="shared" si="557"/>
        <v>2.2373335145440877E-3</v>
      </c>
      <c r="JB188" s="86">
        <f t="shared" si="558"/>
        <v>2.2614680544539275E-3</v>
      </c>
      <c r="JC188" s="86">
        <f t="shared" si="559"/>
        <v>1.6535979923349017E-3</v>
      </c>
      <c r="JD188" s="86">
        <f t="shared" si="560"/>
        <v>6.7260764763003259E-4</v>
      </c>
      <c r="JE188" s="86">
        <f t="shared" si="561"/>
        <v>4.3125060114617309E-4</v>
      </c>
      <c r="JF188" s="86">
        <f t="shared" si="562"/>
        <v>2.6139446289778702E-4</v>
      </c>
      <c r="JG188" s="86">
        <f t="shared" si="563"/>
        <v>4.7515458272317851E-4</v>
      </c>
      <c r="JH188" s="86">
        <f t="shared" si="564"/>
        <v>6.0244714430075493E-4</v>
      </c>
      <c r="JI188" s="86">
        <f t="shared" si="565"/>
        <v>8.4044215050297342E-4</v>
      </c>
      <c r="JJ188" s="86">
        <f t="shared" si="566"/>
        <v>1.4458782989064914E-3</v>
      </c>
      <c r="JK188" s="86">
        <f t="shared" si="567"/>
        <v>1.0879999049427035E-3</v>
      </c>
      <c r="JL188" s="86">
        <f t="shared" si="568"/>
        <v>5.5298045712627965E-4</v>
      </c>
      <c r="JM188" s="86">
        <f t="shared" si="569"/>
        <v>2.491513851103383E-3</v>
      </c>
    </row>
    <row r="189" spans="2:273" x14ac:dyDescent="0.25">
      <c r="B189" s="2">
        <v>162</v>
      </c>
      <c r="C189" s="37">
        <v>88.254000000000005</v>
      </c>
      <c r="D189" s="37">
        <v>88.120999999999995</v>
      </c>
      <c r="E189" s="37">
        <v>84.728999999999999</v>
      </c>
      <c r="F189" s="37">
        <v>83.661000000000001</v>
      </c>
      <c r="G189" s="37">
        <v>82.745999999999995</v>
      </c>
      <c r="H189" s="37">
        <v>81.424000000000007</v>
      </c>
      <c r="I189" s="37">
        <v>80.135999999999996</v>
      </c>
      <c r="J189" s="37">
        <v>80.897999999999996</v>
      </c>
      <c r="K189" s="37">
        <v>85.19</v>
      </c>
      <c r="L189" s="37">
        <v>81.344999999999999</v>
      </c>
      <c r="M189" s="37">
        <v>82.328000000000003</v>
      </c>
      <c r="N189" s="37">
        <v>88.965999999999994</v>
      </c>
      <c r="O189" s="37">
        <v>88.585999999999999</v>
      </c>
      <c r="P189" s="37">
        <v>90.5</v>
      </c>
      <c r="Q189" s="37">
        <v>85.525000000000006</v>
      </c>
      <c r="S189" s="4">
        <f t="shared" si="441"/>
        <v>89.016994720463373</v>
      </c>
      <c r="T189" s="4">
        <f t="shared" si="442"/>
        <v>86.509842064368115</v>
      </c>
      <c r="U189" s="4">
        <f t="shared" si="443"/>
        <v>84.368449188631331</v>
      </c>
      <c r="V189" s="4">
        <f t="shared" si="444"/>
        <v>82.394076889883337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90.26546960807012</v>
      </c>
      <c r="AG189" s="4">
        <f t="shared" si="455"/>
        <v>89.270810743846056</v>
      </c>
      <c r="AI189" s="4">
        <f t="shared" si="456"/>
        <v>-0.76299472046336803</v>
      </c>
      <c r="AJ189" s="4">
        <f t="shared" si="457"/>
        <v>1.6111579356318799</v>
      </c>
      <c r="AK189" s="4">
        <f t="shared" si="458"/>
        <v>0.36055081136866818</v>
      </c>
      <c r="AL189" s="4">
        <f t="shared" si="459"/>
        <v>1.2669231101166645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0.23453039192988001</v>
      </c>
      <c r="AW189" s="4">
        <f t="shared" si="644"/>
        <v>-3.7458107438460502</v>
      </c>
      <c r="AY189" s="2">
        <f t="shared" si="520"/>
        <v>89.01699472046333</v>
      </c>
      <c r="AZ189" s="2">
        <f t="shared" si="571"/>
        <v>86.509842064368115</v>
      </c>
      <c r="BA189" s="2">
        <f t="shared" si="572"/>
        <v>84.368449188631331</v>
      </c>
      <c r="BB189" s="2">
        <f t="shared" si="573"/>
        <v>82.394076889883337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90.265469608068358</v>
      </c>
      <c r="BM189" s="2">
        <f t="shared" si="584"/>
        <v>89.270810537165474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88.254000000000005</v>
      </c>
      <c r="CV189" s="2">
        <f t="shared" si="486"/>
        <v>88.120999999999995</v>
      </c>
      <c r="CW189" s="2">
        <f t="shared" si="487"/>
        <v>84.728999999999999</v>
      </c>
      <c r="CX189" s="2">
        <f t="shared" si="488"/>
        <v>83.661000000000001</v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90.5</v>
      </c>
      <c r="DI189" s="2">
        <f t="shared" si="499"/>
        <v>85.525000000000006</v>
      </c>
      <c r="DK189" s="2">
        <f t="shared" si="500"/>
        <v>120.47468539592221</v>
      </c>
      <c r="DL189" s="2">
        <f t="shared" si="645"/>
        <v>132.73969849906186</v>
      </c>
      <c r="DM189" s="2">
        <f t="shared" si="645"/>
        <v>134.8500384615385</v>
      </c>
      <c r="DN189" s="2">
        <f t="shared" si="645"/>
        <v>128.88398245614036</v>
      </c>
      <c r="DO189" s="2">
        <f t="shared" si="645"/>
        <v>123.87383072546234</v>
      </c>
      <c r="DP189" s="2">
        <f t="shared" si="645"/>
        <v>122.12788857278331</v>
      </c>
      <c r="DQ189" s="2">
        <f t="shared" si="645"/>
        <v>131.53079051909052</v>
      </c>
      <c r="DR189" s="2">
        <f t="shared" si="645"/>
        <v>133.51740862290859</v>
      </c>
      <c r="DS189" s="2">
        <f t="shared" si="645"/>
        <v>134.18884637268846</v>
      </c>
      <c r="DT189" s="2">
        <f t="shared" si="645"/>
        <v>135.87017005347593</v>
      </c>
      <c r="DU189" s="2">
        <f t="shared" si="645"/>
        <v>125.87858319327728</v>
      </c>
      <c r="DV189" s="2">
        <f t="shared" si="645"/>
        <v>134.90643693693693</v>
      </c>
      <c r="DW189" s="2">
        <f t="shared" si="645"/>
        <v>145.1511268907563</v>
      </c>
      <c r="DX189" s="2">
        <f t="shared" si="645"/>
        <v>141.57676403411196</v>
      </c>
      <c r="DY189" s="2">
        <f t="shared" si="645"/>
        <v>118.03152408319653</v>
      </c>
      <c r="EA189" s="2">
        <f t="shared" si="440"/>
        <v>88.059402426628509</v>
      </c>
      <c r="EB189" s="2">
        <f t="shared" si="502"/>
        <v>86.157827608487224</v>
      </c>
      <c r="EC189" s="2">
        <f t="shared" si="503"/>
        <v>81.579264954770949</v>
      </c>
      <c r="ED189" s="2">
        <f t="shared" si="504"/>
        <v>81.092856569634847</v>
      </c>
      <c r="EE189" s="2">
        <f t="shared" si="505"/>
        <v>80.2272205813818</v>
      </c>
      <c r="EF189" s="2">
        <f t="shared" si="506"/>
        <v>80.747022002248073</v>
      </c>
      <c r="EG189" s="2">
        <f t="shared" si="507"/>
        <v>78.843866083445477</v>
      </c>
      <c r="EH189" s="2">
        <f t="shared" si="508"/>
        <v>81.313192193808888</v>
      </c>
      <c r="EI189" s="2">
        <f t="shared" si="509"/>
        <v>83.924599865410499</v>
      </c>
      <c r="EJ189" s="2">
        <f t="shared" si="510"/>
        <v>79.873618675917868</v>
      </c>
      <c r="EK189" s="2">
        <f t="shared" si="511"/>
        <v>81.008369888150995</v>
      </c>
      <c r="EL189" s="2">
        <f t="shared" si="512"/>
        <v>87.198795220198519</v>
      </c>
      <c r="EM189" s="2">
        <f t="shared" si="513"/>
        <v>87.928916500899874</v>
      </c>
      <c r="EN189" s="2">
        <f t="shared" si="514"/>
        <v>91.839286443066499</v>
      </c>
      <c r="EO189" s="2">
        <f t="shared" si="515"/>
        <v>93.099127023848666</v>
      </c>
      <c r="EQ189" s="2">
        <f t="shared" si="516"/>
        <v>89.127865683556948</v>
      </c>
      <c r="ER189" s="2">
        <f t="shared" si="646"/>
        <v>86.542892156186497</v>
      </c>
      <c r="ES189" s="2">
        <f t="shared" si="646"/>
        <v>84.605032156900705</v>
      </c>
      <c r="ET189" s="2">
        <f t="shared" si="646"/>
        <v>82.512509720092282</v>
      </c>
      <c r="EU189" s="2">
        <f t="shared" si="646"/>
        <v>80.16472414312031</v>
      </c>
      <c r="EV189" s="2">
        <f t="shared" si="646"/>
        <v>80.837456118558094</v>
      </c>
      <c r="EW189" s="2">
        <f t="shared" si="646"/>
        <v>79.155846736912864</v>
      </c>
      <c r="EX189" s="2">
        <f t="shared" si="646"/>
        <v>79.849114821208374</v>
      </c>
      <c r="EY189" s="2">
        <f t="shared" si="646"/>
        <v>83.865030958412731</v>
      </c>
      <c r="EZ189" s="2">
        <f t="shared" si="646"/>
        <v>79.783177242198349</v>
      </c>
      <c r="FA189" s="2">
        <f t="shared" si="646"/>
        <v>81.47558393708816</v>
      </c>
      <c r="FB189" s="2">
        <f t="shared" si="646"/>
        <v>86.067432092132663</v>
      </c>
      <c r="FC189" s="2">
        <f t="shared" si="646"/>
        <v>89.770774931850937</v>
      </c>
      <c r="FD189" s="2">
        <f t="shared" si="646"/>
        <v>90.078573643131364</v>
      </c>
      <c r="FE189" s="2">
        <f t="shared" si="646"/>
        <v>88.713602604838314</v>
      </c>
      <c r="FG189" s="2">
        <f t="shared" si="518"/>
        <v>0.99998348495561462</v>
      </c>
      <c r="FH189" s="2">
        <f t="shared" si="647"/>
        <v>0.99998524457365412</v>
      </c>
      <c r="FI189" s="2">
        <f t="shared" si="647"/>
        <v>0.99998562939437674</v>
      </c>
      <c r="FJ189" s="2">
        <f t="shared" si="647"/>
        <v>0.99998493998472848</v>
      </c>
      <c r="FK189" s="2">
        <f t="shared" si="647"/>
        <v>0.99998399007272132</v>
      </c>
      <c r="FL189" s="2">
        <f t="shared" si="647"/>
        <v>0.99998390326429043</v>
      </c>
      <c r="FM189" s="2">
        <f t="shared" si="647"/>
        <v>0.99998339078286214</v>
      </c>
      <c r="FN189" s="2">
        <f t="shared" si="647"/>
        <v>0.99998336269952459</v>
      </c>
      <c r="FO189" s="2">
        <f t="shared" si="647"/>
        <v>0.99998254331737702</v>
      </c>
      <c r="FP189" s="2">
        <f t="shared" si="647"/>
        <v>0.99998296684568211</v>
      </c>
      <c r="FQ189" s="2">
        <f t="shared" si="647"/>
        <v>0.99998339946988601</v>
      </c>
      <c r="FR189" s="2">
        <f t="shared" si="647"/>
        <v>0.99998282309985587</v>
      </c>
      <c r="FS189" s="2">
        <f t="shared" si="647"/>
        <v>0.99998200660405656</v>
      </c>
      <c r="FT189" s="2">
        <f t="shared" si="647"/>
        <v>0.99998023512856127</v>
      </c>
      <c r="FU189" s="2">
        <f t="shared" si="647"/>
        <v>0.99997832586234447</v>
      </c>
      <c r="FW189" s="2">
        <f t="shared" si="536"/>
        <v>0.89573220959334365</v>
      </c>
      <c r="FX189" s="2">
        <f t="shared" si="588"/>
        <v>0.91238500821503643</v>
      </c>
      <c r="FY189" s="2">
        <f t="shared" si="589"/>
        <v>0.92155758004792099</v>
      </c>
      <c r="FZ189" s="2">
        <f t="shared" si="590"/>
        <v>0.91606924180301696</v>
      </c>
      <c r="GA189" s="2">
        <f t="shared" si="591"/>
        <v>0.90739385906633063</v>
      </c>
      <c r="GB189" s="2">
        <f t="shared" si="592"/>
        <v>0.91968347261087635</v>
      </c>
      <c r="GC189" s="2">
        <f t="shared" si="593"/>
        <v>0.92261451927089422</v>
      </c>
      <c r="GD189" s="2">
        <f t="shared" si="594"/>
        <v>0.92856515058902989</v>
      </c>
      <c r="GE189" s="2">
        <f t="shared" si="595"/>
        <v>0.92142306180589117</v>
      </c>
      <c r="GF189" s="2">
        <f t="shared" si="596"/>
        <v>0.91848253433288018</v>
      </c>
      <c r="GG189" s="2">
        <f t="shared" si="597"/>
        <v>0.91319645219311785</v>
      </c>
      <c r="GH189" s="2">
        <f t="shared" si="598"/>
        <v>0.90955649387870063</v>
      </c>
      <c r="GI189" s="2">
        <f t="shared" si="599"/>
        <v>0.90632321959045192</v>
      </c>
      <c r="GJ189" s="2">
        <f t="shared" si="600"/>
        <v>0.89441042849602381</v>
      </c>
      <c r="GK189" s="2">
        <f t="shared" si="601"/>
        <v>0.87306705175140031</v>
      </c>
      <c r="GM189" s="86">
        <f t="shared" si="537"/>
        <v>3.2686986745033583E-249</v>
      </c>
      <c r="GN189" s="86">
        <f t="shared" si="602"/>
        <v>1.6008624882614642E-307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1.176828953747675E-233</v>
      </c>
      <c r="HD189" s="86">
        <f t="shared" si="616"/>
        <v>9.5890151900838072E-234</v>
      </c>
      <c r="HE189" s="86">
        <f t="shared" si="617"/>
        <v>1.8897580658543089E-241</v>
      </c>
      <c r="HF189" s="86">
        <f t="shared" si="618"/>
        <v>3.0235703787609647E-290</v>
      </c>
      <c r="HG189" s="86">
        <f t="shared" si="619"/>
        <v>0</v>
      </c>
      <c r="HH189" s="86">
        <f t="shared" si="620"/>
        <v>0</v>
      </c>
      <c r="HI189" s="86">
        <f t="shared" si="621"/>
        <v>3.1847716660175339E-260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1.4800354238669532E-296</v>
      </c>
      <c r="HO189" s="86">
        <f t="shared" si="627"/>
        <v>6.8276949207737251E-225</v>
      </c>
      <c r="HP189" s="86">
        <f t="shared" si="628"/>
        <v>2.8704652592309707E-244</v>
      </c>
      <c r="HQ189" s="86">
        <f t="shared" si="629"/>
        <v>1.1122554092759946E-289</v>
      </c>
      <c r="HS189" s="86">
        <f t="shared" si="539"/>
        <v>5.6220325713633403E-74</v>
      </c>
      <c r="HT189" s="86">
        <f t="shared" si="630"/>
        <v>1.8697923752059225E-75</v>
      </c>
      <c r="HU189" s="86">
        <f t="shared" si="631"/>
        <v>3.1244452700295653E-82</v>
      </c>
      <c r="HV189" s="86">
        <f t="shared" si="632"/>
        <v>8.7920766833523341E-88</v>
      </c>
      <c r="HW189" s="86">
        <f t="shared" si="633"/>
        <v>2.3459661961118247E-97</v>
      </c>
      <c r="HX189" s="86">
        <f t="shared" si="634"/>
        <v>1.1803439658652481E-100</v>
      </c>
      <c r="HY189" s="86">
        <f t="shared" si="635"/>
        <v>4.7355364849300853E-107</v>
      </c>
      <c r="HZ189" s="86">
        <f t="shared" si="636"/>
        <v>2.0375997076847083E-109</v>
      </c>
      <c r="IA189" s="86">
        <f t="shared" si="637"/>
        <v>4.195048253654075E-105</v>
      </c>
      <c r="IB189" s="86">
        <f t="shared" si="638"/>
        <v>8.9276864461944322E-107</v>
      </c>
      <c r="IC189" s="86">
        <f t="shared" si="639"/>
        <v>3.3126607186292364E-104</v>
      </c>
      <c r="ID189" s="86">
        <f t="shared" si="640"/>
        <v>1.1778720721950193E-96</v>
      </c>
      <c r="IE189" s="86">
        <f t="shared" si="641"/>
        <v>2.372186496142321E-104</v>
      </c>
      <c r="IF189" s="86">
        <f t="shared" si="642"/>
        <v>3.2798201245263121E-75</v>
      </c>
      <c r="IG189" s="86">
        <f t="shared" si="643"/>
        <v>9.2049718359535588E-49</v>
      </c>
      <c r="II189" s="86">
        <f t="shared" si="540"/>
        <v>5.4415907816582273E-3</v>
      </c>
      <c r="IJ189" s="86">
        <f t="shared" si="541"/>
        <v>2.9571407938509321E-3</v>
      </c>
      <c r="IK189" s="86">
        <f t="shared" si="542"/>
        <v>1.4958557522147327E-3</v>
      </c>
      <c r="IL189" s="86">
        <f t="shared" si="543"/>
        <v>1.493509483805816E-3</v>
      </c>
      <c r="IM189" s="86">
        <f t="shared" si="544"/>
        <v>1.0432439970968637E-3</v>
      </c>
      <c r="IN189" s="86">
        <f t="shared" si="545"/>
        <v>4.0929946944946542E-4</v>
      </c>
      <c r="IO189" s="86">
        <f t="shared" si="546"/>
        <v>2.5613226251804133E-4</v>
      </c>
      <c r="IP189" s="86">
        <f t="shared" si="547"/>
        <v>1.5259157181847768E-4</v>
      </c>
      <c r="IQ189" s="86">
        <f t="shared" si="548"/>
        <v>2.8320179553291896E-4</v>
      </c>
      <c r="IR189" s="86">
        <f t="shared" si="549"/>
        <v>3.6229493558944818E-4</v>
      </c>
      <c r="IS189" s="86">
        <f t="shared" si="550"/>
        <v>5.1060688269018975E-4</v>
      </c>
      <c r="IT189" s="86">
        <f t="shared" si="551"/>
        <v>9.075657988370919E-4</v>
      </c>
      <c r="IU189" s="86">
        <f t="shared" si="552"/>
        <v>6.6187796773910408E-4</v>
      </c>
      <c r="IV189" s="86">
        <f t="shared" si="553"/>
        <v>3.0705707334906235E-4</v>
      </c>
      <c r="IW189" s="86">
        <f t="shared" si="554"/>
        <v>1.4928612998454172E-3</v>
      </c>
      <c r="IY189" s="86">
        <f t="shared" si="555"/>
        <v>5.4415907816582273E-3</v>
      </c>
      <c r="IZ189" s="86">
        <f t="shared" si="556"/>
        <v>2.9571407938509321E-3</v>
      </c>
      <c r="JA189" s="86">
        <f t="shared" si="557"/>
        <v>1.4958557522147327E-3</v>
      </c>
      <c r="JB189" s="86">
        <f t="shared" si="558"/>
        <v>1.493509483805816E-3</v>
      </c>
      <c r="JC189" s="86">
        <f t="shared" si="559"/>
        <v>1.0432439970968637E-3</v>
      </c>
      <c r="JD189" s="86">
        <f t="shared" si="560"/>
        <v>4.0929946944946542E-4</v>
      </c>
      <c r="JE189" s="86">
        <f t="shared" si="561"/>
        <v>2.5613226251804133E-4</v>
      </c>
      <c r="JF189" s="86">
        <f t="shared" si="562"/>
        <v>1.5259157181847768E-4</v>
      </c>
      <c r="JG189" s="86">
        <f t="shared" si="563"/>
        <v>2.8320179553291896E-4</v>
      </c>
      <c r="JH189" s="86">
        <f t="shared" si="564"/>
        <v>3.6229493558944818E-4</v>
      </c>
      <c r="JI189" s="86">
        <f t="shared" si="565"/>
        <v>5.1060688269018975E-4</v>
      </c>
      <c r="JJ189" s="86">
        <f t="shared" si="566"/>
        <v>9.075657988370919E-4</v>
      </c>
      <c r="JK189" s="86">
        <f t="shared" si="567"/>
        <v>6.6187796773910408E-4</v>
      </c>
      <c r="JL189" s="86">
        <f t="shared" si="568"/>
        <v>3.0705707334906235E-4</v>
      </c>
      <c r="JM189" s="86">
        <f t="shared" si="569"/>
        <v>1.4928612998454172E-3</v>
      </c>
    </row>
    <row r="190" spans="2:273" x14ac:dyDescent="0.25">
      <c r="B190" s="2">
        <v>163</v>
      </c>
      <c r="C190" s="37">
        <v>88.524000000000001</v>
      </c>
      <c r="D190" s="37">
        <v>85.5</v>
      </c>
      <c r="E190" s="37">
        <v>83.39</v>
      </c>
      <c r="F190" s="37">
        <v>81.745999999999995</v>
      </c>
      <c r="G190" s="37">
        <v>80.965999999999994</v>
      </c>
      <c r="H190" s="37">
        <v>80</v>
      </c>
      <c r="I190" s="37">
        <v>79.287999999999997</v>
      </c>
      <c r="J190" s="37">
        <v>80.661000000000001</v>
      </c>
      <c r="K190" s="37">
        <v>82.655000000000001</v>
      </c>
      <c r="L190" s="37">
        <v>78.741</v>
      </c>
      <c r="M190" s="37">
        <v>83.206999999999994</v>
      </c>
      <c r="N190" s="37">
        <v>86.275999999999996</v>
      </c>
      <c r="O190" s="37">
        <v>90.844999999999999</v>
      </c>
      <c r="P190" s="37">
        <v>89.069000000000003</v>
      </c>
      <c r="Q190" s="37">
        <v>89.796999999999997</v>
      </c>
      <c r="S190" s="4">
        <f t="shared" si="441"/>
        <v>88.844844407395954</v>
      </c>
      <c r="T190" s="4">
        <f t="shared" si="442"/>
        <v>86.372413171110423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90.073018990847686</v>
      </c>
      <c r="AG190" s="4">
        <f t="shared" si="455"/>
        <v>89.069592564251266</v>
      </c>
      <c r="AI190" s="4">
        <f t="shared" si="456"/>
        <v>-0.32084440739595266</v>
      </c>
      <c r="AJ190" s="4">
        <f t="shared" si="457"/>
        <v>-0.87241317111042349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-1.0040189908476833</v>
      </c>
      <c r="AW190" s="4">
        <f t="shared" si="644"/>
        <v>0.72740743574873079</v>
      </c>
      <c r="AY190" s="2">
        <f t="shared" si="520"/>
        <v>88.844844407395954</v>
      </c>
      <c r="AZ190" s="2">
        <f t="shared" si="571"/>
        <v>86.372413171110423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90.073018990847558</v>
      </c>
      <c r="BM190" s="2">
        <f t="shared" si="584"/>
        <v>89.06959253003194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88.524000000000001</v>
      </c>
      <c r="CV190" s="2">
        <f t="shared" si="486"/>
        <v>85.5</v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89.069000000000003</v>
      </c>
      <c r="DI190" s="2">
        <f t="shared" si="499"/>
        <v>89.796999999999997</v>
      </c>
      <c r="DK190" s="2">
        <f t="shared" si="500"/>
        <v>120.51858416311045</v>
      </c>
      <c r="DL190" s="2">
        <f t="shared" si="645"/>
        <v>132.91028771106937</v>
      </c>
      <c r="DM190" s="2">
        <f t="shared" si="645"/>
        <v>135.06230769230774</v>
      </c>
      <c r="DN190" s="2">
        <f t="shared" si="645"/>
        <v>129.06464082503558</v>
      </c>
      <c r="DO190" s="2">
        <f t="shared" si="645"/>
        <v>124.03279800853488</v>
      </c>
      <c r="DP190" s="2">
        <f t="shared" si="645"/>
        <v>122.25778141299193</v>
      </c>
      <c r="DQ190" s="2">
        <f t="shared" si="645"/>
        <v>131.73969193479195</v>
      </c>
      <c r="DR190" s="2">
        <f t="shared" si="645"/>
        <v>133.72647220077215</v>
      </c>
      <c r="DS190" s="2">
        <f t="shared" si="645"/>
        <v>134.39054717875769</v>
      </c>
      <c r="DT190" s="2">
        <f t="shared" si="645"/>
        <v>136.08629411764707</v>
      </c>
      <c r="DU190" s="2">
        <f t="shared" si="645"/>
        <v>126.05119859943974</v>
      </c>
      <c r="DV190" s="2">
        <f t="shared" si="645"/>
        <v>135.1243873873874</v>
      </c>
      <c r="DW190" s="2">
        <f t="shared" si="645"/>
        <v>145.4171680672269</v>
      </c>
      <c r="DX190" s="2">
        <f t="shared" si="645"/>
        <v>141.83309684835001</v>
      </c>
      <c r="DY190" s="2">
        <f t="shared" si="645"/>
        <v>118.12933388067874</v>
      </c>
      <c r="EA190" s="2">
        <f t="shared" si="440"/>
        <v>87.86239483178241</v>
      </c>
      <c r="EB190" s="2">
        <f t="shared" si="502"/>
        <v>86.011956813539541</v>
      </c>
      <c r="EC190" s="2">
        <f t="shared" si="503"/>
        <v>81.424427862770443</v>
      </c>
      <c r="ED190" s="2">
        <f t="shared" si="504"/>
        <v>80.933665144067021</v>
      </c>
      <c r="EE190" s="2">
        <f t="shared" si="505"/>
        <v>80.098514845236707</v>
      </c>
      <c r="EF190" s="2">
        <f t="shared" si="506"/>
        <v>80.596848217846897</v>
      </c>
      <c r="EG190" s="2">
        <f t="shared" si="507"/>
        <v>78.685913593539695</v>
      </c>
      <c r="EH190" s="2">
        <f t="shared" si="508"/>
        <v>81.17216689098251</v>
      </c>
      <c r="EI190" s="2">
        <f t="shared" si="509"/>
        <v>83.783287752355321</v>
      </c>
      <c r="EJ190" s="2">
        <f t="shared" si="510"/>
        <v>79.733739230991588</v>
      </c>
      <c r="EK190" s="2">
        <f t="shared" si="511"/>
        <v>80.867978940929746</v>
      </c>
      <c r="EL190" s="2">
        <f t="shared" si="512"/>
        <v>87.104736050881769</v>
      </c>
      <c r="EM190" s="2">
        <f t="shared" si="513"/>
        <v>87.769665151084581</v>
      </c>
      <c r="EN190" s="2">
        <f t="shared" si="514"/>
        <v>91.687476662908665</v>
      </c>
      <c r="EO190" s="2">
        <f t="shared" si="515"/>
        <v>93.000060298846847</v>
      </c>
      <c r="EQ190" s="2">
        <f t="shared" si="516"/>
        <v>88.948599829988552</v>
      </c>
      <c r="ER190" s="2">
        <f t="shared" si="646"/>
        <v>86.40329521102926</v>
      </c>
      <c r="ES190" s="2">
        <f t="shared" si="646"/>
        <v>84.498718508709899</v>
      </c>
      <c r="ET190" s="2">
        <f t="shared" si="646"/>
        <v>82.37627347925087</v>
      </c>
      <c r="EU190" s="2">
        <f t="shared" si="646"/>
        <v>80.035008737527562</v>
      </c>
      <c r="EV190" s="2">
        <f t="shared" si="646"/>
        <v>80.688715043830314</v>
      </c>
      <c r="EW190" s="2">
        <f t="shared" si="646"/>
        <v>79.002897558569629</v>
      </c>
      <c r="EX190" s="2">
        <f t="shared" si="646"/>
        <v>79.685047528303997</v>
      </c>
      <c r="EY190" s="2">
        <f t="shared" si="646"/>
        <v>83.722739136868071</v>
      </c>
      <c r="EZ190" s="2">
        <f t="shared" si="646"/>
        <v>79.641829373519684</v>
      </c>
      <c r="FA190" s="2">
        <f t="shared" si="646"/>
        <v>81.342696290093585</v>
      </c>
      <c r="FB190" s="2">
        <f t="shared" si="646"/>
        <v>85.954933598248033</v>
      </c>
      <c r="FC190" s="2">
        <f t="shared" si="646"/>
        <v>89.642159203290163</v>
      </c>
      <c r="FD190" s="2">
        <f t="shared" si="646"/>
        <v>89.898193314346457</v>
      </c>
      <c r="FE190" s="2">
        <f t="shared" si="646"/>
        <v>88.547870014449728</v>
      </c>
      <c r="FG190" s="2">
        <f t="shared" si="518"/>
        <v>0.99998493807862088</v>
      </c>
      <c r="FH190" s="2">
        <f t="shared" si="647"/>
        <v>0.99998654287376154</v>
      </c>
      <c r="FI190" s="2">
        <f t="shared" si="647"/>
        <v>0.99998689383533124</v>
      </c>
      <c r="FJ190" s="2">
        <f t="shared" si="647"/>
        <v>0.99998626508463118</v>
      </c>
      <c r="FK190" s="2">
        <f t="shared" si="647"/>
        <v>0.9999853987522157</v>
      </c>
      <c r="FL190" s="2">
        <f t="shared" si="647"/>
        <v>0.99998531958176218</v>
      </c>
      <c r="FM190" s="2">
        <f t="shared" si="647"/>
        <v>0.99998485219179956</v>
      </c>
      <c r="FN190" s="2">
        <f t="shared" si="647"/>
        <v>0.99998482657941645</v>
      </c>
      <c r="FO190" s="2">
        <f t="shared" si="647"/>
        <v>0.99998407929177446</v>
      </c>
      <c r="FP190" s="2">
        <f t="shared" si="647"/>
        <v>0.9999844655553517</v>
      </c>
      <c r="FQ190" s="2">
        <f t="shared" si="647"/>
        <v>0.99998486011448273</v>
      </c>
      <c r="FR190" s="2">
        <f t="shared" si="647"/>
        <v>0.99998433445720536</v>
      </c>
      <c r="FS190" s="2">
        <f t="shared" si="647"/>
        <v>0.99998358980188173</v>
      </c>
      <c r="FT190" s="2">
        <f t="shared" si="647"/>
        <v>0.99998197419166079</v>
      </c>
      <c r="FU190" s="2">
        <f t="shared" si="647"/>
        <v>0.99998023291382687</v>
      </c>
      <c r="FW190" s="2">
        <f t="shared" si="536"/>
        <v>0.90402613896915296</v>
      </c>
      <c r="FX190" s="2">
        <f t="shared" si="588"/>
        <v>0.91947338446662041</v>
      </c>
      <c r="FY190" s="2">
        <f t="shared" si="589"/>
        <v>0.92796245363657648</v>
      </c>
      <c r="FZ190" s="2">
        <f t="shared" si="590"/>
        <v>0.92288474282875155</v>
      </c>
      <c r="GA190" s="2">
        <f t="shared" si="591"/>
        <v>0.9148483513816279</v>
      </c>
      <c r="GB190" s="2">
        <f t="shared" si="592"/>
        <v>0.92622911881718939</v>
      </c>
      <c r="GC190" s="2">
        <f t="shared" si="593"/>
        <v>0.92893974757431741</v>
      </c>
      <c r="GD190" s="2">
        <f t="shared" si="594"/>
        <v>0.93443855707555423</v>
      </c>
      <c r="GE190" s="2">
        <f t="shared" si="595"/>
        <v>0.9278380588392181</v>
      </c>
      <c r="GF190" s="2">
        <f t="shared" si="596"/>
        <v>0.92511808569890985</v>
      </c>
      <c r="GG190" s="2">
        <f t="shared" si="597"/>
        <v>0.92022491968570108</v>
      </c>
      <c r="GH190" s="2">
        <f t="shared" si="598"/>
        <v>0.91685285306591624</v>
      </c>
      <c r="GI190" s="2">
        <f t="shared" si="599"/>
        <v>0.9138557130291286</v>
      </c>
      <c r="GJ190" s="2">
        <f t="shared" si="600"/>
        <v>0.90279808879776302</v>
      </c>
      <c r="GK190" s="2">
        <f t="shared" si="601"/>
        <v>0.88292823312325264</v>
      </c>
      <c r="GM190" s="86">
        <f t="shared" si="537"/>
        <v>4.5085587986596425E-254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2.1776834595951306E-239</v>
      </c>
      <c r="HD190" s="86">
        <f t="shared" si="616"/>
        <v>1.8795569496808931E-239</v>
      </c>
      <c r="HE190" s="86">
        <f t="shared" si="617"/>
        <v>3.0104372779648052E-247</v>
      </c>
      <c r="HF190" s="86">
        <f t="shared" si="618"/>
        <v>3.2419184967656372E-297</v>
      </c>
      <c r="HG190" s="86">
        <f t="shared" si="619"/>
        <v>0</v>
      </c>
      <c r="HH190" s="86">
        <f t="shared" si="620"/>
        <v>0</v>
      </c>
      <c r="HI190" s="86">
        <f t="shared" si="621"/>
        <v>1.8062126490449872E-266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1.0116222516673258E-303</v>
      </c>
      <c r="HO190" s="86">
        <f t="shared" si="627"/>
        <v>2.5414114907253781E-230</v>
      </c>
      <c r="HP190" s="86">
        <f t="shared" si="628"/>
        <v>4.0905199331071137E-250</v>
      </c>
      <c r="HQ190" s="86">
        <f t="shared" si="629"/>
        <v>1.1810127100374549E-296</v>
      </c>
      <c r="HS190" s="86">
        <f t="shared" si="539"/>
        <v>4.885514091111739E-77</v>
      </c>
      <c r="HT190" s="86">
        <f t="shared" si="630"/>
        <v>1.7300571450133733E-78</v>
      </c>
      <c r="HU190" s="86">
        <f t="shared" si="631"/>
        <v>1.8835268532978505E-85</v>
      </c>
      <c r="HV190" s="86">
        <f t="shared" si="632"/>
        <v>3.255202149661147E-91</v>
      </c>
      <c r="HW190" s="86">
        <f t="shared" si="633"/>
        <v>2.877906027838703E-101</v>
      </c>
      <c r="HX190" s="86">
        <f t="shared" si="634"/>
        <v>1.1442531404811412E-104</v>
      </c>
      <c r="HY190" s="86">
        <f t="shared" si="635"/>
        <v>2.8957611462992119E-111</v>
      </c>
      <c r="HZ190" s="86">
        <f t="shared" si="636"/>
        <v>1.10994065159226E-113</v>
      </c>
      <c r="IA190" s="86">
        <f t="shared" si="637"/>
        <v>2.8147276941411105E-109</v>
      </c>
      <c r="IB190" s="86">
        <f t="shared" si="638"/>
        <v>5.6284432158609894E-111</v>
      </c>
      <c r="IC190" s="86">
        <f t="shared" si="639"/>
        <v>2.2845221076517936E-108</v>
      </c>
      <c r="ID190" s="86">
        <f t="shared" si="640"/>
        <v>1.4857731651906236E-100</v>
      </c>
      <c r="IE190" s="86">
        <f t="shared" si="641"/>
        <v>1.3924051093863252E-108</v>
      </c>
      <c r="IF190" s="86">
        <f t="shared" si="642"/>
        <v>2.8749865712332602E-78</v>
      </c>
      <c r="IG190" s="86">
        <f t="shared" si="643"/>
        <v>8.2042158106694717E-51</v>
      </c>
      <c r="II190" s="86">
        <f t="shared" si="540"/>
        <v>3.7471412729704412E-3</v>
      </c>
      <c r="IJ190" s="86">
        <f t="shared" si="541"/>
        <v>2.0083917626956419E-3</v>
      </c>
      <c r="IK190" s="86">
        <f t="shared" si="542"/>
        <v>9.8702505520892585E-4</v>
      </c>
      <c r="IL190" s="86">
        <f t="shared" si="543"/>
        <v>9.7262499636872294E-4</v>
      </c>
      <c r="IM190" s="86">
        <f t="shared" si="544"/>
        <v>6.4746138547451537E-4</v>
      </c>
      <c r="IN190" s="86">
        <f t="shared" si="545"/>
        <v>2.4491449905179554E-4</v>
      </c>
      <c r="IO190" s="86">
        <f t="shared" si="546"/>
        <v>1.4948935875754563E-4</v>
      </c>
      <c r="IP190" s="86">
        <f t="shared" si="547"/>
        <v>8.7526844337476145E-5</v>
      </c>
      <c r="IQ190" s="86">
        <f t="shared" si="548"/>
        <v>1.6587420827240379E-4</v>
      </c>
      <c r="IR190" s="86">
        <f t="shared" si="549"/>
        <v>2.1412172248321898E-4</v>
      </c>
      <c r="IS190" s="86">
        <f t="shared" si="550"/>
        <v>3.0485545878518089E-4</v>
      </c>
      <c r="IT190" s="86">
        <f t="shared" si="551"/>
        <v>5.6037806121748317E-4</v>
      </c>
      <c r="IU190" s="86">
        <f t="shared" si="552"/>
        <v>3.9548149810404699E-4</v>
      </c>
      <c r="IV190" s="86">
        <f t="shared" si="553"/>
        <v>1.6664337429094604E-4</v>
      </c>
      <c r="IW190" s="86">
        <f t="shared" si="554"/>
        <v>8.7545604009852947E-4</v>
      </c>
      <c r="IY190" s="86">
        <f t="shared" si="555"/>
        <v>3.7471412729704412E-3</v>
      </c>
      <c r="IZ190" s="86">
        <f t="shared" si="556"/>
        <v>2.0083917626956419E-3</v>
      </c>
      <c r="JA190" s="86">
        <f t="shared" si="557"/>
        <v>9.8702505520892585E-4</v>
      </c>
      <c r="JB190" s="86">
        <f t="shared" si="558"/>
        <v>9.7262499636872294E-4</v>
      </c>
      <c r="JC190" s="86">
        <f t="shared" si="559"/>
        <v>6.4746138547451537E-4</v>
      </c>
      <c r="JD190" s="86">
        <f t="shared" si="560"/>
        <v>2.4491449905179554E-4</v>
      </c>
      <c r="JE190" s="86">
        <f t="shared" si="561"/>
        <v>1.4948935875754563E-4</v>
      </c>
      <c r="JF190" s="86">
        <f t="shared" si="562"/>
        <v>8.7526844337476145E-5</v>
      </c>
      <c r="JG190" s="86">
        <f t="shared" si="563"/>
        <v>1.6587420827240379E-4</v>
      </c>
      <c r="JH190" s="86">
        <f t="shared" si="564"/>
        <v>2.1412172248321898E-4</v>
      </c>
      <c r="JI190" s="86">
        <f t="shared" si="565"/>
        <v>3.0485545878518089E-4</v>
      </c>
      <c r="JJ190" s="86">
        <f t="shared" si="566"/>
        <v>5.6037806121748317E-4</v>
      </c>
      <c r="JK190" s="86">
        <f t="shared" si="567"/>
        <v>3.9548149810404699E-4</v>
      </c>
      <c r="JL190" s="86">
        <f t="shared" si="568"/>
        <v>1.6664337429094604E-4</v>
      </c>
      <c r="JM190" s="86">
        <f t="shared" si="569"/>
        <v>8.7545604009852947E-4</v>
      </c>
    </row>
    <row r="191" spans="2:273" x14ac:dyDescent="0.25">
      <c r="B191" s="2">
        <v>164</v>
      </c>
      <c r="C191" s="37">
        <v>90.316999999999993</v>
      </c>
      <c r="D191" s="37">
        <v>89.102999999999994</v>
      </c>
      <c r="E191" s="37">
        <v>83.846999999999994</v>
      </c>
      <c r="F191" s="37">
        <v>83.763000000000005</v>
      </c>
      <c r="G191" s="37">
        <v>81.932000000000002</v>
      </c>
      <c r="H191" s="37">
        <v>79.457999999999998</v>
      </c>
      <c r="I191" s="37">
        <v>81.694999999999993</v>
      </c>
      <c r="J191" s="37">
        <v>82.084999999999994</v>
      </c>
      <c r="K191" s="37">
        <v>81.483000000000004</v>
      </c>
      <c r="L191" s="37">
        <v>78.344999999999999</v>
      </c>
      <c r="M191" s="37">
        <v>82.206999999999994</v>
      </c>
      <c r="N191" s="37">
        <v>86.171999999999997</v>
      </c>
      <c r="O191" s="37">
        <v>89.844999999999999</v>
      </c>
      <c r="P191" s="37">
        <v>90.671999999999997</v>
      </c>
      <c r="Q191" s="37">
        <v>86.119</v>
      </c>
      <c r="S191" s="4">
        <f t="shared" si="441"/>
        <v>88.672335359368731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89.881185535484335</v>
      </c>
      <c r="AG191" s="4">
        <f t="shared" si="455"/>
        <v>88.870097325528064</v>
      </c>
      <c r="AI191" s="4">
        <f t="shared" si="456"/>
        <v>1.6446646406312624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0.79081446451566251</v>
      </c>
      <c r="AW191" s="4">
        <f t="shared" si="644"/>
        <v>-2.7510973255280646</v>
      </c>
      <c r="AY191" s="2">
        <f t="shared" si="520"/>
        <v>88.672335359368731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89.88118553548432</v>
      </c>
      <c r="BM191" s="2">
        <f t="shared" si="584"/>
        <v>88.870097320301227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90.316999999999993</v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90.671999999999997</v>
      </c>
      <c r="DI191" s="2">
        <f t="shared" si="499"/>
        <v>86.119</v>
      </c>
      <c r="DK191" s="2">
        <f t="shared" si="500"/>
        <v>120.5624829302987</v>
      </c>
      <c r="DL191" s="2">
        <f t="shared" si="645"/>
        <v>133.08087692307686</v>
      </c>
      <c r="DM191" s="2">
        <f t="shared" si="645"/>
        <v>135.27457692307695</v>
      </c>
      <c r="DN191" s="2">
        <f t="shared" si="645"/>
        <v>129.24529919393078</v>
      </c>
      <c r="DO191" s="2">
        <f t="shared" si="645"/>
        <v>124.19176529160742</v>
      </c>
      <c r="DP191" s="2">
        <f t="shared" si="645"/>
        <v>122.38767425320057</v>
      </c>
      <c r="DQ191" s="2">
        <f t="shared" si="645"/>
        <v>131.94859335049335</v>
      </c>
      <c r="DR191" s="2">
        <f t="shared" si="645"/>
        <v>133.93553577863574</v>
      </c>
      <c r="DS191" s="2">
        <f t="shared" si="645"/>
        <v>134.59224798482691</v>
      </c>
      <c r="DT191" s="2">
        <f t="shared" si="645"/>
        <v>136.30241818181818</v>
      </c>
      <c r="DU191" s="2">
        <f t="shared" si="645"/>
        <v>126.22381400560221</v>
      </c>
      <c r="DV191" s="2">
        <f t="shared" si="645"/>
        <v>135.34233783783785</v>
      </c>
      <c r="DW191" s="2">
        <f t="shared" si="645"/>
        <v>145.68320924369749</v>
      </c>
      <c r="DX191" s="2">
        <f t="shared" si="645"/>
        <v>142.08942966258803</v>
      </c>
      <c r="DY191" s="2">
        <f t="shared" si="645"/>
        <v>118.22714367816096</v>
      </c>
      <c r="EA191" s="2">
        <f t="shared" si="440"/>
        <v>87.665387236936311</v>
      </c>
      <c r="EB191" s="2">
        <f t="shared" si="502"/>
        <v>85.866086018591858</v>
      </c>
      <c r="EC191" s="2">
        <f t="shared" si="503"/>
        <v>81.269590770769952</v>
      </c>
      <c r="ED191" s="2">
        <f t="shared" si="504"/>
        <v>80.774473718499195</v>
      </c>
      <c r="EE191" s="2">
        <f t="shared" si="505"/>
        <v>79.969809109091614</v>
      </c>
      <c r="EF191" s="2">
        <f t="shared" si="506"/>
        <v>80.446674433445722</v>
      </c>
      <c r="EG191" s="2">
        <f t="shared" si="507"/>
        <v>78.527961103633913</v>
      </c>
      <c r="EH191" s="2">
        <f t="shared" si="508"/>
        <v>81.031141588156132</v>
      </c>
      <c r="EI191" s="2">
        <f t="shared" si="509"/>
        <v>83.641975639300142</v>
      </c>
      <c r="EJ191" s="2">
        <f t="shared" si="510"/>
        <v>79.593859786065309</v>
      </c>
      <c r="EK191" s="2">
        <f t="shared" si="511"/>
        <v>80.727587993708497</v>
      </c>
      <c r="EL191" s="2">
        <f t="shared" si="512"/>
        <v>87.010676881565004</v>
      </c>
      <c r="EM191" s="2">
        <f t="shared" si="513"/>
        <v>87.610413801269289</v>
      </c>
      <c r="EN191" s="2">
        <f t="shared" si="514"/>
        <v>91.535666882750832</v>
      </c>
      <c r="EO191" s="2">
        <f t="shared" si="515"/>
        <v>92.900993573845042</v>
      </c>
      <c r="EQ191" s="2">
        <f t="shared" si="516"/>
        <v>88.769333976420157</v>
      </c>
      <c r="ER191" s="2">
        <f t="shared" si="646"/>
        <v>86.263698265872037</v>
      </c>
      <c r="ES191" s="2">
        <f t="shared" si="646"/>
        <v>84.392404860519093</v>
      </c>
      <c r="ET191" s="2">
        <f t="shared" si="646"/>
        <v>82.240037238409428</v>
      </c>
      <c r="EU191" s="2">
        <f t="shared" si="646"/>
        <v>79.905293331934814</v>
      </c>
      <c r="EV191" s="2">
        <f t="shared" si="646"/>
        <v>80.539973969102533</v>
      </c>
      <c r="EW191" s="2">
        <f t="shared" si="646"/>
        <v>78.849948380226394</v>
      </c>
      <c r="EX191" s="2">
        <f t="shared" si="646"/>
        <v>79.520980235399605</v>
      </c>
      <c r="EY191" s="2">
        <f t="shared" si="646"/>
        <v>83.580447315323397</v>
      </c>
      <c r="EZ191" s="2">
        <f t="shared" si="646"/>
        <v>79.500481504841019</v>
      </c>
      <c r="FA191" s="2">
        <f t="shared" si="646"/>
        <v>81.209808643099009</v>
      </c>
      <c r="FB191" s="2">
        <f t="shared" si="646"/>
        <v>85.842435104363403</v>
      </c>
      <c r="FC191" s="2">
        <f t="shared" si="646"/>
        <v>89.513543474729374</v>
      </c>
      <c r="FD191" s="2">
        <f t="shared" si="646"/>
        <v>89.717812985561551</v>
      </c>
      <c r="FE191" s="2">
        <f t="shared" si="646"/>
        <v>88.382137424061142</v>
      </c>
      <c r="FG191" s="2">
        <f t="shared" si="518"/>
        <v>0.99998626334623575</v>
      </c>
      <c r="FH191" s="2">
        <f t="shared" si="647"/>
        <v>0.99998772694047167</v>
      </c>
      <c r="FI191" s="2">
        <f t="shared" si="647"/>
        <v>0.99998804702197552</v>
      </c>
      <c r="FJ191" s="2">
        <f t="shared" si="647"/>
        <v>0.99998747359316753</v>
      </c>
      <c r="FK191" s="2">
        <f t="shared" si="647"/>
        <v>0.99998668348664421</v>
      </c>
      <c r="FL191" s="2">
        <f t="shared" si="647"/>
        <v>0.99998661128214639</v>
      </c>
      <c r="FM191" s="2">
        <f t="shared" si="647"/>
        <v>0.99998618501631553</v>
      </c>
      <c r="FN191" s="2">
        <f t="shared" si="647"/>
        <v>0.99998616165748211</v>
      </c>
      <c r="FO191" s="2">
        <f t="shared" si="647"/>
        <v>0.99998548012118793</v>
      </c>
      <c r="FP191" s="2">
        <f t="shared" si="647"/>
        <v>0.99998583239873218</v>
      </c>
      <c r="FQ191" s="2">
        <f t="shared" si="647"/>
        <v>0.99998619224190766</v>
      </c>
      <c r="FR191" s="2">
        <f t="shared" si="647"/>
        <v>0.99998571283547355</v>
      </c>
      <c r="FS191" s="2">
        <f t="shared" si="647"/>
        <v>0.99998503369983005</v>
      </c>
      <c r="FT191" s="2">
        <f t="shared" si="647"/>
        <v>0.99998356024133184</v>
      </c>
      <c r="FU191" s="2">
        <f t="shared" si="647"/>
        <v>0.99998197217179197</v>
      </c>
      <c r="FW191" s="2">
        <f t="shared" si="536"/>
        <v>0.91172534907763858</v>
      </c>
      <c r="FX191" s="2">
        <f t="shared" si="588"/>
        <v>0.92603477544832213</v>
      </c>
      <c r="FY191" s="2">
        <f t="shared" si="589"/>
        <v>0.93388188567174035</v>
      </c>
      <c r="FZ191" s="2">
        <f t="shared" si="590"/>
        <v>0.92918957915346689</v>
      </c>
      <c r="GA191" s="2">
        <f t="shared" si="591"/>
        <v>0.92175452534834401</v>
      </c>
      <c r="GB191" s="2">
        <f t="shared" si="592"/>
        <v>0.93228058745803144</v>
      </c>
      <c r="GC191" s="2">
        <f t="shared" si="593"/>
        <v>0.9347845176523476</v>
      </c>
      <c r="GD191" s="2">
        <f t="shared" si="594"/>
        <v>0.93986032589156221</v>
      </c>
      <c r="GE191" s="2">
        <f t="shared" si="595"/>
        <v>0.933766983008535</v>
      </c>
      <c r="GF191" s="2">
        <f t="shared" si="596"/>
        <v>0.93125392859128431</v>
      </c>
      <c r="GG191" s="2">
        <f t="shared" si="597"/>
        <v>0.92672995450904461</v>
      </c>
      <c r="GH191" s="2">
        <f t="shared" si="598"/>
        <v>0.92361002805846371</v>
      </c>
      <c r="GI191" s="2">
        <f t="shared" si="599"/>
        <v>0.92083542779873084</v>
      </c>
      <c r="GJ191" s="2">
        <f t="shared" si="600"/>
        <v>0.91058607156812288</v>
      </c>
      <c r="GK191" s="2">
        <f t="shared" si="601"/>
        <v>0.89211798194103797</v>
      </c>
      <c r="GM191" s="86">
        <f t="shared" si="537"/>
        <v>5.5775253083259271E-259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3.430038013283983E-245</v>
      </c>
      <c r="HD191" s="86">
        <f t="shared" si="616"/>
        <v>3.1404459805240691E-245</v>
      </c>
      <c r="HE191" s="86">
        <f t="shared" si="617"/>
        <v>4.0886993300042738E-253</v>
      </c>
      <c r="HF191" s="86">
        <f t="shared" si="618"/>
        <v>2.8701102020866885E-304</v>
      </c>
      <c r="HG191" s="86">
        <f t="shared" si="619"/>
        <v>0</v>
      </c>
      <c r="HH191" s="86">
        <f t="shared" si="620"/>
        <v>0</v>
      </c>
      <c r="HI191" s="86">
        <f t="shared" si="621"/>
        <v>8.6276522796639275E-273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8.140255273446799E-236</v>
      </c>
      <c r="HP191" s="86">
        <f t="shared" si="628"/>
        <v>4.9658148884122645E-256</v>
      </c>
      <c r="HQ191" s="86">
        <f t="shared" si="629"/>
        <v>1.0348015655593921E-303</v>
      </c>
      <c r="HS191" s="86">
        <f t="shared" si="539"/>
        <v>3.6699793089252045E-80</v>
      </c>
      <c r="HT191" s="86">
        <f t="shared" si="630"/>
        <v>1.3911930158004381E-81</v>
      </c>
      <c r="HU191" s="86">
        <f t="shared" si="631"/>
        <v>9.8228186108573551E-89</v>
      </c>
      <c r="HV191" s="86">
        <f t="shared" si="632"/>
        <v>1.0331516119466409E-94</v>
      </c>
      <c r="HW191" s="86">
        <f t="shared" si="633"/>
        <v>2.9486152516389419E-105</v>
      </c>
      <c r="HX191" s="86">
        <f t="shared" si="634"/>
        <v>9.2342412405647343E-109</v>
      </c>
      <c r="HY191" s="86">
        <f t="shared" si="635"/>
        <v>1.4644343352968821E-115</v>
      </c>
      <c r="HZ191" s="86">
        <f t="shared" si="636"/>
        <v>4.9986081189433891E-118</v>
      </c>
      <c r="IA191" s="86">
        <f t="shared" si="637"/>
        <v>1.5621263845557589E-113</v>
      </c>
      <c r="IB191" s="86">
        <f t="shared" si="638"/>
        <v>2.9366660506067779E-115</v>
      </c>
      <c r="IC191" s="86">
        <f t="shared" si="639"/>
        <v>1.3024435678396796E-112</v>
      </c>
      <c r="ID191" s="86">
        <f t="shared" si="640"/>
        <v>1.5649916939698822E-104</v>
      </c>
      <c r="IE191" s="86">
        <f t="shared" si="641"/>
        <v>6.7153606659736524E-113</v>
      </c>
      <c r="IF191" s="86">
        <f t="shared" si="642"/>
        <v>2.1844589385177671E-81</v>
      </c>
      <c r="IG191" s="86">
        <f t="shared" si="643"/>
        <v>6.6169982792984392E-53</v>
      </c>
      <c r="II191" s="86">
        <f t="shared" si="540"/>
        <v>2.546682017519542E-3</v>
      </c>
      <c r="IJ191" s="86">
        <f t="shared" si="541"/>
        <v>1.3467880871349388E-3</v>
      </c>
      <c r="IK191" s="86">
        <f t="shared" si="542"/>
        <v>6.4272649962933946E-4</v>
      </c>
      <c r="IL191" s="86">
        <f t="shared" si="543"/>
        <v>6.2456982724819893E-4</v>
      </c>
      <c r="IM191" s="86">
        <f t="shared" si="544"/>
        <v>3.9526468099170838E-4</v>
      </c>
      <c r="IN191" s="86">
        <f t="shared" si="545"/>
        <v>1.4409827375998896E-4</v>
      </c>
      <c r="IO191" s="86">
        <f t="shared" si="546"/>
        <v>8.5732420770570796E-5</v>
      </c>
      <c r="IP191" s="86">
        <f t="shared" si="547"/>
        <v>4.9329584396592236E-5</v>
      </c>
      <c r="IQ191" s="86">
        <f t="shared" si="548"/>
        <v>9.5468609871807164E-5</v>
      </c>
      <c r="IR191" s="86">
        <f t="shared" si="549"/>
        <v>1.2436286347566433E-4</v>
      </c>
      <c r="IS191" s="86">
        <f t="shared" si="550"/>
        <v>1.788564789295247E-4</v>
      </c>
      <c r="IT191" s="86">
        <f t="shared" si="551"/>
        <v>3.403419046189998E-4</v>
      </c>
      <c r="IU191" s="86">
        <f t="shared" si="552"/>
        <v>2.320845562001293E-4</v>
      </c>
      <c r="IV191" s="86">
        <f t="shared" si="553"/>
        <v>8.8385691004635728E-5</v>
      </c>
      <c r="IW191" s="86">
        <f t="shared" si="554"/>
        <v>5.0241999256516205E-4</v>
      </c>
      <c r="IY191" s="86">
        <f t="shared" si="555"/>
        <v>2.546682017519542E-3</v>
      </c>
      <c r="IZ191" s="86">
        <f t="shared" si="556"/>
        <v>1.3467880871349388E-3</v>
      </c>
      <c r="JA191" s="86">
        <f t="shared" si="557"/>
        <v>6.4272649962933946E-4</v>
      </c>
      <c r="JB191" s="86">
        <f t="shared" si="558"/>
        <v>6.2456982724819893E-4</v>
      </c>
      <c r="JC191" s="86">
        <f t="shared" si="559"/>
        <v>3.9526468099170838E-4</v>
      </c>
      <c r="JD191" s="86">
        <f t="shared" si="560"/>
        <v>1.4409827375998896E-4</v>
      </c>
      <c r="JE191" s="86">
        <f t="shared" si="561"/>
        <v>8.5732420770570796E-5</v>
      </c>
      <c r="JF191" s="86">
        <f t="shared" si="562"/>
        <v>4.9329584396592236E-5</v>
      </c>
      <c r="JG191" s="86">
        <f t="shared" si="563"/>
        <v>9.5468609871807164E-5</v>
      </c>
      <c r="JH191" s="86">
        <f t="shared" si="564"/>
        <v>1.2436286347566433E-4</v>
      </c>
      <c r="JI191" s="86">
        <f t="shared" si="565"/>
        <v>1.788564789295247E-4</v>
      </c>
      <c r="JJ191" s="86">
        <f t="shared" si="566"/>
        <v>3.403419046189998E-4</v>
      </c>
      <c r="JK191" s="86">
        <f t="shared" si="567"/>
        <v>2.320845562001293E-4</v>
      </c>
      <c r="JL191" s="86">
        <f t="shared" si="568"/>
        <v>8.8385691004635728E-5</v>
      </c>
      <c r="JM191" s="86">
        <f t="shared" si="569"/>
        <v>5.0241999256516205E-4</v>
      </c>
    </row>
    <row r="192" spans="2:273" x14ac:dyDescent="0.25">
      <c r="B192" s="2">
        <v>165</v>
      </c>
      <c r="C192" s="37">
        <v>89.983999999999995</v>
      </c>
      <c r="D192" s="37">
        <v>87.171999999999997</v>
      </c>
      <c r="E192" s="37">
        <v>84.441000000000003</v>
      </c>
      <c r="F192" s="37">
        <v>82.712000000000003</v>
      </c>
      <c r="G192" s="37">
        <v>80.61</v>
      </c>
      <c r="H192" s="37">
        <v>81.507999999999996</v>
      </c>
      <c r="I192" s="37">
        <v>80.322000000000003</v>
      </c>
      <c r="J192" s="37">
        <v>81.78</v>
      </c>
      <c r="K192" s="37">
        <v>83.224000000000004</v>
      </c>
      <c r="L192" s="37">
        <v>80.034000000000006</v>
      </c>
      <c r="M192" s="37">
        <v>83.085999999999999</v>
      </c>
      <c r="N192" s="37">
        <v>85.102999999999994</v>
      </c>
      <c r="O192" s="37">
        <v>91.016999999999996</v>
      </c>
      <c r="P192" s="37">
        <v>88.828000000000003</v>
      </c>
      <c r="Q192" s="37">
        <v>85.236999999999995</v>
      </c>
      <c r="S192" s="4">
        <f t="shared" si="441"/>
        <v>88.499472106037445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89.689960132964828</v>
      </c>
      <c r="AG192" s="4">
        <f t="shared" si="455"/>
        <v>88.672315739649633</v>
      </c>
      <c r="AI192" s="4">
        <f t="shared" si="456"/>
        <v>1.4845278939625501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-0.86196013296482477</v>
      </c>
      <c r="AW192" s="4">
        <f t="shared" si="644"/>
        <v>-3.4353157396496385</v>
      </c>
      <c r="AY192" s="2">
        <f t="shared" si="520"/>
        <v>88.499472106037445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89.689960132964828</v>
      </c>
      <c r="BM192" s="2">
        <f t="shared" si="584"/>
        <v>88.672315738913142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89.983999999999995</v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88.828000000000003</v>
      </c>
      <c r="DI192" s="2">
        <f t="shared" si="499"/>
        <v>85.236999999999995</v>
      </c>
      <c r="DK192" s="2">
        <f t="shared" si="500"/>
        <v>120.60638169748694</v>
      </c>
      <c r="DL192" s="2">
        <f t="shared" si="645"/>
        <v>133.25146613508437</v>
      </c>
      <c r="DM192" s="2">
        <f t="shared" si="645"/>
        <v>135.48684615384619</v>
      </c>
      <c r="DN192" s="2">
        <f t="shared" si="645"/>
        <v>129.425957562826</v>
      </c>
      <c r="DO192" s="2">
        <f t="shared" si="645"/>
        <v>124.35073257467997</v>
      </c>
      <c r="DP192" s="2">
        <f t="shared" si="645"/>
        <v>122.5175670934092</v>
      </c>
      <c r="DQ192" s="2">
        <f t="shared" si="645"/>
        <v>132.15749476619476</v>
      </c>
      <c r="DR192" s="2">
        <f t="shared" si="645"/>
        <v>134.14459935649933</v>
      </c>
      <c r="DS192" s="2">
        <f t="shared" si="645"/>
        <v>134.79394879089614</v>
      </c>
      <c r="DT192" s="2">
        <f t="shared" si="645"/>
        <v>136.51854224598929</v>
      </c>
      <c r="DU192" s="2">
        <f t="shared" si="645"/>
        <v>126.39642941176467</v>
      </c>
      <c r="DV192" s="2">
        <f t="shared" si="645"/>
        <v>135.56028828828829</v>
      </c>
      <c r="DW192" s="2">
        <f t="shared" si="645"/>
        <v>145.94925042016808</v>
      </c>
      <c r="DX192" s="2">
        <f t="shared" si="645"/>
        <v>142.34576247682608</v>
      </c>
      <c r="DY192" s="2">
        <f t="shared" si="645"/>
        <v>118.32495347564317</v>
      </c>
      <c r="EA192" s="2">
        <f t="shared" si="440"/>
        <v>87.468379642090213</v>
      </c>
      <c r="EB192" s="2">
        <f t="shared" si="502"/>
        <v>85.720215223644175</v>
      </c>
      <c r="EC192" s="2">
        <f t="shared" si="503"/>
        <v>81.114753678769446</v>
      </c>
      <c r="ED192" s="2">
        <f t="shared" si="504"/>
        <v>80.615282292931369</v>
      </c>
      <c r="EE192" s="2">
        <f t="shared" si="505"/>
        <v>79.84110337294652</v>
      </c>
      <c r="EF192" s="2">
        <f t="shared" si="506"/>
        <v>80.296500649044546</v>
      </c>
      <c r="EG192" s="2">
        <f t="shared" si="507"/>
        <v>78.370008613728118</v>
      </c>
      <c r="EH192" s="2">
        <f t="shared" si="508"/>
        <v>80.890116285329754</v>
      </c>
      <c r="EI192" s="2">
        <f t="shared" si="509"/>
        <v>83.500663526244963</v>
      </c>
      <c r="EJ192" s="2">
        <f t="shared" si="510"/>
        <v>79.45398034113903</v>
      </c>
      <c r="EK192" s="2">
        <f t="shared" si="511"/>
        <v>80.587197046487248</v>
      </c>
      <c r="EL192" s="2">
        <f t="shared" si="512"/>
        <v>86.916617712248254</v>
      </c>
      <c r="EM192" s="2">
        <f t="shared" si="513"/>
        <v>87.45116245145401</v>
      </c>
      <c r="EN192" s="2">
        <f t="shared" si="514"/>
        <v>91.383857102592998</v>
      </c>
      <c r="EO192" s="2">
        <f t="shared" si="515"/>
        <v>92.801926848843223</v>
      </c>
      <c r="EQ192" s="2">
        <f t="shared" si="516"/>
        <v>88.590068122851761</v>
      </c>
      <c r="ER192" s="2">
        <f t="shared" si="646"/>
        <v>86.124101320714814</v>
      </c>
      <c r="ES192" s="2">
        <f t="shared" si="646"/>
        <v>84.286091212328273</v>
      </c>
      <c r="ET192" s="2">
        <f t="shared" si="646"/>
        <v>82.103800997568015</v>
      </c>
      <c r="EU192" s="2">
        <f t="shared" si="646"/>
        <v>79.775577926342066</v>
      </c>
      <c r="EV192" s="2">
        <f t="shared" si="646"/>
        <v>80.391232894374753</v>
      </c>
      <c r="EW192" s="2">
        <f t="shared" si="646"/>
        <v>78.696999201883159</v>
      </c>
      <c r="EX192" s="2">
        <f t="shared" si="646"/>
        <v>79.356912942495228</v>
      </c>
      <c r="EY192" s="2">
        <f t="shared" si="646"/>
        <v>83.438155493778723</v>
      </c>
      <c r="EZ192" s="2">
        <f t="shared" si="646"/>
        <v>79.359133636162341</v>
      </c>
      <c r="FA192" s="2">
        <f t="shared" si="646"/>
        <v>81.076920996104434</v>
      </c>
      <c r="FB192" s="2">
        <f t="shared" si="646"/>
        <v>85.729936610478774</v>
      </c>
      <c r="FC192" s="2">
        <f t="shared" si="646"/>
        <v>89.384927746168586</v>
      </c>
      <c r="FD192" s="2">
        <f t="shared" si="646"/>
        <v>89.537432656776659</v>
      </c>
      <c r="FE192" s="2">
        <f t="shared" si="646"/>
        <v>88.216404833672556</v>
      </c>
      <c r="FG192" s="2">
        <f t="shared" si="518"/>
        <v>0.9999874720077282</v>
      </c>
      <c r="FH192" s="2">
        <f t="shared" si="647"/>
        <v>0.99998880682459068</v>
      </c>
      <c r="FI192" s="2">
        <f t="shared" si="647"/>
        <v>0.99998909874301389</v>
      </c>
      <c r="FJ192" s="2">
        <f t="shared" si="647"/>
        <v>0.9999885757685989</v>
      </c>
      <c r="FK192" s="2">
        <f t="shared" si="647"/>
        <v>0.99998785518124689</v>
      </c>
      <c r="FL192" s="2">
        <f t="shared" si="647"/>
        <v>0.99998778932980747</v>
      </c>
      <c r="FM192" s="2">
        <f t="shared" si="647"/>
        <v>0.99998740056981872</v>
      </c>
      <c r="FN192" s="2">
        <f t="shared" si="647"/>
        <v>0.99998737926625769</v>
      </c>
      <c r="FO192" s="2">
        <f t="shared" si="647"/>
        <v>0.99998675769621892</v>
      </c>
      <c r="FP192" s="2">
        <f t="shared" si="647"/>
        <v>0.99998707897796879</v>
      </c>
      <c r="FQ192" s="2">
        <f t="shared" si="647"/>
        <v>0.99998740715965317</v>
      </c>
      <c r="FR192" s="2">
        <f t="shared" si="647"/>
        <v>0.99998696993470793</v>
      </c>
      <c r="FS192" s="2">
        <f t="shared" si="647"/>
        <v>0.99998635055404539</v>
      </c>
      <c r="FT192" s="2">
        <f t="shared" si="647"/>
        <v>0.99998500674021018</v>
      </c>
      <c r="FU192" s="2">
        <f t="shared" si="647"/>
        <v>0.99998355839918374</v>
      </c>
      <c r="FW192" s="2">
        <f t="shared" si="536"/>
        <v>0.9188623481394983</v>
      </c>
      <c r="FX192" s="2">
        <f t="shared" si="588"/>
        <v>0.93210101752375296</v>
      </c>
      <c r="FY192" s="2">
        <f t="shared" si="589"/>
        <v>0.93934670173331658</v>
      </c>
      <c r="FZ192" s="2">
        <f t="shared" si="590"/>
        <v>0.93501523787173801</v>
      </c>
      <c r="GA192" s="2">
        <f t="shared" si="591"/>
        <v>0.92814457206822099</v>
      </c>
      <c r="GB192" s="2">
        <f t="shared" si="592"/>
        <v>0.93786894924659248</v>
      </c>
      <c r="GC192" s="2">
        <f t="shared" si="593"/>
        <v>0.9401795079343519</v>
      </c>
      <c r="GD192" s="2">
        <f t="shared" si="594"/>
        <v>0.9448601853193519</v>
      </c>
      <c r="GE192" s="2">
        <f t="shared" si="595"/>
        <v>0.93924067815983625</v>
      </c>
      <c r="GF192" s="2">
        <f t="shared" si="596"/>
        <v>0.93692128026900467</v>
      </c>
      <c r="GG192" s="2">
        <f t="shared" si="597"/>
        <v>0.93274332254352921</v>
      </c>
      <c r="GH192" s="2">
        <f t="shared" si="598"/>
        <v>0.92986007278603056</v>
      </c>
      <c r="GI192" s="2">
        <f t="shared" si="599"/>
        <v>0.92729461365646815</v>
      </c>
      <c r="GJ192" s="2">
        <f t="shared" si="600"/>
        <v>0.9178068772619572</v>
      </c>
      <c r="GK192" s="2">
        <f t="shared" si="601"/>
        <v>0.90066752175254694</v>
      </c>
      <c r="GM192" s="86">
        <f t="shared" si="537"/>
        <v>6.1885022060297762E-264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4.5985866188519038E-251</v>
      </c>
      <c r="HD192" s="86">
        <f t="shared" si="616"/>
        <v>4.4728056388596665E-251</v>
      </c>
      <c r="HE192" s="86">
        <f t="shared" si="617"/>
        <v>4.734472094612151E-259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3.4709482892718315E-279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2.243684390966021E-241</v>
      </c>
      <c r="HP192" s="86">
        <f t="shared" si="628"/>
        <v>5.1355495684317912E-262</v>
      </c>
      <c r="HQ192" s="86">
        <f t="shared" si="629"/>
        <v>0</v>
      </c>
      <c r="HS192" s="86">
        <f t="shared" si="539"/>
        <v>2.3831221076376393E-83</v>
      </c>
      <c r="HT192" s="86">
        <f t="shared" si="630"/>
        <v>9.7222699452703927E-85</v>
      </c>
      <c r="HU192" s="86">
        <f t="shared" si="631"/>
        <v>4.4315924381289666E-92</v>
      </c>
      <c r="HV192" s="86">
        <f t="shared" si="632"/>
        <v>2.8108893872077612E-98</v>
      </c>
      <c r="HW192" s="86">
        <f t="shared" si="633"/>
        <v>2.5231308802319495E-109</v>
      </c>
      <c r="HX192" s="86">
        <f t="shared" si="634"/>
        <v>6.2035397625884368E-113</v>
      </c>
      <c r="HY192" s="86">
        <f t="shared" si="635"/>
        <v>6.1246969371129067E-120</v>
      </c>
      <c r="HZ192" s="86">
        <f t="shared" si="636"/>
        <v>1.8610625163380763E-122</v>
      </c>
      <c r="IA192" s="86">
        <f t="shared" si="637"/>
        <v>7.1708405459105962E-118</v>
      </c>
      <c r="IB192" s="86">
        <f t="shared" si="638"/>
        <v>1.2680362751768594E-119</v>
      </c>
      <c r="IC192" s="86">
        <f t="shared" si="639"/>
        <v>6.1384859088868788E-117</v>
      </c>
      <c r="ID192" s="86">
        <f t="shared" si="640"/>
        <v>1.37648080249125E-108</v>
      </c>
      <c r="IE192" s="86">
        <f t="shared" si="641"/>
        <v>2.6610522444869687E-117</v>
      </c>
      <c r="IF192" s="86">
        <f t="shared" si="642"/>
        <v>1.4386908503448782E-84</v>
      </c>
      <c r="IG192" s="86">
        <f t="shared" si="643"/>
        <v>4.82932854607206E-55</v>
      </c>
      <c r="II192" s="86">
        <f t="shared" si="540"/>
        <v>1.7081506934943792E-3</v>
      </c>
      <c r="IJ192" s="86">
        <f t="shared" si="541"/>
        <v>8.9167077298621205E-4</v>
      </c>
      <c r="IK192" s="86">
        <f t="shared" si="542"/>
        <v>4.1301442846296618E-4</v>
      </c>
      <c r="IL192" s="86">
        <f t="shared" si="543"/>
        <v>3.9545258175638777E-4</v>
      </c>
      <c r="IM192" s="86">
        <f t="shared" si="544"/>
        <v>2.3734732098338671E-4</v>
      </c>
      <c r="IN192" s="86">
        <f t="shared" si="545"/>
        <v>8.3359039369971475E-5</v>
      </c>
      <c r="IO192" s="86">
        <f t="shared" si="546"/>
        <v>4.8311188451828665E-5</v>
      </c>
      <c r="IP192" s="86">
        <f t="shared" si="547"/>
        <v>2.7315521210605774E-5</v>
      </c>
      <c r="IQ192" s="86">
        <f t="shared" si="548"/>
        <v>5.3990823190646884E-5</v>
      </c>
      <c r="IR192" s="86">
        <f t="shared" si="549"/>
        <v>7.0979067948898853E-5</v>
      </c>
      <c r="IS192" s="86">
        <f t="shared" si="550"/>
        <v>1.0310874965753249E-4</v>
      </c>
      <c r="IT192" s="86">
        <f t="shared" si="551"/>
        <v>2.0330943847717011E-4</v>
      </c>
      <c r="IU192" s="86">
        <f t="shared" si="552"/>
        <v>1.3375586521382346E-4</v>
      </c>
      <c r="IV192" s="86">
        <f t="shared" si="553"/>
        <v>4.5810920443066523E-5</v>
      </c>
      <c r="IW192" s="86">
        <f t="shared" si="554"/>
        <v>2.8214964868133801E-4</v>
      </c>
      <c r="IY192" s="86">
        <f t="shared" si="555"/>
        <v>1.7081506934943792E-3</v>
      </c>
      <c r="IZ192" s="86">
        <f t="shared" si="556"/>
        <v>8.9167077298621205E-4</v>
      </c>
      <c r="JA192" s="86">
        <f t="shared" si="557"/>
        <v>4.1301442846296618E-4</v>
      </c>
      <c r="JB192" s="86">
        <f t="shared" si="558"/>
        <v>3.9545258175638777E-4</v>
      </c>
      <c r="JC192" s="86">
        <f t="shared" si="559"/>
        <v>2.3734732098338671E-4</v>
      </c>
      <c r="JD192" s="86">
        <f t="shared" si="560"/>
        <v>8.3359039369971475E-5</v>
      </c>
      <c r="JE192" s="86">
        <f t="shared" si="561"/>
        <v>4.8311188451828665E-5</v>
      </c>
      <c r="JF192" s="86">
        <f t="shared" si="562"/>
        <v>2.7315521210605774E-5</v>
      </c>
      <c r="JG192" s="86">
        <f t="shared" si="563"/>
        <v>5.3990823190646884E-5</v>
      </c>
      <c r="JH192" s="86">
        <f t="shared" si="564"/>
        <v>7.0979067948898853E-5</v>
      </c>
      <c r="JI192" s="86">
        <f t="shared" si="565"/>
        <v>1.0310874965753249E-4</v>
      </c>
      <c r="JJ192" s="86">
        <f t="shared" si="566"/>
        <v>2.0330943847717011E-4</v>
      </c>
      <c r="JK192" s="86">
        <f t="shared" si="567"/>
        <v>1.3375586521382346E-4</v>
      </c>
      <c r="JL192" s="86">
        <f t="shared" si="568"/>
        <v>4.5810920443066523E-5</v>
      </c>
      <c r="JM192" s="86">
        <f t="shared" si="569"/>
        <v>2.8214964868133801E-4</v>
      </c>
    </row>
    <row r="193" spans="2:273" x14ac:dyDescent="0.25">
      <c r="B193" s="2">
        <v>166</v>
      </c>
      <c r="C193" s="37">
        <v>90.602999999999994</v>
      </c>
      <c r="D193" s="37">
        <v>86.293000000000006</v>
      </c>
      <c r="E193" s="37">
        <v>84.135999999999996</v>
      </c>
      <c r="F193" s="37">
        <v>83.016999999999996</v>
      </c>
      <c r="G193" s="37">
        <v>79.881</v>
      </c>
      <c r="H193" s="37">
        <v>81.271000000000001</v>
      </c>
      <c r="I193" s="37">
        <v>79.22</v>
      </c>
      <c r="J193" s="37">
        <v>80.457999999999998</v>
      </c>
      <c r="K193" s="37">
        <v>83.275999999999996</v>
      </c>
      <c r="L193" s="37">
        <v>81.552000000000007</v>
      </c>
      <c r="M193" s="37">
        <v>80.638000000000005</v>
      </c>
      <c r="N193" s="37">
        <v>84.793000000000006</v>
      </c>
      <c r="O193" s="37">
        <v>90.483000000000004</v>
      </c>
      <c r="P193" s="37">
        <v>87.930999999999997</v>
      </c>
      <c r="Q193" s="37">
        <v>88.051000000000002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89.49933018705245</v>
      </c>
      <c r="AG193" s="4">
        <f t="shared" si="455"/>
        <v>88.476226346551982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-1.5683301870524531</v>
      </c>
      <c r="AW193" s="4">
        <f t="shared" si="644"/>
        <v>-0.42522634655198033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89.49933018705245</v>
      </c>
      <c r="BM193" s="2">
        <f t="shared" si="584"/>
        <v>88.476226346456258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87.930999999999997</v>
      </c>
      <c r="DI193" s="2">
        <f t="shared" si="499"/>
        <v>88.051000000000002</v>
      </c>
      <c r="DK193" s="2">
        <f t="shared" si="500"/>
        <v>120.65028046467518</v>
      </c>
      <c r="DL193" s="2">
        <f t="shared" si="645"/>
        <v>133.42205534709188</v>
      </c>
      <c r="DM193" s="2">
        <f t="shared" si="645"/>
        <v>135.69911538461542</v>
      </c>
      <c r="DN193" s="2">
        <f t="shared" si="645"/>
        <v>129.60661593172119</v>
      </c>
      <c r="DO193" s="2">
        <f t="shared" si="645"/>
        <v>124.50969985775252</v>
      </c>
      <c r="DP193" s="2">
        <f t="shared" si="645"/>
        <v>122.64745993361782</v>
      </c>
      <c r="DQ193" s="2">
        <f t="shared" si="645"/>
        <v>132.36639618189619</v>
      </c>
      <c r="DR193" s="2">
        <f t="shared" si="645"/>
        <v>134.35366293436289</v>
      </c>
      <c r="DS193" s="2">
        <f t="shared" si="645"/>
        <v>134.99564959696536</v>
      </c>
      <c r="DT193" s="2">
        <f t="shared" si="645"/>
        <v>136.73466631016043</v>
      </c>
      <c r="DU193" s="2">
        <f t="shared" si="645"/>
        <v>126.56904481792714</v>
      </c>
      <c r="DV193" s="2">
        <f t="shared" si="645"/>
        <v>135.77823873873874</v>
      </c>
      <c r="DW193" s="2">
        <f t="shared" si="645"/>
        <v>146.21529159663868</v>
      </c>
      <c r="DX193" s="2">
        <f t="shared" si="645"/>
        <v>142.60209529106413</v>
      </c>
      <c r="DY193" s="2">
        <f t="shared" si="645"/>
        <v>118.42276327312538</v>
      </c>
      <c r="EA193" s="2">
        <f t="shared" si="440"/>
        <v>87.271372047244114</v>
      </c>
      <c r="EB193" s="2">
        <f t="shared" si="502"/>
        <v>85.574344428696492</v>
      </c>
      <c r="EC193" s="2">
        <f t="shared" si="503"/>
        <v>80.959916586768941</v>
      </c>
      <c r="ED193" s="2">
        <f t="shared" si="504"/>
        <v>80.456090867363542</v>
      </c>
      <c r="EE193" s="2">
        <f t="shared" si="505"/>
        <v>79.712397636801427</v>
      </c>
      <c r="EF193" s="2">
        <f t="shared" si="506"/>
        <v>80.146326864643385</v>
      </c>
      <c r="EG193" s="2">
        <f t="shared" si="507"/>
        <v>78.212056123822336</v>
      </c>
      <c r="EH193" s="2">
        <f t="shared" si="508"/>
        <v>80.749090982503361</v>
      </c>
      <c r="EI193" s="2">
        <f t="shared" si="509"/>
        <v>83.359351413189785</v>
      </c>
      <c r="EJ193" s="2">
        <f t="shared" si="510"/>
        <v>79.31410089621275</v>
      </c>
      <c r="EK193" s="2">
        <f t="shared" si="511"/>
        <v>80.446806099265999</v>
      </c>
      <c r="EL193" s="2">
        <f t="shared" si="512"/>
        <v>86.822558542931489</v>
      </c>
      <c r="EM193" s="2">
        <f t="shared" si="513"/>
        <v>87.291911101638718</v>
      </c>
      <c r="EN193" s="2">
        <f t="shared" si="514"/>
        <v>91.232047322435164</v>
      </c>
      <c r="EO193" s="2">
        <f t="shared" si="515"/>
        <v>92.702860123841418</v>
      </c>
      <c r="EQ193" s="2">
        <f t="shared" si="516"/>
        <v>88.41080226928338</v>
      </c>
      <c r="ER193" s="2">
        <f t="shared" si="646"/>
        <v>85.984504375557592</v>
      </c>
      <c r="ES193" s="2">
        <f t="shared" si="646"/>
        <v>84.179777564137467</v>
      </c>
      <c r="ET193" s="2">
        <f t="shared" si="646"/>
        <v>81.967564756726574</v>
      </c>
      <c r="EU193" s="2">
        <f t="shared" si="646"/>
        <v>79.645862520749318</v>
      </c>
      <c r="EV193" s="2">
        <f t="shared" si="646"/>
        <v>80.242491819646972</v>
      </c>
      <c r="EW193" s="2">
        <f t="shared" si="646"/>
        <v>78.544050023539924</v>
      </c>
      <c r="EX193" s="2">
        <f t="shared" si="646"/>
        <v>79.192845649590851</v>
      </c>
      <c r="EY193" s="2">
        <f t="shared" si="646"/>
        <v>83.295863672234049</v>
      </c>
      <c r="EZ193" s="2">
        <f t="shared" si="646"/>
        <v>79.217785767483676</v>
      </c>
      <c r="FA193" s="2">
        <f t="shared" si="646"/>
        <v>80.944033349109858</v>
      </c>
      <c r="FB193" s="2">
        <f t="shared" si="646"/>
        <v>85.617438116594144</v>
      </c>
      <c r="FC193" s="2">
        <f t="shared" si="646"/>
        <v>89.256312017607797</v>
      </c>
      <c r="FD193" s="2">
        <f t="shared" si="646"/>
        <v>89.357052327991752</v>
      </c>
      <c r="FE193" s="2">
        <f t="shared" si="646"/>
        <v>88.050672243283969</v>
      </c>
      <c r="FG193" s="2">
        <f t="shared" si="518"/>
        <v>0.99998857432265797</v>
      </c>
      <c r="FH193" s="2">
        <f t="shared" si="647"/>
        <v>0.9999897916926459</v>
      </c>
      <c r="FI193" s="2">
        <f t="shared" si="647"/>
        <v>0.99999005792592977</v>
      </c>
      <c r="FJ193" s="2">
        <f t="shared" si="647"/>
        <v>0.99998958096665758</v>
      </c>
      <c r="FK193" s="2">
        <f t="shared" si="647"/>
        <v>0.99998892378181892</v>
      </c>
      <c r="FL193" s="2">
        <f t="shared" si="647"/>
        <v>0.99998886372446372</v>
      </c>
      <c r="FM193" s="2">
        <f t="shared" si="647"/>
        <v>0.99998850917036608</v>
      </c>
      <c r="FN193" s="2">
        <f t="shared" si="647"/>
        <v>0.99998848974124444</v>
      </c>
      <c r="FO193" s="2">
        <f t="shared" si="647"/>
        <v>0.99998792286134164</v>
      </c>
      <c r="FP193" s="2">
        <f t="shared" si="647"/>
        <v>0.99998821587445452</v>
      </c>
      <c r="FQ193" s="2">
        <f t="shared" si="647"/>
        <v>0.99998851518037979</v>
      </c>
      <c r="FR193" s="2">
        <f t="shared" si="647"/>
        <v>0.99998811642559149</v>
      </c>
      <c r="FS193" s="2">
        <f t="shared" si="647"/>
        <v>0.9999875515423875</v>
      </c>
      <c r="FT193" s="2">
        <f t="shared" si="647"/>
        <v>0.99998632596651493</v>
      </c>
      <c r="FU193" s="2">
        <f t="shared" si="647"/>
        <v>0.99998500506014631</v>
      </c>
      <c r="FW193" s="2">
        <f t="shared" si="536"/>
        <v>0.92546949129017542</v>
      </c>
      <c r="FX193" s="2">
        <f t="shared" si="588"/>
        <v>0.93770320763413639</v>
      </c>
      <c r="FY193" s="2">
        <f t="shared" si="589"/>
        <v>0.94438673584557742</v>
      </c>
      <c r="FZ193" s="2">
        <f t="shared" si="590"/>
        <v>0.94039235875517857</v>
      </c>
      <c r="GA193" s="2">
        <f t="shared" si="591"/>
        <v>0.93405010271377242</v>
      </c>
      <c r="GB193" s="2">
        <f t="shared" si="592"/>
        <v>0.94302433029930954</v>
      </c>
      <c r="GC193" s="2">
        <f t="shared" si="593"/>
        <v>0.94515437988880324</v>
      </c>
      <c r="GD193" s="2">
        <f t="shared" si="594"/>
        <v>0.94946671870652433</v>
      </c>
      <c r="GE193" s="2">
        <f t="shared" si="595"/>
        <v>0.94428899987303649</v>
      </c>
      <c r="GF193" s="2">
        <f t="shared" si="596"/>
        <v>0.94215044474863185</v>
      </c>
      <c r="GG193" s="2">
        <f t="shared" si="597"/>
        <v>0.93829602574612048</v>
      </c>
      <c r="GH193" s="2">
        <f t="shared" si="598"/>
        <v>0.935634390316886</v>
      </c>
      <c r="GI193" s="2">
        <f t="shared" si="599"/>
        <v>0.93326497654933671</v>
      </c>
      <c r="GJ193" s="2">
        <f t="shared" si="600"/>
        <v>0.92449290599483902</v>
      </c>
      <c r="GK193" s="2">
        <f t="shared" si="601"/>
        <v>0.90860892859714404</v>
      </c>
      <c r="GM193" s="86">
        <f t="shared" si="537"/>
        <v>6.1584155359028529E-269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5.2477073134260541E-257</v>
      </c>
      <c r="HD193" s="86">
        <f t="shared" si="616"/>
        <v>5.4302540094535932E-257</v>
      </c>
      <c r="HE193" s="86">
        <f t="shared" si="617"/>
        <v>4.673985577601948E-265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1.1760723486213415E-285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5.3216317668507637E-247</v>
      </c>
      <c r="HP193" s="86">
        <f t="shared" si="628"/>
        <v>4.5244558082637503E-268</v>
      </c>
      <c r="HQ193" s="86">
        <f t="shared" si="629"/>
        <v>0</v>
      </c>
      <c r="HS193" s="86">
        <f t="shared" si="539"/>
        <v>1.3376781070189371E-86</v>
      </c>
      <c r="HT193" s="86">
        <f t="shared" si="630"/>
        <v>5.9046633814614023E-88</v>
      </c>
      <c r="HU193" s="86">
        <f t="shared" si="631"/>
        <v>1.729566150943252E-95</v>
      </c>
      <c r="HV193" s="86">
        <f t="shared" si="632"/>
        <v>6.5555840743680731E-102</v>
      </c>
      <c r="HW193" s="86">
        <f t="shared" si="633"/>
        <v>1.8031652001138884E-113</v>
      </c>
      <c r="HX193" s="86">
        <f t="shared" si="634"/>
        <v>3.4692149043291371E-117</v>
      </c>
      <c r="HY193" s="86">
        <f t="shared" si="635"/>
        <v>2.1183664593234086E-124</v>
      </c>
      <c r="HZ193" s="86">
        <f t="shared" si="636"/>
        <v>5.7283532156827784E-127</v>
      </c>
      <c r="IA193" s="86">
        <f t="shared" si="637"/>
        <v>2.7226523106669371E-122</v>
      </c>
      <c r="IB193" s="86">
        <f t="shared" si="638"/>
        <v>4.5312069259112245E-124</v>
      </c>
      <c r="IC193" s="86">
        <f t="shared" si="639"/>
        <v>2.3916433502054869E-121</v>
      </c>
      <c r="ID193" s="86">
        <f t="shared" si="640"/>
        <v>1.0109290981672919E-112</v>
      </c>
      <c r="IE193" s="86">
        <f t="shared" si="641"/>
        <v>8.6638620176289331E-122</v>
      </c>
      <c r="IF193" s="86">
        <f t="shared" si="642"/>
        <v>8.2129702444288133E-88</v>
      </c>
      <c r="IG193" s="86">
        <f t="shared" si="643"/>
        <v>3.1893865459534054E-57</v>
      </c>
      <c r="II193" s="86">
        <f t="shared" si="540"/>
        <v>1.1306610135285652E-3</v>
      </c>
      <c r="IJ193" s="86">
        <f t="shared" si="541"/>
        <v>5.8283493750730449E-4</v>
      </c>
      <c r="IK193" s="86">
        <f t="shared" si="542"/>
        <v>2.6189540089492647E-4</v>
      </c>
      <c r="IL193" s="86">
        <f t="shared" si="543"/>
        <v>2.4686911297114788E-4</v>
      </c>
      <c r="IM193" s="86">
        <f t="shared" si="544"/>
        <v>1.4017823794612585E-4</v>
      </c>
      <c r="IN193" s="86">
        <f t="shared" si="545"/>
        <v>4.741070774332498E-5</v>
      </c>
      <c r="IO193" s="86">
        <f t="shared" si="546"/>
        <v>2.6748453154356923E-5</v>
      </c>
      <c r="IP193" s="86">
        <f t="shared" si="547"/>
        <v>1.4860352966010867E-5</v>
      </c>
      <c r="IQ193" s="86">
        <f t="shared" si="548"/>
        <v>3.0001098327718038E-5</v>
      </c>
      <c r="IR193" s="86">
        <f t="shared" si="549"/>
        <v>3.9806967834197149E-5</v>
      </c>
      <c r="IS193" s="86">
        <f t="shared" si="550"/>
        <v>5.840431508248701E-5</v>
      </c>
      <c r="IT193" s="86">
        <f t="shared" si="551"/>
        <v>1.1944986706435665E-4</v>
      </c>
      <c r="IU193" s="86">
        <f t="shared" si="552"/>
        <v>7.5701156143443009E-5</v>
      </c>
      <c r="IV193" s="86">
        <f t="shared" si="553"/>
        <v>2.3201707842228073E-5</v>
      </c>
      <c r="IW193" s="86">
        <f t="shared" si="554"/>
        <v>1.5503779517543818E-4</v>
      </c>
      <c r="IY193" s="86">
        <f t="shared" si="555"/>
        <v>1.1306610135285652E-3</v>
      </c>
      <c r="IZ193" s="86">
        <f t="shared" si="556"/>
        <v>5.8283493750730449E-4</v>
      </c>
      <c r="JA193" s="86">
        <f t="shared" si="557"/>
        <v>2.6189540089492647E-4</v>
      </c>
      <c r="JB193" s="86">
        <f t="shared" si="558"/>
        <v>2.4686911297114788E-4</v>
      </c>
      <c r="JC193" s="86">
        <f t="shared" si="559"/>
        <v>1.4017823794612585E-4</v>
      </c>
      <c r="JD193" s="86">
        <f t="shared" si="560"/>
        <v>4.741070774332498E-5</v>
      </c>
      <c r="JE193" s="86">
        <f t="shared" si="561"/>
        <v>2.6748453154356923E-5</v>
      </c>
      <c r="JF193" s="86">
        <f t="shared" si="562"/>
        <v>1.4860352966010867E-5</v>
      </c>
      <c r="JG193" s="86">
        <f t="shared" si="563"/>
        <v>3.0001098327718038E-5</v>
      </c>
      <c r="JH193" s="86">
        <f t="shared" si="564"/>
        <v>3.9806967834197149E-5</v>
      </c>
      <c r="JI193" s="86">
        <f t="shared" si="565"/>
        <v>5.840431508248701E-5</v>
      </c>
      <c r="JJ193" s="86">
        <f t="shared" si="566"/>
        <v>1.1944986706435665E-4</v>
      </c>
      <c r="JK193" s="86">
        <f t="shared" si="567"/>
        <v>7.5701156143443009E-5</v>
      </c>
      <c r="JL193" s="86">
        <f t="shared" si="568"/>
        <v>2.3201707842228073E-5</v>
      </c>
      <c r="JM193" s="86">
        <f t="shared" si="569"/>
        <v>1.5503779517543818E-4</v>
      </c>
    </row>
    <row r="194" spans="2:273" x14ac:dyDescent="0.25">
      <c r="B194" s="2">
        <v>167</v>
      </c>
      <c r="C194" s="37">
        <v>89.619</v>
      </c>
      <c r="D194" s="37">
        <v>85.947999999999993</v>
      </c>
      <c r="E194" s="37">
        <v>86.644000000000005</v>
      </c>
      <c r="F194" s="37">
        <v>84.203000000000003</v>
      </c>
      <c r="G194" s="37">
        <v>79.575999999999993</v>
      </c>
      <c r="H194" s="37">
        <v>82.016999999999996</v>
      </c>
      <c r="I194" s="37">
        <v>79.525000000000006</v>
      </c>
      <c r="J194" s="37">
        <v>81.305000000000007</v>
      </c>
      <c r="K194" s="37">
        <v>80.69</v>
      </c>
      <c r="L194" s="37">
        <v>79.775999999999996</v>
      </c>
      <c r="M194" s="37">
        <v>83.275999999999996</v>
      </c>
      <c r="N194" s="37">
        <v>85.759</v>
      </c>
      <c r="O194" s="37">
        <v>89.120999999999995</v>
      </c>
      <c r="P194" s="37">
        <v>89.879000000000005</v>
      </c>
      <c r="Q194" s="37">
        <v>87.932000000000002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 t="e">
        <f t="shared" si="454"/>
        <v>#N/A</v>
      </c>
      <c r="AG194" s="4">
        <f t="shared" si="455"/>
        <v>88.281797327591974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0</v>
      </c>
      <c r="AW194" s="4">
        <f t="shared" si="644"/>
        <v>-0.34979732759197191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 t="e">
        <f t="shared" si="583"/>
        <v>#N/A</v>
      </c>
      <c r="BM194" s="2">
        <f t="shared" si="584"/>
        <v>88.281797327580506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>
        <f t="shared" si="499"/>
        <v>87.932000000000002</v>
      </c>
      <c r="DK194" s="2">
        <f t="shared" si="500"/>
        <v>120.69417923186342</v>
      </c>
      <c r="DL194" s="2">
        <f t="shared" si="645"/>
        <v>133.59264455909937</v>
      </c>
      <c r="DM194" s="2">
        <f t="shared" si="645"/>
        <v>135.91138461538466</v>
      </c>
      <c r="DN194" s="2">
        <f t="shared" si="645"/>
        <v>129.78727430061642</v>
      </c>
      <c r="DO194" s="2">
        <f t="shared" si="645"/>
        <v>124.66866714082506</v>
      </c>
      <c r="DP194" s="2">
        <f t="shared" si="645"/>
        <v>122.77735277382646</v>
      </c>
      <c r="DQ194" s="2">
        <f t="shared" si="645"/>
        <v>132.5752975975976</v>
      </c>
      <c r="DR194" s="2">
        <f t="shared" si="645"/>
        <v>134.56272651222648</v>
      </c>
      <c r="DS194" s="2">
        <f t="shared" si="645"/>
        <v>135.19735040303459</v>
      </c>
      <c r="DT194" s="2">
        <f t="shared" si="645"/>
        <v>136.95079037433155</v>
      </c>
      <c r="DU194" s="2">
        <f t="shared" si="645"/>
        <v>126.7416602240896</v>
      </c>
      <c r="DV194" s="2">
        <f t="shared" si="645"/>
        <v>135.99618918918918</v>
      </c>
      <c r="DW194" s="2">
        <f t="shared" si="645"/>
        <v>146.48133277310924</v>
      </c>
      <c r="DX194" s="2">
        <f t="shared" si="645"/>
        <v>142.85842810530215</v>
      </c>
      <c r="DY194" s="2">
        <f t="shared" si="645"/>
        <v>118.52057307060758</v>
      </c>
      <c r="EA194" s="2">
        <f t="shared" si="440"/>
        <v>87.074364452398015</v>
      </c>
      <c r="EB194" s="2">
        <f t="shared" si="502"/>
        <v>85.428473633748808</v>
      </c>
      <c r="EC194" s="2">
        <f t="shared" si="503"/>
        <v>80.805079494768449</v>
      </c>
      <c r="ED194" s="2">
        <f t="shared" si="504"/>
        <v>80.296899441795716</v>
      </c>
      <c r="EE194" s="2">
        <f t="shared" si="505"/>
        <v>79.583691900656333</v>
      </c>
      <c r="EF194" s="2">
        <f t="shared" si="506"/>
        <v>79.996153080242209</v>
      </c>
      <c r="EG194" s="2">
        <f t="shared" si="507"/>
        <v>78.054103633916554</v>
      </c>
      <c r="EH194" s="2">
        <f t="shared" si="508"/>
        <v>80.608065679676983</v>
      </c>
      <c r="EI194" s="2">
        <f t="shared" si="509"/>
        <v>83.218039300134592</v>
      </c>
      <c r="EJ194" s="2">
        <f t="shared" si="510"/>
        <v>79.174221451286471</v>
      </c>
      <c r="EK194" s="2">
        <f t="shared" si="511"/>
        <v>80.306415152044735</v>
      </c>
      <c r="EL194" s="2">
        <f t="shared" si="512"/>
        <v>86.728499373614738</v>
      </c>
      <c r="EM194" s="2">
        <f t="shared" si="513"/>
        <v>87.132659751823425</v>
      </c>
      <c r="EN194" s="2">
        <f t="shared" si="514"/>
        <v>91.080237542277331</v>
      </c>
      <c r="EO194" s="2">
        <f t="shared" si="515"/>
        <v>92.603793398839599</v>
      </c>
      <c r="EQ194" s="2">
        <f t="shared" si="516"/>
        <v>88.231536415714984</v>
      </c>
      <c r="ER194" s="2">
        <f t="shared" si="646"/>
        <v>85.844907430400355</v>
      </c>
      <c r="ES194" s="2">
        <f t="shared" si="646"/>
        <v>84.073463915946661</v>
      </c>
      <c r="ET194" s="2">
        <f t="shared" si="646"/>
        <v>81.831328515885161</v>
      </c>
      <c r="EU194" s="2">
        <f t="shared" si="646"/>
        <v>79.516147115156571</v>
      </c>
      <c r="EV194" s="2">
        <f t="shared" si="646"/>
        <v>80.093750744919191</v>
      </c>
      <c r="EW194" s="2">
        <f t="shared" si="646"/>
        <v>78.391100845196689</v>
      </c>
      <c r="EX194" s="2">
        <f t="shared" si="646"/>
        <v>79.028778356686459</v>
      </c>
      <c r="EY194" s="2">
        <f t="shared" si="646"/>
        <v>83.153571850689389</v>
      </c>
      <c r="EZ194" s="2">
        <f t="shared" si="646"/>
        <v>79.076437898805011</v>
      </c>
      <c r="FA194" s="2">
        <f t="shared" si="646"/>
        <v>80.811145702115283</v>
      </c>
      <c r="FB194" s="2">
        <f t="shared" si="646"/>
        <v>85.504939622709514</v>
      </c>
      <c r="FC194" s="2">
        <f t="shared" si="646"/>
        <v>89.127696289047009</v>
      </c>
      <c r="FD194" s="2">
        <f t="shared" si="646"/>
        <v>89.17667199920686</v>
      </c>
      <c r="FE194" s="2">
        <f t="shared" si="646"/>
        <v>87.884939652895383</v>
      </c>
      <c r="FG194" s="2">
        <f t="shared" si="518"/>
        <v>0.99998957964794111</v>
      </c>
      <c r="FH194" s="2">
        <f t="shared" si="647"/>
        <v>0.9999906899046791</v>
      </c>
      <c r="FI194" s="2">
        <f t="shared" si="647"/>
        <v>0.99999093271275019</v>
      </c>
      <c r="FJ194" s="2">
        <f t="shared" si="647"/>
        <v>0.99999049771994475</v>
      </c>
      <c r="FK194" s="2">
        <f t="shared" si="647"/>
        <v>0.99998989835911489</v>
      </c>
      <c r="FL194" s="2">
        <f t="shared" si="647"/>
        <v>0.99998984358604892</v>
      </c>
      <c r="FM194" s="2">
        <f t="shared" si="647"/>
        <v>0.99998952022822496</v>
      </c>
      <c r="FN194" s="2">
        <f t="shared" si="647"/>
        <v>0.99998950250861951</v>
      </c>
      <c r="FO194" s="2">
        <f t="shared" si="647"/>
        <v>0.99998898550693049</v>
      </c>
      <c r="FP194" s="2">
        <f t="shared" si="647"/>
        <v>0.9999892527386266</v>
      </c>
      <c r="FQ194" s="2">
        <f t="shared" si="647"/>
        <v>0.99998952570943367</v>
      </c>
      <c r="FR194" s="2">
        <f t="shared" si="647"/>
        <v>0.99998916203999677</v>
      </c>
      <c r="FS194" s="2">
        <f t="shared" si="647"/>
        <v>0.99998864685928879</v>
      </c>
      <c r="FT194" s="2">
        <f t="shared" si="647"/>
        <v>0.9999875291182394</v>
      </c>
      <c r="FU194" s="2">
        <f t="shared" si="647"/>
        <v>0.99998632443427449</v>
      </c>
      <c r="FW194" s="2">
        <f t="shared" si="536"/>
        <v>0.93157866953112389</v>
      </c>
      <c r="FX194" s="2">
        <f t="shared" si="588"/>
        <v>0.94287150353841387</v>
      </c>
      <c r="FY194" s="2">
        <f t="shared" si="589"/>
        <v>0.94903068886488817</v>
      </c>
      <c r="FZ194" s="2">
        <f t="shared" si="590"/>
        <v>0.94535055824573788</v>
      </c>
      <c r="GA194" s="2">
        <f t="shared" si="591"/>
        <v>0.93950191593401911</v>
      </c>
      <c r="GB194" s="2">
        <f t="shared" si="592"/>
        <v>0.94777575892838162</v>
      </c>
      <c r="GC194" s="2">
        <f t="shared" si="593"/>
        <v>0.94973764287518192</v>
      </c>
      <c r="GD194" s="2">
        <f t="shared" si="594"/>
        <v>0.95370726457262711</v>
      </c>
      <c r="GE194" s="2">
        <f t="shared" si="595"/>
        <v>0.94894067302300655</v>
      </c>
      <c r="GF194" s="2">
        <f t="shared" si="596"/>
        <v>0.94697065208206355</v>
      </c>
      <c r="GG194" s="2">
        <f t="shared" si="597"/>
        <v>0.94341810766159517</v>
      </c>
      <c r="GH194" s="2">
        <f t="shared" si="598"/>
        <v>0.94096351457064453</v>
      </c>
      <c r="GI194" s="2">
        <f t="shared" si="599"/>
        <v>0.93877743889808762</v>
      </c>
      <c r="GJ194" s="2">
        <f t="shared" si="600"/>
        <v>0.93067613753784628</v>
      </c>
      <c r="GK194" s="2">
        <f t="shared" si="601"/>
        <v>0.91597466897504143</v>
      </c>
      <c r="GM194" s="86">
        <f t="shared" si="537"/>
        <v>5.4965620910190372E-274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5.0972181605999168E-263</v>
      </c>
      <c r="HD194" s="86">
        <f t="shared" si="616"/>
        <v>5.6196632191649567E-263</v>
      </c>
      <c r="HE194" s="86">
        <f t="shared" si="617"/>
        <v>3.9339720410329778E-271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3.3562089888084686E-292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1.086140070313696E-252</v>
      </c>
      <c r="HP194" s="86">
        <f t="shared" si="628"/>
        <v>3.3956857191519915E-274</v>
      </c>
      <c r="HQ194" s="86">
        <f t="shared" si="629"/>
        <v>0</v>
      </c>
      <c r="HS194" s="86">
        <f t="shared" si="539"/>
        <v>6.4904270689615616E-90</v>
      </c>
      <c r="HT194" s="86">
        <f t="shared" si="630"/>
        <v>3.1164773078144107E-91</v>
      </c>
      <c r="HU194" s="86">
        <f t="shared" si="631"/>
        <v>5.8393273229372738E-99</v>
      </c>
      <c r="HV194" s="86">
        <f t="shared" si="632"/>
        <v>1.3105741626701883E-105</v>
      </c>
      <c r="HW194" s="86">
        <f t="shared" si="633"/>
        <v>1.0762162673145893E-117</v>
      </c>
      <c r="HX194" s="86">
        <f t="shared" si="634"/>
        <v>1.6149923510258222E-121</v>
      </c>
      <c r="HY194" s="86">
        <f t="shared" si="635"/>
        <v>6.0591810285892135E-129</v>
      </c>
      <c r="HZ194" s="86">
        <f t="shared" si="636"/>
        <v>1.4576400269838966E-131</v>
      </c>
      <c r="IA194" s="86">
        <f t="shared" si="637"/>
        <v>8.5502133218758681E-127</v>
      </c>
      <c r="IB194" s="86">
        <f t="shared" si="638"/>
        <v>1.3399721932163983E-128</v>
      </c>
      <c r="IC194" s="86">
        <f t="shared" si="639"/>
        <v>7.7029789448642958E-126</v>
      </c>
      <c r="ID194" s="86">
        <f t="shared" si="640"/>
        <v>6.1995164208573944E-117</v>
      </c>
      <c r="IE194" s="86">
        <f t="shared" si="641"/>
        <v>2.3175964111130437E-126</v>
      </c>
      <c r="IF194" s="86">
        <f t="shared" si="642"/>
        <v>4.0638360905382999E-91</v>
      </c>
      <c r="IG194" s="86">
        <f t="shared" si="643"/>
        <v>1.905967702020081E-59</v>
      </c>
      <c r="II194" s="86">
        <f t="shared" si="540"/>
        <v>7.3853809061731623E-4</v>
      </c>
      <c r="IJ194" s="86">
        <f t="shared" si="541"/>
        <v>3.761014195681542E-4</v>
      </c>
      <c r="IK194" s="86">
        <f t="shared" si="542"/>
        <v>1.6386942047036206E-4</v>
      </c>
      <c r="IL194" s="86">
        <f t="shared" si="543"/>
        <v>1.5194288506532641E-4</v>
      </c>
      <c r="IM194" s="86">
        <f t="shared" si="544"/>
        <v>8.1424691537501306E-5</v>
      </c>
      <c r="IN194" s="86">
        <f t="shared" si="545"/>
        <v>2.6510110308289503E-5</v>
      </c>
      <c r="IO194" s="86">
        <f t="shared" si="546"/>
        <v>1.4550562432493075E-5</v>
      </c>
      <c r="IP194" s="86">
        <f t="shared" si="547"/>
        <v>7.9423560108682425E-6</v>
      </c>
      <c r="IQ194" s="86">
        <f t="shared" si="548"/>
        <v>1.6379243045249969E-5</v>
      </c>
      <c r="IR194" s="86">
        <f t="shared" si="549"/>
        <v>2.193603784468799E-5</v>
      </c>
      <c r="IS194" s="86">
        <f t="shared" si="550"/>
        <v>3.2503705772399809E-5</v>
      </c>
      <c r="IT194" s="86">
        <f t="shared" si="551"/>
        <v>6.9020730135797552E-5</v>
      </c>
      <c r="IU194" s="86">
        <f t="shared" si="552"/>
        <v>4.207203657088014E-5</v>
      </c>
      <c r="IV194" s="86">
        <f t="shared" si="553"/>
        <v>1.1481742700408785E-5</v>
      </c>
      <c r="IW194" s="86">
        <f t="shared" si="554"/>
        <v>8.3350720236950558E-5</v>
      </c>
      <c r="IY194" s="86">
        <f t="shared" si="555"/>
        <v>7.3853809061731623E-4</v>
      </c>
      <c r="IZ194" s="86">
        <f t="shared" si="556"/>
        <v>3.761014195681542E-4</v>
      </c>
      <c r="JA194" s="86">
        <f t="shared" si="557"/>
        <v>1.6386942047036206E-4</v>
      </c>
      <c r="JB194" s="86">
        <f t="shared" si="558"/>
        <v>1.5194288506532641E-4</v>
      </c>
      <c r="JC194" s="86">
        <f t="shared" si="559"/>
        <v>8.1424691537501306E-5</v>
      </c>
      <c r="JD194" s="86">
        <f t="shared" si="560"/>
        <v>2.6510110308289503E-5</v>
      </c>
      <c r="JE194" s="86">
        <f t="shared" si="561"/>
        <v>1.4550562432493075E-5</v>
      </c>
      <c r="JF194" s="86">
        <f t="shared" si="562"/>
        <v>7.9423560108682425E-6</v>
      </c>
      <c r="JG194" s="86">
        <f t="shared" si="563"/>
        <v>1.6379243045249969E-5</v>
      </c>
      <c r="JH194" s="86">
        <f t="shared" si="564"/>
        <v>2.193603784468799E-5</v>
      </c>
      <c r="JI194" s="86">
        <f t="shared" si="565"/>
        <v>3.2503705772399809E-5</v>
      </c>
      <c r="JJ194" s="86">
        <f t="shared" si="566"/>
        <v>6.9020730135797552E-5</v>
      </c>
      <c r="JK194" s="86">
        <f t="shared" si="567"/>
        <v>4.207203657088014E-5</v>
      </c>
      <c r="JL194" s="86">
        <f t="shared" si="568"/>
        <v>1.1481742700408785E-5</v>
      </c>
      <c r="JM194" s="86">
        <f t="shared" si="569"/>
        <v>8.3350720236950558E-5</v>
      </c>
    </row>
    <row r="195" spans="2:273" x14ac:dyDescent="0.25">
      <c r="B195" s="2">
        <v>168</v>
      </c>
      <c r="C195" s="37">
        <v>88.713999999999999</v>
      </c>
      <c r="D195" s="37">
        <v>86.585999999999999</v>
      </c>
      <c r="E195" s="37">
        <v>83.796999999999997</v>
      </c>
      <c r="F195" s="37">
        <v>82.135999999999996</v>
      </c>
      <c r="G195" s="37">
        <v>82.271000000000001</v>
      </c>
      <c r="H195" s="37">
        <v>84.016999999999996</v>
      </c>
      <c r="I195" s="37">
        <v>79.034000000000006</v>
      </c>
      <c r="J195" s="37">
        <v>81.135999999999996</v>
      </c>
      <c r="K195" s="37">
        <v>82.069000000000003</v>
      </c>
      <c r="L195" s="37">
        <v>78.914000000000001</v>
      </c>
      <c r="M195" s="37">
        <v>82.534000000000006</v>
      </c>
      <c r="N195" s="37">
        <v>86.81</v>
      </c>
      <c r="O195" s="37">
        <v>89.897000000000006</v>
      </c>
      <c r="P195" s="37">
        <v>88.638000000000005</v>
      </c>
      <c r="Q195" s="37">
        <v>89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 t="e">
        <f t="shared" si="454"/>
        <v>#N/A</v>
      </c>
      <c r="AG195" s="4">
        <f t="shared" si="455"/>
        <v>88.088988260971476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</v>
      </c>
      <c r="AW195" s="4">
        <f t="shared" si="644"/>
        <v>0.91101173902852395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 t="e">
        <f t="shared" si="583"/>
        <v>#N/A</v>
      </c>
      <c r="BM195" s="2">
        <f t="shared" si="584"/>
        <v>88.088988260970211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>
        <f t="shared" si="499"/>
        <v>89</v>
      </c>
      <c r="DK195" s="2">
        <f t="shared" si="500"/>
        <v>120.73807799905165</v>
      </c>
      <c r="DL195" s="2">
        <f t="shared" si="645"/>
        <v>133.76323377110688</v>
      </c>
      <c r="DM195" s="2">
        <f t="shared" si="645"/>
        <v>136.1236538461539</v>
      </c>
      <c r="DN195" s="2">
        <f t="shared" si="645"/>
        <v>129.96793266951164</v>
      </c>
      <c r="DO195" s="2">
        <f t="shared" si="645"/>
        <v>124.82763442389762</v>
      </c>
      <c r="DP195" s="2">
        <f t="shared" si="645"/>
        <v>122.90724561403509</v>
      </c>
      <c r="DQ195" s="2">
        <f t="shared" si="645"/>
        <v>132.78419901329903</v>
      </c>
      <c r="DR195" s="2">
        <f t="shared" si="645"/>
        <v>134.77179009009004</v>
      </c>
      <c r="DS195" s="2">
        <f t="shared" si="645"/>
        <v>135.39905120910385</v>
      </c>
      <c r="DT195" s="2">
        <f t="shared" si="645"/>
        <v>137.16691443850266</v>
      </c>
      <c r="DU195" s="2">
        <f t="shared" si="645"/>
        <v>126.91427563025206</v>
      </c>
      <c r="DV195" s="2">
        <f t="shared" si="645"/>
        <v>136.21413963963965</v>
      </c>
      <c r="DW195" s="2">
        <f t="shared" si="645"/>
        <v>146.74737394957984</v>
      </c>
      <c r="DX195" s="2">
        <f t="shared" si="645"/>
        <v>143.1147609195402</v>
      </c>
      <c r="DY195" s="2">
        <f t="shared" si="645"/>
        <v>118.6183828680898</v>
      </c>
      <c r="EA195" s="2">
        <f t="shared" si="440"/>
        <v>86.877356857551916</v>
      </c>
      <c r="EB195" s="2">
        <f t="shared" si="502"/>
        <v>85.282602838801125</v>
      </c>
      <c r="EC195" s="2">
        <f t="shared" si="503"/>
        <v>80.650242402767944</v>
      </c>
      <c r="ED195" s="2">
        <f t="shared" si="504"/>
        <v>80.13770801622789</v>
      </c>
      <c r="EE195" s="2">
        <f t="shared" si="505"/>
        <v>79.45498616451124</v>
      </c>
      <c r="EF195" s="2">
        <f t="shared" si="506"/>
        <v>79.845979295841033</v>
      </c>
      <c r="EG195" s="2">
        <f t="shared" si="507"/>
        <v>77.896151144010759</v>
      </c>
      <c r="EH195" s="2">
        <f t="shared" si="508"/>
        <v>80.467040376850605</v>
      </c>
      <c r="EI195" s="2">
        <f t="shared" si="509"/>
        <v>83.076727187079413</v>
      </c>
      <c r="EJ195" s="2">
        <f t="shared" si="510"/>
        <v>79.034342006360191</v>
      </c>
      <c r="EK195" s="2">
        <f t="shared" si="511"/>
        <v>80.166024204823486</v>
      </c>
      <c r="EL195" s="2">
        <f t="shared" si="512"/>
        <v>86.634440204297974</v>
      </c>
      <c r="EM195" s="2">
        <f t="shared" si="513"/>
        <v>86.973408402008147</v>
      </c>
      <c r="EN195" s="2">
        <f t="shared" si="514"/>
        <v>90.928427762119483</v>
      </c>
      <c r="EO195" s="2">
        <f t="shared" si="515"/>
        <v>92.504726673837794</v>
      </c>
      <c r="EQ195" s="2">
        <f t="shared" si="516"/>
        <v>88.052270562146589</v>
      </c>
      <c r="ER195" s="2">
        <f t="shared" si="646"/>
        <v>85.705310485243132</v>
      </c>
      <c r="ES195" s="2">
        <f t="shared" si="646"/>
        <v>83.967150267755841</v>
      </c>
      <c r="ET195" s="2">
        <f t="shared" si="646"/>
        <v>81.695092275043734</v>
      </c>
      <c r="EU195" s="2">
        <f t="shared" si="646"/>
        <v>79.386431709563823</v>
      </c>
      <c r="EV195" s="2">
        <f t="shared" si="646"/>
        <v>79.945009670191411</v>
      </c>
      <c r="EW195" s="2">
        <f t="shared" si="646"/>
        <v>78.238151666853454</v>
      </c>
      <c r="EX195" s="2">
        <f t="shared" si="646"/>
        <v>78.864711063782082</v>
      </c>
      <c r="EY195" s="2">
        <f t="shared" si="646"/>
        <v>83.011280029144714</v>
      </c>
      <c r="EZ195" s="2">
        <f t="shared" si="646"/>
        <v>78.935090030126332</v>
      </c>
      <c r="FA195" s="2">
        <f t="shared" si="646"/>
        <v>80.678258055120708</v>
      </c>
      <c r="FB195" s="2">
        <f t="shared" si="646"/>
        <v>85.392441128824885</v>
      </c>
      <c r="FC195" s="2">
        <f t="shared" si="646"/>
        <v>88.99908056048622</v>
      </c>
      <c r="FD195" s="2">
        <f t="shared" si="646"/>
        <v>88.996291670421954</v>
      </c>
      <c r="FE195" s="2">
        <f t="shared" si="646"/>
        <v>87.719207062506783</v>
      </c>
      <c r="FG195" s="2">
        <f t="shared" si="518"/>
        <v>0.9999904965172588</v>
      </c>
      <c r="FH195" s="2">
        <f t="shared" si="647"/>
        <v>0.9999915090851963</v>
      </c>
      <c r="FI195" s="2">
        <f t="shared" si="647"/>
        <v>0.99999173052914703</v>
      </c>
      <c r="FJ195" s="2">
        <f t="shared" si="647"/>
        <v>0.99999133381034533</v>
      </c>
      <c r="FK195" s="2">
        <f t="shared" si="647"/>
        <v>0.99999078718582879</v>
      </c>
      <c r="FL195" s="2">
        <f t="shared" si="647"/>
        <v>0.99999073723210996</v>
      </c>
      <c r="FM195" s="2">
        <f t="shared" si="647"/>
        <v>0.99999044232573397</v>
      </c>
      <c r="FN195" s="2">
        <f t="shared" si="647"/>
        <v>0.99999042616523193</v>
      </c>
      <c r="FO195" s="2">
        <f t="shared" si="647"/>
        <v>0.99998995465319507</v>
      </c>
      <c r="FP195" s="2">
        <f t="shared" si="647"/>
        <v>0.9999901983718652</v>
      </c>
      <c r="FQ195" s="2">
        <f t="shared" si="647"/>
        <v>0.99999044732466491</v>
      </c>
      <c r="FR195" s="2">
        <f t="shared" si="647"/>
        <v>0.99999011565357454</v>
      </c>
      <c r="FS195" s="2">
        <f t="shared" si="647"/>
        <v>0.99998964580226724</v>
      </c>
      <c r="FT195" s="2">
        <f t="shared" si="647"/>
        <v>0.99998862640817776</v>
      </c>
      <c r="FU195" s="2">
        <f t="shared" si="647"/>
        <v>0.99998752772081612</v>
      </c>
      <c r="FW195" s="2">
        <f t="shared" si="536"/>
        <v>0.93722105465983374</v>
      </c>
      <c r="FX195" s="2">
        <f t="shared" si="588"/>
        <v>0.94763496929577129</v>
      </c>
      <c r="FY195" s="2">
        <f t="shared" si="589"/>
        <v>0.95330602511089002</v>
      </c>
      <c r="FZ195" s="2">
        <f t="shared" si="590"/>
        <v>0.94991829595118304</v>
      </c>
      <c r="GA195" s="2">
        <f t="shared" si="591"/>
        <v>0.94452981402898961</v>
      </c>
      <c r="GB195" s="2">
        <f t="shared" si="592"/>
        <v>0.95215105215285278</v>
      </c>
      <c r="GC195" s="2">
        <f t="shared" si="593"/>
        <v>0.95395655639910315</v>
      </c>
      <c r="GD195" s="2">
        <f t="shared" si="594"/>
        <v>0.95760784930022391</v>
      </c>
      <c r="GE195" s="2">
        <f t="shared" si="595"/>
        <v>0.95322318769059233</v>
      </c>
      <c r="GF195" s="2">
        <f t="shared" si="596"/>
        <v>0.95140993828729015</v>
      </c>
      <c r="GG195" s="2">
        <f t="shared" si="597"/>
        <v>0.9481385035819444</v>
      </c>
      <c r="GH195" s="2">
        <f t="shared" si="598"/>
        <v>0.94587693930021632</v>
      </c>
      <c r="GI195" s="2">
        <f t="shared" si="599"/>
        <v>0.94386194937523638</v>
      </c>
      <c r="GJ195" s="2">
        <f t="shared" si="600"/>
        <v>0.93638786800363782</v>
      </c>
      <c r="GK195" s="2">
        <f t="shared" si="601"/>
        <v>0.92279720246510433</v>
      </c>
      <c r="GM195" s="86">
        <f t="shared" si="537"/>
        <v>4.39998593203399E-279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4.2141875495361096E-269</v>
      </c>
      <c r="HD195" s="86">
        <f t="shared" si="616"/>
        <v>4.9573446756580502E-269</v>
      </c>
      <c r="HE195" s="86">
        <f t="shared" si="617"/>
        <v>2.822942176635505E-277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8.0666225371362103E-299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1.9075833025567297E-258</v>
      </c>
      <c r="HP195" s="86">
        <f t="shared" si="628"/>
        <v>2.1710462134216564E-280</v>
      </c>
      <c r="HQ195" s="86">
        <f t="shared" si="629"/>
        <v>0</v>
      </c>
      <c r="HS195" s="86">
        <f t="shared" si="539"/>
        <v>2.7221076579894018E-93</v>
      </c>
      <c r="HT195" s="86">
        <f t="shared" si="630"/>
        <v>1.4294489151230708E-94</v>
      </c>
      <c r="HU195" s="86">
        <f t="shared" si="631"/>
        <v>1.7054210876397155E-102</v>
      </c>
      <c r="HV195" s="86">
        <f t="shared" si="632"/>
        <v>2.2458942641504177E-109</v>
      </c>
      <c r="HW195" s="86">
        <f t="shared" si="633"/>
        <v>5.3644651113644034E-122</v>
      </c>
      <c r="HX195" s="86">
        <f t="shared" si="634"/>
        <v>6.2582372800588698E-126</v>
      </c>
      <c r="HY195" s="86">
        <f t="shared" si="635"/>
        <v>1.433236841289862E-133</v>
      </c>
      <c r="HZ195" s="86">
        <f t="shared" si="636"/>
        <v>3.0663197695102088E-136</v>
      </c>
      <c r="IA195" s="86">
        <f t="shared" si="637"/>
        <v>2.2208492808244347E-131</v>
      </c>
      <c r="IB195" s="86">
        <f t="shared" si="638"/>
        <v>3.2792324824157929E-133</v>
      </c>
      <c r="IC195" s="86">
        <f t="shared" si="639"/>
        <v>2.0508919690215654E-130</v>
      </c>
      <c r="ID195" s="86">
        <f t="shared" si="640"/>
        <v>3.1745048082598743E-121</v>
      </c>
      <c r="IE195" s="86">
        <f t="shared" si="641"/>
        <v>5.0936213845667936E-131</v>
      </c>
      <c r="IF195" s="86">
        <f t="shared" si="642"/>
        <v>1.7428884979638654E-94</v>
      </c>
      <c r="IG195" s="86">
        <f t="shared" si="643"/>
        <v>1.0306366063586329E-61</v>
      </c>
      <c r="II195" s="86">
        <f t="shared" si="540"/>
        <v>4.7602358997698389E-4</v>
      </c>
      <c r="IJ195" s="86">
        <f t="shared" si="541"/>
        <v>2.3958874467859944E-4</v>
      </c>
      <c r="IK195" s="86">
        <f t="shared" si="542"/>
        <v>1.0117196056410906E-4</v>
      </c>
      <c r="IL195" s="86">
        <f t="shared" si="543"/>
        <v>9.2197417286860134E-5</v>
      </c>
      <c r="IM195" s="86">
        <f t="shared" si="544"/>
        <v>4.6514855385052295E-5</v>
      </c>
      <c r="IN195" s="86">
        <f t="shared" si="545"/>
        <v>1.457272572962884E-5</v>
      </c>
      <c r="IO195" s="86">
        <f t="shared" si="546"/>
        <v>7.7763200335375192E-6</v>
      </c>
      <c r="IP195" s="86">
        <f t="shared" si="547"/>
        <v>4.1701752122032496E-6</v>
      </c>
      <c r="IQ195" s="86">
        <f t="shared" si="548"/>
        <v>8.7856285406909451E-6</v>
      </c>
      <c r="IR195" s="86">
        <f t="shared" si="549"/>
        <v>1.1877086456112722E-5</v>
      </c>
      <c r="IS195" s="86">
        <f t="shared" si="550"/>
        <v>1.7772179990818066E-5</v>
      </c>
      <c r="IT195" s="86">
        <f t="shared" si="551"/>
        <v>3.922114932432507E-5</v>
      </c>
      <c r="IU195" s="86">
        <f t="shared" si="552"/>
        <v>2.2959673923156068E-5</v>
      </c>
      <c r="IV195" s="86">
        <f t="shared" si="553"/>
        <v>5.551466368585637E-6</v>
      </c>
      <c r="IW195" s="86">
        <f t="shared" si="554"/>
        <v>4.3839500591861764E-5</v>
      </c>
      <c r="IY195" s="86">
        <f t="shared" si="555"/>
        <v>4.7602358997698389E-4</v>
      </c>
      <c r="IZ195" s="86">
        <f t="shared" si="556"/>
        <v>2.3958874467859944E-4</v>
      </c>
      <c r="JA195" s="86">
        <f t="shared" si="557"/>
        <v>1.0117196056410906E-4</v>
      </c>
      <c r="JB195" s="86">
        <f t="shared" si="558"/>
        <v>9.2197417286860134E-5</v>
      </c>
      <c r="JC195" s="86">
        <f t="shared" si="559"/>
        <v>4.6514855385052295E-5</v>
      </c>
      <c r="JD195" s="86">
        <f t="shared" si="560"/>
        <v>1.457272572962884E-5</v>
      </c>
      <c r="JE195" s="86">
        <f t="shared" si="561"/>
        <v>7.7763200335375192E-6</v>
      </c>
      <c r="JF195" s="86">
        <f t="shared" si="562"/>
        <v>4.1701752122032496E-6</v>
      </c>
      <c r="JG195" s="86">
        <f t="shared" si="563"/>
        <v>8.7856285406909451E-6</v>
      </c>
      <c r="JH195" s="86">
        <f t="shared" si="564"/>
        <v>1.1877086456112722E-5</v>
      </c>
      <c r="JI195" s="86">
        <f t="shared" si="565"/>
        <v>1.7772179990818066E-5</v>
      </c>
      <c r="JJ195" s="86">
        <f t="shared" si="566"/>
        <v>3.922114932432507E-5</v>
      </c>
      <c r="JK195" s="86">
        <f t="shared" si="567"/>
        <v>2.2959673923156068E-5</v>
      </c>
      <c r="JL195" s="86">
        <f t="shared" si="568"/>
        <v>5.551466368585637E-6</v>
      </c>
      <c r="JM195" s="86">
        <f t="shared" si="569"/>
        <v>4.3839500591861764E-5</v>
      </c>
    </row>
    <row r="196" spans="2:273" x14ac:dyDescent="0.25">
      <c r="B196" s="2">
        <v>169</v>
      </c>
      <c r="C196" s="37">
        <v>90.444000000000003</v>
      </c>
      <c r="D196" s="37">
        <v>85.759</v>
      </c>
      <c r="E196" s="37">
        <v>84.051000000000002</v>
      </c>
      <c r="F196" s="37">
        <v>84.542000000000002</v>
      </c>
      <c r="G196" s="37">
        <v>80.575999999999993</v>
      </c>
      <c r="H196" s="37">
        <v>81.983000000000004</v>
      </c>
      <c r="I196" s="37">
        <v>80.474999999999994</v>
      </c>
      <c r="J196" s="37">
        <v>78.338999999999999</v>
      </c>
      <c r="K196" s="37">
        <v>84.671999999999997</v>
      </c>
      <c r="L196" s="37">
        <v>79.552000000000007</v>
      </c>
      <c r="M196" s="37">
        <v>80.293000000000006</v>
      </c>
      <c r="N196" s="37">
        <v>86.224000000000004</v>
      </c>
      <c r="O196" s="37">
        <v>88.897000000000006</v>
      </c>
      <c r="P196" s="37">
        <v>87.120999999999995</v>
      </c>
      <c r="Q196" s="37">
        <v>87.558999999999997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>
        <f t="shared" si="455"/>
        <v>87.897751748291782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-0.33875174829178434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>
        <f t="shared" si="584"/>
        <v>87.897751748291654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87.558999999999997</v>
      </c>
      <c r="DK196" s="2">
        <f t="shared" si="500"/>
        <v>120.78197676623989</v>
      </c>
      <c r="DL196" s="2">
        <f t="shared" si="645"/>
        <v>133.9338229831144</v>
      </c>
      <c r="DM196" s="2">
        <f t="shared" si="645"/>
        <v>136.33592307692311</v>
      </c>
      <c r="DN196" s="2">
        <f t="shared" si="645"/>
        <v>130.14859103840683</v>
      </c>
      <c r="DO196" s="2">
        <f t="shared" si="645"/>
        <v>124.98660170697016</v>
      </c>
      <c r="DP196" s="2">
        <f t="shared" si="645"/>
        <v>123.03713845424372</v>
      </c>
      <c r="DQ196" s="2">
        <f t="shared" si="645"/>
        <v>132.99310042900044</v>
      </c>
      <c r="DR196" s="2">
        <f t="shared" si="645"/>
        <v>134.98085366795362</v>
      </c>
      <c r="DS196" s="2">
        <f t="shared" si="645"/>
        <v>135.60075201517304</v>
      </c>
      <c r="DT196" s="2">
        <f t="shared" si="645"/>
        <v>137.3830385026738</v>
      </c>
      <c r="DU196" s="2">
        <f t="shared" si="645"/>
        <v>127.08689103641453</v>
      </c>
      <c r="DV196" s="2">
        <f t="shared" si="645"/>
        <v>136.4320900900901</v>
      </c>
      <c r="DW196" s="2">
        <f t="shared" si="645"/>
        <v>147.01341512605043</v>
      </c>
      <c r="DX196" s="2">
        <f t="shared" si="645"/>
        <v>143.37109373377825</v>
      </c>
      <c r="DY196" s="2">
        <f t="shared" si="645"/>
        <v>118.71619266557201</v>
      </c>
      <c r="EA196" s="2">
        <f t="shared" si="440"/>
        <v>86.680349262705818</v>
      </c>
      <c r="EB196" s="2">
        <f t="shared" si="502"/>
        <v>85.136732043853442</v>
      </c>
      <c r="EC196" s="2">
        <f t="shared" si="503"/>
        <v>80.495405310767438</v>
      </c>
      <c r="ED196" s="2">
        <f t="shared" si="504"/>
        <v>79.97851659066005</v>
      </c>
      <c r="EE196" s="2">
        <f t="shared" si="505"/>
        <v>79.326280428366147</v>
      </c>
      <c r="EF196" s="2">
        <f t="shared" si="506"/>
        <v>79.695805511439858</v>
      </c>
      <c r="EG196" s="2">
        <f t="shared" si="507"/>
        <v>77.738198654104977</v>
      </c>
      <c r="EH196" s="2">
        <f t="shared" si="508"/>
        <v>80.326015074024227</v>
      </c>
      <c r="EI196" s="2">
        <f t="shared" si="509"/>
        <v>82.935415074024235</v>
      </c>
      <c r="EJ196" s="2">
        <f t="shared" si="510"/>
        <v>78.894462561433912</v>
      </c>
      <c r="EK196" s="2">
        <f t="shared" si="511"/>
        <v>80.025633257602237</v>
      </c>
      <c r="EL196" s="2">
        <f t="shared" si="512"/>
        <v>86.540381034981223</v>
      </c>
      <c r="EM196" s="2">
        <f t="shared" si="513"/>
        <v>86.814157052192854</v>
      </c>
      <c r="EN196" s="2">
        <f t="shared" si="514"/>
        <v>90.77661798196165</v>
      </c>
      <c r="EO196" s="2">
        <f t="shared" si="515"/>
        <v>92.405659948835989</v>
      </c>
      <c r="EQ196" s="2">
        <f t="shared" si="516"/>
        <v>87.873004708578193</v>
      </c>
      <c r="ER196" s="2">
        <f t="shared" si="646"/>
        <v>85.565713540085909</v>
      </c>
      <c r="ES196" s="2">
        <f t="shared" si="646"/>
        <v>83.860836619565035</v>
      </c>
      <c r="ET196" s="2">
        <f t="shared" si="646"/>
        <v>81.558856034202307</v>
      </c>
      <c r="EU196" s="2">
        <f t="shared" si="646"/>
        <v>79.256716303971075</v>
      </c>
      <c r="EV196" s="2">
        <f t="shared" si="646"/>
        <v>79.79626859546363</v>
      </c>
      <c r="EW196" s="2">
        <f t="shared" si="646"/>
        <v>78.08520248851022</v>
      </c>
      <c r="EX196" s="2">
        <f t="shared" si="646"/>
        <v>78.70064377087769</v>
      </c>
      <c r="EY196" s="2">
        <f t="shared" si="646"/>
        <v>82.86898820760004</v>
      </c>
      <c r="EZ196" s="2">
        <f t="shared" si="646"/>
        <v>78.793742161447682</v>
      </c>
      <c r="FA196" s="2">
        <f t="shared" si="646"/>
        <v>80.545370408126132</v>
      </c>
      <c r="FB196" s="2">
        <f t="shared" si="646"/>
        <v>85.279942634940255</v>
      </c>
      <c r="FC196" s="2">
        <f t="shared" si="646"/>
        <v>88.870464831925432</v>
      </c>
      <c r="FD196" s="2">
        <f t="shared" si="646"/>
        <v>88.815911341637047</v>
      </c>
      <c r="FE196" s="2">
        <f t="shared" si="646"/>
        <v>87.553474472118197</v>
      </c>
      <c r="FG196" s="2">
        <f t="shared" si="518"/>
        <v>0.99999133271348084</v>
      </c>
      <c r="FH196" s="2">
        <f t="shared" si="647"/>
        <v>0.99999225618787746</v>
      </c>
      <c r="FI196" s="2">
        <f t="shared" si="647"/>
        <v>0.99999245814745874</v>
      </c>
      <c r="FJ196" s="2">
        <f t="shared" si="647"/>
        <v>0.99999209633507224</v>
      </c>
      <c r="FK196" s="2">
        <f t="shared" si="647"/>
        <v>0.99999159780680391</v>
      </c>
      <c r="FL196" s="2">
        <f t="shared" si="647"/>
        <v>0.99999155224839664</v>
      </c>
      <c r="FM196" s="2">
        <f t="shared" si="647"/>
        <v>0.99999128329013987</v>
      </c>
      <c r="FN196" s="2">
        <f t="shared" si="647"/>
        <v>0.99999126855156195</v>
      </c>
      <c r="FO196" s="2">
        <f t="shared" si="647"/>
        <v>0.99999083852673121</v>
      </c>
      <c r="FP196" s="2">
        <f t="shared" si="647"/>
        <v>0.99999106080118827</v>
      </c>
      <c r="FQ196" s="2">
        <f t="shared" si="647"/>
        <v>0.99999128784922675</v>
      </c>
      <c r="FR196" s="2">
        <f t="shared" si="647"/>
        <v>0.99999098536107989</v>
      </c>
      <c r="FS196" s="2">
        <f t="shared" si="647"/>
        <v>0.9999905568508316</v>
      </c>
      <c r="FT196" s="2">
        <f t="shared" si="647"/>
        <v>0.99998962715059503</v>
      </c>
      <c r="FU196" s="2">
        <f t="shared" si="647"/>
        <v>0.99998862513370967</v>
      </c>
      <c r="FW196" s="2">
        <f t="shared" si="536"/>
        <v>0.94242689520968925</v>
      </c>
      <c r="FX196" s="2">
        <f t="shared" si="588"/>
        <v>0.95202146063083659</v>
      </c>
      <c r="FY196" s="2">
        <f t="shared" si="589"/>
        <v>0.95723890207562667</v>
      </c>
      <c r="FZ196" s="2">
        <f t="shared" si="590"/>
        <v>0.95412277832809544</v>
      </c>
      <c r="GA196" s="2">
        <f t="shared" si="591"/>
        <v>0.94916246254617886</v>
      </c>
      <c r="GB196" s="2">
        <f t="shared" si="592"/>
        <v>0.95617673670111236</v>
      </c>
      <c r="GC196" s="2">
        <f t="shared" si="593"/>
        <v>0.95783706464466589</v>
      </c>
      <c r="GD196" s="2">
        <f t="shared" si="594"/>
        <v>0.96119314756767216</v>
      </c>
      <c r="GE196" s="2">
        <f t="shared" si="595"/>
        <v>0.95716272825331716</v>
      </c>
      <c r="GF196" s="2">
        <f t="shared" si="596"/>
        <v>0.95549506067125045</v>
      </c>
      <c r="GG196" s="2">
        <f t="shared" si="597"/>
        <v>0.9524849300002165</v>
      </c>
      <c r="GH196" s="2">
        <f t="shared" si="598"/>
        <v>0.95040298897987674</v>
      </c>
      <c r="GI196" s="2">
        <f t="shared" si="599"/>
        <v>0.9485473368444739</v>
      </c>
      <c r="GJ196" s="2">
        <f t="shared" si="600"/>
        <v>0.94165849832923953</v>
      </c>
      <c r="GK196" s="2">
        <f t="shared" si="601"/>
        <v>0.929108646189993</v>
      </c>
      <c r="GM196" s="86">
        <f t="shared" si="537"/>
        <v>3.1589936205056835E-284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2.9655838072446617E-275</v>
      </c>
      <c r="HD196" s="86">
        <f t="shared" si="616"/>
        <v>3.7276516803504554E-275</v>
      </c>
      <c r="HE196" s="86">
        <f t="shared" si="617"/>
        <v>1.727023586422845E-283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1.6329053796876777E-305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2.8829465416114047E-264</v>
      </c>
      <c r="HP196" s="86">
        <f t="shared" si="628"/>
        <v>1.1824692686018124E-286</v>
      </c>
      <c r="HQ196" s="86">
        <f t="shared" si="629"/>
        <v>0</v>
      </c>
      <c r="HS196" s="86">
        <f t="shared" si="539"/>
        <v>9.8682933262404593E-97</v>
      </c>
      <c r="HT196" s="86">
        <f t="shared" si="630"/>
        <v>5.6977571746197552E-98</v>
      </c>
      <c r="HU196" s="86">
        <f t="shared" si="631"/>
        <v>4.3086255709171224E-106</v>
      </c>
      <c r="HV196" s="86">
        <f t="shared" si="632"/>
        <v>3.2990559912254132E-113</v>
      </c>
      <c r="HW196" s="86">
        <f t="shared" si="633"/>
        <v>2.233114370421945E-126</v>
      </c>
      <c r="HX196" s="86">
        <f t="shared" si="634"/>
        <v>2.0186954680101643E-130</v>
      </c>
      <c r="HY196" s="86">
        <f t="shared" si="635"/>
        <v>2.8035500588162626E-138</v>
      </c>
      <c r="HZ196" s="86">
        <f t="shared" si="636"/>
        <v>5.3324465579679915E-141</v>
      </c>
      <c r="IA196" s="86">
        <f t="shared" si="637"/>
        <v>4.7710458642202224E-136</v>
      </c>
      <c r="IB196" s="86">
        <f t="shared" si="638"/>
        <v>6.6410734602162924E-138</v>
      </c>
      <c r="IC196" s="86">
        <f t="shared" si="639"/>
        <v>4.5138129633017619E-135</v>
      </c>
      <c r="ID196" s="86">
        <f t="shared" si="640"/>
        <v>1.3572816980323448E-125</v>
      </c>
      <c r="IE196" s="86">
        <f t="shared" si="641"/>
        <v>9.1975633578180022E-136</v>
      </c>
      <c r="IF196" s="86">
        <f t="shared" si="642"/>
        <v>6.4788084182797253E-98</v>
      </c>
      <c r="IG196" s="86">
        <f t="shared" si="643"/>
        <v>5.0427944014919694E-64</v>
      </c>
      <c r="II196" s="86">
        <f t="shared" si="540"/>
        <v>3.0274798533244608E-4</v>
      </c>
      <c r="IJ196" s="86">
        <f t="shared" si="541"/>
        <v>1.5066578108249696E-4</v>
      </c>
      <c r="IK196" s="86">
        <f t="shared" si="542"/>
        <v>6.1631165190026554E-5</v>
      </c>
      <c r="IL196" s="86">
        <f t="shared" si="543"/>
        <v>5.5152663378394178E-5</v>
      </c>
      <c r="IM196" s="86">
        <f t="shared" si="544"/>
        <v>2.6131800789857237E-5</v>
      </c>
      <c r="IN196" s="86">
        <f t="shared" si="545"/>
        <v>7.8749564466916149E-6</v>
      </c>
      <c r="IO196" s="86">
        <f t="shared" si="546"/>
        <v>4.0828734554912574E-6</v>
      </c>
      <c r="IP196" s="86">
        <f t="shared" si="547"/>
        <v>2.1509443030905952E-6</v>
      </c>
      <c r="IQ196" s="86">
        <f t="shared" si="548"/>
        <v>4.6297570829180593E-6</v>
      </c>
      <c r="IR196" s="86">
        <f t="shared" si="549"/>
        <v>6.3182650976833828E-6</v>
      </c>
      <c r="IS196" s="86">
        <f t="shared" si="550"/>
        <v>9.5466509259760312E-6</v>
      </c>
      <c r="IT196" s="86">
        <f t="shared" si="551"/>
        <v>2.1917468853340253E-5</v>
      </c>
      <c r="IU196" s="86">
        <f t="shared" si="552"/>
        <v>1.2302695684901952E-5</v>
      </c>
      <c r="IV196" s="86">
        <f t="shared" si="553"/>
        <v>2.6223863532595432E-6</v>
      </c>
      <c r="IW196" s="86">
        <f t="shared" si="554"/>
        <v>2.2556897086131652E-5</v>
      </c>
      <c r="IY196" s="86">
        <f t="shared" si="555"/>
        <v>3.0274798533244608E-4</v>
      </c>
      <c r="IZ196" s="86">
        <f t="shared" si="556"/>
        <v>1.5066578108249696E-4</v>
      </c>
      <c r="JA196" s="86">
        <f t="shared" si="557"/>
        <v>6.1631165190026554E-5</v>
      </c>
      <c r="JB196" s="86">
        <f t="shared" si="558"/>
        <v>5.5152663378394178E-5</v>
      </c>
      <c r="JC196" s="86">
        <f t="shared" si="559"/>
        <v>2.6131800789857237E-5</v>
      </c>
      <c r="JD196" s="86">
        <f t="shared" si="560"/>
        <v>7.8749564466916149E-6</v>
      </c>
      <c r="JE196" s="86">
        <f t="shared" si="561"/>
        <v>4.0828734554912574E-6</v>
      </c>
      <c r="JF196" s="86">
        <f t="shared" si="562"/>
        <v>2.1509443030905952E-6</v>
      </c>
      <c r="JG196" s="86">
        <f t="shared" si="563"/>
        <v>4.6297570829180593E-6</v>
      </c>
      <c r="JH196" s="86">
        <f t="shared" si="564"/>
        <v>6.3182650976833828E-6</v>
      </c>
      <c r="JI196" s="86">
        <f t="shared" si="565"/>
        <v>9.5466509259760312E-6</v>
      </c>
      <c r="JJ196" s="86">
        <f t="shared" si="566"/>
        <v>2.1917468853340253E-5</v>
      </c>
      <c r="JK196" s="86">
        <f t="shared" si="567"/>
        <v>1.2302695684901952E-5</v>
      </c>
      <c r="JL196" s="86">
        <f t="shared" si="568"/>
        <v>2.6223863532595432E-6</v>
      </c>
      <c r="JM196" s="86">
        <f t="shared" si="569"/>
        <v>2.2556897086131652E-5</v>
      </c>
    </row>
    <row r="197" spans="2:273" x14ac:dyDescent="0.25">
      <c r="B197" s="2">
        <v>170</v>
      </c>
      <c r="C197" s="37">
        <v>88.492000000000004</v>
      </c>
      <c r="D197" s="37">
        <v>87.706999999999994</v>
      </c>
      <c r="E197" s="37">
        <v>82.406999999999996</v>
      </c>
      <c r="F197" s="37">
        <v>83.626999999999995</v>
      </c>
      <c r="G197" s="37">
        <v>80.084999999999994</v>
      </c>
      <c r="H197" s="37">
        <v>83.441000000000003</v>
      </c>
      <c r="I197" s="37">
        <v>78.948999999999998</v>
      </c>
      <c r="J197" s="37">
        <v>79.034000000000006</v>
      </c>
      <c r="K197" s="37">
        <v>81.741</v>
      </c>
      <c r="L197" s="37">
        <v>79.844999999999999</v>
      </c>
      <c r="M197" s="37">
        <v>81.793000000000006</v>
      </c>
      <c r="N197" s="37">
        <v>86.120999999999995</v>
      </c>
      <c r="O197" s="37">
        <v>89.671999999999997</v>
      </c>
      <c r="P197" s="37">
        <v>90.259</v>
      </c>
      <c r="Q197" s="37">
        <v>88.745999999999995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87.708034892800882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1.0379651071991134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87.708034892800868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88.745999999999995</v>
      </c>
      <c r="DK197" s="2">
        <f t="shared" si="500"/>
        <v>120.82587553342813</v>
      </c>
      <c r="DL197" s="2">
        <f t="shared" si="645"/>
        <v>134.10441219512188</v>
      </c>
      <c r="DM197" s="2">
        <f t="shared" si="645"/>
        <v>136.54819230769235</v>
      </c>
      <c r="DN197" s="2">
        <f t="shared" si="645"/>
        <v>130.32924940730206</v>
      </c>
      <c r="DO197" s="2">
        <f t="shared" si="645"/>
        <v>125.1455689900427</v>
      </c>
      <c r="DP197" s="2">
        <f t="shared" si="645"/>
        <v>123.16703129445234</v>
      </c>
      <c r="DQ197" s="2">
        <f t="shared" si="645"/>
        <v>133.20200184470184</v>
      </c>
      <c r="DR197" s="2">
        <f t="shared" si="645"/>
        <v>135.18991724581718</v>
      </c>
      <c r="DS197" s="2">
        <f t="shared" si="645"/>
        <v>135.8024528212423</v>
      </c>
      <c r="DT197" s="2">
        <f t="shared" si="645"/>
        <v>137.59916256684491</v>
      </c>
      <c r="DU197" s="2">
        <f t="shared" si="645"/>
        <v>127.25950644257699</v>
      </c>
      <c r="DV197" s="2">
        <f t="shared" si="645"/>
        <v>136.65004054054054</v>
      </c>
      <c r="DW197" s="2">
        <f t="shared" si="645"/>
        <v>147.27945630252103</v>
      </c>
      <c r="DX197" s="2">
        <f t="shared" si="645"/>
        <v>143.6274265480163</v>
      </c>
      <c r="DY197" s="2">
        <f t="shared" si="645"/>
        <v>118.81400246305422</v>
      </c>
      <c r="EA197" s="2">
        <f t="shared" si="440"/>
        <v>86.483341667859719</v>
      </c>
      <c r="EB197" s="2">
        <f t="shared" si="502"/>
        <v>84.990861248905759</v>
      </c>
      <c r="EC197" s="2">
        <f t="shared" si="503"/>
        <v>80.340568218766947</v>
      </c>
      <c r="ED197" s="2">
        <f t="shared" si="504"/>
        <v>79.819325165092224</v>
      </c>
      <c r="EE197" s="2">
        <f t="shared" si="505"/>
        <v>79.197574692221053</v>
      </c>
      <c r="EF197" s="2">
        <f t="shared" si="506"/>
        <v>79.545631727038682</v>
      </c>
      <c r="EG197" s="2">
        <f t="shared" si="507"/>
        <v>77.580246164199181</v>
      </c>
      <c r="EH197" s="2">
        <f t="shared" si="508"/>
        <v>80.184989771197849</v>
      </c>
      <c r="EI197" s="2">
        <f t="shared" si="509"/>
        <v>82.794102960969056</v>
      </c>
      <c r="EJ197" s="2">
        <f t="shared" si="510"/>
        <v>78.754583116507632</v>
      </c>
      <c r="EK197" s="2">
        <f t="shared" si="511"/>
        <v>79.885242310380988</v>
      </c>
      <c r="EL197" s="2">
        <f t="shared" si="512"/>
        <v>86.446321865664459</v>
      </c>
      <c r="EM197" s="2">
        <f t="shared" si="513"/>
        <v>86.654905702377562</v>
      </c>
      <c r="EN197" s="2">
        <f t="shared" si="514"/>
        <v>90.624808201803816</v>
      </c>
      <c r="EO197" s="2">
        <f t="shared" si="515"/>
        <v>92.30659322383417</v>
      </c>
      <c r="EQ197" s="2">
        <f t="shared" si="516"/>
        <v>87.693738855009798</v>
      </c>
      <c r="ER197" s="2">
        <f t="shared" si="646"/>
        <v>85.426116594928686</v>
      </c>
      <c r="ES197" s="2">
        <f t="shared" si="646"/>
        <v>83.754522971374229</v>
      </c>
      <c r="ET197" s="2">
        <f t="shared" si="646"/>
        <v>81.42261979336088</v>
      </c>
      <c r="EU197" s="2">
        <f t="shared" si="646"/>
        <v>79.127000898378341</v>
      </c>
      <c r="EV197" s="2">
        <f t="shared" si="646"/>
        <v>79.647527520735849</v>
      </c>
      <c r="EW197" s="2">
        <f t="shared" si="646"/>
        <v>77.932253310166985</v>
      </c>
      <c r="EX197" s="2">
        <f t="shared" si="646"/>
        <v>78.536576477973313</v>
      </c>
      <c r="EY197" s="2">
        <f t="shared" si="646"/>
        <v>82.72669638605538</v>
      </c>
      <c r="EZ197" s="2">
        <f t="shared" si="646"/>
        <v>78.652394292769003</v>
      </c>
      <c r="FA197" s="2">
        <f t="shared" si="646"/>
        <v>80.412482761131557</v>
      </c>
      <c r="FB197" s="2">
        <f t="shared" si="646"/>
        <v>85.167444141055626</v>
      </c>
      <c r="FC197" s="2">
        <f t="shared" si="646"/>
        <v>88.741849103364643</v>
      </c>
      <c r="FD197" s="2">
        <f t="shared" si="646"/>
        <v>88.635531012852141</v>
      </c>
      <c r="FE197" s="2">
        <f t="shared" si="646"/>
        <v>87.38774188172961</v>
      </c>
      <c r="FG197" s="2">
        <f t="shared" si="518"/>
        <v>0.99999209533471844</v>
      </c>
      <c r="FH197" s="2">
        <f t="shared" si="647"/>
        <v>0.99999293755459417</v>
      </c>
      <c r="FI197" s="2">
        <f t="shared" si="647"/>
        <v>0.9999931217441691</v>
      </c>
      <c r="FJ197" s="2">
        <f t="shared" si="647"/>
        <v>0.99999279176690237</v>
      </c>
      <c r="FK197" s="2">
        <f t="shared" si="647"/>
        <v>0.99999233710306556</v>
      </c>
      <c r="FL197" s="2">
        <f t="shared" si="647"/>
        <v>0.99999229555324276</v>
      </c>
      <c r="FM197" s="2">
        <f t="shared" si="647"/>
        <v>0.9999920502600268</v>
      </c>
      <c r="FN197" s="2">
        <f t="shared" si="647"/>
        <v>0.99999203681826332</v>
      </c>
      <c r="FO197" s="2">
        <f t="shared" si="647"/>
        <v>0.99999164463033907</v>
      </c>
      <c r="FP197" s="2">
        <f t="shared" si="647"/>
        <v>0.99999184734737601</v>
      </c>
      <c r="FQ197" s="2">
        <f t="shared" si="647"/>
        <v>0.99999205441796979</v>
      </c>
      <c r="FR197" s="2">
        <f t="shared" si="647"/>
        <v>0.99999177854507082</v>
      </c>
      <c r="FS197" s="2">
        <f t="shared" si="647"/>
        <v>0.99999138773844487</v>
      </c>
      <c r="FT197" s="2">
        <f t="shared" si="647"/>
        <v>0.99999053984027342</v>
      </c>
      <c r="FU197" s="2">
        <f t="shared" si="647"/>
        <v>0.99998962598826402</v>
      </c>
      <c r="FW197" s="2">
        <f t="shared" si="536"/>
        <v>0.94722535811124142</v>
      </c>
      <c r="FX197" s="2">
        <f t="shared" si="588"/>
        <v>0.95605754494816453</v>
      </c>
      <c r="FY197" s="2">
        <f t="shared" si="589"/>
        <v>0.96085412833468942</v>
      </c>
      <c r="FZ197" s="2">
        <f t="shared" si="590"/>
        <v>0.95798989443702209</v>
      </c>
      <c r="GA197" s="2">
        <f t="shared" si="591"/>
        <v>0.95342728796433263</v>
      </c>
      <c r="GB197" s="2">
        <f t="shared" si="592"/>
        <v>0.95987799953891151</v>
      </c>
      <c r="GC197" s="2">
        <f t="shared" si="593"/>
        <v>0.96140375846244308</v>
      </c>
      <c r="GD197" s="2">
        <f t="shared" si="594"/>
        <v>0.96448646605342336</v>
      </c>
      <c r="GE197" s="2">
        <f t="shared" si="595"/>
        <v>0.96078413077311053</v>
      </c>
      <c r="GF197" s="2">
        <f t="shared" si="596"/>
        <v>0.95925144352564662</v>
      </c>
      <c r="GG197" s="2">
        <f t="shared" si="597"/>
        <v>0.95648380814833467</v>
      </c>
      <c r="GH197" s="2">
        <f t="shared" si="598"/>
        <v>0.95456872630018352</v>
      </c>
      <c r="GI197" s="2">
        <f t="shared" si="599"/>
        <v>0.9528612031142667</v>
      </c>
      <c r="GJ197" s="2">
        <f t="shared" si="600"/>
        <v>0.94651736929856023</v>
      </c>
      <c r="GK197" s="2">
        <f t="shared" si="601"/>
        <v>0.93494049715277761</v>
      </c>
      <c r="GM197" s="86">
        <f t="shared" si="537"/>
        <v>2.0341494160214458E-289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1.7763190577518466E-281</v>
      </c>
      <c r="HD197" s="86">
        <f t="shared" si="616"/>
        <v>2.389283363172864E-281</v>
      </c>
      <c r="HE197" s="86">
        <f t="shared" si="617"/>
        <v>9.0078040445108539E-290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3.7492452488962522E-270</v>
      </c>
      <c r="HP197" s="86">
        <f t="shared" si="628"/>
        <v>5.4864153701397876E-293</v>
      </c>
      <c r="HQ197" s="86">
        <f t="shared" si="629"/>
        <v>0</v>
      </c>
      <c r="HS197" s="86">
        <f t="shared" si="539"/>
        <v>3.0922756117304155E-100</v>
      </c>
      <c r="HT197" s="86">
        <f t="shared" si="630"/>
        <v>1.9736262574891653E-101</v>
      </c>
      <c r="HU197" s="86">
        <f t="shared" si="631"/>
        <v>9.4162850447238829E-110</v>
      </c>
      <c r="HV197" s="86">
        <f t="shared" si="632"/>
        <v>4.1539204049971813E-117</v>
      </c>
      <c r="HW197" s="86">
        <f t="shared" si="633"/>
        <v>7.7633340804326092E-131</v>
      </c>
      <c r="HX197" s="86">
        <f t="shared" si="634"/>
        <v>5.4202836923147604E-135</v>
      </c>
      <c r="HY197" s="86">
        <f t="shared" si="635"/>
        <v>4.5350319554944655E-143</v>
      </c>
      <c r="HZ197" s="86">
        <f t="shared" si="636"/>
        <v>7.6660735629356904E-146</v>
      </c>
      <c r="IA197" s="86">
        <f t="shared" si="637"/>
        <v>8.4772643213246246E-141</v>
      </c>
      <c r="IB197" s="86">
        <f t="shared" si="638"/>
        <v>1.1129852060855628E-142</v>
      </c>
      <c r="IC197" s="86">
        <f t="shared" si="639"/>
        <v>8.2121376572892638E-140</v>
      </c>
      <c r="ID197" s="86">
        <f t="shared" si="640"/>
        <v>4.8454584230339485E-130</v>
      </c>
      <c r="IE197" s="86">
        <f t="shared" si="641"/>
        <v>1.3644925890603017E-140</v>
      </c>
      <c r="IF197" s="86">
        <f t="shared" si="642"/>
        <v>2.0874096827696888E-101</v>
      </c>
      <c r="IG197" s="86">
        <f t="shared" si="643"/>
        <v>2.232579740584783E-66</v>
      </c>
      <c r="II197" s="86">
        <f t="shared" si="540"/>
        <v>1.8998291301126232E-4</v>
      </c>
      <c r="IJ197" s="86">
        <f t="shared" si="541"/>
        <v>9.352663490415941E-5</v>
      </c>
      <c r="IK197" s="86">
        <f t="shared" si="542"/>
        <v>3.7042918937693411E-5</v>
      </c>
      <c r="IL197" s="86">
        <f t="shared" si="543"/>
        <v>3.2524387613927679E-5</v>
      </c>
      <c r="IM197" s="86">
        <f t="shared" si="544"/>
        <v>1.4436848684063683E-5</v>
      </c>
      <c r="IN197" s="86">
        <f t="shared" si="545"/>
        <v>4.1832965592935716E-6</v>
      </c>
      <c r="IO197" s="86">
        <f t="shared" si="546"/>
        <v>2.1059129556461876E-6</v>
      </c>
      <c r="IP197" s="86">
        <f t="shared" si="547"/>
        <v>1.0898333217992637E-6</v>
      </c>
      <c r="IQ197" s="86">
        <f t="shared" si="548"/>
        <v>2.3968177220568501E-6</v>
      </c>
      <c r="IR197" s="86">
        <f t="shared" si="549"/>
        <v>3.3022246260862725E-6</v>
      </c>
      <c r="IS197" s="86">
        <f t="shared" si="550"/>
        <v>5.0378786466303995E-6</v>
      </c>
      <c r="IT197" s="86">
        <f t="shared" si="551"/>
        <v>1.204407365099502E-5</v>
      </c>
      <c r="IU197" s="86">
        <f t="shared" si="552"/>
        <v>6.4726146952639305E-6</v>
      </c>
      <c r="IV197" s="86">
        <f t="shared" si="553"/>
        <v>1.2101896262329704E-6</v>
      </c>
      <c r="IW197" s="86">
        <f t="shared" si="554"/>
        <v>1.1353395264298728E-5</v>
      </c>
      <c r="IY197" s="86">
        <f t="shared" si="555"/>
        <v>1.8998291301126232E-4</v>
      </c>
      <c r="IZ197" s="86">
        <f t="shared" si="556"/>
        <v>9.352663490415941E-5</v>
      </c>
      <c r="JA197" s="86">
        <f t="shared" si="557"/>
        <v>3.7042918937693411E-5</v>
      </c>
      <c r="JB197" s="86">
        <f t="shared" si="558"/>
        <v>3.2524387613927679E-5</v>
      </c>
      <c r="JC197" s="86">
        <f t="shared" si="559"/>
        <v>1.4436848684063683E-5</v>
      </c>
      <c r="JD197" s="86">
        <f t="shared" si="560"/>
        <v>4.1832965592935716E-6</v>
      </c>
      <c r="JE197" s="86">
        <f t="shared" si="561"/>
        <v>2.1059129556461876E-6</v>
      </c>
      <c r="JF197" s="86">
        <f t="shared" si="562"/>
        <v>1.0898333217992637E-6</v>
      </c>
      <c r="JG197" s="86">
        <f t="shared" si="563"/>
        <v>2.3968177220568501E-6</v>
      </c>
      <c r="JH197" s="86">
        <f t="shared" si="564"/>
        <v>3.3022246260862725E-6</v>
      </c>
      <c r="JI197" s="86">
        <f t="shared" si="565"/>
        <v>5.0378786466303995E-6</v>
      </c>
      <c r="JJ197" s="86">
        <f t="shared" si="566"/>
        <v>1.204407365099502E-5</v>
      </c>
      <c r="JK197" s="86">
        <f t="shared" si="567"/>
        <v>6.4726146952639305E-6</v>
      </c>
      <c r="JL197" s="86">
        <f t="shared" si="568"/>
        <v>1.2101896262329704E-6</v>
      </c>
      <c r="JM197" s="86">
        <f t="shared" si="569"/>
        <v>1.1353395264298728E-5</v>
      </c>
    </row>
    <row r="198" spans="2:273" x14ac:dyDescent="0.25">
      <c r="B198" s="2">
        <v>171</v>
      </c>
      <c r="C198" s="37">
        <v>88.048000000000002</v>
      </c>
      <c r="D198" s="37">
        <v>88.724000000000004</v>
      </c>
      <c r="E198" s="37">
        <v>83.593000000000004</v>
      </c>
      <c r="F198" s="37">
        <v>83.271000000000001</v>
      </c>
      <c r="G198" s="37">
        <v>80.626999999999995</v>
      </c>
      <c r="H198" s="37">
        <v>82.236999999999995</v>
      </c>
      <c r="I198" s="37">
        <v>77.525000000000006</v>
      </c>
      <c r="J198" s="37">
        <v>77.168999999999997</v>
      </c>
      <c r="K198" s="37">
        <v>80.671999999999997</v>
      </c>
      <c r="L198" s="37">
        <v>80.034000000000006</v>
      </c>
      <c r="M198" s="37">
        <v>82.793000000000006</v>
      </c>
      <c r="N198" s="37">
        <v>86.930999999999997</v>
      </c>
      <c r="O198" s="37">
        <v>90.671999999999997</v>
      </c>
      <c r="P198" s="37">
        <v>90.259</v>
      </c>
      <c r="Q198" s="37">
        <v>87.39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87.519780624280031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-0.12978062428003057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87.519780624280031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87.39</v>
      </c>
      <c r="DK198" s="2">
        <f t="shared" si="500"/>
        <v>120.86977430061638</v>
      </c>
      <c r="DL198" s="2">
        <f t="shared" si="645"/>
        <v>134.27500140712939</v>
      </c>
      <c r="DM198" s="2">
        <f t="shared" si="645"/>
        <v>136.76046153846158</v>
      </c>
      <c r="DN198" s="2">
        <f t="shared" si="645"/>
        <v>130.50990777619725</v>
      </c>
      <c r="DO198" s="2">
        <f t="shared" si="645"/>
        <v>125.30453627311525</v>
      </c>
      <c r="DP198" s="2">
        <f t="shared" si="645"/>
        <v>123.29692413466097</v>
      </c>
      <c r="DQ198" s="2">
        <f t="shared" si="645"/>
        <v>133.41090326040327</v>
      </c>
      <c r="DR198" s="2">
        <f t="shared" si="645"/>
        <v>135.39898082368077</v>
      </c>
      <c r="DS198" s="2">
        <f t="shared" si="645"/>
        <v>136.0041536273115</v>
      </c>
      <c r="DT198" s="2">
        <f t="shared" si="645"/>
        <v>137.81528663101605</v>
      </c>
      <c r="DU198" s="2">
        <f t="shared" si="645"/>
        <v>127.43212184873947</v>
      </c>
      <c r="DV198" s="2">
        <f t="shared" si="645"/>
        <v>136.86799099099099</v>
      </c>
      <c r="DW198" s="2">
        <f t="shared" si="645"/>
        <v>147.54549747899159</v>
      </c>
      <c r="DX198" s="2">
        <f t="shared" si="645"/>
        <v>143.88375936225435</v>
      </c>
      <c r="DY198" s="2">
        <f t="shared" si="645"/>
        <v>118.91181226053644</v>
      </c>
      <c r="EA198" s="2">
        <f t="shared" si="440"/>
        <v>86.28633407301362</v>
      </c>
      <c r="EB198" s="2">
        <f t="shared" si="502"/>
        <v>84.844990453958061</v>
      </c>
      <c r="EC198" s="2">
        <f t="shared" si="503"/>
        <v>80.185731126766441</v>
      </c>
      <c r="ED198" s="2">
        <f t="shared" si="504"/>
        <v>79.660133739524397</v>
      </c>
      <c r="EE198" s="2">
        <f t="shared" si="505"/>
        <v>79.06886895607596</v>
      </c>
      <c r="EF198" s="2">
        <f t="shared" si="506"/>
        <v>79.395457942637506</v>
      </c>
      <c r="EG198" s="2">
        <f t="shared" si="507"/>
        <v>77.4222936742934</v>
      </c>
      <c r="EH198" s="2">
        <f t="shared" si="508"/>
        <v>80.04396446837147</v>
      </c>
      <c r="EI198" s="2">
        <f t="shared" si="509"/>
        <v>82.652790847913877</v>
      </c>
      <c r="EJ198" s="2">
        <f t="shared" si="510"/>
        <v>78.614703671581353</v>
      </c>
      <c r="EK198" s="2">
        <f t="shared" si="511"/>
        <v>79.744851363159739</v>
      </c>
      <c r="EL198" s="2">
        <f t="shared" si="512"/>
        <v>86.352262696347708</v>
      </c>
      <c r="EM198" s="2">
        <f t="shared" si="513"/>
        <v>86.495654352562269</v>
      </c>
      <c r="EN198" s="2">
        <f t="shared" si="514"/>
        <v>90.472998421645983</v>
      </c>
      <c r="EO198" s="2">
        <f t="shared" si="515"/>
        <v>92.207526498832351</v>
      </c>
      <c r="EQ198" s="2">
        <f t="shared" si="516"/>
        <v>87.514473001441416</v>
      </c>
      <c r="ER198" s="2">
        <f t="shared" si="646"/>
        <v>85.286519649771463</v>
      </c>
      <c r="ES198" s="2">
        <f t="shared" si="646"/>
        <v>83.648209323183423</v>
      </c>
      <c r="ET198" s="2">
        <f t="shared" si="646"/>
        <v>81.286383552519453</v>
      </c>
      <c r="EU198" s="2">
        <f t="shared" si="646"/>
        <v>78.997285492785593</v>
      </c>
      <c r="EV198" s="2">
        <f t="shared" si="646"/>
        <v>79.498786446008069</v>
      </c>
      <c r="EW198" s="2">
        <f t="shared" si="646"/>
        <v>77.77930413182375</v>
      </c>
      <c r="EX198" s="2">
        <f t="shared" si="646"/>
        <v>78.372509185068935</v>
      </c>
      <c r="EY198" s="2">
        <f t="shared" si="646"/>
        <v>82.584404564510706</v>
      </c>
      <c r="EZ198" s="2">
        <f t="shared" si="646"/>
        <v>78.511046424090338</v>
      </c>
      <c r="FA198" s="2">
        <f t="shared" si="646"/>
        <v>80.279595114136981</v>
      </c>
      <c r="FB198" s="2">
        <f t="shared" si="646"/>
        <v>85.054945647170982</v>
      </c>
      <c r="FC198" s="2">
        <f t="shared" si="646"/>
        <v>88.613233374803855</v>
      </c>
      <c r="FD198" s="2">
        <f t="shared" si="646"/>
        <v>88.455150684067249</v>
      </c>
      <c r="FE198" s="2">
        <f t="shared" si="646"/>
        <v>87.22200929134101</v>
      </c>
      <c r="FG198" s="2">
        <f t="shared" si="518"/>
        <v>0.9999927908545676</v>
      </c>
      <c r="FH198" s="2">
        <f t="shared" si="647"/>
        <v>0.99999355896923492</v>
      </c>
      <c r="FI198" s="2">
        <f t="shared" si="647"/>
        <v>0.99999372695232991</v>
      </c>
      <c r="FJ198" s="2">
        <f t="shared" si="647"/>
        <v>0.99999342600911278</v>
      </c>
      <c r="FK198" s="2">
        <f t="shared" si="647"/>
        <v>0.99999301135022278</v>
      </c>
      <c r="FL198" s="2">
        <f t="shared" si="647"/>
        <v>0.9999929734562828</v>
      </c>
      <c r="FM198" s="2">
        <f t="shared" si="647"/>
        <v>0.99999274974590291</v>
      </c>
      <c r="FN198" s="2">
        <f t="shared" si="647"/>
        <v>0.9999927374868518</v>
      </c>
      <c r="FO198" s="2">
        <f t="shared" si="647"/>
        <v>0.99999237980670019</v>
      </c>
      <c r="FP198" s="2">
        <f t="shared" si="647"/>
        <v>0.99999256468710374</v>
      </c>
      <c r="FQ198" s="2">
        <f t="shared" si="647"/>
        <v>0.99999275353799733</v>
      </c>
      <c r="FR198" s="2">
        <f t="shared" si="647"/>
        <v>0.99999250193856515</v>
      </c>
      <c r="FS198" s="2">
        <f t="shared" si="647"/>
        <v>0.9999921455181584</v>
      </c>
      <c r="FT198" s="2">
        <f t="shared" si="647"/>
        <v>0.99999137222460555</v>
      </c>
      <c r="FU198" s="2">
        <f t="shared" si="647"/>
        <v>0.99999053878021305</v>
      </c>
      <c r="FW198" s="2">
        <f t="shared" si="536"/>
        <v>0.95164441071190431</v>
      </c>
      <c r="FX198" s="2">
        <f t="shared" si="588"/>
        <v>0.95976845102054398</v>
      </c>
      <c r="FY198" s="2">
        <f t="shared" si="589"/>
        <v>0.96417514515127212</v>
      </c>
      <c r="FZ198" s="2">
        <f t="shared" si="590"/>
        <v>0.96154417896250233</v>
      </c>
      <c r="GA198" s="2">
        <f t="shared" si="591"/>
        <v>0.95735040830614915</v>
      </c>
      <c r="GB198" s="2">
        <f t="shared" si="592"/>
        <v>0.9632786633059065</v>
      </c>
      <c r="GC198" s="2">
        <f t="shared" si="593"/>
        <v>0.96467986036747133</v>
      </c>
      <c r="GD198" s="2">
        <f t="shared" si="594"/>
        <v>0.96750974635594744</v>
      </c>
      <c r="GE198" s="2">
        <f t="shared" si="595"/>
        <v>0.96411086416400926</v>
      </c>
      <c r="GF198" s="2">
        <f t="shared" si="596"/>
        <v>0.96270314951284008</v>
      </c>
      <c r="GG198" s="2">
        <f t="shared" si="597"/>
        <v>0.96016021667813334</v>
      </c>
      <c r="GH198" s="2">
        <f t="shared" si="598"/>
        <v>0.95839989118401758</v>
      </c>
      <c r="GI198" s="2">
        <f t="shared" si="599"/>
        <v>0.95682984931509407</v>
      </c>
      <c r="GJ198" s="2">
        <f t="shared" si="600"/>
        <v>0.95099263773957854</v>
      </c>
      <c r="GK198" s="2">
        <f t="shared" si="601"/>
        <v>0.9403234076947693</v>
      </c>
      <c r="GM198" s="86">
        <f t="shared" si="537"/>
        <v>1.1747702495942035E-294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9.0561780047398356E-288</v>
      </c>
      <c r="HD198" s="86">
        <f t="shared" si="616"/>
        <v>1.3054039004820989E-287</v>
      </c>
      <c r="HE198" s="86">
        <f t="shared" si="617"/>
        <v>4.0055559862825728E-296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4.1956969879817611E-276</v>
      </c>
      <c r="HP198" s="86">
        <f t="shared" si="628"/>
        <v>2.1685247575307658E-299</v>
      </c>
      <c r="HQ198" s="86">
        <f t="shared" si="629"/>
        <v>0</v>
      </c>
      <c r="HS198" s="86">
        <f t="shared" si="539"/>
        <v>8.375460145257397E-104</v>
      </c>
      <c r="HT198" s="86">
        <f t="shared" si="630"/>
        <v>5.9408266499420832E-105</v>
      </c>
      <c r="HU198" s="86">
        <f t="shared" si="631"/>
        <v>1.7801220716433739E-113</v>
      </c>
      <c r="HV198" s="86">
        <f t="shared" si="632"/>
        <v>4.4832237564111257E-121</v>
      </c>
      <c r="HW198" s="86">
        <f t="shared" si="633"/>
        <v>2.2538951230311532E-135</v>
      </c>
      <c r="HX198" s="86">
        <f t="shared" si="634"/>
        <v>1.2114377379886318E-139</v>
      </c>
      <c r="HY198" s="86">
        <f t="shared" si="635"/>
        <v>6.0663808760963505E-148</v>
      </c>
      <c r="HZ198" s="86">
        <f t="shared" si="636"/>
        <v>9.1107173103003934E-151</v>
      </c>
      <c r="IA198" s="86">
        <f t="shared" si="637"/>
        <v>1.2457789372467276E-145</v>
      </c>
      <c r="IB198" s="86">
        <f t="shared" si="638"/>
        <v>1.5435515457955438E-147</v>
      </c>
      <c r="IC198" s="86">
        <f t="shared" si="639"/>
        <v>1.2350262783454251E-144</v>
      </c>
      <c r="ID198" s="86">
        <f t="shared" si="640"/>
        <v>1.4443283125993376E-134</v>
      </c>
      <c r="IE198" s="86">
        <f t="shared" si="641"/>
        <v>1.6630951064015346E-145</v>
      </c>
      <c r="IF198" s="86">
        <f t="shared" si="642"/>
        <v>5.8291125875321552E-105</v>
      </c>
      <c r="IG198" s="86">
        <f t="shared" si="643"/>
        <v>8.943496987420675E-69</v>
      </c>
      <c r="II198" s="86">
        <f t="shared" si="540"/>
        <v>1.1762853196135334E-4</v>
      </c>
      <c r="IJ198" s="86">
        <f t="shared" si="541"/>
        <v>5.7307970848230576E-5</v>
      </c>
      <c r="IK198" s="86">
        <f t="shared" si="542"/>
        <v>2.1966562364757978E-5</v>
      </c>
      <c r="IL198" s="86">
        <f t="shared" si="543"/>
        <v>1.8907457583470264E-5</v>
      </c>
      <c r="IM198" s="86">
        <f t="shared" si="544"/>
        <v>7.8430552222842896E-6</v>
      </c>
      <c r="IN198" s="86">
        <f t="shared" si="545"/>
        <v>2.1844306028523604E-6</v>
      </c>
      <c r="IO198" s="86">
        <f t="shared" si="546"/>
        <v>1.067047680570953E-6</v>
      </c>
      <c r="IP198" s="86">
        <f t="shared" si="547"/>
        <v>5.424179906287926E-7</v>
      </c>
      <c r="IQ198" s="86">
        <f t="shared" si="548"/>
        <v>1.218959544670328E-6</v>
      </c>
      <c r="IR198" s="86">
        <f t="shared" si="549"/>
        <v>1.6955940114593046E-6</v>
      </c>
      <c r="IS198" s="86">
        <f t="shared" si="550"/>
        <v>2.6116535153637612E-6</v>
      </c>
      <c r="IT198" s="86">
        <f t="shared" si="551"/>
        <v>6.5080970432615832E-6</v>
      </c>
      <c r="IU198" s="86">
        <f t="shared" si="552"/>
        <v>3.3433961933191392E-6</v>
      </c>
      <c r="IV198" s="86">
        <f t="shared" si="553"/>
        <v>5.4557975199055499E-7</v>
      </c>
      <c r="IW198" s="86">
        <f t="shared" si="554"/>
        <v>5.5896137047482049E-6</v>
      </c>
      <c r="IY198" s="86">
        <f t="shared" si="555"/>
        <v>1.1762853196135334E-4</v>
      </c>
      <c r="IZ198" s="86">
        <f t="shared" si="556"/>
        <v>5.7307970848230576E-5</v>
      </c>
      <c r="JA198" s="86">
        <f t="shared" si="557"/>
        <v>2.1966562364757978E-5</v>
      </c>
      <c r="JB198" s="86">
        <f t="shared" si="558"/>
        <v>1.8907457583470264E-5</v>
      </c>
      <c r="JC198" s="86">
        <f t="shared" si="559"/>
        <v>7.8430552222842896E-6</v>
      </c>
      <c r="JD198" s="86">
        <f t="shared" si="560"/>
        <v>2.1844306028523604E-6</v>
      </c>
      <c r="JE198" s="86">
        <f t="shared" si="561"/>
        <v>1.067047680570953E-6</v>
      </c>
      <c r="JF198" s="86">
        <f t="shared" si="562"/>
        <v>5.424179906287926E-7</v>
      </c>
      <c r="JG198" s="86">
        <f t="shared" si="563"/>
        <v>1.218959544670328E-6</v>
      </c>
      <c r="JH198" s="86">
        <f t="shared" si="564"/>
        <v>1.6955940114593046E-6</v>
      </c>
      <c r="JI198" s="86">
        <f t="shared" si="565"/>
        <v>2.6116535153637612E-6</v>
      </c>
      <c r="JJ198" s="86">
        <f t="shared" si="566"/>
        <v>6.5080970432615832E-6</v>
      </c>
      <c r="JK198" s="86">
        <f t="shared" si="567"/>
        <v>3.3433961933191392E-6</v>
      </c>
      <c r="JL198" s="86">
        <f t="shared" si="568"/>
        <v>5.4557975199055499E-7</v>
      </c>
      <c r="JM198" s="86">
        <f t="shared" si="569"/>
        <v>5.5896137047482049E-6</v>
      </c>
    </row>
    <row r="199" spans="2:273" x14ac:dyDescent="0.25">
      <c r="B199" s="2">
        <v>172</v>
      </c>
      <c r="C199" s="37">
        <v>88.983999999999995</v>
      </c>
      <c r="D199" s="37">
        <v>87.259</v>
      </c>
      <c r="E199" s="37">
        <v>84.593000000000004</v>
      </c>
      <c r="F199" s="37">
        <v>83.322000000000003</v>
      </c>
      <c r="G199" s="37">
        <v>80.728999999999999</v>
      </c>
      <c r="H199" s="37">
        <v>82.78</v>
      </c>
      <c r="I199" s="37">
        <v>79.965999999999994</v>
      </c>
      <c r="J199" s="37">
        <v>81.492000000000004</v>
      </c>
      <c r="K199" s="37">
        <v>80.759</v>
      </c>
      <c r="L199" s="37">
        <v>79.31</v>
      </c>
      <c r="M199" s="37">
        <v>80.914000000000001</v>
      </c>
      <c r="N199" s="37">
        <v>86.793000000000006</v>
      </c>
      <c r="O199" s="37">
        <v>89.224000000000004</v>
      </c>
      <c r="P199" s="37">
        <v>90.138000000000005</v>
      </c>
      <c r="Q199" s="37">
        <v>87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87.332928871723212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-0.33292887172321173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87.332928871723212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87</v>
      </c>
      <c r="DK199" s="2">
        <f t="shared" si="500"/>
        <v>120.91367306780462</v>
      </c>
      <c r="DL199" s="2">
        <f t="shared" si="645"/>
        <v>134.44559061913691</v>
      </c>
      <c r="DM199" s="2">
        <f t="shared" si="645"/>
        <v>136.97273076923079</v>
      </c>
      <c r="DN199" s="2">
        <f t="shared" si="645"/>
        <v>130.69056614509248</v>
      </c>
      <c r="DO199" s="2">
        <f t="shared" si="645"/>
        <v>125.4635035561878</v>
      </c>
      <c r="DP199" s="2">
        <f t="shared" si="645"/>
        <v>123.42681697486961</v>
      </c>
      <c r="DQ199" s="2">
        <f t="shared" si="645"/>
        <v>133.61980467610468</v>
      </c>
      <c r="DR199" s="2">
        <f t="shared" si="645"/>
        <v>135.60804440154436</v>
      </c>
      <c r="DS199" s="2">
        <f t="shared" si="645"/>
        <v>136.20585443338075</v>
      </c>
      <c r="DT199" s="2">
        <f t="shared" si="645"/>
        <v>138.03141069518716</v>
      </c>
      <c r="DU199" s="2">
        <f t="shared" si="645"/>
        <v>127.60473725490193</v>
      </c>
      <c r="DV199" s="2">
        <f t="shared" si="645"/>
        <v>137.08594144144143</v>
      </c>
      <c r="DW199" s="2">
        <f t="shared" si="645"/>
        <v>147.81153865546219</v>
      </c>
      <c r="DX199" s="2">
        <f t="shared" si="645"/>
        <v>144.14009217649237</v>
      </c>
      <c r="DY199" s="2">
        <f t="shared" si="645"/>
        <v>119.00962205801865</v>
      </c>
      <c r="EA199" s="2">
        <f t="shared" si="440"/>
        <v>86.089326478167521</v>
      </c>
      <c r="EB199" s="2">
        <f t="shared" si="502"/>
        <v>84.699119659010378</v>
      </c>
      <c r="EC199" s="2">
        <f t="shared" si="503"/>
        <v>80.030894034765936</v>
      </c>
      <c r="ED199" s="2">
        <f t="shared" si="504"/>
        <v>79.500942313956571</v>
      </c>
      <c r="EE199" s="2">
        <f t="shared" si="505"/>
        <v>78.940163219930866</v>
      </c>
      <c r="EF199" s="2">
        <f t="shared" si="506"/>
        <v>79.245284158236331</v>
      </c>
      <c r="EG199" s="2">
        <f t="shared" si="507"/>
        <v>77.264341184387604</v>
      </c>
      <c r="EH199" s="2">
        <f t="shared" si="508"/>
        <v>79.902939165545092</v>
      </c>
      <c r="EI199" s="2">
        <f t="shared" si="509"/>
        <v>82.511478734858684</v>
      </c>
      <c r="EJ199" s="2">
        <f t="shared" si="510"/>
        <v>78.474824226655073</v>
      </c>
      <c r="EK199" s="2">
        <f t="shared" si="511"/>
        <v>79.60446041593849</v>
      </c>
      <c r="EL199" s="2">
        <f t="shared" si="512"/>
        <v>86.258203527030943</v>
      </c>
      <c r="EM199" s="2">
        <f t="shared" si="513"/>
        <v>86.336403002746991</v>
      </c>
      <c r="EN199" s="2">
        <f t="shared" si="514"/>
        <v>90.321188641488149</v>
      </c>
      <c r="EO199" s="2">
        <f t="shared" si="515"/>
        <v>92.108459773830546</v>
      </c>
      <c r="EQ199" s="2">
        <f t="shared" si="516"/>
        <v>87.335207147873021</v>
      </c>
      <c r="ER199" s="2">
        <f t="shared" si="646"/>
        <v>85.146922704614241</v>
      </c>
      <c r="ES199" s="2">
        <f t="shared" si="646"/>
        <v>83.541895674992617</v>
      </c>
      <c r="ET199" s="2">
        <f t="shared" si="646"/>
        <v>81.150147311678026</v>
      </c>
      <c r="EU199" s="2">
        <f t="shared" si="646"/>
        <v>78.867570087192846</v>
      </c>
      <c r="EV199" s="2">
        <f t="shared" si="646"/>
        <v>79.350045371280288</v>
      </c>
      <c r="EW199" s="2">
        <f t="shared" si="646"/>
        <v>77.626354953480515</v>
      </c>
      <c r="EX199" s="2">
        <f t="shared" si="646"/>
        <v>78.208441892164544</v>
      </c>
      <c r="EY199" s="2">
        <f t="shared" si="646"/>
        <v>82.442112742966032</v>
      </c>
      <c r="EZ199" s="2">
        <f t="shared" si="646"/>
        <v>78.369698555411674</v>
      </c>
      <c r="FA199" s="2">
        <f t="shared" si="646"/>
        <v>80.146707467142406</v>
      </c>
      <c r="FB199" s="2">
        <f t="shared" si="646"/>
        <v>84.942447153286352</v>
      </c>
      <c r="FC199" s="2">
        <f t="shared" si="646"/>
        <v>88.484617646243066</v>
      </c>
      <c r="FD199" s="2">
        <f t="shared" si="646"/>
        <v>88.274770355282342</v>
      </c>
      <c r="FE199" s="2">
        <f t="shared" si="646"/>
        <v>87.056276700952424</v>
      </c>
      <c r="FG199" s="2">
        <f t="shared" si="518"/>
        <v>0.99999342517705248</v>
      </c>
      <c r="FH199" s="2">
        <f t="shared" si="647"/>
        <v>0.99999412570679647</v>
      </c>
      <c r="FI199" s="2">
        <f t="shared" si="647"/>
        <v>0.9999942789093712</v>
      </c>
      <c r="FJ199" s="2">
        <f t="shared" si="647"/>
        <v>0.99999400444558495</v>
      </c>
      <c r="FK199" s="2">
        <f t="shared" si="647"/>
        <v>0.99999362627173138</v>
      </c>
      <c r="FL199" s="2">
        <f t="shared" si="647"/>
        <v>0.99999359171200475</v>
      </c>
      <c r="FM199" s="2">
        <f t="shared" si="647"/>
        <v>0.99999338768545709</v>
      </c>
      <c r="FN199" s="2">
        <f t="shared" si="647"/>
        <v>0.99999337650505526</v>
      </c>
      <c r="FO199" s="2">
        <f t="shared" si="647"/>
        <v>0.9999930502964528</v>
      </c>
      <c r="FP199" s="2">
        <f t="shared" si="647"/>
        <v>0.99999321890960824</v>
      </c>
      <c r="FQ199" s="2">
        <f t="shared" si="647"/>
        <v>0.99999339114389263</v>
      </c>
      <c r="FR199" s="2">
        <f t="shared" si="647"/>
        <v>0.99999316168218577</v>
      </c>
      <c r="FS199" s="2">
        <f t="shared" si="647"/>
        <v>0.99999283662247229</v>
      </c>
      <c r="FT199" s="2">
        <f t="shared" si="647"/>
        <v>0.99999213136934728</v>
      </c>
      <c r="FU199" s="2">
        <f t="shared" si="647"/>
        <v>0.99999137125781745</v>
      </c>
      <c r="FW199" s="2">
        <f t="shared" si="536"/>
        <v>0.95571073790337258</v>
      </c>
      <c r="FX199" s="2">
        <f t="shared" si="588"/>
        <v>0.96317804372242666</v>
      </c>
      <c r="FY199" s="2">
        <f t="shared" si="589"/>
        <v>0.96722402767542692</v>
      </c>
      <c r="FZ199" s="2">
        <f t="shared" si="590"/>
        <v>0.96480879806884945</v>
      </c>
      <c r="GA199" s="2">
        <f t="shared" si="591"/>
        <v>0.96095659181390403</v>
      </c>
      <c r="GB199" s="2">
        <f t="shared" si="592"/>
        <v>0.96640118244558504</v>
      </c>
      <c r="GC199" s="2">
        <f t="shared" si="593"/>
        <v>0.96768722851757627</v>
      </c>
      <c r="GD199" s="2">
        <f t="shared" si="594"/>
        <v>0.97028358350451227</v>
      </c>
      <c r="GE199" s="2">
        <f t="shared" si="595"/>
        <v>0.96716503103355522</v>
      </c>
      <c r="GF199" s="2">
        <f t="shared" si="596"/>
        <v>0.96587287245369702</v>
      </c>
      <c r="GG199" s="2">
        <f t="shared" si="597"/>
        <v>0.96353786889916471</v>
      </c>
      <c r="GH199" s="2">
        <f t="shared" si="598"/>
        <v>0.96192086655566855</v>
      </c>
      <c r="GI199" s="2">
        <f t="shared" si="599"/>
        <v>0.96047823098874874</v>
      </c>
      <c r="GJ199" s="2">
        <f t="shared" si="600"/>
        <v>0.9551111886183683</v>
      </c>
      <c r="GK199" s="2">
        <f t="shared" si="601"/>
        <v>0.94528700888514161</v>
      </c>
      <c r="GM199" s="86">
        <f t="shared" si="537"/>
        <v>6.0849691644200837E-300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3.9298949082303354E-294</v>
      </c>
      <c r="HD199" s="86">
        <f t="shared" si="616"/>
        <v>6.0794723891322039E-294</v>
      </c>
      <c r="HE199" s="86">
        <f t="shared" si="617"/>
        <v>1.5185488801055011E-302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4.0403245144101966E-282</v>
      </c>
      <c r="HP199" s="86">
        <f t="shared" si="628"/>
        <v>7.301563249173903E-306</v>
      </c>
      <c r="HQ199" s="86">
        <f t="shared" si="629"/>
        <v>0</v>
      </c>
      <c r="HS199" s="86">
        <f t="shared" si="539"/>
        <v>1.9607792304258976E-107</v>
      </c>
      <c r="HT199" s="86">
        <f t="shared" si="630"/>
        <v>1.5539798300364966E-108</v>
      </c>
      <c r="HU199" s="86">
        <f t="shared" si="631"/>
        <v>2.9110198348130258E-117</v>
      </c>
      <c r="HV199" s="86">
        <f t="shared" si="632"/>
        <v>4.1474607980859012E-125</v>
      </c>
      <c r="HW199" s="86">
        <f t="shared" si="633"/>
        <v>5.4646560972208611E-140</v>
      </c>
      <c r="HX199" s="86">
        <f t="shared" si="634"/>
        <v>2.2537395315043192E-144</v>
      </c>
      <c r="HY199" s="86">
        <f t="shared" si="635"/>
        <v>6.7104570466875952E-153</v>
      </c>
      <c r="HZ199" s="86">
        <f t="shared" si="636"/>
        <v>8.9507866454238365E-156</v>
      </c>
      <c r="IA199" s="86">
        <f t="shared" si="637"/>
        <v>1.5141367199157391E-150</v>
      </c>
      <c r="IB199" s="86">
        <f t="shared" si="638"/>
        <v>1.7714518203046259E-152</v>
      </c>
      <c r="IC199" s="86">
        <f t="shared" si="639"/>
        <v>1.535320864790532E-149</v>
      </c>
      <c r="ID199" s="86">
        <f t="shared" si="640"/>
        <v>3.5946672121064852E-139</v>
      </c>
      <c r="IE199" s="86">
        <f t="shared" si="641"/>
        <v>1.6653517933218042E-150</v>
      </c>
      <c r="IF199" s="86">
        <f t="shared" si="642"/>
        <v>1.4108303892514543E-108</v>
      </c>
      <c r="IG199" s="86">
        <f t="shared" si="643"/>
        <v>3.2416591487175246E-71</v>
      </c>
      <c r="II199" s="86">
        <f t="shared" si="540"/>
        <v>7.1855665709650744E-5</v>
      </c>
      <c r="IJ199" s="86">
        <f t="shared" si="541"/>
        <v>3.4661008087293048E-5</v>
      </c>
      <c r="IK199" s="86">
        <f t="shared" si="542"/>
        <v>1.2851661791146976E-5</v>
      </c>
      <c r="IL199" s="86">
        <f t="shared" si="543"/>
        <v>1.0834922568170557E-5</v>
      </c>
      <c r="IM199" s="86">
        <f t="shared" si="544"/>
        <v>4.1898006812576305E-6</v>
      </c>
      <c r="IN199" s="86">
        <f t="shared" si="545"/>
        <v>1.1212277398412012E-6</v>
      </c>
      <c r="IO199" s="86">
        <f t="shared" si="546"/>
        <v>5.31108483936662E-7</v>
      </c>
      <c r="IP199" s="86">
        <f t="shared" si="547"/>
        <v>2.6517893376387071E-7</v>
      </c>
      <c r="IQ199" s="86">
        <f t="shared" si="548"/>
        <v>6.0898697029753109E-7</v>
      </c>
      <c r="IR199" s="86">
        <f t="shared" si="549"/>
        <v>8.553231108897059E-7</v>
      </c>
      <c r="IS199" s="86">
        <f t="shared" si="550"/>
        <v>1.3299658220224867E-6</v>
      </c>
      <c r="IT199" s="86">
        <f t="shared" si="551"/>
        <v>3.4579438495861126E-6</v>
      </c>
      <c r="IU199" s="86">
        <f t="shared" si="552"/>
        <v>1.6955450854121066E-6</v>
      </c>
      <c r="IV199" s="86">
        <f t="shared" si="553"/>
        <v>2.4026628208655955E-7</v>
      </c>
      <c r="IW199" s="86">
        <f t="shared" si="554"/>
        <v>2.6916970007246842E-6</v>
      </c>
      <c r="IY199" s="86">
        <f t="shared" si="555"/>
        <v>7.1855665709650744E-5</v>
      </c>
      <c r="IZ199" s="86">
        <f t="shared" si="556"/>
        <v>3.4661008087293048E-5</v>
      </c>
      <c r="JA199" s="86">
        <f t="shared" si="557"/>
        <v>1.2851661791146976E-5</v>
      </c>
      <c r="JB199" s="86">
        <f t="shared" si="558"/>
        <v>1.0834922568170557E-5</v>
      </c>
      <c r="JC199" s="86">
        <f t="shared" si="559"/>
        <v>4.1898006812576305E-6</v>
      </c>
      <c r="JD199" s="86">
        <f t="shared" si="560"/>
        <v>1.1212277398412012E-6</v>
      </c>
      <c r="JE199" s="86">
        <f t="shared" si="561"/>
        <v>5.31108483936662E-7</v>
      </c>
      <c r="JF199" s="86">
        <f t="shared" si="562"/>
        <v>2.6517893376387071E-7</v>
      </c>
      <c r="JG199" s="86">
        <f t="shared" si="563"/>
        <v>6.0898697029753109E-7</v>
      </c>
      <c r="JH199" s="86">
        <f t="shared" si="564"/>
        <v>8.553231108897059E-7</v>
      </c>
      <c r="JI199" s="86">
        <f t="shared" si="565"/>
        <v>1.3299658220224867E-6</v>
      </c>
      <c r="JJ199" s="86">
        <f t="shared" si="566"/>
        <v>3.4579438495861126E-6</v>
      </c>
      <c r="JK199" s="86">
        <f t="shared" si="567"/>
        <v>1.6955450854121066E-6</v>
      </c>
      <c r="JL199" s="86">
        <f t="shared" si="568"/>
        <v>2.4026628208655955E-7</v>
      </c>
      <c r="JM199" s="86">
        <f t="shared" si="569"/>
        <v>2.6916970007246842E-6</v>
      </c>
    </row>
    <row r="200" spans="2:273" x14ac:dyDescent="0.25">
      <c r="B200" s="2">
        <v>173</v>
      </c>
      <c r="C200" s="37">
        <v>89.159000000000006</v>
      </c>
      <c r="D200" s="37">
        <v>85.81</v>
      </c>
      <c r="E200" s="37">
        <v>82.948999999999998</v>
      </c>
      <c r="F200" s="37">
        <v>80.932000000000002</v>
      </c>
      <c r="G200" s="37">
        <v>79.558999999999997</v>
      </c>
      <c r="H200" s="37">
        <v>82.846999999999994</v>
      </c>
      <c r="I200" s="37">
        <v>78.492000000000004</v>
      </c>
      <c r="J200" s="37">
        <v>79.492000000000004</v>
      </c>
      <c r="K200" s="37">
        <v>81.085999999999999</v>
      </c>
      <c r="L200" s="37">
        <v>78.259</v>
      </c>
      <c r="M200" s="37">
        <v>84.034000000000006</v>
      </c>
      <c r="N200" s="37">
        <v>87.430999999999997</v>
      </c>
      <c r="O200" s="37">
        <v>91.69</v>
      </c>
      <c r="P200" s="37">
        <v>88.655000000000001</v>
      </c>
      <c r="Q200" s="37">
        <v>86.525000000000006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87.147417588822876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-0.62241758882287002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87.147417588822876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86.525000000000006</v>
      </c>
      <c r="DK200" s="2">
        <f t="shared" si="500"/>
        <v>120.95757183499286</v>
      </c>
      <c r="DL200" s="2">
        <f t="shared" si="645"/>
        <v>134.61617983114439</v>
      </c>
      <c r="DM200" s="2">
        <f t="shared" si="645"/>
        <v>137.18500000000003</v>
      </c>
      <c r="DN200" s="2">
        <f t="shared" si="645"/>
        <v>130.87122451398767</v>
      </c>
      <c r="DO200" s="2">
        <f t="shared" si="645"/>
        <v>125.62247083926034</v>
      </c>
      <c r="DP200" s="2">
        <f t="shared" si="645"/>
        <v>123.55670981507824</v>
      </c>
      <c r="DQ200" s="2">
        <f t="shared" si="645"/>
        <v>133.82870609180611</v>
      </c>
      <c r="DR200" s="2">
        <f t="shared" si="645"/>
        <v>135.81710797940792</v>
      </c>
      <c r="DS200" s="2">
        <f t="shared" si="645"/>
        <v>136.40755523944995</v>
      </c>
      <c r="DT200" s="2">
        <f t="shared" si="645"/>
        <v>138.2475347593583</v>
      </c>
      <c r="DU200" s="2">
        <f t="shared" si="645"/>
        <v>127.7773526610644</v>
      </c>
      <c r="DV200" s="2">
        <f t="shared" si="645"/>
        <v>137.30389189189191</v>
      </c>
      <c r="DW200" s="2">
        <f t="shared" si="645"/>
        <v>148.07757983193278</v>
      </c>
      <c r="DX200" s="2">
        <f t="shared" si="645"/>
        <v>144.39642499073042</v>
      </c>
      <c r="DY200" s="2">
        <f t="shared" si="645"/>
        <v>119.10743185550086</v>
      </c>
      <c r="EA200" s="2">
        <f t="shared" si="440"/>
        <v>85.892318883321423</v>
      </c>
      <c r="EB200" s="2">
        <f t="shared" si="502"/>
        <v>84.553248864062695</v>
      </c>
      <c r="EC200" s="2">
        <f t="shared" si="503"/>
        <v>79.876056942765445</v>
      </c>
      <c r="ED200" s="2">
        <f t="shared" si="504"/>
        <v>79.341750888388745</v>
      </c>
      <c r="EE200" s="2">
        <f t="shared" si="505"/>
        <v>78.811457483785773</v>
      </c>
      <c r="EF200" s="2">
        <f t="shared" si="506"/>
        <v>79.095110373835155</v>
      </c>
      <c r="EG200" s="2">
        <f t="shared" si="507"/>
        <v>77.106388694481822</v>
      </c>
      <c r="EH200" s="2">
        <f t="shared" si="508"/>
        <v>79.761913862718714</v>
      </c>
      <c r="EI200" s="2">
        <f t="shared" si="509"/>
        <v>82.370166621803506</v>
      </c>
      <c r="EJ200" s="2">
        <f t="shared" si="510"/>
        <v>78.334944781728794</v>
      </c>
      <c r="EK200" s="2">
        <f t="shared" si="511"/>
        <v>79.464069468717241</v>
      </c>
      <c r="EL200" s="2">
        <f t="shared" si="512"/>
        <v>86.164144357714179</v>
      </c>
      <c r="EM200" s="2">
        <f t="shared" si="513"/>
        <v>86.177151652931698</v>
      </c>
      <c r="EN200" s="2">
        <f t="shared" si="514"/>
        <v>90.169378861330316</v>
      </c>
      <c r="EO200" s="2">
        <f t="shared" si="515"/>
        <v>92.009393048828741</v>
      </c>
      <c r="EQ200" s="2">
        <f t="shared" si="516"/>
        <v>87.155941294304625</v>
      </c>
      <c r="ER200" s="2">
        <f t="shared" si="646"/>
        <v>85.007325759457004</v>
      </c>
      <c r="ES200" s="2">
        <f t="shared" si="646"/>
        <v>83.435582026801796</v>
      </c>
      <c r="ET200" s="2">
        <f t="shared" si="646"/>
        <v>81.013911070836599</v>
      </c>
      <c r="EU200" s="2">
        <f t="shared" si="646"/>
        <v>78.737854681600098</v>
      </c>
      <c r="EV200" s="2">
        <f t="shared" si="646"/>
        <v>79.201304296552507</v>
      </c>
      <c r="EW200" s="2">
        <f t="shared" si="646"/>
        <v>77.47340577513728</v>
      </c>
      <c r="EX200" s="2">
        <f t="shared" si="646"/>
        <v>78.044374599260166</v>
      </c>
      <c r="EY200" s="2">
        <f t="shared" si="646"/>
        <v>82.299820921421372</v>
      </c>
      <c r="EZ200" s="2">
        <f t="shared" si="646"/>
        <v>78.228350686732995</v>
      </c>
      <c r="FA200" s="2">
        <f t="shared" si="646"/>
        <v>80.01381982014783</v>
      </c>
      <c r="FB200" s="2">
        <f t="shared" si="646"/>
        <v>84.829948659401722</v>
      </c>
      <c r="FC200" s="2">
        <f t="shared" si="646"/>
        <v>88.356001917682278</v>
      </c>
      <c r="FD200" s="2">
        <f t="shared" si="646"/>
        <v>88.09439002649745</v>
      </c>
      <c r="FE200" s="2">
        <f t="shared" si="646"/>
        <v>86.890544110563837</v>
      </c>
      <c r="FG200" s="2">
        <f t="shared" si="518"/>
        <v>0.99999400368673608</v>
      </c>
      <c r="FH200" s="2">
        <f t="shared" si="647"/>
        <v>0.99999464257815573</v>
      </c>
      <c r="FI200" s="2">
        <f t="shared" si="647"/>
        <v>0.99999478230070704</v>
      </c>
      <c r="FJ200" s="2">
        <f t="shared" si="647"/>
        <v>0.9999945319865009</v>
      </c>
      <c r="FK200" s="2">
        <f t="shared" si="647"/>
        <v>0.9999941870874719</v>
      </c>
      <c r="FL200" s="2">
        <f t="shared" si="647"/>
        <v>0.99999415556859117</v>
      </c>
      <c r="FM200" s="2">
        <f t="shared" si="647"/>
        <v>0.99999396949395492</v>
      </c>
      <c r="FN200" s="2">
        <f t="shared" si="647"/>
        <v>0.99999395929729551</v>
      </c>
      <c r="FO200" s="2">
        <f t="shared" si="647"/>
        <v>0.99999366179115889</v>
      </c>
      <c r="FP200" s="2">
        <f t="shared" si="647"/>
        <v>0.99999381556837008</v>
      </c>
      <c r="FQ200" s="2">
        <f t="shared" si="647"/>
        <v>0.99999397264808942</v>
      </c>
      <c r="FR200" s="2">
        <f t="shared" si="647"/>
        <v>0.99999376337627788</v>
      </c>
      <c r="FS200" s="2">
        <f t="shared" si="647"/>
        <v>0.99999346691793045</v>
      </c>
      <c r="FT200" s="2">
        <f t="shared" si="647"/>
        <v>0.99999282371858533</v>
      </c>
      <c r="FU200" s="2">
        <f t="shared" si="647"/>
        <v>0.9999921304876247</v>
      </c>
      <c r="FW200" s="2">
        <f t="shared" si="536"/>
        <v>0.95944968935407582</v>
      </c>
      <c r="FX200" s="2">
        <f t="shared" si="588"/>
        <v>0.96630881958043291</v>
      </c>
      <c r="FY200" s="2">
        <f t="shared" si="589"/>
        <v>0.97002150207121052</v>
      </c>
      <c r="FZ200" s="2">
        <f t="shared" si="590"/>
        <v>0.9678055540796231</v>
      </c>
      <c r="GA200" s="2">
        <f t="shared" si="591"/>
        <v>0.96426923919057483</v>
      </c>
      <c r="GB200" s="2">
        <f t="shared" si="592"/>
        <v>0.96926665624073149</v>
      </c>
      <c r="GC200" s="2">
        <f t="shared" si="593"/>
        <v>0.97044637607386142</v>
      </c>
      <c r="GD200" s="2">
        <f t="shared" si="594"/>
        <v>0.9728272568652222</v>
      </c>
      <c r="GE200" s="2">
        <f t="shared" si="595"/>
        <v>0.96996738452183895</v>
      </c>
      <c r="GF200" s="2">
        <f t="shared" si="596"/>
        <v>0.96878194765378278</v>
      </c>
      <c r="GG200" s="2">
        <f t="shared" si="597"/>
        <v>0.96663911039162587</v>
      </c>
      <c r="GH200" s="2">
        <f t="shared" si="598"/>
        <v>0.96515466647876946</v>
      </c>
      <c r="GI200" s="2">
        <f t="shared" si="599"/>
        <v>0.96382993733830624</v>
      </c>
      <c r="GJ200" s="2">
        <f t="shared" si="600"/>
        <v>0.95889857798241451</v>
      </c>
      <c r="GK200" s="2">
        <f t="shared" si="601"/>
        <v>0.94985977648437858</v>
      </c>
      <c r="GM200" s="86">
        <f t="shared" si="537"/>
        <v>2.8268226218164346E-305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1.4515359076757829E-300</v>
      </c>
      <c r="HD200" s="86">
        <f t="shared" si="616"/>
        <v>2.4134009290323526E-300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3.3479513955093253E-288</v>
      </c>
      <c r="HP200" s="86">
        <f t="shared" si="628"/>
        <v>0</v>
      </c>
      <c r="HQ200" s="86">
        <f t="shared" si="629"/>
        <v>0</v>
      </c>
      <c r="HS200" s="86">
        <f t="shared" si="539"/>
        <v>3.9676532318240431E-111</v>
      </c>
      <c r="HT200" s="86">
        <f t="shared" si="630"/>
        <v>3.5322885368895905E-112</v>
      </c>
      <c r="HU200" s="86">
        <f t="shared" si="631"/>
        <v>4.1177671289224209E-121</v>
      </c>
      <c r="HV200" s="86">
        <f t="shared" si="632"/>
        <v>3.288742461139628E-129</v>
      </c>
      <c r="HW200" s="86">
        <f t="shared" si="633"/>
        <v>1.1064491922152796E-144</v>
      </c>
      <c r="HX200" s="86">
        <f t="shared" si="634"/>
        <v>3.4900027979690616E-149</v>
      </c>
      <c r="HY200" s="86">
        <f t="shared" si="635"/>
        <v>6.1382370314735932E-158</v>
      </c>
      <c r="HZ200" s="86">
        <f t="shared" si="636"/>
        <v>7.2693404176425973E-161</v>
      </c>
      <c r="IA200" s="86">
        <f t="shared" si="637"/>
        <v>1.5220326937727981E-155</v>
      </c>
      <c r="IB200" s="86">
        <f t="shared" si="638"/>
        <v>1.6823255609849443E-157</v>
      </c>
      <c r="IC200" s="86">
        <f t="shared" si="639"/>
        <v>1.5776873910205083E-154</v>
      </c>
      <c r="ID200" s="86">
        <f t="shared" si="640"/>
        <v>7.4697992132766738E-144</v>
      </c>
      <c r="IE200" s="86">
        <f t="shared" si="641"/>
        <v>1.3700411268238317E-155</v>
      </c>
      <c r="IF200" s="86">
        <f t="shared" si="642"/>
        <v>2.9595141955028508E-112</v>
      </c>
      <c r="IG200" s="86">
        <f t="shared" si="643"/>
        <v>1.0631195853994411E-73</v>
      </c>
      <c r="II200" s="86">
        <f t="shared" si="540"/>
        <v>4.3305776646031144E-5</v>
      </c>
      <c r="IJ200" s="86">
        <f t="shared" si="541"/>
        <v>2.0691974587152726E-5</v>
      </c>
      <c r="IK200" s="86">
        <f t="shared" si="542"/>
        <v>7.4179805869777526E-6</v>
      </c>
      <c r="IL200" s="86">
        <f t="shared" si="543"/>
        <v>6.1203356010637379E-6</v>
      </c>
      <c r="IM200" s="86">
        <f t="shared" si="544"/>
        <v>2.2008124375925075E-6</v>
      </c>
      <c r="IN200" s="86">
        <f t="shared" si="545"/>
        <v>5.6568296375855154E-7</v>
      </c>
      <c r="IO200" s="86">
        <f t="shared" si="546"/>
        <v>2.5967285645664751E-7</v>
      </c>
      <c r="IP200" s="86">
        <f t="shared" si="547"/>
        <v>1.2733960061331062E-7</v>
      </c>
      <c r="IQ200" s="86">
        <f t="shared" si="548"/>
        <v>2.988676406075484E-7</v>
      </c>
      <c r="IR200" s="86">
        <f t="shared" si="549"/>
        <v>4.2385668491659974E-7</v>
      </c>
      <c r="IS200" s="86">
        <f t="shared" si="550"/>
        <v>6.6528730954952303E-7</v>
      </c>
      <c r="IT200" s="86">
        <f t="shared" si="551"/>
        <v>1.8065573590769178E-6</v>
      </c>
      <c r="IU200" s="86">
        <f t="shared" si="552"/>
        <v>8.4417025067384317E-7</v>
      </c>
      <c r="IV200" s="86">
        <f t="shared" si="553"/>
        <v>1.0335706419109692E-7</v>
      </c>
      <c r="IW200" s="86">
        <f t="shared" si="554"/>
        <v>1.267766099412988E-6</v>
      </c>
      <c r="IY200" s="86">
        <f t="shared" si="555"/>
        <v>4.3305776646031144E-5</v>
      </c>
      <c r="IZ200" s="86">
        <f t="shared" si="556"/>
        <v>2.0691974587152726E-5</v>
      </c>
      <c r="JA200" s="86">
        <f t="shared" si="557"/>
        <v>7.4179805869777526E-6</v>
      </c>
      <c r="JB200" s="86">
        <f t="shared" si="558"/>
        <v>6.1203356010637379E-6</v>
      </c>
      <c r="JC200" s="86">
        <f t="shared" si="559"/>
        <v>2.2008124375925075E-6</v>
      </c>
      <c r="JD200" s="86">
        <f t="shared" si="560"/>
        <v>5.6568296375855154E-7</v>
      </c>
      <c r="JE200" s="86">
        <f t="shared" si="561"/>
        <v>2.5967285645664751E-7</v>
      </c>
      <c r="JF200" s="86">
        <f t="shared" si="562"/>
        <v>1.2733960061331062E-7</v>
      </c>
      <c r="JG200" s="86">
        <f t="shared" si="563"/>
        <v>2.988676406075484E-7</v>
      </c>
      <c r="JH200" s="86">
        <f t="shared" si="564"/>
        <v>4.2385668491659974E-7</v>
      </c>
      <c r="JI200" s="86">
        <f t="shared" si="565"/>
        <v>6.6528730954952303E-7</v>
      </c>
      <c r="JJ200" s="86">
        <f t="shared" si="566"/>
        <v>1.8065573590769178E-6</v>
      </c>
      <c r="JK200" s="86">
        <f t="shared" si="567"/>
        <v>8.4417025067384317E-7</v>
      </c>
      <c r="JL200" s="86">
        <f t="shared" si="568"/>
        <v>1.0335706419109692E-7</v>
      </c>
      <c r="JM200" s="86">
        <f t="shared" si="569"/>
        <v>1.267766099412988E-6</v>
      </c>
    </row>
    <row r="201" spans="2:273" x14ac:dyDescent="0.25">
      <c r="B201" s="2">
        <v>174</v>
      </c>
      <c r="C201" s="37">
        <v>87.793999999999997</v>
      </c>
      <c r="D201" s="37">
        <v>87.085999999999999</v>
      </c>
      <c r="E201" s="37">
        <v>83.254000000000005</v>
      </c>
      <c r="F201" s="37">
        <v>81.728999999999999</v>
      </c>
      <c r="G201" s="37">
        <v>80</v>
      </c>
      <c r="H201" s="37">
        <v>81.236999999999995</v>
      </c>
      <c r="I201" s="37">
        <v>77.881</v>
      </c>
      <c r="J201" s="37">
        <v>80.558999999999997</v>
      </c>
      <c r="K201" s="37">
        <v>81.328000000000003</v>
      </c>
      <c r="L201" s="37">
        <v>80.534000000000006</v>
      </c>
      <c r="M201" s="37">
        <v>80.241</v>
      </c>
      <c r="N201" s="37">
        <v>91.034000000000006</v>
      </c>
      <c r="O201" s="37">
        <v>88.655000000000001</v>
      </c>
      <c r="P201" s="37">
        <v>89.138000000000005</v>
      </c>
      <c r="Q201" s="37">
        <v>89.575999999999993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 t="e">
        <f t="shared" si="455"/>
        <v>#N/A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0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 t="e">
        <f t="shared" si="584"/>
        <v>#N/A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121.0014706021811</v>
      </c>
      <c r="DL201" s="2">
        <f t="shared" si="645"/>
        <v>134.78676904315191</v>
      </c>
      <c r="DM201" s="2">
        <f t="shared" si="645"/>
        <v>137.39726923076927</v>
      </c>
      <c r="DN201" s="2">
        <f t="shared" si="645"/>
        <v>131.05188288288289</v>
      </c>
      <c r="DO201" s="2">
        <f t="shared" si="645"/>
        <v>125.78143812233289</v>
      </c>
      <c r="DP201" s="2">
        <f t="shared" si="645"/>
        <v>123.68660265528686</v>
      </c>
      <c r="DQ201" s="2">
        <f t="shared" si="645"/>
        <v>134.03760750750752</v>
      </c>
      <c r="DR201" s="2">
        <f t="shared" si="645"/>
        <v>136.02617155727151</v>
      </c>
      <c r="DS201" s="2">
        <f t="shared" si="645"/>
        <v>136.6092560455192</v>
      </c>
      <c r="DT201" s="2">
        <f t="shared" si="645"/>
        <v>138.46365882352941</v>
      </c>
      <c r="DU201" s="2">
        <f t="shared" si="645"/>
        <v>127.94996806722686</v>
      </c>
      <c r="DV201" s="2">
        <f t="shared" si="645"/>
        <v>137.52184234234235</v>
      </c>
      <c r="DW201" s="2">
        <f t="shared" si="645"/>
        <v>148.34362100840337</v>
      </c>
      <c r="DX201" s="2">
        <f t="shared" si="645"/>
        <v>144.65275780496847</v>
      </c>
      <c r="DY201" s="2">
        <f t="shared" si="645"/>
        <v>119.20524165298306</v>
      </c>
      <c r="EA201" s="2">
        <f t="shared" si="440"/>
        <v>85.695311288475324</v>
      </c>
      <c r="EB201" s="2">
        <f t="shared" si="502"/>
        <v>84.407378069115012</v>
      </c>
      <c r="EC201" s="2">
        <f t="shared" si="503"/>
        <v>79.721219850764939</v>
      </c>
      <c r="ED201" s="2">
        <f t="shared" si="504"/>
        <v>79.182559462820905</v>
      </c>
      <c r="EE201" s="2">
        <f t="shared" si="505"/>
        <v>78.68275174764068</v>
      </c>
      <c r="EF201" s="2">
        <f t="shared" si="506"/>
        <v>78.944936589433979</v>
      </c>
      <c r="EG201" s="2">
        <f t="shared" si="507"/>
        <v>76.948436204576041</v>
      </c>
      <c r="EH201" s="2">
        <f t="shared" si="508"/>
        <v>79.620888559892336</v>
      </c>
      <c r="EI201" s="2">
        <f t="shared" si="509"/>
        <v>82.228854508748327</v>
      </c>
      <c r="EJ201" s="2">
        <f t="shared" si="510"/>
        <v>78.195065336802514</v>
      </c>
      <c r="EK201" s="2">
        <f t="shared" si="511"/>
        <v>79.323678521495992</v>
      </c>
      <c r="EL201" s="2">
        <f t="shared" si="512"/>
        <v>86.070085188397428</v>
      </c>
      <c r="EM201" s="2">
        <f t="shared" si="513"/>
        <v>86.017900303116406</v>
      </c>
      <c r="EN201" s="2">
        <f t="shared" si="514"/>
        <v>90.017569081172468</v>
      </c>
      <c r="EO201" s="2">
        <f t="shared" si="515"/>
        <v>91.910326323826922</v>
      </c>
      <c r="EQ201" s="2">
        <f t="shared" si="516"/>
        <v>86.97667544073623</v>
      </c>
      <c r="ER201" s="2">
        <f t="shared" si="646"/>
        <v>84.867728814299781</v>
      </c>
      <c r="ES201" s="2">
        <f t="shared" si="646"/>
        <v>83.32926837861099</v>
      </c>
      <c r="ET201" s="2">
        <f t="shared" si="646"/>
        <v>80.877674829995172</v>
      </c>
      <c r="EU201" s="2">
        <f t="shared" si="646"/>
        <v>78.60813927600735</v>
      </c>
      <c r="EV201" s="2">
        <f t="shared" si="646"/>
        <v>79.052563221824727</v>
      </c>
      <c r="EW201" s="2">
        <f t="shared" si="646"/>
        <v>77.320456596794045</v>
      </c>
      <c r="EX201" s="2">
        <f t="shared" si="646"/>
        <v>77.880307306355775</v>
      </c>
      <c r="EY201" s="2">
        <f t="shared" si="646"/>
        <v>82.157529099876697</v>
      </c>
      <c r="EZ201" s="2">
        <f t="shared" si="646"/>
        <v>78.08700281805433</v>
      </c>
      <c r="FA201" s="2">
        <f t="shared" si="646"/>
        <v>79.880932173153255</v>
      </c>
      <c r="FB201" s="2">
        <f t="shared" si="646"/>
        <v>84.717450165517093</v>
      </c>
      <c r="FC201" s="2">
        <f t="shared" si="646"/>
        <v>88.227386189121489</v>
      </c>
      <c r="FD201" s="2">
        <f t="shared" si="646"/>
        <v>87.914009697712544</v>
      </c>
      <c r="FE201" s="2">
        <f t="shared" si="646"/>
        <v>86.724811520175251</v>
      </c>
      <c r="FG201" s="2">
        <f t="shared" si="518"/>
        <v>0.99999453129442184</v>
      </c>
      <c r="FH201" s="2">
        <f t="shared" si="647"/>
        <v>0.99999511397090368</v>
      </c>
      <c r="FI201" s="2">
        <f t="shared" si="647"/>
        <v>0.99999524139950369</v>
      </c>
      <c r="FJ201" s="2">
        <f t="shared" si="647"/>
        <v>0.99999501311001981</v>
      </c>
      <c r="FK201" s="2">
        <f t="shared" si="647"/>
        <v>0.99999469855805467</v>
      </c>
      <c r="FL201" s="2">
        <f t="shared" si="647"/>
        <v>0.99999466981246421</v>
      </c>
      <c r="FM201" s="2">
        <f t="shared" si="647"/>
        <v>0.99999450011020175</v>
      </c>
      <c r="FN201" s="2">
        <f t="shared" si="647"/>
        <v>0.99999449081072789</v>
      </c>
      <c r="FO201" s="2">
        <f t="shared" si="647"/>
        <v>0.99999421948161105</v>
      </c>
      <c r="FP201" s="2">
        <f t="shared" si="647"/>
        <v>0.99999435972824902</v>
      </c>
      <c r="FQ201" s="2">
        <f t="shared" si="647"/>
        <v>0.9999945029868097</v>
      </c>
      <c r="FR201" s="2">
        <f t="shared" si="647"/>
        <v>0.99999431212844314</v>
      </c>
      <c r="FS201" s="2">
        <f t="shared" si="647"/>
        <v>0.99999404175491313</v>
      </c>
      <c r="FT201" s="2">
        <f t="shared" si="647"/>
        <v>0.99999345514943094</v>
      </c>
      <c r="FU201" s="2">
        <f t="shared" si="647"/>
        <v>0.99999282291444358</v>
      </c>
      <c r="FW201" s="2">
        <f t="shared" si="536"/>
        <v>0.96288525218435084</v>
      </c>
      <c r="FX201" s="2">
        <f t="shared" si="588"/>
        <v>0.96918191933975306</v>
      </c>
      <c r="FY201" s="2">
        <f t="shared" si="589"/>
        <v>0.97258697533445426</v>
      </c>
      <c r="FZ201" s="2">
        <f t="shared" si="590"/>
        <v>0.97055490540042444</v>
      </c>
      <c r="GA201" s="2">
        <f t="shared" si="591"/>
        <v>0.96731038532134028</v>
      </c>
      <c r="GB201" s="2">
        <f t="shared" si="592"/>
        <v>0.97189485539835352</v>
      </c>
      <c r="GC201" s="2">
        <f t="shared" si="593"/>
        <v>0.97297650277375225</v>
      </c>
      <c r="GD201" s="2">
        <f t="shared" si="594"/>
        <v>0.97515877066038925</v>
      </c>
      <c r="GE201" s="2">
        <f t="shared" si="595"/>
        <v>0.9725373578923403</v>
      </c>
      <c r="GF201" s="2">
        <f t="shared" si="596"/>
        <v>0.97145037633654652</v>
      </c>
      <c r="GG201" s="2">
        <f t="shared" si="597"/>
        <v>0.96948493324110607</v>
      </c>
      <c r="GH201" s="2">
        <f t="shared" si="598"/>
        <v>0.9681229426986474</v>
      </c>
      <c r="GI201" s="2">
        <f t="shared" si="599"/>
        <v>0.96690719049530338</v>
      </c>
      <c r="GJ201" s="2">
        <f t="shared" si="600"/>
        <v>0.96237900203442062</v>
      </c>
      <c r="GK201" s="2">
        <f t="shared" si="601"/>
        <v>0.95406893416515604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4.5633562773542652E-307</v>
      </c>
      <c r="HD201" s="86">
        <f t="shared" si="616"/>
        <v>8.1664735796491504E-307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2.3872161042938669E-294</v>
      </c>
      <c r="HP201" s="86">
        <f t="shared" si="628"/>
        <v>0</v>
      </c>
      <c r="HQ201" s="86">
        <f t="shared" si="629"/>
        <v>0</v>
      </c>
      <c r="HS201" s="86">
        <f t="shared" si="539"/>
        <v>6.9393594337286321E-115</v>
      </c>
      <c r="HT201" s="86">
        <f t="shared" si="630"/>
        <v>6.9771046182325814E-116</v>
      </c>
      <c r="HU201" s="86">
        <f t="shared" si="631"/>
        <v>5.0384374838772302E-125</v>
      </c>
      <c r="HV201" s="86">
        <f t="shared" si="632"/>
        <v>2.2352669676713535E-133</v>
      </c>
      <c r="HW201" s="86">
        <f t="shared" si="633"/>
        <v>1.8708356295293497E-149</v>
      </c>
      <c r="HX201" s="86">
        <f t="shared" si="634"/>
        <v>4.4984545938984278E-154</v>
      </c>
      <c r="HY201" s="86">
        <f t="shared" si="635"/>
        <v>4.643019948680929E-163</v>
      </c>
      <c r="HZ201" s="86">
        <f t="shared" si="636"/>
        <v>4.8803423064556117E-166</v>
      </c>
      <c r="IA201" s="86">
        <f t="shared" si="637"/>
        <v>1.2653590673486157E-160</v>
      </c>
      <c r="IB201" s="86">
        <f t="shared" si="638"/>
        <v>1.3220852236342615E-162</v>
      </c>
      <c r="IC201" s="86">
        <f t="shared" si="639"/>
        <v>1.3401014589275263E-159</v>
      </c>
      <c r="ID201" s="86">
        <f t="shared" si="640"/>
        <v>1.2960226908477277E-148</v>
      </c>
      <c r="IE201" s="86">
        <f t="shared" si="641"/>
        <v>9.2596773664184469E-161</v>
      </c>
      <c r="IF201" s="86">
        <f t="shared" si="642"/>
        <v>5.3806552947256787E-116</v>
      </c>
      <c r="IG201" s="86">
        <f t="shared" si="643"/>
        <v>3.1546204335906097E-76</v>
      </c>
      <c r="II201" s="86">
        <f t="shared" si="540"/>
        <v>2.5748636412036011E-5</v>
      </c>
      <c r="IJ201" s="86">
        <f t="shared" si="541"/>
        <v>1.2192313650987501E-5</v>
      </c>
      <c r="IK201" s="86">
        <f t="shared" si="542"/>
        <v>4.224067806902574E-6</v>
      </c>
      <c r="IL201" s="86">
        <f t="shared" si="543"/>
        <v>3.4077694318905509E-6</v>
      </c>
      <c r="IM201" s="86">
        <f t="shared" si="544"/>
        <v>1.1366885849476814E-6</v>
      </c>
      <c r="IN201" s="86">
        <f t="shared" si="545"/>
        <v>2.8052043924319219E-7</v>
      </c>
      <c r="IO201" s="86">
        <f t="shared" si="546"/>
        <v>1.2471032851574688E-7</v>
      </c>
      <c r="IP201" s="86">
        <f t="shared" si="547"/>
        <v>6.0061581984163916E-8</v>
      </c>
      <c r="IQ201" s="86">
        <f t="shared" si="548"/>
        <v>1.4407561967120584E-7</v>
      </c>
      <c r="IR201" s="86">
        <f t="shared" si="549"/>
        <v>2.0633674512503062E-7</v>
      </c>
      <c r="IS201" s="86">
        <f t="shared" si="550"/>
        <v>3.2689587827601042E-7</v>
      </c>
      <c r="IT201" s="86">
        <f t="shared" si="551"/>
        <v>9.2798919879313957E-7</v>
      </c>
      <c r="IU201" s="86">
        <f t="shared" si="552"/>
        <v>4.1260705996352741E-7</v>
      </c>
      <c r="IV201" s="86">
        <f t="shared" si="553"/>
        <v>4.3429458888358644E-8</v>
      </c>
      <c r="IW201" s="86">
        <f t="shared" si="554"/>
        <v>5.8398588000321339E-7</v>
      </c>
      <c r="IY201" s="86">
        <f t="shared" si="555"/>
        <v>2.5748636412036011E-5</v>
      </c>
      <c r="IZ201" s="86">
        <f t="shared" si="556"/>
        <v>1.2192313650987501E-5</v>
      </c>
      <c r="JA201" s="86">
        <f t="shared" si="557"/>
        <v>4.224067806902574E-6</v>
      </c>
      <c r="JB201" s="86">
        <f t="shared" si="558"/>
        <v>3.4077694318905509E-6</v>
      </c>
      <c r="JC201" s="86">
        <f t="shared" si="559"/>
        <v>1.1366885849476814E-6</v>
      </c>
      <c r="JD201" s="86">
        <f t="shared" si="560"/>
        <v>2.8052043924319219E-7</v>
      </c>
      <c r="JE201" s="86">
        <f t="shared" si="561"/>
        <v>1.2471032851574688E-7</v>
      </c>
      <c r="JF201" s="86">
        <f t="shared" si="562"/>
        <v>6.0061581984163916E-8</v>
      </c>
      <c r="JG201" s="86">
        <f t="shared" si="563"/>
        <v>1.4407561967120584E-7</v>
      </c>
      <c r="JH201" s="86">
        <f t="shared" si="564"/>
        <v>2.0633674512503062E-7</v>
      </c>
      <c r="JI201" s="86">
        <f t="shared" si="565"/>
        <v>3.2689587827601042E-7</v>
      </c>
      <c r="JJ201" s="86">
        <f t="shared" si="566"/>
        <v>9.2798919879313957E-7</v>
      </c>
      <c r="JK201" s="86">
        <f t="shared" si="567"/>
        <v>4.1260705996352741E-7</v>
      </c>
      <c r="JL201" s="86">
        <f t="shared" si="568"/>
        <v>4.3429458888358644E-8</v>
      </c>
      <c r="JM201" s="86">
        <f t="shared" si="569"/>
        <v>5.8398588000321339E-7</v>
      </c>
    </row>
    <row r="202" spans="2:273" x14ac:dyDescent="0.25">
      <c r="B202" s="2">
        <v>175</v>
      </c>
      <c r="C202" s="37">
        <v>87.697999999999993</v>
      </c>
      <c r="D202" s="37">
        <v>85.947999999999993</v>
      </c>
      <c r="E202" s="37">
        <v>81.813999999999993</v>
      </c>
      <c r="F202" s="37">
        <v>80.373000000000005</v>
      </c>
      <c r="G202" s="37">
        <v>79.051000000000002</v>
      </c>
      <c r="H202" s="37">
        <v>82.507999999999996</v>
      </c>
      <c r="I202" s="37">
        <v>79.102000000000004</v>
      </c>
      <c r="J202" s="37">
        <v>80.525000000000006</v>
      </c>
      <c r="K202" s="37">
        <v>80.414000000000001</v>
      </c>
      <c r="L202" s="37">
        <v>79.483000000000004</v>
      </c>
      <c r="M202" s="37">
        <v>81.759</v>
      </c>
      <c r="N202" s="37">
        <v>85.241</v>
      </c>
      <c r="O202" s="37">
        <v>90.741</v>
      </c>
      <c r="P202" s="37">
        <v>88.569000000000003</v>
      </c>
      <c r="Q202" s="37">
        <v>86.492000000000004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 t="e">
        <f t="shared" si="455"/>
        <v>#N/A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 t="e">
        <f t="shared" si="584"/>
        <v>#N/A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121.04536936936934</v>
      </c>
      <c r="DL202" s="2">
        <f t="shared" si="645"/>
        <v>134.95735825515942</v>
      </c>
      <c r="DM202" s="2">
        <f t="shared" si="645"/>
        <v>137.60953846153851</v>
      </c>
      <c r="DN202" s="2">
        <f t="shared" si="645"/>
        <v>131.23254125177812</v>
      </c>
      <c r="DO202" s="2">
        <f t="shared" si="645"/>
        <v>125.94040540540544</v>
      </c>
      <c r="DP202" s="2">
        <f t="shared" si="645"/>
        <v>123.8164954954955</v>
      </c>
      <c r="DQ202" s="2">
        <f t="shared" si="645"/>
        <v>134.24650892320892</v>
      </c>
      <c r="DR202" s="2">
        <f t="shared" si="645"/>
        <v>136.2352351351351</v>
      </c>
      <c r="DS202" s="2">
        <f t="shared" si="645"/>
        <v>136.81095685158843</v>
      </c>
      <c r="DT202" s="2">
        <f t="shared" si="645"/>
        <v>138.67978288770053</v>
      </c>
      <c r="DU202" s="2">
        <f t="shared" si="645"/>
        <v>128.12258347338934</v>
      </c>
      <c r="DV202" s="2">
        <f t="shared" si="645"/>
        <v>137.7397927927928</v>
      </c>
      <c r="DW202" s="2">
        <f t="shared" si="645"/>
        <v>148.60966218487397</v>
      </c>
      <c r="DX202" s="2">
        <f t="shared" si="645"/>
        <v>144.90909061920649</v>
      </c>
      <c r="DY202" s="2">
        <f t="shared" si="645"/>
        <v>119.30305145046528</v>
      </c>
      <c r="EA202" s="2">
        <f t="shared" si="440"/>
        <v>85.498303693629225</v>
      </c>
      <c r="EB202" s="2">
        <f t="shared" si="502"/>
        <v>84.261507274167329</v>
      </c>
      <c r="EC202" s="2">
        <f t="shared" si="503"/>
        <v>79.566382758764433</v>
      </c>
      <c r="ED202" s="2">
        <f t="shared" si="504"/>
        <v>79.023368037253078</v>
      </c>
      <c r="EE202" s="2">
        <f t="shared" si="505"/>
        <v>78.554046011495586</v>
      </c>
      <c r="EF202" s="2">
        <f t="shared" si="506"/>
        <v>78.794762805032803</v>
      </c>
      <c r="EG202" s="2">
        <f t="shared" si="507"/>
        <v>76.790483714670245</v>
      </c>
      <c r="EH202" s="2">
        <f t="shared" si="508"/>
        <v>79.479863257065944</v>
      </c>
      <c r="EI202" s="2">
        <f t="shared" si="509"/>
        <v>82.087542395693148</v>
      </c>
      <c r="EJ202" s="2">
        <f t="shared" si="510"/>
        <v>78.055185891876235</v>
      </c>
      <c r="EK202" s="2">
        <f t="shared" si="511"/>
        <v>79.183287574274729</v>
      </c>
      <c r="EL202" s="2">
        <f t="shared" si="512"/>
        <v>85.976026019080663</v>
      </c>
      <c r="EM202" s="2">
        <f t="shared" si="513"/>
        <v>85.858648953301127</v>
      </c>
      <c r="EN202" s="2">
        <f t="shared" si="514"/>
        <v>89.865759301014634</v>
      </c>
      <c r="EO202" s="2">
        <f t="shared" si="515"/>
        <v>91.811259598825117</v>
      </c>
      <c r="EQ202" s="2">
        <f t="shared" si="516"/>
        <v>86.797409587167834</v>
      </c>
      <c r="ER202" s="2">
        <f t="shared" si="646"/>
        <v>84.728131869142558</v>
      </c>
      <c r="ES202" s="2">
        <f t="shared" si="646"/>
        <v>83.222954730420184</v>
      </c>
      <c r="ET202" s="2">
        <f t="shared" si="646"/>
        <v>80.741438589153745</v>
      </c>
      <c r="EU202" s="2">
        <f t="shared" si="646"/>
        <v>78.478423870414602</v>
      </c>
      <c r="EV202" s="2">
        <f t="shared" si="646"/>
        <v>78.903822147096946</v>
      </c>
      <c r="EW202" s="2">
        <f t="shared" si="646"/>
        <v>77.167507418450811</v>
      </c>
      <c r="EX202" s="2">
        <f t="shared" si="646"/>
        <v>77.716240013451397</v>
      </c>
      <c r="EY202" s="2">
        <f t="shared" si="646"/>
        <v>82.015237278332023</v>
      </c>
      <c r="EZ202" s="2">
        <f t="shared" si="646"/>
        <v>77.945654949375665</v>
      </c>
      <c r="FA202" s="2">
        <f t="shared" si="646"/>
        <v>79.748044526158679</v>
      </c>
      <c r="FB202" s="2">
        <f t="shared" si="646"/>
        <v>84.604951671632463</v>
      </c>
      <c r="FC202" s="2">
        <f t="shared" si="646"/>
        <v>88.098770460560701</v>
      </c>
      <c r="FD202" s="2">
        <f t="shared" si="646"/>
        <v>87.733629368927637</v>
      </c>
      <c r="FE202" s="2">
        <f t="shared" si="646"/>
        <v>86.559078929786665</v>
      </c>
      <c r="FG202" s="2">
        <f t="shared" si="518"/>
        <v>0.99999501247883549</v>
      </c>
      <c r="FH202" s="2">
        <f t="shared" si="647"/>
        <v>0.99999554388658707</v>
      </c>
      <c r="FI202" s="2">
        <f t="shared" si="647"/>
        <v>0.99999566010295005</v>
      </c>
      <c r="FJ202" s="2">
        <f t="shared" si="647"/>
        <v>0.99999545190028771</v>
      </c>
      <c r="FK202" s="2">
        <f t="shared" si="647"/>
        <v>0.99999516502522623</v>
      </c>
      <c r="FL202" s="2">
        <f t="shared" si="647"/>
        <v>0.99999513880891167</v>
      </c>
      <c r="FM202" s="2">
        <f t="shared" si="647"/>
        <v>0.99999498403846143</v>
      </c>
      <c r="FN202" s="2">
        <f t="shared" si="647"/>
        <v>0.99999497555723227</v>
      </c>
      <c r="FO202" s="2">
        <f t="shared" si="647"/>
        <v>0.99999472810189072</v>
      </c>
      <c r="FP202" s="2">
        <f t="shared" si="647"/>
        <v>0.99999485600847327</v>
      </c>
      <c r="FQ202" s="2">
        <f t="shared" si="647"/>
        <v>0.99999498666196152</v>
      </c>
      <c r="FR202" s="2">
        <f t="shared" si="647"/>
        <v>0.99999481259689116</v>
      </c>
      <c r="FS202" s="2">
        <f t="shared" si="647"/>
        <v>0.99999456601304848</v>
      </c>
      <c r="FT202" s="2">
        <f t="shared" si="647"/>
        <v>0.99999403102190165</v>
      </c>
      <c r="FU202" s="2">
        <f t="shared" si="647"/>
        <v>0.99999345441604404</v>
      </c>
      <c r="FW202" s="2">
        <f t="shared" si="536"/>
        <v>0.96604004481908701</v>
      </c>
      <c r="FX202" s="2">
        <f t="shared" si="588"/>
        <v>0.97181715417714676</v>
      </c>
      <c r="FY202" s="2">
        <f t="shared" si="589"/>
        <v>0.97493857497955438</v>
      </c>
      <c r="FZ202" s="2">
        <f t="shared" si="590"/>
        <v>0.97307599853277127</v>
      </c>
      <c r="GA202" s="2">
        <f t="shared" si="591"/>
        <v>0.97010071682096433</v>
      </c>
      <c r="GB202" s="2">
        <f t="shared" si="592"/>
        <v>0.97430425924879405</v>
      </c>
      <c r="GC202" s="2">
        <f t="shared" si="593"/>
        <v>0.97529553595936069</v>
      </c>
      <c r="GD202" s="2">
        <f t="shared" si="594"/>
        <v>0.97729490170825195</v>
      </c>
      <c r="GE202" s="2">
        <f t="shared" si="595"/>
        <v>0.97489310404478802</v>
      </c>
      <c r="GF202" s="2">
        <f t="shared" si="596"/>
        <v>0.97389686117575525</v>
      </c>
      <c r="GG202" s="2">
        <f t="shared" si="597"/>
        <v>0.97209500357323797</v>
      </c>
      <c r="GH202" s="2">
        <f t="shared" si="598"/>
        <v>0.97084600605675908</v>
      </c>
      <c r="GI202" s="2">
        <f t="shared" si="599"/>
        <v>0.96973086109005202</v>
      </c>
      <c r="GJ202" s="2">
        <f t="shared" si="600"/>
        <v>0.96557528800822512</v>
      </c>
      <c r="GK202" s="2">
        <f t="shared" si="601"/>
        <v>0.95794038887182476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1.4647145223901431E-300</v>
      </c>
      <c r="HP202" s="86">
        <f t="shared" si="628"/>
        <v>0</v>
      </c>
      <c r="HQ202" s="86">
        <f t="shared" si="629"/>
        <v>0</v>
      </c>
      <c r="HS202" s="86">
        <f t="shared" si="539"/>
        <v>1.04901478708524E-118</v>
      </c>
      <c r="HT202" s="86">
        <f t="shared" si="630"/>
        <v>1.197564000350032E-119</v>
      </c>
      <c r="HU202" s="86">
        <f t="shared" si="631"/>
        <v>5.3326594865492331E-129</v>
      </c>
      <c r="HV202" s="86">
        <f t="shared" si="632"/>
        <v>1.3021989101250764E-137</v>
      </c>
      <c r="HW202" s="86">
        <f t="shared" si="633"/>
        <v>2.6416270607576644E-154</v>
      </c>
      <c r="HX202" s="86">
        <f t="shared" si="634"/>
        <v>4.826281977368842E-159</v>
      </c>
      <c r="HY202" s="86">
        <f t="shared" si="635"/>
        <v>2.9041508883635834E-168</v>
      </c>
      <c r="HZ202" s="86">
        <f t="shared" si="636"/>
        <v>2.7084668096895261E-171</v>
      </c>
      <c r="IA202" s="86">
        <f t="shared" si="637"/>
        <v>8.7002314369045855E-166</v>
      </c>
      <c r="IB202" s="86">
        <f t="shared" si="638"/>
        <v>8.5975352498085565E-168</v>
      </c>
      <c r="IC202" s="86">
        <f t="shared" si="639"/>
        <v>9.4090459417774834E-165</v>
      </c>
      <c r="ID202" s="86">
        <f t="shared" si="640"/>
        <v>1.8774392053396105E-153</v>
      </c>
      <c r="IE202" s="86">
        <f t="shared" si="641"/>
        <v>5.1414884122212865E-166</v>
      </c>
      <c r="IF202" s="86">
        <f t="shared" si="642"/>
        <v>8.4784233253677973E-120</v>
      </c>
      <c r="IG202" s="86">
        <f t="shared" si="643"/>
        <v>8.4695042217119495E-79</v>
      </c>
      <c r="II202" s="86">
        <f t="shared" si="540"/>
        <v>1.510337912894744E-5</v>
      </c>
      <c r="IJ202" s="86">
        <f t="shared" si="541"/>
        <v>7.0906045780730259E-6</v>
      </c>
      <c r="IK202" s="86">
        <f t="shared" si="542"/>
        <v>2.3729305443606404E-6</v>
      </c>
      <c r="IL202" s="86">
        <f t="shared" si="543"/>
        <v>1.8702521715227254E-6</v>
      </c>
      <c r="IM202" s="86">
        <f t="shared" si="544"/>
        <v>5.7724048008866618E-7</v>
      </c>
      <c r="IN202" s="86">
        <f t="shared" si="545"/>
        <v>1.3672792677119494E-7</v>
      </c>
      <c r="IO202" s="86">
        <f t="shared" si="546"/>
        <v>5.8830180479329886E-8</v>
      </c>
      <c r="IP202" s="86">
        <f t="shared" si="547"/>
        <v>2.7824591931270696E-8</v>
      </c>
      <c r="IQ202" s="86">
        <f t="shared" si="548"/>
        <v>6.8223190298924137E-8</v>
      </c>
      <c r="IR202" s="86">
        <f t="shared" si="549"/>
        <v>9.86715057869722E-8</v>
      </c>
      <c r="IS202" s="86">
        <f t="shared" si="550"/>
        <v>1.5777183471484811E-7</v>
      </c>
      <c r="IT202" s="86">
        <f t="shared" si="551"/>
        <v>4.6868349504856856E-7</v>
      </c>
      <c r="IU202" s="86">
        <f t="shared" si="552"/>
        <v>1.9797790736803852E-7</v>
      </c>
      <c r="IV202" s="86">
        <f t="shared" si="553"/>
        <v>1.7824232062603278E-8</v>
      </c>
      <c r="IW202" s="86">
        <f t="shared" si="554"/>
        <v>2.6308661514694705E-7</v>
      </c>
      <c r="IY202" s="86">
        <f t="shared" si="555"/>
        <v>1.510337912894744E-5</v>
      </c>
      <c r="IZ202" s="86">
        <f t="shared" si="556"/>
        <v>7.0906045780730259E-6</v>
      </c>
      <c r="JA202" s="86">
        <f t="shared" si="557"/>
        <v>2.3729305443606404E-6</v>
      </c>
      <c r="JB202" s="86">
        <f t="shared" si="558"/>
        <v>1.8702521715227254E-6</v>
      </c>
      <c r="JC202" s="86">
        <f t="shared" si="559"/>
        <v>5.7724048008866618E-7</v>
      </c>
      <c r="JD202" s="86">
        <f t="shared" si="560"/>
        <v>1.3672792677119494E-7</v>
      </c>
      <c r="JE202" s="86">
        <f t="shared" si="561"/>
        <v>5.8830180479329886E-8</v>
      </c>
      <c r="JF202" s="86">
        <f t="shared" si="562"/>
        <v>2.7824591931270696E-8</v>
      </c>
      <c r="JG202" s="86">
        <f t="shared" si="563"/>
        <v>6.8223190298924137E-8</v>
      </c>
      <c r="JH202" s="86">
        <f t="shared" si="564"/>
        <v>9.86715057869722E-8</v>
      </c>
      <c r="JI202" s="86">
        <f t="shared" si="565"/>
        <v>1.5777183471484811E-7</v>
      </c>
      <c r="JJ202" s="86">
        <f t="shared" si="566"/>
        <v>4.6868349504856856E-7</v>
      </c>
      <c r="JK202" s="86">
        <f t="shared" si="567"/>
        <v>1.9797790736803852E-7</v>
      </c>
      <c r="JL202" s="86">
        <f t="shared" si="568"/>
        <v>1.7824232062603278E-8</v>
      </c>
      <c r="JM202" s="86">
        <f t="shared" si="569"/>
        <v>2.6308661514694705E-7</v>
      </c>
    </row>
    <row r="203" spans="2:273" x14ac:dyDescent="0.25">
      <c r="B203" s="2">
        <v>176</v>
      </c>
      <c r="C203" s="37">
        <v>88.968000000000004</v>
      </c>
      <c r="D203" s="37">
        <v>85.947999999999993</v>
      </c>
      <c r="E203" s="37">
        <v>82.593000000000004</v>
      </c>
      <c r="F203" s="37">
        <v>82</v>
      </c>
      <c r="G203" s="37">
        <v>81.492000000000004</v>
      </c>
      <c r="H203" s="37">
        <v>81.355999999999995</v>
      </c>
      <c r="I203" s="37">
        <v>80.661000000000001</v>
      </c>
      <c r="J203" s="37">
        <v>82.593000000000004</v>
      </c>
      <c r="K203" s="37">
        <v>82.19</v>
      </c>
      <c r="L203" s="37">
        <v>76.034000000000006</v>
      </c>
      <c r="M203" s="37">
        <v>79.965999999999994</v>
      </c>
      <c r="N203" s="37">
        <v>85.741</v>
      </c>
      <c r="O203" s="37">
        <v>89.465999999999994</v>
      </c>
      <c r="P203" s="37">
        <v>87.379000000000005</v>
      </c>
      <c r="Q203" s="37">
        <v>86.575999999999993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121.08926813655758</v>
      </c>
      <c r="DL203" s="2">
        <f t="shared" ref="DL203:DY218" si="649">BP$228*$B203+BP$229</f>
        <v>135.1279474671669</v>
      </c>
      <c r="DM203" s="2">
        <f t="shared" si="649"/>
        <v>137.82180769230774</v>
      </c>
      <c r="DN203" s="2">
        <f t="shared" si="649"/>
        <v>131.41319962067331</v>
      </c>
      <c r="DO203" s="2">
        <f t="shared" si="649"/>
        <v>126.09937268847798</v>
      </c>
      <c r="DP203" s="2">
        <f t="shared" si="649"/>
        <v>123.94638833570413</v>
      </c>
      <c r="DQ203" s="2">
        <f t="shared" si="649"/>
        <v>134.45541033891033</v>
      </c>
      <c r="DR203" s="2">
        <f t="shared" si="649"/>
        <v>136.44429871299866</v>
      </c>
      <c r="DS203" s="2">
        <f t="shared" si="649"/>
        <v>137.01265765765766</v>
      </c>
      <c r="DT203" s="2">
        <f t="shared" si="649"/>
        <v>138.89590695187167</v>
      </c>
      <c r="DU203" s="2">
        <f t="shared" si="649"/>
        <v>128.29519887955178</v>
      </c>
      <c r="DV203" s="2">
        <f t="shared" si="649"/>
        <v>137.95774324324324</v>
      </c>
      <c r="DW203" s="2">
        <f t="shared" si="649"/>
        <v>148.87570336134456</v>
      </c>
      <c r="DX203" s="2">
        <f t="shared" si="649"/>
        <v>145.16542343344454</v>
      </c>
      <c r="DY203" s="2">
        <f t="shared" si="649"/>
        <v>119.40086124794749</v>
      </c>
      <c r="EA203" s="2">
        <f t="shared" si="440"/>
        <v>85.301296098783126</v>
      </c>
      <c r="EB203" s="2">
        <f t="shared" si="502"/>
        <v>84.115636479219646</v>
      </c>
      <c r="EC203" s="2">
        <f t="shared" si="503"/>
        <v>79.411545666763942</v>
      </c>
      <c r="ED203" s="2">
        <f t="shared" si="504"/>
        <v>78.864176611685252</v>
      </c>
      <c r="EE203" s="2">
        <f t="shared" si="505"/>
        <v>78.425340275350493</v>
      </c>
      <c r="EF203" s="2">
        <f t="shared" si="506"/>
        <v>78.644589020631628</v>
      </c>
      <c r="EG203" s="2">
        <f t="shared" si="507"/>
        <v>76.632531224764463</v>
      </c>
      <c r="EH203" s="2">
        <f t="shared" si="508"/>
        <v>79.33883795423958</v>
      </c>
      <c r="EI203" s="2">
        <f t="shared" si="509"/>
        <v>81.94623028263797</v>
      </c>
      <c r="EJ203" s="2">
        <f t="shared" si="510"/>
        <v>77.915306446949955</v>
      </c>
      <c r="EK203" s="2">
        <f t="shared" si="511"/>
        <v>79.04289662705348</v>
      </c>
      <c r="EL203" s="2">
        <f t="shared" si="512"/>
        <v>85.881966849763913</v>
      </c>
      <c r="EM203" s="2">
        <f t="shared" si="513"/>
        <v>85.699397603485835</v>
      </c>
      <c r="EN203" s="2">
        <f t="shared" si="514"/>
        <v>89.713949520856801</v>
      </c>
      <c r="EO203" s="2">
        <f t="shared" si="515"/>
        <v>91.712192873823298</v>
      </c>
      <c r="EQ203" s="2">
        <f t="shared" si="516"/>
        <v>86.618143733599453</v>
      </c>
      <c r="ER203" s="2">
        <f t="shared" ref="ER203:FE218" si="650">CV$228*$B203+CV$229</f>
        <v>84.588534923985321</v>
      </c>
      <c r="ES203" s="2">
        <f t="shared" si="650"/>
        <v>83.116641082229378</v>
      </c>
      <c r="ET203" s="2">
        <f t="shared" si="650"/>
        <v>80.605202348312318</v>
      </c>
      <c r="EU203" s="2">
        <f t="shared" si="650"/>
        <v>78.348708464821854</v>
      </c>
      <c r="EV203" s="2">
        <f t="shared" si="650"/>
        <v>78.755081072369165</v>
      </c>
      <c r="EW203" s="2">
        <f t="shared" si="650"/>
        <v>77.014558240107576</v>
      </c>
      <c r="EX203" s="2">
        <f t="shared" si="650"/>
        <v>77.55217272054702</v>
      </c>
      <c r="EY203" s="2">
        <f t="shared" si="650"/>
        <v>81.872945456787363</v>
      </c>
      <c r="EZ203" s="2">
        <f t="shared" si="650"/>
        <v>77.804307080697001</v>
      </c>
      <c r="FA203" s="2">
        <f t="shared" si="650"/>
        <v>79.615156879164104</v>
      </c>
      <c r="FB203" s="2">
        <f t="shared" si="650"/>
        <v>84.492453177747834</v>
      </c>
      <c r="FC203" s="2">
        <f t="shared" si="650"/>
        <v>87.970154731999912</v>
      </c>
      <c r="FD203" s="2">
        <f t="shared" si="650"/>
        <v>87.553249040142731</v>
      </c>
      <c r="FE203" s="2">
        <f t="shared" si="650"/>
        <v>86.393346339398079</v>
      </c>
      <c r="FG203" s="2">
        <f t="shared" si="518"/>
        <v>0.99999545132464029</v>
      </c>
      <c r="FH203" s="2">
        <f t="shared" ref="FH203:FU218" si="651">POWER(10,($B203-D$231)/D$229)/(1+POWER(10,($B203-D$231)/D$229))</f>
        <v>0.99999593597467251</v>
      </c>
      <c r="FI203" s="2">
        <f t="shared" si="651"/>
        <v>0.99999604196533731</v>
      </c>
      <c r="FJ203" s="2">
        <f t="shared" si="651"/>
        <v>0.99999585208210395</v>
      </c>
      <c r="FK203" s="2">
        <f t="shared" si="651"/>
        <v>0.99999559044872233</v>
      </c>
      <c r="FL203" s="2">
        <f t="shared" si="651"/>
        <v>0.99999556653913901</v>
      </c>
      <c r="FM203" s="2">
        <f t="shared" si="651"/>
        <v>0.99999542538668795</v>
      </c>
      <c r="FN203" s="2">
        <f t="shared" si="651"/>
        <v>0.99999541765170818</v>
      </c>
      <c r="FO203" s="2">
        <f t="shared" si="651"/>
        <v>0.99999519196955011</v>
      </c>
      <c r="FP203" s="2">
        <f t="shared" si="651"/>
        <v>0.99999530862184671</v>
      </c>
      <c r="FQ203" s="2">
        <f t="shared" si="651"/>
        <v>0.99999542777935058</v>
      </c>
      <c r="FR203" s="2">
        <f t="shared" si="651"/>
        <v>0.99999526902997726</v>
      </c>
      <c r="FS203" s="2">
        <f t="shared" si="651"/>
        <v>0.99999504414262974</v>
      </c>
      <c r="FT203" s="2">
        <f t="shared" si="651"/>
        <v>0.99999455622441535</v>
      </c>
      <c r="FU203" s="2">
        <f t="shared" si="651"/>
        <v>0.99999403035304413</v>
      </c>
      <c r="FW203" s="2">
        <f t="shared" si="536"/>
        <v>0.96893532817807271</v>
      </c>
      <c r="FX203" s="2">
        <f t="shared" si="588"/>
        <v>0.97423304261256305</v>
      </c>
      <c r="FY203" s="2">
        <f t="shared" si="589"/>
        <v>0.97709319616535983</v>
      </c>
      <c r="FZ203" s="2">
        <f t="shared" si="590"/>
        <v>0.97538670943830175</v>
      </c>
      <c r="GA203" s="2">
        <f t="shared" si="591"/>
        <v>0.97265960218237024</v>
      </c>
      <c r="GB203" s="2">
        <f t="shared" si="592"/>
        <v>0.97651210102285857</v>
      </c>
      <c r="GC203" s="2">
        <f t="shared" si="593"/>
        <v>0.97742017869113995</v>
      </c>
      <c r="GD203" s="2">
        <f t="shared" si="594"/>
        <v>0.97925125234850297</v>
      </c>
      <c r="GE203" s="2">
        <f t="shared" si="595"/>
        <v>0.97705154251248461</v>
      </c>
      <c r="GF203" s="2">
        <f t="shared" si="596"/>
        <v>0.97613885032295711</v>
      </c>
      <c r="GG203" s="2">
        <f t="shared" si="597"/>
        <v>0.97448769948575387</v>
      </c>
      <c r="GH203" s="2">
        <f t="shared" si="598"/>
        <v>0.97334285967170897</v>
      </c>
      <c r="GI203" s="2">
        <f t="shared" si="599"/>
        <v>0.97232049684185384</v>
      </c>
      <c r="GJ203" s="2">
        <f t="shared" si="600"/>
        <v>0.96850890294114067</v>
      </c>
      <c r="GK203" s="2">
        <f t="shared" si="601"/>
        <v>0.96149869350656492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7.733247287291915E-307</v>
      </c>
      <c r="HP203" s="86">
        <f t="shared" si="628"/>
        <v>0</v>
      </c>
      <c r="HQ203" s="86">
        <f t="shared" si="629"/>
        <v>0</v>
      </c>
      <c r="HS203" s="86">
        <f t="shared" si="539"/>
        <v>1.3706181450131485E-122</v>
      </c>
      <c r="HT203" s="86">
        <f t="shared" si="630"/>
        <v>1.7861709035823807E-123</v>
      </c>
      <c r="HU203" s="86">
        <f t="shared" si="631"/>
        <v>4.8820508382603572E-133</v>
      </c>
      <c r="HV203" s="86">
        <f t="shared" si="632"/>
        <v>6.5023485568409915E-142</v>
      </c>
      <c r="HW203" s="86">
        <f t="shared" si="633"/>
        <v>3.1148380632047351E-159</v>
      </c>
      <c r="HX203" s="86">
        <f t="shared" si="634"/>
        <v>4.3099305752388991E-164</v>
      </c>
      <c r="HY203" s="86">
        <f t="shared" si="635"/>
        <v>1.5020904897317833E-173</v>
      </c>
      <c r="HZ203" s="86">
        <f t="shared" si="636"/>
        <v>1.24254278111921E-176</v>
      </c>
      <c r="IA203" s="86">
        <f t="shared" si="637"/>
        <v>4.9473375094399959E-171</v>
      </c>
      <c r="IB203" s="86">
        <f t="shared" si="638"/>
        <v>4.6264742480354722E-173</v>
      </c>
      <c r="IC203" s="86">
        <f t="shared" si="639"/>
        <v>5.4606094799440688E-170</v>
      </c>
      <c r="ID203" s="86">
        <f t="shared" si="640"/>
        <v>2.270727940236034E-158</v>
      </c>
      <c r="IE203" s="86">
        <f t="shared" si="641"/>
        <v>2.3453568394131469E-171</v>
      </c>
      <c r="IF203" s="86">
        <f t="shared" si="642"/>
        <v>1.1578610840892254E-123</v>
      </c>
      <c r="IG203" s="86">
        <f t="shared" si="643"/>
        <v>2.0573615724177359E-81</v>
      </c>
      <c r="II203" s="86">
        <f t="shared" si="540"/>
        <v>8.7396516532526862E-6</v>
      </c>
      <c r="IJ203" s="86">
        <f t="shared" si="541"/>
        <v>4.0698974703825355E-6</v>
      </c>
      <c r="IK203" s="86">
        <f t="shared" si="542"/>
        <v>1.3150396918015981E-6</v>
      </c>
      <c r="IL203" s="86">
        <f t="shared" si="543"/>
        <v>1.011708045117057E-6</v>
      </c>
      <c r="IM203" s="86">
        <f t="shared" si="544"/>
        <v>2.882156925116878E-7</v>
      </c>
      <c r="IN203" s="86">
        <f t="shared" si="545"/>
        <v>6.5499964715586099E-8</v>
      </c>
      <c r="IO203" s="86">
        <f t="shared" si="546"/>
        <v>2.7258992702451633E-8</v>
      </c>
      <c r="IP203" s="86">
        <f t="shared" si="547"/>
        <v>1.2660478494011122E-8</v>
      </c>
      <c r="IQ203" s="86">
        <f t="shared" si="548"/>
        <v>3.1731700494268619E-8</v>
      </c>
      <c r="IR203" s="86">
        <f t="shared" si="549"/>
        <v>4.6350474045829459E-8</v>
      </c>
      <c r="IS203" s="86">
        <f t="shared" si="550"/>
        <v>7.4792564174260188E-8</v>
      </c>
      <c r="IT203" s="86">
        <f t="shared" si="551"/>
        <v>2.3272921992714902E-7</v>
      </c>
      <c r="IU203" s="86">
        <f t="shared" si="552"/>
        <v>9.3252094814244544E-8</v>
      </c>
      <c r="IV203" s="86">
        <f t="shared" si="553"/>
        <v>7.1450556839914264E-9</v>
      </c>
      <c r="IW203" s="86">
        <f t="shared" si="554"/>
        <v>1.1590775001582641E-7</v>
      </c>
      <c r="IY203" s="86">
        <f t="shared" si="555"/>
        <v>8.7396516532526862E-6</v>
      </c>
      <c r="IZ203" s="86">
        <f t="shared" si="556"/>
        <v>4.0698974703825355E-6</v>
      </c>
      <c r="JA203" s="86">
        <f t="shared" si="557"/>
        <v>1.3150396918015981E-6</v>
      </c>
      <c r="JB203" s="86">
        <f t="shared" si="558"/>
        <v>1.011708045117057E-6</v>
      </c>
      <c r="JC203" s="86">
        <f t="shared" si="559"/>
        <v>2.882156925116878E-7</v>
      </c>
      <c r="JD203" s="86">
        <f t="shared" si="560"/>
        <v>6.5499964715586099E-8</v>
      </c>
      <c r="JE203" s="86">
        <f t="shared" si="561"/>
        <v>2.7258992702451633E-8</v>
      </c>
      <c r="JF203" s="86">
        <f t="shared" si="562"/>
        <v>1.2660478494011122E-8</v>
      </c>
      <c r="JG203" s="86">
        <f t="shared" si="563"/>
        <v>3.1731700494268619E-8</v>
      </c>
      <c r="JH203" s="86">
        <f t="shared" si="564"/>
        <v>4.6350474045829459E-8</v>
      </c>
      <c r="JI203" s="86">
        <f t="shared" si="565"/>
        <v>7.4792564174260188E-8</v>
      </c>
      <c r="JJ203" s="86">
        <f t="shared" si="566"/>
        <v>2.3272921992714902E-7</v>
      </c>
      <c r="JK203" s="86">
        <f t="shared" si="567"/>
        <v>9.3252094814244544E-8</v>
      </c>
      <c r="JL203" s="86">
        <f t="shared" si="568"/>
        <v>7.1450556839914264E-9</v>
      </c>
      <c r="JM203" s="86">
        <f t="shared" si="569"/>
        <v>1.1590775001582641E-7</v>
      </c>
    </row>
    <row r="204" spans="2:273" x14ac:dyDescent="0.25">
      <c r="B204" s="2">
        <v>177</v>
      </c>
      <c r="C204" s="37">
        <v>88.951999999999998</v>
      </c>
      <c r="D204" s="37">
        <v>86</v>
      </c>
      <c r="E204" s="37">
        <v>82.305000000000007</v>
      </c>
      <c r="F204" s="37">
        <v>83.119</v>
      </c>
      <c r="G204" s="37">
        <v>79.016999999999996</v>
      </c>
      <c r="H204" s="37">
        <v>81.102000000000004</v>
      </c>
      <c r="I204" s="37">
        <v>80.644000000000005</v>
      </c>
      <c r="J204" s="37">
        <v>79.728999999999999</v>
      </c>
      <c r="K204" s="37">
        <v>81.224000000000004</v>
      </c>
      <c r="L204" s="37">
        <v>79.069000000000003</v>
      </c>
      <c r="M204" s="37">
        <v>83.914000000000001</v>
      </c>
      <c r="N204" s="37">
        <v>82.706999999999994</v>
      </c>
      <c r="O204" s="37">
        <v>88.706999999999994</v>
      </c>
      <c r="P204" s="37">
        <v>88.397000000000006</v>
      </c>
      <c r="Q204" s="37">
        <v>86.864000000000004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121.13316690374583</v>
      </c>
      <c r="DL204" s="2">
        <f t="shared" si="649"/>
        <v>135.29853667917442</v>
      </c>
      <c r="DM204" s="2">
        <f t="shared" si="649"/>
        <v>138.03407692307695</v>
      </c>
      <c r="DN204" s="2">
        <f t="shared" si="649"/>
        <v>131.59385798956853</v>
      </c>
      <c r="DO204" s="2">
        <f t="shared" si="649"/>
        <v>126.25833997155053</v>
      </c>
      <c r="DP204" s="2">
        <f t="shared" si="649"/>
        <v>124.07628117591275</v>
      </c>
      <c r="DQ204" s="2">
        <f t="shared" si="649"/>
        <v>134.66431175461176</v>
      </c>
      <c r="DR204" s="2">
        <f t="shared" si="649"/>
        <v>136.65336229086225</v>
      </c>
      <c r="DS204" s="2">
        <f t="shared" si="649"/>
        <v>137.21435846372688</v>
      </c>
      <c r="DT204" s="2">
        <f t="shared" si="649"/>
        <v>139.11203101604278</v>
      </c>
      <c r="DU204" s="2">
        <f t="shared" si="649"/>
        <v>128.46781428571427</v>
      </c>
      <c r="DV204" s="2">
        <f t="shared" si="649"/>
        <v>138.17569369369369</v>
      </c>
      <c r="DW204" s="2">
        <f t="shared" si="649"/>
        <v>149.14174453781513</v>
      </c>
      <c r="DX204" s="2">
        <f t="shared" si="649"/>
        <v>145.42175624768259</v>
      </c>
      <c r="DY204" s="2">
        <f t="shared" si="649"/>
        <v>119.4986710454297</v>
      </c>
      <c r="EA204" s="2">
        <f t="shared" si="440"/>
        <v>85.104288503937028</v>
      </c>
      <c r="EB204" s="2">
        <f t="shared" si="502"/>
        <v>83.969765684271962</v>
      </c>
      <c r="EC204" s="2">
        <f t="shared" si="503"/>
        <v>79.256708574763451</v>
      </c>
      <c r="ED204" s="2">
        <f t="shared" si="504"/>
        <v>78.704985186117426</v>
      </c>
      <c r="EE204" s="2">
        <f t="shared" si="505"/>
        <v>78.2966345392054</v>
      </c>
      <c r="EF204" s="2">
        <f t="shared" si="506"/>
        <v>78.494415236230452</v>
      </c>
      <c r="EG204" s="2">
        <f t="shared" si="507"/>
        <v>76.474578734858682</v>
      </c>
      <c r="EH204" s="2">
        <f t="shared" si="508"/>
        <v>79.197812651413187</v>
      </c>
      <c r="EI204" s="2">
        <f t="shared" si="509"/>
        <v>81.804918169582777</v>
      </c>
      <c r="EJ204" s="2">
        <f t="shared" si="510"/>
        <v>77.77542700202369</v>
      </c>
      <c r="EK204" s="2">
        <f t="shared" si="511"/>
        <v>78.902505679832231</v>
      </c>
      <c r="EL204" s="2">
        <f t="shared" si="512"/>
        <v>85.787907680447148</v>
      </c>
      <c r="EM204" s="2">
        <f t="shared" si="513"/>
        <v>85.540146253670542</v>
      </c>
      <c r="EN204" s="2">
        <f t="shared" si="514"/>
        <v>89.562139740698967</v>
      </c>
      <c r="EO204" s="2">
        <f t="shared" si="515"/>
        <v>91.613126148821493</v>
      </c>
      <c r="EQ204" s="2">
        <f t="shared" si="516"/>
        <v>86.438877880031058</v>
      </c>
      <c r="ER204" s="2">
        <f t="shared" si="650"/>
        <v>84.448937978828098</v>
      </c>
      <c r="ES204" s="2">
        <f t="shared" si="650"/>
        <v>83.010327434038572</v>
      </c>
      <c r="ET204" s="2">
        <f t="shared" si="650"/>
        <v>80.468966107470891</v>
      </c>
      <c r="EU204" s="2">
        <f t="shared" si="650"/>
        <v>78.218993059229106</v>
      </c>
      <c r="EV204" s="2">
        <f t="shared" si="650"/>
        <v>78.606339997641385</v>
      </c>
      <c r="EW204" s="2">
        <f t="shared" si="650"/>
        <v>76.861609061764341</v>
      </c>
      <c r="EX204" s="2">
        <f t="shared" si="650"/>
        <v>77.388105427642628</v>
      </c>
      <c r="EY204" s="2">
        <f t="shared" si="650"/>
        <v>81.730653635242689</v>
      </c>
      <c r="EZ204" s="2">
        <f t="shared" si="650"/>
        <v>77.662959212018336</v>
      </c>
      <c r="FA204" s="2">
        <f t="shared" si="650"/>
        <v>79.482269232169529</v>
      </c>
      <c r="FB204" s="2">
        <f t="shared" si="650"/>
        <v>84.379954683863204</v>
      </c>
      <c r="FC204" s="2">
        <f t="shared" si="650"/>
        <v>87.841539003439124</v>
      </c>
      <c r="FD204" s="2">
        <f t="shared" si="650"/>
        <v>87.372868711357839</v>
      </c>
      <c r="FE204" s="2">
        <f t="shared" si="650"/>
        <v>86.227613749009478</v>
      </c>
      <c r="FG204" s="2">
        <f t="shared" si="518"/>
        <v>0.99999585155710691</v>
      </c>
      <c r="FH204" s="2">
        <f t="shared" si="651"/>
        <v>0.99999629356352449</v>
      </c>
      <c r="FI204" s="2">
        <f t="shared" si="651"/>
        <v>0.99999639022822795</v>
      </c>
      <c r="FJ204" s="2">
        <f t="shared" si="651"/>
        <v>0.99999621705253738</v>
      </c>
      <c r="FK204" s="2">
        <f t="shared" si="651"/>
        <v>0.99999597843987775</v>
      </c>
      <c r="FL204" s="2">
        <f t="shared" si="651"/>
        <v>0.9999959566340616</v>
      </c>
      <c r="FM204" s="2">
        <f t="shared" si="651"/>
        <v>0.9999958279013943</v>
      </c>
      <c r="FN204" s="2">
        <f t="shared" si="651"/>
        <v>0.99999582084700323</v>
      </c>
      <c r="FO204" s="2">
        <f t="shared" si="651"/>
        <v>0.99999561502225864</v>
      </c>
      <c r="FP204" s="2">
        <f t="shared" si="651"/>
        <v>0.99999572141050652</v>
      </c>
      <c r="FQ204" s="2">
        <f t="shared" si="651"/>
        <v>0.99999583008353021</v>
      </c>
      <c r="FR204" s="2">
        <f t="shared" si="651"/>
        <v>0.99999568530226246</v>
      </c>
      <c r="FS204" s="2">
        <f t="shared" si="651"/>
        <v>0.99999548020238904</v>
      </c>
      <c r="FT204" s="2">
        <f t="shared" si="651"/>
        <v>0.99999503521528166</v>
      </c>
      <c r="FU204" s="2">
        <f t="shared" si="651"/>
        <v>0.99999455561440931</v>
      </c>
      <c r="FW204" s="2">
        <f t="shared" si="536"/>
        <v>0.97159103079641618</v>
      </c>
      <c r="FX204" s="2">
        <f t="shared" si="588"/>
        <v>0.97644685557130595</v>
      </c>
      <c r="FY204" s="2">
        <f t="shared" si="589"/>
        <v>0.97906655419184807</v>
      </c>
      <c r="FZ204" s="2">
        <f t="shared" si="590"/>
        <v>0.97750369189858233</v>
      </c>
      <c r="GA204" s="2">
        <f t="shared" si="591"/>
        <v>0.97500513171678671</v>
      </c>
      <c r="GB204" s="2">
        <f t="shared" si="592"/>
        <v>0.97853441904121208</v>
      </c>
      <c r="GC204" s="2">
        <f t="shared" si="593"/>
        <v>0.97936596293324885</v>
      </c>
      <c r="GD204" s="2">
        <f t="shared" si="594"/>
        <v>0.98104230684397875</v>
      </c>
      <c r="GE204" s="2">
        <f t="shared" si="595"/>
        <v>0.9790284118688134</v>
      </c>
      <c r="GF204" s="2">
        <f t="shared" si="596"/>
        <v>0.97819258770155604</v>
      </c>
      <c r="GG204" s="2">
        <f t="shared" si="597"/>
        <v>0.97668015687246779</v>
      </c>
      <c r="GH204" s="2">
        <f t="shared" si="598"/>
        <v>0.97563124119038525</v>
      </c>
      <c r="GI204" s="2">
        <f t="shared" si="599"/>
        <v>0.97469436130363751</v>
      </c>
      <c r="GJ204" s="2">
        <f t="shared" si="600"/>
        <v>0.97119997686931747</v>
      </c>
      <c r="GK204" s="2">
        <f t="shared" si="601"/>
        <v>0.96476703250772688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1.5478192974356264E-126</v>
      </c>
      <c r="HT204" s="86">
        <f t="shared" si="630"/>
        <v>2.3149658383094104E-127</v>
      </c>
      <c r="HU204" s="86">
        <f t="shared" si="631"/>
        <v>3.8660542421744367E-137</v>
      </c>
      <c r="HV204" s="86">
        <f t="shared" si="632"/>
        <v>2.782946832831768E-146</v>
      </c>
      <c r="HW204" s="86">
        <f t="shared" si="633"/>
        <v>3.0670728041205687E-164</v>
      </c>
      <c r="HX204" s="86">
        <f t="shared" si="634"/>
        <v>3.2035587978466129E-169</v>
      </c>
      <c r="HY204" s="86">
        <f t="shared" si="635"/>
        <v>6.4243327260172751E-179</v>
      </c>
      <c r="HZ204" s="86">
        <f t="shared" si="636"/>
        <v>4.7120574569251566E-182</v>
      </c>
      <c r="IA204" s="86">
        <f t="shared" si="637"/>
        <v>2.3266584273528086E-176</v>
      </c>
      <c r="IB204" s="86">
        <f t="shared" si="638"/>
        <v>2.0600830314236192E-178</v>
      </c>
      <c r="IC204" s="86">
        <f t="shared" si="639"/>
        <v>2.6195148854905788E-175</v>
      </c>
      <c r="ID204" s="86">
        <f t="shared" si="640"/>
        <v>2.2930144011077015E-163</v>
      </c>
      <c r="IE204" s="86">
        <f t="shared" si="641"/>
        <v>8.789264524348727E-177</v>
      </c>
      <c r="IF204" s="86">
        <f t="shared" si="642"/>
        <v>1.3704262797383422E-127</v>
      </c>
      <c r="IG204" s="86">
        <f t="shared" si="643"/>
        <v>4.5216931862312838E-84</v>
      </c>
      <c r="II204" s="86">
        <f t="shared" si="540"/>
        <v>4.9888853594228877E-6</v>
      </c>
      <c r="IJ204" s="86">
        <f t="shared" si="541"/>
        <v>2.3055651836930081E-6</v>
      </c>
      <c r="IK204" s="86">
        <f t="shared" si="542"/>
        <v>7.1892508575078359E-7</v>
      </c>
      <c r="IL204" s="86">
        <f t="shared" si="543"/>
        <v>5.3941864499898192E-7</v>
      </c>
      <c r="IM204" s="86">
        <f t="shared" si="544"/>
        <v>1.4148599685656851E-7</v>
      </c>
      <c r="IN204" s="86">
        <f t="shared" si="545"/>
        <v>3.0839436534044224E-8</v>
      </c>
      <c r="IO204" s="86">
        <f t="shared" si="546"/>
        <v>1.2405716636389453E-8</v>
      </c>
      <c r="IP204" s="86">
        <f t="shared" si="547"/>
        <v>5.6578547130959459E-9</v>
      </c>
      <c r="IQ204" s="86">
        <f t="shared" si="548"/>
        <v>1.4496559008429413E-8</v>
      </c>
      <c r="IR204" s="86">
        <f t="shared" si="549"/>
        <v>2.1387206771910145E-8</v>
      </c>
      <c r="IS204" s="86">
        <f t="shared" si="550"/>
        <v>3.4824591569635601E-8</v>
      </c>
      <c r="IT204" s="86">
        <f t="shared" si="551"/>
        <v>1.1361777767308466E-7</v>
      </c>
      <c r="IU204" s="86">
        <f t="shared" si="552"/>
        <v>4.31172746566347E-8</v>
      </c>
      <c r="IV204" s="86">
        <f t="shared" si="553"/>
        <v>2.797408659196954E-9</v>
      </c>
      <c r="IW204" s="86">
        <f t="shared" si="554"/>
        <v>4.9937719727567963E-8</v>
      </c>
      <c r="IY204" s="86">
        <f t="shared" si="555"/>
        <v>4.9888853594228877E-6</v>
      </c>
      <c r="IZ204" s="86">
        <f t="shared" si="556"/>
        <v>2.3055651836930081E-6</v>
      </c>
      <c r="JA204" s="86">
        <f t="shared" si="557"/>
        <v>7.1892508575078359E-7</v>
      </c>
      <c r="JB204" s="86">
        <f t="shared" si="558"/>
        <v>5.3941864499898192E-7</v>
      </c>
      <c r="JC204" s="86">
        <f t="shared" si="559"/>
        <v>1.4148599685656851E-7</v>
      </c>
      <c r="JD204" s="86">
        <f t="shared" si="560"/>
        <v>3.0839436534044224E-8</v>
      </c>
      <c r="JE204" s="86">
        <f t="shared" si="561"/>
        <v>1.2405716636389453E-8</v>
      </c>
      <c r="JF204" s="86">
        <f t="shared" si="562"/>
        <v>5.6578547130959459E-9</v>
      </c>
      <c r="JG204" s="86">
        <f t="shared" si="563"/>
        <v>1.4496559008429413E-8</v>
      </c>
      <c r="JH204" s="86">
        <f t="shared" si="564"/>
        <v>2.1387206771910145E-8</v>
      </c>
      <c r="JI204" s="86">
        <f t="shared" si="565"/>
        <v>3.4824591569635601E-8</v>
      </c>
      <c r="JJ204" s="86">
        <f t="shared" si="566"/>
        <v>1.1361777767308466E-7</v>
      </c>
      <c r="JK204" s="86">
        <f t="shared" si="567"/>
        <v>4.31172746566347E-8</v>
      </c>
      <c r="JL204" s="86">
        <f t="shared" si="568"/>
        <v>2.797408659196954E-9</v>
      </c>
      <c r="JM204" s="86">
        <f t="shared" si="569"/>
        <v>4.9937719727567963E-8</v>
      </c>
    </row>
    <row r="205" spans="2:273" x14ac:dyDescent="0.25">
      <c r="B205" s="2">
        <v>178</v>
      </c>
      <c r="C205" s="37">
        <v>90.873000000000005</v>
      </c>
      <c r="D205" s="37">
        <v>87.5</v>
      </c>
      <c r="E205" s="37">
        <v>81.813999999999993</v>
      </c>
      <c r="F205" s="37">
        <v>81.153000000000006</v>
      </c>
      <c r="G205" s="37">
        <v>79.373000000000005</v>
      </c>
      <c r="H205" s="37">
        <v>81.034000000000006</v>
      </c>
      <c r="I205" s="37">
        <v>79.186000000000007</v>
      </c>
      <c r="J205" s="37">
        <v>78.203000000000003</v>
      </c>
      <c r="K205" s="37">
        <v>80.224000000000004</v>
      </c>
      <c r="L205" s="37">
        <v>76.034000000000006</v>
      </c>
      <c r="M205" s="37">
        <v>81.483000000000004</v>
      </c>
      <c r="N205" s="37">
        <v>85.741</v>
      </c>
      <c r="O205" s="37">
        <v>90.397000000000006</v>
      </c>
      <c r="P205" s="37">
        <v>89.155000000000001</v>
      </c>
      <c r="Q205" s="37">
        <v>86.745999999999995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121.17706567093407</v>
      </c>
      <c r="DL205" s="2">
        <f t="shared" si="649"/>
        <v>135.46912589118193</v>
      </c>
      <c r="DM205" s="2">
        <f t="shared" si="649"/>
        <v>138.24634615384619</v>
      </c>
      <c r="DN205" s="2">
        <f t="shared" si="649"/>
        <v>131.77451635846376</v>
      </c>
      <c r="DO205" s="2">
        <f t="shared" si="649"/>
        <v>126.41730725462307</v>
      </c>
      <c r="DP205" s="2">
        <f t="shared" si="649"/>
        <v>124.20617401612138</v>
      </c>
      <c r="DQ205" s="2">
        <f t="shared" si="649"/>
        <v>134.87321317031316</v>
      </c>
      <c r="DR205" s="2">
        <f t="shared" si="649"/>
        <v>136.86242586872584</v>
      </c>
      <c r="DS205" s="2">
        <f t="shared" si="649"/>
        <v>137.41605926979611</v>
      </c>
      <c r="DT205" s="2">
        <f t="shared" si="649"/>
        <v>139.32815508021389</v>
      </c>
      <c r="DU205" s="2">
        <f t="shared" si="649"/>
        <v>128.6404296918767</v>
      </c>
      <c r="DV205" s="2">
        <f t="shared" si="649"/>
        <v>138.39364414414416</v>
      </c>
      <c r="DW205" s="2">
        <f t="shared" si="649"/>
        <v>149.40778571428572</v>
      </c>
      <c r="DX205" s="2">
        <f t="shared" si="649"/>
        <v>145.67808906192062</v>
      </c>
      <c r="DY205" s="2">
        <f t="shared" si="649"/>
        <v>119.59648084291192</v>
      </c>
      <c r="EA205" s="2">
        <f t="shared" si="440"/>
        <v>84.907280909090929</v>
      </c>
      <c r="EB205" s="2">
        <f t="shared" si="502"/>
        <v>83.823894889324279</v>
      </c>
      <c r="EC205" s="2">
        <f t="shared" si="503"/>
        <v>79.101871482762945</v>
      </c>
      <c r="ED205" s="2">
        <f t="shared" si="504"/>
        <v>78.5457937605496</v>
      </c>
      <c r="EE205" s="2">
        <f t="shared" si="505"/>
        <v>78.167928803060306</v>
      </c>
      <c r="EF205" s="2">
        <f t="shared" si="506"/>
        <v>78.344241451829276</v>
      </c>
      <c r="EG205" s="2">
        <f t="shared" si="507"/>
        <v>76.316626244952886</v>
      </c>
      <c r="EH205" s="2">
        <f t="shared" si="508"/>
        <v>79.056787348586809</v>
      </c>
      <c r="EI205" s="2">
        <f t="shared" si="509"/>
        <v>81.663606056527598</v>
      </c>
      <c r="EJ205" s="2">
        <f t="shared" si="510"/>
        <v>77.635547557097397</v>
      </c>
      <c r="EK205" s="2">
        <f t="shared" si="511"/>
        <v>78.762114732610982</v>
      </c>
      <c r="EL205" s="2">
        <f t="shared" si="512"/>
        <v>85.693848511130398</v>
      </c>
      <c r="EM205" s="2">
        <f t="shared" si="513"/>
        <v>85.38089490385525</v>
      </c>
      <c r="EN205" s="2">
        <f t="shared" si="514"/>
        <v>89.410329960541134</v>
      </c>
      <c r="EO205" s="2">
        <f t="shared" si="515"/>
        <v>91.514059423819674</v>
      </c>
      <c r="EQ205" s="2">
        <f t="shared" si="516"/>
        <v>86.259612026462662</v>
      </c>
      <c r="ER205" s="2">
        <f t="shared" si="650"/>
        <v>84.309341033670876</v>
      </c>
      <c r="ES205" s="2">
        <f t="shared" si="650"/>
        <v>82.904013785847752</v>
      </c>
      <c r="ET205" s="2">
        <f t="shared" si="650"/>
        <v>80.332729866629464</v>
      </c>
      <c r="EU205" s="2">
        <f t="shared" si="650"/>
        <v>78.089277653636358</v>
      </c>
      <c r="EV205" s="2">
        <f t="shared" si="650"/>
        <v>78.457598922913604</v>
      </c>
      <c r="EW205" s="2">
        <f t="shared" si="650"/>
        <v>76.708659883421106</v>
      </c>
      <c r="EX205" s="2">
        <f t="shared" si="650"/>
        <v>77.224038134738251</v>
      </c>
      <c r="EY205" s="2">
        <f t="shared" si="650"/>
        <v>81.588361813698015</v>
      </c>
      <c r="EZ205" s="2">
        <f t="shared" si="650"/>
        <v>77.521611343339657</v>
      </c>
      <c r="FA205" s="2">
        <f t="shared" si="650"/>
        <v>79.349381585174953</v>
      </c>
      <c r="FB205" s="2">
        <f t="shared" si="650"/>
        <v>84.26745618997856</v>
      </c>
      <c r="FC205" s="2">
        <f t="shared" si="650"/>
        <v>87.712923274878335</v>
      </c>
      <c r="FD205" s="2">
        <f t="shared" si="650"/>
        <v>87.192488382572932</v>
      </c>
      <c r="FE205" s="2">
        <f t="shared" si="650"/>
        <v>86.061881158620892</v>
      </c>
      <c r="FG205" s="2">
        <f t="shared" si="518"/>
        <v>0.99999621657373405</v>
      </c>
      <c r="FH205" s="2">
        <f t="shared" si="651"/>
        <v>0.99999661968865661</v>
      </c>
      <c r="FI205" s="2">
        <f t="shared" si="651"/>
        <v>0.99999670784797057</v>
      </c>
      <c r="FJ205" s="2">
        <f t="shared" si="651"/>
        <v>0.99999654990976106</v>
      </c>
      <c r="FK205" s="2">
        <f t="shared" si="651"/>
        <v>0.99999633229227958</v>
      </c>
      <c r="FL205" s="2">
        <f t="shared" si="651"/>
        <v>0.99999631240512477</v>
      </c>
      <c r="FM205" s="2">
        <f t="shared" si="651"/>
        <v>0.99999619499945192</v>
      </c>
      <c r="FN205" s="2">
        <f t="shared" si="651"/>
        <v>0.999996188565766</v>
      </c>
      <c r="FO205" s="2">
        <f t="shared" si="651"/>
        <v>0.99999600085122653</v>
      </c>
      <c r="FP205" s="2">
        <f t="shared" si="651"/>
        <v>0.99999609787853572</v>
      </c>
      <c r="FQ205" s="2">
        <f t="shared" si="651"/>
        <v>0.99999619698958508</v>
      </c>
      <c r="FR205" s="2">
        <f t="shared" si="651"/>
        <v>0.9999960649474009</v>
      </c>
      <c r="FS205" s="2">
        <f t="shared" si="651"/>
        <v>0.99999587789394784</v>
      </c>
      <c r="FT205" s="2">
        <f t="shared" si="651"/>
        <v>0.99999547206054373</v>
      </c>
      <c r="FU205" s="2">
        <f t="shared" si="651"/>
        <v>0.99999503465894901</v>
      </c>
      <c r="FW205" s="2">
        <f t="shared" si="536"/>
        <v>0.97402578489018288</v>
      </c>
      <c r="FX205" s="2">
        <f t="shared" si="588"/>
        <v>0.97847466742004541</v>
      </c>
      <c r="FY205" s="2">
        <f t="shared" si="589"/>
        <v>0.98087324062754344</v>
      </c>
      <c r="FZ205" s="2">
        <f t="shared" si="590"/>
        <v>0.97944243087090033</v>
      </c>
      <c r="GA205" s="2">
        <f t="shared" si="591"/>
        <v>0.97715416486670092</v>
      </c>
      <c r="GB205" s="2">
        <f t="shared" si="592"/>
        <v>0.98038611198804582</v>
      </c>
      <c r="GC205" s="2">
        <f t="shared" si="593"/>
        <v>0.98114730611981749</v>
      </c>
      <c r="GD205" s="2">
        <f t="shared" si="594"/>
        <v>0.98268148983915549</v>
      </c>
      <c r="GE205" s="2">
        <f t="shared" si="595"/>
        <v>0.98083832579659513</v>
      </c>
      <c r="GF205" s="2">
        <f t="shared" si="596"/>
        <v>0.98007316768274988</v>
      </c>
      <c r="GG205" s="2">
        <f t="shared" si="597"/>
        <v>0.97868832100163827</v>
      </c>
      <c r="GH205" s="2">
        <f t="shared" si="598"/>
        <v>0.97772767179554643</v>
      </c>
      <c r="GI205" s="2">
        <f t="shared" si="599"/>
        <v>0.97686948029015319</v>
      </c>
      <c r="GJ205" s="2">
        <f t="shared" si="600"/>
        <v>0.97366733739778222</v>
      </c>
      <c r="GK205" s="2">
        <f t="shared" si="601"/>
        <v>0.96776722630258272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1.51073885213801E-130</v>
      </c>
      <c r="HT205" s="86">
        <f t="shared" si="630"/>
        <v>2.6071146933027896E-131</v>
      </c>
      <c r="HU205" s="86">
        <f t="shared" si="631"/>
        <v>2.6481200609851621E-141</v>
      </c>
      <c r="HV205" s="86">
        <f t="shared" si="632"/>
        <v>1.0208882772361168E-150</v>
      </c>
      <c r="HW205" s="86">
        <f t="shared" si="633"/>
        <v>2.5219359171418755E-169</v>
      </c>
      <c r="HX205" s="86">
        <f t="shared" si="634"/>
        <v>1.9819684276186246E-174</v>
      </c>
      <c r="HY205" s="86">
        <f t="shared" si="635"/>
        <v>2.2720183239966391E-184</v>
      </c>
      <c r="HZ205" s="86">
        <f t="shared" si="636"/>
        <v>1.4771280229887273E-187</v>
      </c>
      <c r="IA205" s="86">
        <f t="shared" si="637"/>
        <v>9.0492143996304966E-182</v>
      </c>
      <c r="IB205" s="86">
        <f t="shared" si="638"/>
        <v>7.5905730069520082E-184</v>
      </c>
      <c r="IC205" s="86">
        <f t="shared" si="639"/>
        <v>1.0386795993199296E-180</v>
      </c>
      <c r="ID205" s="86">
        <f t="shared" si="640"/>
        <v>1.9332481013278613E-168</v>
      </c>
      <c r="IE205" s="86">
        <f t="shared" si="641"/>
        <v>2.7059285302004941E-182</v>
      </c>
      <c r="IF205" s="86">
        <f t="shared" si="642"/>
        <v>1.4057540743360464E-131</v>
      </c>
      <c r="IG205" s="86">
        <f t="shared" si="643"/>
        <v>8.9913654387431697E-87</v>
      </c>
      <c r="II205" s="86">
        <f t="shared" si="540"/>
        <v>2.8092620080172208E-6</v>
      </c>
      <c r="IJ205" s="86">
        <f t="shared" si="541"/>
        <v>1.2890099589372195E-6</v>
      </c>
      <c r="IK205" s="86">
        <f t="shared" si="542"/>
        <v>3.8771365169891116E-7</v>
      </c>
      <c r="IL205" s="86">
        <f t="shared" si="543"/>
        <v>2.8346770770977648E-7</v>
      </c>
      <c r="IM205" s="86">
        <f t="shared" si="544"/>
        <v>6.8286419668778389E-8</v>
      </c>
      <c r="IN205" s="86">
        <f t="shared" si="545"/>
        <v>1.4270667975716342E-8</v>
      </c>
      <c r="IO205" s="86">
        <f t="shared" si="546"/>
        <v>5.5453307453233513E-9</v>
      </c>
      <c r="IP205" s="86">
        <f t="shared" si="547"/>
        <v>2.4832783551998852E-9</v>
      </c>
      <c r="IQ205" s="86">
        <f t="shared" si="548"/>
        <v>6.5048575007639719E-9</v>
      </c>
      <c r="IR205" s="86">
        <f t="shared" si="549"/>
        <v>9.6935356409004713E-9</v>
      </c>
      <c r="IS205" s="86">
        <f t="shared" si="550"/>
        <v>1.5925851296842619E-8</v>
      </c>
      <c r="IT205" s="86">
        <f t="shared" si="551"/>
        <v>5.4532575727127323E-8</v>
      </c>
      <c r="IU205" s="86">
        <f t="shared" si="552"/>
        <v>1.9569717418214334E-8</v>
      </c>
      <c r="IV205" s="86">
        <f t="shared" si="553"/>
        <v>1.0696696523555235E-9</v>
      </c>
      <c r="IW205" s="86">
        <f t="shared" si="554"/>
        <v>2.1039413460328188E-8</v>
      </c>
      <c r="IY205" s="86">
        <f t="shared" si="555"/>
        <v>2.8092620080172208E-6</v>
      </c>
      <c r="IZ205" s="86">
        <f t="shared" si="556"/>
        <v>1.2890099589372195E-6</v>
      </c>
      <c r="JA205" s="86">
        <f t="shared" si="557"/>
        <v>3.8771365169891116E-7</v>
      </c>
      <c r="JB205" s="86">
        <f t="shared" si="558"/>
        <v>2.8346770770977648E-7</v>
      </c>
      <c r="JC205" s="86">
        <f t="shared" si="559"/>
        <v>6.8286419668778389E-8</v>
      </c>
      <c r="JD205" s="86">
        <f t="shared" si="560"/>
        <v>1.4270667975716342E-8</v>
      </c>
      <c r="JE205" s="86">
        <f t="shared" si="561"/>
        <v>5.5453307453233513E-9</v>
      </c>
      <c r="JF205" s="86">
        <f t="shared" si="562"/>
        <v>2.4832783551998852E-9</v>
      </c>
      <c r="JG205" s="86">
        <f t="shared" si="563"/>
        <v>6.5048575007639719E-9</v>
      </c>
      <c r="JH205" s="86">
        <f t="shared" si="564"/>
        <v>9.6935356409004713E-9</v>
      </c>
      <c r="JI205" s="86">
        <f t="shared" si="565"/>
        <v>1.5925851296842619E-8</v>
      </c>
      <c r="JJ205" s="86">
        <f t="shared" si="566"/>
        <v>5.4532575727127323E-8</v>
      </c>
      <c r="JK205" s="86">
        <f t="shared" si="567"/>
        <v>1.9569717418214334E-8</v>
      </c>
      <c r="JL205" s="86">
        <f t="shared" si="568"/>
        <v>1.0696696523555235E-9</v>
      </c>
      <c r="JM205" s="86">
        <f t="shared" si="569"/>
        <v>2.1039413460328188E-8</v>
      </c>
    </row>
    <row r="206" spans="2:273" x14ac:dyDescent="0.25">
      <c r="B206" s="2">
        <v>179</v>
      </c>
      <c r="C206" s="37">
        <v>87.507999999999996</v>
      </c>
      <c r="D206" s="37">
        <v>88.534000000000006</v>
      </c>
      <c r="E206" s="37">
        <v>82.661000000000001</v>
      </c>
      <c r="F206" s="37">
        <v>79.034000000000006</v>
      </c>
      <c r="G206" s="37">
        <v>79.864000000000004</v>
      </c>
      <c r="H206" s="37">
        <v>80.983000000000004</v>
      </c>
      <c r="I206" s="37">
        <v>79.728999999999999</v>
      </c>
      <c r="J206" s="37">
        <v>79.474999999999994</v>
      </c>
      <c r="K206" s="37">
        <v>80.879000000000005</v>
      </c>
      <c r="L206" s="37">
        <v>77.344999999999999</v>
      </c>
      <c r="M206" s="37">
        <v>81.447999999999993</v>
      </c>
      <c r="N206" s="37">
        <v>84.861999999999995</v>
      </c>
      <c r="O206" s="37">
        <v>89.138000000000005</v>
      </c>
      <c r="P206" s="37">
        <v>87.638000000000005</v>
      </c>
      <c r="Q206" s="37">
        <v>87.507999999999996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121.22096443812231</v>
      </c>
      <c r="DL206" s="2">
        <f t="shared" si="649"/>
        <v>135.63971510318945</v>
      </c>
      <c r="DM206" s="2">
        <f t="shared" si="649"/>
        <v>138.45861538461543</v>
      </c>
      <c r="DN206" s="2">
        <f t="shared" si="649"/>
        <v>131.95517472735895</v>
      </c>
      <c r="DO206" s="2">
        <f t="shared" si="649"/>
        <v>126.57627453769562</v>
      </c>
      <c r="DP206" s="2">
        <f t="shared" si="649"/>
        <v>124.33606685633001</v>
      </c>
      <c r="DQ206" s="2">
        <f t="shared" si="649"/>
        <v>135.0821145860146</v>
      </c>
      <c r="DR206" s="2">
        <f t="shared" si="649"/>
        <v>137.0714894465894</v>
      </c>
      <c r="DS206" s="2">
        <f t="shared" si="649"/>
        <v>137.61776007586533</v>
      </c>
      <c r="DT206" s="2">
        <f t="shared" si="649"/>
        <v>139.54427914438503</v>
      </c>
      <c r="DU206" s="2">
        <f t="shared" si="649"/>
        <v>128.8130450980392</v>
      </c>
      <c r="DV206" s="2">
        <f t="shared" si="649"/>
        <v>138.61159459459458</v>
      </c>
      <c r="DW206" s="2">
        <f t="shared" si="649"/>
        <v>149.67382689075632</v>
      </c>
      <c r="DX206" s="2">
        <f t="shared" si="649"/>
        <v>145.93442187615867</v>
      </c>
      <c r="DY206" s="2">
        <f t="shared" si="649"/>
        <v>119.69429064039412</v>
      </c>
      <c r="EA206" s="2">
        <f t="shared" si="440"/>
        <v>84.71027331424483</v>
      </c>
      <c r="EB206" s="2">
        <f t="shared" si="502"/>
        <v>83.678024094376596</v>
      </c>
      <c r="EC206" s="2">
        <f t="shared" si="503"/>
        <v>78.94703439076244</v>
      </c>
      <c r="ED206" s="2">
        <f t="shared" si="504"/>
        <v>78.386602334981774</v>
      </c>
      <c r="EE206" s="2">
        <f t="shared" si="505"/>
        <v>78.039223066915213</v>
      </c>
      <c r="EF206" s="2">
        <f t="shared" si="506"/>
        <v>78.194067667428101</v>
      </c>
      <c r="EG206" s="2">
        <f t="shared" si="507"/>
        <v>76.15867375504709</v>
      </c>
      <c r="EH206" s="2">
        <f t="shared" si="508"/>
        <v>78.915762045760431</v>
      </c>
      <c r="EI206" s="2">
        <f t="shared" si="509"/>
        <v>81.52229394347242</v>
      </c>
      <c r="EJ206" s="2">
        <f t="shared" si="510"/>
        <v>77.495668112171131</v>
      </c>
      <c r="EK206" s="2">
        <f t="shared" si="511"/>
        <v>78.621723785389733</v>
      </c>
      <c r="EL206" s="2">
        <f t="shared" si="512"/>
        <v>85.599789341813633</v>
      </c>
      <c r="EM206" s="2">
        <f t="shared" si="513"/>
        <v>85.221643554039971</v>
      </c>
      <c r="EN206" s="2">
        <f t="shared" si="514"/>
        <v>89.2585201803833</v>
      </c>
      <c r="EO206" s="2">
        <f t="shared" si="515"/>
        <v>91.414992698817869</v>
      </c>
      <c r="EQ206" s="2">
        <f t="shared" si="516"/>
        <v>86.080346172894281</v>
      </c>
      <c r="ER206" s="2">
        <f t="shared" si="650"/>
        <v>84.169744088513653</v>
      </c>
      <c r="ES206" s="2">
        <f t="shared" si="650"/>
        <v>82.797700137656946</v>
      </c>
      <c r="ET206" s="2">
        <f t="shared" si="650"/>
        <v>80.196493625788037</v>
      </c>
      <c r="EU206" s="2">
        <f t="shared" si="650"/>
        <v>77.959562248043611</v>
      </c>
      <c r="EV206" s="2">
        <f t="shared" si="650"/>
        <v>78.308857848185824</v>
      </c>
      <c r="EW206" s="2">
        <f t="shared" si="650"/>
        <v>76.555710705077871</v>
      </c>
      <c r="EX206" s="2">
        <f t="shared" si="650"/>
        <v>77.059970841833859</v>
      </c>
      <c r="EY206" s="2">
        <f t="shared" si="650"/>
        <v>81.446069992153355</v>
      </c>
      <c r="EZ206" s="2">
        <f t="shared" si="650"/>
        <v>77.380263474660993</v>
      </c>
      <c r="FA206" s="2">
        <f t="shared" si="650"/>
        <v>79.216493938180378</v>
      </c>
      <c r="FB206" s="2">
        <f t="shared" si="650"/>
        <v>84.154957696093931</v>
      </c>
      <c r="FC206" s="2">
        <f t="shared" si="650"/>
        <v>87.584307546317561</v>
      </c>
      <c r="FD206" s="2">
        <f t="shared" si="650"/>
        <v>87.01210805378804</v>
      </c>
      <c r="FE206" s="2">
        <f t="shared" si="650"/>
        <v>85.896148568232306</v>
      </c>
      <c r="FG206" s="2">
        <f t="shared" si="518"/>
        <v>0.9999965494730868</v>
      </c>
      <c r="FH206" s="2">
        <f t="shared" si="651"/>
        <v>0.99999691711849747</v>
      </c>
      <c r="FI206" s="2">
        <f t="shared" si="651"/>
        <v>0.99999699752079463</v>
      </c>
      <c r="FJ206" s="2">
        <f t="shared" si="651"/>
        <v>0.99999685347935008</v>
      </c>
      <c r="FK206" s="2">
        <f t="shared" si="651"/>
        <v>0.9999966550097239</v>
      </c>
      <c r="FL206" s="2">
        <f t="shared" si="651"/>
        <v>0.99999663687241136</v>
      </c>
      <c r="FM206" s="2">
        <f t="shared" si="651"/>
        <v>0.99999652979709452</v>
      </c>
      <c r="FN206" s="2">
        <f t="shared" si="651"/>
        <v>0.99999652392949934</v>
      </c>
      <c r="FO206" s="2">
        <f t="shared" si="651"/>
        <v>0.99999635273168697</v>
      </c>
      <c r="FP206" s="2">
        <f t="shared" si="651"/>
        <v>0.99999644122170628</v>
      </c>
      <c r="FQ206" s="2">
        <f t="shared" si="651"/>
        <v>0.99999653161211877</v>
      </c>
      <c r="FR206" s="2">
        <f t="shared" si="651"/>
        <v>0.99999641118813365</v>
      </c>
      <c r="FS206" s="2">
        <f t="shared" si="651"/>
        <v>0.99999624059323589</v>
      </c>
      <c r="FT206" s="2">
        <f t="shared" si="651"/>
        <v>0.9999958704684907</v>
      </c>
      <c r="FU206" s="2">
        <f t="shared" si="651"/>
        <v>0.99999547155316193</v>
      </c>
      <c r="FW206" s="2">
        <f t="shared" si="536"/>
        <v>0.97625697078454488</v>
      </c>
      <c r="FX206" s="2">
        <f t="shared" si="588"/>
        <v>0.98033141113876798</v>
      </c>
      <c r="FY206" s="2">
        <f t="shared" si="589"/>
        <v>0.98252678162132712</v>
      </c>
      <c r="FZ206" s="2">
        <f t="shared" si="590"/>
        <v>0.9812172991617768</v>
      </c>
      <c r="GA206" s="2">
        <f t="shared" si="591"/>
        <v>0.97912238283352493</v>
      </c>
      <c r="GB206" s="2">
        <f t="shared" si="592"/>
        <v>0.98208099674436278</v>
      </c>
      <c r="GC206" s="2">
        <f t="shared" si="593"/>
        <v>0.98277756969947971</v>
      </c>
      <c r="GD206" s="2">
        <f t="shared" si="594"/>
        <v>0.98418122571225375</v>
      </c>
      <c r="GE206" s="2">
        <f t="shared" si="595"/>
        <v>0.98249483136835414</v>
      </c>
      <c r="GF206" s="2">
        <f t="shared" si="596"/>
        <v>0.98179459256799695</v>
      </c>
      <c r="GG206" s="2">
        <f t="shared" si="597"/>
        <v>0.98052700204620347</v>
      </c>
      <c r="GH206" s="2">
        <f t="shared" si="598"/>
        <v>0.97964751000765105</v>
      </c>
      <c r="GI206" s="2">
        <f t="shared" si="599"/>
        <v>0.97886169388392885</v>
      </c>
      <c r="GJ206" s="2">
        <f t="shared" si="600"/>
        <v>0.97592855300265957</v>
      </c>
      <c r="GK206" s="2">
        <f t="shared" si="601"/>
        <v>0.97051975104834842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1.2744432842979743E-134</v>
      </c>
      <c r="HT206" s="86">
        <f t="shared" si="630"/>
        <v>2.5513291409480607E-135</v>
      </c>
      <c r="HU206" s="86">
        <f t="shared" si="631"/>
        <v>1.5689478283701989E-145</v>
      </c>
      <c r="HV206" s="86">
        <f t="shared" si="632"/>
        <v>3.2098682352154796E-155</v>
      </c>
      <c r="HW206" s="86">
        <f t="shared" si="633"/>
        <v>1.7316583573108154E-174</v>
      </c>
      <c r="HX206" s="86">
        <f t="shared" si="634"/>
        <v>1.0206087391649266E-179</v>
      </c>
      <c r="HY206" s="86">
        <f t="shared" si="635"/>
        <v>6.6442277872212489E-190</v>
      </c>
      <c r="HZ206" s="86">
        <f t="shared" si="636"/>
        <v>3.8276401725502403E-193</v>
      </c>
      <c r="IA206" s="86">
        <f t="shared" si="637"/>
        <v>2.9107387395132122E-187</v>
      </c>
      <c r="IB206" s="86">
        <f t="shared" si="638"/>
        <v>2.3142840800937117E-189</v>
      </c>
      <c r="IC206" s="86">
        <f t="shared" si="639"/>
        <v>3.4042403442469285E-186</v>
      </c>
      <c r="ID206" s="86">
        <f t="shared" si="640"/>
        <v>1.3608315153969879E-173</v>
      </c>
      <c r="IE206" s="86">
        <f t="shared" si="641"/>
        <v>6.8437964026992729E-188</v>
      </c>
      <c r="IF206" s="86">
        <f t="shared" si="642"/>
        <v>1.2497243233761376E-135</v>
      </c>
      <c r="IG206" s="86">
        <f t="shared" si="643"/>
        <v>1.6176357450729037E-89</v>
      </c>
      <c r="II206" s="86">
        <f t="shared" si="540"/>
        <v>1.5604533245183219E-6</v>
      </c>
      <c r="IJ206" s="86">
        <f t="shared" si="541"/>
        <v>7.1123276134158976E-7</v>
      </c>
      <c r="IK206" s="86">
        <f t="shared" si="542"/>
        <v>2.0625924070611969E-7</v>
      </c>
      <c r="IL206" s="86">
        <f t="shared" si="543"/>
        <v>1.4681816227562816E-7</v>
      </c>
      <c r="IM206" s="86">
        <f t="shared" si="544"/>
        <v>3.240193241967545E-8</v>
      </c>
      <c r="IN206" s="86">
        <f t="shared" si="545"/>
        <v>6.4900217470706367E-9</v>
      </c>
      <c r="IO206" s="86">
        <f t="shared" si="546"/>
        <v>2.4345472878615501E-9</v>
      </c>
      <c r="IP206" s="86">
        <f t="shared" si="547"/>
        <v>1.0704416892447491E-9</v>
      </c>
      <c r="IQ206" s="86">
        <f t="shared" si="548"/>
        <v>2.866840013811998E-9</v>
      </c>
      <c r="IR206" s="86">
        <f t="shared" si="549"/>
        <v>4.3154881809255387E-9</v>
      </c>
      <c r="IS206" s="86">
        <f t="shared" si="550"/>
        <v>7.1531809760553143E-9</v>
      </c>
      <c r="IT206" s="86">
        <f t="shared" si="551"/>
        <v>2.5731841459503248E-8</v>
      </c>
      <c r="IU206" s="86">
        <f t="shared" si="552"/>
        <v>8.7186385505792001E-9</v>
      </c>
      <c r="IV206" s="86">
        <f t="shared" si="553"/>
        <v>3.9946213051531709E-10</v>
      </c>
      <c r="IW206" s="86">
        <f t="shared" si="554"/>
        <v>8.6679085085384487E-9</v>
      </c>
      <c r="IY206" s="86">
        <f t="shared" si="555"/>
        <v>1.5604533245183219E-6</v>
      </c>
      <c r="IZ206" s="86">
        <f t="shared" si="556"/>
        <v>7.1123276134158976E-7</v>
      </c>
      <c r="JA206" s="86">
        <f t="shared" si="557"/>
        <v>2.0625924070611969E-7</v>
      </c>
      <c r="JB206" s="86">
        <f t="shared" si="558"/>
        <v>1.4681816227562816E-7</v>
      </c>
      <c r="JC206" s="86">
        <f t="shared" si="559"/>
        <v>3.240193241967545E-8</v>
      </c>
      <c r="JD206" s="86">
        <f t="shared" si="560"/>
        <v>6.4900217470706367E-9</v>
      </c>
      <c r="JE206" s="86">
        <f t="shared" si="561"/>
        <v>2.4345472878615501E-9</v>
      </c>
      <c r="JF206" s="86">
        <f t="shared" si="562"/>
        <v>1.0704416892447491E-9</v>
      </c>
      <c r="JG206" s="86">
        <f t="shared" si="563"/>
        <v>2.866840013811998E-9</v>
      </c>
      <c r="JH206" s="86">
        <f t="shared" si="564"/>
        <v>4.3154881809255387E-9</v>
      </c>
      <c r="JI206" s="86">
        <f t="shared" si="565"/>
        <v>7.1531809760553143E-9</v>
      </c>
      <c r="JJ206" s="86">
        <f t="shared" si="566"/>
        <v>2.5731841459503248E-8</v>
      </c>
      <c r="JK206" s="86">
        <f t="shared" si="567"/>
        <v>8.7186385505792001E-9</v>
      </c>
      <c r="JL206" s="86">
        <f t="shared" si="568"/>
        <v>3.9946213051531709E-10</v>
      </c>
      <c r="JM206" s="86">
        <f t="shared" si="569"/>
        <v>8.6679085085384487E-9</v>
      </c>
    </row>
    <row r="207" spans="2:273" x14ac:dyDescent="0.25">
      <c r="B207" s="2">
        <v>180</v>
      </c>
      <c r="C207" s="37">
        <v>90.444000000000003</v>
      </c>
      <c r="D207" s="37">
        <v>88.483000000000004</v>
      </c>
      <c r="E207" s="37">
        <v>83.61</v>
      </c>
      <c r="F207" s="37">
        <v>79.677999999999997</v>
      </c>
      <c r="G207" s="37">
        <v>80.575999999999993</v>
      </c>
      <c r="H207" s="37">
        <v>82.135999999999996</v>
      </c>
      <c r="I207" s="37">
        <v>79.186000000000007</v>
      </c>
      <c r="J207" s="37">
        <v>78.051000000000002</v>
      </c>
      <c r="K207" s="37">
        <v>80.620999999999995</v>
      </c>
      <c r="L207" s="37">
        <v>77.552000000000007</v>
      </c>
      <c r="M207" s="37">
        <v>81.655000000000001</v>
      </c>
      <c r="N207" s="37">
        <v>85.224000000000004</v>
      </c>
      <c r="O207" s="37">
        <v>91.861999999999995</v>
      </c>
      <c r="P207" s="37">
        <v>88.69</v>
      </c>
      <c r="Q207" s="37">
        <v>88.186000000000007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121.26486320531055</v>
      </c>
      <c r="DL207" s="2">
        <f t="shared" si="649"/>
        <v>135.81030431519693</v>
      </c>
      <c r="DM207" s="2">
        <f t="shared" si="649"/>
        <v>138.67088461538467</v>
      </c>
      <c r="DN207" s="2">
        <f t="shared" si="649"/>
        <v>132.13583309625415</v>
      </c>
      <c r="DO207" s="2">
        <f t="shared" si="649"/>
        <v>126.73524182076817</v>
      </c>
      <c r="DP207" s="2">
        <f t="shared" si="649"/>
        <v>124.46595969653865</v>
      </c>
      <c r="DQ207" s="2">
        <f t="shared" si="649"/>
        <v>135.291016001716</v>
      </c>
      <c r="DR207" s="2">
        <f t="shared" si="649"/>
        <v>137.28055302445298</v>
      </c>
      <c r="DS207" s="2">
        <f t="shared" si="649"/>
        <v>137.81946088193456</v>
      </c>
      <c r="DT207" s="2">
        <f t="shared" si="649"/>
        <v>139.76040320855614</v>
      </c>
      <c r="DU207" s="2">
        <f t="shared" si="649"/>
        <v>128.98566050420166</v>
      </c>
      <c r="DV207" s="2">
        <f t="shared" si="649"/>
        <v>138.82954504504505</v>
      </c>
      <c r="DW207" s="2">
        <f t="shared" si="649"/>
        <v>149.93986806722688</v>
      </c>
      <c r="DX207" s="2">
        <f t="shared" si="649"/>
        <v>146.19075469039672</v>
      </c>
      <c r="DY207" s="2">
        <f t="shared" si="649"/>
        <v>119.79210043787634</v>
      </c>
      <c r="EA207" s="2">
        <f t="shared" si="440"/>
        <v>84.513265719398731</v>
      </c>
      <c r="EB207" s="2">
        <f t="shared" si="502"/>
        <v>83.532153299428899</v>
      </c>
      <c r="EC207" s="2">
        <f t="shared" si="503"/>
        <v>78.792197298761948</v>
      </c>
      <c r="ED207" s="2">
        <f t="shared" si="504"/>
        <v>78.227410909413948</v>
      </c>
      <c r="EE207" s="2">
        <f t="shared" si="505"/>
        <v>77.910517330770119</v>
      </c>
      <c r="EF207" s="2">
        <f t="shared" si="506"/>
        <v>78.043893883026925</v>
      </c>
      <c r="EG207" s="2">
        <f t="shared" si="507"/>
        <v>76.000721265141308</v>
      </c>
      <c r="EH207" s="2">
        <f t="shared" si="508"/>
        <v>78.774736742934053</v>
      </c>
      <c r="EI207" s="2">
        <f t="shared" si="509"/>
        <v>81.380981830417241</v>
      </c>
      <c r="EJ207" s="2">
        <f t="shared" si="510"/>
        <v>77.355788667244838</v>
      </c>
      <c r="EK207" s="2">
        <f t="shared" si="511"/>
        <v>78.48133283816847</v>
      </c>
      <c r="EL207" s="2">
        <f t="shared" si="512"/>
        <v>85.505730172496868</v>
      </c>
      <c r="EM207" s="2">
        <f t="shared" si="513"/>
        <v>85.062392204224679</v>
      </c>
      <c r="EN207" s="2">
        <f t="shared" si="514"/>
        <v>89.106710400225467</v>
      </c>
      <c r="EO207" s="2">
        <f t="shared" si="515"/>
        <v>91.315925973816064</v>
      </c>
      <c r="EQ207" s="2">
        <f t="shared" si="516"/>
        <v>85.901080319325871</v>
      </c>
      <c r="ER207" s="2">
        <f t="shared" si="650"/>
        <v>84.03014714335643</v>
      </c>
      <c r="ES207" s="2">
        <f t="shared" si="650"/>
        <v>82.69138648946614</v>
      </c>
      <c r="ET207" s="2">
        <f t="shared" si="650"/>
        <v>80.06025738494661</v>
      </c>
      <c r="EU207" s="2">
        <f t="shared" si="650"/>
        <v>77.829846842450863</v>
      </c>
      <c r="EV207" s="2">
        <f t="shared" si="650"/>
        <v>78.160116773458043</v>
      </c>
      <c r="EW207" s="2">
        <f t="shared" si="650"/>
        <v>76.402761526734636</v>
      </c>
      <c r="EX207" s="2">
        <f t="shared" si="650"/>
        <v>76.895903548929482</v>
      </c>
      <c r="EY207" s="2">
        <f t="shared" si="650"/>
        <v>81.30377817060868</v>
      </c>
      <c r="EZ207" s="2">
        <f t="shared" si="650"/>
        <v>77.238915605982328</v>
      </c>
      <c r="FA207" s="2">
        <f t="shared" si="650"/>
        <v>79.083606291185802</v>
      </c>
      <c r="FB207" s="2">
        <f t="shared" si="650"/>
        <v>84.042459202209301</v>
      </c>
      <c r="FC207" s="2">
        <f t="shared" si="650"/>
        <v>87.455691817756772</v>
      </c>
      <c r="FD207" s="2">
        <f t="shared" si="650"/>
        <v>86.831727725003134</v>
      </c>
      <c r="FE207" s="2">
        <f t="shared" si="650"/>
        <v>85.730415977843705</v>
      </c>
      <c r="FG207" s="2">
        <f t="shared" si="518"/>
        <v>0.99999685308109831</v>
      </c>
      <c r="FH207" s="2">
        <f t="shared" si="651"/>
        <v>0.99999718837789053</v>
      </c>
      <c r="FI207" s="2">
        <f t="shared" si="651"/>
        <v>0.99999726170569636</v>
      </c>
      <c r="FJ207" s="2">
        <f t="shared" si="651"/>
        <v>0.99999713033826654</v>
      </c>
      <c r="FK207" s="2">
        <f t="shared" si="651"/>
        <v>0.99999694933171279</v>
      </c>
      <c r="FL207" s="2">
        <f t="shared" si="651"/>
        <v>0.99999693279027735</v>
      </c>
      <c r="FM207" s="2">
        <f t="shared" si="651"/>
        <v>0.99999683513636906</v>
      </c>
      <c r="FN207" s="2">
        <f t="shared" si="651"/>
        <v>0.99999682978505544</v>
      </c>
      <c r="FO207" s="2">
        <f t="shared" si="651"/>
        <v>0.999996673650697</v>
      </c>
      <c r="FP207" s="2">
        <f t="shared" si="651"/>
        <v>0.99999675435460489</v>
      </c>
      <c r="FQ207" s="2">
        <f t="shared" si="651"/>
        <v>0.99999683679169182</v>
      </c>
      <c r="FR207" s="2">
        <f t="shared" si="651"/>
        <v>0.99999672696364394</v>
      </c>
      <c r="FS207" s="2">
        <f t="shared" si="651"/>
        <v>0.99999657137914744</v>
      </c>
      <c r="FT207" s="2">
        <f t="shared" si="651"/>
        <v>0.99999623382113367</v>
      </c>
      <c r="FU207" s="2">
        <f t="shared" si="651"/>
        <v>0.99999587000575263</v>
      </c>
      <c r="FW207" s="2">
        <f t="shared" si="536"/>
        <v>0.97830076749586248</v>
      </c>
      <c r="FX207" s="2">
        <f t="shared" si="588"/>
        <v>0.98203093609517855</v>
      </c>
      <c r="FY207" s="2">
        <f t="shared" si="589"/>
        <v>0.984039697211745</v>
      </c>
      <c r="FZ207" s="2">
        <f t="shared" si="590"/>
        <v>0.98284161602668996</v>
      </c>
      <c r="GA207" s="2">
        <f t="shared" si="591"/>
        <v>0.98092434478912216</v>
      </c>
      <c r="GB207" s="2">
        <f t="shared" si="592"/>
        <v>0.98363186752511345</v>
      </c>
      <c r="GC207" s="2">
        <f t="shared" si="593"/>
        <v>0.98426911850963261</v>
      </c>
      <c r="GD207" s="2">
        <f t="shared" si="594"/>
        <v>0.98555299788123341</v>
      </c>
      <c r="GE207" s="2">
        <f t="shared" si="595"/>
        <v>0.98401046834569605</v>
      </c>
      <c r="GF207" s="2">
        <f t="shared" si="596"/>
        <v>0.98336983157755731</v>
      </c>
      <c r="GG207" s="2">
        <f t="shared" si="597"/>
        <v>0.98220993306395632</v>
      </c>
      <c r="GH207" s="2">
        <f t="shared" si="598"/>
        <v>0.98140500863624058</v>
      </c>
      <c r="GI207" s="2">
        <f t="shared" si="599"/>
        <v>0.98068571224514411</v>
      </c>
      <c r="GJ207" s="2">
        <f t="shared" si="600"/>
        <v>0.97799998280184886</v>
      </c>
      <c r="GK207" s="2">
        <f t="shared" si="601"/>
        <v>0.97304377050360402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9.2920249632234424E-139</v>
      </c>
      <c r="HT207" s="86">
        <f t="shared" si="630"/>
        <v>2.1695047815759273E-139</v>
      </c>
      <c r="HU207" s="86">
        <f t="shared" si="631"/>
        <v>8.0403987297068297E-150</v>
      </c>
      <c r="HV207" s="86">
        <f t="shared" si="632"/>
        <v>8.6502575755369365E-160</v>
      </c>
      <c r="HW207" s="86">
        <f t="shared" si="633"/>
        <v>9.9290015563279387E-180</v>
      </c>
      <c r="HX207" s="86">
        <f t="shared" si="634"/>
        <v>4.3743889799997518E-185</v>
      </c>
      <c r="HY207" s="86">
        <f t="shared" si="635"/>
        <v>1.6066571528440493E-195</v>
      </c>
      <c r="HZ207" s="86">
        <f t="shared" si="636"/>
        <v>8.1987317729771584E-199</v>
      </c>
      <c r="IA207" s="86">
        <f t="shared" si="637"/>
        <v>7.7429552995446661E-193</v>
      </c>
      <c r="IB207" s="86">
        <f t="shared" si="638"/>
        <v>5.8385927361890794E-195</v>
      </c>
      <c r="IC207" s="86">
        <f t="shared" si="639"/>
        <v>9.222183256532999E-192</v>
      </c>
      <c r="ID207" s="86">
        <f t="shared" si="640"/>
        <v>7.9974962876376783E-179</v>
      </c>
      <c r="IE207" s="86">
        <f t="shared" si="641"/>
        <v>1.4219743108054731E-193</v>
      </c>
      <c r="IF207" s="86">
        <f t="shared" si="642"/>
        <v>9.6286895926608519E-140</v>
      </c>
      <c r="IG207" s="86">
        <f t="shared" si="643"/>
        <v>2.633073289215644E-92</v>
      </c>
      <c r="II207" s="86">
        <f t="shared" si="540"/>
        <v>8.5500797884509176E-7</v>
      </c>
      <c r="IJ207" s="86">
        <f t="shared" si="541"/>
        <v>3.8728973110912479E-7</v>
      </c>
      <c r="IK207" s="86">
        <f t="shared" si="542"/>
        <v>1.0823886023187628E-7</v>
      </c>
      <c r="IL207" s="86">
        <f t="shared" si="543"/>
        <v>7.4945688615310033E-8</v>
      </c>
      <c r="IM207" s="86">
        <f t="shared" si="544"/>
        <v>1.5115215471915207E-8</v>
      </c>
      <c r="IN207" s="86">
        <f t="shared" si="545"/>
        <v>2.900707566263792E-9</v>
      </c>
      <c r="IO207" s="86">
        <f t="shared" si="546"/>
        <v>1.0497508332961741E-9</v>
      </c>
      <c r="IP207" s="86">
        <f t="shared" si="547"/>
        <v>4.5316579752950025E-10</v>
      </c>
      <c r="IQ207" s="86">
        <f t="shared" si="548"/>
        <v>1.2409490431052673E-9</v>
      </c>
      <c r="IR207" s="86">
        <f t="shared" si="549"/>
        <v>1.8870744818470975E-9</v>
      </c>
      <c r="IS207" s="86">
        <f t="shared" si="550"/>
        <v>3.1554924011398704E-9</v>
      </c>
      <c r="IT207" s="86">
        <f t="shared" si="551"/>
        <v>1.1936642209408157E-8</v>
      </c>
      <c r="IU207" s="86">
        <f t="shared" si="552"/>
        <v>3.8127167749589903E-9</v>
      </c>
      <c r="IV207" s="86">
        <f t="shared" si="553"/>
        <v>1.4568778861630992E-10</v>
      </c>
      <c r="IW207" s="86">
        <f t="shared" si="554"/>
        <v>3.491874994520525E-9</v>
      </c>
      <c r="IY207" s="86">
        <f t="shared" si="555"/>
        <v>8.5500797884509176E-7</v>
      </c>
      <c r="IZ207" s="86">
        <f t="shared" si="556"/>
        <v>3.8728973110912479E-7</v>
      </c>
      <c r="JA207" s="86">
        <f t="shared" si="557"/>
        <v>1.0823886023187628E-7</v>
      </c>
      <c r="JB207" s="86">
        <f t="shared" si="558"/>
        <v>7.4945688615310033E-8</v>
      </c>
      <c r="JC207" s="86">
        <f t="shared" si="559"/>
        <v>1.5115215471915207E-8</v>
      </c>
      <c r="JD207" s="86">
        <f t="shared" si="560"/>
        <v>2.900707566263792E-9</v>
      </c>
      <c r="JE207" s="86">
        <f t="shared" si="561"/>
        <v>1.0497508332961741E-9</v>
      </c>
      <c r="JF207" s="86">
        <f t="shared" si="562"/>
        <v>4.5316579752950025E-10</v>
      </c>
      <c r="JG207" s="86">
        <f t="shared" si="563"/>
        <v>1.2409490431052673E-9</v>
      </c>
      <c r="JH207" s="86">
        <f t="shared" si="564"/>
        <v>1.8870744818470975E-9</v>
      </c>
      <c r="JI207" s="86">
        <f t="shared" si="565"/>
        <v>3.1554924011398704E-9</v>
      </c>
      <c r="JJ207" s="86">
        <f t="shared" si="566"/>
        <v>1.1936642209408157E-8</v>
      </c>
      <c r="JK207" s="86">
        <f t="shared" si="567"/>
        <v>3.8127167749589903E-9</v>
      </c>
      <c r="JL207" s="86">
        <f t="shared" si="568"/>
        <v>1.4568778861630992E-10</v>
      </c>
      <c r="JM207" s="86">
        <f t="shared" si="569"/>
        <v>3.491874994520525E-9</v>
      </c>
    </row>
    <row r="208" spans="2:273" x14ac:dyDescent="0.25">
      <c r="B208" s="2">
        <v>181</v>
      </c>
      <c r="C208" s="37">
        <v>87.745999999999995</v>
      </c>
      <c r="D208" s="37">
        <v>90.120999999999995</v>
      </c>
      <c r="E208" s="37">
        <v>82.203000000000003</v>
      </c>
      <c r="F208" s="37">
        <v>81.763000000000005</v>
      </c>
      <c r="G208" s="37">
        <v>78.474999999999994</v>
      </c>
      <c r="H208" s="37">
        <v>80.084999999999994</v>
      </c>
      <c r="I208" s="37">
        <v>78.813999999999993</v>
      </c>
      <c r="J208" s="37">
        <v>78.745999999999995</v>
      </c>
      <c r="K208" s="37">
        <v>80.171999999999997</v>
      </c>
      <c r="L208" s="37">
        <v>78.293000000000006</v>
      </c>
      <c r="M208" s="37">
        <v>81.741</v>
      </c>
      <c r="N208" s="37">
        <v>85.379000000000005</v>
      </c>
      <c r="O208" s="37">
        <v>91.655000000000001</v>
      </c>
      <c r="P208" s="37">
        <v>88.828000000000003</v>
      </c>
      <c r="Q208" s="37">
        <v>88.525000000000006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121.30876197249879</v>
      </c>
      <c r="DL208" s="2">
        <f t="shared" si="649"/>
        <v>135.98089352720444</v>
      </c>
      <c r="DM208" s="2">
        <f t="shared" si="649"/>
        <v>138.8831538461539</v>
      </c>
      <c r="DN208" s="2">
        <f t="shared" si="649"/>
        <v>132.31649146514937</v>
      </c>
      <c r="DO208" s="2">
        <f t="shared" si="649"/>
        <v>126.89420910384072</v>
      </c>
      <c r="DP208" s="2">
        <f t="shared" si="649"/>
        <v>124.59585253674727</v>
      </c>
      <c r="DQ208" s="2">
        <f t="shared" si="649"/>
        <v>135.49991741741741</v>
      </c>
      <c r="DR208" s="2">
        <f t="shared" si="649"/>
        <v>137.48961660231657</v>
      </c>
      <c r="DS208" s="2">
        <f t="shared" si="649"/>
        <v>138.02116168800379</v>
      </c>
      <c r="DT208" s="2">
        <f t="shared" si="649"/>
        <v>139.97652727272725</v>
      </c>
      <c r="DU208" s="2">
        <f t="shared" si="649"/>
        <v>129.15827591036413</v>
      </c>
      <c r="DV208" s="2">
        <f t="shared" si="649"/>
        <v>139.0474954954955</v>
      </c>
      <c r="DW208" s="2">
        <f t="shared" si="649"/>
        <v>150.20590924369748</v>
      </c>
      <c r="DX208" s="2">
        <f t="shared" si="649"/>
        <v>146.44708750463477</v>
      </c>
      <c r="DY208" s="2">
        <f t="shared" si="649"/>
        <v>119.88991023535854</v>
      </c>
      <c r="EA208" s="2">
        <f t="shared" si="440"/>
        <v>84.316258124552633</v>
      </c>
      <c r="EB208" s="2">
        <f t="shared" si="502"/>
        <v>83.386282504481215</v>
      </c>
      <c r="EC208" s="2">
        <f t="shared" si="503"/>
        <v>78.637360206761443</v>
      </c>
      <c r="ED208" s="2">
        <f t="shared" si="504"/>
        <v>78.068219483846107</v>
      </c>
      <c r="EE208" s="2">
        <f t="shared" si="505"/>
        <v>77.781811594625026</v>
      </c>
      <c r="EF208" s="2">
        <f t="shared" si="506"/>
        <v>77.893720098625749</v>
      </c>
      <c r="EG208" s="2">
        <f t="shared" si="507"/>
        <v>75.842768775235527</v>
      </c>
      <c r="EH208" s="2">
        <f t="shared" si="508"/>
        <v>78.633711440107675</v>
      </c>
      <c r="EI208" s="2">
        <f t="shared" si="509"/>
        <v>81.239669717362062</v>
      </c>
      <c r="EJ208" s="2">
        <f t="shared" si="510"/>
        <v>77.215909222318572</v>
      </c>
      <c r="EK208" s="2">
        <f t="shared" si="511"/>
        <v>78.340941890947221</v>
      </c>
      <c r="EL208" s="2">
        <f t="shared" si="512"/>
        <v>85.411671003180118</v>
      </c>
      <c r="EM208" s="2">
        <f t="shared" si="513"/>
        <v>84.903140854409386</v>
      </c>
      <c r="EN208" s="2">
        <f t="shared" si="514"/>
        <v>88.954900620067633</v>
      </c>
      <c r="EO208" s="2">
        <f t="shared" si="515"/>
        <v>91.216859248814245</v>
      </c>
      <c r="EQ208" s="2">
        <f t="shared" si="516"/>
        <v>85.72181446575749</v>
      </c>
      <c r="ER208" s="2">
        <f t="shared" si="650"/>
        <v>83.890550198199207</v>
      </c>
      <c r="ES208" s="2">
        <f t="shared" si="650"/>
        <v>82.585072841275334</v>
      </c>
      <c r="ET208" s="2">
        <f t="shared" si="650"/>
        <v>79.924021144105183</v>
      </c>
      <c r="EU208" s="2">
        <f t="shared" si="650"/>
        <v>77.700131436858115</v>
      </c>
      <c r="EV208" s="2">
        <f t="shared" si="650"/>
        <v>78.011375698730262</v>
      </c>
      <c r="EW208" s="2">
        <f t="shared" si="650"/>
        <v>76.249812348391401</v>
      </c>
      <c r="EX208" s="2">
        <f t="shared" si="650"/>
        <v>76.731836256025105</v>
      </c>
      <c r="EY208" s="2">
        <f t="shared" si="650"/>
        <v>81.161486349064006</v>
      </c>
      <c r="EZ208" s="2">
        <f t="shared" si="650"/>
        <v>77.097567737303649</v>
      </c>
      <c r="FA208" s="2">
        <f t="shared" si="650"/>
        <v>78.950718644191227</v>
      </c>
      <c r="FB208" s="2">
        <f t="shared" si="650"/>
        <v>83.929960708324671</v>
      </c>
      <c r="FC208" s="2">
        <f t="shared" si="650"/>
        <v>87.327076089195984</v>
      </c>
      <c r="FD208" s="2">
        <f t="shared" si="650"/>
        <v>86.651347396218227</v>
      </c>
      <c r="FE208" s="2">
        <f t="shared" si="650"/>
        <v>85.564683387455119</v>
      </c>
      <c r="FG208" s="2">
        <f t="shared" si="518"/>
        <v>0.99999712997505641</v>
      </c>
      <c r="FH208" s="2">
        <f t="shared" si="651"/>
        <v>0.9999974357695256</v>
      </c>
      <c r="FI208" s="2">
        <f t="shared" si="651"/>
        <v>0.99999750264531206</v>
      </c>
      <c r="FJ208" s="2">
        <f t="shared" si="651"/>
        <v>0.99999738283673301</v>
      </c>
      <c r="FK208" s="2">
        <f t="shared" si="651"/>
        <v>0.99999721775670791</v>
      </c>
      <c r="FL208" s="2">
        <f t="shared" si="651"/>
        <v>0.99999720267073144</v>
      </c>
      <c r="FM208" s="2">
        <f t="shared" si="651"/>
        <v>0.99999711360925969</v>
      </c>
      <c r="FN208" s="2">
        <f t="shared" si="651"/>
        <v>0.99999710872880099</v>
      </c>
      <c r="FO208" s="2">
        <f t="shared" si="651"/>
        <v>0.99999696633249224</v>
      </c>
      <c r="FP208" s="2">
        <f t="shared" si="651"/>
        <v>0.99999703993537359</v>
      </c>
      <c r="FQ208" s="2">
        <f t="shared" si="651"/>
        <v>0.99999711511893286</v>
      </c>
      <c r="FR208" s="2">
        <f t="shared" si="651"/>
        <v>0.99999701495450599</v>
      </c>
      <c r="FS208" s="2">
        <f t="shared" si="651"/>
        <v>0.99999687305967511</v>
      </c>
      <c r="FT208" s="2">
        <f t="shared" si="651"/>
        <v>0.99999656520291269</v>
      </c>
      <c r="FU208" s="2">
        <f t="shared" si="651"/>
        <v>0.99999623339911115</v>
      </c>
      <c r="FW208" s="2">
        <f t="shared" si="536"/>
        <v>0.98017220760092905</v>
      </c>
      <c r="FX208" s="2">
        <f t="shared" si="588"/>
        <v>0.98358606715799735</v>
      </c>
      <c r="FY208" s="2">
        <f t="shared" si="589"/>
        <v>0.98542356067352455</v>
      </c>
      <c r="FZ208" s="2">
        <f t="shared" si="590"/>
        <v>0.98432770655721524</v>
      </c>
      <c r="GA208" s="2">
        <f t="shared" si="591"/>
        <v>0.98257354623301574</v>
      </c>
      <c r="GB208" s="2">
        <f t="shared" si="592"/>
        <v>0.98505055529998842</v>
      </c>
      <c r="GC208" s="2">
        <f t="shared" si="593"/>
        <v>0.9856333800534216</v>
      </c>
      <c r="GD208" s="2">
        <f t="shared" si="594"/>
        <v>0.98680740731692584</v>
      </c>
      <c r="GE208" s="2">
        <f t="shared" si="595"/>
        <v>0.98539682853324395</v>
      </c>
      <c r="GF208" s="2">
        <f t="shared" si="596"/>
        <v>0.98481088028593844</v>
      </c>
      <c r="GG208" s="2">
        <f t="shared" si="597"/>
        <v>0.98374982919190501</v>
      </c>
      <c r="GH208" s="2">
        <f t="shared" si="598"/>
        <v>0.98301337351910911</v>
      </c>
      <c r="GI208" s="2">
        <f t="shared" si="599"/>
        <v>0.9823551737490146</v>
      </c>
      <c r="GJ208" s="2">
        <f t="shared" si="600"/>
        <v>0.97989683087734603</v>
      </c>
      <c r="GK208" s="2">
        <f t="shared" si="601"/>
        <v>0.97535717728402027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5.8553906343398525E-143</v>
      </c>
      <c r="HT208" s="86">
        <f t="shared" si="630"/>
        <v>1.60302245127131E-143</v>
      </c>
      <c r="HU208" s="86">
        <f t="shared" si="631"/>
        <v>3.5640369322577942E-154</v>
      </c>
      <c r="HV208" s="86">
        <f t="shared" si="632"/>
        <v>1.9980254130867899E-164</v>
      </c>
      <c r="HW208" s="86">
        <f t="shared" si="633"/>
        <v>4.7540229055617565E-185</v>
      </c>
      <c r="HX208" s="86">
        <f t="shared" si="634"/>
        <v>1.5605161082323146E-190</v>
      </c>
      <c r="HY208" s="86">
        <f t="shared" si="635"/>
        <v>3.2125151552084567E-201</v>
      </c>
      <c r="HZ208" s="86">
        <f t="shared" si="636"/>
        <v>1.4516508788714646E-204</v>
      </c>
      <c r="IA208" s="86">
        <f t="shared" si="637"/>
        <v>1.7034079145725325E-198</v>
      </c>
      <c r="IB208" s="86">
        <f t="shared" si="638"/>
        <v>1.2188390746106958E-200</v>
      </c>
      <c r="IC208" s="86">
        <f t="shared" si="639"/>
        <v>2.0649967448495009E-197</v>
      </c>
      <c r="ID208" s="86">
        <f t="shared" si="640"/>
        <v>3.9240430013354167E-184</v>
      </c>
      <c r="IE208" s="86">
        <f t="shared" si="641"/>
        <v>2.4271543867887771E-199</v>
      </c>
      <c r="IF208" s="86">
        <f t="shared" si="642"/>
        <v>6.4293234116081263E-144</v>
      </c>
      <c r="IG208" s="86">
        <f t="shared" si="643"/>
        <v>3.8776538728802239E-95</v>
      </c>
      <c r="II208" s="86">
        <f t="shared" si="540"/>
        <v>4.6210634569077763E-7</v>
      </c>
      <c r="IJ208" s="86">
        <f t="shared" si="541"/>
        <v>2.0812368962684546E-7</v>
      </c>
      <c r="IK208" s="86">
        <f t="shared" si="542"/>
        <v>5.6029078588143028E-8</v>
      </c>
      <c r="IL208" s="86">
        <f t="shared" si="543"/>
        <v>3.77048098995245E-8</v>
      </c>
      <c r="IM208" s="86">
        <f t="shared" si="544"/>
        <v>6.931964199891238E-9</v>
      </c>
      <c r="IN208" s="86">
        <f t="shared" si="545"/>
        <v>1.2741193074853078E-9</v>
      </c>
      <c r="IO208" s="86">
        <f t="shared" si="546"/>
        <v>4.4455348829043684E-10</v>
      </c>
      <c r="IP208" s="86">
        <f t="shared" si="547"/>
        <v>1.8840856389651582E-10</v>
      </c>
      <c r="IQ208" s="86">
        <f t="shared" si="548"/>
        <v>5.2757196935797287E-10</v>
      </c>
      <c r="IR208" s="86">
        <f t="shared" si="549"/>
        <v>8.1049774848334124E-10</v>
      </c>
      <c r="IS208" s="86">
        <f t="shared" si="550"/>
        <v>1.3670939294164549E-9</v>
      </c>
      <c r="IT208" s="86">
        <f t="shared" si="551"/>
        <v>5.4435441332620682E-9</v>
      </c>
      <c r="IU208" s="86">
        <f t="shared" si="552"/>
        <v>1.6365662137052047E-9</v>
      </c>
      <c r="IV208" s="86">
        <f t="shared" si="553"/>
        <v>5.1889842307811613E-11</v>
      </c>
      <c r="IW208" s="86">
        <f t="shared" si="554"/>
        <v>1.3754835738010164E-9</v>
      </c>
      <c r="IY208" s="86">
        <f t="shared" si="555"/>
        <v>4.6210634569077763E-7</v>
      </c>
      <c r="IZ208" s="86">
        <f t="shared" si="556"/>
        <v>2.0812368962684546E-7</v>
      </c>
      <c r="JA208" s="86">
        <f t="shared" si="557"/>
        <v>5.6029078588143028E-8</v>
      </c>
      <c r="JB208" s="86">
        <f t="shared" si="558"/>
        <v>3.77048098995245E-8</v>
      </c>
      <c r="JC208" s="86">
        <f t="shared" si="559"/>
        <v>6.931964199891238E-9</v>
      </c>
      <c r="JD208" s="86">
        <f t="shared" si="560"/>
        <v>1.2741193074853078E-9</v>
      </c>
      <c r="JE208" s="86">
        <f t="shared" si="561"/>
        <v>4.4455348829043684E-10</v>
      </c>
      <c r="JF208" s="86">
        <f t="shared" si="562"/>
        <v>1.8840856389651582E-10</v>
      </c>
      <c r="JG208" s="86">
        <f t="shared" si="563"/>
        <v>5.2757196935797287E-10</v>
      </c>
      <c r="JH208" s="86">
        <f t="shared" si="564"/>
        <v>8.1049774848334124E-10</v>
      </c>
      <c r="JI208" s="86">
        <f t="shared" si="565"/>
        <v>1.3670939294164549E-9</v>
      </c>
      <c r="JJ208" s="86">
        <f t="shared" si="566"/>
        <v>5.4435441332620682E-9</v>
      </c>
      <c r="JK208" s="86">
        <f t="shared" si="567"/>
        <v>1.6365662137052047E-9</v>
      </c>
      <c r="JL208" s="86">
        <f t="shared" si="568"/>
        <v>5.1889842307811613E-11</v>
      </c>
      <c r="JM208" s="86">
        <f t="shared" si="569"/>
        <v>1.3754835738010164E-9</v>
      </c>
    </row>
    <row r="209" spans="2:273" x14ac:dyDescent="0.25">
      <c r="B209" s="2">
        <v>182</v>
      </c>
      <c r="C209" s="37">
        <v>90.078999999999994</v>
      </c>
      <c r="D209" s="37">
        <v>89.552000000000007</v>
      </c>
      <c r="E209" s="37">
        <v>80.932000000000002</v>
      </c>
      <c r="F209" s="37">
        <v>81.525000000000006</v>
      </c>
      <c r="G209" s="37">
        <v>77.39</v>
      </c>
      <c r="H209" s="37">
        <v>80.915000000000006</v>
      </c>
      <c r="I209" s="37">
        <v>76.558999999999997</v>
      </c>
      <c r="J209" s="37">
        <v>79.236999999999995</v>
      </c>
      <c r="K209" s="37">
        <v>80.155000000000001</v>
      </c>
      <c r="L209" s="37">
        <v>79.585999999999999</v>
      </c>
      <c r="M209" s="37">
        <v>80.328000000000003</v>
      </c>
      <c r="N209" s="37">
        <v>84.861999999999995</v>
      </c>
      <c r="O209" s="37">
        <v>90.775999999999996</v>
      </c>
      <c r="P209" s="37">
        <v>87.793000000000006</v>
      </c>
      <c r="Q209" s="37">
        <v>85.507999999999996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121.35266073968702</v>
      </c>
      <c r="DL209" s="2">
        <f t="shared" si="649"/>
        <v>136.15148273921196</v>
      </c>
      <c r="DM209" s="2">
        <f t="shared" si="649"/>
        <v>139.09542307692311</v>
      </c>
      <c r="DN209" s="2">
        <f t="shared" si="649"/>
        <v>132.49714983404459</v>
      </c>
      <c r="DO209" s="2">
        <f t="shared" si="649"/>
        <v>127.05317638691326</v>
      </c>
      <c r="DP209" s="2">
        <f t="shared" si="649"/>
        <v>124.7257453769559</v>
      </c>
      <c r="DQ209" s="2">
        <f t="shared" si="649"/>
        <v>135.70881883311884</v>
      </c>
      <c r="DR209" s="2">
        <f t="shared" si="649"/>
        <v>137.69868018018013</v>
      </c>
      <c r="DS209" s="2">
        <f t="shared" si="649"/>
        <v>138.22286249407301</v>
      </c>
      <c r="DT209" s="2">
        <f t="shared" si="649"/>
        <v>140.19265133689839</v>
      </c>
      <c r="DU209" s="2">
        <f t="shared" si="649"/>
        <v>129.33089131652659</v>
      </c>
      <c r="DV209" s="2">
        <f t="shared" si="649"/>
        <v>139.26544594594594</v>
      </c>
      <c r="DW209" s="2">
        <f t="shared" si="649"/>
        <v>150.47195042016807</v>
      </c>
      <c r="DX209" s="2">
        <f t="shared" si="649"/>
        <v>146.70342031887282</v>
      </c>
      <c r="DY209" s="2">
        <f t="shared" si="649"/>
        <v>119.98772003284076</v>
      </c>
      <c r="EA209" s="2">
        <f t="shared" si="440"/>
        <v>84.119250529706534</v>
      </c>
      <c r="EB209" s="2">
        <f t="shared" si="502"/>
        <v>83.240411709533532</v>
      </c>
      <c r="EC209" s="2">
        <f t="shared" si="503"/>
        <v>78.482523114760937</v>
      </c>
      <c r="ED209" s="2">
        <f t="shared" si="504"/>
        <v>77.909028058278281</v>
      </c>
      <c r="EE209" s="2">
        <f t="shared" si="505"/>
        <v>77.653105858479933</v>
      </c>
      <c r="EF209" s="2">
        <f t="shared" si="506"/>
        <v>77.743546314224574</v>
      </c>
      <c r="EG209" s="2">
        <f t="shared" si="507"/>
        <v>75.684816285329731</v>
      </c>
      <c r="EH209" s="2">
        <f t="shared" si="508"/>
        <v>78.492686137281297</v>
      </c>
      <c r="EI209" s="2">
        <f t="shared" si="509"/>
        <v>81.098357604306869</v>
      </c>
      <c r="EJ209" s="2">
        <f t="shared" si="510"/>
        <v>77.076029777392279</v>
      </c>
      <c r="EK209" s="2">
        <f t="shared" si="511"/>
        <v>78.200550943725972</v>
      </c>
      <c r="EL209" s="2">
        <f t="shared" si="512"/>
        <v>85.317611833863367</v>
      </c>
      <c r="EM209" s="2">
        <f t="shared" si="513"/>
        <v>84.743889504594108</v>
      </c>
      <c r="EN209" s="2">
        <f t="shared" si="514"/>
        <v>88.8030908399098</v>
      </c>
      <c r="EO209" s="2">
        <f t="shared" si="515"/>
        <v>91.117792523812426</v>
      </c>
      <c r="EQ209" s="2">
        <f t="shared" si="516"/>
        <v>85.542548612189094</v>
      </c>
      <c r="ER209" s="2">
        <f t="shared" si="650"/>
        <v>83.75095325304197</v>
      </c>
      <c r="ES209" s="2">
        <f t="shared" si="650"/>
        <v>82.478759193084528</v>
      </c>
      <c r="ET209" s="2">
        <f t="shared" si="650"/>
        <v>79.787784903263756</v>
      </c>
      <c r="EU209" s="2">
        <f t="shared" si="650"/>
        <v>77.570416031265367</v>
      </c>
      <c r="EV209" s="2">
        <f t="shared" si="650"/>
        <v>77.862634624002482</v>
      </c>
      <c r="EW209" s="2">
        <f t="shared" si="650"/>
        <v>76.096863170048167</v>
      </c>
      <c r="EX209" s="2">
        <f t="shared" si="650"/>
        <v>76.567768963120713</v>
      </c>
      <c r="EY209" s="2">
        <f t="shared" si="650"/>
        <v>81.019194527519346</v>
      </c>
      <c r="EZ209" s="2">
        <f t="shared" si="650"/>
        <v>76.956219868624984</v>
      </c>
      <c r="FA209" s="2">
        <f t="shared" si="650"/>
        <v>78.817830997196651</v>
      </c>
      <c r="FB209" s="2">
        <f t="shared" si="650"/>
        <v>83.817462214440042</v>
      </c>
      <c r="FC209" s="2">
        <f t="shared" si="650"/>
        <v>87.198460360635195</v>
      </c>
      <c r="FD209" s="2">
        <f t="shared" si="650"/>
        <v>86.470967067433321</v>
      </c>
      <c r="FE209" s="2">
        <f t="shared" si="650"/>
        <v>85.398950797066533</v>
      </c>
      <c r="FG209" s="2">
        <f t="shared" si="518"/>
        <v>0.9999973825054812</v>
      </c>
      <c r="FH209" s="2">
        <f t="shared" si="651"/>
        <v>0.99999766139348512</v>
      </c>
      <c r="FI209" s="2">
        <f t="shared" si="651"/>
        <v>0.99999772238495432</v>
      </c>
      <c r="FJ209" s="2">
        <f t="shared" si="651"/>
        <v>0.99999761311818247</v>
      </c>
      <c r="FK209" s="2">
        <f t="shared" si="651"/>
        <v>0.99999746256333877</v>
      </c>
      <c r="FL209" s="2">
        <f t="shared" si="651"/>
        <v>0.99999744880475794</v>
      </c>
      <c r="FM209" s="2">
        <f t="shared" si="651"/>
        <v>0.99999736757968971</v>
      </c>
      <c r="FN209" s="2">
        <f t="shared" si="651"/>
        <v>0.99999736312865617</v>
      </c>
      <c r="FO209" s="2">
        <f t="shared" si="651"/>
        <v>0.99999723326161138</v>
      </c>
      <c r="FP209" s="2">
        <f t="shared" si="651"/>
        <v>0.99999730038827239</v>
      </c>
      <c r="FQ209" s="2">
        <f t="shared" si="651"/>
        <v>0.99999736895652869</v>
      </c>
      <c r="FR209" s="2">
        <f t="shared" si="651"/>
        <v>0.99999727760543844</v>
      </c>
      <c r="FS209" s="2">
        <f t="shared" si="651"/>
        <v>0.99999714819574503</v>
      </c>
      <c r="FT209" s="2">
        <f t="shared" si="651"/>
        <v>0.99999686742687866</v>
      </c>
      <c r="FU209" s="2">
        <f t="shared" si="651"/>
        <v>0.99999656481802335</v>
      </c>
      <c r="FW209" s="2">
        <f t="shared" si="536"/>
        <v>0.98188523483411294</v>
      </c>
      <c r="FX209" s="2">
        <f t="shared" si="588"/>
        <v>0.9850086641221717</v>
      </c>
      <c r="FY209" s="2">
        <f t="shared" si="589"/>
        <v>0.98668905713686916</v>
      </c>
      <c r="FZ209" s="2">
        <f t="shared" si="590"/>
        <v>0.98568696093703179</v>
      </c>
      <c r="GA209" s="2">
        <f t="shared" si="591"/>
        <v>0.98408247831555751</v>
      </c>
      <c r="GB209" s="2">
        <f t="shared" si="592"/>
        <v>0.98634798668184542</v>
      </c>
      <c r="GC209" s="2">
        <f t="shared" si="593"/>
        <v>0.98688090294361619</v>
      </c>
      <c r="GD209" s="2">
        <f t="shared" si="594"/>
        <v>0.98795422968152435</v>
      </c>
      <c r="GE209" s="2">
        <f t="shared" si="595"/>
        <v>0.98666461441903519</v>
      </c>
      <c r="GF209" s="2">
        <f t="shared" si="596"/>
        <v>0.9861288196545982</v>
      </c>
      <c r="GG209" s="2">
        <f t="shared" si="597"/>
        <v>0.98515844705204336</v>
      </c>
      <c r="GH209" s="2">
        <f t="shared" si="598"/>
        <v>0.98448482293650963</v>
      </c>
      <c r="GI209" s="2">
        <f t="shared" si="599"/>
        <v>0.98388270423738389</v>
      </c>
      <c r="GJ209" s="2">
        <f t="shared" si="600"/>
        <v>0.981633203545206</v>
      </c>
      <c r="GK209" s="2">
        <f t="shared" si="601"/>
        <v>0.97747664114270982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3.1889967625571208E-147</v>
      </c>
      <c r="HT209" s="86">
        <f t="shared" si="630"/>
        <v>1.0292021769918582E-147</v>
      </c>
      <c r="HU209" s="86">
        <f t="shared" si="631"/>
        <v>1.3664687974811641E-158</v>
      </c>
      <c r="HV209" s="86">
        <f t="shared" si="632"/>
        <v>3.9554920165352738E-169</v>
      </c>
      <c r="HW209" s="86">
        <f t="shared" si="633"/>
        <v>1.9007567309970986E-190</v>
      </c>
      <c r="HX209" s="86">
        <f t="shared" si="634"/>
        <v>4.6334998296358411E-196</v>
      </c>
      <c r="HY209" s="86">
        <f t="shared" si="635"/>
        <v>5.3113853224067138E-207</v>
      </c>
      <c r="HZ209" s="86">
        <f t="shared" si="636"/>
        <v>2.1245895791228909E-210</v>
      </c>
      <c r="IA209" s="86">
        <f t="shared" si="637"/>
        <v>3.0991048995684952E-204</v>
      </c>
      <c r="IB209" s="86">
        <f t="shared" si="638"/>
        <v>2.1053708492436891E-206</v>
      </c>
      <c r="IC209" s="86">
        <f t="shared" si="639"/>
        <v>3.8218564879806827E-203</v>
      </c>
      <c r="ID209" s="86">
        <f t="shared" si="640"/>
        <v>1.6074620037659306E-189</v>
      </c>
      <c r="IE209" s="86">
        <f t="shared" si="641"/>
        <v>3.4033862066464567E-205</v>
      </c>
      <c r="IF209" s="86">
        <f t="shared" si="642"/>
        <v>3.720537113849944E-148</v>
      </c>
      <c r="IG209" s="86">
        <f t="shared" si="643"/>
        <v>5.1664938075473385E-98</v>
      </c>
      <c r="II209" s="86">
        <f t="shared" si="540"/>
        <v>2.4635312435728102E-7</v>
      </c>
      <c r="IJ209" s="86">
        <f t="shared" si="541"/>
        <v>1.1037260903058387E-7</v>
      </c>
      <c r="IK209" s="86">
        <f t="shared" si="542"/>
        <v>2.8608664902236388E-8</v>
      </c>
      <c r="IL209" s="86">
        <f t="shared" si="543"/>
        <v>1.8694895296912116E-8</v>
      </c>
      <c r="IM209" s="86">
        <f t="shared" si="544"/>
        <v>3.1252801854694193E-9</v>
      </c>
      <c r="IN209" s="86">
        <f t="shared" si="545"/>
        <v>5.4999332833777842E-10</v>
      </c>
      <c r="IO209" s="86">
        <f t="shared" si="546"/>
        <v>1.8489472972779078E-10</v>
      </c>
      <c r="IP209" s="86">
        <f t="shared" si="547"/>
        <v>7.6928426264879603E-11</v>
      </c>
      <c r="IQ209" s="86">
        <f t="shared" si="548"/>
        <v>2.2028230652735997E-10</v>
      </c>
      <c r="IR209" s="86">
        <f t="shared" si="549"/>
        <v>3.4190931982878822E-10</v>
      </c>
      <c r="IS209" s="86">
        <f t="shared" si="550"/>
        <v>5.8168147355844035E-10</v>
      </c>
      <c r="IT209" s="86">
        <f t="shared" si="551"/>
        <v>2.440404664025233E-9</v>
      </c>
      <c r="IU209" s="86">
        <f t="shared" si="552"/>
        <v>6.8950541176371218E-10</v>
      </c>
      <c r="IV209" s="86">
        <f t="shared" si="553"/>
        <v>1.8048614707972486E-11</v>
      </c>
      <c r="IW209" s="86">
        <f t="shared" si="554"/>
        <v>5.297779193029244E-10</v>
      </c>
      <c r="IY209" s="86">
        <f t="shared" si="555"/>
        <v>2.4635312435728102E-7</v>
      </c>
      <c r="IZ209" s="86">
        <f t="shared" si="556"/>
        <v>1.1037260903058387E-7</v>
      </c>
      <c r="JA209" s="86">
        <f t="shared" si="557"/>
        <v>2.8608664902236388E-8</v>
      </c>
      <c r="JB209" s="86">
        <f t="shared" si="558"/>
        <v>1.8694895296912116E-8</v>
      </c>
      <c r="JC209" s="86">
        <f t="shared" si="559"/>
        <v>3.1252801854694193E-9</v>
      </c>
      <c r="JD209" s="86">
        <f t="shared" si="560"/>
        <v>5.4999332833777842E-10</v>
      </c>
      <c r="JE209" s="86">
        <f t="shared" si="561"/>
        <v>1.8489472972779078E-10</v>
      </c>
      <c r="JF209" s="86">
        <f t="shared" si="562"/>
        <v>7.6928426264879603E-11</v>
      </c>
      <c r="JG209" s="86">
        <f t="shared" si="563"/>
        <v>2.2028230652735997E-10</v>
      </c>
      <c r="JH209" s="86">
        <f t="shared" si="564"/>
        <v>3.4190931982878822E-10</v>
      </c>
      <c r="JI209" s="86">
        <f t="shared" si="565"/>
        <v>5.8168147355844035E-10</v>
      </c>
      <c r="JJ209" s="86">
        <f t="shared" si="566"/>
        <v>2.440404664025233E-9</v>
      </c>
      <c r="JK209" s="86">
        <f t="shared" si="567"/>
        <v>6.8950541176371218E-10</v>
      </c>
      <c r="JL209" s="86">
        <f t="shared" si="568"/>
        <v>1.8048614707972486E-11</v>
      </c>
      <c r="JM209" s="86">
        <f t="shared" si="569"/>
        <v>5.297779193029244E-10</v>
      </c>
    </row>
    <row r="210" spans="2:273" x14ac:dyDescent="0.25">
      <c r="B210" s="2">
        <v>183</v>
      </c>
      <c r="C210" s="37">
        <v>85.364999999999995</v>
      </c>
      <c r="D210" s="37">
        <v>88.879000000000005</v>
      </c>
      <c r="E210" s="37">
        <v>80.948999999999998</v>
      </c>
      <c r="F210" s="37">
        <v>79.915000000000006</v>
      </c>
      <c r="G210" s="37">
        <v>78.271000000000001</v>
      </c>
      <c r="H210" s="37">
        <v>79.236999999999995</v>
      </c>
      <c r="I210" s="37">
        <v>78.644000000000005</v>
      </c>
      <c r="J210" s="37">
        <v>77.575999999999993</v>
      </c>
      <c r="K210" s="37">
        <v>81.155000000000001</v>
      </c>
      <c r="L210" s="37">
        <v>78.516999999999996</v>
      </c>
      <c r="M210" s="37">
        <v>78.361999999999995</v>
      </c>
      <c r="N210" s="37">
        <v>83.861999999999995</v>
      </c>
      <c r="O210" s="37">
        <v>87.585999999999999</v>
      </c>
      <c r="P210" s="37">
        <v>87.102999999999994</v>
      </c>
      <c r="Q210" s="37">
        <v>87.135999999999996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121.39655950687528</v>
      </c>
      <c r="DL210" s="2">
        <f t="shared" si="649"/>
        <v>136.32207195121944</v>
      </c>
      <c r="DM210" s="2">
        <f t="shared" si="649"/>
        <v>139.30769230769235</v>
      </c>
      <c r="DN210" s="2">
        <f t="shared" si="649"/>
        <v>132.67780820293979</v>
      </c>
      <c r="DO210" s="2">
        <f t="shared" si="649"/>
        <v>127.21214366998581</v>
      </c>
      <c r="DP210" s="2">
        <f t="shared" si="649"/>
        <v>124.85563821716454</v>
      </c>
      <c r="DQ210" s="2">
        <f t="shared" si="649"/>
        <v>135.91772024882025</v>
      </c>
      <c r="DR210" s="2">
        <f t="shared" si="649"/>
        <v>137.90774375804372</v>
      </c>
      <c r="DS210" s="2">
        <f t="shared" si="649"/>
        <v>138.42456330014224</v>
      </c>
      <c r="DT210" s="2">
        <f t="shared" si="649"/>
        <v>140.40877540106953</v>
      </c>
      <c r="DU210" s="2">
        <f t="shared" si="649"/>
        <v>129.50350672268905</v>
      </c>
      <c r="DV210" s="2">
        <f t="shared" si="649"/>
        <v>139.48339639639642</v>
      </c>
      <c r="DW210" s="2">
        <f t="shared" si="649"/>
        <v>150.73799159663866</v>
      </c>
      <c r="DX210" s="2">
        <f t="shared" si="649"/>
        <v>146.95975313311084</v>
      </c>
      <c r="DY210" s="2">
        <f t="shared" si="649"/>
        <v>120.08552983032297</v>
      </c>
      <c r="EA210" s="2">
        <f t="shared" si="440"/>
        <v>83.922242934860435</v>
      </c>
      <c r="EB210" s="2">
        <f t="shared" si="502"/>
        <v>83.094540914585849</v>
      </c>
      <c r="EC210" s="2">
        <f t="shared" si="503"/>
        <v>78.327686022760446</v>
      </c>
      <c r="ED210" s="2">
        <f t="shared" si="504"/>
        <v>77.749836632710455</v>
      </c>
      <c r="EE210" s="2">
        <f t="shared" si="505"/>
        <v>77.524400122334839</v>
      </c>
      <c r="EF210" s="2">
        <f t="shared" si="506"/>
        <v>77.593372529823398</v>
      </c>
      <c r="EG210" s="2">
        <f t="shared" si="507"/>
        <v>75.526863795423949</v>
      </c>
      <c r="EH210" s="2">
        <f t="shared" si="508"/>
        <v>78.351660834454918</v>
      </c>
      <c r="EI210" s="2">
        <f t="shared" si="509"/>
        <v>80.957045491251691</v>
      </c>
      <c r="EJ210" s="2">
        <f t="shared" si="510"/>
        <v>76.936150332466013</v>
      </c>
      <c r="EK210" s="2">
        <f t="shared" si="511"/>
        <v>78.060159996504723</v>
      </c>
      <c r="EL210" s="2">
        <f t="shared" si="512"/>
        <v>85.223552664546602</v>
      </c>
      <c r="EM210" s="2">
        <f t="shared" si="513"/>
        <v>84.584638154778816</v>
      </c>
      <c r="EN210" s="2">
        <f t="shared" si="514"/>
        <v>88.651281059751952</v>
      </c>
      <c r="EO210" s="2">
        <f t="shared" si="515"/>
        <v>91.018725798810621</v>
      </c>
      <c r="EQ210" s="2">
        <f t="shared" si="516"/>
        <v>85.363282758620699</v>
      </c>
      <c r="ER210" s="2">
        <f t="shared" si="650"/>
        <v>83.611356307884748</v>
      </c>
      <c r="ES210" s="2">
        <f t="shared" si="650"/>
        <v>82.372445544893708</v>
      </c>
      <c r="ET210" s="2">
        <f t="shared" si="650"/>
        <v>79.651548662422329</v>
      </c>
      <c r="EU210" s="2">
        <f t="shared" si="650"/>
        <v>77.440700625672619</v>
      </c>
      <c r="EV210" s="2">
        <f t="shared" si="650"/>
        <v>77.713893549274701</v>
      </c>
      <c r="EW210" s="2">
        <f t="shared" si="650"/>
        <v>75.943913991704932</v>
      </c>
      <c r="EX210" s="2">
        <f t="shared" si="650"/>
        <v>76.403701670216336</v>
      </c>
      <c r="EY210" s="2">
        <f t="shared" si="650"/>
        <v>80.876902705974672</v>
      </c>
      <c r="EZ210" s="2">
        <f t="shared" si="650"/>
        <v>76.81487199994632</v>
      </c>
      <c r="FA210" s="2">
        <f t="shared" si="650"/>
        <v>78.684943350202076</v>
      </c>
      <c r="FB210" s="2">
        <f t="shared" si="650"/>
        <v>83.704963720555412</v>
      </c>
      <c r="FC210" s="2">
        <f t="shared" si="650"/>
        <v>87.069844632074407</v>
      </c>
      <c r="FD210" s="2">
        <f t="shared" si="650"/>
        <v>86.290586738648415</v>
      </c>
      <c r="FE210" s="2">
        <f t="shared" si="650"/>
        <v>85.233218206677947</v>
      </c>
      <c r="FG210" s="2">
        <f t="shared" si="518"/>
        <v>0.99999761281607713</v>
      </c>
      <c r="FH210" s="2">
        <f t="shared" si="651"/>
        <v>0.99999786716507055</v>
      </c>
      <c r="FI210" s="2">
        <f t="shared" si="651"/>
        <v>0.99999792278997424</v>
      </c>
      <c r="FJ210" s="2">
        <f t="shared" si="651"/>
        <v>0.99999782313745289</v>
      </c>
      <c r="FK210" s="2">
        <f t="shared" si="651"/>
        <v>0.99999768582974402</v>
      </c>
      <c r="FL210" s="2">
        <f t="shared" si="651"/>
        <v>0.99999767328176359</v>
      </c>
      <c r="FM210" s="2">
        <f t="shared" si="651"/>
        <v>0.99999759920358722</v>
      </c>
      <c r="FN210" s="2">
        <f t="shared" si="651"/>
        <v>0.9999975951441944</v>
      </c>
      <c r="FO210" s="2">
        <f t="shared" si="651"/>
        <v>0.99999747670398564</v>
      </c>
      <c r="FP210" s="2">
        <f t="shared" si="651"/>
        <v>0.99999753792425761</v>
      </c>
      <c r="FQ210" s="2">
        <f t="shared" si="651"/>
        <v>0.99999760045927988</v>
      </c>
      <c r="FR210" s="2">
        <f t="shared" si="651"/>
        <v>0.99999751714605611</v>
      </c>
      <c r="FS210" s="2">
        <f t="shared" si="651"/>
        <v>0.99999739912295516</v>
      </c>
      <c r="FT210" s="2">
        <f t="shared" si="651"/>
        <v>0.99999714305857079</v>
      </c>
      <c r="FU210" s="2">
        <f t="shared" si="651"/>
        <v>0.99999686707585522</v>
      </c>
      <c r="FW210" s="2">
        <f t="shared" si="536"/>
        <v>0.98345276312612351</v>
      </c>
      <c r="FX210" s="2">
        <f t="shared" si="588"/>
        <v>0.98630968062413205</v>
      </c>
      <c r="FY210" s="2">
        <f t="shared" si="589"/>
        <v>0.987846040882703</v>
      </c>
      <c r="FZ210" s="2">
        <f t="shared" si="590"/>
        <v>0.98692989283821475</v>
      </c>
      <c r="GA210" s="2">
        <f t="shared" si="591"/>
        <v>0.98546268717300101</v>
      </c>
      <c r="GB210" s="2">
        <f t="shared" si="592"/>
        <v>0.98753424164195958</v>
      </c>
      <c r="GC210" s="2">
        <f t="shared" si="593"/>
        <v>0.98802141394088783</v>
      </c>
      <c r="GD210" s="2">
        <f t="shared" si="594"/>
        <v>0.98900247065037805</v>
      </c>
      <c r="GE210" s="2">
        <f t="shared" si="595"/>
        <v>0.98782369650143242</v>
      </c>
      <c r="GF210" s="2">
        <f t="shared" si="596"/>
        <v>0.98733387399234851</v>
      </c>
      <c r="GG210" s="2">
        <f t="shared" si="597"/>
        <v>0.9864466435675302</v>
      </c>
      <c r="GH210" s="2">
        <f t="shared" si="598"/>
        <v>0.98583064680440891</v>
      </c>
      <c r="GI210" s="2">
        <f t="shared" si="599"/>
        <v>0.98527997640128384</v>
      </c>
      <c r="GJ210" s="2">
        <f t="shared" si="600"/>
        <v>0.98322216824735986</v>
      </c>
      <c r="GK210" s="2">
        <f t="shared" si="601"/>
        <v>0.97941766227106009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1.5010741909563423E-151</v>
      </c>
      <c r="HT210" s="86">
        <f t="shared" si="630"/>
        <v>5.7417096936211185E-152</v>
      </c>
      <c r="HU210" s="86">
        <f t="shared" si="631"/>
        <v>4.5315591653897602E-163</v>
      </c>
      <c r="HV210" s="86">
        <f t="shared" si="632"/>
        <v>6.7115845266953181E-174</v>
      </c>
      <c r="HW210" s="86">
        <f t="shared" si="633"/>
        <v>6.3459807155294071E-196</v>
      </c>
      <c r="HX210" s="86">
        <f t="shared" si="634"/>
        <v>1.145084396290632E-201</v>
      </c>
      <c r="HY210" s="86">
        <f t="shared" si="635"/>
        <v>7.2612028576122862E-213</v>
      </c>
      <c r="HZ210" s="86">
        <f t="shared" si="636"/>
        <v>2.5702940817400958E-216</v>
      </c>
      <c r="IA210" s="86">
        <f t="shared" si="637"/>
        <v>4.6629100427847083E-210</v>
      </c>
      <c r="IB210" s="86">
        <f t="shared" si="638"/>
        <v>3.0092092061690146E-212</v>
      </c>
      <c r="IC210" s="86">
        <f t="shared" si="639"/>
        <v>5.8465028337622145E-209</v>
      </c>
      <c r="ID210" s="86">
        <f t="shared" si="640"/>
        <v>5.4975889594769175E-195</v>
      </c>
      <c r="IE210" s="86">
        <f t="shared" si="641"/>
        <v>3.9204016876751333E-211</v>
      </c>
      <c r="IF210" s="86">
        <f t="shared" si="642"/>
        <v>1.8658880120998807E-152</v>
      </c>
      <c r="IG210" s="86">
        <f t="shared" si="643"/>
        <v>6.2278852424132967E-101</v>
      </c>
      <c r="II210" s="86">
        <f t="shared" si="540"/>
        <v>1.2954212739580404E-7</v>
      </c>
      <c r="IJ210" s="86">
        <f t="shared" si="541"/>
        <v>5.7762858705613908E-8</v>
      </c>
      <c r="IK210" s="86">
        <f t="shared" si="542"/>
        <v>1.4408847660757086E-8</v>
      </c>
      <c r="IL210" s="86">
        <f t="shared" si="543"/>
        <v>9.1352160055291645E-9</v>
      </c>
      <c r="IM210" s="86">
        <f t="shared" si="544"/>
        <v>1.3851756788440117E-9</v>
      </c>
      <c r="IN210" s="86">
        <f t="shared" si="545"/>
        <v>2.3331310250226333E-10</v>
      </c>
      <c r="IO210" s="86">
        <f t="shared" si="546"/>
        <v>7.5523319581447274E-11</v>
      </c>
      <c r="IP210" s="86">
        <f t="shared" si="547"/>
        <v>3.0846748616087893E-11</v>
      </c>
      <c r="IQ210" s="86">
        <f t="shared" si="548"/>
        <v>9.0331849925023104E-11</v>
      </c>
      <c r="IR210" s="86">
        <f t="shared" si="549"/>
        <v>1.416640034970194E-10</v>
      </c>
      <c r="IS210" s="86">
        <f t="shared" si="550"/>
        <v>2.4306395382088658E-10</v>
      </c>
      <c r="IT210" s="86">
        <f t="shared" si="551"/>
        <v>1.0755117463911608E-9</v>
      </c>
      <c r="IU210" s="86">
        <f t="shared" si="552"/>
        <v>2.8512755489442202E-10</v>
      </c>
      <c r="IV210" s="86">
        <f t="shared" si="553"/>
        <v>6.1305428557443443E-12</v>
      </c>
      <c r="IW210" s="86">
        <f t="shared" si="554"/>
        <v>1.9950971298092801E-10</v>
      </c>
      <c r="IY210" s="86">
        <f t="shared" si="555"/>
        <v>1.2954212739580404E-7</v>
      </c>
      <c r="IZ210" s="86">
        <f t="shared" si="556"/>
        <v>5.7762858705613908E-8</v>
      </c>
      <c r="JA210" s="86">
        <f t="shared" si="557"/>
        <v>1.4408847660757086E-8</v>
      </c>
      <c r="JB210" s="86">
        <f t="shared" si="558"/>
        <v>9.1352160055291645E-9</v>
      </c>
      <c r="JC210" s="86">
        <f t="shared" si="559"/>
        <v>1.3851756788440117E-9</v>
      </c>
      <c r="JD210" s="86">
        <f t="shared" si="560"/>
        <v>2.3331310250226333E-10</v>
      </c>
      <c r="JE210" s="86">
        <f t="shared" si="561"/>
        <v>7.5523319581447274E-11</v>
      </c>
      <c r="JF210" s="86">
        <f t="shared" si="562"/>
        <v>3.0846748616087893E-11</v>
      </c>
      <c r="JG210" s="86">
        <f t="shared" si="563"/>
        <v>9.0331849925023104E-11</v>
      </c>
      <c r="JH210" s="86">
        <f t="shared" si="564"/>
        <v>1.416640034970194E-10</v>
      </c>
      <c r="JI210" s="86">
        <f t="shared" si="565"/>
        <v>2.4306395382088658E-10</v>
      </c>
      <c r="JJ210" s="86">
        <f t="shared" si="566"/>
        <v>1.0755117463911608E-9</v>
      </c>
      <c r="JK210" s="86">
        <f t="shared" si="567"/>
        <v>2.8512755489442202E-10</v>
      </c>
      <c r="JL210" s="86">
        <f t="shared" si="568"/>
        <v>6.1305428557443443E-12</v>
      </c>
      <c r="JM210" s="86">
        <f t="shared" si="569"/>
        <v>1.9950971298092801E-10</v>
      </c>
    </row>
    <row r="211" spans="2:273" x14ac:dyDescent="0.25">
      <c r="B211" s="2">
        <v>184</v>
      </c>
      <c r="C211" s="37">
        <v>87.444000000000003</v>
      </c>
      <c r="D211" s="37">
        <v>87.120999999999995</v>
      </c>
      <c r="E211" s="37">
        <v>82.203000000000003</v>
      </c>
      <c r="F211" s="37">
        <v>81.507999999999996</v>
      </c>
      <c r="G211" s="37">
        <v>79.661000000000001</v>
      </c>
      <c r="H211" s="37">
        <v>79.22</v>
      </c>
      <c r="I211" s="37">
        <v>78.881</v>
      </c>
      <c r="J211" s="37">
        <v>79.016999999999996</v>
      </c>
      <c r="K211" s="37">
        <v>81.430999999999997</v>
      </c>
      <c r="L211" s="37">
        <v>77.620999999999995</v>
      </c>
      <c r="M211" s="37">
        <v>82.706999999999994</v>
      </c>
      <c r="N211" s="37">
        <v>84.69</v>
      </c>
      <c r="O211" s="37">
        <v>88.344999999999999</v>
      </c>
      <c r="P211" s="37">
        <v>86.344999999999999</v>
      </c>
      <c r="Q211" s="37">
        <v>87.558999999999997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121.44045827406352</v>
      </c>
      <c r="DL211" s="2">
        <f t="shared" si="649"/>
        <v>136.49266116322696</v>
      </c>
      <c r="DM211" s="2">
        <f t="shared" si="649"/>
        <v>139.51996153846159</v>
      </c>
      <c r="DN211" s="2">
        <f t="shared" si="649"/>
        <v>132.85846657183501</v>
      </c>
      <c r="DO211" s="2">
        <f t="shared" si="649"/>
        <v>127.37111095305835</v>
      </c>
      <c r="DP211" s="2">
        <f t="shared" si="649"/>
        <v>124.98553105737317</v>
      </c>
      <c r="DQ211" s="2">
        <f t="shared" si="649"/>
        <v>136.12662166452168</v>
      </c>
      <c r="DR211" s="2">
        <f t="shared" si="649"/>
        <v>138.11680733590728</v>
      </c>
      <c r="DS211" s="2">
        <f t="shared" si="649"/>
        <v>138.62626410621147</v>
      </c>
      <c r="DT211" s="2">
        <f t="shared" si="649"/>
        <v>140.62489946524065</v>
      </c>
      <c r="DU211" s="2">
        <f t="shared" si="649"/>
        <v>129.67612212885152</v>
      </c>
      <c r="DV211" s="2">
        <f t="shared" si="649"/>
        <v>139.70134684684683</v>
      </c>
      <c r="DW211" s="2">
        <f t="shared" si="649"/>
        <v>151.00403277310926</v>
      </c>
      <c r="DX211" s="2">
        <f t="shared" si="649"/>
        <v>147.21608594734889</v>
      </c>
      <c r="DY211" s="2">
        <f t="shared" si="649"/>
        <v>120.18333962780518</v>
      </c>
      <c r="EA211" s="2">
        <f t="shared" si="440"/>
        <v>83.725235340014336</v>
      </c>
      <c r="EB211" s="2">
        <f t="shared" si="502"/>
        <v>82.948670119638166</v>
      </c>
      <c r="EC211" s="2">
        <f t="shared" si="503"/>
        <v>78.17284893075994</v>
      </c>
      <c r="ED211" s="2">
        <f t="shared" si="504"/>
        <v>77.590645207142629</v>
      </c>
      <c r="EE211" s="2">
        <f t="shared" si="505"/>
        <v>77.395694386189746</v>
      </c>
      <c r="EF211" s="2">
        <f t="shared" si="506"/>
        <v>77.443198745422222</v>
      </c>
      <c r="EG211" s="2">
        <f t="shared" si="507"/>
        <v>75.368911305518168</v>
      </c>
      <c r="EH211" s="2">
        <f t="shared" si="508"/>
        <v>78.21063553162854</v>
      </c>
      <c r="EI211" s="2">
        <f t="shared" si="509"/>
        <v>80.815733378196512</v>
      </c>
      <c r="EJ211" s="2">
        <f t="shared" si="510"/>
        <v>76.79627088753972</v>
      </c>
      <c r="EK211" s="2">
        <f t="shared" si="511"/>
        <v>77.919769049283474</v>
      </c>
      <c r="EL211" s="2">
        <f t="shared" si="512"/>
        <v>85.129493495229838</v>
      </c>
      <c r="EM211" s="2">
        <f t="shared" si="513"/>
        <v>84.425386804963523</v>
      </c>
      <c r="EN211" s="2">
        <f t="shared" si="514"/>
        <v>88.499471279594118</v>
      </c>
      <c r="EO211" s="2">
        <f t="shared" si="515"/>
        <v>90.919659073808816</v>
      </c>
      <c r="EQ211" s="2">
        <f t="shared" si="516"/>
        <v>85.184016905052317</v>
      </c>
      <c r="ER211" s="2">
        <f t="shared" si="650"/>
        <v>83.471759362727525</v>
      </c>
      <c r="ES211" s="2">
        <f t="shared" si="650"/>
        <v>82.266131896702902</v>
      </c>
      <c r="ET211" s="2">
        <f t="shared" si="650"/>
        <v>79.515312421580902</v>
      </c>
      <c r="EU211" s="2">
        <f t="shared" si="650"/>
        <v>77.310985220079871</v>
      </c>
      <c r="EV211" s="2">
        <f t="shared" si="650"/>
        <v>77.56515247454692</v>
      </c>
      <c r="EW211" s="2">
        <f t="shared" si="650"/>
        <v>75.790964813361697</v>
      </c>
      <c r="EX211" s="2">
        <f t="shared" si="650"/>
        <v>76.239634377311944</v>
      </c>
      <c r="EY211" s="2">
        <f t="shared" si="650"/>
        <v>80.734610884429998</v>
      </c>
      <c r="EZ211" s="2">
        <f t="shared" si="650"/>
        <v>76.673524131267655</v>
      </c>
      <c r="FA211" s="2">
        <f t="shared" si="650"/>
        <v>78.5520557032075</v>
      </c>
      <c r="FB211" s="2">
        <f t="shared" si="650"/>
        <v>83.592465226670782</v>
      </c>
      <c r="FC211" s="2">
        <f t="shared" si="650"/>
        <v>86.941228903513618</v>
      </c>
      <c r="FD211" s="2">
        <f t="shared" si="650"/>
        <v>86.110206409863522</v>
      </c>
      <c r="FE211" s="2">
        <f t="shared" si="650"/>
        <v>85.06748561628936</v>
      </c>
      <c r="FG211" s="2">
        <f t="shared" si="518"/>
        <v>0.99999782286192951</v>
      </c>
      <c r="FH211" s="2">
        <f t="shared" si="651"/>
        <v>0.99999805483106075</v>
      </c>
      <c r="FI211" s="2">
        <f t="shared" si="651"/>
        <v>0.99999810556159463</v>
      </c>
      <c r="FJ211" s="2">
        <f t="shared" si="651"/>
        <v>0.99999801467738103</v>
      </c>
      <c r="FK211" s="2">
        <f t="shared" si="651"/>
        <v>0.99999788945121271</v>
      </c>
      <c r="FL211" s="2">
        <f t="shared" si="651"/>
        <v>0.99999787800731388</v>
      </c>
      <c r="FM211" s="2">
        <f t="shared" si="651"/>
        <v>0.99999781044718594</v>
      </c>
      <c r="FN211" s="2">
        <f t="shared" si="651"/>
        <v>0.99999780674497418</v>
      </c>
      <c r="FO211" s="2">
        <f t="shared" si="651"/>
        <v>0.99999769872617317</v>
      </c>
      <c r="FP211" s="2">
        <f t="shared" si="651"/>
        <v>0.99999775455974915</v>
      </c>
      <c r="FQ211" s="2">
        <f t="shared" si="651"/>
        <v>0.99999781159239165</v>
      </c>
      <c r="FR211" s="2">
        <f t="shared" si="651"/>
        <v>0.99999773560979588</v>
      </c>
      <c r="FS211" s="2">
        <f t="shared" si="651"/>
        <v>0.99999762797140035</v>
      </c>
      <c r="FT211" s="2">
        <f t="shared" si="651"/>
        <v>0.99999739443779412</v>
      </c>
      <c r="FU211" s="2">
        <f t="shared" si="651"/>
        <v>0.99999714273843343</v>
      </c>
      <c r="FW211" s="2">
        <f t="shared" si="536"/>
        <v>0.98488673603760324</v>
      </c>
      <c r="FX211" s="2">
        <f t="shared" si="588"/>
        <v>0.98749922190128125</v>
      </c>
      <c r="FY211" s="2">
        <f t="shared" si="589"/>
        <v>0.98890359085912138</v>
      </c>
      <c r="FZ211" s="2">
        <f t="shared" si="590"/>
        <v>0.98806619639149196</v>
      </c>
      <c r="GA211" s="2">
        <f t="shared" si="591"/>
        <v>0.98672483251540044</v>
      </c>
      <c r="GB211" s="2">
        <f t="shared" si="592"/>
        <v>0.98861860956019398</v>
      </c>
      <c r="GC211" s="2">
        <f t="shared" si="593"/>
        <v>0.98906387315225985</v>
      </c>
      <c r="GD211" s="2">
        <f t="shared" si="594"/>
        <v>0.98996041909224886</v>
      </c>
      <c r="GE211" s="2">
        <f t="shared" si="595"/>
        <v>0.98888316884516758</v>
      </c>
      <c r="GF211" s="2">
        <f t="shared" si="596"/>
        <v>0.98843546732723075</v>
      </c>
      <c r="GG211" s="2">
        <f t="shared" si="597"/>
        <v>0.98762443356127982</v>
      </c>
      <c r="GH211" s="2">
        <f t="shared" si="598"/>
        <v>0.98706126493755941</v>
      </c>
      <c r="GI211" s="2">
        <f t="shared" si="599"/>
        <v>0.98655776851028121</v>
      </c>
      <c r="GJ211" s="2">
        <f t="shared" si="600"/>
        <v>0.98467581298400064</v>
      </c>
      <c r="GK211" s="2">
        <f t="shared" si="601"/>
        <v>0.98119462793772416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6.1065709824854752E-156</v>
      </c>
      <c r="HT211" s="86">
        <f t="shared" si="630"/>
        <v>2.7832913140586486E-156</v>
      </c>
      <c r="HU211" s="86">
        <f t="shared" si="631"/>
        <v>1.2998211608732688E-167</v>
      </c>
      <c r="HV211" s="86">
        <f t="shared" si="632"/>
        <v>9.7605047437130768E-179</v>
      </c>
      <c r="HW211" s="86">
        <f t="shared" si="633"/>
        <v>1.7691936863337138E-201</v>
      </c>
      <c r="HX211" s="86">
        <f t="shared" si="634"/>
        <v>2.3553248369731364E-207</v>
      </c>
      <c r="HY211" s="86">
        <f t="shared" si="635"/>
        <v>8.2081457172227187E-219</v>
      </c>
      <c r="HZ211" s="86">
        <f t="shared" si="636"/>
        <v>2.5702959459030352E-222</v>
      </c>
      <c r="IA211" s="86">
        <f t="shared" si="637"/>
        <v>5.8020101785406116E-216</v>
      </c>
      <c r="IB211" s="86">
        <f t="shared" si="638"/>
        <v>3.5588959498643174E-218</v>
      </c>
      <c r="IC211" s="86">
        <f t="shared" si="639"/>
        <v>7.3923454480629115E-215</v>
      </c>
      <c r="ID211" s="86">
        <f t="shared" si="640"/>
        <v>1.5697332669181543E-200</v>
      </c>
      <c r="IE211" s="86">
        <f t="shared" si="641"/>
        <v>3.7098199619500233E-217</v>
      </c>
      <c r="IF211" s="86">
        <f t="shared" si="642"/>
        <v>8.1096566949806974E-157</v>
      </c>
      <c r="IG211" s="86">
        <f t="shared" si="643"/>
        <v>6.7920405501853375E-104</v>
      </c>
      <c r="II211" s="86">
        <f t="shared" si="540"/>
        <v>6.7188294690672399E-8</v>
      </c>
      <c r="IJ211" s="86">
        <f t="shared" si="541"/>
        <v>2.9831651024747646E-8</v>
      </c>
      <c r="IK211" s="86">
        <f t="shared" si="542"/>
        <v>7.158177867818879E-9</v>
      </c>
      <c r="IL211" s="86">
        <f t="shared" si="543"/>
        <v>4.3992412105258089E-9</v>
      </c>
      <c r="IM211" s="86">
        <f t="shared" si="544"/>
        <v>6.0352738821277551E-10</v>
      </c>
      <c r="IN211" s="86">
        <f t="shared" si="545"/>
        <v>9.7263252052008566E-11</v>
      </c>
      <c r="IO211" s="86">
        <f t="shared" si="546"/>
        <v>3.0296140449904617E-11</v>
      </c>
      <c r="IP211" s="86">
        <f t="shared" si="547"/>
        <v>1.2146810391565469E-11</v>
      </c>
      <c r="IQ211" s="86">
        <f t="shared" si="548"/>
        <v>3.6379706109837727E-11</v>
      </c>
      <c r="IR211" s="86">
        <f t="shared" si="549"/>
        <v>5.7648894996627751E-11</v>
      </c>
      <c r="IS211" s="86">
        <f t="shared" si="550"/>
        <v>9.9746464513420814E-11</v>
      </c>
      <c r="IT211" s="86">
        <f t="shared" si="551"/>
        <v>4.6594511717666155E-10</v>
      </c>
      <c r="IU211" s="86">
        <f t="shared" si="552"/>
        <v>1.1572598435679259E-10</v>
      </c>
      <c r="IV211" s="86">
        <f t="shared" si="553"/>
        <v>2.0334769296469894E-12</v>
      </c>
      <c r="IW211" s="86">
        <f t="shared" si="554"/>
        <v>7.3460959838129151E-11</v>
      </c>
      <c r="IY211" s="86">
        <f t="shared" si="555"/>
        <v>6.7188294690672399E-8</v>
      </c>
      <c r="IZ211" s="86">
        <f t="shared" si="556"/>
        <v>2.9831651024747646E-8</v>
      </c>
      <c r="JA211" s="86">
        <f t="shared" si="557"/>
        <v>7.158177867818879E-9</v>
      </c>
      <c r="JB211" s="86">
        <f t="shared" si="558"/>
        <v>4.3992412105258089E-9</v>
      </c>
      <c r="JC211" s="86">
        <f t="shared" si="559"/>
        <v>6.0352738821277551E-10</v>
      </c>
      <c r="JD211" s="86">
        <f t="shared" si="560"/>
        <v>9.7263252052008566E-11</v>
      </c>
      <c r="JE211" s="86">
        <f t="shared" si="561"/>
        <v>3.0296140449904617E-11</v>
      </c>
      <c r="JF211" s="86">
        <f t="shared" si="562"/>
        <v>1.2146810391565469E-11</v>
      </c>
      <c r="JG211" s="86">
        <f t="shared" si="563"/>
        <v>3.6379706109837727E-11</v>
      </c>
      <c r="JH211" s="86">
        <f t="shared" si="564"/>
        <v>5.7648894996627751E-11</v>
      </c>
      <c r="JI211" s="86">
        <f t="shared" si="565"/>
        <v>9.9746464513420814E-11</v>
      </c>
      <c r="JJ211" s="86">
        <f t="shared" si="566"/>
        <v>4.6594511717666155E-10</v>
      </c>
      <c r="JK211" s="86">
        <f t="shared" si="567"/>
        <v>1.1572598435679259E-10</v>
      </c>
      <c r="JL211" s="86">
        <f t="shared" si="568"/>
        <v>2.0334769296469894E-12</v>
      </c>
      <c r="JM211" s="86">
        <f t="shared" si="569"/>
        <v>7.3460959838129151E-11</v>
      </c>
    </row>
    <row r="212" spans="2:273" x14ac:dyDescent="0.25">
      <c r="B212" s="2">
        <v>185</v>
      </c>
      <c r="C212" s="37">
        <v>87.793999999999997</v>
      </c>
      <c r="D212" s="37">
        <v>86.224000000000004</v>
      </c>
      <c r="E212" s="37">
        <v>82.796999999999997</v>
      </c>
      <c r="F212" s="37">
        <v>77.575999999999993</v>
      </c>
      <c r="G212" s="37">
        <v>78.796999999999997</v>
      </c>
      <c r="H212" s="37">
        <v>78.677999999999997</v>
      </c>
      <c r="I212" s="37">
        <v>77.881</v>
      </c>
      <c r="J212" s="37">
        <v>78.948999999999998</v>
      </c>
      <c r="K212" s="37">
        <v>80.379000000000005</v>
      </c>
      <c r="L212" s="37">
        <v>77.879000000000005</v>
      </c>
      <c r="M212" s="37">
        <v>81.085999999999999</v>
      </c>
      <c r="N212" s="37">
        <v>83.430999999999997</v>
      </c>
      <c r="O212" s="37">
        <v>89.759</v>
      </c>
      <c r="P212" s="37">
        <v>90.741</v>
      </c>
      <c r="Q212" s="37">
        <v>88.507999999999996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121.48435704125176</v>
      </c>
      <c r="DL212" s="2">
        <f t="shared" si="649"/>
        <v>136.66325037523447</v>
      </c>
      <c r="DM212" s="2">
        <f t="shared" si="649"/>
        <v>139.7322307692308</v>
      </c>
      <c r="DN212" s="2">
        <f t="shared" si="649"/>
        <v>133.03912494073023</v>
      </c>
      <c r="DO212" s="2">
        <f t="shared" si="649"/>
        <v>127.5300782361309</v>
      </c>
      <c r="DP212" s="2">
        <f t="shared" si="649"/>
        <v>125.11542389758179</v>
      </c>
      <c r="DQ212" s="2">
        <f t="shared" si="649"/>
        <v>136.33552308022308</v>
      </c>
      <c r="DR212" s="2">
        <f t="shared" si="649"/>
        <v>138.32587091377087</v>
      </c>
      <c r="DS212" s="2">
        <f t="shared" si="649"/>
        <v>138.82796491228069</v>
      </c>
      <c r="DT212" s="2">
        <f t="shared" si="649"/>
        <v>140.84102352941176</v>
      </c>
      <c r="DU212" s="2">
        <f t="shared" si="649"/>
        <v>129.84873753501398</v>
      </c>
      <c r="DV212" s="2">
        <f t="shared" si="649"/>
        <v>139.91929729729731</v>
      </c>
      <c r="DW212" s="2">
        <f t="shared" si="649"/>
        <v>151.27007394957985</v>
      </c>
      <c r="DX212" s="2">
        <f t="shared" si="649"/>
        <v>147.47241876158694</v>
      </c>
      <c r="DY212" s="2">
        <f t="shared" si="649"/>
        <v>120.2811494252874</v>
      </c>
      <c r="EA212" s="2">
        <f t="shared" si="440"/>
        <v>83.528227745168238</v>
      </c>
      <c r="EB212" s="2">
        <f t="shared" si="502"/>
        <v>82.802799324690483</v>
      </c>
      <c r="EC212" s="2">
        <f t="shared" si="503"/>
        <v>78.018011838759435</v>
      </c>
      <c r="ED212" s="2">
        <f t="shared" si="504"/>
        <v>77.431453781574803</v>
      </c>
      <c r="EE212" s="2">
        <f t="shared" si="505"/>
        <v>77.266988650044652</v>
      </c>
      <c r="EF212" s="2">
        <f t="shared" si="506"/>
        <v>77.293024961021047</v>
      </c>
      <c r="EG212" s="2">
        <f t="shared" si="507"/>
        <v>75.210958815612372</v>
      </c>
      <c r="EH212" s="2">
        <f t="shared" si="508"/>
        <v>78.069610228802162</v>
      </c>
      <c r="EI212" s="2">
        <f t="shared" si="509"/>
        <v>80.674421265141319</v>
      </c>
      <c r="EJ212" s="2">
        <f t="shared" si="510"/>
        <v>76.656391442613455</v>
      </c>
      <c r="EK212" s="2">
        <f t="shared" si="511"/>
        <v>77.779378102062225</v>
      </c>
      <c r="EL212" s="2">
        <f t="shared" si="512"/>
        <v>85.035434325913087</v>
      </c>
      <c r="EM212" s="2">
        <f t="shared" si="513"/>
        <v>84.26613545514823</v>
      </c>
      <c r="EN212" s="2">
        <f t="shared" si="514"/>
        <v>88.347661499436285</v>
      </c>
      <c r="EO212" s="2">
        <f t="shared" si="515"/>
        <v>90.820592348806997</v>
      </c>
      <c r="EQ212" s="2">
        <f t="shared" si="516"/>
        <v>85.004751051483908</v>
      </c>
      <c r="ER212" s="2">
        <f t="shared" si="650"/>
        <v>83.332162417570288</v>
      </c>
      <c r="ES212" s="2">
        <f t="shared" si="650"/>
        <v>82.159818248512096</v>
      </c>
      <c r="ET212" s="2">
        <f t="shared" si="650"/>
        <v>79.379076180739474</v>
      </c>
      <c r="EU212" s="2">
        <f t="shared" si="650"/>
        <v>77.181269814487123</v>
      </c>
      <c r="EV212" s="2">
        <f t="shared" si="650"/>
        <v>77.41641139981914</v>
      </c>
      <c r="EW212" s="2">
        <f t="shared" si="650"/>
        <v>75.638015635018462</v>
      </c>
      <c r="EX212" s="2">
        <f t="shared" si="650"/>
        <v>76.075567084407567</v>
      </c>
      <c r="EY212" s="2">
        <f t="shared" si="650"/>
        <v>80.592319062885323</v>
      </c>
      <c r="EZ212" s="2">
        <f t="shared" si="650"/>
        <v>76.53217626258899</v>
      </c>
      <c r="FA212" s="2">
        <f t="shared" si="650"/>
        <v>78.419168056212925</v>
      </c>
      <c r="FB212" s="2">
        <f t="shared" si="650"/>
        <v>83.479966732786153</v>
      </c>
      <c r="FC212" s="2">
        <f t="shared" si="650"/>
        <v>86.81261317495283</v>
      </c>
      <c r="FD212" s="2">
        <f t="shared" si="650"/>
        <v>85.92982608107863</v>
      </c>
      <c r="FE212" s="2">
        <f t="shared" si="650"/>
        <v>84.901753025900774</v>
      </c>
      <c r="FG212" s="2">
        <f t="shared" si="518"/>
        <v>0.99999801442610048</v>
      </c>
      <c r="FH212" s="2">
        <f t="shared" si="651"/>
        <v>0.99999822598453936</v>
      </c>
      <c r="FI212" s="2">
        <f t="shared" si="651"/>
        <v>0.99999827225135185</v>
      </c>
      <c r="FJ212" s="2">
        <f t="shared" si="651"/>
        <v>0.99999818936393559</v>
      </c>
      <c r="FK212" s="2">
        <f t="shared" si="651"/>
        <v>0.99999807515627159</v>
      </c>
      <c r="FL212" s="2">
        <f t="shared" si="651"/>
        <v>0.99999806471930786</v>
      </c>
      <c r="FM212" s="2">
        <f t="shared" si="651"/>
        <v>0.99999800310371545</v>
      </c>
      <c r="FN212" s="2">
        <f t="shared" si="651"/>
        <v>0.99999799972725689</v>
      </c>
      <c r="FO212" s="2">
        <f t="shared" si="651"/>
        <v>0.99999790121290055</v>
      </c>
      <c r="FP212" s="2">
        <f t="shared" si="651"/>
        <v>0.99999795213374754</v>
      </c>
      <c r="FQ212" s="2">
        <f t="shared" si="651"/>
        <v>0.99999800414815598</v>
      </c>
      <c r="FR212" s="2">
        <f t="shared" si="651"/>
        <v>0.99999793485117794</v>
      </c>
      <c r="FS212" s="2">
        <f t="shared" si="651"/>
        <v>0.99999783668375442</v>
      </c>
      <c r="FT212" s="2">
        <f t="shared" si="651"/>
        <v>0.99999762369848089</v>
      </c>
      <c r="FU212" s="2">
        <f t="shared" si="651"/>
        <v>0.99999739414582522</v>
      </c>
      <c r="FW212" s="2">
        <f t="shared" si="536"/>
        <v>0.98619818574858253</v>
      </c>
      <c r="FX212" s="2">
        <f t="shared" si="588"/>
        <v>0.98858660089958894</v>
      </c>
      <c r="FY212" s="2">
        <f t="shared" si="589"/>
        <v>0.98987006408361045</v>
      </c>
      <c r="FZ212" s="2">
        <f t="shared" si="590"/>
        <v>0.98910480130142575</v>
      </c>
      <c r="GA212" s="2">
        <f t="shared" si="591"/>
        <v>0.98787874487507132</v>
      </c>
      <c r="GB212" s="2">
        <f t="shared" si="592"/>
        <v>0.98960964324356104</v>
      </c>
      <c r="GC212" s="2">
        <f t="shared" si="593"/>
        <v>0.99001652707141952</v>
      </c>
      <c r="GD212" s="2">
        <f t="shared" si="594"/>
        <v>0.99083569788059545</v>
      </c>
      <c r="GE212" s="2">
        <f t="shared" si="595"/>
        <v>0.98985140252888226</v>
      </c>
      <c r="GF212" s="2">
        <f t="shared" si="596"/>
        <v>0.98944227780293115</v>
      </c>
      <c r="GG212" s="2">
        <f t="shared" si="597"/>
        <v>0.98870104565590022</v>
      </c>
      <c r="GH212" s="2">
        <f t="shared" si="598"/>
        <v>0.98818628383250839</v>
      </c>
      <c r="GI212" s="2">
        <f t="shared" si="599"/>
        <v>0.98772602187496417</v>
      </c>
      <c r="GJ212" s="2">
        <f t="shared" si="600"/>
        <v>0.98600530541777387</v>
      </c>
      <c r="GK212" s="2">
        <f t="shared" si="601"/>
        <v>0.98282087107065741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2.1470257122172354E-160</v>
      </c>
      <c r="HT212" s="86">
        <f t="shared" si="630"/>
        <v>1.1723318394241542E-160</v>
      </c>
      <c r="HU212" s="86">
        <f t="shared" si="631"/>
        <v>3.2248183985305028E-172</v>
      </c>
      <c r="HV212" s="86">
        <f t="shared" si="632"/>
        <v>1.2165777270569045E-183</v>
      </c>
      <c r="HW212" s="86">
        <f t="shared" si="633"/>
        <v>4.1186417569151041E-207</v>
      </c>
      <c r="HX212" s="86">
        <f t="shared" si="634"/>
        <v>4.032243203137111E-213</v>
      </c>
      <c r="HY212" s="86">
        <f t="shared" si="635"/>
        <v>7.6721124801023411E-225</v>
      </c>
      <c r="HZ212" s="86">
        <f t="shared" si="636"/>
        <v>2.1245831345659823E-228</v>
      </c>
      <c r="IA212" s="86">
        <f t="shared" si="637"/>
        <v>5.9703290766921666E-222</v>
      </c>
      <c r="IB212" s="86">
        <f t="shared" si="638"/>
        <v>3.4826916445430203E-224</v>
      </c>
      <c r="IC212" s="86">
        <f t="shared" si="639"/>
        <v>7.725565135440321E-221</v>
      </c>
      <c r="ID212" s="86">
        <f t="shared" si="640"/>
        <v>3.7419593680600442E-206</v>
      </c>
      <c r="IE212" s="86">
        <f t="shared" si="641"/>
        <v>2.8838692939650301E-223</v>
      </c>
      <c r="IF212" s="86">
        <f t="shared" si="642"/>
        <v>3.0545963809162691E-161</v>
      </c>
      <c r="IG212" s="86">
        <f t="shared" si="643"/>
        <v>6.7015028292091353E-107</v>
      </c>
      <c r="II212" s="86">
        <f t="shared" si="540"/>
        <v>3.4371546017359443E-8</v>
      </c>
      <c r="IJ212" s="86">
        <f t="shared" si="541"/>
        <v>1.5203414252911832E-8</v>
      </c>
      <c r="IK212" s="86">
        <f t="shared" si="542"/>
        <v>3.5076126391025287E-9</v>
      </c>
      <c r="IL212" s="86">
        <f t="shared" si="543"/>
        <v>2.0878240326912982E-9</v>
      </c>
      <c r="IM212" s="86">
        <f t="shared" si="544"/>
        <v>2.5849889173218936E-10</v>
      </c>
      <c r="IN212" s="86">
        <f t="shared" si="545"/>
        <v>3.9845593194542875E-11</v>
      </c>
      <c r="IO212" s="86">
        <f t="shared" si="546"/>
        <v>1.1935406983192917E-11</v>
      </c>
      <c r="IP212" s="86">
        <f t="shared" si="547"/>
        <v>4.6972070770880574E-12</v>
      </c>
      <c r="IQ212" s="86">
        <f t="shared" si="548"/>
        <v>1.4388926731756925E-11</v>
      </c>
      <c r="IR212" s="86">
        <f t="shared" si="549"/>
        <v>2.3040885711423102E-11</v>
      </c>
      <c r="IS212" s="86">
        <f t="shared" si="550"/>
        <v>4.0198479942425815E-11</v>
      </c>
      <c r="IT212" s="86">
        <f t="shared" si="551"/>
        <v>1.9843309971633535E-10</v>
      </c>
      <c r="IU212" s="86">
        <f t="shared" si="552"/>
        <v>4.610053041385979E-11</v>
      </c>
      <c r="IV212" s="86">
        <f t="shared" si="553"/>
        <v>6.5865352352934935E-13</v>
      </c>
      <c r="IW212" s="86">
        <f t="shared" si="554"/>
        <v>2.644616409972478E-11</v>
      </c>
      <c r="IY212" s="86">
        <f t="shared" si="555"/>
        <v>3.4371546017359443E-8</v>
      </c>
      <c r="IZ212" s="86">
        <f t="shared" si="556"/>
        <v>1.5203414252911832E-8</v>
      </c>
      <c r="JA212" s="86">
        <f t="shared" si="557"/>
        <v>3.5076126391025287E-9</v>
      </c>
      <c r="JB212" s="86">
        <f t="shared" si="558"/>
        <v>2.0878240326912982E-9</v>
      </c>
      <c r="JC212" s="86">
        <f t="shared" si="559"/>
        <v>2.5849889173218936E-10</v>
      </c>
      <c r="JD212" s="86">
        <f t="shared" si="560"/>
        <v>3.9845593194542875E-11</v>
      </c>
      <c r="JE212" s="86">
        <f t="shared" si="561"/>
        <v>1.1935406983192917E-11</v>
      </c>
      <c r="JF212" s="86">
        <f t="shared" si="562"/>
        <v>4.6972070770880574E-12</v>
      </c>
      <c r="JG212" s="86">
        <f t="shared" si="563"/>
        <v>1.4388926731756925E-11</v>
      </c>
      <c r="JH212" s="86">
        <f t="shared" si="564"/>
        <v>2.3040885711423102E-11</v>
      </c>
      <c r="JI212" s="86">
        <f t="shared" si="565"/>
        <v>4.0198479942425815E-11</v>
      </c>
      <c r="JJ212" s="86">
        <f t="shared" si="566"/>
        <v>1.9843309971633535E-10</v>
      </c>
      <c r="JK212" s="86">
        <f t="shared" si="567"/>
        <v>4.610053041385979E-11</v>
      </c>
      <c r="JL212" s="86">
        <f t="shared" si="568"/>
        <v>6.5865352352934935E-13</v>
      </c>
      <c r="JM212" s="86">
        <f t="shared" si="569"/>
        <v>2.644616409972478E-11</v>
      </c>
    </row>
    <row r="213" spans="2:273" x14ac:dyDescent="0.25">
      <c r="B213" s="2">
        <v>186</v>
      </c>
      <c r="C213" s="37">
        <v>86.983999999999995</v>
      </c>
      <c r="D213" s="37">
        <v>85.430999999999997</v>
      </c>
      <c r="E213" s="37">
        <v>84.186000000000007</v>
      </c>
      <c r="F213" s="37">
        <v>82</v>
      </c>
      <c r="G213" s="37">
        <v>78.796999999999997</v>
      </c>
      <c r="H213" s="37">
        <v>79.322000000000003</v>
      </c>
      <c r="I213" s="37">
        <v>77.355999999999995</v>
      </c>
      <c r="J213" s="37">
        <v>79.322000000000003</v>
      </c>
      <c r="K213" s="37">
        <v>79.5</v>
      </c>
      <c r="L213" s="37">
        <v>77.19</v>
      </c>
      <c r="M213" s="37">
        <v>80.034000000000006</v>
      </c>
      <c r="N213" s="37">
        <v>86.19</v>
      </c>
      <c r="O213" s="37">
        <v>88.516999999999996</v>
      </c>
      <c r="P213" s="37">
        <v>87.465999999999994</v>
      </c>
      <c r="Q213" s="37">
        <v>88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121.52825580843999</v>
      </c>
      <c r="DL213" s="2">
        <f t="shared" si="649"/>
        <v>136.83383958724195</v>
      </c>
      <c r="DM213" s="2">
        <f t="shared" si="649"/>
        <v>139.94450000000003</v>
      </c>
      <c r="DN213" s="2">
        <f t="shared" si="649"/>
        <v>133.21978330962543</v>
      </c>
      <c r="DO213" s="2">
        <f t="shared" si="649"/>
        <v>127.68904551920345</v>
      </c>
      <c r="DP213" s="2">
        <f t="shared" si="649"/>
        <v>125.24531673779042</v>
      </c>
      <c r="DQ213" s="2">
        <f t="shared" si="649"/>
        <v>136.54442449592449</v>
      </c>
      <c r="DR213" s="2">
        <f t="shared" si="649"/>
        <v>138.53493449163443</v>
      </c>
      <c r="DS213" s="2">
        <f t="shared" si="649"/>
        <v>139.02966571834992</v>
      </c>
      <c r="DT213" s="2">
        <f t="shared" si="649"/>
        <v>141.0571475935829</v>
      </c>
      <c r="DU213" s="2">
        <f t="shared" si="649"/>
        <v>130.02135294117645</v>
      </c>
      <c r="DV213" s="2">
        <f t="shared" si="649"/>
        <v>140.13724774774775</v>
      </c>
      <c r="DW213" s="2">
        <f t="shared" si="649"/>
        <v>151.53611512605042</v>
      </c>
      <c r="DX213" s="2">
        <f t="shared" si="649"/>
        <v>147.72875157582496</v>
      </c>
      <c r="DY213" s="2">
        <f t="shared" si="649"/>
        <v>120.37895922276959</v>
      </c>
      <c r="EA213" s="2">
        <f t="shared" ref="EA213:EA227" si="652">CE$228*$B213+CE$229</f>
        <v>83.331220150322139</v>
      </c>
      <c r="EB213" s="2">
        <f t="shared" si="502"/>
        <v>82.6569285297428</v>
      </c>
      <c r="EC213" s="2">
        <f t="shared" si="503"/>
        <v>77.863174746758943</v>
      </c>
      <c r="ED213" s="2">
        <f t="shared" si="504"/>
        <v>77.272262356006962</v>
      </c>
      <c r="EE213" s="2">
        <f t="shared" si="505"/>
        <v>77.138282913899559</v>
      </c>
      <c r="EF213" s="2">
        <f t="shared" si="506"/>
        <v>77.142851176619871</v>
      </c>
      <c r="EG213" s="2">
        <f t="shared" si="507"/>
        <v>75.05300632570659</v>
      </c>
      <c r="EH213" s="2">
        <f t="shared" si="508"/>
        <v>77.92858492597577</v>
      </c>
      <c r="EI213" s="2">
        <f t="shared" si="509"/>
        <v>80.533109152086155</v>
      </c>
      <c r="EJ213" s="2">
        <f t="shared" si="510"/>
        <v>76.516511997687161</v>
      </c>
      <c r="EK213" s="2">
        <f t="shared" si="511"/>
        <v>77.638987154840976</v>
      </c>
      <c r="EL213" s="2">
        <f t="shared" si="512"/>
        <v>84.941375156596322</v>
      </c>
      <c r="EM213" s="2">
        <f t="shared" si="513"/>
        <v>84.106884105332952</v>
      </c>
      <c r="EN213" s="2">
        <f t="shared" si="514"/>
        <v>88.195851719278451</v>
      </c>
      <c r="EO213" s="2">
        <f t="shared" si="515"/>
        <v>90.721525623805192</v>
      </c>
      <c r="EQ213" s="2">
        <f t="shared" si="516"/>
        <v>84.825485197915526</v>
      </c>
      <c r="ER213" s="2">
        <f t="shared" si="650"/>
        <v>83.192565472413065</v>
      </c>
      <c r="ES213" s="2">
        <f t="shared" si="650"/>
        <v>82.05350460032129</v>
      </c>
      <c r="ET213" s="2">
        <f t="shared" si="650"/>
        <v>79.242839939898047</v>
      </c>
      <c r="EU213" s="2">
        <f t="shared" si="650"/>
        <v>77.051554408894376</v>
      </c>
      <c r="EV213" s="2">
        <f t="shared" si="650"/>
        <v>77.267670325091359</v>
      </c>
      <c r="EW213" s="2">
        <f t="shared" si="650"/>
        <v>75.485066456675227</v>
      </c>
      <c r="EX213" s="2">
        <f t="shared" si="650"/>
        <v>75.911499791503189</v>
      </c>
      <c r="EY213" s="2">
        <f t="shared" si="650"/>
        <v>80.450027241340663</v>
      </c>
      <c r="EZ213" s="2">
        <f t="shared" si="650"/>
        <v>76.390828393910311</v>
      </c>
      <c r="FA213" s="2">
        <f t="shared" si="650"/>
        <v>78.28628040921835</v>
      </c>
      <c r="FB213" s="2">
        <f t="shared" si="650"/>
        <v>83.367468238901523</v>
      </c>
      <c r="FC213" s="2">
        <f t="shared" si="650"/>
        <v>86.683997446392041</v>
      </c>
      <c r="FD213" s="2">
        <f t="shared" si="650"/>
        <v>85.749445752293724</v>
      </c>
      <c r="FE213" s="2">
        <f t="shared" si="650"/>
        <v>84.736020435512174</v>
      </c>
      <c r="FG213" s="2">
        <f t="shared" si="518"/>
        <v>0.99999818913476501</v>
      </c>
      <c r="FH213" s="2">
        <f t="shared" si="651"/>
        <v>0.99999838207841818</v>
      </c>
      <c r="FI213" s="2">
        <f t="shared" si="651"/>
        <v>0.99999842427426566</v>
      </c>
      <c r="FJ213" s="2">
        <f t="shared" si="651"/>
        <v>0.99999834868002002</v>
      </c>
      <c r="FK213" s="2">
        <f t="shared" si="651"/>
        <v>0.99999824452135833</v>
      </c>
      <c r="FL213" s="2">
        <f t="shared" si="651"/>
        <v>0.999998235002731</v>
      </c>
      <c r="FM213" s="2">
        <f t="shared" si="651"/>
        <v>0.99999817880862341</v>
      </c>
      <c r="FN213" s="2">
        <f t="shared" si="651"/>
        <v>0.99999817572925553</v>
      </c>
      <c r="FO213" s="2">
        <f t="shared" si="651"/>
        <v>0.99999808588306238</v>
      </c>
      <c r="FP213" s="2">
        <f t="shared" si="651"/>
        <v>0.99999813232344359</v>
      </c>
      <c r="FQ213" s="2">
        <f t="shared" si="651"/>
        <v>0.9999981797611649</v>
      </c>
      <c r="FR213" s="2">
        <f t="shared" si="651"/>
        <v>0.99999811656154713</v>
      </c>
      <c r="FS213" s="2">
        <f t="shared" si="651"/>
        <v>0.99999802703175944</v>
      </c>
      <c r="FT213" s="2">
        <f t="shared" si="651"/>
        <v>0.99999783278680388</v>
      </c>
      <c r="FU213" s="2">
        <f t="shared" si="651"/>
        <v>0.999997623432202</v>
      </c>
      <c r="FW213" s="2">
        <f t="shared" si="536"/>
        <v>0.9873972909433778</v>
      </c>
      <c r="FX213" s="2">
        <f t="shared" si="588"/>
        <v>0.98958039235921869</v>
      </c>
      <c r="FY213" s="2">
        <f t="shared" si="589"/>
        <v>0.99075314669483083</v>
      </c>
      <c r="FZ213" s="2">
        <f t="shared" si="590"/>
        <v>0.99005392579254581</v>
      </c>
      <c r="GA213" s="2">
        <f t="shared" si="591"/>
        <v>0.98893348106471535</v>
      </c>
      <c r="GB213" s="2">
        <f t="shared" si="592"/>
        <v>0.99051521065120673</v>
      </c>
      <c r="GC213" s="2">
        <f t="shared" si="593"/>
        <v>0.99088695923885595</v>
      </c>
      <c r="GD213" s="2">
        <f t="shared" si="594"/>
        <v>0.99163531218856904</v>
      </c>
      <c r="GE213" s="2">
        <f t="shared" si="595"/>
        <v>0.99073609674613761</v>
      </c>
      <c r="GF213" s="2">
        <f t="shared" si="596"/>
        <v>0.99036228982082519</v>
      </c>
      <c r="GG213" s="2">
        <f t="shared" si="597"/>
        <v>0.98968497611752559</v>
      </c>
      <c r="GH213" s="2">
        <f t="shared" si="598"/>
        <v>0.98921455155533689</v>
      </c>
      <c r="GI213" s="2">
        <f t="shared" si="599"/>
        <v>0.98879389657362027</v>
      </c>
      <c r="GJ213" s="2">
        <f t="shared" si="600"/>
        <v>0.9872209509638612</v>
      </c>
      <c r="GK213" s="2">
        <f t="shared" si="601"/>
        <v>0.98430872964025062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6.524078604945169E-165</v>
      </c>
      <c r="HT213" s="86">
        <f t="shared" si="630"/>
        <v>4.2905659324392215E-165</v>
      </c>
      <c r="HU213" s="86">
        <f t="shared" si="631"/>
        <v>6.9200690172735182E-177</v>
      </c>
      <c r="HV213" s="86">
        <f t="shared" si="632"/>
        <v>1.2996476315982281E-188</v>
      </c>
      <c r="HW213" s="86">
        <f t="shared" si="633"/>
        <v>8.0063088949135242E-213</v>
      </c>
      <c r="HX213" s="86">
        <f t="shared" si="634"/>
        <v>5.7454352651532311E-219</v>
      </c>
      <c r="HY213" s="86">
        <f t="shared" si="635"/>
        <v>5.9294725445777174E-231</v>
      </c>
      <c r="HZ213" s="86">
        <f t="shared" si="636"/>
        <v>1.4516183171682201E-234</v>
      </c>
      <c r="IA213" s="86">
        <f t="shared" si="637"/>
        <v>5.0805897439631114E-228</v>
      </c>
      <c r="IB213" s="86">
        <f t="shared" si="638"/>
        <v>2.8200016692966166E-230</v>
      </c>
      <c r="IC213" s="86">
        <f t="shared" si="639"/>
        <v>6.6732576493095707E-227</v>
      </c>
      <c r="ID213" s="86">
        <f t="shared" si="640"/>
        <v>7.447140416140857E-212</v>
      </c>
      <c r="IE213" s="86">
        <f t="shared" si="641"/>
        <v>1.8416047469613147E-229</v>
      </c>
      <c r="IF213" s="86">
        <f t="shared" si="642"/>
        <v>9.9709668643939929E-166</v>
      </c>
      <c r="IG213" s="86">
        <f t="shared" si="643"/>
        <v>5.9821019191702989E-110</v>
      </c>
      <c r="II213" s="86">
        <f t="shared" si="540"/>
        <v>1.7342868660228261E-8</v>
      </c>
      <c r="IJ213" s="86">
        <f t="shared" si="541"/>
        <v>7.6460033373381078E-9</v>
      </c>
      <c r="IK213" s="86">
        <f t="shared" si="542"/>
        <v>1.6953184188361754E-9</v>
      </c>
      <c r="IL213" s="86">
        <f t="shared" si="543"/>
        <v>9.7647576528413321E-10</v>
      </c>
      <c r="IM213" s="86">
        <f t="shared" si="544"/>
        <v>1.0883877959945348E-10</v>
      </c>
      <c r="IN213" s="86">
        <f t="shared" si="545"/>
        <v>1.6040868396772113E-11</v>
      </c>
      <c r="IO213" s="86">
        <f t="shared" si="546"/>
        <v>4.6176940674097941E-12</v>
      </c>
      <c r="IP213" s="86">
        <f t="shared" si="547"/>
        <v>1.7837596279964186E-12</v>
      </c>
      <c r="IQ213" s="86">
        <f t="shared" si="548"/>
        <v>5.5891118445067053E-12</v>
      </c>
      <c r="IR213" s="86">
        <f t="shared" si="549"/>
        <v>9.044367093093164E-12</v>
      </c>
      <c r="IS213" s="86">
        <f t="shared" si="550"/>
        <v>1.590928991278872E-11</v>
      </c>
      <c r="IT213" s="86">
        <f t="shared" si="551"/>
        <v>8.3070534508802325E-11</v>
      </c>
      <c r="IU213" s="86">
        <f t="shared" si="552"/>
        <v>1.8024276130852166E-11</v>
      </c>
      <c r="IV213" s="86">
        <f t="shared" si="553"/>
        <v>2.0832667179987702E-13</v>
      </c>
      <c r="IW213" s="86">
        <f t="shared" si="554"/>
        <v>9.3083776775898131E-12</v>
      </c>
      <c r="IY213" s="86">
        <f t="shared" si="555"/>
        <v>1.7342868660228261E-8</v>
      </c>
      <c r="IZ213" s="86">
        <f t="shared" si="556"/>
        <v>7.6460033373381078E-9</v>
      </c>
      <c r="JA213" s="86">
        <f t="shared" si="557"/>
        <v>1.6953184188361754E-9</v>
      </c>
      <c r="JB213" s="86">
        <f t="shared" si="558"/>
        <v>9.7647576528413321E-10</v>
      </c>
      <c r="JC213" s="86">
        <f t="shared" si="559"/>
        <v>1.0883877959945348E-10</v>
      </c>
      <c r="JD213" s="86">
        <f t="shared" si="560"/>
        <v>1.6040868396772113E-11</v>
      </c>
      <c r="JE213" s="86">
        <f t="shared" si="561"/>
        <v>4.6176940674097941E-12</v>
      </c>
      <c r="JF213" s="86">
        <f t="shared" si="562"/>
        <v>1.7837596279964186E-12</v>
      </c>
      <c r="JG213" s="86">
        <f t="shared" si="563"/>
        <v>5.5891118445067053E-12</v>
      </c>
      <c r="JH213" s="86">
        <f t="shared" si="564"/>
        <v>9.044367093093164E-12</v>
      </c>
      <c r="JI213" s="86">
        <f t="shared" si="565"/>
        <v>1.590928991278872E-11</v>
      </c>
      <c r="JJ213" s="86">
        <f t="shared" si="566"/>
        <v>8.3070534508802325E-11</v>
      </c>
      <c r="JK213" s="86">
        <f t="shared" si="567"/>
        <v>1.8024276130852166E-11</v>
      </c>
      <c r="JL213" s="86">
        <f t="shared" si="568"/>
        <v>2.0832667179987702E-13</v>
      </c>
      <c r="JM213" s="86">
        <f t="shared" si="569"/>
        <v>9.3083776775898131E-12</v>
      </c>
    </row>
    <row r="214" spans="2:273" x14ac:dyDescent="0.25">
      <c r="B214" s="2">
        <v>187</v>
      </c>
      <c r="C214" s="37">
        <v>86.429000000000002</v>
      </c>
      <c r="D214" s="37">
        <v>85.552000000000007</v>
      </c>
      <c r="E214" s="37">
        <v>82.593000000000004</v>
      </c>
      <c r="F214" s="37">
        <v>79.831000000000003</v>
      </c>
      <c r="G214" s="37">
        <v>79.965999999999994</v>
      </c>
      <c r="H214" s="37">
        <v>80.694999999999993</v>
      </c>
      <c r="I214" s="37">
        <v>78.813999999999993</v>
      </c>
      <c r="J214" s="37">
        <v>78.965999999999994</v>
      </c>
      <c r="K214" s="37">
        <v>80.81</v>
      </c>
      <c r="L214" s="37">
        <v>77.138000000000005</v>
      </c>
      <c r="M214" s="37">
        <v>81.69</v>
      </c>
      <c r="N214" s="37">
        <v>84.930999999999997</v>
      </c>
      <c r="O214" s="37">
        <v>88.19</v>
      </c>
      <c r="P214" s="37">
        <v>87.465999999999994</v>
      </c>
      <c r="Q214" s="37">
        <v>87.034000000000006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121.57215457562823</v>
      </c>
      <c r="DL214" s="2">
        <f t="shared" si="649"/>
        <v>137.00442879924947</v>
      </c>
      <c r="DM214" s="2">
        <f t="shared" si="649"/>
        <v>140.15676923076927</v>
      </c>
      <c r="DN214" s="2">
        <f t="shared" si="649"/>
        <v>133.40044167852062</v>
      </c>
      <c r="DO214" s="2">
        <f t="shared" si="649"/>
        <v>127.84801280227599</v>
      </c>
      <c r="DP214" s="2">
        <f t="shared" si="649"/>
        <v>125.37520957799904</v>
      </c>
      <c r="DQ214" s="2">
        <f t="shared" si="649"/>
        <v>136.75332591162592</v>
      </c>
      <c r="DR214" s="2">
        <f t="shared" si="649"/>
        <v>138.74399806949802</v>
      </c>
      <c r="DS214" s="2">
        <f t="shared" si="649"/>
        <v>139.23136652441914</v>
      </c>
      <c r="DT214" s="2">
        <f t="shared" si="649"/>
        <v>141.27327165775401</v>
      </c>
      <c r="DU214" s="2">
        <f t="shared" si="649"/>
        <v>130.19396834733891</v>
      </c>
      <c r="DV214" s="2">
        <f t="shared" si="649"/>
        <v>140.3551981981982</v>
      </c>
      <c r="DW214" s="2">
        <f t="shared" si="649"/>
        <v>151.80215630252101</v>
      </c>
      <c r="DX214" s="2">
        <f t="shared" si="649"/>
        <v>147.98508439006301</v>
      </c>
      <c r="DY214" s="2">
        <f t="shared" si="649"/>
        <v>120.47676902025182</v>
      </c>
      <c r="EA214" s="2">
        <f t="shared" si="652"/>
        <v>83.13421255547604</v>
      </c>
      <c r="EB214" s="2">
        <f t="shared" si="502"/>
        <v>82.511057734795116</v>
      </c>
      <c r="EC214" s="2">
        <f t="shared" si="503"/>
        <v>77.708337654758438</v>
      </c>
      <c r="ED214" s="2">
        <f t="shared" si="504"/>
        <v>77.113070930439136</v>
      </c>
      <c r="EE214" s="2">
        <f t="shared" si="505"/>
        <v>77.009577177754466</v>
      </c>
      <c r="EF214" s="2">
        <f t="shared" si="506"/>
        <v>76.99267739221871</v>
      </c>
      <c r="EG214" s="2">
        <f t="shared" si="507"/>
        <v>74.895053835800795</v>
      </c>
      <c r="EH214" s="2">
        <f t="shared" si="508"/>
        <v>77.787559623149392</v>
      </c>
      <c r="EI214" s="2">
        <f t="shared" si="509"/>
        <v>80.391797039030962</v>
      </c>
      <c r="EJ214" s="2">
        <f t="shared" si="510"/>
        <v>76.376632552760896</v>
      </c>
      <c r="EK214" s="2">
        <f t="shared" si="511"/>
        <v>77.498596207619727</v>
      </c>
      <c r="EL214" s="2">
        <f t="shared" si="512"/>
        <v>84.847315987279572</v>
      </c>
      <c r="EM214" s="2">
        <f t="shared" si="513"/>
        <v>83.94763275551766</v>
      </c>
      <c r="EN214" s="2">
        <f t="shared" si="514"/>
        <v>88.044041939120618</v>
      </c>
      <c r="EO214" s="2">
        <f t="shared" si="515"/>
        <v>90.622458898803373</v>
      </c>
      <c r="EQ214" s="2">
        <f t="shared" si="516"/>
        <v>84.646219344347131</v>
      </c>
      <c r="ER214" s="2">
        <f t="shared" si="650"/>
        <v>83.052968527255842</v>
      </c>
      <c r="ES214" s="2">
        <f t="shared" si="650"/>
        <v>81.947190952130484</v>
      </c>
      <c r="ET214" s="2">
        <f t="shared" si="650"/>
        <v>79.10660369905662</v>
      </c>
      <c r="EU214" s="2">
        <f t="shared" si="650"/>
        <v>76.921839003301628</v>
      </c>
      <c r="EV214" s="2">
        <f t="shared" si="650"/>
        <v>77.118929250363578</v>
      </c>
      <c r="EW214" s="2">
        <f t="shared" si="650"/>
        <v>75.332117278331992</v>
      </c>
      <c r="EX214" s="2">
        <f t="shared" si="650"/>
        <v>75.747432498598798</v>
      </c>
      <c r="EY214" s="2">
        <f t="shared" si="650"/>
        <v>80.307735419795989</v>
      </c>
      <c r="EZ214" s="2">
        <f t="shared" si="650"/>
        <v>76.249480525231647</v>
      </c>
      <c r="FA214" s="2">
        <f t="shared" si="650"/>
        <v>78.153392762223774</v>
      </c>
      <c r="FB214" s="2">
        <f t="shared" si="650"/>
        <v>83.254969745016894</v>
      </c>
      <c r="FC214" s="2">
        <f t="shared" si="650"/>
        <v>86.555381717831253</v>
      </c>
      <c r="FD214" s="2">
        <f t="shared" si="650"/>
        <v>85.569065423508818</v>
      </c>
      <c r="FE214" s="2">
        <f t="shared" si="650"/>
        <v>84.570287845123588</v>
      </c>
      <c r="FG214" s="2">
        <f t="shared" si="518"/>
        <v>0.99999834847101388</v>
      </c>
      <c r="FH214" s="2">
        <f t="shared" si="651"/>
        <v>0.99999852443777015</v>
      </c>
      <c r="FI214" s="2">
        <f t="shared" si="651"/>
        <v>0.9999985629208511</v>
      </c>
      <c r="FJ214" s="2">
        <f t="shared" si="651"/>
        <v>0.99999849397806018</v>
      </c>
      <c r="FK214" s="2">
        <f t="shared" si="651"/>
        <v>0.99999839898420317</v>
      </c>
      <c r="FL214" s="2">
        <f t="shared" si="651"/>
        <v>0.99999839030310922</v>
      </c>
      <c r="FM214" s="2">
        <f t="shared" si="651"/>
        <v>0.99999833905345792</v>
      </c>
      <c r="FN214" s="2">
        <f t="shared" si="651"/>
        <v>0.99999833624504009</v>
      </c>
      <c r="FO214" s="2">
        <f t="shared" si="651"/>
        <v>0.999998254304311</v>
      </c>
      <c r="FP214" s="2">
        <f t="shared" si="651"/>
        <v>0.9999982966584563</v>
      </c>
      <c r="FQ214" s="2">
        <f t="shared" si="651"/>
        <v>0.99999833992218623</v>
      </c>
      <c r="FR214" s="2">
        <f t="shared" si="651"/>
        <v>0.99999828228343102</v>
      </c>
      <c r="FS214" s="2">
        <f t="shared" si="651"/>
        <v>0.99999820063126654</v>
      </c>
      <c r="FT214" s="2">
        <f t="shared" si="651"/>
        <v>0.99999802347769695</v>
      </c>
      <c r="FU214" s="2">
        <f t="shared" si="651"/>
        <v>0.99999783254395447</v>
      </c>
      <c r="FW214" s="2">
        <f t="shared" si="536"/>
        <v>0.98849343308244009</v>
      </c>
      <c r="FX214" s="2">
        <f t="shared" si="588"/>
        <v>0.99048848461328065</v>
      </c>
      <c r="FY214" s="2">
        <f t="shared" si="589"/>
        <v>0.99155990249947679</v>
      </c>
      <c r="FZ214" s="2">
        <f t="shared" si="590"/>
        <v>0.9909211271679722</v>
      </c>
      <c r="GA214" s="2">
        <f t="shared" si="591"/>
        <v>0.98989737751298401</v>
      </c>
      <c r="GB214" s="2">
        <f t="shared" si="592"/>
        <v>0.99134254415019474</v>
      </c>
      <c r="GC214" s="2">
        <f t="shared" si="593"/>
        <v>0.99168213837892272</v>
      </c>
      <c r="GD214" s="2">
        <f t="shared" si="594"/>
        <v>0.99236569518560669</v>
      </c>
      <c r="GE214" s="2">
        <f t="shared" si="595"/>
        <v>0.99154432740391407</v>
      </c>
      <c r="GF214" s="2">
        <f t="shared" si="596"/>
        <v>0.99120284373809464</v>
      </c>
      <c r="GG214" s="2">
        <f t="shared" si="597"/>
        <v>0.99058404038910286</v>
      </c>
      <c r="GH214" s="2">
        <f t="shared" si="598"/>
        <v>0.9901542104316885</v>
      </c>
      <c r="GI214" s="2">
        <f t="shared" si="599"/>
        <v>0.98976982509579825</v>
      </c>
      <c r="GJ214" s="2">
        <f t="shared" si="600"/>
        <v>0.98833224933586528</v>
      </c>
      <c r="GK214" s="2">
        <f t="shared" si="601"/>
        <v>0.98566960592227515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1.713329332102022E-169</v>
      </c>
      <c r="HT214" s="86">
        <f t="shared" si="630"/>
        <v>1.3644212684091713E-169</v>
      </c>
      <c r="HU214" s="86">
        <f t="shared" si="631"/>
        <v>1.2843901631929097E-181</v>
      </c>
      <c r="HV214" s="86">
        <f t="shared" si="632"/>
        <v>1.1899465164979188E-193</v>
      </c>
      <c r="HW214" s="86">
        <f t="shared" si="633"/>
        <v>1.2995952830120156E-218</v>
      </c>
      <c r="HX214" s="86">
        <f t="shared" si="634"/>
        <v>6.8136100312105431E-225</v>
      </c>
      <c r="HY214" s="86">
        <f t="shared" si="635"/>
        <v>3.7891886791438472E-237</v>
      </c>
      <c r="HZ214" s="86">
        <f t="shared" si="636"/>
        <v>8.1981748259425089E-241</v>
      </c>
      <c r="IA214" s="86">
        <f t="shared" si="637"/>
        <v>3.5753938621178988E-234</v>
      </c>
      <c r="IB214" s="86">
        <f t="shared" si="638"/>
        <v>1.8893663990492199E-236</v>
      </c>
      <c r="IC214" s="86">
        <f t="shared" si="639"/>
        <v>4.7643423636451352E-233</v>
      </c>
      <c r="ID214" s="86">
        <f t="shared" si="640"/>
        <v>1.2373570686715501E-217</v>
      </c>
      <c r="IE214" s="86">
        <f t="shared" si="641"/>
        <v>9.6608008329755151E-236</v>
      </c>
      <c r="IF214" s="86">
        <f t="shared" si="642"/>
        <v>2.8206584184138498E-170</v>
      </c>
      <c r="IG214" s="86">
        <f t="shared" si="643"/>
        <v>4.8310617378593886E-113</v>
      </c>
      <c r="II214" s="86">
        <f t="shared" si="540"/>
        <v>8.6308410176574294E-9</v>
      </c>
      <c r="IJ214" s="86">
        <f t="shared" si="541"/>
        <v>3.7944769802343247E-9</v>
      </c>
      <c r="IK214" s="86">
        <f t="shared" si="542"/>
        <v>8.0819529877544783E-10</v>
      </c>
      <c r="IL214" s="86">
        <f t="shared" si="543"/>
        <v>4.5006483943671213E-10</v>
      </c>
      <c r="IM214" s="86">
        <f t="shared" si="544"/>
        <v>4.5047007175176E-11</v>
      </c>
      <c r="IN214" s="86">
        <f t="shared" si="545"/>
        <v>6.3457949174958629E-12</v>
      </c>
      <c r="IO214" s="86">
        <f t="shared" si="546"/>
        <v>1.7544688827467196E-12</v>
      </c>
      <c r="IP214" s="86">
        <f t="shared" si="547"/>
        <v>6.6519192349999491E-13</v>
      </c>
      <c r="IQ214" s="86">
        <f t="shared" si="548"/>
        <v>2.1320477496998359E-12</v>
      </c>
      <c r="IR214" s="86">
        <f t="shared" si="549"/>
        <v>3.4867631217562817E-12</v>
      </c>
      <c r="IS214" s="86">
        <f t="shared" si="550"/>
        <v>6.1832271317598598E-12</v>
      </c>
      <c r="IT214" s="86">
        <f t="shared" si="551"/>
        <v>3.4184367003809676E-11</v>
      </c>
      <c r="IU214" s="86">
        <f t="shared" si="552"/>
        <v>6.9164060077849394E-12</v>
      </c>
      <c r="IV214" s="86">
        <f t="shared" si="553"/>
        <v>6.434219292930906E-14</v>
      </c>
      <c r="IW214" s="86">
        <f t="shared" si="554"/>
        <v>3.2031898352964899E-12</v>
      </c>
      <c r="IY214" s="86">
        <f t="shared" si="555"/>
        <v>8.6308410176574294E-9</v>
      </c>
      <c r="IZ214" s="86">
        <f t="shared" si="556"/>
        <v>3.7944769802343247E-9</v>
      </c>
      <c r="JA214" s="86">
        <f t="shared" si="557"/>
        <v>8.0819529877544783E-10</v>
      </c>
      <c r="JB214" s="86">
        <f t="shared" si="558"/>
        <v>4.5006483943671213E-10</v>
      </c>
      <c r="JC214" s="86">
        <f t="shared" si="559"/>
        <v>4.5047007175176E-11</v>
      </c>
      <c r="JD214" s="86">
        <f t="shared" si="560"/>
        <v>6.3457949174958629E-12</v>
      </c>
      <c r="JE214" s="86">
        <f t="shared" si="561"/>
        <v>1.7544688827467196E-12</v>
      </c>
      <c r="JF214" s="86">
        <f t="shared" si="562"/>
        <v>6.6519192349999491E-13</v>
      </c>
      <c r="JG214" s="86">
        <f t="shared" si="563"/>
        <v>2.1320477496998359E-12</v>
      </c>
      <c r="JH214" s="86">
        <f t="shared" si="564"/>
        <v>3.4867631217562817E-12</v>
      </c>
      <c r="JI214" s="86">
        <f t="shared" si="565"/>
        <v>6.1832271317598598E-12</v>
      </c>
      <c r="JJ214" s="86">
        <f t="shared" si="566"/>
        <v>3.4184367003809676E-11</v>
      </c>
      <c r="JK214" s="86">
        <f t="shared" si="567"/>
        <v>6.9164060077849394E-12</v>
      </c>
      <c r="JL214" s="86">
        <f t="shared" si="568"/>
        <v>6.434219292930906E-14</v>
      </c>
      <c r="JM214" s="86">
        <f t="shared" si="569"/>
        <v>3.2031898352964899E-12</v>
      </c>
    </row>
    <row r="215" spans="2:273" x14ac:dyDescent="0.25">
      <c r="B215" s="2">
        <v>188</v>
      </c>
      <c r="C215" s="37">
        <v>86.81</v>
      </c>
      <c r="D215" s="37">
        <v>83.671999999999997</v>
      </c>
      <c r="E215" s="37">
        <v>83.593000000000004</v>
      </c>
      <c r="F215" s="37">
        <v>80.626999999999995</v>
      </c>
      <c r="G215" s="37">
        <v>79.441000000000003</v>
      </c>
      <c r="H215" s="37">
        <v>78.745999999999995</v>
      </c>
      <c r="I215" s="37">
        <v>76.78</v>
      </c>
      <c r="J215" s="37">
        <v>77.644000000000005</v>
      </c>
      <c r="K215" s="37">
        <v>82.447999999999993</v>
      </c>
      <c r="L215" s="37">
        <v>79.706999999999994</v>
      </c>
      <c r="M215" s="37">
        <v>78.844999999999999</v>
      </c>
      <c r="N215" s="37">
        <v>84.844999999999999</v>
      </c>
      <c r="O215" s="37">
        <v>87.81</v>
      </c>
      <c r="P215" s="37">
        <v>88.671999999999997</v>
      </c>
      <c r="Q215" s="37">
        <v>86.271000000000001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121.61605334281647</v>
      </c>
      <c r="DL215" s="2">
        <f t="shared" si="649"/>
        <v>137.17501801125698</v>
      </c>
      <c r="DM215" s="2">
        <f t="shared" si="649"/>
        <v>140.36903846153851</v>
      </c>
      <c r="DN215" s="2">
        <f t="shared" si="649"/>
        <v>133.58110004741584</v>
      </c>
      <c r="DO215" s="2">
        <f t="shared" si="649"/>
        <v>128.00698008534854</v>
      </c>
      <c r="DP215" s="2">
        <f t="shared" si="649"/>
        <v>125.50510241820768</v>
      </c>
      <c r="DQ215" s="2">
        <f t="shared" si="649"/>
        <v>136.96222732732733</v>
      </c>
      <c r="DR215" s="2">
        <f t="shared" si="649"/>
        <v>138.95306164736161</v>
      </c>
      <c r="DS215" s="2">
        <f t="shared" si="649"/>
        <v>139.43306733048837</v>
      </c>
      <c r="DT215" s="2">
        <f t="shared" si="649"/>
        <v>141.48939572192512</v>
      </c>
      <c r="DU215" s="2">
        <f t="shared" si="649"/>
        <v>130.36658375350137</v>
      </c>
      <c r="DV215" s="2">
        <f t="shared" si="649"/>
        <v>140.57314864864864</v>
      </c>
      <c r="DW215" s="2">
        <f t="shared" si="649"/>
        <v>152.06819747899161</v>
      </c>
      <c r="DX215" s="2">
        <f t="shared" si="649"/>
        <v>148.24141720430106</v>
      </c>
      <c r="DY215" s="2">
        <f t="shared" si="649"/>
        <v>120.57457881773402</v>
      </c>
      <c r="EA215" s="2">
        <f t="shared" si="652"/>
        <v>82.937204960629941</v>
      </c>
      <c r="EB215" s="2">
        <f t="shared" si="502"/>
        <v>82.365186939847433</v>
      </c>
      <c r="EC215" s="2">
        <f t="shared" si="503"/>
        <v>77.553500562757932</v>
      </c>
      <c r="ED215" s="2">
        <f t="shared" si="504"/>
        <v>76.95387950487131</v>
      </c>
      <c r="EE215" s="2">
        <f t="shared" si="505"/>
        <v>76.880871441609372</v>
      </c>
      <c r="EF215" s="2">
        <f t="shared" si="506"/>
        <v>76.842503607817534</v>
      </c>
      <c r="EG215" s="2">
        <f t="shared" si="507"/>
        <v>74.737101345895013</v>
      </c>
      <c r="EH215" s="2">
        <f t="shared" si="508"/>
        <v>77.646534320323013</v>
      </c>
      <c r="EI215" s="2">
        <f t="shared" si="509"/>
        <v>80.250484925975783</v>
      </c>
      <c r="EJ215" s="2">
        <f t="shared" si="510"/>
        <v>76.236753107834602</v>
      </c>
      <c r="EK215" s="2">
        <f t="shared" si="511"/>
        <v>77.358205260398464</v>
      </c>
      <c r="EL215" s="2">
        <f t="shared" si="512"/>
        <v>84.753256817962807</v>
      </c>
      <c r="EM215" s="2">
        <f t="shared" si="513"/>
        <v>83.788381405702367</v>
      </c>
      <c r="EN215" s="2">
        <f t="shared" si="514"/>
        <v>87.892232158962784</v>
      </c>
      <c r="EO215" s="2">
        <f t="shared" si="515"/>
        <v>90.523392173801568</v>
      </c>
      <c r="EQ215" s="2">
        <f t="shared" si="516"/>
        <v>84.466953490778735</v>
      </c>
      <c r="ER215" s="2">
        <f t="shared" si="650"/>
        <v>82.91337158209862</v>
      </c>
      <c r="ES215" s="2">
        <f t="shared" si="650"/>
        <v>81.840877303939664</v>
      </c>
      <c r="ET215" s="2">
        <f t="shared" si="650"/>
        <v>78.970367458215193</v>
      </c>
      <c r="EU215" s="2">
        <f t="shared" si="650"/>
        <v>76.79212359770888</v>
      </c>
      <c r="EV215" s="2">
        <f t="shared" si="650"/>
        <v>76.970188175635798</v>
      </c>
      <c r="EW215" s="2">
        <f t="shared" si="650"/>
        <v>75.179168099988757</v>
      </c>
      <c r="EX215" s="2">
        <f t="shared" si="650"/>
        <v>75.58336520569442</v>
      </c>
      <c r="EY215" s="2">
        <f t="shared" si="650"/>
        <v>80.165443598251315</v>
      </c>
      <c r="EZ215" s="2">
        <f t="shared" si="650"/>
        <v>76.108132656552982</v>
      </c>
      <c r="FA215" s="2">
        <f t="shared" si="650"/>
        <v>78.020505115229199</v>
      </c>
      <c r="FB215" s="2">
        <f t="shared" si="650"/>
        <v>83.142471251132264</v>
      </c>
      <c r="FC215" s="2">
        <f t="shared" si="650"/>
        <v>86.426765989270464</v>
      </c>
      <c r="FD215" s="2">
        <f t="shared" si="650"/>
        <v>85.388685094723911</v>
      </c>
      <c r="FE215" s="2">
        <f t="shared" si="650"/>
        <v>84.404555254735001</v>
      </c>
      <c r="FG215" s="2">
        <f t="shared" si="518"/>
        <v>0.99999849378744432</v>
      </c>
      <c r="FH215" s="2">
        <f t="shared" si="651"/>
        <v>0.99999865427107748</v>
      </c>
      <c r="FI215" s="2">
        <f t="shared" si="651"/>
        <v>0.99999868936807346</v>
      </c>
      <c r="FJ215" s="2">
        <f t="shared" si="651"/>
        <v>0.99999862649148463</v>
      </c>
      <c r="FK215" s="2">
        <f t="shared" si="651"/>
        <v>0.9999985398560336</v>
      </c>
      <c r="FL215" s="2">
        <f t="shared" si="651"/>
        <v>0.99999853193877963</v>
      </c>
      <c r="FM215" s="2">
        <f t="shared" si="651"/>
        <v>0.99999848519852863</v>
      </c>
      <c r="FN215" s="2">
        <f t="shared" si="651"/>
        <v>0.99999848263722046</v>
      </c>
      <c r="FO215" s="2">
        <f t="shared" si="651"/>
        <v>0.99999840790636496</v>
      </c>
      <c r="FP215" s="2">
        <f t="shared" si="651"/>
        <v>0.9999984465338162</v>
      </c>
      <c r="FQ215" s="2">
        <f t="shared" si="651"/>
        <v>0.99999848599081853</v>
      </c>
      <c r="FR215" s="2">
        <f t="shared" si="651"/>
        <v>0.99999843342363337</v>
      </c>
      <c r="FS215" s="2">
        <f t="shared" si="651"/>
        <v>0.99999835895595135</v>
      </c>
      <c r="FT215" s="2">
        <f t="shared" si="651"/>
        <v>0.99999819738992191</v>
      </c>
      <c r="FU215" s="2">
        <f t="shared" si="651"/>
        <v>0.99999802325621567</v>
      </c>
      <c r="FW215" s="2">
        <f t="shared" si="536"/>
        <v>0.98949525068071575</v>
      </c>
      <c r="FX215" s="2">
        <f t="shared" si="588"/>
        <v>0.99131812892167059</v>
      </c>
      <c r="FY215" s="2">
        <f t="shared" si="589"/>
        <v>0.99229681892628863</v>
      </c>
      <c r="FZ215" s="2">
        <f t="shared" si="590"/>
        <v>0.9917133498405547</v>
      </c>
      <c r="GA215" s="2">
        <f t="shared" si="591"/>
        <v>0.9907781012439395</v>
      </c>
      <c r="GB215" s="2">
        <f t="shared" si="592"/>
        <v>0.99209828719702275</v>
      </c>
      <c r="GC215" s="2">
        <f t="shared" si="593"/>
        <v>0.99240846393527982</v>
      </c>
      <c r="GD215" s="2">
        <f t="shared" si="594"/>
        <v>0.9930327511059166</v>
      </c>
      <c r="GE215" s="2">
        <f t="shared" si="595"/>
        <v>0.99228259312946709</v>
      </c>
      <c r="GF215" s="2">
        <f t="shared" si="596"/>
        <v>0.99197068300552182</v>
      </c>
      <c r="GG215" s="2">
        <f t="shared" si="597"/>
        <v>0.99140542214369098</v>
      </c>
      <c r="GH215" s="2">
        <f t="shared" si="598"/>
        <v>0.99101274733014488</v>
      </c>
      <c r="GI215" s="2">
        <f t="shared" si="599"/>
        <v>0.99066156365671953</v>
      </c>
      <c r="GJ215" s="2">
        <f t="shared" si="600"/>
        <v>0.98934794914892299</v>
      </c>
      <c r="GK215" s="2">
        <f t="shared" si="601"/>
        <v>0.98691402490971269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3.8886598774008103E-174</v>
      </c>
      <c r="HT215" s="86">
        <f t="shared" si="630"/>
        <v>3.7700760190263333E-174</v>
      </c>
      <c r="HU215" s="86">
        <f t="shared" si="631"/>
        <v>2.0618774996593623E-186</v>
      </c>
      <c r="HV215" s="86">
        <f t="shared" si="632"/>
        <v>9.3377727432947466E-199</v>
      </c>
      <c r="HW215" s="86">
        <f t="shared" si="633"/>
        <v>1.7614861609592946E-224</v>
      </c>
      <c r="HX215" s="86">
        <f t="shared" si="634"/>
        <v>6.7252375489202471E-231</v>
      </c>
      <c r="HY215" s="86">
        <f t="shared" si="635"/>
        <v>2.0021813922485986E-243</v>
      </c>
      <c r="HZ215" s="86">
        <f t="shared" si="636"/>
        <v>3.8270658250730049E-247</v>
      </c>
      <c r="IA215" s="86">
        <f t="shared" si="637"/>
        <v>2.0807766962921091E-240</v>
      </c>
      <c r="IB215" s="86">
        <f t="shared" si="638"/>
        <v>1.0474021139488575E-242</v>
      </c>
      <c r="IC215" s="86">
        <f t="shared" si="639"/>
        <v>2.811404646898829E-239</v>
      </c>
      <c r="ID215" s="86">
        <f t="shared" si="640"/>
        <v>1.7163798852652842E-223</v>
      </c>
      <c r="IE215" s="86">
        <f t="shared" si="641"/>
        <v>4.1631639018420602E-242</v>
      </c>
      <c r="IF215" s="86">
        <f t="shared" si="642"/>
        <v>6.9149859343082166E-175</v>
      </c>
      <c r="IG215" s="86">
        <f t="shared" si="643"/>
        <v>3.5296866766300179E-116</v>
      </c>
      <c r="II215" s="86">
        <f t="shared" si="540"/>
        <v>4.2363303035117474E-9</v>
      </c>
      <c r="IJ215" s="86">
        <f t="shared" si="541"/>
        <v>1.8581821399330388E-9</v>
      </c>
      <c r="IK215" s="86">
        <f t="shared" si="542"/>
        <v>3.8001598341031996E-10</v>
      </c>
      <c r="IL215" s="86">
        <f t="shared" si="543"/>
        <v>2.0442292049387577E-10</v>
      </c>
      <c r="IM215" s="86">
        <f t="shared" si="544"/>
        <v>1.8327357599123434E-11</v>
      </c>
      <c r="IN215" s="86">
        <f t="shared" si="545"/>
        <v>2.4668886679709623E-12</v>
      </c>
      <c r="IO215" s="86">
        <f t="shared" si="546"/>
        <v>6.5462657925940586E-13</v>
      </c>
      <c r="IP215" s="86">
        <f t="shared" si="547"/>
        <v>2.4359407234376468E-13</v>
      </c>
      <c r="IQ215" s="86">
        <f t="shared" si="548"/>
        <v>7.9870351611417316E-13</v>
      </c>
      <c r="IR215" s="86">
        <f t="shared" si="549"/>
        <v>1.3201602761080731E-12</v>
      </c>
      <c r="IS215" s="86">
        <f t="shared" si="550"/>
        <v>2.3599202780697372E-12</v>
      </c>
      <c r="IT215" s="86">
        <f t="shared" si="551"/>
        <v>1.3827706116680232E-11</v>
      </c>
      <c r="IU215" s="86">
        <f t="shared" si="552"/>
        <v>2.6047619987672487E-12</v>
      </c>
      <c r="IV215" s="86">
        <f t="shared" si="553"/>
        <v>1.940454156452214E-14</v>
      </c>
      <c r="IW215" s="86">
        <f t="shared" si="554"/>
        <v>1.0776589235080316E-12</v>
      </c>
      <c r="IY215" s="86">
        <f t="shared" si="555"/>
        <v>4.2363303035117474E-9</v>
      </c>
      <c r="IZ215" s="86">
        <f t="shared" si="556"/>
        <v>1.8581821399330388E-9</v>
      </c>
      <c r="JA215" s="86">
        <f t="shared" si="557"/>
        <v>3.8001598341031996E-10</v>
      </c>
      <c r="JB215" s="86">
        <f t="shared" si="558"/>
        <v>2.0442292049387577E-10</v>
      </c>
      <c r="JC215" s="86">
        <f t="shared" si="559"/>
        <v>1.8327357599123434E-11</v>
      </c>
      <c r="JD215" s="86">
        <f t="shared" si="560"/>
        <v>2.4668886679709623E-12</v>
      </c>
      <c r="JE215" s="86">
        <f t="shared" si="561"/>
        <v>6.5462657925940586E-13</v>
      </c>
      <c r="JF215" s="86">
        <f t="shared" si="562"/>
        <v>2.4359407234376468E-13</v>
      </c>
      <c r="JG215" s="86">
        <f t="shared" si="563"/>
        <v>7.9870351611417316E-13</v>
      </c>
      <c r="JH215" s="86">
        <f t="shared" si="564"/>
        <v>1.3201602761080731E-12</v>
      </c>
      <c r="JI215" s="86">
        <f t="shared" si="565"/>
        <v>2.3599202780697372E-12</v>
      </c>
      <c r="JJ215" s="86">
        <f t="shared" si="566"/>
        <v>1.3827706116680232E-11</v>
      </c>
      <c r="JK215" s="86">
        <f t="shared" si="567"/>
        <v>2.6047619987672487E-12</v>
      </c>
      <c r="JL215" s="86">
        <f t="shared" si="568"/>
        <v>1.940454156452214E-14</v>
      </c>
      <c r="JM215" s="86">
        <f t="shared" si="569"/>
        <v>1.0776589235080316E-12</v>
      </c>
    </row>
    <row r="216" spans="2:273" x14ac:dyDescent="0.25">
      <c r="B216" s="2">
        <v>189</v>
      </c>
      <c r="C216" s="37">
        <v>86.412999999999997</v>
      </c>
      <c r="D216" s="37">
        <v>83.706999999999994</v>
      </c>
      <c r="E216" s="37">
        <v>83.168999999999997</v>
      </c>
      <c r="F216" s="37">
        <v>78.881</v>
      </c>
      <c r="G216" s="37">
        <v>78.525000000000006</v>
      </c>
      <c r="H216" s="37">
        <v>79.694999999999993</v>
      </c>
      <c r="I216" s="37">
        <v>76.677999999999997</v>
      </c>
      <c r="J216" s="37">
        <v>78.983000000000004</v>
      </c>
      <c r="K216" s="37">
        <v>80.552000000000007</v>
      </c>
      <c r="L216" s="37">
        <v>77.724000000000004</v>
      </c>
      <c r="M216" s="37">
        <v>80.947999999999993</v>
      </c>
      <c r="N216" s="37">
        <v>84.569000000000003</v>
      </c>
      <c r="O216" s="37">
        <v>88.379000000000005</v>
      </c>
      <c r="P216" s="37">
        <v>87.430999999999997</v>
      </c>
      <c r="Q216" s="37">
        <v>87.322000000000003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121.65995211000472</v>
      </c>
      <c r="DL216" s="2">
        <f t="shared" si="649"/>
        <v>137.34560722326449</v>
      </c>
      <c r="DM216" s="2">
        <f t="shared" si="649"/>
        <v>140.58130769230775</v>
      </c>
      <c r="DN216" s="2">
        <f t="shared" si="649"/>
        <v>133.76175841631107</v>
      </c>
      <c r="DO216" s="2">
        <f t="shared" si="649"/>
        <v>128.16594736842109</v>
      </c>
      <c r="DP216" s="2">
        <f t="shared" si="649"/>
        <v>125.63499525841631</v>
      </c>
      <c r="DQ216" s="2">
        <f t="shared" si="649"/>
        <v>137.17112874302876</v>
      </c>
      <c r="DR216" s="2">
        <f t="shared" si="649"/>
        <v>139.16212522522517</v>
      </c>
      <c r="DS216" s="2">
        <f t="shared" si="649"/>
        <v>139.6347681365576</v>
      </c>
      <c r="DT216" s="2">
        <f t="shared" si="649"/>
        <v>141.70551978609626</v>
      </c>
      <c r="DU216" s="2">
        <f t="shared" si="649"/>
        <v>130.53919915966384</v>
      </c>
      <c r="DV216" s="2">
        <f t="shared" si="649"/>
        <v>140.79109909909909</v>
      </c>
      <c r="DW216" s="2">
        <f t="shared" si="649"/>
        <v>152.3342386554622</v>
      </c>
      <c r="DX216" s="2">
        <f t="shared" si="649"/>
        <v>148.49775001853908</v>
      </c>
      <c r="DY216" s="2">
        <f t="shared" si="649"/>
        <v>120.67238861521624</v>
      </c>
      <c r="EA216" s="2">
        <f t="shared" si="652"/>
        <v>82.740197365783843</v>
      </c>
      <c r="EB216" s="2">
        <f t="shared" si="502"/>
        <v>82.21931614489975</v>
      </c>
      <c r="EC216" s="2">
        <f t="shared" si="503"/>
        <v>77.398663470757441</v>
      </c>
      <c r="ED216" s="2">
        <f t="shared" si="504"/>
        <v>76.794688079303484</v>
      </c>
      <c r="EE216" s="2">
        <f t="shared" si="505"/>
        <v>76.752165705464279</v>
      </c>
      <c r="EF216" s="2">
        <f t="shared" si="506"/>
        <v>76.692329823416358</v>
      </c>
      <c r="EG216" s="2">
        <f t="shared" si="507"/>
        <v>74.579148855989217</v>
      </c>
      <c r="EH216" s="2">
        <f t="shared" si="508"/>
        <v>77.505509017496635</v>
      </c>
      <c r="EI216" s="2">
        <f t="shared" si="509"/>
        <v>80.109172812920605</v>
      </c>
      <c r="EJ216" s="2">
        <f t="shared" si="510"/>
        <v>76.096873662908337</v>
      </c>
      <c r="EK216" s="2">
        <f t="shared" si="511"/>
        <v>77.217814313177215</v>
      </c>
      <c r="EL216" s="2">
        <f t="shared" si="512"/>
        <v>84.659197648646057</v>
      </c>
      <c r="EM216" s="2">
        <f t="shared" si="513"/>
        <v>83.629130055887089</v>
      </c>
      <c r="EN216" s="2">
        <f t="shared" si="514"/>
        <v>87.740422378804936</v>
      </c>
      <c r="EO216" s="2">
        <f t="shared" si="515"/>
        <v>90.424325448799749</v>
      </c>
      <c r="EQ216" s="2">
        <f t="shared" si="516"/>
        <v>84.287687637210354</v>
      </c>
      <c r="ER216" s="2">
        <f t="shared" si="650"/>
        <v>82.773774636941397</v>
      </c>
      <c r="ES216" s="2">
        <f t="shared" si="650"/>
        <v>81.734563655748858</v>
      </c>
      <c r="ET216" s="2">
        <f t="shared" si="650"/>
        <v>78.834131217373766</v>
      </c>
      <c r="EU216" s="2">
        <f t="shared" si="650"/>
        <v>76.662408192116146</v>
      </c>
      <c r="EV216" s="2">
        <f t="shared" si="650"/>
        <v>76.821447100908017</v>
      </c>
      <c r="EW216" s="2">
        <f t="shared" si="650"/>
        <v>75.026218921645523</v>
      </c>
      <c r="EX216" s="2">
        <f t="shared" si="650"/>
        <v>75.419297912790029</v>
      </c>
      <c r="EY216" s="2">
        <f t="shared" si="650"/>
        <v>80.023151776706641</v>
      </c>
      <c r="EZ216" s="2">
        <f t="shared" si="650"/>
        <v>75.966784787874317</v>
      </c>
      <c r="FA216" s="2">
        <f t="shared" si="650"/>
        <v>77.887617468234623</v>
      </c>
      <c r="FB216" s="2">
        <f t="shared" si="650"/>
        <v>83.029972757247634</v>
      </c>
      <c r="FC216" s="2">
        <f t="shared" si="650"/>
        <v>86.29815026070969</v>
      </c>
      <c r="FD216" s="2">
        <f t="shared" si="650"/>
        <v>85.208304765939005</v>
      </c>
      <c r="FE216" s="2">
        <f t="shared" si="650"/>
        <v>84.238822664346415</v>
      </c>
      <c r="FG216" s="2">
        <f t="shared" si="518"/>
        <v>0.9999986263176408</v>
      </c>
      <c r="FH216" s="2">
        <f t="shared" si="651"/>
        <v>0.99999877268049053</v>
      </c>
      <c r="FI216" s="2">
        <f t="shared" si="651"/>
        <v>0.99999880468933877</v>
      </c>
      <c r="FJ216" s="2">
        <f t="shared" si="651"/>
        <v>0.99999874734519456</v>
      </c>
      <c r="FK216" s="2">
        <f t="shared" si="651"/>
        <v>0.99999866833270457</v>
      </c>
      <c r="FL216" s="2">
        <f t="shared" si="651"/>
        <v>0.99999866111208124</v>
      </c>
      <c r="FM216" s="2">
        <f t="shared" si="651"/>
        <v>0.99999861848445448</v>
      </c>
      <c r="FN216" s="2">
        <f t="shared" si="651"/>
        <v>0.99999861614851304</v>
      </c>
      <c r="FO216" s="2">
        <f t="shared" si="651"/>
        <v>0.99999854799314414</v>
      </c>
      <c r="FP216" s="2">
        <f t="shared" si="651"/>
        <v>0.99999858322180812</v>
      </c>
      <c r="FQ216" s="2">
        <f t="shared" si="651"/>
        <v>0.9999986192070317</v>
      </c>
      <c r="FR216" s="2">
        <f t="shared" si="651"/>
        <v>0.999998571265176</v>
      </c>
      <c r="FS216" s="2">
        <f t="shared" si="651"/>
        <v>0.99999850334982365</v>
      </c>
      <c r="FT216" s="2">
        <f t="shared" si="651"/>
        <v>0.99999835599980891</v>
      </c>
      <c r="FU216" s="2">
        <f t="shared" si="651"/>
        <v>0.99999819718792848</v>
      </c>
      <c r="FW216" s="2">
        <f t="shared" si="536"/>
        <v>0.99041069131900217</v>
      </c>
      <c r="FX216" s="2">
        <f t="shared" si="588"/>
        <v>0.99207598623296589</v>
      </c>
      <c r="FY216" s="2">
        <f t="shared" si="589"/>
        <v>0.99296985035287177</v>
      </c>
      <c r="FZ216" s="2">
        <f t="shared" si="590"/>
        <v>0.99243697076034554</v>
      </c>
      <c r="GA216" s="2">
        <f t="shared" si="591"/>
        <v>0.9915826983480992</v>
      </c>
      <c r="GB216" s="2">
        <f t="shared" si="592"/>
        <v>0.99278853839679915</v>
      </c>
      <c r="GC216" s="2">
        <f t="shared" si="593"/>
        <v>0.99307180897785974</v>
      </c>
      <c r="GD216" s="2">
        <f t="shared" si="594"/>
        <v>0.99364189570069961</v>
      </c>
      <c r="GE216" s="2">
        <f t="shared" si="595"/>
        <v>0.9929568586502302</v>
      </c>
      <c r="GF216" s="2">
        <f t="shared" si="596"/>
        <v>0.992671998687785</v>
      </c>
      <c r="GG216" s="2">
        <f t="shared" si="597"/>
        <v>0.99215571975772898</v>
      </c>
      <c r="GH216" s="2">
        <f t="shared" si="598"/>
        <v>0.99179704140674785</v>
      </c>
      <c r="GI216" s="2">
        <f t="shared" si="599"/>
        <v>0.9914762410199941</v>
      </c>
      <c r="GJ216" s="2">
        <f t="shared" si="600"/>
        <v>0.99027610029145563</v>
      </c>
      <c r="GK216" s="2">
        <f t="shared" si="601"/>
        <v>0.98805169130515125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7.6277126168773593E-179</v>
      </c>
      <c r="HT216" s="86">
        <f t="shared" si="630"/>
        <v>9.051434044040398E-179</v>
      </c>
      <c r="HU216" s="86">
        <f t="shared" si="631"/>
        <v>2.8628996965460647E-191</v>
      </c>
      <c r="HV216" s="86">
        <f t="shared" si="632"/>
        <v>6.2801677535645252E-204</v>
      </c>
      <c r="HW216" s="86">
        <f t="shared" si="633"/>
        <v>1.9936256684770644E-230</v>
      </c>
      <c r="HX216" s="86">
        <f t="shared" si="634"/>
        <v>5.5247417404299171E-237</v>
      </c>
      <c r="HY216" s="86">
        <f t="shared" si="635"/>
        <v>8.7475345110704471E-250</v>
      </c>
      <c r="HZ216" s="86">
        <f t="shared" si="636"/>
        <v>1.4767153262184643E-253</v>
      </c>
      <c r="IA216" s="86">
        <f t="shared" si="637"/>
        <v>1.0014214283109702E-246</v>
      </c>
      <c r="IB216" s="86">
        <f t="shared" si="638"/>
        <v>4.8044001982305267E-249</v>
      </c>
      <c r="IC216" s="86">
        <f t="shared" si="639"/>
        <v>1.3711881651940604E-245</v>
      </c>
      <c r="ID216" s="86">
        <f t="shared" si="640"/>
        <v>1.9876622552682382E-229</v>
      </c>
      <c r="IE216" s="86">
        <f t="shared" si="641"/>
        <v>1.4737556393130388E-248</v>
      </c>
      <c r="IF216" s="86">
        <f t="shared" si="642"/>
        <v>1.4691210206224796E-179</v>
      </c>
      <c r="IG216" s="86">
        <f t="shared" si="643"/>
        <v>2.3330939147644131E-119</v>
      </c>
      <c r="II216" s="86">
        <f t="shared" si="540"/>
        <v>2.0508104353254909E-9</v>
      </c>
      <c r="IJ216" s="86">
        <f t="shared" si="541"/>
        <v>8.9792206511743787E-10</v>
      </c>
      <c r="IK216" s="86">
        <f t="shared" si="542"/>
        <v>1.7623950396276793E-10</v>
      </c>
      <c r="IL216" s="86">
        <f t="shared" si="543"/>
        <v>9.1499785075468785E-11</v>
      </c>
      <c r="IM216" s="86">
        <f t="shared" si="544"/>
        <v>7.3295955778295495E-12</v>
      </c>
      <c r="IN216" s="86">
        <f t="shared" si="545"/>
        <v>9.4235267554799549E-13</v>
      </c>
      <c r="IO216" s="86">
        <f t="shared" si="546"/>
        <v>2.3986349902390855E-13</v>
      </c>
      <c r="IP216" s="86">
        <f t="shared" si="547"/>
        <v>8.7597338385625212E-14</v>
      </c>
      <c r="IQ216" s="86">
        <f t="shared" si="548"/>
        <v>2.9383523938916462E-13</v>
      </c>
      <c r="IR216" s="86">
        <f t="shared" si="549"/>
        <v>4.9089182085681779E-13</v>
      </c>
      <c r="IS216" s="86">
        <f t="shared" si="550"/>
        <v>8.8448802498121594E-13</v>
      </c>
      <c r="IT216" s="86">
        <f t="shared" si="551"/>
        <v>5.4980602127961789E-12</v>
      </c>
      <c r="IU216" s="86">
        <f t="shared" si="552"/>
        <v>9.6275329935045864E-13</v>
      </c>
      <c r="IV216" s="86">
        <f t="shared" si="553"/>
        <v>5.7142762463758848E-15</v>
      </c>
      <c r="IW216" s="86">
        <f t="shared" si="554"/>
        <v>3.5445650899010165E-13</v>
      </c>
      <c r="IY216" s="86">
        <f t="shared" si="555"/>
        <v>2.0508104353254909E-9</v>
      </c>
      <c r="IZ216" s="86">
        <f t="shared" si="556"/>
        <v>8.9792206511743787E-10</v>
      </c>
      <c r="JA216" s="86">
        <f t="shared" si="557"/>
        <v>1.7623950396276793E-10</v>
      </c>
      <c r="JB216" s="86">
        <f t="shared" si="558"/>
        <v>9.1499785075468785E-11</v>
      </c>
      <c r="JC216" s="86">
        <f t="shared" si="559"/>
        <v>7.3295955778295495E-12</v>
      </c>
      <c r="JD216" s="86">
        <f t="shared" si="560"/>
        <v>9.4235267554799549E-13</v>
      </c>
      <c r="JE216" s="86">
        <f t="shared" si="561"/>
        <v>2.3986349902390855E-13</v>
      </c>
      <c r="JF216" s="86">
        <f t="shared" si="562"/>
        <v>8.7597338385625212E-14</v>
      </c>
      <c r="JG216" s="86">
        <f t="shared" si="563"/>
        <v>2.9383523938916462E-13</v>
      </c>
      <c r="JH216" s="86">
        <f t="shared" si="564"/>
        <v>4.9089182085681779E-13</v>
      </c>
      <c r="JI216" s="86">
        <f t="shared" si="565"/>
        <v>8.8448802498121594E-13</v>
      </c>
      <c r="JJ216" s="86">
        <f t="shared" si="566"/>
        <v>5.4980602127961789E-12</v>
      </c>
      <c r="JK216" s="86">
        <f t="shared" si="567"/>
        <v>9.6275329935045864E-13</v>
      </c>
      <c r="JL216" s="86">
        <f t="shared" si="568"/>
        <v>5.7142762463758848E-15</v>
      </c>
      <c r="JM216" s="86">
        <f t="shared" si="569"/>
        <v>3.5445650899010165E-13</v>
      </c>
    </row>
    <row r="217" spans="2:273" x14ac:dyDescent="0.25">
      <c r="B217" s="2">
        <v>190</v>
      </c>
      <c r="C217" s="37">
        <v>86.888999999999996</v>
      </c>
      <c r="D217" s="37">
        <v>82.259</v>
      </c>
      <c r="E217" s="37">
        <v>84.406999999999996</v>
      </c>
      <c r="F217" s="37">
        <v>81.728999999999999</v>
      </c>
      <c r="G217" s="37">
        <v>79.338999999999999</v>
      </c>
      <c r="H217" s="37">
        <v>79.575999999999993</v>
      </c>
      <c r="I217" s="37">
        <v>75.271000000000001</v>
      </c>
      <c r="J217" s="37">
        <v>79.067999999999998</v>
      </c>
      <c r="K217" s="37">
        <v>79.759</v>
      </c>
      <c r="L217" s="37">
        <v>76.465999999999994</v>
      </c>
      <c r="M217" s="37">
        <v>79.759</v>
      </c>
      <c r="N217" s="37">
        <v>82.759</v>
      </c>
      <c r="O217" s="37">
        <v>86.879000000000005</v>
      </c>
      <c r="P217" s="37">
        <v>85.930999999999997</v>
      </c>
      <c r="Q217" s="37">
        <v>87.965999999999994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121.70385087719296</v>
      </c>
      <c r="DL217" s="2">
        <f t="shared" si="649"/>
        <v>137.51619643527198</v>
      </c>
      <c r="DM217" s="2">
        <f t="shared" si="649"/>
        <v>140.79357692307696</v>
      </c>
      <c r="DN217" s="2">
        <f t="shared" si="649"/>
        <v>133.94241678520626</v>
      </c>
      <c r="DO217" s="2">
        <f t="shared" si="649"/>
        <v>128.32491465149363</v>
      </c>
      <c r="DP217" s="2">
        <f t="shared" si="649"/>
        <v>125.76488809862494</v>
      </c>
      <c r="DQ217" s="2">
        <f t="shared" si="649"/>
        <v>137.38003015873016</v>
      </c>
      <c r="DR217" s="2">
        <f t="shared" si="649"/>
        <v>139.37118880308876</v>
      </c>
      <c r="DS217" s="2">
        <f t="shared" si="649"/>
        <v>139.83646894262682</v>
      </c>
      <c r="DT217" s="2">
        <f t="shared" si="649"/>
        <v>141.92164385026737</v>
      </c>
      <c r="DU217" s="2">
        <f t="shared" si="649"/>
        <v>130.7118145658263</v>
      </c>
      <c r="DV217" s="2">
        <f t="shared" si="649"/>
        <v>141.00904954954956</v>
      </c>
      <c r="DW217" s="2">
        <f t="shared" si="649"/>
        <v>152.60027983193277</v>
      </c>
      <c r="DX217" s="2">
        <f t="shared" si="649"/>
        <v>148.75408283277713</v>
      </c>
      <c r="DY217" s="2">
        <f t="shared" si="649"/>
        <v>120.77019841269845</v>
      </c>
      <c r="EA217" s="2">
        <f t="shared" si="652"/>
        <v>82.543189770937744</v>
      </c>
      <c r="EB217" s="2">
        <f t="shared" si="502"/>
        <v>82.073445349952067</v>
      </c>
      <c r="EC217" s="2">
        <f t="shared" si="503"/>
        <v>77.243826378756935</v>
      </c>
      <c r="ED217" s="2">
        <f t="shared" si="504"/>
        <v>76.635496653735657</v>
      </c>
      <c r="EE217" s="2">
        <f t="shared" si="505"/>
        <v>76.623459969319185</v>
      </c>
      <c r="EF217" s="2">
        <f t="shared" si="506"/>
        <v>76.542156039015183</v>
      </c>
      <c r="EG217" s="2">
        <f t="shared" si="507"/>
        <v>74.421196366083436</v>
      </c>
      <c r="EH217" s="2">
        <f t="shared" si="508"/>
        <v>77.364483714670257</v>
      </c>
      <c r="EI217" s="2">
        <f t="shared" si="509"/>
        <v>79.967860699865412</v>
      </c>
      <c r="EJ217" s="2">
        <f t="shared" si="510"/>
        <v>75.956994217982043</v>
      </c>
      <c r="EK217" s="2">
        <f t="shared" si="511"/>
        <v>77.077423365955966</v>
      </c>
      <c r="EL217" s="2">
        <f t="shared" si="512"/>
        <v>84.565138479329292</v>
      </c>
      <c r="EM217" s="2">
        <f t="shared" si="513"/>
        <v>83.469878706071796</v>
      </c>
      <c r="EN217" s="2">
        <f t="shared" si="514"/>
        <v>87.588612598647103</v>
      </c>
      <c r="EO217" s="2">
        <f t="shared" si="515"/>
        <v>90.325258723797944</v>
      </c>
      <c r="EQ217" s="2">
        <f t="shared" si="516"/>
        <v>84.108421783641944</v>
      </c>
      <c r="ER217" s="2">
        <f t="shared" si="650"/>
        <v>82.634177691784174</v>
      </c>
      <c r="ES217" s="2">
        <f t="shared" si="650"/>
        <v>81.628250007558051</v>
      </c>
      <c r="ET217" s="2">
        <f t="shared" si="650"/>
        <v>78.697894976532339</v>
      </c>
      <c r="EU217" s="2">
        <f t="shared" si="650"/>
        <v>76.532692786523398</v>
      </c>
      <c r="EV217" s="2">
        <f t="shared" si="650"/>
        <v>76.672706026180236</v>
      </c>
      <c r="EW217" s="2">
        <f t="shared" si="650"/>
        <v>74.873269743302288</v>
      </c>
      <c r="EX217" s="2">
        <f t="shared" si="650"/>
        <v>75.255230619885651</v>
      </c>
      <c r="EY217" s="2">
        <f t="shared" si="650"/>
        <v>79.880859955161981</v>
      </c>
      <c r="EZ217" s="2">
        <f t="shared" si="650"/>
        <v>75.825436919195653</v>
      </c>
      <c r="FA217" s="2">
        <f t="shared" si="650"/>
        <v>77.754729821240048</v>
      </c>
      <c r="FB217" s="2">
        <f t="shared" si="650"/>
        <v>82.91747426336299</v>
      </c>
      <c r="FC217" s="2">
        <f t="shared" si="650"/>
        <v>86.169534532148901</v>
      </c>
      <c r="FD217" s="2">
        <f t="shared" si="650"/>
        <v>85.027924437154113</v>
      </c>
      <c r="FE217" s="2">
        <f t="shared" si="650"/>
        <v>84.073090073957815</v>
      </c>
      <c r="FG217" s="2">
        <f t="shared" si="518"/>
        <v>0.99999874718664716</v>
      </c>
      <c r="FH217" s="2">
        <f t="shared" si="651"/>
        <v>0.99999888067118314</v>
      </c>
      <c r="FI217" s="2">
        <f t="shared" si="651"/>
        <v>0.99999890986360596</v>
      </c>
      <c r="FJ217" s="2">
        <f t="shared" si="651"/>
        <v>0.99999885756511364</v>
      </c>
      <c r="FK217" s="2">
        <f t="shared" si="651"/>
        <v>0.99999878550484989</v>
      </c>
      <c r="FL217" s="2">
        <f t="shared" si="651"/>
        <v>0.99999877891956157</v>
      </c>
      <c r="FM217" s="2">
        <f t="shared" si="651"/>
        <v>0.99999874004269462</v>
      </c>
      <c r="FN217" s="2">
        <f t="shared" si="651"/>
        <v>0.9999987379122901</v>
      </c>
      <c r="FO217" s="2">
        <f t="shared" si="651"/>
        <v>0.99999867575383938</v>
      </c>
      <c r="FP217" s="2">
        <f t="shared" si="651"/>
        <v>0.9999987078827709</v>
      </c>
      <c r="FQ217" s="2">
        <f t="shared" si="651"/>
        <v>0.99999874070169303</v>
      </c>
      <c r="FR217" s="2">
        <f t="shared" si="651"/>
        <v>0.99999869697819022</v>
      </c>
      <c r="FS217" s="2">
        <f t="shared" si="651"/>
        <v>0.99999863503863662</v>
      </c>
      <c r="FT217" s="2">
        <f t="shared" si="651"/>
        <v>0.99999850065378892</v>
      </c>
      <c r="FU217" s="2">
        <f t="shared" si="651"/>
        <v>0.9999983558155886</v>
      </c>
      <c r="FW217" s="2">
        <f t="shared" si="536"/>
        <v>0.99124706120318262</v>
      </c>
      <c r="FX217" s="2">
        <f t="shared" si="588"/>
        <v>0.99276817132473139</v>
      </c>
      <c r="FY217" s="2">
        <f t="shared" si="589"/>
        <v>0.99358445881351842</v>
      </c>
      <c r="FZ217" s="2">
        <f t="shared" si="590"/>
        <v>0.99309784221343533</v>
      </c>
      <c r="GA217" s="2">
        <f t="shared" si="591"/>
        <v>0.99231763985890409</v>
      </c>
      <c r="GB217" s="2">
        <f t="shared" si="592"/>
        <v>0.99341889293743313</v>
      </c>
      <c r="GC217" s="2">
        <f t="shared" si="593"/>
        <v>0.99367756049543887</v>
      </c>
      <c r="GD217" s="2">
        <f t="shared" si="594"/>
        <v>0.99419809411833671</v>
      </c>
      <c r="GE217" s="2">
        <f t="shared" si="595"/>
        <v>0.99357259555419608</v>
      </c>
      <c r="GF217" s="2">
        <f t="shared" si="596"/>
        <v>0.993312471356398</v>
      </c>
      <c r="GG217" s="2">
        <f t="shared" si="597"/>
        <v>0.99284099016022143</v>
      </c>
      <c r="GH217" s="2">
        <f t="shared" si="598"/>
        <v>0.9925134092407627</v>
      </c>
      <c r="GI217" s="2">
        <f t="shared" si="599"/>
        <v>0.99222040473418949</v>
      </c>
      <c r="GJ217" s="2">
        <f t="shared" si="600"/>
        <v>0.99112410386802907</v>
      </c>
      <c r="GK217" s="2">
        <f t="shared" si="601"/>
        <v>0.98909154466302895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1.2930694033190283E-183</v>
      </c>
      <c r="HT217" s="86">
        <f t="shared" si="630"/>
        <v>1.8882015204048456E-183</v>
      </c>
      <c r="HU217" s="86">
        <f t="shared" si="631"/>
        <v>3.4381506758875856E-196</v>
      </c>
      <c r="HV217" s="86">
        <f t="shared" si="632"/>
        <v>3.6200069144770752E-209</v>
      </c>
      <c r="HW217" s="86">
        <f t="shared" si="633"/>
        <v>1.8840798153316673E-236</v>
      </c>
      <c r="HX217" s="86">
        <f t="shared" si="634"/>
        <v>3.7773600890209486E-243</v>
      </c>
      <c r="HY217" s="86">
        <f t="shared" si="635"/>
        <v>3.1600290157354403E-256</v>
      </c>
      <c r="HZ217" s="86">
        <f t="shared" si="636"/>
        <v>4.7098586298668516E-260</v>
      </c>
      <c r="IA217" s="86">
        <f t="shared" si="637"/>
        <v>3.9856226616285869E-253</v>
      </c>
      <c r="IB217" s="86">
        <f t="shared" si="638"/>
        <v>1.8234400441561829E-255</v>
      </c>
      <c r="IC217" s="86">
        <f t="shared" si="639"/>
        <v>5.5274154557046934E-252</v>
      </c>
      <c r="ID217" s="86">
        <f t="shared" si="640"/>
        <v>1.9216778219042544E-235</v>
      </c>
      <c r="IE217" s="86">
        <f t="shared" si="641"/>
        <v>4.2856533068680287E-255</v>
      </c>
      <c r="IF217" s="86">
        <f t="shared" si="642"/>
        <v>2.7048754972907731E-184</v>
      </c>
      <c r="IG217" s="86">
        <f t="shared" si="643"/>
        <v>1.3951746732100871E-122</v>
      </c>
      <c r="II217" s="86">
        <f t="shared" si="540"/>
        <v>9.7916299325053075E-10</v>
      </c>
      <c r="IJ217" s="86">
        <f t="shared" si="541"/>
        <v>4.2815234446811875E-10</v>
      </c>
      <c r="IK217" s="86">
        <f t="shared" si="542"/>
        <v>8.0615041897632712E-11</v>
      </c>
      <c r="IL217" s="86">
        <f t="shared" si="543"/>
        <v>4.035913713706045E-11</v>
      </c>
      <c r="IM217" s="86">
        <f t="shared" si="544"/>
        <v>2.8813850683604984E-12</v>
      </c>
      <c r="IN217" s="86">
        <f t="shared" si="545"/>
        <v>3.5373095523899763E-13</v>
      </c>
      <c r="IO217" s="86">
        <f t="shared" si="546"/>
        <v>8.6308309623773341E-14</v>
      </c>
      <c r="IP217" s="86">
        <f t="shared" si="547"/>
        <v>3.0932506252620156E-14</v>
      </c>
      <c r="IQ217" s="86">
        <f t="shared" si="548"/>
        <v>1.0615662075390041E-13</v>
      </c>
      <c r="IR217" s="86">
        <f t="shared" si="549"/>
        <v>1.7926481653118872E-13</v>
      </c>
      <c r="IS217" s="86">
        <f t="shared" si="550"/>
        <v>3.2553230974783374E-13</v>
      </c>
      <c r="IT217" s="86">
        <f t="shared" si="551"/>
        <v>2.1488225319759824E-12</v>
      </c>
      <c r="IU217" s="86">
        <f t="shared" si="552"/>
        <v>3.4923369695499214E-13</v>
      </c>
      <c r="IV217" s="86">
        <f t="shared" si="553"/>
        <v>1.6430980953064407E-15</v>
      </c>
      <c r="IW217" s="86">
        <f t="shared" si="554"/>
        <v>1.1397797616395452E-13</v>
      </c>
      <c r="IY217" s="86">
        <f t="shared" si="555"/>
        <v>9.7916299325053075E-10</v>
      </c>
      <c r="IZ217" s="86">
        <f t="shared" si="556"/>
        <v>4.2815234446811875E-10</v>
      </c>
      <c r="JA217" s="86">
        <f t="shared" si="557"/>
        <v>8.0615041897632712E-11</v>
      </c>
      <c r="JB217" s="86">
        <f t="shared" si="558"/>
        <v>4.035913713706045E-11</v>
      </c>
      <c r="JC217" s="86">
        <f t="shared" si="559"/>
        <v>2.8813850683604984E-12</v>
      </c>
      <c r="JD217" s="86">
        <f t="shared" si="560"/>
        <v>3.5373095523899763E-13</v>
      </c>
      <c r="JE217" s="86">
        <f t="shared" si="561"/>
        <v>8.6308309623773341E-14</v>
      </c>
      <c r="JF217" s="86">
        <f t="shared" si="562"/>
        <v>3.0932506252620156E-14</v>
      </c>
      <c r="JG217" s="86">
        <f t="shared" si="563"/>
        <v>1.0615662075390041E-13</v>
      </c>
      <c r="JH217" s="86">
        <f t="shared" si="564"/>
        <v>1.7926481653118872E-13</v>
      </c>
      <c r="JI217" s="86">
        <f t="shared" si="565"/>
        <v>3.2553230974783374E-13</v>
      </c>
      <c r="JJ217" s="86">
        <f t="shared" si="566"/>
        <v>2.1488225319759824E-12</v>
      </c>
      <c r="JK217" s="86">
        <f t="shared" si="567"/>
        <v>3.4923369695499214E-13</v>
      </c>
      <c r="JL217" s="86">
        <f t="shared" si="568"/>
        <v>1.6430980953064407E-15</v>
      </c>
      <c r="JM217" s="86">
        <f t="shared" si="569"/>
        <v>1.1397797616395452E-13</v>
      </c>
    </row>
    <row r="218" spans="2:273" x14ac:dyDescent="0.25">
      <c r="B218" s="2">
        <v>191</v>
      </c>
      <c r="C218" s="37">
        <v>88.19</v>
      </c>
      <c r="D218" s="37">
        <v>82.602999999999994</v>
      </c>
      <c r="E218" s="37">
        <v>84.119</v>
      </c>
      <c r="F218" s="37">
        <v>79.575999999999993</v>
      </c>
      <c r="G218" s="37">
        <v>79.457999999999998</v>
      </c>
      <c r="H218" s="37">
        <v>79.965999999999994</v>
      </c>
      <c r="I218" s="37">
        <v>77.39</v>
      </c>
      <c r="J218" s="37">
        <v>78.897999999999996</v>
      </c>
      <c r="K218" s="37">
        <v>77.759</v>
      </c>
      <c r="L218" s="37">
        <v>77.914000000000001</v>
      </c>
      <c r="M218" s="37">
        <v>79.397000000000006</v>
      </c>
      <c r="N218" s="37">
        <v>84.947999999999993</v>
      </c>
      <c r="O218" s="37">
        <v>88.052000000000007</v>
      </c>
      <c r="P218" s="37">
        <v>87.914000000000001</v>
      </c>
      <c r="Q218" s="37">
        <v>86.78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121.7477496443812</v>
      </c>
      <c r="DL218" s="2">
        <f t="shared" si="649"/>
        <v>137.68678564727949</v>
      </c>
      <c r="DM218" s="2">
        <f t="shared" si="649"/>
        <v>141.00584615384619</v>
      </c>
      <c r="DN218" s="2">
        <f t="shared" si="649"/>
        <v>134.12307515410149</v>
      </c>
      <c r="DO218" s="2">
        <f t="shared" si="649"/>
        <v>128.48388193456617</v>
      </c>
      <c r="DP218" s="2">
        <f t="shared" si="649"/>
        <v>125.89478093883358</v>
      </c>
      <c r="DQ218" s="2">
        <f t="shared" si="649"/>
        <v>137.58893157443157</v>
      </c>
      <c r="DR218" s="2">
        <f t="shared" si="649"/>
        <v>139.58025238095234</v>
      </c>
      <c r="DS218" s="2">
        <f t="shared" si="649"/>
        <v>140.03816974869605</v>
      </c>
      <c r="DT218" s="2">
        <f t="shared" si="649"/>
        <v>142.13776791443848</v>
      </c>
      <c r="DU218" s="2">
        <f t="shared" si="649"/>
        <v>130.88442997198877</v>
      </c>
      <c r="DV218" s="2">
        <f t="shared" si="649"/>
        <v>141.227</v>
      </c>
      <c r="DW218" s="2">
        <f t="shared" si="649"/>
        <v>152.86632100840336</v>
      </c>
      <c r="DX218" s="2">
        <f t="shared" si="649"/>
        <v>149.01041564701518</v>
      </c>
      <c r="DY218" s="2">
        <f t="shared" si="649"/>
        <v>120.86800821018066</v>
      </c>
      <c r="EA218" s="2">
        <f t="shared" si="652"/>
        <v>82.346182176091645</v>
      </c>
      <c r="EB218" s="2">
        <f t="shared" si="502"/>
        <v>81.927574555004384</v>
      </c>
      <c r="EC218" s="2">
        <f t="shared" si="503"/>
        <v>77.08898928675643</v>
      </c>
      <c r="ED218" s="2">
        <f t="shared" si="504"/>
        <v>76.476305228167831</v>
      </c>
      <c r="EE218" s="2">
        <f t="shared" si="505"/>
        <v>76.494754233174092</v>
      </c>
      <c r="EF218" s="2">
        <f t="shared" si="506"/>
        <v>76.391982254614007</v>
      </c>
      <c r="EG218" s="2">
        <f t="shared" si="507"/>
        <v>74.263243876177654</v>
      </c>
      <c r="EH218" s="2">
        <f t="shared" si="508"/>
        <v>77.223458411843879</v>
      </c>
      <c r="EI218" s="2">
        <f t="shared" si="509"/>
        <v>79.826548586810233</v>
      </c>
      <c r="EJ218" s="2">
        <f t="shared" si="510"/>
        <v>75.817114773055778</v>
      </c>
      <c r="EK218" s="2">
        <f t="shared" si="511"/>
        <v>76.937032418734717</v>
      </c>
      <c r="EL218" s="2">
        <f t="shared" si="512"/>
        <v>84.471079310012541</v>
      </c>
      <c r="EM218" s="2">
        <f t="shared" si="513"/>
        <v>83.310627356256504</v>
      </c>
      <c r="EN218" s="2">
        <f t="shared" si="514"/>
        <v>87.436802818489269</v>
      </c>
      <c r="EO218" s="2">
        <f t="shared" si="515"/>
        <v>90.226191998796125</v>
      </c>
      <c r="EQ218" s="2">
        <f t="shared" si="516"/>
        <v>83.929155930073563</v>
      </c>
      <c r="ER218" s="2">
        <f t="shared" si="650"/>
        <v>82.494580746626937</v>
      </c>
      <c r="ES218" s="2">
        <f t="shared" si="650"/>
        <v>81.521936359367231</v>
      </c>
      <c r="ET218" s="2">
        <f t="shared" si="650"/>
        <v>78.561658735690912</v>
      </c>
      <c r="EU218" s="2">
        <f t="shared" si="650"/>
        <v>76.40297738093065</v>
      </c>
      <c r="EV218" s="2">
        <f t="shared" si="650"/>
        <v>76.523964951452456</v>
      </c>
      <c r="EW218" s="2">
        <f t="shared" si="650"/>
        <v>74.720320564959053</v>
      </c>
      <c r="EX218" s="2">
        <f t="shared" si="650"/>
        <v>75.091163326981274</v>
      </c>
      <c r="EY218" s="2">
        <f t="shared" si="650"/>
        <v>79.738568133617306</v>
      </c>
      <c r="EZ218" s="2">
        <f t="shared" si="650"/>
        <v>75.684089050516974</v>
      </c>
      <c r="FA218" s="2">
        <f t="shared" si="650"/>
        <v>77.621842174245472</v>
      </c>
      <c r="FB218" s="2">
        <f t="shared" si="650"/>
        <v>82.804975769478361</v>
      </c>
      <c r="FC218" s="2">
        <f t="shared" si="650"/>
        <v>86.040918803588113</v>
      </c>
      <c r="FD218" s="2">
        <f t="shared" si="650"/>
        <v>84.847544108369206</v>
      </c>
      <c r="FE218" s="2">
        <f t="shared" si="650"/>
        <v>83.907357483569228</v>
      </c>
      <c r="FG218" s="2">
        <f t="shared" si="518"/>
        <v>0.99999885742051653</v>
      </c>
      <c r="FH218" s="2">
        <f t="shared" si="651"/>
        <v>0.99999897915988567</v>
      </c>
      <c r="FI218" s="2">
        <f t="shared" si="651"/>
        <v>0.99999900578369683</v>
      </c>
      <c r="FJ218" s="2">
        <f t="shared" si="651"/>
        <v>0.99999895808689565</v>
      </c>
      <c r="FK218" s="2">
        <f t="shared" si="651"/>
        <v>0.99999889236714035</v>
      </c>
      <c r="FL218" s="2">
        <f t="shared" si="651"/>
        <v>0.99999888636128476</v>
      </c>
      <c r="FM218" s="2">
        <f t="shared" si="651"/>
        <v>0.99999885090515295</v>
      </c>
      <c r="FN218" s="2">
        <f t="shared" si="651"/>
        <v>0.99999884896220059</v>
      </c>
      <c r="FO218" s="2">
        <f t="shared" si="651"/>
        <v>0.99999879227300681</v>
      </c>
      <c r="FP218" s="2">
        <f t="shared" si="651"/>
        <v>0.99999882157494746</v>
      </c>
      <c r="FQ218" s="2">
        <f t="shared" si="651"/>
        <v>0.99999885150616674</v>
      </c>
      <c r="FR218" s="2">
        <f t="shared" si="651"/>
        <v>0.99999881162984927</v>
      </c>
      <c r="FS218" s="2">
        <f t="shared" si="651"/>
        <v>0.9999987551402918</v>
      </c>
      <c r="FT218" s="2">
        <f t="shared" si="651"/>
        <v>0.99999863257982313</v>
      </c>
      <c r="FU218" s="2">
        <f t="shared" si="651"/>
        <v>0.99999850048577799</v>
      </c>
      <c r="FW218" s="2">
        <f t="shared" si="536"/>
        <v>0.99201107215855555</v>
      </c>
      <c r="FX218" s="2">
        <f t="shared" si="588"/>
        <v>0.99340029431834009</v>
      </c>
      <c r="FY218" s="2">
        <f t="shared" si="589"/>
        <v>0.99414565212943806</v>
      </c>
      <c r="FZ218" s="2">
        <f t="shared" si="590"/>
        <v>0.99370133200771382</v>
      </c>
      <c r="GA218" s="2">
        <f t="shared" si="591"/>
        <v>0.99298886500167793</v>
      </c>
      <c r="GB218" s="2">
        <f t="shared" si="592"/>
        <v>0.99399448143184232</v>
      </c>
      <c r="GC218" s="2">
        <f t="shared" si="593"/>
        <v>0.99423065711976999</v>
      </c>
      <c r="GD218" s="2">
        <f t="shared" si="594"/>
        <v>0.99470589628148853</v>
      </c>
      <c r="GE218" s="2">
        <f t="shared" si="595"/>
        <v>0.99413482047159729</v>
      </c>
      <c r="GF218" s="2">
        <f t="shared" si="596"/>
        <v>0.99389731038268425</v>
      </c>
      <c r="GG218" s="2">
        <f t="shared" si="597"/>
        <v>0.99346679005838257</v>
      </c>
      <c r="GH218" s="2">
        <f t="shared" si="598"/>
        <v>0.99316764734170981</v>
      </c>
      <c r="GI218" s="2">
        <f t="shared" si="599"/>
        <v>0.9929000647436883</v>
      </c>
      <c r="GJ218" s="2">
        <f t="shared" si="600"/>
        <v>0.99189875959043694</v>
      </c>
      <c r="GK218" s="2">
        <f t="shared" si="601"/>
        <v>0.99004181236635158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1.894438355465432E-188</v>
      </c>
      <c r="HT218" s="86">
        <f t="shared" si="630"/>
        <v>3.4224810339975932E-188</v>
      </c>
      <c r="HU218" s="86">
        <f t="shared" si="631"/>
        <v>3.5712262495171234E-201</v>
      </c>
      <c r="HV218" s="86">
        <f t="shared" si="632"/>
        <v>1.7883641767740002E-214</v>
      </c>
      <c r="HW218" s="86">
        <f t="shared" si="633"/>
        <v>1.4867720175795119E-242</v>
      </c>
      <c r="HX218" s="86">
        <f t="shared" si="634"/>
        <v>2.1494877691571759E-249</v>
      </c>
      <c r="HY218" s="86">
        <f t="shared" si="635"/>
        <v>9.438822473592249E-263</v>
      </c>
      <c r="HZ218" s="86">
        <f t="shared" si="636"/>
        <v>1.2416449185859812E-266</v>
      </c>
      <c r="IA218" s="86">
        <f t="shared" si="637"/>
        <v>1.3117815592725012E-259</v>
      </c>
      <c r="IB218" s="86">
        <f t="shared" si="638"/>
        <v>5.7262270342123227E-262</v>
      </c>
      <c r="IC218" s="86">
        <f t="shared" si="639"/>
        <v>1.8416056668389764E-258</v>
      </c>
      <c r="ID218" s="86">
        <f t="shared" si="640"/>
        <v>1.5510488109627312E-241</v>
      </c>
      <c r="IE218" s="86">
        <f t="shared" si="641"/>
        <v>1.0237554977608193E-261</v>
      </c>
      <c r="IF218" s="86">
        <f t="shared" si="642"/>
        <v>4.315771757127535E-189</v>
      </c>
      <c r="IG218" s="86">
        <f t="shared" si="643"/>
        <v>7.5478477574030735E-126</v>
      </c>
      <c r="II218" s="86">
        <f t="shared" si="540"/>
        <v>4.6107677600806959E-10</v>
      </c>
      <c r="IJ218" s="86">
        <f t="shared" si="541"/>
        <v>2.014479563475541E-10</v>
      </c>
      <c r="IK218" s="86">
        <f t="shared" si="542"/>
        <v>3.6369397290643279E-11</v>
      </c>
      <c r="IL218" s="86">
        <f t="shared" si="543"/>
        <v>1.7542461637317117E-11</v>
      </c>
      <c r="IM218" s="86">
        <f t="shared" si="544"/>
        <v>1.1134195774680524E-12</v>
      </c>
      <c r="IN218" s="86">
        <f t="shared" si="545"/>
        <v>1.3047396277971888E-13</v>
      </c>
      <c r="IO218" s="86">
        <f t="shared" si="546"/>
        <v>3.049681926245552E-14</v>
      </c>
      <c r="IP218" s="86">
        <f t="shared" si="547"/>
        <v>1.072593300590275E-14</v>
      </c>
      <c r="IQ218" s="86">
        <f t="shared" si="548"/>
        <v>3.766263916261299E-14</v>
      </c>
      <c r="IR218" s="86">
        <f t="shared" si="549"/>
        <v>6.4290957919724026E-14</v>
      </c>
      <c r="IS218" s="86">
        <f t="shared" si="550"/>
        <v>1.1765192154550548E-13</v>
      </c>
      <c r="IT218" s="86">
        <f t="shared" si="551"/>
        <v>8.2550272824649591E-13</v>
      </c>
      <c r="IU218" s="86">
        <f t="shared" si="552"/>
        <v>1.2432728247186894E-13</v>
      </c>
      <c r="IV218" s="86">
        <f t="shared" si="553"/>
        <v>4.613224327953103E-16</v>
      </c>
      <c r="IW218" s="86">
        <f t="shared" si="554"/>
        <v>3.5830182762408376E-14</v>
      </c>
      <c r="IY218" s="86">
        <f t="shared" si="555"/>
        <v>4.6107677600806959E-10</v>
      </c>
      <c r="IZ218" s="86">
        <f t="shared" si="556"/>
        <v>2.014479563475541E-10</v>
      </c>
      <c r="JA218" s="86">
        <f t="shared" si="557"/>
        <v>3.6369397290643279E-11</v>
      </c>
      <c r="JB218" s="86">
        <f t="shared" si="558"/>
        <v>1.7542461637317117E-11</v>
      </c>
      <c r="JC218" s="86">
        <f t="shared" si="559"/>
        <v>1.1134195774680524E-12</v>
      </c>
      <c r="JD218" s="86">
        <f t="shared" si="560"/>
        <v>1.3047396277971888E-13</v>
      </c>
      <c r="JE218" s="86">
        <f t="shared" si="561"/>
        <v>3.049681926245552E-14</v>
      </c>
      <c r="JF218" s="86">
        <f t="shared" si="562"/>
        <v>1.072593300590275E-14</v>
      </c>
      <c r="JG218" s="86">
        <f t="shared" si="563"/>
        <v>3.766263916261299E-14</v>
      </c>
      <c r="JH218" s="86">
        <f t="shared" si="564"/>
        <v>6.4290957919724026E-14</v>
      </c>
      <c r="JI218" s="86">
        <f t="shared" si="565"/>
        <v>1.1765192154550548E-13</v>
      </c>
      <c r="JJ218" s="86">
        <f t="shared" si="566"/>
        <v>8.2550272824649591E-13</v>
      </c>
      <c r="JK218" s="86">
        <f t="shared" si="567"/>
        <v>1.2432728247186894E-13</v>
      </c>
      <c r="JL218" s="86">
        <f t="shared" si="568"/>
        <v>4.613224327953103E-16</v>
      </c>
      <c r="JM218" s="86">
        <f t="shared" si="569"/>
        <v>3.5830182762408376E-14</v>
      </c>
    </row>
    <row r="219" spans="2:273" x14ac:dyDescent="0.25">
      <c r="B219" s="2">
        <v>192</v>
      </c>
      <c r="C219" s="37">
        <v>85.856999999999999</v>
      </c>
      <c r="D219" s="37">
        <v>86.085999999999999</v>
      </c>
      <c r="E219" s="37">
        <v>81.626999999999995</v>
      </c>
      <c r="F219" s="37">
        <v>77.796999999999997</v>
      </c>
      <c r="G219" s="37">
        <v>78.474999999999994</v>
      </c>
      <c r="H219" s="37">
        <v>79.102000000000004</v>
      </c>
      <c r="I219" s="37">
        <v>75.507999999999996</v>
      </c>
      <c r="J219" s="37">
        <v>76.78</v>
      </c>
      <c r="K219" s="37">
        <v>78.897000000000006</v>
      </c>
      <c r="L219" s="37">
        <v>77.171999999999997</v>
      </c>
      <c r="M219" s="37">
        <v>81.430999999999997</v>
      </c>
      <c r="N219" s="37">
        <v>85.275999999999996</v>
      </c>
      <c r="O219" s="37">
        <v>87.293000000000006</v>
      </c>
      <c r="P219" s="37">
        <v>87.241</v>
      </c>
      <c r="Q219" s="37">
        <v>88.084999999999994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121.79164841156944</v>
      </c>
      <c r="DL219" s="2">
        <f t="shared" ref="DL219:DY227" si="713">BP$228*$B219+BP$229</f>
        <v>137.85737485928701</v>
      </c>
      <c r="DM219" s="2">
        <f t="shared" si="713"/>
        <v>141.21811538461543</v>
      </c>
      <c r="DN219" s="2">
        <f t="shared" si="713"/>
        <v>134.30373352299671</v>
      </c>
      <c r="DO219" s="2">
        <f t="shared" si="713"/>
        <v>128.64284921763874</v>
      </c>
      <c r="DP219" s="2">
        <f t="shared" si="713"/>
        <v>126.0246737790422</v>
      </c>
      <c r="DQ219" s="2">
        <f t="shared" si="713"/>
        <v>137.79783299013297</v>
      </c>
      <c r="DR219" s="2">
        <f t="shared" si="713"/>
        <v>139.78931595881591</v>
      </c>
      <c r="DS219" s="2">
        <f t="shared" si="713"/>
        <v>140.23987055476528</v>
      </c>
      <c r="DT219" s="2">
        <f t="shared" si="713"/>
        <v>142.35389197860962</v>
      </c>
      <c r="DU219" s="2">
        <f t="shared" si="713"/>
        <v>131.05704537815123</v>
      </c>
      <c r="DV219" s="2">
        <f t="shared" si="713"/>
        <v>141.44495045045045</v>
      </c>
      <c r="DW219" s="2">
        <f t="shared" si="713"/>
        <v>153.13236218487395</v>
      </c>
      <c r="DX219" s="2">
        <f t="shared" si="713"/>
        <v>149.26674846125323</v>
      </c>
      <c r="DY219" s="2">
        <f t="shared" si="713"/>
        <v>120.96581800766288</v>
      </c>
      <c r="EA219" s="2">
        <f t="shared" si="652"/>
        <v>82.149174581245546</v>
      </c>
      <c r="EB219" s="2">
        <f t="shared" ref="EB219:EB227" si="714">CF$228*$B219+CF$229</f>
        <v>81.781703760056701</v>
      </c>
      <c r="EC219" s="2">
        <f t="shared" ref="EC219:EC227" si="715">CG$228*$B219+CG$229</f>
        <v>76.934152194755939</v>
      </c>
      <c r="ED219" s="2">
        <f t="shared" ref="ED219:ED227" si="716">CH$228*$B219+CH$229</f>
        <v>76.317113802600005</v>
      </c>
      <c r="EE219" s="2">
        <f t="shared" ref="EE219:EE227" si="717">CI$228*$B219+CI$229</f>
        <v>76.366048497028999</v>
      </c>
      <c r="EF219" s="2">
        <f t="shared" ref="EF219:EF227" si="718">CJ$228*$B219+CJ$229</f>
        <v>76.241808470212831</v>
      </c>
      <c r="EG219" s="2">
        <f t="shared" ref="EG219:EG227" si="719">CK$228*$B219+CK$229</f>
        <v>74.105291386271858</v>
      </c>
      <c r="EH219" s="2">
        <f t="shared" ref="EH219:EH227" si="720">CL$228*$B219+CL$229</f>
        <v>77.082433109017501</v>
      </c>
      <c r="EI219" s="2">
        <f t="shared" ref="EI219:EI227" si="721">CM$228*$B219+CM$229</f>
        <v>79.685236473755054</v>
      </c>
      <c r="EJ219" s="2">
        <f t="shared" ref="EJ219:EJ227" si="722">CN$228*$B219+CN$229</f>
        <v>75.677235328129484</v>
      </c>
      <c r="EK219" s="2">
        <f t="shared" ref="EK219:EK227" si="723">CO$228*$B219+CO$229</f>
        <v>76.796641471513453</v>
      </c>
      <c r="EL219" s="2">
        <f t="shared" ref="EL219:EL227" si="724">CP$228*$B219+CP$229</f>
        <v>84.377020140695777</v>
      </c>
      <c r="EM219" s="2">
        <f t="shared" ref="EM219:EM227" si="725">CQ$228*$B219+CQ$229</f>
        <v>83.151376006441211</v>
      </c>
      <c r="EN219" s="2">
        <f t="shared" ref="EN219:EN227" si="726">CR$228*$B219+CR$229</f>
        <v>87.284993038331436</v>
      </c>
      <c r="EO219" s="2">
        <f t="shared" ref="EO219:EO227" si="727">CS$228*$B219+CS$229</f>
        <v>90.12712527379432</v>
      </c>
      <c r="EQ219" s="2">
        <f t="shared" ref="EQ219:EQ227" si="728">CU$228*$B219+CU$229</f>
        <v>83.749890076505167</v>
      </c>
      <c r="ER219" s="2">
        <f t="shared" ref="ER219:FE227" si="729">CV$228*$B219+CV$229</f>
        <v>82.354983801469714</v>
      </c>
      <c r="ES219" s="2">
        <f t="shared" si="729"/>
        <v>81.415622711176439</v>
      </c>
      <c r="ET219" s="2">
        <f t="shared" si="729"/>
        <v>78.425422494849485</v>
      </c>
      <c r="EU219" s="2">
        <f t="shared" si="729"/>
        <v>76.273261975337903</v>
      </c>
      <c r="EV219" s="2">
        <f t="shared" si="729"/>
        <v>76.375223876724675</v>
      </c>
      <c r="EW219" s="2">
        <f t="shared" si="729"/>
        <v>74.567371386615804</v>
      </c>
      <c r="EX219" s="2">
        <f t="shared" si="729"/>
        <v>74.927096034076897</v>
      </c>
      <c r="EY219" s="2">
        <f t="shared" si="729"/>
        <v>79.596276312072632</v>
      </c>
      <c r="EZ219" s="2">
        <f t="shared" si="729"/>
        <v>75.542741181838309</v>
      </c>
      <c r="FA219" s="2">
        <f t="shared" si="729"/>
        <v>77.488954527250897</v>
      </c>
      <c r="FB219" s="2">
        <f t="shared" si="729"/>
        <v>82.692477275593731</v>
      </c>
      <c r="FC219" s="2">
        <f t="shared" si="729"/>
        <v>85.912303075027324</v>
      </c>
      <c r="FD219" s="2">
        <f t="shared" si="729"/>
        <v>84.667163779584314</v>
      </c>
      <c r="FE219" s="2">
        <f t="shared" si="729"/>
        <v>83.741624893180642</v>
      </c>
      <c r="FG219" s="2">
        <f t="shared" ref="FG219:FG227" si="730">POWER(10,($B219-C$231)/C$229)/(1+POWER(10,($B219-C$231)/C$229))</f>
        <v>0.99999895795502147</v>
      </c>
      <c r="FH219" s="2">
        <f t="shared" ref="FH219:FU227" si="731">POWER(10,($B219-D$231)/D$229)/(1+POWER(10,($B219-D$231)/D$229))</f>
        <v>0.99999906898266688</v>
      </c>
      <c r="FI219" s="2">
        <f t="shared" si="731"/>
        <v>0.99999909326387559</v>
      </c>
      <c r="FJ219" s="2">
        <f t="shared" si="731"/>
        <v>0.999999049763868</v>
      </c>
      <c r="FK219" s="2">
        <f t="shared" si="731"/>
        <v>0.99999898982672752</v>
      </c>
      <c r="FL219" s="2">
        <f t="shared" si="731"/>
        <v>0.99999898434932111</v>
      </c>
      <c r="FM219" s="2">
        <f t="shared" si="731"/>
        <v>0.99999895201293809</v>
      </c>
      <c r="FN219" s="2">
        <f t="shared" si="731"/>
        <v>0.9999989502409441</v>
      </c>
      <c r="FO219" s="2">
        <f t="shared" si="731"/>
        <v>0.99999889853977419</v>
      </c>
      <c r="FP219" s="2">
        <f t="shared" si="731"/>
        <v>0.99999892526346723</v>
      </c>
      <c r="FQ219" s="2">
        <f t="shared" si="731"/>
        <v>0.9999989525610693</v>
      </c>
      <c r="FR219" s="2">
        <f t="shared" si="731"/>
        <v>0.99999891619342807</v>
      </c>
      <c r="FS219" s="2">
        <f t="shared" si="731"/>
        <v>0.9999988646743283</v>
      </c>
      <c r="FT219" s="2">
        <f t="shared" si="731"/>
        <v>0.99999875289782669</v>
      </c>
      <c r="FU219" s="2">
        <f t="shared" si="731"/>
        <v>0.99999863242659537</v>
      </c>
      <c r="FW219" s="2">
        <f t="shared" si="536"/>
        <v>0.9927088860049873</v>
      </c>
      <c r="FX219" s="2">
        <f t="shared" si="588"/>
        <v>0.99397749960034709</v>
      </c>
      <c r="FY219" s="2">
        <f t="shared" si="589"/>
        <v>0.99465801952821931</v>
      </c>
      <c r="FZ219" s="2">
        <f t="shared" si="590"/>
        <v>0.99425236109265125</v>
      </c>
      <c r="GA219" s="2">
        <f t="shared" si="591"/>
        <v>0.99360182182437784</v>
      </c>
      <c r="GB219" s="2">
        <f t="shared" si="592"/>
        <v>0.9945200062286299</v>
      </c>
      <c r="GC219" s="2">
        <f t="shared" si="593"/>
        <v>0.99473562435152352</v>
      </c>
      <c r="GD219" s="2">
        <f t="shared" si="594"/>
        <v>0.99516946984840937</v>
      </c>
      <c r="GE219" s="2">
        <f t="shared" si="595"/>
        <v>0.99464813074426039</v>
      </c>
      <c r="GF219" s="2">
        <f t="shared" si="596"/>
        <v>0.99443129068695246</v>
      </c>
      <c r="GG219" s="2">
        <f t="shared" si="597"/>
        <v>0.99403821457521468</v>
      </c>
      <c r="GH219" s="2">
        <f t="shared" si="598"/>
        <v>0.99376507204714692</v>
      </c>
      <c r="GI219" s="2">
        <f t="shared" si="599"/>
        <v>0.99352073437790922</v>
      </c>
      <c r="GJ219" s="2">
        <f t="shared" si="600"/>
        <v>0.99260631055460413</v>
      </c>
      <c r="GK219" s="2">
        <f t="shared" si="601"/>
        <v>0.99091006021826245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2.3986578638491724E-193</v>
      </c>
      <c r="HT219" s="86">
        <f t="shared" si="630"/>
        <v>5.3900609013419049E-193</v>
      </c>
      <c r="HU219" s="86">
        <f t="shared" si="631"/>
        <v>3.2083501889890899E-206</v>
      </c>
      <c r="HV219" s="86">
        <f t="shared" si="632"/>
        <v>7.5719753627019531E-220</v>
      </c>
      <c r="HW219" s="86">
        <f t="shared" si="633"/>
        <v>9.7966374548903963E-249</v>
      </c>
      <c r="HX219" s="86">
        <f t="shared" si="634"/>
        <v>1.0180051043291197E-255</v>
      </c>
      <c r="HY219" s="86">
        <f t="shared" si="635"/>
        <v>2.3311174461679255E-269</v>
      </c>
      <c r="HZ219" s="86">
        <f t="shared" si="636"/>
        <v>2.7056006553468659E-273</v>
      </c>
      <c r="IA219" s="86">
        <f t="shared" si="637"/>
        <v>3.5703527232014717E-266</v>
      </c>
      <c r="IB219" s="86">
        <f t="shared" si="638"/>
        <v>1.4878825504590013E-268</v>
      </c>
      <c r="IC219" s="86">
        <f t="shared" si="639"/>
        <v>5.0712947859529696E-265</v>
      </c>
      <c r="ID219" s="86">
        <f t="shared" si="640"/>
        <v>1.045142267827037E-247</v>
      </c>
      <c r="IE219" s="86">
        <f t="shared" si="641"/>
        <v>2.0089136043951249E-268</v>
      </c>
      <c r="IF219" s="86">
        <f t="shared" si="642"/>
        <v>5.96745648134378E-194</v>
      </c>
      <c r="IG219" s="86">
        <f t="shared" si="643"/>
        <v>3.694144117339708E-129</v>
      </c>
      <c r="II219" s="86">
        <f t="shared" si="540"/>
        <v>2.1412902622689239E-10</v>
      </c>
      <c r="IJ219" s="86">
        <f t="shared" si="541"/>
        <v>9.3525062096444883E-11</v>
      </c>
      <c r="IK219" s="86">
        <f t="shared" si="542"/>
        <v>1.6183009491007844E-11</v>
      </c>
      <c r="IL219" s="86">
        <f t="shared" si="543"/>
        <v>7.5138378810685296E-12</v>
      </c>
      <c r="IM219" s="86">
        <f t="shared" si="544"/>
        <v>4.2291007947100154E-13</v>
      </c>
      <c r="IN219" s="86">
        <f t="shared" si="545"/>
        <v>4.7289154020873986E-14</v>
      </c>
      <c r="IO219" s="86">
        <f t="shared" si="546"/>
        <v>1.0581951116451189E-14</v>
      </c>
      <c r="IP219" s="86">
        <f t="shared" si="547"/>
        <v>3.6521346963010639E-15</v>
      </c>
      <c r="IQ219" s="86">
        <f t="shared" si="548"/>
        <v>1.3121715473792915E-14</v>
      </c>
      <c r="IR219" s="86">
        <f t="shared" si="549"/>
        <v>2.2643625358574733E-14</v>
      </c>
      <c r="IS219" s="86">
        <f t="shared" si="550"/>
        <v>4.1754397896842466E-14</v>
      </c>
      <c r="IT219" s="86">
        <f t="shared" si="551"/>
        <v>3.1171579787368176E-13</v>
      </c>
      <c r="IU219" s="86">
        <f t="shared" si="552"/>
        <v>4.3437135150812926E-14</v>
      </c>
      <c r="IV219" s="86">
        <f t="shared" si="553"/>
        <v>1.2646756800274799E-16</v>
      </c>
      <c r="IW219" s="86">
        <f t="shared" si="554"/>
        <v>1.1011367818777995E-14</v>
      </c>
      <c r="IY219" s="86">
        <f t="shared" si="555"/>
        <v>2.1412902622689239E-10</v>
      </c>
      <c r="IZ219" s="86">
        <f t="shared" si="556"/>
        <v>9.3525062096444883E-11</v>
      </c>
      <c r="JA219" s="86">
        <f t="shared" si="557"/>
        <v>1.6183009491007844E-11</v>
      </c>
      <c r="JB219" s="86">
        <f t="shared" si="558"/>
        <v>7.5138378810685296E-12</v>
      </c>
      <c r="JC219" s="86">
        <f t="shared" si="559"/>
        <v>4.2291007947100154E-13</v>
      </c>
      <c r="JD219" s="86">
        <f t="shared" si="560"/>
        <v>4.7289154020873986E-14</v>
      </c>
      <c r="JE219" s="86">
        <f t="shared" si="561"/>
        <v>1.0581951116451189E-14</v>
      </c>
      <c r="JF219" s="86">
        <f t="shared" si="562"/>
        <v>3.6521346963010639E-15</v>
      </c>
      <c r="JG219" s="86">
        <f t="shared" si="563"/>
        <v>1.3121715473792915E-14</v>
      </c>
      <c r="JH219" s="86">
        <f t="shared" si="564"/>
        <v>2.2643625358574733E-14</v>
      </c>
      <c r="JI219" s="86">
        <f t="shared" si="565"/>
        <v>4.1754397896842466E-14</v>
      </c>
      <c r="JJ219" s="86">
        <f t="shared" si="566"/>
        <v>3.1171579787368176E-13</v>
      </c>
      <c r="JK219" s="86">
        <f t="shared" si="567"/>
        <v>4.3437135150812926E-14</v>
      </c>
      <c r="JL219" s="86">
        <f t="shared" si="568"/>
        <v>1.2646756800274799E-16</v>
      </c>
      <c r="JM219" s="86">
        <f t="shared" si="569"/>
        <v>1.1011367818777995E-14</v>
      </c>
    </row>
    <row r="220" spans="2:273" x14ac:dyDescent="0.25">
      <c r="B220" s="2">
        <v>193</v>
      </c>
      <c r="C220" s="37">
        <v>87.762</v>
      </c>
      <c r="D220" s="37">
        <v>86.775999999999996</v>
      </c>
      <c r="E220" s="37">
        <v>83.373000000000005</v>
      </c>
      <c r="F220" s="37">
        <v>79.796999999999997</v>
      </c>
      <c r="G220" s="37">
        <v>78.932000000000002</v>
      </c>
      <c r="H220" s="37">
        <v>78.236999999999995</v>
      </c>
      <c r="I220" s="37">
        <v>75.728999999999999</v>
      </c>
      <c r="J220" s="37">
        <v>78.932000000000002</v>
      </c>
      <c r="K220" s="37">
        <v>79.724000000000004</v>
      </c>
      <c r="L220" s="37">
        <v>77.052000000000007</v>
      </c>
      <c r="M220" s="37">
        <v>80.19</v>
      </c>
      <c r="N220" s="37">
        <v>85.447999999999993</v>
      </c>
      <c r="O220" s="37">
        <v>87.620999999999995</v>
      </c>
      <c r="P220" s="37">
        <v>87.447999999999993</v>
      </c>
      <c r="Q220" s="37">
        <v>86.78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121.83554717875768</v>
      </c>
      <c r="DL220" s="2">
        <f t="shared" si="713"/>
        <v>138.02796407129449</v>
      </c>
      <c r="DM220" s="2">
        <f t="shared" si="713"/>
        <v>141.43038461538464</v>
      </c>
      <c r="DN220" s="2">
        <f t="shared" si="713"/>
        <v>134.4843918918919</v>
      </c>
      <c r="DO220" s="2">
        <f t="shared" si="713"/>
        <v>128.80181650071128</v>
      </c>
      <c r="DP220" s="2">
        <f t="shared" si="713"/>
        <v>126.15456661925083</v>
      </c>
      <c r="DQ220" s="2">
        <f t="shared" si="713"/>
        <v>138.00673440583441</v>
      </c>
      <c r="DR220" s="2">
        <f t="shared" si="713"/>
        <v>139.99837953667949</v>
      </c>
      <c r="DS220" s="2">
        <f t="shared" si="713"/>
        <v>140.4415713608345</v>
      </c>
      <c r="DT220" s="2">
        <f t="shared" si="713"/>
        <v>142.57001604278076</v>
      </c>
      <c r="DU220" s="2">
        <f t="shared" si="713"/>
        <v>131.22966078431369</v>
      </c>
      <c r="DV220" s="2">
        <f t="shared" si="713"/>
        <v>141.66290090090089</v>
      </c>
      <c r="DW220" s="2">
        <f t="shared" si="713"/>
        <v>153.39840336134455</v>
      </c>
      <c r="DX220" s="2">
        <f t="shared" si="713"/>
        <v>149.52308127549128</v>
      </c>
      <c r="DY220" s="2">
        <f t="shared" si="713"/>
        <v>121.06362780514507</v>
      </c>
      <c r="EA220" s="2">
        <f t="shared" si="652"/>
        <v>81.952166986399448</v>
      </c>
      <c r="EB220" s="2">
        <f t="shared" si="714"/>
        <v>81.635832965109017</v>
      </c>
      <c r="EC220" s="2">
        <f t="shared" si="715"/>
        <v>76.779315102755447</v>
      </c>
      <c r="ED220" s="2">
        <f t="shared" si="716"/>
        <v>76.157922377032179</v>
      </c>
      <c r="EE220" s="2">
        <f t="shared" si="717"/>
        <v>76.237342760883905</v>
      </c>
      <c r="EF220" s="2">
        <f t="shared" si="718"/>
        <v>76.091634685811655</v>
      </c>
      <c r="EG220" s="2">
        <f t="shared" si="719"/>
        <v>73.947338896366077</v>
      </c>
      <c r="EH220" s="2">
        <f t="shared" si="720"/>
        <v>76.941407806191123</v>
      </c>
      <c r="EI220" s="2">
        <f t="shared" si="721"/>
        <v>79.543924360699876</v>
      </c>
      <c r="EJ220" s="2">
        <f t="shared" si="722"/>
        <v>75.537355883203219</v>
      </c>
      <c r="EK220" s="2">
        <f t="shared" si="723"/>
        <v>76.656250524292204</v>
      </c>
      <c r="EL220" s="2">
        <f t="shared" si="724"/>
        <v>84.282960971379026</v>
      </c>
      <c r="EM220" s="2">
        <f t="shared" si="725"/>
        <v>82.992124656625933</v>
      </c>
      <c r="EN220" s="2">
        <f t="shared" si="726"/>
        <v>87.133183258173602</v>
      </c>
      <c r="EO220" s="2">
        <f t="shared" si="727"/>
        <v>90.028058548792501</v>
      </c>
      <c r="EQ220" s="2">
        <f t="shared" si="728"/>
        <v>83.570624222936772</v>
      </c>
      <c r="ER220" s="2">
        <f t="shared" si="729"/>
        <v>82.215386856312492</v>
      </c>
      <c r="ES220" s="2">
        <f t="shared" si="729"/>
        <v>81.309309062985619</v>
      </c>
      <c r="ET220" s="2">
        <f t="shared" si="729"/>
        <v>78.289186254008058</v>
      </c>
      <c r="EU220" s="2">
        <f t="shared" si="729"/>
        <v>76.143546569745155</v>
      </c>
      <c r="EV220" s="2">
        <f t="shared" si="729"/>
        <v>76.226482801996895</v>
      </c>
      <c r="EW220" s="2">
        <f t="shared" si="729"/>
        <v>74.414422208272583</v>
      </c>
      <c r="EX220" s="2">
        <f t="shared" si="729"/>
        <v>74.763028741172505</v>
      </c>
      <c r="EY220" s="2">
        <f t="shared" si="729"/>
        <v>79.453984490527972</v>
      </c>
      <c r="EZ220" s="2">
        <f t="shared" si="729"/>
        <v>75.401393313159645</v>
      </c>
      <c r="FA220" s="2">
        <f t="shared" si="729"/>
        <v>77.356066880256321</v>
      </c>
      <c r="FB220" s="2">
        <f t="shared" si="729"/>
        <v>82.579978781709102</v>
      </c>
      <c r="FC220" s="2">
        <f t="shared" si="729"/>
        <v>85.783687346466536</v>
      </c>
      <c r="FD220" s="2">
        <f t="shared" si="729"/>
        <v>84.486783450799408</v>
      </c>
      <c r="FE220" s="2">
        <f t="shared" si="729"/>
        <v>83.575892302792056</v>
      </c>
      <c r="FG220" s="2">
        <f t="shared" si="730"/>
        <v>0.99999904964359732</v>
      </c>
      <c r="FH220" s="2">
        <f t="shared" si="731"/>
        <v>0.99999915090203095</v>
      </c>
      <c r="FI220" s="2">
        <f t="shared" si="731"/>
        <v>0.99999917304676011</v>
      </c>
      <c r="FJ220" s="2">
        <f t="shared" si="731"/>
        <v>0.99999913337427526</v>
      </c>
      <c r="FK220" s="2">
        <f t="shared" si="731"/>
        <v>0.99999907871094396</v>
      </c>
      <c r="FL220" s="2">
        <f t="shared" si="731"/>
        <v>0.99999907371548902</v>
      </c>
      <c r="FM220" s="2">
        <f t="shared" si="731"/>
        <v>0.99999904422435193</v>
      </c>
      <c r="FN220" s="2">
        <f t="shared" si="731"/>
        <v>0.99999904260827388</v>
      </c>
      <c r="FO220" s="2">
        <f t="shared" si="731"/>
        <v>0.9999989954562376</v>
      </c>
      <c r="FP220" s="2">
        <f t="shared" si="731"/>
        <v>0.99999901982854</v>
      </c>
      <c r="FQ220" s="2">
        <f t="shared" si="731"/>
        <v>0.99999904472425361</v>
      </c>
      <c r="FR220" s="2">
        <f t="shared" si="731"/>
        <v>0.99999901155656434</v>
      </c>
      <c r="FS220" s="2">
        <f t="shared" si="731"/>
        <v>0.9999989645705778</v>
      </c>
      <c r="FT220" s="2">
        <f t="shared" si="731"/>
        <v>0.99999886262917537</v>
      </c>
      <c r="FU220" s="2">
        <f t="shared" si="731"/>
        <v>0.99999875275808126</v>
      </c>
      <c r="FW220" s="2">
        <f t="shared" ref="FW220:FW227" si="748">POWER(10,($B220-C$232)/C$229)/(1+POWER(10,($B220-C$232)/C$229))</f>
        <v>0.99334615630533496</v>
      </c>
      <c r="FX220" s="2">
        <f t="shared" si="588"/>
        <v>0.99450450221012554</v>
      </c>
      <c r="FY220" s="2">
        <f t="shared" si="589"/>
        <v>0.99512576483826798</v>
      </c>
      <c r="FZ220" s="2">
        <f t="shared" si="590"/>
        <v>0.99475543868420302</v>
      </c>
      <c r="GA220" s="2">
        <f t="shared" si="591"/>
        <v>0.99416150525240299</v>
      </c>
      <c r="GB220" s="2">
        <f t="shared" si="592"/>
        <v>0.994999775272287</v>
      </c>
      <c r="GC220" s="2">
        <f t="shared" si="593"/>
        <v>0.99519660737628357</v>
      </c>
      <c r="GD220" s="2">
        <f t="shared" si="594"/>
        <v>0.99559263085888461</v>
      </c>
      <c r="GE220" s="2">
        <f t="shared" si="595"/>
        <v>0.99511673766805619</v>
      </c>
      <c r="GF220" s="2">
        <f t="shared" si="596"/>
        <v>0.99491878702175973</v>
      </c>
      <c r="GG220" s="2">
        <f t="shared" si="597"/>
        <v>0.99455993336134951</v>
      </c>
      <c r="GH220" s="2">
        <f t="shared" si="598"/>
        <v>0.99431055686131276</v>
      </c>
      <c r="GI220" s="2">
        <f t="shared" si="599"/>
        <v>0.99408746875711329</v>
      </c>
      <c r="GJ220" s="2">
        <f t="shared" si="600"/>
        <v>0.99325248538930733</v>
      </c>
      <c r="GK220" s="2">
        <f t="shared" si="601"/>
        <v>0.9917032405075481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2.6247228402280969E-198</v>
      </c>
      <c r="HT220" s="86">
        <f t="shared" si="630"/>
        <v>7.3757202770372587E-198</v>
      </c>
      <c r="HU220" s="86">
        <f t="shared" si="631"/>
        <v>2.4929663920971861E-211</v>
      </c>
      <c r="HV220" s="86">
        <f t="shared" si="632"/>
        <v>2.7476880026704392E-225</v>
      </c>
      <c r="HW220" s="86">
        <f t="shared" si="633"/>
        <v>5.3900837399532666E-255</v>
      </c>
      <c r="HX220" s="86">
        <f t="shared" si="634"/>
        <v>4.0126528373525581E-262</v>
      </c>
      <c r="HY220" s="86">
        <f t="shared" si="635"/>
        <v>4.7602349948883932E-276</v>
      </c>
      <c r="HZ220" s="86">
        <f t="shared" si="636"/>
        <v>4.8730969957985949E-280</v>
      </c>
      <c r="IA220" s="86">
        <f t="shared" si="637"/>
        <v>8.0360618064616499E-273</v>
      </c>
      <c r="IB220" s="86">
        <f t="shared" si="638"/>
        <v>3.1988219273007643E-275</v>
      </c>
      <c r="IC220" s="86">
        <f t="shared" si="639"/>
        <v>1.1542157960548721E-271</v>
      </c>
      <c r="ID220" s="86">
        <f t="shared" si="640"/>
        <v>5.8793409600872718E-254</v>
      </c>
      <c r="IE220" s="86">
        <f t="shared" si="641"/>
        <v>3.2382493594174073E-275</v>
      </c>
      <c r="IF220" s="86">
        <f t="shared" si="642"/>
        <v>7.1505236493710462E-199</v>
      </c>
      <c r="IG220" s="86">
        <f t="shared" si="643"/>
        <v>1.6356814918939697E-132</v>
      </c>
      <c r="II220" s="86">
        <f t="shared" ref="II220:II227" si="752" xml:space="preserve"> _xlfn.NORM.DIST($B220, C$10, ABS(C$14), TRUE) * _xlfn.NORM.DIST(($B220 - C$10)*C$18, 0, ABS(C$14), TRUE) * 2</f>
        <v>9.8074782066584315E-11</v>
      </c>
      <c r="IJ220" s="86">
        <f t="shared" ref="IJ220:IJ227" si="753" xml:space="preserve"> _xlfn.NORM.DIST($B220, D$10, ABS(D$14), TRUE) * _xlfn.NORM.DIST(($B220 - D$10)*D$18, 0, ABS(D$14), TRUE) * 2</f>
        <v>4.2843967567060466E-11</v>
      </c>
      <c r="IK220" s="86">
        <f t="shared" ref="IK220:IK227" si="754" xml:space="preserve"> _xlfn.NORM.DIST($B220, E$10, ABS(E$14), TRUE) * _xlfn.NORM.DIST(($B220 - E$10)*E$18, 0, ABS(E$14), TRUE) * 2</f>
        <v>7.1020183047771654E-12</v>
      </c>
      <c r="IL220" s="86">
        <f t="shared" ref="IL220:IL227" si="755" xml:space="preserve"> _xlfn.NORM.DIST($B220, F$10, ABS(F$14), TRUE) * _xlfn.NORM.DIST(($B220 - F$10)*F$18, 0, ABS(F$14), TRUE) * 2</f>
        <v>3.1714048089307249E-12</v>
      </c>
      <c r="IM220" s="86">
        <f t="shared" ref="IM220:IM227" si="756" xml:space="preserve"> _xlfn.NORM.DIST($B220, G$10, ABS(G$14), TRUE) * _xlfn.NORM.DIST(($B220 - G$10)*G$18, 0, ABS(G$14), TRUE) * 2</f>
        <v>1.5789356745747262E-13</v>
      </c>
      <c r="IN220" s="86">
        <f t="shared" ref="IN220:IN227" si="757" xml:space="preserve"> _xlfn.NORM.DIST($B220, H$10, ABS(H$14), TRUE) * _xlfn.NORM.DIST(($B220 - H$10)*H$18, 0, ABS(H$14), TRUE) * 2</f>
        <v>1.6841550024333645E-14</v>
      </c>
      <c r="IO220" s="86">
        <f t="shared" ref="IO220:IO227" si="758" xml:space="preserve"> _xlfn.NORM.DIST($B220, I$10, ABS(I$14), TRUE) * _xlfn.NORM.DIST(($B220 - I$10)*I$18, 0, ABS(I$14), TRUE) * 2</f>
        <v>3.6056386713514467E-15</v>
      </c>
      <c r="IP220" s="86">
        <f t="shared" ref="IP220:IP227" si="759" xml:space="preserve"> _xlfn.NORM.DIST($B220, J$10, ABS(J$14), TRUE) * _xlfn.NORM.DIST(($B220 - J$10)*J$18, 0, ABS(J$14), TRUE) * 2</f>
        <v>1.2210863551025582E-15</v>
      </c>
      <c r="IQ220" s="86">
        <f t="shared" ref="IQ220:IQ227" si="760" xml:space="preserve"> _xlfn.NORM.DIST($B220, K$10, ABS(K$14), TRUE) * _xlfn.NORM.DIST(($B220 - K$10)*K$18, 0, ABS(K$14), TRUE) * 2</f>
        <v>4.4893413622562347E-15</v>
      </c>
      <c r="IR220" s="86">
        <f t="shared" ref="IR220:IR227" si="761" xml:space="preserve"> _xlfn.NORM.DIST($B220, L$10, ABS(L$14), TRUE) * _xlfn.NORM.DIST(($B220 - L$10)*L$18, 0, ABS(L$14), TRUE) * 2</f>
        <v>7.8321160569832356E-15</v>
      </c>
      <c r="IS220" s="86">
        <f t="shared" ref="IS220:IS227" si="762" xml:space="preserve"> _xlfn.NORM.DIST($B220, M$10, ABS(M$14), TRUE) * _xlfn.NORM.DIST(($B220 - M$10)*M$18, 0, ABS(M$14), TRUE) * 2</f>
        <v>1.4551220054071574E-14</v>
      </c>
      <c r="IT220" s="86">
        <f t="shared" ref="IT220:IT227" si="763" xml:space="preserve"> _xlfn.NORM.DIST($B220, N$10, ABS(N$14), TRUE) * _xlfn.NORM.DIST(($B220 - N$10)*N$18, 0, ABS(N$14), TRUE) * 2</f>
        <v>1.1569566755377211E-13</v>
      </c>
      <c r="IU220" s="86">
        <f t="shared" ref="IU220:IU227" si="764" xml:space="preserve"> _xlfn.NORM.DIST($B220, O$10, ABS(O$14), TRUE) * _xlfn.NORM.DIST(($B220 - O$10)*O$18, 0, ABS(O$14), TRUE) * 2</f>
        <v>1.4893467713465743E-14</v>
      </c>
      <c r="IV220" s="86">
        <f t="shared" ref="IV220:IV227" si="765" xml:space="preserve"> _xlfn.NORM.DIST($B220, P$10, ABS(P$14), TRUE) * _xlfn.NORM.DIST(($B220 - P$10)*P$18, 0, ABS(P$14), TRUE) * 2</f>
        <v>3.3851836197558265E-17</v>
      </c>
      <c r="IW220" s="86">
        <f t="shared" ref="IW220:IW227" si="766" xml:space="preserve"> _xlfn.NORM.DIST($B220, Q$10, ABS(Q$14), TRUE) * _xlfn.NORM.DIST(($B220 - Q$10)*Q$18, 0, ABS(Q$14), TRUE) * 2</f>
        <v>3.3082022699672457E-15</v>
      </c>
      <c r="IY220" s="86">
        <f t="shared" ref="IY220:IY227" si="767">GM220+HC220+HS220+II220</f>
        <v>9.8074782066584315E-11</v>
      </c>
      <c r="IZ220" s="86">
        <f t="shared" ref="IZ220:IZ227" si="768">GN220+HD220+HT220+IJ220</f>
        <v>4.2843967567060466E-11</v>
      </c>
      <c r="JA220" s="86">
        <f t="shared" ref="JA220:JA227" si="769">GO220+HE220+HU220+IK220</f>
        <v>7.1020183047771654E-12</v>
      </c>
      <c r="JB220" s="86">
        <f t="shared" ref="JB220:JB227" si="770">GP220+HF220+HV220+IL220</f>
        <v>3.1714048089307249E-12</v>
      </c>
      <c r="JC220" s="86">
        <f t="shared" ref="JC220:JC227" si="771">GQ220+HG220+HW220+IM220</f>
        <v>1.5789356745747262E-13</v>
      </c>
      <c r="JD220" s="86">
        <f t="shared" ref="JD220:JD227" si="772">GR220+HH220+HX220+IN220</f>
        <v>1.6841550024333645E-14</v>
      </c>
      <c r="JE220" s="86">
        <f t="shared" ref="JE220:JE227" si="773">GS220+HI220+HY220+IO220</f>
        <v>3.6056386713514467E-15</v>
      </c>
      <c r="JF220" s="86">
        <f t="shared" ref="JF220:JF227" si="774">GT220+HJ220+HZ220+IP220</f>
        <v>1.2210863551025582E-15</v>
      </c>
      <c r="JG220" s="86">
        <f t="shared" ref="JG220:JG227" si="775">GU220+HK220+IA220+IQ220</f>
        <v>4.4893413622562347E-15</v>
      </c>
      <c r="JH220" s="86">
        <f t="shared" ref="JH220:JH227" si="776">GV220+HL220+IB220+IR220</f>
        <v>7.8321160569832356E-15</v>
      </c>
      <c r="JI220" s="86">
        <f t="shared" ref="JI220:JI227" si="777">GW220+HM220+IC220+IS220</f>
        <v>1.4551220054071574E-14</v>
      </c>
      <c r="JJ220" s="86">
        <f t="shared" ref="JJ220:JJ227" si="778">GX220+HN220+ID220+IT220</f>
        <v>1.1569566755377211E-13</v>
      </c>
      <c r="JK220" s="86">
        <f t="shared" ref="JK220:JK227" si="779">GY220+HO220+IE220+IU220</f>
        <v>1.4893467713465743E-14</v>
      </c>
      <c r="JL220" s="86">
        <f t="shared" ref="JL220:JL227" si="780">GZ220+HP220+IF220+IV220</f>
        <v>3.3851836197558265E-17</v>
      </c>
      <c r="JM220" s="86">
        <f t="shared" ref="JM220:JM227" si="781">HA220+HQ220+IG220+IW220</f>
        <v>3.3082022699672457E-15</v>
      </c>
    </row>
    <row r="221" spans="2:273" x14ac:dyDescent="0.25">
      <c r="B221" s="2">
        <v>194</v>
      </c>
      <c r="C221" s="37">
        <v>86.19</v>
      </c>
      <c r="D221" s="37">
        <v>85</v>
      </c>
      <c r="E221" s="37">
        <v>81.236999999999995</v>
      </c>
      <c r="F221" s="37">
        <v>80.694999999999993</v>
      </c>
      <c r="G221" s="37">
        <v>78.948999999999998</v>
      </c>
      <c r="H221" s="37">
        <v>80</v>
      </c>
      <c r="I221" s="37">
        <v>78.119</v>
      </c>
      <c r="J221" s="37">
        <v>79.067999999999998</v>
      </c>
      <c r="K221" s="37">
        <v>80.275999999999996</v>
      </c>
      <c r="L221" s="37">
        <v>78.516999999999996</v>
      </c>
      <c r="M221" s="37">
        <v>80.983000000000004</v>
      </c>
      <c r="N221" s="37">
        <v>83.120999999999995</v>
      </c>
      <c r="O221" s="37">
        <v>85.552000000000007</v>
      </c>
      <c r="P221" s="37">
        <v>87.102999999999994</v>
      </c>
      <c r="Q221" s="37">
        <v>87.338999999999999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121.87944594594592</v>
      </c>
      <c r="DL221" s="2">
        <f t="shared" si="713"/>
        <v>138.198553283302</v>
      </c>
      <c r="DM221" s="2">
        <f t="shared" si="713"/>
        <v>141.64265384615388</v>
      </c>
      <c r="DN221" s="2">
        <f t="shared" si="713"/>
        <v>134.6650502607871</v>
      </c>
      <c r="DO221" s="2">
        <f t="shared" si="713"/>
        <v>128.96078378378382</v>
      </c>
      <c r="DP221" s="2">
        <f t="shared" si="713"/>
        <v>126.28445945945946</v>
      </c>
      <c r="DQ221" s="2">
        <f t="shared" si="713"/>
        <v>138.21563582153584</v>
      </c>
      <c r="DR221" s="2">
        <f t="shared" si="713"/>
        <v>140.20744311454308</v>
      </c>
      <c r="DS221" s="2">
        <f t="shared" si="713"/>
        <v>140.64327216690373</v>
      </c>
      <c r="DT221" s="2">
        <f t="shared" si="713"/>
        <v>142.78614010695188</v>
      </c>
      <c r="DU221" s="2">
        <f t="shared" si="713"/>
        <v>131.40227619047616</v>
      </c>
      <c r="DV221" s="2">
        <f t="shared" si="713"/>
        <v>141.88085135135134</v>
      </c>
      <c r="DW221" s="2">
        <f t="shared" si="713"/>
        <v>153.66444453781514</v>
      </c>
      <c r="DX221" s="2">
        <f t="shared" si="713"/>
        <v>149.7794140897293</v>
      </c>
      <c r="DY221" s="2">
        <f t="shared" si="713"/>
        <v>121.1614376026273</v>
      </c>
      <c r="EA221" s="2">
        <f t="shared" si="652"/>
        <v>81.755159391553349</v>
      </c>
      <c r="EB221" s="2">
        <f t="shared" si="714"/>
        <v>81.489962170161334</v>
      </c>
      <c r="EC221" s="2">
        <f t="shared" si="715"/>
        <v>76.624478010754942</v>
      </c>
      <c r="ED221" s="2">
        <f t="shared" si="716"/>
        <v>75.998730951464339</v>
      </c>
      <c r="EE221" s="2">
        <f t="shared" si="717"/>
        <v>76.108637024738812</v>
      </c>
      <c r="EF221" s="2">
        <f t="shared" si="718"/>
        <v>75.94146090141048</v>
      </c>
      <c r="EG221" s="2">
        <f t="shared" si="719"/>
        <v>73.789386406460295</v>
      </c>
      <c r="EH221" s="2">
        <f t="shared" si="720"/>
        <v>76.800382503364744</v>
      </c>
      <c r="EI221" s="2">
        <f t="shared" si="721"/>
        <v>79.402612247644697</v>
      </c>
      <c r="EJ221" s="2">
        <f t="shared" si="722"/>
        <v>75.397476438276925</v>
      </c>
      <c r="EK221" s="2">
        <f t="shared" si="723"/>
        <v>76.515859577070955</v>
      </c>
      <c r="EL221" s="2">
        <f t="shared" si="724"/>
        <v>84.188901802062261</v>
      </c>
      <c r="EM221" s="2">
        <f t="shared" si="725"/>
        <v>82.83287330681064</v>
      </c>
      <c r="EN221" s="2">
        <f t="shared" si="726"/>
        <v>86.981373478015769</v>
      </c>
      <c r="EO221" s="2">
        <f t="shared" si="727"/>
        <v>89.928991823790696</v>
      </c>
      <c r="EQ221" s="2">
        <f t="shared" si="728"/>
        <v>83.39135836936839</v>
      </c>
      <c r="ER221" s="2">
        <f t="shared" si="729"/>
        <v>82.075789911155269</v>
      </c>
      <c r="ES221" s="2">
        <f t="shared" si="729"/>
        <v>81.202995414794813</v>
      </c>
      <c r="ET221" s="2">
        <f t="shared" si="729"/>
        <v>78.152950013166631</v>
      </c>
      <c r="EU221" s="2">
        <f t="shared" si="729"/>
        <v>76.013831164152407</v>
      </c>
      <c r="EV221" s="2">
        <f t="shared" si="729"/>
        <v>76.077741727269114</v>
      </c>
      <c r="EW221" s="2">
        <f t="shared" si="729"/>
        <v>74.261473029929334</v>
      </c>
      <c r="EX221" s="2">
        <f t="shared" si="729"/>
        <v>74.598961448268113</v>
      </c>
      <c r="EY221" s="2">
        <f t="shared" si="729"/>
        <v>79.311692668983298</v>
      </c>
      <c r="EZ221" s="2">
        <f t="shared" si="729"/>
        <v>75.260045444480966</v>
      </c>
      <c r="FA221" s="2">
        <f t="shared" si="729"/>
        <v>77.223179233261746</v>
      </c>
      <c r="FB221" s="2">
        <f t="shared" si="729"/>
        <v>82.467480287824472</v>
      </c>
      <c r="FC221" s="2">
        <f t="shared" si="729"/>
        <v>85.655071617905747</v>
      </c>
      <c r="FD221" s="2">
        <f t="shared" si="729"/>
        <v>84.306403122014501</v>
      </c>
      <c r="FE221" s="2">
        <f t="shared" si="729"/>
        <v>83.41015971240347</v>
      </c>
      <c r="FG221" s="2">
        <f t="shared" si="730"/>
        <v>0.99999913326458711</v>
      </c>
      <c r="FH221" s="2">
        <f t="shared" si="731"/>
        <v>0.99999922561339072</v>
      </c>
      <c r="FI221" s="2">
        <f t="shared" si="731"/>
        <v>0.99999924580962674</v>
      </c>
      <c r="FJ221" s="2">
        <f t="shared" si="731"/>
        <v>0.99999920962788502</v>
      </c>
      <c r="FK221" s="2">
        <f t="shared" si="731"/>
        <v>0.99999915977432663</v>
      </c>
      <c r="FL221" s="2">
        <f t="shared" si="731"/>
        <v>0.99999915521841687</v>
      </c>
      <c r="FM221" s="2">
        <f t="shared" si="731"/>
        <v>0.99999912832217563</v>
      </c>
      <c r="FN221" s="2">
        <f t="shared" si="731"/>
        <v>0.99999912684829473</v>
      </c>
      <c r="FO221" s="2">
        <f t="shared" si="731"/>
        <v>0.99999908384511915</v>
      </c>
      <c r="FP221" s="2">
        <f t="shared" si="731"/>
        <v>0.99999910607292697</v>
      </c>
      <c r="FQ221" s="2">
        <f t="shared" si="731"/>
        <v>0.9999991287780915</v>
      </c>
      <c r="FR221" s="2">
        <f t="shared" si="731"/>
        <v>0.99999909852879421</v>
      </c>
      <c r="FS221" s="2">
        <f t="shared" si="731"/>
        <v>0.99999905567705749</v>
      </c>
      <c r="FT221" s="2">
        <f t="shared" si="731"/>
        <v>0.9999989627053758</v>
      </c>
      <c r="FU221" s="2">
        <f t="shared" si="731"/>
        <v>0.99999886250172598</v>
      </c>
      <c r="FW221" s="2">
        <f t="shared" si="748"/>
        <v>0.99392806751632279</v>
      </c>
      <c r="FX221" s="2">
        <f t="shared" si="588"/>
        <v>0.99498562177428052</v>
      </c>
      <c r="FY221" s="2">
        <f t="shared" si="589"/>
        <v>0.99555273735754835</v>
      </c>
      <c r="FZ221" s="2">
        <f t="shared" si="590"/>
        <v>0.99521469498370951</v>
      </c>
      <c r="GA221" s="2">
        <f t="shared" si="591"/>
        <v>0.9946724926349314</v>
      </c>
      <c r="GB221" s="2">
        <f t="shared" si="592"/>
        <v>0.99543773360894583</v>
      </c>
      <c r="GC221" s="2">
        <f t="shared" si="593"/>
        <v>0.99561740157166656</v>
      </c>
      <c r="GD221" s="2">
        <f t="shared" si="594"/>
        <v>0.99597887217402858</v>
      </c>
      <c r="GE221" s="2">
        <f t="shared" si="595"/>
        <v>0.99554449740754269</v>
      </c>
      <c r="GF221" s="2">
        <f t="shared" si="596"/>
        <v>0.99536380588302187</v>
      </c>
      <c r="GG221" s="2">
        <f t="shared" si="597"/>
        <v>0.99503622426360128</v>
      </c>
      <c r="GH221" s="2">
        <f t="shared" si="598"/>
        <v>0.99480856730799572</v>
      </c>
      <c r="GI221" s="2">
        <f t="shared" si="599"/>
        <v>0.99460490067920848</v>
      </c>
      <c r="GJ221" s="2">
        <f t="shared" si="600"/>
        <v>0.99384253780086329</v>
      </c>
      <c r="GK221" s="2">
        <f t="shared" si="601"/>
        <v>0.99242773747113056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2.4821276463960008E-203</v>
      </c>
      <c r="HT221" s="86">
        <f t="shared" si="630"/>
        <v>8.7694355536581221E-203</v>
      </c>
      <c r="HU221" s="86">
        <f t="shared" si="631"/>
        <v>1.6754046653088149E-216</v>
      </c>
      <c r="HV221" s="86">
        <f t="shared" si="632"/>
        <v>8.5453336543701564E-231</v>
      </c>
      <c r="HW221" s="86">
        <f t="shared" si="633"/>
        <v>2.4762706720285936E-261</v>
      </c>
      <c r="HX221" s="86">
        <f t="shared" si="634"/>
        <v>1.3163706962194861E-268</v>
      </c>
      <c r="HY221" s="86">
        <f t="shared" si="635"/>
        <v>8.0372764336109533E-283</v>
      </c>
      <c r="HZ221" s="86">
        <f t="shared" si="636"/>
        <v>7.2547073997079767E-287</v>
      </c>
      <c r="IA221" s="86">
        <f t="shared" si="637"/>
        <v>1.4957406721459554E-279</v>
      </c>
      <c r="IB221" s="86">
        <f t="shared" si="638"/>
        <v>5.6902478031335417E-282</v>
      </c>
      <c r="IC221" s="86">
        <f t="shared" si="639"/>
        <v>2.1711980661090753E-278</v>
      </c>
      <c r="ID221" s="86">
        <f t="shared" si="640"/>
        <v>2.7611084448235617E-260</v>
      </c>
      <c r="IE221" s="86">
        <f t="shared" si="641"/>
        <v>4.2878700318837085E-282</v>
      </c>
      <c r="IF221" s="86">
        <f t="shared" si="642"/>
        <v>7.4251030979157859E-204</v>
      </c>
      <c r="IG221" s="86">
        <f t="shared" si="643"/>
        <v>6.5520313955229818E-136</v>
      </c>
      <c r="II221" s="86">
        <f t="shared" si="752"/>
        <v>4.4301085254787472E-11</v>
      </c>
      <c r="IJ221" s="86">
        <f t="shared" si="753"/>
        <v>1.9366182336724884E-11</v>
      </c>
      <c r="IK221" s="86">
        <f t="shared" si="754"/>
        <v>3.073972088704909E-12</v>
      </c>
      <c r="IL221" s="86">
        <f t="shared" si="755"/>
        <v>1.3190347932841556E-12</v>
      </c>
      <c r="IM221" s="86">
        <f t="shared" si="756"/>
        <v>5.7943383540233803E-14</v>
      </c>
      <c r="IN221" s="86">
        <f t="shared" si="757"/>
        <v>5.8936114769097791E-15</v>
      </c>
      <c r="IO221" s="86">
        <f t="shared" si="758"/>
        <v>1.2064242641642153E-15</v>
      </c>
      <c r="IP221" s="86">
        <f t="shared" si="759"/>
        <v>4.0089457425220947E-16</v>
      </c>
      <c r="IQ221" s="86">
        <f t="shared" si="760"/>
        <v>1.508283286605368E-15</v>
      </c>
      <c r="IR221" s="86">
        <f t="shared" si="761"/>
        <v>2.6603906266385155E-15</v>
      </c>
      <c r="IS221" s="86">
        <f t="shared" si="762"/>
        <v>4.9795085268773673E-15</v>
      </c>
      <c r="IT221" s="86">
        <f t="shared" si="763"/>
        <v>4.2207459520592113E-14</v>
      </c>
      <c r="IU221" s="86">
        <f t="shared" si="764"/>
        <v>5.0114811958161599E-15</v>
      </c>
      <c r="IV221" s="86">
        <f t="shared" si="765"/>
        <v>8.8472637160245723E-18</v>
      </c>
      <c r="IW221" s="86">
        <f t="shared" si="766"/>
        <v>9.7161909568981268E-16</v>
      </c>
      <c r="IY221" s="86">
        <f t="shared" si="767"/>
        <v>4.4301085254787472E-11</v>
      </c>
      <c r="IZ221" s="86">
        <f t="shared" si="768"/>
        <v>1.9366182336724884E-11</v>
      </c>
      <c r="JA221" s="86">
        <f t="shared" si="769"/>
        <v>3.073972088704909E-12</v>
      </c>
      <c r="JB221" s="86">
        <f t="shared" si="770"/>
        <v>1.3190347932841556E-12</v>
      </c>
      <c r="JC221" s="86">
        <f t="shared" si="771"/>
        <v>5.7943383540233803E-14</v>
      </c>
      <c r="JD221" s="86">
        <f t="shared" si="772"/>
        <v>5.8936114769097791E-15</v>
      </c>
      <c r="JE221" s="86">
        <f t="shared" si="773"/>
        <v>1.2064242641642153E-15</v>
      </c>
      <c r="JF221" s="86">
        <f t="shared" si="774"/>
        <v>4.0089457425220947E-16</v>
      </c>
      <c r="JG221" s="86">
        <f t="shared" si="775"/>
        <v>1.508283286605368E-15</v>
      </c>
      <c r="JH221" s="86">
        <f t="shared" si="776"/>
        <v>2.6603906266385155E-15</v>
      </c>
      <c r="JI221" s="86">
        <f t="shared" si="777"/>
        <v>4.9795085268773673E-15</v>
      </c>
      <c r="JJ221" s="86">
        <f t="shared" si="778"/>
        <v>4.2207459520592113E-14</v>
      </c>
      <c r="JK221" s="86">
        <f t="shared" si="779"/>
        <v>5.0114811958161599E-15</v>
      </c>
      <c r="JL221" s="86">
        <f t="shared" si="780"/>
        <v>8.8472637160245723E-18</v>
      </c>
      <c r="JM221" s="86">
        <f t="shared" si="781"/>
        <v>9.7161909568981268E-16</v>
      </c>
    </row>
    <row r="222" spans="2:273" x14ac:dyDescent="0.25">
      <c r="B222" s="2">
        <v>195</v>
      </c>
      <c r="C222" s="37">
        <v>86.555999999999997</v>
      </c>
      <c r="D222" s="37">
        <v>83.516999999999996</v>
      </c>
      <c r="E222" s="37">
        <v>83.22</v>
      </c>
      <c r="F222" s="37">
        <v>78.271000000000001</v>
      </c>
      <c r="G222" s="37">
        <v>77.864000000000004</v>
      </c>
      <c r="H222" s="37">
        <v>80.932000000000002</v>
      </c>
      <c r="I222" s="37">
        <v>77.763000000000005</v>
      </c>
      <c r="J222" s="37">
        <v>79.355999999999995</v>
      </c>
      <c r="K222" s="37">
        <v>79.759</v>
      </c>
      <c r="L222" s="37">
        <v>76.19</v>
      </c>
      <c r="M222" s="37">
        <v>80.069000000000003</v>
      </c>
      <c r="N222" s="37">
        <v>87.034000000000006</v>
      </c>
      <c r="O222" s="37">
        <v>88.534000000000006</v>
      </c>
      <c r="P222" s="37">
        <v>86.620999999999995</v>
      </c>
      <c r="Q222" s="37">
        <v>87.424000000000007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121.92334471313416</v>
      </c>
      <c r="DL222" s="2">
        <f t="shared" si="713"/>
        <v>138.36914249530952</v>
      </c>
      <c r="DM222" s="2">
        <f t="shared" si="713"/>
        <v>141.85492307692311</v>
      </c>
      <c r="DN222" s="2">
        <f t="shared" si="713"/>
        <v>134.84570862968232</v>
      </c>
      <c r="DO222" s="2">
        <f t="shared" si="713"/>
        <v>129.11975106685637</v>
      </c>
      <c r="DP222" s="2">
        <f t="shared" si="713"/>
        <v>126.41435229966808</v>
      </c>
      <c r="DQ222" s="2">
        <f t="shared" si="713"/>
        <v>138.42453723723725</v>
      </c>
      <c r="DR222" s="2">
        <f t="shared" si="713"/>
        <v>140.41650669240664</v>
      </c>
      <c r="DS222" s="2">
        <f t="shared" si="713"/>
        <v>140.84497297297295</v>
      </c>
      <c r="DT222" s="2">
        <f t="shared" si="713"/>
        <v>143.00226417112299</v>
      </c>
      <c r="DU222" s="2">
        <f t="shared" si="713"/>
        <v>131.57489159663862</v>
      </c>
      <c r="DV222" s="2">
        <f t="shared" si="713"/>
        <v>142.09880180180181</v>
      </c>
      <c r="DW222" s="2">
        <f t="shared" si="713"/>
        <v>153.93048571428571</v>
      </c>
      <c r="DX222" s="2">
        <f t="shared" si="713"/>
        <v>150.03574690396735</v>
      </c>
      <c r="DY222" s="2">
        <f t="shared" si="713"/>
        <v>121.2592474001095</v>
      </c>
      <c r="EA222" s="2">
        <f t="shared" si="652"/>
        <v>81.55815179670725</v>
      </c>
      <c r="EB222" s="2">
        <f t="shared" si="714"/>
        <v>81.344091375213651</v>
      </c>
      <c r="EC222" s="2">
        <f t="shared" si="715"/>
        <v>76.469640918754436</v>
      </c>
      <c r="ED222" s="2">
        <f t="shared" si="716"/>
        <v>75.839539525896512</v>
      </c>
      <c r="EE222" s="2">
        <f t="shared" si="717"/>
        <v>75.979931288593718</v>
      </c>
      <c r="EF222" s="2">
        <f t="shared" si="718"/>
        <v>75.791287117009304</v>
      </c>
      <c r="EG222" s="2">
        <f t="shared" si="719"/>
        <v>73.631433916554499</v>
      </c>
      <c r="EH222" s="2">
        <f t="shared" si="720"/>
        <v>76.659357200538352</v>
      </c>
      <c r="EI222" s="2">
        <f t="shared" si="721"/>
        <v>79.261300134589504</v>
      </c>
      <c r="EJ222" s="2">
        <f t="shared" si="722"/>
        <v>75.25759699335066</v>
      </c>
      <c r="EK222" s="2">
        <f t="shared" si="723"/>
        <v>76.375468629849706</v>
      </c>
      <c r="EL222" s="2">
        <f t="shared" si="724"/>
        <v>84.094842632745497</v>
      </c>
      <c r="EM222" s="2">
        <f t="shared" si="725"/>
        <v>82.673621956995348</v>
      </c>
      <c r="EN222" s="2">
        <f t="shared" si="726"/>
        <v>86.829563697857935</v>
      </c>
      <c r="EO222" s="2">
        <f t="shared" si="727"/>
        <v>89.829925098788891</v>
      </c>
      <c r="EQ222" s="2">
        <f t="shared" si="728"/>
        <v>83.212092515799981</v>
      </c>
      <c r="ER222" s="2">
        <f t="shared" si="729"/>
        <v>81.936192965998032</v>
      </c>
      <c r="ES222" s="2">
        <f t="shared" si="729"/>
        <v>81.096681766604007</v>
      </c>
      <c r="ET222" s="2">
        <f t="shared" si="729"/>
        <v>78.016713772325204</v>
      </c>
      <c r="EU222" s="2">
        <f t="shared" si="729"/>
        <v>75.884115758559659</v>
      </c>
      <c r="EV222" s="2">
        <f t="shared" si="729"/>
        <v>75.929000652541333</v>
      </c>
      <c r="EW222" s="2">
        <f t="shared" si="729"/>
        <v>74.108523851586114</v>
      </c>
      <c r="EX222" s="2">
        <f t="shared" si="729"/>
        <v>74.434894155363736</v>
      </c>
      <c r="EY222" s="2">
        <f t="shared" si="729"/>
        <v>79.169400847438624</v>
      </c>
      <c r="EZ222" s="2">
        <f t="shared" si="729"/>
        <v>75.118697575802301</v>
      </c>
      <c r="FA222" s="2">
        <f t="shared" si="729"/>
        <v>77.09029158626717</v>
      </c>
      <c r="FB222" s="2">
        <f t="shared" si="729"/>
        <v>82.354981793939842</v>
      </c>
      <c r="FC222" s="2">
        <f t="shared" si="729"/>
        <v>85.526455889344959</v>
      </c>
      <c r="FD222" s="2">
        <f t="shared" si="729"/>
        <v>84.126022793229595</v>
      </c>
      <c r="FE222" s="2">
        <f t="shared" si="729"/>
        <v>83.244427122014883</v>
      </c>
      <c r="FG222" s="2">
        <f t="shared" si="730"/>
        <v>0.99999920952784827</v>
      </c>
      <c r="FH222" s="2">
        <f t="shared" si="731"/>
        <v>0.99999929375097041</v>
      </c>
      <c r="FI222" s="2">
        <f t="shared" si="731"/>
        <v>0.99999931217015892</v>
      </c>
      <c r="FJ222" s="2">
        <f t="shared" si="731"/>
        <v>0.99999927917201392</v>
      </c>
      <c r="FK222" s="2">
        <f t="shared" si="731"/>
        <v>0.99999923370502175</v>
      </c>
      <c r="FL222" s="2">
        <f t="shared" si="731"/>
        <v>0.99999922954998199</v>
      </c>
      <c r="FM222" s="2">
        <f t="shared" si="731"/>
        <v>0.99999920502031481</v>
      </c>
      <c r="FN222" s="2">
        <f t="shared" si="731"/>
        <v>0.99999920367611916</v>
      </c>
      <c r="FO222" s="2">
        <f t="shared" si="731"/>
        <v>0.99999916445675074</v>
      </c>
      <c r="FP222" s="2">
        <f t="shared" si="731"/>
        <v>0.9999991847287556</v>
      </c>
      <c r="FQ222" s="2">
        <f t="shared" si="731"/>
        <v>0.99999920543611509</v>
      </c>
      <c r="FR222" s="2">
        <f t="shared" si="731"/>
        <v>0.99999917784842374</v>
      </c>
      <c r="FS222" s="2">
        <f t="shared" si="731"/>
        <v>0.99999913876716906</v>
      </c>
      <c r="FT222" s="2">
        <f t="shared" si="731"/>
        <v>0.99999905397597277</v>
      </c>
      <c r="FU222" s="2">
        <f t="shared" si="731"/>
        <v>0.99999896258914045</v>
      </c>
      <c r="FW222" s="2">
        <f t="shared" si="748"/>
        <v>0.99445937159941244</v>
      </c>
      <c r="FX222" s="2">
        <f t="shared" si="588"/>
        <v>0.99542481408347483</v>
      </c>
      <c r="FY222" s="2">
        <f t="shared" si="589"/>
        <v>0.99594246050516122</v>
      </c>
      <c r="FZ222" s="2">
        <f t="shared" si="590"/>
        <v>0.99563391159228742</v>
      </c>
      <c r="GA222" s="2">
        <f t="shared" si="591"/>
        <v>0.99513897686900243</v>
      </c>
      <c r="GB222" s="2">
        <f t="shared" si="592"/>
        <v>0.99583749264404164</v>
      </c>
      <c r="GC222" s="2">
        <f t="shared" si="593"/>
        <v>0.99600148081522089</v>
      </c>
      <c r="GD222" s="2">
        <f t="shared" si="594"/>
        <v>0.99633138982453973</v>
      </c>
      <c r="GE222" s="2">
        <f t="shared" si="595"/>
        <v>0.99593493969118829</v>
      </c>
      <c r="GF222" s="2">
        <f t="shared" si="596"/>
        <v>0.99577001515381325</v>
      </c>
      <c r="GG222" s="2">
        <f t="shared" si="597"/>
        <v>0.99547100464723381</v>
      </c>
      <c r="GH222" s="2">
        <f t="shared" si="598"/>
        <v>0.99526319338813629</v>
      </c>
      <c r="GI222" s="2">
        <f t="shared" si="599"/>
        <v>0.99507727407152691</v>
      </c>
      <c r="GJ222" s="2">
        <f t="shared" si="600"/>
        <v>0.9943812835674769</v>
      </c>
      <c r="GK222" s="2">
        <f t="shared" si="601"/>
        <v>0.99308941012796781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2.0285632709001833E-208</v>
      </c>
      <c r="HT222" s="86">
        <f t="shared" si="630"/>
        <v>9.0592790536383275E-208</v>
      </c>
      <c r="HU222" s="86">
        <f t="shared" si="631"/>
        <v>9.7384556906153453E-222</v>
      </c>
      <c r="HV222" s="86">
        <f t="shared" si="632"/>
        <v>2.277678687641981E-236</v>
      </c>
      <c r="HW222" s="86">
        <f t="shared" si="633"/>
        <v>9.4991164190839986E-268</v>
      </c>
      <c r="HX222" s="86">
        <f t="shared" si="634"/>
        <v>3.5940838338944528E-275</v>
      </c>
      <c r="HY222" s="86">
        <f t="shared" si="635"/>
        <v>1.1220291129591871E-289</v>
      </c>
      <c r="HZ222" s="86">
        <f t="shared" si="636"/>
        <v>8.927023792282186E-294</v>
      </c>
      <c r="IA222" s="86">
        <f t="shared" si="637"/>
        <v>2.3022296021377725E-286</v>
      </c>
      <c r="IB222" s="86">
        <f t="shared" si="638"/>
        <v>8.3751082755015105E-289</v>
      </c>
      <c r="IC222" s="86">
        <f t="shared" si="639"/>
        <v>3.3756276454571371E-285</v>
      </c>
      <c r="ID222" s="86">
        <f t="shared" si="640"/>
        <v>1.0825257116364001E-266</v>
      </c>
      <c r="IE222" s="86">
        <f t="shared" si="641"/>
        <v>4.6639466942036979E-289</v>
      </c>
      <c r="IF222" s="86">
        <f t="shared" si="642"/>
        <v>6.6816159016677214E-209</v>
      </c>
      <c r="IG222" s="86">
        <f t="shared" si="643"/>
        <v>2.3743444211143241E-139</v>
      </c>
      <c r="II222" s="86">
        <f t="shared" si="752"/>
        <v>1.9735242598051096E-11</v>
      </c>
      <c r="IJ222" s="86">
        <f t="shared" si="753"/>
        <v>8.6374849257599319E-12</v>
      </c>
      <c r="IK222" s="86">
        <f t="shared" si="754"/>
        <v>1.3122306229482681E-12</v>
      </c>
      <c r="IL222" s="86">
        <f t="shared" si="755"/>
        <v>5.4059477359935396E-13</v>
      </c>
      <c r="IM222" s="86">
        <f t="shared" si="756"/>
        <v>2.0900769154055771E-14</v>
      </c>
      <c r="IN222" s="86">
        <f t="shared" si="757"/>
        <v>2.0265445485674372E-15</v>
      </c>
      <c r="IO222" s="86">
        <f t="shared" si="758"/>
        <v>3.9638359005706416E-16</v>
      </c>
      <c r="IP222" s="86">
        <f t="shared" si="759"/>
        <v>1.2923932310552572E-16</v>
      </c>
      <c r="IQ222" s="86">
        <f t="shared" si="760"/>
        <v>4.9760849741658929E-16</v>
      </c>
      <c r="IR222" s="86">
        <f t="shared" si="761"/>
        <v>8.8744424404184215E-16</v>
      </c>
      <c r="IS222" s="86">
        <f t="shared" si="762"/>
        <v>1.6732450019576682E-15</v>
      </c>
      <c r="IT222" s="86">
        <f t="shared" si="763"/>
        <v>1.5134608926382028E-14</v>
      </c>
      <c r="IU222" s="86">
        <f t="shared" si="764"/>
        <v>1.6548853345676506E-15</v>
      </c>
      <c r="IV222" s="86">
        <f t="shared" si="765"/>
        <v>2.2576407490713185E-18</v>
      </c>
      <c r="IW222" s="86">
        <f t="shared" si="766"/>
        <v>2.7896399825889102E-16</v>
      </c>
      <c r="IY222" s="86">
        <f t="shared" si="767"/>
        <v>1.9735242598051096E-11</v>
      </c>
      <c r="IZ222" s="86">
        <f t="shared" si="768"/>
        <v>8.6374849257599319E-12</v>
      </c>
      <c r="JA222" s="86">
        <f t="shared" si="769"/>
        <v>1.3122306229482681E-12</v>
      </c>
      <c r="JB222" s="86">
        <f t="shared" si="770"/>
        <v>5.4059477359935396E-13</v>
      </c>
      <c r="JC222" s="86">
        <f t="shared" si="771"/>
        <v>2.0900769154055771E-14</v>
      </c>
      <c r="JD222" s="86">
        <f t="shared" si="772"/>
        <v>2.0265445485674372E-15</v>
      </c>
      <c r="JE222" s="86">
        <f t="shared" si="773"/>
        <v>3.9638359005706416E-16</v>
      </c>
      <c r="JF222" s="86">
        <f t="shared" si="774"/>
        <v>1.2923932310552572E-16</v>
      </c>
      <c r="JG222" s="86">
        <f t="shared" si="775"/>
        <v>4.9760849741658929E-16</v>
      </c>
      <c r="JH222" s="86">
        <f t="shared" si="776"/>
        <v>8.8744424404184215E-16</v>
      </c>
      <c r="JI222" s="86">
        <f t="shared" si="777"/>
        <v>1.6732450019576682E-15</v>
      </c>
      <c r="JJ222" s="86">
        <f t="shared" si="778"/>
        <v>1.5134608926382028E-14</v>
      </c>
      <c r="JK222" s="86">
        <f t="shared" si="779"/>
        <v>1.6548853345676506E-15</v>
      </c>
      <c r="JL222" s="86">
        <f t="shared" si="780"/>
        <v>2.2576407490713185E-18</v>
      </c>
      <c r="JM222" s="86">
        <f t="shared" si="781"/>
        <v>2.7896399825889102E-16</v>
      </c>
    </row>
    <row r="223" spans="2:273" x14ac:dyDescent="0.25">
      <c r="B223" s="2">
        <v>196</v>
      </c>
      <c r="C223" s="37">
        <v>86</v>
      </c>
      <c r="D223" s="37">
        <v>83.516999999999996</v>
      </c>
      <c r="E223" s="37">
        <v>84.102000000000004</v>
      </c>
      <c r="F223" s="37">
        <v>79.067999999999998</v>
      </c>
      <c r="G223" s="37">
        <v>79.084999999999994</v>
      </c>
      <c r="H223" s="37">
        <v>78.626999999999995</v>
      </c>
      <c r="I223" s="37">
        <v>79.016999999999996</v>
      </c>
      <c r="J223" s="37">
        <v>78.102000000000004</v>
      </c>
      <c r="K223" s="37">
        <v>77.120999999999995</v>
      </c>
      <c r="L223" s="37">
        <v>77.775999999999996</v>
      </c>
      <c r="M223" s="37">
        <v>78.655000000000001</v>
      </c>
      <c r="N223" s="37">
        <v>83.724000000000004</v>
      </c>
      <c r="O223" s="37">
        <v>88.034000000000006</v>
      </c>
      <c r="P223" s="37">
        <v>85.328000000000003</v>
      </c>
      <c r="Q223" s="37">
        <v>86.067999999999998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121.96724348032241</v>
      </c>
      <c r="DL223" s="2">
        <f t="shared" si="713"/>
        <v>138.539731707317</v>
      </c>
      <c r="DM223" s="2">
        <f t="shared" si="713"/>
        <v>142.06719230769235</v>
      </c>
      <c r="DN223" s="2">
        <f t="shared" si="713"/>
        <v>135.02636699857754</v>
      </c>
      <c r="DO223" s="2">
        <f t="shared" si="713"/>
        <v>129.27871834992891</v>
      </c>
      <c r="DP223" s="2">
        <f t="shared" si="713"/>
        <v>126.54424513987672</v>
      </c>
      <c r="DQ223" s="2">
        <f t="shared" si="713"/>
        <v>138.63343865293865</v>
      </c>
      <c r="DR223" s="2">
        <f t="shared" si="713"/>
        <v>140.62557027027023</v>
      </c>
      <c r="DS223" s="2">
        <f t="shared" si="713"/>
        <v>141.04667377904218</v>
      </c>
      <c r="DT223" s="2">
        <f t="shared" si="713"/>
        <v>143.21838823529413</v>
      </c>
      <c r="DU223" s="2">
        <f t="shared" si="713"/>
        <v>131.74750700280109</v>
      </c>
      <c r="DV223" s="2">
        <f t="shared" si="713"/>
        <v>142.31675225225226</v>
      </c>
      <c r="DW223" s="2">
        <f t="shared" si="713"/>
        <v>154.1965268907563</v>
      </c>
      <c r="DX223" s="2">
        <f t="shared" si="713"/>
        <v>150.2920797182054</v>
      </c>
      <c r="DY223" s="2">
        <f t="shared" si="713"/>
        <v>121.35705719759171</v>
      </c>
      <c r="EA223" s="2">
        <f t="shared" si="652"/>
        <v>81.361144201861151</v>
      </c>
      <c r="EB223" s="2">
        <f t="shared" si="714"/>
        <v>81.198220580265954</v>
      </c>
      <c r="EC223" s="2">
        <f t="shared" si="715"/>
        <v>76.314803826753945</v>
      </c>
      <c r="ED223" s="2">
        <f t="shared" si="716"/>
        <v>75.680348100328686</v>
      </c>
      <c r="EE223" s="2">
        <f t="shared" si="717"/>
        <v>75.851225552448625</v>
      </c>
      <c r="EF223" s="2">
        <f t="shared" si="718"/>
        <v>75.641113332608128</v>
      </c>
      <c r="EG223" s="2">
        <f t="shared" si="719"/>
        <v>73.473481426648704</v>
      </c>
      <c r="EH223" s="2">
        <f t="shared" si="720"/>
        <v>76.518331897711988</v>
      </c>
      <c r="EI223" s="2">
        <f t="shared" si="721"/>
        <v>79.119988021534326</v>
      </c>
      <c r="EJ223" s="2">
        <f t="shared" si="722"/>
        <v>75.117717548424366</v>
      </c>
      <c r="EK223" s="2">
        <f t="shared" si="723"/>
        <v>76.235077682628457</v>
      </c>
      <c r="EL223" s="2">
        <f t="shared" si="724"/>
        <v>84.000783463428746</v>
      </c>
      <c r="EM223" s="2">
        <f t="shared" si="725"/>
        <v>82.514370607180069</v>
      </c>
      <c r="EN223" s="2">
        <f t="shared" si="726"/>
        <v>86.677753917700102</v>
      </c>
      <c r="EO223" s="2">
        <f t="shared" si="727"/>
        <v>89.730858373787072</v>
      </c>
      <c r="EQ223" s="2">
        <f t="shared" si="728"/>
        <v>83.032826662231599</v>
      </c>
      <c r="ER223" s="2">
        <f t="shared" si="729"/>
        <v>81.796596020840809</v>
      </c>
      <c r="ES223" s="2">
        <f t="shared" si="729"/>
        <v>80.990368118413187</v>
      </c>
      <c r="ET223" s="2">
        <f t="shared" si="729"/>
        <v>77.880477531483777</v>
      </c>
      <c r="EU223" s="2">
        <f t="shared" si="729"/>
        <v>75.754400352966911</v>
      </c>
      <c r="EV223" s="2">
        <f t="shared" si="729"/>
        <v>75.780259577813553</v>
      </c>
      <c r="EW223" s="2">
        <f t="shared" si="729"/>
        <v>73.955574673242864</v>
      </c>
      <c r="EX223" s="2">
        <f t="shared" si="729"/>
        <v>74.270826862459359</v>
      </c>
      <c r="EY223" s="2">
        <f t="shared" si="729"/>
        <v>79.027109025893964</v>
      </c>
      <c r="EZ223" s="2">
        <f t="shared" si="729"/>
        <v>74.977349707123636</v>
      </c>
      <c r="FA223" s="2">
        <f t="shared" si="729"/>
        <v>76.957403939272595</v>
      </c>
      <c r="FB223" s="2">
        <f t="shared" si="729"/>
        <v>82.242483300055213</v>
      </c>
      <c r="FC223" s="2">
        <f t="shared" si="729"/>
        <v>85.39784016078417</v>
      </c>
      <c r="FD223" s="2">
        <f t="shared" si="729"/>
        <v>83.945642464444703</v>
      </c>
      <c r="FE223" s="2">
        <f t="shared" si="729"/>
        <v>83.078694531626283</v>
      </c>
      <c r="FG223" s="2">
        <f t="shared" si="730"/>
        <v>0.99999927908077924</v>
      </c>
      <c r="FH223" s="2">
        <f t="shared" si="731"/>
        <v>0.99999935589318967</v>
      </c>
      <c r="FI223" s="2">
        <f t="shared" si="731"/>
        <v>0.99999937269169137</v>
      </c>
      <c r="FJ223" s="2">
        <f t="shared" si="731"/>
        <v>0.99999934259702172</v>
      </c>
      <c r="FK223" s="2">
        <f t="shared" si="731"/>
        <v>0.99999930113062652</v>
      </c>
      <c r="FL223" s="2">
        <f t="shared" si="731"/>
        <v>0.99999929734118476</v>
      </c>
      <c r="FM223" s="2">
        <f t="shared" si="731"/>
        <v>0.9999992749698593</v>
      </c>
      <c r="FN223" s="2">
        <f t="shared" si="731"/>
        <v>0.99999927374393816</v>
      </c>
      <c r="FO223" s="2">
        <f t="shared" si="731"/>
        <v>0.99999923797544388</v>
      </c>
      <c r="FP223" s="2">
        <f t="shared" si="731"/>
        <v>0.99999925646373478</v>
      </c>
      <c r="FQ223" s="2">
        <f t="shared" si="731"/>
        <v>0.99999927534907374</v>
      </c>
      <c r="FR223" s="2">
        <f t="shared" si="731"/>
        <v>0.99999925018879665</v>
      </c>
      <c r="FS223" s="2">
        <f t="shared" si="731"/>
        <v>0.99999921454626339</v>
      </c>
      <c r="FT223" s="2">
        <f t="shared" si="731"/>
        <v>0.99999913721576106</v>
      </c>
      <c r="FU223" s="2">
        <f t="shared" si="731"/>
        <v>0.9999990538699649</v>
      </c>
      <c r="FW223" s="2">
        <f t="shared" si="748"/>
        <v>0.99494442217056989</v>
      </c>
      <c r="FX223" s="2">
        <f t="shared" si="588"/>
        <v>0.99582570041776663</v>
      </c>
      <c r="FY223" s="2">
        <f t="shared" si="589"/>
        <v>0.99629815836996516</v>
      </c>
      <c r="FZ223" s="2">
        <f t="shared" si="590"/>
        <v>0.99601654973064724</v>
      </c>
      <c r="GA223" s="2">
        <f t="shared" si="591"/>
        <v>0.99556479720100399</v>
      </c>
      <c r="GB223" s="2">
        <f t="shared" si="592"/>
        <v>0.99620235726482054</v>
      </c>
      <c r="GC223" s="2">
        <f t="shared" si="593"/>
        <v>0.99635202370793652</v>
      </c>
      <c r="GD223" s="2">
        <f t="shared" si="594"/>
        <v>0.99665310738460033</v>
      </c>
      <c r="GE223" s="2">
        <f t="shared" si="595"/>
        <v>0.99629129440129405</v>
      </c>
      <c r="GF223" s="2">
        <f t="shared" si="596"/>
        <v>0.99614077159287739</v>
      </c>
      <c r="GG223" s="2">
        <f t="shared" si="597"/>
        <v>0.9958678604789567</v>
      </c>
      <c r="GH223" s="2">
        <f t="shared" si="598"/>
        <v>0.995678179744792</v>
      </c>
      <c r="GI223" s="2">
        <f t="shared" si="599"/>
        <v>0.99550847510566531</v>
      </c>
      <c r="GJ223" s="2">
        <f t="shared" si="600"/>
        <v>0.9948731350592892</v>
      </c>
      <c r="GK223" s="2">
        <f t="shared" si="601"/>
        <v>0.99369363249944509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1.4327655143329167E-213</v>
      </c>
      <c r="HT223" s="86">
        <f t="shared" si="630"/>
        <v>8.1314658654126603E-213</v>
      </c>
      <c r="HU223" s="86">
        <f t="shared" si="631"/>
        <v>4.8958266625951509E-227</v>
      </c>
      <c r="HV223" s="86">
        <f t="shared" si="632"/>
        <v>5.2030286596408774E-242</v>
      </c>
      <c r="HW223" s="86">
        <f t="shared" si="633"/>
        <v>3.0426306010367592E-274</v>
      </c>
      <c r="HX223" s="86">
        <f t="shared" si="634"/>
        <v>8.1669524855372058E-282</v>
      </c>
      <c r="HY223" s="86">
        <f t="shared" si="635"/>
        <v>1.295127545302413E-296</v>
      </c>
      <c r="HZ223" s="86">
        <f t="shared" si="636"/>
        <v>9.0795420739456788E-301</v>
      </c>
      <c r="IA223" s="86">
        <f t="shared" si="637"/>
        <v>2.9303447904007788E-293</v>
      </c>
      <c r="IB223" s="86">
        <f t="shared" si="638"/>
        <v>1.0199204636702932E-295</v>
      </c>
      <c r="IC223" s="86">
        <f t="shared" si="639"/>
        <v>4.337612331577006E-292</v>
      </c>
      <c r="ID223" s="86">
        <f t="shared" si="640"/>
        <v>3.5431646210078594E-273</v>
      </c>
      <c r="IE223" s="86">
        <f t="shared" si="641"/>
        <v>4.1672023254498848E-296</v>
      </c>
      <c r="IF223" s="86">
        <f t="shared" si="642"/>
        <v>5.2104266359689718E-214</v>
      </c>
      <c r="IG223" s="86">
        <f t="shared" si="643"/>
        <v>7.783953685722454E-143</v>
      </c>
      <c r="II223" s="86">
        <f t="shared" si="752"/>
        <v>8.6703721142471464E-12</v>
      </c>
      <c r="IJ223" s="86">
        <f t="shared" si="753"/>
        <v>3.8011586471586951E-12</v>
      </c>
      <c r="IK223" s="86">
        <f t="shared" si="754"/>
        <v>5.524705952055805E-13</v>
      </c>
      <c r="IL223" s="86">
        <f t="shared" si="755"/>
        <v>2.1832070553514288E-13</v>
      </c>
      <c r="IM223" s="86">
        <f t="shared" si="756"/>
        <v>7.4103011868615637E-15</v>
      </c>
      <c r="IN223" s="86">
        <f t="shared" si="757"/>
        <v>6.8470336895828516E-16</v>
      </c>
      <c r="IO223" s="86">
        <f t="shared" si="758"/>
        <v>1.2788673842992897E-16</v>
      </c>
      <c r="IP223" s="86">
        <f t="shared" si="759"/>
        <v>4.0910662187786683E-17</v>
      </c>
      <c r="IQ223" s="86">
        <f t="shared" si="760"/>
        <v>1.6121064206846828E-16</v>
      </c>
      <c r="IR223" s="86">
        <f t="shared" si="761"/>
        <v>2.9071170560773133E-16</v>
      </c>
      <c r="IS223" s="86">
        <f t="shared" si="762"/>
        <v>5.5209631588748697E-16</v>
      </c>
      <c r="IT223" s="86">
        <f t="shared" si="763"/>
        <v>5.33407711290099E-15</v>
      </c>
      <c r="IU223" s="86">
        <f t="shared" si="764"/>
        <v>5.3628707035451095E-16</v>
      </c>
      <c r="IV223" s="86">
        <f t="shared" si="765"/>
        <v>5.6249087261496073E-19</v>
      </c>
      <c r="IW223" s="86">
        <f t="shared" si="766"/>
        <v>7.8296723528460392E-17</v>
      </c>
      <c r="IY223" s="86">
        <f t="shared" si="767"/>
        <v>8.6703721142471464E-12</v>
      </c>
      <c r="IZ223" s="86">
        <f t="shared" si="768"/>
        <v>3.8011586471586951E-12</v>
      </c>
      <c r="JA223" s="86">
        <f t="shared" si="769"/>
        <v>5.524705952055805E-13</v>
      </c>
      <c r="JB223" s="86">
        <f t="shared" si="770"/>
        <v>2.1832070553514288E-13</v>
      </c>
      <c r="JC223" s="86">
        <f t="shared" si="771"/>
        <v>7.4103011868615637E-15</v>
      </c>
      <c r="JD223" s="86">
        <f t="shared" si="772"/>
        <v>6.8470336895828516E-16</v>
      </c>
      <c r="JE223" s="86">
        <f t="shared" si="773"/>
        <v>1.2788673842992897E-16</v>
      </c>
      <c r="JF223" s="86">
        <f t="shared" si="774"/>
        <v>4.0910662187786683E-17</v>
      </c>
      <c r="JG223" s="86">
        <f t="shared" si="775"/>
        <v>1.6121064206846828E-16</v>
      </c>
      <c r="JH223" s="86">
        <f t="shared" si="776"/>
        <v>2.9071170560773133E-16</v>
      </c>
      <c r="JI223" s="86">
        <f t="shared" si="777"/>
        <v>5.5209631588748697E-16</v>
      </c>
      <c r="JJ223" s="86">
        <f t="shared" si="778"/>
        <v>5.33407711290099E-15</v>
      </c>
      <c r="JK223" s="86">
        <f t="shared" si="779"/>
        <v>5.3628707035451095E-16</v>
      </c>
      <c r="JL223" s="86">
        <f t="shared" si="780"/>
        <v>5.6249087261496073E-19</v>
      </c>
      <c r="JM223" s="86">
        <f t="shared" si="781"/>
        <v>7.8296723528460392E-17</v>
      </c>
    </row>
    <row r="224" spans="2:273" x14ac:dyDescent="0.25">
      <c r="B224" s="2">
        <v>197</v>
      </c>
      <c r="C224" s="37">
        <v>87.429000000000002</v>
      </c>
      <c r="D224" s="37">
        <v>82.620999999999995</v>
      </c>
      <c r="E224" s="37">
        <v>82.525000000000006</v>
      </c>
      <c r="F224" s="37">
        <v>76.948999999999998</v>
      </c>
      <c r="G224" s="37">
        <v>79.034000000000006</v>
      </c>
      <c r="H224" s="37">
        <v>79.373000000000005</v>
      </c>
      <c r="I224" s="37">
        <v>77.135999999999996</v>
      </c>
      <c r="J224" s="37">
        <v>76.441000000000003</v>
      </c>
      <c r="K224" s="37">
        <v>79.259</v>
      </c>
      <c r="L224" s="37">
        <v>77.155000000000001</v>
      </c>
      <c r="M224" s="37">
        <v>79.552000000000007</v>
      </c>
      <c r="N224" s="37">
        <v>83.914000000000001</v>
      </c>
      <c r="O224" s="37">
        <v>85.844999999999999</v>
      </c>
      <c r="P224" s="37">
        <v>86.259</v>
      </c>
      <c r="Q224" s="37">
        <v>84.287999999999997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122.01114224751065</v>
      </c>
      <c r="DL224" s="2">
        <f t="shared" si="713"/>
        <v>138.71032091932452</v>
      </c>
      <c r="DM224" s="2">
        <f t="shared" si="713"/>
        <v>142.27946153846159</v>
      </c>
      <c r="DN224" s="2">
        <f t="shared" si="713"/>
        <v>135.20702536747274</v>
      </c>
      <c r="DO224" s="2">
        <f t="shared" si="713"/>
        <v>129.43768563300145</v>
      </c>
      <c r="DP224" s="2">
        <f t="shared" si="713"/>
        <v>126.67413798008535</v>
      </c>
      <c r="DQ224" s="2">
        <f t="shared" si="713"/>
        <v>138.84234006864006</v>
      </c>
      <c r="DR224" s="2">
        <f t="shared" si="713"/>
        <v>140.83463384813379</v>
      </c>
      <c r="DS224" s="2">
        <f t="shared" si="713"/>
        <v>141.24837458511141</v>
      </c>
      <c r="DT224" s="2">
        <f t="shared" si="713"/>
        <v>143.43451229946524</v>
      </c>
      <c r="DU224" s="2">
        <f t="shared" si="713"/>
        <v>131.92012240896355</v>
      </c>
      <c r="DV224" s="2">
        <f t="shared" si="713"/>
        <v>142.5347027027027</v>
      </c>
      <c r="DW224" s="2">
        <f t="shared" si="713"/>
        <v>154.4625680672269</v>
      </c>
      <c r="DX224" s="2">
        <f t="shared" si="713"/>
        <v>150.54841253244342</v>
      </c>
      <c r="DY224" s="2">
        <f t="shared" si="713"/>
        <v>121.45486699507393</v>
      </c>
      <c r="EA224" s="2">
        <f t="shared" si="652"/>
        <v>81.164136607015053</v>
      </c>
      <c r="EB224" s="2">
        <f t="shared" si="714"/>
        <v>81.05234978531827</v>
      </c>
      <c r="EC224" s="2">
        <f t="shared" si="715"/>
        <v>76.159966734753439</v>
      </c>
      <c r="ED224" s="2">
        <f t="shared" si="716"/>
        <v>75.52115667476086</v>
      </c>
      <c r="EE224" s="2">
        <f t="shared" si="717"/>
        <v>75.722519816303532</v>
      </c>
      <c r="EF224" s="2">
        <f t="shared" si="718"/>
        <v>75.490939548206953</v>
      </c>
      <c r="EG224" s="2">
        <f t="shared" si="719"/>
        <v>73.315528936742922</v>
      </c>
      <c r="EH224" s="2">
        <f t="shared" si="720"/>
        <v>76.377306594885596</v>
      </c>
      <c r="EI224" s="2">
        <f t="shared" si="721"/>
        <v>78.978675908479147</v>
      </c>
      <c r="EJ224" s="2">
        <f t="shared" si="722"/>
        <v>74.977838103498101</v>
      </c>
      <c r="EK224" s="2">
        <f t="shared" si="723"/>
        <v>76.094686735407208</v>
      </c>
      <c r="EL224" s="2">
        <f t="shared" si="724"/>
        <v>83.906724294111996</v>
      </c>
      <c r="EM224" s="2">
        <f t="shared" si="725"/>
        <v>82.355119257364777</v>
      </c>
      <c r="EN224" s="2">
        <f t="shared" si="726"/>
        <v>86.525944137542268</v>
      </c>
      <c r="EO224" s="2">
        <f t="shared" si="727"/>
        <v>89.631791648785253</v>
      </c>
      <c r="EQ224" s="2">
        <f t="shared" si="728"/>
        <v>82.853560808663204</v>
      </c>
      <c r="ER224" s="2">
        <f t="shared" si="729"/>
        <v>81.656999075683586</v>
      </c>
      <c r="ES224" s="2">
        <f t="shared" si="729"/>
        <v>80.884054470222381</v>
      </c>
      <c r="ET224" s="2">
        <f t="shared" si="729"/>
        <v>77.74424129064235</v>
      </c>
      <c r="EU224" s="2">
        <f t="shared" si="729"/>
        <v>75.624684947374163</v>
      </c>
      <c r="EV224" s="2">
        <f t="shared" si="729"/>
        <v>75.631518503085772</v>
      </c>
      <c r="EW224" s="2">
        <f t="shared" si="729"/>
        <v>73.802625494899644</v>
      </c>
      <c r="EX224" s="2">
        <f t="shared" si="729"/>
        <v>74.106759569554981</v>
      </c>
      <c r="EY224" s="2">
        <f t="shared" si="729"/>
        <v>78.884817204349289</v>
      </c>
      <c r="EZ224" s="2">
        <f t="shared" si="729"/>
        <v>74.836001838444972</v>
      </c>
      <c r="FA224" s="2">
        <f t="shared" si="729"/>
        <v>76.82451629227802</v>
      </c>
      <c r="FB224" s="2">
        <f t="shared" si="729"/>
        <v>82.129984806170569</v>
      </c>
      <c r="FC224" s="2">
        <f t="shared" si="729"/>
        <v>85.269224432223382</v>
      </c>
      <c r="FD224" s="2">
        <f t="shared" si="729"/>
        <v>83.765262135659796</v>
      </c>
      <c r="FE224" s="2">
        <f t="shared" si="729"/>
        <v>82.912961941237697</v>
      </c>
      <c r="FG224" s="2">
        <f t="shared" si="730"/>
        <v>0.99999934251381473</v>
      </c>
      <c r="FH224" s="2">
        <f t="shared" si="731"/>
        <v>0.99999941256757396</v>
      </c>
      <c r="FI224" s="2">
        <f t="shared" si="731"/>
        <v>0.99999942788799134</v>
      </c>
      <c r="FJ224" s="2">
        <f t="shared" si="731"/>
        <v>0.99999940044132329</v>
      </c>
      <c r="FK224" s="2">
        <f t="shared" si="731"/>
        <v>0.99999936262351696</v>
      </c>
      <c r="FL224" s="2">
        <f t="shared" si="731"/>
        <v>0.99999935916750449</v>
      </c>
      <c r="FM224" s="2">
        <f t="shared" si="731"/>
        <v>0.99999933876461067</v>
      </c>
      <c r="FN224" s="2">
        <f t="shared" si="731"/>
        <v>0.99999933764655713</v>
      </c>
      <c r="FO224" s="2">
        <f t="shared" si="731"/>
        <v>0.99999930502529844</v>
      </c>
      <c r="FP224" s="2">
        <f t="shared" si="731"/>
        <v>0.99999932188682228</v>
      </c>
      <c r="FQ224" s="2">
        <f t="shared" si="731"/>
        <v>0.99999933911045835</v>
      </c>
      <c r="FR224" s="2">
        <f t="shared" si="731"/>
        <v>0.99999931616400994</v>
      </c>
      <c r="FS224" s="2">
        <f t="shared" si="731"/>
        <v>0.99999928365762891</v>
      </c>
      <c r="FT224" s="2">
        <f t="shared" si="731"/>
        <v>0.99999921313136231</v>
      </c>
      <c r="FU224" s="2">
        <f t="shared" si="731"/>
        <v>0.99999913711908073</v>
      </c>
      <c r="FW224" s="2">
        <f t="shared" si="748"/>
        <v>0.99538720628341693</v>
      </c>
      <c r="FX224" s="2">
        <f t="shared" si="588"/>
        <v>0.99619159473324492</v>
      </c>
      <c r="FY224" s="2">
        <f t="shared" si="589"/>
        <v>0.99662278027327522</v>
      </c>
      <c r="FZ224" s="2">
        <f t="shared" si="590"/>
        <v>0.99636577637931634</v>
      </c>
      <c r="GA224" s="2">
        <f t="shared" si="591"/>
        <v>0.99595346781431282</v>
      </c>
      <c r="GB224" s="2">
        <f t="shared" si="592"/>
        <v>0.99653535094419399</v>
      </c>
      <c r="GC224" s="2">
        <f t="shared" si="593"/>
        <v>0.99667193783063546</v>
      </c>
      <c r="GD224" s="2">
        <f t="shared" si="594"/>
        <v>0.99694669848900286</v>
      </c>
      <c r="GE224" s="2">
        <f t="shared" si="595"/>
        <v>0.99661651617562075</v>
      </c>
      <c r="GF224" s="2">
        <f t="shared" si="596"/>
        <v>0.99647914628391299</v>
      </c>
      <c r="GG224" s="2">
        <f t="shared" si="597"/>
        <v>0.99623007328397217</v>
      </c>
      <c r="GH224" s="2">
        <f t="shared" si="598"/>
        <v>0.99605695364610858</v>
      </c>
      <c r="GI224" s="2">
        <f t="shared" si="599"/>
        <v>0.99590206108310886</v>
      </c>
      <c r="GJ224" s="2">
        <f t="shared" si="600"/>
        <v>0.99532213337656172</v>
      </c>
      <c r="GK224" s="2">
        <f t="shared" si="601"/>
        <v>0.99424533126298464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8.7454505652127554E-219</v>
      </c>
      <c r="HT224" s="86">
        <f t="shared" si="630"/>
        <v>6.3415545133175393E-218</v>
      </c>
      <c r="HU224" s="86">
        <f t="shared" si="631"/>
        <v>2.1287569944462386E-232</v>
      </c>
      <c r="HV224" s="86">
        <f t="shared" si="632"/>
        <v>1.01863561599084E-247</v>
      </c>
      <c r="HW224" s="86">
        <f t="shared" si="633"/>
        <v>8.1375684224733769E-281</v>
      </c>
      <c r="HX224" s="86">
        <f t="shared" si="634"/>
        <v>1.5445152060127361E-288</v>
      </c>
      <c r="HY224" s="86">
        <f t="shared" si="635"/>
        <v>1.2360404702176136E-303</v>
      </c>
      <c r="HZ224" s="86">
        <f t="shared" si="636"/>
        <v>7.6329115209712742E-308</v>
      </c>
      <c r="IA224" s="86">
        <f t="shared" si="637"/>
        <v>3.0843601911106509E-300</v>
      </c>
      <c r="IB224" s="86">
        <f t="shared" si="638"/>
        <v>1.0276786817215832E-302</v>
      </c>
      <c r="IC224" s="86">
        <f t="shared" si="639"/>
        <v>4.6066640879778319E-299</v>
      </c>
      <c r="ID224" s="86">
        <f t="shared" si="640"/>
        <v>9.6814691962348582E-280</v>
      </c>
      <c r="IE224" s="86">
        <f t="shared" si="641"/>
        <v>3.058532501989037E-303</v>
      </c>
      <c r="IF224" s="86">
        <f t="shared" si="642"/>
        <v>3.5210830392824886E-219</v>
      </c>
      <c r="IG224" s="86">
        <f t="shared" si="643"/>
        <v>2.3085743711844066E-146</v>
      </c>
      <c r="II224" s="86">
        <f t="shared" si="752"/>
        <v>3.7566126518005747E-12</v>
      </c>
      <c r="IJ224" s="86">
        <f t="shared" si="753"/>
        <v>1.6505424828484502E-12</v>
      </c>
      <c r="IK224" s="86">
        <f t="shared" si="754"/>
        <v>2.2940014993903476E-13</v>
      </c>
      <c r="IL224" s="86">
        <f t="shared" si="755"/>
        <v>8.6880463210390885E-14</v>
      </c>
      <c r="IM224" s="86">
        <f t="shared" si="756"/>
        <v>2.5823848815790572E-15</v>
      </c>
      <c r="IN224" s="86">
        <f t="shared" si="757"/>
        <v>2.2730921171024313E-16</v>
      </c>
      <c r="IO224" s="86">
        <f t="shared" si="758"/>
        <v>4.0515970816932762E-17</v>
      </c>
      <c r="IP224" s="86">
        <f t="shared" si="759"/>
        <v>1.2716057113606357E-17</v>
      </c>
      <c r="IQ224" s="86">
        <f t="shared" si="760"/>
        <v>5.1285819949784429E-17</v>
      </c>
      <c r="IR224" s="86">
        <f t="shared" si="761"/>
        <v>9.3520387235035174E-17</v>
      </c>
      <c r="IS224" s="86">
        <f t="shared" si="762"/>
        <v>1.788746751500592E-16</v>
      </c>
      <c r="IT224" s="86">
        <f t="shared" si="763"/>
        <v>1.8477783008721711E-15</v>
      </c>
      <c r="IU224" s="86">
        <f t="shared" si="764"/>
        <v>1.7054957127600143E-16</v>
      </c>
      <c r="IV224" s="86">
        <f t="shared" si="765"/>
        <v>1.3683171594984971E-19</v>
      </c>
      <c r="IW224" s="86">
        <f t="shared" si="766"/>
        <v>2.1482150107908768E-17</v>
      </c>
      <c r="IY224" s="86">
        <f t="shared" si="767"/>
        <v>3.7566126518005747E-12</v>
      </c>
      <c r="IZ224" s="86">
        <f t="shared" si="768"/>
        <v>1.6505424828484502E-12</v>
      </c>
      <c r="JA224" s="86">
        <f t="shared" si="769"/>
        <v>2.2940014993903476E-13</v>
      </c>
      <c r="JB224" s="86">
        <f t="shared" si="770"/>
        <v>8.6880463210390885E-14</v>
      </c>
      <c r="JC224" s="86">
        <f t="shared" si="771"/>
        <v>2.5823848815790572E-15</v>
      </c>
      <c r="JD224" s="86">
        <f t="shared" si="772"/>
        <v>2.2730921171024313E-16</v>
      </c>
      <c r="JE224" s="86">
        <f t="shared" si="773"/>
        <v>4.0515970816932762E-17</v>
      </c>
      <c r="JF224" s="86">
        <f t="shared" si="774"/>
        <v>1.2716057113606357E-17</v>
      </c>
      <c r="JG224" s="86">
        <f t="shared" si="775"/>
        <v>5.1285819949784429E-17</v>
      </c>
      <c r="JH224" s="86">
        <f t="shared" si="776"/>
        <v>9.3520387235035174E-17</v>
      </c>
      <c r="JI224" s="86">
        <f t="shared" si="777"/>
        <v>1.788746751500592E-16</v>
      </c>
      <c r="JJ224" s="86">
        <f t="shared" si="778"/>
        <v>1.8477783008721711E-15</v>
      </c>
      <c r="JK224" s="86">
        <f t="shared" si="779"/>
        <v>1.7054957127600143E-16</v>
      </c>
      <c r="JL224" s="86">
        <f t="shared" si="780"/>
        <v>1.3683171594984971E-19</v>
      </c>
      <c r="JM224" s="86">
        <f t="shared" si="781"/>
        <v>2.1482150107908768E-17</v>
      </c>
    </row>
    <row r="225" spans="1:273" x14ac:dyDescent="0.25">
      <c r="B225" s="2">
        <v>198</v>
      </c>
      <c r="C225" s="37">
        <v>87.27</v>
      </c>
      <c r="D225" s="37">
        <v>83.638000000000005</v>
      </c>
      <c r="E225" s="37">
        <v>82.763000000000005</v>
      </c>
      <c r="F225" s="37">
        <v>79.661000000000001</v>
      </c>
      <c r="G225" s="37">
        <v>77.287999999999997</v>
      </c>
      <c r="H225" s="37">
        <v>80.102000000000004</v>
      </c>
      <c r="I225" s="37">
        <v>76.322000000000003</v>
      </c>
      <c r="J225" s="37">
        <v>79.153000000000006</v>
      </c>
      <c r="K225" s="37">
        <v>79.224000000000004</v>
      </c>
      <c r="L225" s="37">
        <v>77.069000000000003</v>
      </c>
      <c r="M225" s="37">
        <v>79.275999999999996</v>
      </c>
      <c r="N225" s="37">
        <v>84.397000000000006</v>
      </c>
      <c r="O225" s="37">
        <v>87.602999999999994</v>
      </c>
      <c r="P225" s="37">
        <v>85.224000000000004</v>
      </c>
      <c r="Q225" s="37">
        <v>87.338999999999999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122.05504101469889</v>
      </c>
      <c r="DL225" s="2">
        <f t="shared" si="713"/>
        <v>138.88091013133203</v>
      </c>
      <c r="DM225" s="2">
        <f t="shared" si="713"/>
        <v>142.4917307692308</v>
      </c>
      <c r="DN225" s="2">
        <f t="shared" si="713"/>
        <v>135.38768373636796</v>
      </c>
      <c r="DO225" s="2">
        <f t="shared" si="713"/>
        <v>129.59665291607399</v>
      </c>
      <c r="DP225" s="2">
        <f t="shared" si="713"/>
        <v>126.80403082029397</v>
      </c>
      <c r="DQ225" s="2">
        <f t="shared" si="713"/>
        <v>139.05124148434149</v>
      </c>
      <c r="DR225" s="2">
        <f t="shared" si="713"/>
        <v>141.04369742599738</v>
      </c>
      <c r="DS225" s="2">
        <f t="shared" si="713"/>
        <v>141.45007539118063</v>
      </c>
      <c r="DT225" s="2">
        <f t="shared" si="713"/>
        <v>143.65063636363635</v>
      </c>
      <c r="DU225" s="2">
        <f t="shared" si="713"/>
        <v>132.09273781512601</v>
      </c>
      <c r="DV225" s="2">
        <f t="shared" si="713"/>
        <v>142.75265315315315</v>
      </c>
      <c r="DW225" s="2">
        <f t="shared" si="713"/>
        <v>154.72860924369749</v>
      </c>
      <c r="DX225" s="2">
        <f t="shared" si="713"/>
        <v>150.80474534668147</v>
      </c>
      <c r="DY225" s="2">
        <f t="shared" si="713"/>
        <v>121.55267679255614</v>
      </c>
      <c r="EA225" s="2">
        <f t="shared" si="652"/>
        <v>80.967129012168954</v>
      </c>
      <c r="EB225" s="2">
        <f t="shared" si="714"/>
        <v>80.906478990370587</v>
      </c>
      <c r="EC225" s="2">
        <f t="shared" si="715"/>
        <v>76.005129642752934</v>
      </c>
      <c r="ED225" s="2">
        <f t="shared" si="716"/>
        <v>75.361965249193034</v>
      </c>
      <c r="EE225" s="2">
        <f t="shared" si="717"/>
        <v>75.593814080158438</v>
      </c>
      <c r="EF225" s="2">
        <f t="shared" si="718"/>
        <v>75.340765763805791</v>
      </c>
      <c r="EG225" s="2">
        <f t="shared" si="719"/>
        <v>73.15757644683714</v>
      </c>
      <c r="EH225" s="2">
        <f t="shared" si="720"/>
        <v>76.236281292059218</v>
      </c>
      <c r="EI225" s="2">
        <f t="shared" si="721"/>
        <v>78.837363795423968</v>
      </c>
      <c r="EJ225" s="2">
        <f t="shared" si="722"/>
        <v>74.837958658571807</v>
      </c>
      <c r="EK225" s="2">
        <f t="shared" si="723"/>
        <v>75.954295788185959</v>
      </c>
      <c r="EL225" s="2">
        <f t="shared" si="724"/>
        <v>83.812665124795231</v>
      </c>
      <c r="EM225" s="2">
        <f t="shared" si="725"/>
        <v>82.195867907549484</v>
      </c>
      <c r="EN225" s="2">
        <f t="shared" si="726"/>
        <v>86.37413435738442</v>
      </c>
      <c r="EO225" s="2">
        <f t="shared" si="727"/>
        <v>89.532724923783448</v>
      </c>
      <c r="EQ225" s="2">
        <f t="shared" si="728"/>
        <v>82.674294955094808</v>
      </c>
      <c r="ER225" s="2">
        <f t="shared" si="729"/>
        <v>81.517402130526364</v>
      </c>
      <c r="ES225" s="2">
        <f t="shared" si="729"/>
        <v>80.777740822031575</v>
      </c>
      <c r="ET225" s="2">
        <f t="shared" si="729"/>
        <v>77.608005049800923</v>
      </c>
      <c r="EU225" s="2">
        <f t="shared" si="729"/>
        <v>75.494969541781416</v>
      </c>
      <c r="EV225" s="2">
        <f t="shared" si="729"/>
        <v>75.482777428357991</v>
      </c>
      <c r="EW225" s="2">
        <f t="shared" si="729"/>
        <v>73.649676316556395</v>
      </c>
      <c r="EX225" s="2">
        <f t="shared" si="729"/>
        <v>73.94269227665059</v>
      </c>
      <c r="EY225" s="2">
        <f t="shared" si="729"/>
        <v>78.742525382804615</v>
      </c>
      <c r="EZ225" s="2">
        <f t="shared" si="729"/>
        <v>74.694653969766307</v>
      </c>
      <c r="FA225" s="2">
        <f t="shared" si="729"/>
        <v>76.691628645283444</v>
      </c>
      <c r="FB225" s="2">
        <f t="shared" si="729"/>
        <v>82.017486312285939</v>
      </c>
      <c r="FC225" s="2">
        <f t="shared" si="729"/>
        <v>85.140608703662593</v>
      </c>
      <c r="FD225" s="2">
        <f t="shared" si="729"/>
        <v>83.584881806874904</v>
      </c>
      <c r="FE225" s="2">
        <f t="shared" si="729"/>
        <v>82.747229350849096</v>
      </c>
      <c r="FG225" s="2">
        <f t="shared" si="730"/>
        <v>0.99999940036543755</v>
      </c>
      <c r="FH225" s="2">
        <f t="shared" si="731"/>
        <v>0.99999946425523234</v>
      </c>
      <c r="FI225" s="2">
        <f t="shared" si="731"/>
        <v>0.99999947822762048</v>
      </c>
      <c r="FJ225" s="2">
        <f t="shared" si="731"/>
        <v>0.99999945319595918</v>
      </c>
      <c r="FK225" s="2">
        <f t="shared" si="731"/>
        <v>0.99999941870570608</v>
      </c>
      <c r="FL225" s="2">
        <f t="shared" si="731"/>
        <v>0.99999941555378491</v>
      </c>
      <c r="FM225" s="2">
        <f t="shared" si="731"/>
        <v>0.9999993969461225</v>
      </c>
      <c r="FN225" s="2">
        <f t="shared" si="731"/>
        <v>0.99999939592644538</v>
      </c>
      <c r="FO225" s="2">
        <f t="shared" si="731"/>
        <v>0.99999936617550034</v>
      </c>
      <c r="FP225" s="2">
        <f t="shared" si="731"/>
        <v>0.99999938155339474</v>
      </c>
      <c r="FQ225" s="2">
        <f t="shared" si="731"/>
        <v>0.9999993972615393</v>
      </c>
      <c r="FR225" s="2">
        <f t="shared" si="731"/>
        <v>0.99999937633412717</v>
      </c>
      <c r="FS225" s="2">
        <f t="shared" si="731"/>
        <v>0.99999934668795176</v>
      </c>
      <c r="FT225" s="2">
        <f t="shared" si="731"/>
        <v>0.99999928236722357</v>
      </c>
      <c r="FU225" s="2">
        <f t="shared" si="731"/>
        <v>0.99999921304318884</v>
      </c>
      <c r="FW225" s="2">
        <f t="shared" si="748"/>
        <v>0.99579137395109973</v>
      </c>
      <c r="FX225" s="2">
        <f t="shared" si="588"/>
        <v>0.99652552882638779</v>
      </c>
      <c r="FY225" s="2">
        <f t="shared" si="589"/>
        <v>0.99691902346326855</v>
      </c>
      <c r="FZ225" s="2">
        <f t="shared" si="590"/>
        <v>0.99668448845658786</v>
      </c>
      <c r="GA225" s="2">
        <f t="shared" si="591"/>
        <v>0.99630820431741496</v>
      </c>
      <c r="GB225" s="2">
        <f t="shared" si="592"/>
        <v>0.9968392389435945</v>
      </c>
      <c r="GC225" s="2">
        <f t="shared" si="593"/>
        <v>0.99696388215078613</v>
      </c>
      <c r="GD225" s="2">
        <f t="shared" si="594"/>
        <v>0.99721460760976777</v>
      </c>
      <c r="GE225" s="2">
        <f t="shared" si="595"/>
        <v>0.99691330713835213</v>
      </c>
      <c r="GF225" s="2">
        <f t="shared" si="596"/>
        <v>0.99678794816323735</v>
      </c>
      <c r="GG225" s="2">
        <f t="shared" si="597"/>
        <v>0.9965606450937462</v>
      </c>
      <c r="GH225" s="2">
        <f t="shared" si="598"/>
        <v>0.99640265090166558</v>
      </c>
      <c r="GI225" s="2">
        <f t="shared" si="599"/>
        <v>0.99626128720538076</v>
      </c>
      <c r="GJ225" s="2">
        <f t="shared" si="600"/>
        <v>0.99573197820994552</v>
      </c>
      <c r="GK225" s="2">
        <f t="shared" si="601"/>
        <v>0.99474902090970074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4.6132630125716924E-224</v>
      </c>
      <c r="HT225" s="86">
        <f t="shared" si="630"/>
        <v>4.2970739113628941E-223</v>
      </c>
      <c r="HU225" s="86">
        <f t="shared" si="631"/>
        <v>8.0055072121173217E-238</v>
      </c>
      <c r="HV225" s="86">
        <f t="shared" si="632"/>
        <v>1.7091452688619296E-253</v>
      </c>
      <c r="HW225" s="86">
        <f t="shared" si="633"/>
        <v>1.817263988105996E-287</v>
      </c>
      <c r="HX225" s="86">
        <f t="shared" si="634"/>
        <v>2.4309903705472249E-295</v>
      </c>
      <c r="HY225" s="86">
        <f t="shared" si="635"/>
        <v>0</v>
      </c>
      <c r="HZ225" s="86">
        <f t="shared" si="636"/>
        <v>0</v>
      </c>
      <c r="IA225" s="86">
        <f t="shared" si="637"/>
        <v>2.6846415067704044E-307</v>
      </c>
      <c r="IB225" s="86">
        <f t="shared" si="638"/>
        <v>0</v>
      </c>
      <c r="IC225" s="86">
        <f t="shared" si="639"/>
        <v>4.0435286097707488E-306</v>
      </c>
      <c r="ID225" s="86">
        <f t="shared" si="640"/>
        <v>2.2084448477009615E-286</v>
      </c>
      <c r="IE225" s="86">
        <f t="shared" si="641"/>
        <v>0</v>
      </c>
      <c r="IF225" s="86">
        <f t="shared" si="642"/>
        <v>2.0620013700295187E-224</v>
      </c>
      <c r="IG225" s="86">
        <f t="shared" si="643"/>
        <v>6.1940254064728987E-150</v>
      </c>
      <c r="II225" s="86">
        <f t="shared" si="752"/>
        <v>1.6051474159162796E-12</v>
      </c>
      <c r="IJ225" s="86">
        <f t="shared" si="753"/>
        <v>7.0715756386297635E-13</v>
      </c>
      <c r="IK225" s="86">
        <f t="shared" si="754"/>
        <v>9.3942188220264681E-14</v>
      </c>
      <c r="IL225" s="86">
        <f t="shared" si="755"/>
        <v>3.4068280829738189E-14</v>
      </c>
      <c r="IM225" s="86">
        <f t="shared" si="756"/>
        <v>8.8453313654486331E-16</v>
      </c>
      <c r="IN225" s="86">
        <f t="shared" si="757"/>
        <v>7.4147518423938986E-17</v>
      </c>
      <c r="IO225" s="86">
        <f t="shared" si="758"/>
        <v>1.2604182389016364E-17</v>
      </c>
      <c r="IP225" s="86">
        <f t="shared" si="759"/>
        <v>3.8809628261478793E-18</v>
      </c>
      <c r="IQ225" s="86">
        <f t="shared" si="760"/>
        <v>1.6021211268391975E-17</v>
      </c>
      <c r="IR225" s="86">
        <f t="shared" si="761"/>
        <v>2.9543988119752317E-17</v>
      </c>
      <c r="IS225" s="86">
        <f t="shared" si="762"/>
        <v>5.6906013194038037E-17</v>
      </c>
      <c r="IT225" s="86">
        <f t="shared" si="763"/>
        <v>6.2912866384716427E-16</v>
      </c>
      <c r="IU225" s="86">
        <f t="shared" si="764"/>
        <v>5.3226052868099354E-17</v>
      </c>
      <c r="IV225" s="86">
        <f t="shared" si="765"/>
        <v>3.2498609290891305E-20</v>
      </c>
      <c r="IW225" s="86">
        <f t="shared" si="766"/>
        <v>5.7616420126979147E-18</v>
      </c>
      <c r="IY225" s="86">
        <f t="shared" si="767"/>
        <v>1.6051474159162796E-12</v>
      </c>
      <c r="IZ225" s="86">
        <f t="shared" si="768"/>
        <v>7.0715756386297635E-13</v>
      </c>
      <c r="JA225" s="86">
        <f t="shared" si="769"/>
        <v>9.3942188220264681E-14</v>
      </c>
      <c r="JB225" s="86">
        <f t="shared" si="770"/>
        <v>3.4068280829738189E-14</v>
      </c>
      <c r="JC225" s="86">
        <f t="shared" si="771"/>
        <v>8.8453313654486331E-16</v>
      </c>
      <c r="JD225" s="86">
        <f t="shared" si="772"/>
        <v>7.4147518423938986E-17</v>
      </c>
      <c r="JE225" s="86">
        <f t="shared" si="773"/>
        <v>1.2604182389016364E-17</v>
      </c>
      <c r="JF225" s="86">
        <f t="shared" si="774"/>
        <v>3.8809628261478793E-18</v>
      </c>
      <c r="JG225" s="86">
        <f t="shared" si="775"/>
        <v>1.6021211268391975E-17</v>
      </c>
      <c r="JH225" s="86">
        <f t="shared" si="776"/>
        <v>2.9543988119752317E-17</v>
      </c>
      <c r="JI225" s="86">
        <f t="shared" si="777"/>
        <v>5.6906013194038037E-17</v>
      </c>
      <c r="JJ225" s="86">
        <f t="shared" si="778"/>
        <v>6.2912866384716427E-16</v>
      </c>
      <c r="JK225" s="86">
        <f t="shared" si="779"/>
        <v>5.3226052868099354E-17</v>
      </c>
      <c r="JL225" s="86">
        <f t="shared" si="780"/>
        <v>3.2498609290891305E-20</v>
      </c>
      <c r="JM225" s="86">
        <f t="shared" si="781"/>
        <v>5.7616420126979147E-18</v>
      </c>
    </row>
    <row r="226" spans="1:273" x14ac:dyDescent="0.25">
      <c r="B226" s="2">
        <v>199</v>
      </c>
      <c r="C226" s="37">
        <v>83.793999999999997</v>
      </c>
      <c r="D226" s="37">
        <v>86.138000000000005</v>
      </c>
      <c r="E226" s="37">
        <v>80.745999999999995</v>
      </c>
      <c r="F226" s="37">
        <v>78.373000000000005</v>
      </c>
      <c r="G226" s="37">
        <v>78</v>
      </c>
      <c r="H226" s="37">
        <v>80.102000000000004</v>
      </c>
      <c r="I226" s="37">
        <v>74.728999999999999</v>
      </c>
      <c r="J226" s="37">
        <v>77.22</v>
      </c>
      <c r="K226" s="37">
        <v>78.585999999999999</v>
      </c>
      <c r="L226" s="37">
        <v>77.947999999999993</v>
      </c>
      <c r="M226" s="37">
        <v>80.275999999999996</v>
      </c>
      <c r="N226" s="37">
        <v>83.69</v>
      </c>
      <c r="O226" s="37">
        <v>87.397000000000006</v>
      </c>
      <c r="P226" s="37">
        <v>86.085999999999999</v>
      </c>
      <c r="Q226" s="37">
        <v>85.457999999999998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122.09893978188713</v>
      </c>
      <c r="DL226" s="2">
        <f t="shared" si="713"/>
        <v>139.05149934333951</v>
      </c>
      <c r="DM226" s="2">
        <f t="shared" si="713"/>
        <v>142.70400000000004</v>
      </c>
      <c r="DN226" s="2">
        <f t="shared" si="713"/>
        <v>135.56834210526318</v>
      </c>
      <c r="DO226" s="2">
        <f t="shared" si="713"/>
        <v>129.75562019914656</v>
      </c>
      <c r="DP226" s="2">
        <f t="shared" si="713"/>
        <v>126.93392366050261</v>
      </c>
      <c r="DQ226" s="2">
        <f t="shared" si="713"/>
        <v>139.26014290004289</v>
      </c>
      <c r="DR226" s="2">
        <f t="shared" si="713"/>
        <v>141.25276100386094</v>
      </c>
      <c r="DS226" s="2">
        <f t="shared" si="713"/>
        <v>141.65177619724986</v>
      </c>
      <c r="DT226" s="2">
        <f t="shared" si="713"/>
        <v>143.86676042780749</v>
      </c>
      <c r="DU226" s="2">
        <f t="shared" si="713"/>
        <v>132.26535322128848</v>
      </c>
      <c r="DV226" s="2">
        <f t="shared" si="713"/>
        <v>142.97060360360359</v>
      </c>
      <c r="DW226" s="2">
        <f t="shared" si="713"/>
        <v>154.99465042016806</v>
      </c>
      <c r="DX226" s="2">
        <f t="shared" si="713"/>
        <v>151.06107816091952</v>
      </c>
      <c r="DY226" s="2">
        <f t="shared" si="713"/>
        <v>121.65048659003835</v>
      </c>
      <c r="EA226" s="2">
        <f t="shared" si="652"/>
        <v>80.770121417322855</v>
      </c>
      <c r="EB226" s="2">
        <f t="shared" si="714"/>
        <v>80.760608195422904</v>
      </c>
      <c r="EC226" s="2">
        <f t="shared" si="715"/>
        <v>75.850292550752442</v>
      </c>
      <c r="ED226" s="2">
        <f t="shared" si="716"/>
        <v>75.202773823625193</v>
      </c>
      <c r="EE226" s="2">
        <f t="shared" si="717"/>
        <v>75.465108344013345</v>
      </c>
      <c r="EF226" s="2">
        <f t="shared" si="718"/>
        <v>75.190591979404616</v>
      </c>
      <c r="EG226" s="2">
        <f t="shared" si="719"/>
        <v>72.999623956931345</v>
      </c>
      <c r="EH226" s="2">
        <f t="shared" si="720"/>
        <v>76.09525598923284</v>
      </c>
      <c r="EI226" s="2">
        <f t="shared" si="721"/>
        <v>78.69605168236879</v>
      </c>
      <c r="EJ226" s="2">
        <f t="shared" si="722"/>
        <v>74.698079213645542</v>
      </c>
      <c r="EK226" s="2">
        <f t="shared" si="723"/>
        <v>75.81390484096471</v>
      </c>
      <c r="EL226" s="2">
        <f t="shared" si="724"/>
        <v>83.718605955478466</v>
      </c>
      <c r="EM226" s="2">
        <f t="shared" si="725"/>
        <v>82.036616557734192</v>
      </c>
      <c r="EN226" s="2">
        <f t="shared" si="726"/>
        <v>86.222324577226587</v>
      </c>
      <c r="EO226" s="2">
        <f t="shared" si="727"/>
        <v>89.433658198781643</v>
      </c>
      <c r="EQ226" s="2">
        <f t="shared" si="728"/>
        <v>82.495029101526427</v>
      </c>
      <c r="ER226" s="2">
        <f t="shared" si="729"/>
        <v>81.377805185369141</v>
      </c>
      <c r="ES226" s="2">
        <f t="shared" si="729"/>
        <v>80.671427173840769</v>
      </c>
      <c r="ET226" s="2">
        <f t="shared" si="729"/>
        <v>77.471768808959496</v>
      </c>
      <c r="EU226" s="2">
        <f t="shared" si="729"/>
        <v>75.365254136188668</v>
      </c>
      <c r="EV226" s="2">
        <f t="shared" si="729"/>
        <v>75.334036353630211</v>
      </c>
      <c r="EW226" s="2">
        <f t="shared" si="729"/>
        <v>73.496727138213174</v>
      </c>
      <c r="EX226" s="2">
        <f t="shared" si="729"/>
        <v>73.778624983746198</v>
      </c>
      <c r="EY226" s="2">
        <f t="shared" si="729"/>
        <v>78.600233561259955</v>
      </c>
      <c r="EZ226" s="2">
        <f t="shared" si="729"/>
        <v>74.553306101087628</v>
      </c>
      <c r="FA226" s="2">
        <f t="shared" si="729"/>
        <v>76.558740998288869</v>
      </c>
      <c r="FB226" s="2">
        <f t="shared" si="729"/>
        <v>81.90498781840131</v>
      </c>
      <c r="FC226" s="2">
        <f t="shared" si="729"/>
        <v>85.011992975101805</v>
      </c>
      <c r="FD226" s="2">
        <f t="shared" si="729"/>
        <v>83.404501478089998</v>
      </c>
      <c r="FE226" s="2">
        <f t="shared" si="729"/>
        <v>82.58149676046051</v>
      </c>
      <c r="FG226" s="2">
        <f t="shared" si="730"/>
        <v>0.99999945312675054</v>
      </c>
      <c r="FH226" s="2">
        <f t="shared" si="731"/>
        <v>0.99999951139494181</v>
      </c>
      <c r="FI226" s="2">
        <f t="shared" si="731"/>
        <v>0.99999952413791238</v>
      </c>
      <c r="FJ226" s="2">
        <f t="shared" si="731"/>
        <v>0.99999950130876381</v>
      </c>
      <c r="FK226" s="2">
        <f t="shared" si="731"/>
        <v>0.99999946985327592</v>
      </c>
      <c r="FL226" s="2">
        <f t="shared" si="731"/>
        <v>0.99999946697868947</v>
      </c>
      <c r="FM226" s="2">
        <f t="shared" si="731"/>
        <v>0.99999945000829782</v>
      </c>
      <c r="FN226" s="2">
        <f t="shared" si="731"/>
        <v>0.99999944907834115</v>
      </c>
      <c r="FO226" s="2">
        <f t="shared" si="731"/>
        <v>0.99999942194515379</v>
      </c>
      <c r="FP226" s="2">
        <f t="shared" si="731"/>
        <v>0.99999943596996177</v>
      </c>
      <c r="FQ226" s="2">
        <f t="shared" si="731"/>
        <v>0.99999945029596138</v>
      </c>
      <c r="FR226" s="2">
        <f t="shared" si="731"/>
        <v>0.99999943120993262</v>
      </c>
      <c r="FS226" s="2">
        <f t="shared" si="731"/>
        <v>0.99999940417229627</v>
      </c>
      <c r="FT226" s="2">
        <f t="shared" si="731"/>
        <v>0.99999934551108793</v>
      </c>
      <c r="FU226" s="2">
        <f t="shared" si="731"/>
        <v>0.99999928228680834</v>
      </c>
      <c r="FW226" s="2">
        <f t="shared" si="748"/>
        <v>0.99616026551919434</v>
      </c>
      <c r="FX226" s="2">
        <f t="shared" si="588"/>
        <v>0.99683027559379633</v>
      </c>
      <c r="FY226" s="2">
        <f t="shared" si="589"/>
        <v>0.99718935405755371</v>
      </c>
      <c r="FZ226" s="2">
        <f t="shared" si="590"/>
        <v>0.99697533515171155</v>
      </c>
      <c r="GA226" s="2">
        <f t="shared" si="591"/>
        <v>0.99663194824958923</v>
      </c>
      <c r="GB226" s="2">
        <f t="shared" si="592"/>
        <v>0.99711654973176911</v>
      </c>
      <c r="GC226" s="2">
        <f t="shared" si="593"/>
        <v>0.99723028769588418</v>
      </c>
      <c r="GD226" s="2">
        <f t="shared" si="594"/>
        <v>0.99745906920590599</v>
      </c>
      <c r="GE226" s="2">
        <f t="shared" si="595"/>
        <v>0.99718413787689375</v>
      </c>
      <c r="GF226" s="2">
        <f t="shared" si="596"/>
        <v>0.99706974574300677</v>
      </c>
      <c r="GG226" s="2">
        <f t="shared" si="597"/>
        <v>0.99686232150216414</v>
      </c>
      <c r="GH226" s="2">
        <f t="shared" si="598"/>
        <v>0.99671813982962942</v>
      </c>
      <c r="GI226" s="2">
        <f t="shared" si="599"/>
        <v>0.99658913134556626</v>
      </c>
      <c r="GJ226" s="2">
        <f t="shared" si="600"/>
        <v>0.9961060555343022</v>
      </c>
      <c r="GK226" s="2">
        <f t="shared" si="601"/>
        <v>0.99520883649476977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2.1030601904880814E-229</v>
      </c>
      <c r="HT226" s="86">
        <f t="shared" si="630"/>
        <v>2.5298728913135892E-228</v>
      </c>
      <c r="HU226" s="86">
        <f t="shared" si="631"/>
        <v>2.6038320780099711E-243</v>
      </c>
      <c r="HV226" s="86">
        <f t="shared" si="632"/>
        <v>2.4577359897807796E-259</v>
      </c>
      <c r="HW226" s="86">
        <f t="shared" si="633"/>
        <v>3.388581365957903E-294</v>
      </c>
      <c r="HX226" s="86">
        <f t="shared" si="634"/>
        <v>3.1844305859826664E-302</v>
      </c>
      <c r="HY226" s="86">
        <f t="shared" si="635"/>
        <v>0</v>
      </c>
      <c r="HZ226" s="86">
        <f t="shared" si="636"/>
        <v>0</v>
      </c>
      <c r="IA226" s="86">
        <f t="shared" si="637"/>
        <v>0</v>
      </c>
      <c r="IB226" s="86">
        <f t="shared" si="638"/>
        <v>0</v>
      </c>
      <c r="IC226" s="86">
        <f t="shared" si="639"/>
        <v>0</v>
      </c>
      <c r="ID226" s="86">
        <f t="shared" si="640"/>
        <v>4.2055788320466064E-293</v>
      </c>
      <c r="IE226" s="86">
        <f t="shared" si="641"/>
        <v>0</v>
      </c>
      <c r="IF226" s="86">
        <f t="shared" si="642"/>
        <v>1.0464292762556006E-229</v>
      </c>
      <c r="IG226" s="86">
        <f t="shared" si="643"/>
        <v>1.5034397297150742E-153</v>
      </c>
      <c r="II226" s="86">
        <f t="shared" si="752"/>
        <v>6.7637855498076452E-13</v>
      </c>
      <c r="IJ226" s="86">
        <f t="shared" si="753"/>
        <v>2.9893814874933803E-13</v>
      </c>
      <c r="IK226" s="86">
        <f t="shared" si="754"/>
        <v>3.7940856995844266E-14</v>
      </c>
      <c r="IL226" s="86">
        <f t="shared" si="755"/>
        <v>1.3163643343299543E-14</v>
      </c>
      <c r="IM226" s="86">
        <f t="shared" si="756"/>
        <v>2.9779124821492494E-16</v>
      </c>
      <c r="IN226" s="86">
        <f t="shared" si="757"/>
        <v>2.3765015977069642E-17</v>
      </c>
      <c r="IO226" s="86">
        <f t="shared" si="758"/>
        <v>3.8502394049884152E-18</v>
      </c>
      <c r="IP226" s="86">
        <f t="shared" si="759"/>
        <v>1.1630398735282666E-18</v>
      </c>
      <c r="IQ226" s="86">
        <f t="shared" si="760"/>
        <v>4.9145612384963805E-18</v>
      </c>
      <c r="IR226" s="86">
        <f t="shared" si="761"/>
        <v>9.1653244441249694E-18</v>
      </c>
      <c r="IS226" s="86">
        <f t="shared" si="762"/>
        <v>1.7776223464346309E-17</v>
      </c>
      <c r="IT226" s="86">
        <f t="shared" si="763"/>
        <v>2.1053525019741797E-16</v>
      </c>
      <c r="IU226" s="86">
        <f t="shared" si="764"/>
        <v>1.6301021046696569E-17</v>
      </c>
      <c r="IV226" s="86">
        <f t="shared" si="765"/>
        <v>7.536084021812079E-21</v>
      </c>
      <c r="IW226" s="86">
        <f t="shared" si="766"/>
        <v>1.5105844300035435E-18</v>
      </c>
      <c r="IY226" s="86">
        <f t="shared" si="767"/>
        <v>6.7637855498076452E-13</v>
      </c>
      <c r="IZ226" s="86">
        <f t="shared" si="768"/>
        <v>2.9893814874933803E-13</v>
      </c>
      <c r="JA226" s="86">
        <f t="shared" si="769"/>
        <v>3.7940856995844266E-14</v>
      </c>
      <c r="JB226" s="86">
        <f t="shared" si="770"/>
        <v>1.3163643343299543E-14</v>
      </c>
      <c r="JC226" s="86">
        <f t="shared" si="771"/>
        <v>2.9779124821492494E-16</v>
      </c>
      <c r="JD226" s="86">
        <f t="shared" si="772"/>
        <v>2.3765015977069642E-17</v>
      </c>
      <c r="JE226" s="86">
        <f t="shared" si="773"/>
        <v>3.8502394049884152E-18</v>
      </c>
      <c r="JF226" s="86">
        <f t="shared" si="774"/>
        <v>1.1630398735282666E-18</v>
      </c>
      <c r="JG226" s="86">
        <f t="shared" si="775"/>
        <v>4.9145612384963805E-18</v>
      </c>
      <c r="JH226" s="86">
        <f t="shared" si="776"/>
        <v>9.1653244441249694E-18</v>
      </c>
      <c r="JI226" s="86">
        <f t="shared" si="777"/>
        <v>1.7776223464346309E-17</v>
      </c>
      <c r="JJ226" s="86">
        <f t="shared" si="778"/>
        <v>2.1053525019741797E-16</v>
      </c>
      <c r="JK226" s="86">
        <f t="shared" si="779"/>
        <v>1.6301021046696569E-17</v>
      </c>
      <c r="JL226" s="86">
        <f t="shared" si="780"/>
        <v>7.536084021812079E-21</v>
      </c>
      <c r="JM226" s="86">
        <f t="shared" si="781"/>
        <v>1.5105844300035435E-18</v>
      </c>
    </row>
    <row r="227" spans="1:273" x14ac:dyDescent="0.25">
      <c r="B227" s="2">
        <v>200</v>
      </c>
      <c r="C227" s="37">
        <v>87.286000000000001</v>
      </c>
      <c r="D227" s="37">
        <v>84.793000000000006</v>
      </c>
      <c r="E227" s="37">
        <v>83.677999999999997</v>
      </c>
      <c r="F227" s="37">
        <v>80.542000000000002</v>
      </c>
      <c r="G227" s="37">
        <v>79.373000000000005</v>
      </c>
      <c r="H227" s="37">
        <v>80.067999999999998</v>
      </c>
      <c r="I227" s="37">
        <v>75.897999999999996</v>
      </c>
      <c r="J227" s="37">
        <v>78.441000000000003</v>
      </c>
      <c r="K227" s="37">
        <v>77.328000000000003</v>
      </c>
      <c r="L227" s="37">
        <v>75.724000000000004</v>
      </c>
      <c r="M227" s="37">
        <v>81.241</v>
      </c>
      <c r="N227" s="37">
        <v>84.259</v>
      </c>
      <c r="O227" s="37">
        <v>86.897000000000006</v>
      </c>
      <c r="P227" s="37">
        <v>86.861999999999995</v>
      </c>
      <c r="Q227" s="37">
        <v>85.626999999999995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122.14283854907536</v>
      </c>
      <c r="DL227" s="2">
        <f t="shared" si="713"/>
        <v>139.22208855534703</v>
      </c>
      <c r="DM227" s="2">
        <f t="shared" si="713"/>
        <v>142.91626923076927</v>
      </c>
      <c r="DN227" s="2">
        <f t="shared" si="713"/>
        <v>135.74900047415838</v>
      </c>
      <c r="DO227" s="2">
        <f t="shared" si="713"/>
        <v>129.9145874822191</v>
      </c>
      <c r="DP227" s="2">
        <f t="shared" si="713"/>
        <v>127.06381650071124</v>
      </c>
      <c r="DQ227" s="2">
        <f t="shared" si="713"/>
        <v>139.46904431574433</v>
      </c>
      <c r="DR227" s="2">
        <f t="shared" si="713"/>
        <v>141.46182458172453</v>
      </c>
      <c r="DS227" s="2">
        <f t="shared" si="713"/>
        <v>141.85347700331909</v>
      </c>
      <c r="DT227" s="2">
        <f t="shared" si="713"/>
        <v>144.0828844919786</v>
      </c>
      <c r="DU227" s="2">
        <f t="shared" si="713"/>
        <v>132.43796862745094</v>
      </c>
      <c r="DV227" s="2">
        <f t="shared" si="713"/>
        <v>143.18855405405407</v>
      </c>
      <c r="DW227" s="2">
        <f t="shared" si="713"/>
        <v>155.26069159663865</v>
      </c>
      <c r="DX227" s="2">
        <f t="shared" si="713"/>
        <v>151.31741097515754</v>
      </c>
      <c r="DY227" s="2">
        <f t="shared" si="713"/>
        <v>121.74829638752055</v>
      </c>
      <c r="DZ227" s="5"/>
      <c r="EA227" s="2">
        <f t="shared" si="652"/>
        <v>80.573113822476756</v>
      </c>
      <c r="EB227" s="2">
        <f t="shared" si="714"/>
        <v>80.614737400475221</v>
      </c>
      <c r="EC227" s="2">
        <f t="shared" si="715"/>
        <v>75.695455458751937</v>
      </c>
      <c r="ED227" s="2">
        <f t="shared" si="716"/>
        <v>75.043582398057367</v>
      </c>
      <c r="EE227" s="2">
        <f t="shared" si="717"/>
        <v>75.336402607868266</v>
      </c>
      <c r="EF227" s="2">
        <f t="shared" si="718"/>
        <v>75.04041819500344</v>
      </c>
      <c r="EG227" s="2">
        <f t="shared" si="719"/>
        <v>72.841671467025563</v>
      </c>
      <c r="EH227" s="2">
        <f t="shared" si="720"/>
        <v>75.954230686406461</v>
      </c>
      <c r="EI227" s="2">
        <f t="shared" si="721"/>
        <v>78.554739569313597</v>
      </c>
      <c r="EJ227" s="2">
        <f t="shared" si="722"/>
        <v>74.558199768719248</v>
      </c>
      <c r="EK227" s="2">
        <f t="shared" si="723"/>
        <v>75.673513893743447</v>
      </c>
      <c r="EL227" s="2">
        <f t="shared" si="724"/>
        <v>83.624546786161716</v>
      </c>
      <c r="EM227" s="2">
        <f t="shared" si="725"/>
        <v>81.877365207918913</v>
      </c>
      <c r="EN227" s="2">
        <f t="shared" si="726"/>
        <v>86.070514797068753</v>
      </c>
      <c r="EO227" s="2">
        <f t="shared" si="727"/>
        <v>89.334591473779824</v>
      </c>
      <c r="EP227" s="5"/>
      <c r="EQ227" s="2">
        <f t="shared" si="728"/>
        <v>82.315763247958017</v>
      </c>
      <c r="ER227" s="2">
        <f t="shared" si="729"/>
        <v>81.238208240211918</v>
      </c>
      <c r="ES227" s="2">
        <f t="shared" si="729"/>
        <v>80.565113525649963</v>
      </c>
      <c r="ET227" s="2">
        <f t="shared" si="729"/>
        <v>77.335532568118069</v>
      </c>
      <c r="EU227" s="2">
        <f t="shared" si="729"/>
        <v>75.23553873059592</v>
      </c>
      <c r="EV227" s="2">
        <f t="shared" si="729"/>
        <v>75.185295278902444</v>
      </c>
      <c r="EW227" s="2">
        <f t="shared" si="729"/>
        <v>73.343777959869925</v>
      </c>
      <c r="EX227" s="2">
        <f t="shared" si="729"/>
        <v>73.614557690841821</v>
      </c>
      <c r="EY227" s="2">
        <f t="shared" si="729"/>
        <v>78.457941739715281</v>
      </c>
      <c r="EZ227" s="2">
        <f t="shared" si="729"/>
        <v>74.411958232408963</v>
      </c>
      <c r="FA227" s="2">
        <f t="shared" si="729"/>
        <v>76.425853351294293</v>
      </c>
      <c r="FB227" s="2">
        <f t="shared" si="729"/>
        <v>81.79248932451668</v>
      </c>
      <c r="FC227" s="2">
        <f t="shared" si="729"/>
        <v>84.883377246541016</v>
      </c>
      <c r="FD227" s="2">
        <f t="shared" si="729"/>
        <v>83.224121149305091</v>
      </c>
      <c r="FE227" s="2">
        <f t="shared" si="729"/>
        <v>82.415764170071924</v>
      </c>
      <c r="FG227" s="2">
        <f t="shared" si="730"/>
        <v>0.99999950124564474</v>
      </c>
      <c r="FH227" s="2">
        <f t="shared" si="731"/>
        <v>0.9999995543868716</v>
      </c>
      <c r="FI227" s="2">
        <f t="shared" si="731"/>
        <v>0.99999956600859985</v>
      </c>
      <c r="FJ227" s="2">
        <f t="shared" si="731"/>
        <v>0.99999954518816714</v>
      </c>
      <c r="FK227" s="2">
        <f t="shared" si="731"/>
        <v>0.99999951650041874</v>
      </c>
      <c r="FL227" s="2">
        <f t="shared" si="731"/>
        <v>0.9999995138787644</v>
      </c>
      <c r="FM227" s="2">
        <f t="shared" si="731"/>
        <v>0.99999949840158175</v>
      </c>
      <c r="FN227" s="2">
        <f t="shared" si="731"/>
        <v>0.99999949755345119</v>
      </c>
      <c r="FO227" s="2">
        <f t="shared" si="731"/>
        <v>0.99999947280768775</v>
      </c>
      <c r="FP227" s="2">
        <f t="shared" si="731"/>
        <v>0.99999948559846585</v>
      </c>
      <c r="FQ227" s="2">
        <f t="shared" si="731"/>
        <v>0.99999949866393412</v>
      </c>
      <c r="FR227" s="2">
        <f t="shared" si="731"/>
        <v>0.99999948125726723</v>
      </c>
      <c r="FS227" s="2">
        <f t="shared" si="731"/>
        <v>0.99999945659864731</v>
      </c>
      <c r="FT227" s="2">
        <f t="shared" si="731"/>
        <v>0.99999940309898361</v>
      </c>
      <c r="FU227" s="2">
        <f t="shared" si="731"/>
        <v>0.99999934543774838</v>
      </c>
      <c r="FV227" s="5"/>
      <c r="FW227" s="2">
        <f t="shared" si="748"/>
        <v>0.99649693700585951</v>
      </c>
      <c r="FX227" s="2">
        <f t="shared" si="588"/>
        <v>0.99710837050428558</v>
      </c>
      <c r="FY227" s="2">
        <f t="shared" si="589"/>
        <v>0.99743602634786177</v>
      </c>
      <c r="FZ227" s="2">
        <f t="shared" si="590"/>
        <v>0.99724073852938211</v>
      </c>
      <c r="GA227" s="2">
        <f t="shared" si="591"/>
        <v>0.99692738972176953</v>
      </c>
      <c r="GB227" s="2">
        <f t="shared" si="592"/>
        <v>0.99736959473427866</v>
      </c>
      <c r="GC227" s="2">
        <f t="shared" si="593"/>
        <v>0.99747337660685187</v>
      </c>
      <c r="GD227" s="2">
        <f t="shared" si="594"/>
        <v>0.9976821253563749</v>
      </c>
      <c r="GE227" s="2">
        <f t="shared" si="595"/>
        <v>0.99743126677852334</v>
      </c>
      <c r="GF227" s="2">
        <f t="shared" si="596"/>
        <v>0.99732688714522866</v>
      </c>
      <c r="GG227" s="2">
        <f t="shared" si="597"/>
        <v>0.99713761294688352</v>
      </c>
      <c r="GH227" s="2">
        <f t="shared" si="598"/>
        <v>0.99700604339214538</v>
      </c>
      <c r="GI227" s="2">
        <f t="shared" si="599"/>
        <v>0.99688831693886615</v>
      </c>
      <c r="GJ227" s="2">
        <f t="shared" si="600"/>
        <v>0.99644746325186728</v>
      </c>
      <c r="GK227" s="2">
        <f t="shared" si="601"/>
        <v>0.99562856408187317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8.2853566381848712E-235</v>
      </c>
      <c r="HT227" s="86">
        <f t="shared" si="630"/>
        <v>1.2941123716512323E-233</v>
      </c>
      <c r="HU227" s="86">
        <f t="shared" si="631"/>
        <v>7.3248230535237102E-249</v>
      </c>
      <c r="HV227" s="86">
        <f t="shared" si="632"/>
        <v>3.0289095799645558E-265</v>
      </c>
      <c r="HW227" s="86">
        <f t="shared" si="633"/>
        <v>5.2758566042607296E-301</v>
      </c>
      <c r="HX227" s="86">
        <f t="shared" si="634"/>
        <v>0</v>
      </c>
      <c r="HY227" s="86">
        <f t="shared" si="635"/>
        <v>0</v>
      </c>
      <c r="HZ227" s="86">
        <f t="shared" si="636"/>
        <v>0</v>
      </c>
      <c r="IA227" s="86">
        <f t="shared" si="637"/>
        <v>0</v>
      </c>
      <c r="IB227" s="86">
        <f t="shared" si="638"/>
        <v>0</v>
      </c>
      <c r="IC227" s="86">
        <f t="shared" si="639"/>
        <v>0</v>
      </c>
      <c r="ID227" s="86">
        <f t="shared" si="640"/>
        <v>6.6858642568495145E-300</v>
      </c>
      <c r="IE227" s="86">
        <f t="shared" si="641"/>
        <v>0</v>
      </c>
      <c r="IF227" s="86">
        <f t="shared" si="642"/>
        <v>4.6019051530631862E-235</v>
      </c>
      <c r="IG227" s="86">
        <f t="shared" si="643"/>
        <v>3.301273366445023E-157</v>
      </c>
      <c r="II227" s="86">
        <f t="shared" si="752"/>
        <v>2.8107217391874774E-13</v>
      </c>
      <c r="IJ227" s="86">
        <f t="shared" si="753"/>
        <v>1.2468642664113065E-13</v>
      </c>
      <c r="IK227" s="86">
        <f t="shared" si="754"/>
        <v>1.5112289223266701E-14</v>
      </c>
      <c r="IL227" s="86">
        <f t="shared" si="755"/>
        <v>5.0118357678934998E-15</v>
      </c>
      <c r="IM227" s="86">
        <f t="shared" si="756"/>
        <v>9.8539701889374105E-17</v>
      </c>
      <c r="IN227" s="86">
        <f t="shared" si="757"/>
        <v>7.4840818655878374E-18</v>
      </c>
      <c r="IO227" s="86">
        <f t="shared" si="758"/>
        <v>1.1548949453775619E-18</v>
      </c>
      <c r="IP227" s="86">
        <f t="shared" si="759"/>
        <v>3.4222758562034017E-19</v>
      </c>
      <c r="IQ227" s="86">
        <f t="shared" si="760"/>
        <v>1.4803436881310197E-18</v>
      </c>
      <c r="IR227" s="86">
        <f t="shared" si="761"/>
        <v>2.7921545499580449E-18</v>
      </c>
      <c r="IS227" s="86">
        <f t="shared" si="762"/>
        <v>5.4524258290713331E-18</v>
      </c>
      <c r="IT227" s="86">
        <f t="shared" si="763"/>
        <v>6.924728503177682E-17</v>
      </c>
      <c r="IU227" s="86">
        <f t="shared" si="764"/>
        <v>4.8991306015859545E-18</v>
      </c>
      <c r="IV227" s="86">
        <f t="shared" si="765"/>
        <v>1.7061847343442274E-21</v>
      </c>
      <c r="IW227" s="86">
        <f t="shared" si="766"/>
        <v>3.8714172816704987E-19</v>
      </c>
      <c r="IY227" s="86">
        <f t="shared" si="767"/>
        <v>2.8107217391874774E-13</v>
      </c>
      <c r="IZ227" s="86">
        <f t="shared" si="768"/>
        <v>1.2468642664113065E-13</v>
      </c>
      <c r="JA227" s="86">
        <f t="shared" si="769"/>
        <v>1.5112289223266701E-14</v>
      </c>
      <c r="JB227" s="86">
        <f t="shared" si="770"/>
        <v>5.0118357678934998E-15</v>
      </c>
      <c r="JC227" s="86">
        <f t="shared" si="771"/>
        <v>9.8539701889374105E-17</v>
      </c>
      <c r="JD227" s="86">
        <f t="shared" si="772"/>
        <v>7.4840818655878374E-18</v>
      </c>
      <c r="JE227" s="86">
        <f t="shared" si="773"/>
        <v>1.1548949453775619E-18</v>
      </c>
      <c r="JF227" s="86">
        <f t="shared" si="774"/>
        <v>3.4222758562034017E-19</v>
      </c>
      <c r="JG227" s="86">
        <f t="shared" si="775"/>
        <v>1.4803436881310197E-18</v>
      </c>
      <c r="JH227" s="86">
        <f t="shared" si="776"/>
        <v>2.7921545499580449E-18</v>
      </c>
      <c r="JI227" s="86">
        <f t="shared" si="777"/>
        <v>5.4524258290713331E-18</v>
      </c>
      <c r="JJ227" s="86">
        <f t="shared" si="778"/>
        <v>6.924728503177682E-17</v>
      </c>
      <c r="JK227" s="86">
        <f t="shared" si="779"/>
        <v>4.8991306015859545E-18</v>
      </c>
      <c r="JL227" s="86">
        <f t="shared" si="780"/>
        <v>1.7061847343442274E-21</v>
      </c>
      <c r="JM227" s="86">
        <f t="shared" si="781"/>
        <v>3.8714172816704987E-19</v>
      </c>
    </row>
    <row r="228" spans="1:273" x14ac:dyDescent="0.25">
      <c r="AY228" s="5"/>
      <c r="AZ228" s="5"/>
      <c r="BO228" s="28">
        <f>SLOPE(BO27:BO227,$B27:$B227)</f>
        <v>4.3898767188241004E-2</v>
      </c>
      <c r="BP228" s="28">
        <f t="shared" ref="BP228:CC228" si="782">SLOPE(BP27:BP227,$B27:$B227)</f>
        <v>0.17058921200750463</v>
      </c>
      <c r="BQ228" s="28">
        <f t="shared" si="782"/>
        <v>0.21226923076923085</v>
      </c>
      <c r="BR228" s="28">
        <f t="shared" si="782"/>
        <v>0.18065836889521095</v>
      </c>
      <c r="BS228" s="28">
        <f t="shared" si="782"/>
        <v>0.15896728307254629</v>
      </c>
      <c r="BT228" s="28">
        <f t="shared" si="782"/>
        <v>0.12989284020862973</v>
      </c>
      <c r="BU228" s="28">
        <f t="shared" si="782"/>
        <v>0.20890141570141568</v>
      </c>
      <c r="BV228" s="28">
        <f t="shared" si="782"/>
        <v>0.20906357786357777</v>
      </c>
      <c r="BW228" s="28">
        <f t="shared" si="782"/>
        <v>0.20170080606922708</v>
      </c>
      <c r="BX228" s="28">
        <f t="shared" si="782"/>
        <v>0.21612406417112306</v>
      </c>
      <c r="BY228" s="28">
        <f t="shared" si="782"/>
        <v>0.17261540616246496</v>
      </c>
      <c r="BZ228" s="28">
        <f t="shared" si="782"/>
        <v>0.21795045045045053</v>
      </c>
      <c r="CA228" s="28">
        <f t="shared" si="782"/>
        <v>0.26604117647058811</v>
      </c>
      <c r="CB228" s="28">
        <f t="shared" si="782"/>
        <v>0.25633281423804222</v>
      </c>
      <c r="CC228" s="28">
        <f t="shared" si="782"/>
        <v>9.7809797482211316E-2</v>
      </c>
      <c r="CE228" s="28">
        <f>SLOPE(CE27:CE227,$B27:$B227)</f>
        <v>-0.19700759484609873</v>
      </c>
      <c r="CF228" s="28">
        <f t="shared" ref="CF228:CS228" si="783">SLOPE(CF27:CF227,$B27:$B227)</f>
        <v>-0.14587079494768432</v>
      </c>
      <c r="CG228" s="28">
        <f t="shared" si="783"/>
        <v>-0.15483709200050022</v>
      </c>
      <c r="CH228" s="28">
        <f t="shared" si="783"/>
        <v>-0.15919142556782842</v>
      </c>
      <c r="CI228" s="28">
        <f t="shared" si="783"/>
        <v>-0.12870573614509292</v>
      </c>
      <c r="CJ228" s="28">
        <f t="shared" si="783"/>
        <v>-0.15017378440117479</v>
      </c>
      <c r="CK228" s="28">
        <f t="shared" si="783"/>
        <v>-0.15795248990578742</v>
      </c>
      <c r="CL228" s="28">
        <f t="shared" si="783"/>
        <v>-0.14102530282637957</v>
      </c>
      <c r="CM228" s="28">
        <f t="shared" si="783"/>
        <v>-0.14131211305518168</v>
      </c>
      <c r="CN228" s="28">
        <f t="shared" si="783"/>
        <v>-0.13987944492627935</v>
      </c>
      <c r="CO228" s="28">
        <f t="shared" si="783"/>
        <v>-0.14039094722125126</v>
      </c>
      <c r="CP228" s="28">
        <f t="shared" si="783"/>
        <v>-9.4059169316758201E-2</v>
      </c>
      <c r="CQ228" s="28">
        <f t="shared" si="783"/>
        <v>-0.15925134981528852</v>
      </c>
      <c r="CR228" s="28">
        <f t="shared" si="783"/>
        <v>-0.15180978015783544</v>
      </c>
      <c r="CS228" s="28">
        <f t="shared" si="783"/>
        <v>-9.9066725001811434E-2</v>
      </c>
      <c r="CU228" s="28">
        <f>SLOPE(CU27:CU227,$B27:$B227)</f>
        <v>-0.17926585356839264</v>
      </c>
      <c r="CV228" s="28">
        <f t="shared" ref="CV228:DI228" si="784">SLOPE(CV27:CV227,$B27:$B227)</f>
        <v>-0.13959694515722579</v>
      </c>
      <c r="CW228" s="28">
        <f t="shared" si="784"/>
        <v>-0.1063136481908091</v>
      </c>
      <c r="CX228" s="28">
        <f t="shared" si="784"/>
        <v>-0.13623624084142691</v>
      </c>
      <c r="CY228" s="28">
        <f t="shared" si="784"/>
        <v>-0.1297154055927473</v>
      </c>
      <c r="CZ228" s="28">
        <f t="shared" si="784"/>
        <v>-0.14874107472778017</v>
      </c>
      <c r="DA228" s="28">
        <f t="shared" si="784"/>
        <v>-0.1529491783432351</v>
      </c>
      <c r="DB228" s="28">
        <f t="shared" si="784"/>
        <v>-0.16406729290438291</v>
      </c>
      <c r="DC228" s="28">
        <f t="shared" si="784"/>
        <v>-0.14229182154466991</v>
      </c>
      <c r="DD228" s="28">
        <f t="shared" si="784"/>
        <v>-0.141347868678668</v>
      </c>
      <c r="DE228" s="28">
        <f t="shared" si="784"/>
        <v>-0.13288764699457528</v>
      </c>
      <c r="DF228" s="28">
        <f t="shared" si="784"/>
        <v>-0.1124984938846311</v>
      </c>
      <c r="DG228" s="28">
        <f t="shared" si="784"/>
        <v>-0.12861572856078743</v>
      </c>
      <c r="DH228" s="28">
        <f t="shared" si="784"/>
        <v>-0.18038032878490184</v>
      </c>
      <c r="DI228" s="28">
        <f t="shared" si="784"/>
        <v>-0.16573259038858934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113.36308511142717</v>
      </c>
      <c r="BP229" s="28">
        <f t="shared" ref="BP229:CC229" si="786">INTERCEPT(BP27:BP227,$B27:$B227)</f>
        <v>105.10424615384611</v>
      </c>
      <c r="BQ229" s="28">
        <f t="shared" si="786"/>
        <v>100.4624230769231</v>
      </c>
      <c r="BR229" s="28">
        <f t="shared" si="786"/>
        <v>99.617326695116191</v>
      </c>
      <c r="BS229" s="28">
        <f t="shared" si="786"/>
        <v>98.121130867709837</v>
      </c>
      <c r="BT229" s="28">
        <f t="shared" si="786"/>
        <v>101.08524845898529</v>
      </c>
      <c r="BU229" s="28">
        <f t="shared" si="786"/>
        <v>97.688761175461181</v>
      </c>
      <c r="BV229" s="28">
        <f t="shared" si="786"/>
        <v>99.649109009008981</v>
      </c>
      <c r="BW229" s="28">
        <f t="shared" si="786"/>
        <v>101.51331578947368</v>
      </c>
      <c r="BX229" s="28">
        <f t="shared" si="786"/>
        <v>100.858071657754</v>
      </c>
      <c r="BY229" s="28">
        <f t="shared" si="786"/>
        <v>97.914887394957958</v>
      </c>
      <c r="BZ229" s="28">
        <f t="shared" si="786"/>
        <v>99.598463963963951</v>
      </c>
      <c r="CA229" s="28">
        <f t="shared" si="786"/>
        <v>102.05245630252104</v>
      </c>
      <c r="CB229" s="28">
        <f t="shared" si="786"/>
        <v>100.05084812754912</v>
      </c>
      <c r="CC229" s="28">
        <f t="shared" si="786"/>
        <v>102.1863368910783</v>
      </c>
      <c r="CD229" s="2"/>
      <c r="CE229" s="28">
        <f>INTERCEPT(CE27:CE227,$B27:$B227)</f>
        <v>119.97463279169651</v>
      </c>
      <c r="CF229" s="28">
        <f t="shared" ref="CF229:CS229" si="787">INTERCEPT(CF27:CF227,$B27:$B227)</f>
        <v>109.78889639001208</v>
      </c>
      <c r="CG229" s="28">
        <f t="shared" si="787"/>
        <v>106.66287385885198</v>
      </c>
      <c r="CH229" s="28">
        <f t="shared" si="787"/>
        <v>106.88186751162306</v>
      </c>
      <c r="CI229" s="28">
        <f t="shared" si="787"/>
        <v>101.07754983688685</v>
      </c>
      <c r="CJ229" s="28">
        <f t="shared" si="787"/>
        <v>105.07517507523839</v>
      </c>
      <c r="CK229" s="28">
        <f t="shared" si="787"/>
        <v>104.43216944818305</v>
      </c>
      <c r="CL229" s="28">
        <f t="shared" si="787"/>
        <v>104.15929125168238</v>
      </c>
      <c r="CM229" s="28">
        <f t="shared" si="787"/>
        <v>106.81716218034994</v>
      </c>
      <c r="CN229" s="28">
        <f t="shared" si="787"/>
        <v>102.53408875397513</v>
      </c>
      <c r="CO229" s="28">
        <f t="shared" si="787"/>
        <v>103.7517033379937</v>
      </c>
      <c r="CP229" s="28">
        <f t="shared" si="787"/>
        <v>102.43638064951335</v>
      </c>
      <c r="CQ229" s="28">
        <f t="shared" si="787"/>
        <v>113.72763517097661</v>
      </c>
      <c r="CR229" s="28">
        <f t="shared" si="787"/>
        <v>116.43247082863584</v>
      </c>
      <c r="CS229" s="28">
        <f t="shared" si="787"/>
        <v>109.14793647414211</v>
      </c>
      <c r="CT229" s="2"/>
      <c r="CU229" s="28">
        <f>INTERCEPT(CU27:CU227,$B27:$B227)</f>
        <v>118.16893396163655</v>
      </c>
      <c r="CV229" s="28">
        <f t="shared" ref="CV229:DI229" si="788">INTERCEPT(CV27:CV227,$B27:$B227)</f>
        <v>109.15759727165707</v>
      </c>
      <c r="CW229" s="28">
        <f t="shared" si="788"/>
        <v>101.82784316381178</v>
      </c>
      <c r="CX229" s="28">
        <f t="shared" si="788"/>
        <v>104.58278073640345</v>
      </c>
      <c r="CY229" s="28">
        <f t="shared" si="788"/>
        <v>101.17861984914538</v>
      </c>
      <c r="CZ229" s="28">
        <f t="shared" si="788"/>
        <v>104.93351022445847</v>
      </c>
      <c r="DA229" s="28">
        <f t="shared" si="788"/>
        <v>103.93361362851695</v>
      </c>
      <c r="DB229" s="28">
        <f t="shared" si="788"/>
        <v>106.42801627171841</v>
      </c>
      <c r="DC229" s="28">
        <f t="shared" si="788"/>
        <v>106.91630604864926</v>
      </c>
      <c r="DD229" s="28">
        <f t="shared" si="788"/>
        <v>102.68153196814256</v>
      </c>
      <c r="DE229" s="28">
        <f t="shared" si="788"/>
        <v>103.00338275020935</v>
      </c>
      <c r="DF229" s="28">
        <f t="shared" si="788"/>
        <v>104.2921881014429</v>
      </c>
      <c r="DG229" s="28">
        <f t="shared" si="788"/>
        <v>110.60652295869851</v>
      </c>
      <c r="DH229" s="28">
        <f t="shared" si="788"/>
        <v>119.30018690628546</v>
      </c>
      <c r="DI229" s="28">
        <f t="shared" si="788"/>
        <v>115.5622822477898</v>
      </c>
    </row>
    <row r="230" spans="1:273" x14ac:dyDescent="0.25">
      <c r="A230" s="144"/>
      <c r="B230" s="28" t="s">
        <v>36</v>
      </c>
      <c r="C230" s="5">
        <f>C$7 - ABS(C$11)*Expt!$B$9</f>
        <v>4.1984768106044257</v>
      </c>
      <c r="D230" s="5">
        <f>D$7 - ABS(D$11)*Expt!$B$9</f>
        <v>5.4700599012669215E-2</v>
      </c>
      <c r="E230" s="5">
        <f>E$7 - ABS(E$11)*Expt!$B$9</f>
        <v>1.3377776131790426</v>
      </c>
      <c r="F230" s="5">
        <f>F$7 - ABS(F$11)*Expt!$B$9</f>
        <v>3.6310719721946683</v>
      </c>
      <c r="G230" s="5">
        <f>G$7 - ABS(G$11)*Expt!$B$9</f>
        <v>4.7147814591853816</v>
      </c>
      <c r="H230" s="5">
        <f>H$7 - ABS(H$11)*Expt!$B$9</f>
        <v>4.0644040417155765</v>
      </c>
      <c r="I230" s="5">
        <f>I$7 - ABS(I$11)*Expt!$B$9</f>
        <v>5.5970355763848119</v>
      </c>
      <c r="J230" s="5">
        <f>J$7 - ABS(J$11)*Expt!$B$9</f>
        <v>6.0072418992607197</v>
      </c>
      <c r="K230" s="5">
        <f>K$7 - ABS(K$11)*Expt!$B$9</f>
        <v>5.8317181772445252</v>
      </c>
      <c r="L230" s="5">
        <f>L$7 - ABS(L$11)*Expt!$B$9</f>
        <v>8.0267683800681553</v>
      </c>
      <c r="M230" s="5">
        <f>M$7 - ABS(M$11)*Expt!$B$9</f>
        <v>6.0028602729663092</v>
      </c>
      <c r="N230" s="5">
        <f>N$7 - ABS(N$11)*Expt!$B$9</f>
        <v>6.1045981729946774</v>
      </c>
      <c r="O230" s="5">
        <f>O$7 - ABS(O$11)*Expt!$B$9</f>
        <v>7.9999999793582219</v>
      </c>
      <c r="P230" s="5">
        <f>P$7 - ABS(P$11)*Expt!$B$9</f>
        <v>13.558134048455585</v>
      </c>
      <c r="Q230" s="5">
        <f>Q$7 - ABS(Q$11)*Expt!$B$9</f>
        <v>16.474654199793065</v>
      </c>
    </row>
    <row r="231" spans="1:273" x14ac:dyDescent="0.25">
      <c r="A231" s="144"/>
      <c r="B231" s="3" t="s">
        <v>59</v>
      </c>
      <c r="C231" s="72">
        <f t="shared" ref="C231:O231" si="789">C7 - C11*$S231</f>
        <v>42.447172941995483</v>
      </c>
      <c r="D231" s="72">
        <f t="shared" si="789"/>
        <v>41.22395427116394</v>
      </c>
      <c r="E231" s="72">
        <f t="shared" si="789"/>
        <v>40.937032804952565</v>
      </c>
      <c r="F231" s="72">
        <f t="shared" si="789"/>
        <v>41.445798819733341</v>
      </c>
      <c r="G231" s="72">
        <f t="shared" si="789"/>
        <v>42.109907808089552</v>
      </c>
      <c r="H231" s="72">
        <f t="shared" si="789"/>
        <v>42.168620106525665</v>
      </c>
      <c r="I231" s="72">
        <f t="shared" si="789"/>
        <v>42.508909404061114</v>
      </c>
      <c r="J231" s="72">
        <f t="shared" si="789"/>
        <v>42.527252143456693</v>
      </c>
      <c r="K231" s="72">
        <f t="shared" si="789"/>
        <v>43.049232438936755</v>
      </c>
      <c r="L231" s="72">
        <f t="shared" si="789"/>
        <v>42.782561963713178</v>
      </c>
      <c r="M231" s="72">
        <f t="shared" si="789"/>
        <v>42.503229160174165</v>
      </c>
      <c r="N231" s="72">
        <f t="shared" si="789"/>
        <v>42.87380627095304</v>
      </c>
      <c r="O231" s="72">
        <f t="shared" si="789"/>
        <v>43.378023779599388</v>
      </c>
      <c r="P231" s="72">
        <f>P7 - P11*$S231</f>
        <v>44.397564441631189</v>
      </c>
      <c r="Q231" s="72">
        <f>Q7 - Q11*$S231</f>
        <v>45.398781009175956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138.64929947515233</v>
      </c>
      <c r="D232" s="72">
        <f t="shared" si="790"/>
        <v>136.56000709970547</v>
      </c>
      <c r="E232" s="72">
        <f t="shared" si="790"/>
        <v>135.25071268878452</v>
      </c>
      <c r="F232" s="72">
        <f t="shared" si="790"/>
        <v>136.04982112451657</v>
      </c>
      <c r="G232" s="72">
        <f t="shared" si="790"/>
        <v>137.221098773889</v>
      </c>
      <c r="H232" s="72">
        <f t="shared" si="790"/>
        <v>135.52916352103119</v>
      </c>
      <c r="I232" s="72">
        <f t="shared" si="790"/>
        <v>135.09097999936873</v>
      </c>
      <c r="J232" s="72">
        <f t="shared" si="790"/>
        <v>134.15244382881679</v>
      </c>
      <c r="K232" s="72">
        <f t="shared" si="790"/>
        <v>135.27090061092139</v>
      </c>
      <c r="L232" s="72">
        <f t="shared" si="790"/>
        <v>135.70449417409296</v>
      </c>
      <c r="M232" s="72">
        <f t="shared" si="790"/>
        <v>136.44933150788944</v>
      </c>
      <c r="N232" s="72">
        <f t="shared" si="790"/>
        <v>136.93869277258594</v>
      </c>
      <c r="O232" s="72">
        <f t="shared" si="790"/>
        <v>137.35872123572994</v>
      </c>
      <c r="P232" s="72">
        <f t="shared" si="790"/>
        <v>138.80210432935937</v>
      </c>
      <c r="Q232" s="72">
        <f>Q10 + Q14*$S232</f>
        <v>141.06316921360866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165.4986661162848</v>
      </c>
      <c r="D233" s="2">
        <f>D$10 + ABS(D$14)*Expt!$B$10</f>
        <v>163.91715258958885</v>
      </c>
      <c r="E233" s="2">
        <f>E$10 + ABS(E$14)*Expt!$B$10</f>
        <v>162.17397698565054</v>
      </c>
      <c r="F233" s="2">
        <f>F$10 + ABS(F$14)*Expt!$B$10</f>
        <v>162.16503430528851</v>
      </c>
      <c r="G233" s="2">
        <f>G$10 + ABS(G$14)*Expt!$B$10</f>
        <v>161.37680366622689</v>
      </c>
      <c r="H233" s="2">
        <f>H$10 + ABS(H$14)*Expt!$B$10</f>
        <v>159.46921887712477</v>
      </c>
      <c r="I233" s="2">
        <f>I$10 + ABS(I$14)*Expt!$B$10</f>
        <v>158.6150032747658</v>
      </c>
      <c r="J233" s="2">
        <f>J$10 + ABS(J$14)*Expt!$B$10</f>
        <v>157.6562892689708</v>
      </c>
      <c r="K233" s="2">
        <f>K$10 + ABS(K$14)*Expt!$B$10</f>
        <v>158.80402170051644</v>
      </c>
      <c r="L233" s="2">
        <f>L$10 + ABS(L$14)*Expt!$B$10</f>
        <v>159.27182445223087</v>
      </c>
      <c r="M233" s="2">
        <f>M$10 + ABS(M$14)*Expt!$B$10</f>
        <v>159.94874511131633</v>
      </c>
      <c r="N233" s="2">
        <f>N$10 + ABS(N$14)*Expt!$B$10</f>
        <v>161.081635547959</v>
      </c>
      <c r="O233" s="2">
        <f>O$10 + ABS(O$14)*Expt!$B$10</f>
        <v>160.48918645022061</v>
      </c>
      <c r="P233" s="2">
        <f>P$10 + ABS(P$14)*Expt!$B$10</f>
        <v>166.47297273474746</v>
      </c>
      <c r="Q233" s="2">
        <f>Q$10 + ABS(Q$14)*Expt!$B$10</f>
        <v>173.99987231418601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85" zoomScaleNormal="85" workbookViewId="0">
      <pane xSplit="2" ySplit="26" topLeftCell="C282" activePane="bottomRight" state="frozen"/>
      <selection activeCell="G29" sqref="G29"/>
      <selection pane="topRight" activeCell="G29" sqref="G29"/>
      <selection pane="bottomLeft" activeCell="G29" sqref="G29"/>
      <selection pane="bottomRight" activeCell="E20" sqref="E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23040.199088146201</v>
      </c>
      <c r="C2" s="49">
        <f>SUMSQ(AI27:AI227)</f>
        <v>2464.327087322702</v>
      </c>
      <c r="D2" s="50">
        <f t="shared" ref="D2:O2" si="0">SUMSQ(AJ27:AJ227)</f>
        <v>2657.5683740031873</v>
      </c>
      <c r="E2" s="50">
        <f t="shared" si="0"/>
        <v>1549.8470326592824</v>
      </c>
      <c r="F2" s="50">
        <f t="shared" si="0"/>
        <v>1702.6500284284143</v>
      </c>
      <c r="G2" s="50">
        <f t="shared" si="0"/>
        <v>1886.2062052477431</v>
      </c>
      <c r="H2" s="50">
        <f t="shared" si="0"/>
        <v>1777.1218484835208</v>
      </c>
      <c r="I2" s="50">
        <f t="shared" si="0"/>
        <v>1706.127576353638</v>
      </c>
      <c r="J2" s="50">
        <f t="shared" si="0"/>
        <v>1597.6178250265657</v>
      </c>
      <c r="K2" s="50">
        <f t="shared" si="0"/>
        <v>1219.9610293288522</v>
      </c>
      <c r="L2" s="50">
        <f t="shared" si="0"/>
        <v>1737.2624920312069</v>
      </c>
      <c r="M2" s="50">
        <f t="shared" si="0"/>
        <v>1472.8137858863172</v>
      </c>
      <c r="N2" s="50">
        <f t="shared" si="0"/>
        <v>1605.1104993154972</v>
      </c>
      <c r="O2" s="51">
        <f t="shared" si="0"/>
        <v>1663.5853040592731</v>
      </c>
      <c r="P2" s="104">
        <f>SUMSQ(AV27:AV227)</f>
        <v>1186.7158382185576</v>
      </c>
      <c r="Q2" s="105">
        <f>SUMSQ(AW27:AW227)</f>
        <v>1236.7601641048025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1453.812059911713</v>
      </c>
      <c r="D3" s="55">
        <v>1750.4277104298915</v>
      </c>
      <c r="E3" s="55">
        <v>1616.94133299706</v>
      </c>
      <c r="F3" s="55">
        <v>1590.4452007014556</v>
      </c>
      <c r="G3" s="55">
        <v>1544.0979912105654</v>
      </c>
      <c r="H3" s="55">
        <v>1569.114130527923</v>
      </c>
      <c r="I3" s="55">
        <v>1525.2273738222443</v>
      </c>
      <c r="J3" s="55">
        <v>1440.852782077299</v>
      </c>
      <c r="K3" s="55">
        <v>1423.2729795003686</v>
      </c>
      <c r="L3" s="55">
        <v>1429.8087119967679</v>
      </c>
      <c r="M3" s="55">
        <v>1414.7554229452951</v>
      </c>
      <c r="N3" s="55">
        <v>1486.5910304291335</v>
      </c>
      <c r="O3" s="67">
        <v>1445.8754420529413</v>
      </c>
      <c r="P3" s="99">
        <v>1206.4749357804997</v>
      </c>
      <c r="Q3" s="92">
        <v>959.83593228455652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995.06986494479554</v>
      </c>
      <c r="D4" s="57">
        <v>1166.143093662251</v>
      </c>
      <c r="E4" s="57">
        <v>1116.6651084023681</v>
      </c>
      <c r="F4" s="57">
        <v>1057.1675466496993</v>
      </c>
      <c r="G4" s="57">
        <v>1026.2895003363437</v>
      </c>
      <c r="H4" s="57">
        <v>1049.1088485069108</v>
      </c>
      <c r="I4" s="57">
        <v>1008.0986234500193</v>
      </c>
      <c r="J4" s="57">
        <v>958.4484814177672</v>
      </c>
      <c r="K4" s="57">
        <v>928.05169984290853</v>
      </c>
      <c r="L4" s="57">
        <v>950.14195214185315</v>
      </c>
      <c r="M4" s="57">
        <v>938.92924741433785</v>
      </c>
      <c r="N4" s="57">
        <v>1015.7507662588632</v>
      </c>
      <c r="O4" s="68">
        <v>981.69856816811341</v>
      </c>
      <c r="P4" s="100">
        <v>814.83605200280215</v>
      </c>
      <c r="Q4" s="93">
        <v>615.0377251151225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43.477845131018427</v>
      </c>
      <c r="E5" s="57">
        <v>74.285920087069442</v>
      </c>
      <c r="F5" s="57">
        <v>89.374883178371391</v>
      </c>
      <c r="G5" s="57">
        <v>109.18927818935872</v>
      </c>
      <c r="H5" s="57">
        <v>136.99251501744519</v>
      </c>
      <c r="I5" s="57">
        <v>147.37376315186239</v>
      </c>
      <c r="J5" s="57">
        <v>155.83374708128559</v>
      </c>
      <c r="K5" s="57">
        <v>157.96826264754978</v>
      </c>
      <c r="L5" s="57">
        <v>193.19748815697091</v>
      </c>
      <c r="M5" s="57">
        <v>207.41360424914839</v>
      </c>
      <c r="N5" s="57">
        <v>225.18673400357491</v>
      </c>
      <c r="O5" s="68">
        <v>225.93844755387951</v>
      </c>
      <c r="P5" s="100">
        <v>480.93832750810935</v>
      </c>
      <c r="Q5" s="93">
        <v>959.22347300630145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9.9461964784577699</v>
      </c>
      <c r="D6" s="59">
        <v>29.323989407481406</v>
      </c>
      <c r="E6" s="59">
        <v>44.988961340720685</v>
      </c>
      <c r="F6" s="59">
        <v>55.029140328825534</v>
      </c>
      <c r="G6" s="59">
        <v>61.593877139221476</v>
      </c>
      <c r="H6" s="59">
        <v>78.539122723982061</v>
      </c>
      <c r="I6" s="59">
        <v>93.265520357397776</v>
      </c>
      <c r="J6" s="59">
        <v>99.493081373416359</v>
      </c>
      <c r="K6" s="59">
        <v>96.201879843892115</v>
      </c>
      <c r="L6" s="59">
        <v>110.64453996778754</v>
      </c>
      <c r="M6" s="59">
        <v>121.27923111970289</v>
      </c>
      <c r="N6" s="59">
        <v>134.19801430648099</v>
      </c>
      <c r="O6" s="69">
        <v>137.68153949604769</v>
      </c>
      <c r="P6" s="101">
        <v>291.9103180474375</v>
      </c>
      <c r="Q6" s="94">
        <v>593.45099820759015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59.45765983895199</v>
      </c>
      <c r="D7" s="57">
        <v>59.109614951941374</v>
      </c>
      <c r="E7" s="57">
        <v>59.518692130286439</v>
      </c>
      <c r="F7" s="57">
        <v>58.742497685270664</v>
      </c>
      <c r="G7" s="57">
        <v>58.689040852708033</v>
      </c>
      <c r="H7" s="57">
        <v>58.509989718180549</v>
      </c>
      <c r="I7" s="57">
        <v>58.844301003528635</v>
      </c>
      <c r="J7" s="57">
        <v>59.153474963808833</v>
      </c>
      <c r="K7" s="57">
        <v>59.543743990257845</v>
      </c>
      <c r="L7" s="57">
        <v>58.800521426167698</v>
      </c>
      <c r="M7" s="57">
        <v>59.532367329001382</v>
      </c>
      <c r="N7" s="55">
        <v>58.679133627731588</v>
      </c>
      <c r="O7" s="67">
        <v>59.271785834931478</v>
      </c>
      <c r="P7" s="99">
        <v>58.185085016371936</v>
      </c>
      <c r="Q7" s="92">
        <v>58.546111377077267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80.392471720620549</v>
      </c>
      <c r="D8" s="57">
        <v>79.451268134262136</v>
      </c>
      <c r="E8" s="57">
        <v>79.610710970909892</v>
      </c>
      <c r="F8" s="57">
        <v>78.547424801585578</v>
      </c>
      <c r="G8" s="57">
        <v>78.712479867879267</v>
      </c>
      <c r="H8" s="57">
        <v>78.133021894517611</v>
      </c>
      <c r="I8" s="57">
        <v>78.581050315231749</v>
      </c>
      <c r="J8" s="57">
        <v>78.418054468061044</v>
      </c>
      <c r="K8" s="57">
        <v>78.602858689468192</v>
      </c>
      <c r="L8" s="57">
        <v>78.302048770894729</v>
      </c>
      <c r="M8" s="57">
        <v>79.103192566458759</v>
      </c>
      <c r="N8" s="57">
        <v>78.366053501189057</v>
      </c>
      <c r="O8" s="68">
        <v>79.335323526638149</v>
      </c>
      <c r="P8" s="100">
        <v>78.369858487020949</v>
      </c>
      <c r="Q8" s="93">
        <v>79.054496914352441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114.0450669113399</v>
      </c>
      <c r="D9" s="65">
        <f t="shared" ref="D9:N9" si="1">D$8+ ($O9 - $O$8)*D$19</f>
        <v>112.43081142116711</v>
      </c>
      <c r="E9" s="65">
        <f t="shared" si="1"/>
        <v>112.25372830590766</v>
      </c>
      <c r="F9" s="65">
        <f t="shared" si="1"/>
        <v>111.54341024559639</v>
      </c>
      <c r="G9" s="65">
        <f t="shared" si="1"/>
        <v>112.2628734907269</v>
      </c>
      <c r="H9" s="65">
        <f t="shared" si="1"/>
        <v>111.7737565554776</v>
      </c>
      <c r="I9" s="65">
        <f t="shared" si="1"/>
        <v>111.29344053567441</v>
      </c>
      <c r="J9" s="65">
        <f t="shared" si="1"/>
        <v>111.10075049028066</v>
      </c>
      <c r="K9" s="65">
        <f t="shared" si="1"/>
        <v>111.59897312675841</v>
      </c>
      <c r="L9" s="65">
        <f t="shared" si="1"/>
        <v>111.61795917114634</v>
      </c>
      <c r="M9" s="65">
        <f t="shared" si="1"/>
        <v>113.00969705056272</v>
      </c>
      <c r="N9" s="66">
        <f t="shared" si="1"/>
        <v>112.01864123891065</v>
      </c>
      <c r="O9" s="68">
        <v>112.9879187173575</v>
      </c>
      <c r="P9" s="100">
        <v>113.11627149513139</v>
      </c>
      <c r="Q9" s="93">
        <v>115.67693975491372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138.33496569818294</v>
      </c>
      <c r="D10" s="125">
        <f t="shared" ref="D10:N10" si="2">D$8 + ($O10 - $O$8)*D$20</f>
        <v>136.10917304877847</v>
      </c>
      <c r="E10" s="125">
        <f t="shared" si="2"/>
        <v>136.00824494290978</v>
      </c>
      <c r="F10" s="125">
        <f t="shared" si="2"/>
        <v>136.2641641780512</v>
      </c>
      <c r="G10" s="125">
        <f t="shared" si="2"/>
        <v>136.45762816301618</v>
      </c>
      <c r="H10" s="125">
        <f t="shared" si="2"/>
        <v>135.56708072091368</v>
      </c>
      <c r="I10" s="125">
        <f t="shared" si="2"/>
        <v>134.60026618662255</v>
      </c>
      <c r="J10" s="125">
        <f t="shared" si="2"/>
        <v>134.26704276054369</v>
      </c>
      <c r="K10" s="125">
        <f t="shared" si="2"/>
        <v>135.14121836852627</v>
      </c>
      <c r="L10" s="125">
        <f t="shared" si="2"/>
        <v>135.71371057944782</v>
      </c>
      <c r="M10" s="125">
        <f t="shared" si="2"/>
        <v>137.09525536135379</v>
      </c>
      <c r="N10" s="126">
        <f t="shared" si="2"/>
        <v>136.24043738212447</v>
      </c>
      <c r="O10" s="69">
        <v>137.27781750420056</v>
      </c>
      <c r="P10" s="101">
        <v>138.22877184519956</v>
      </c>
      <c r="Q10" s="94">
        <v>141.06338398572728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6.7340146054463554</v>
      </c>
      <c r="D11" s="109">
        <v>7.6252534711636786</v>
      </c>
      <c r="E11" s="109">
        <v>7.1894547752863796</v>
      </c>
      <c r="F11" s="109">
        <v>6.9352425656348773</v>
      </c>
      <c r="G11" s="109">
        <v>6.8361301038103877</v>
      </c>
      <c r="H11" s="109">
        <v>6.9208701871211478</v>
      </c>
      <c r="I11" s="109">
        <v>6.6810716513057598</v>
      </c>
      <c r="J11" s="109">
        <v>6.5177595099420529</v>
      </c>
      <c r="K11" s="109">
        <v>6.8179679987578758</v>
      </c>
      <c r="L11" s="109">
        <v>6.6646925765054128</v>
      </c>
      <c r="M11" s="109">
        <v>6.5185026032335927</v>
      </c>
      <c r="N11" s="109">
        <v>6.6598836081918416</v>
      </c>
      <c r="O11" s="115">
        <v>6.5335364952759338</v>
      </c>
      <c r="P11" s="102">
        <v>5.5975145973147633</v>
      </c>
      <c r="Q11" s="95">
        <v>5.2589321471605253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6.324760407150503</v>
      </c>
      <c r="D12" s="110">
        <v>6.5336643554003384</v>
      </c>
      <c r="E12" s="110">
        <v>6.4300411873200138</v>
      </c>
      <c r="F12" s="110">
        <v>5.5451263884343458</v>
      </c>
      <c r="G12" s="110">
        <v>5.7718916093597583</v>
      </c>
      <c r="H12" s="110">
        <v>5.9142385530422033</v>
      </c>
      <c r="I12" s="110">
        <v>5.7846300805866306</v>
      </c>
      <c r="J12" s="110">
        <v>5.5234339199922813</v>
      </c>
      <c r="K12" s="110">
        <v>5.6335450542676302</v>
      </c>
      <c r="L12" s="110">
        <v>5.6578937132099218</v>
      </c>
      <c r="M12" s="110">
        <v>5.565188990438962</v>
      </c>
      <c r="N12" s="110">
        <v>5.7024667357038528</v>
      </c>
      <c r="O12" s="116">
        <v>5.656395456057024</v>
      </c>
      <c r="P12" s="90">
        <v>5.0037169925436542</v>
      </c>
      <c r="Q12" s="96">
        <v>4.6392261216096875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5.2322204945551727</v>
      </c>
      <c r="D13" s="61">
        <f t="shared" ref="D13:N13" si="3">D$12/$O12*$O13</f>
        <v>5.4050383483651849</v>
      </c>
      <c r="E13" s="61">
        <f t="shared" si="3"/>
        <v>5.319315059443813</v>
      </c>
      <c r="F13" s="61">
        <f t="shared" si="3"/>
        <v>4.5872605548288714</v>
      </c>
      <c r="G13" s="61">
        <f t="shared" si="3"/>
        <v>4.7748543228136455</v>
      </c>
      <c r="H13" s="61">
        <f t="shared" si="3"/>
        <v>4.8926122374424033</v>
      </c>
      <c r="I13" s="61">
        <f t="shared" si="3"/>
        <v>4.7853923489098102</v>
      </c>
      <c r="J13" s="61">
        <f t="shared" si="3"/>
        <v>4.5693152461288387</v>
      </c>
      <c r="K13" s="61">
        <f t="shared" si="3"/>
        <v>4.6604057691442016</v>
      </c>
      <c r="L13" s="61">
        <f t="shared" si="3"/>
        <v>4.6805484376615354</v>
      </c>
      <c r="M13" s="61">
        <f t="shared" si="3"/>
        <v>4.6038575404259827</v>
      </c>
      <c r="N13" s="118">
        <f t="shared" si="3"/>
        <v>4.7174219106129138</v>
      </c>
      <c r="O13" s="116">
        <v>4.6793089896387068</v>
      </c>
      <c r="P13" s="90">
        <v>5.0920593679986395</v>
      </c>
      <c r="Q13" s="96">
        <v>5.9726107966047435</v>
      </c>
    </row>
    <row r="14" spans="1:156" ht="15.75" thickBot="1" x14ac:dyDescent="0.3">
      <c r="A14" s="141"/>
      <c r="B14" s="122" t="s">
        <v>51</v>
      </c>
      <c r="C14" s="62">
        <f>C12/$O12*$O14</f>
        <v>3.2538657291039317</v>
      </c>
      <c r="D14" s="63">
        <f>D12/$O12*$O14</f>
        <v>3.3613394283631401</v>
      </c>
      <c r="E14" s="63">
        <f t="shared" ref="E14:N14" si="4">E12/$O12*$O14</f>
        <v>3.308028970155656</v>
      </c>
      <c r="F14" s="63">
        <f t="shared" si="4"/>
        <v>2.8527715766873354</v>
      </c>
      <c r="G14" s="63">
        <f t="shared" si="4"/>
        <v>2.969434269567794</v>
      </c>
      <c r="H14" s="63">
        <f t="shared" si="4"/>
        <v>3.0426667419263271</v>
      </c>
      <c r="I14" s="63">
        <f t="shared" si="4"/>
        <v>2.9759877628699964</v>
      </c>
      <c r="J14" s="63">
        <f t="shared" si="4"/>
        <v>2.8416115682285956</v>
      </c>
      <c r="K14" s="63">
        <f t="shared" si="4"/>
        <v>2.8982598557757817</v>
      </c>
      <c r="L14" s="63">
        <f t="shared" si="4"/>
        <v>2.9107863803841116</v>
      </c>
      <c r="M14" s="63">
        <f t="shared" si="4"/>
        <v>2.8630930764591955</v>
      </c>
      <c r="N14" s="119">
        <f t="shared" si="4"/>
        <v>2.933717625364018</v>
      </c>
      <c r="O14" s="117">
        <v>2.9100155800234075</v>
      </c>
      <c r="P14" s="103">
        <v>3.5265429039827123</v>
      </c>
      <c r="Q14" s="97">
        <v>4.1273924800948665</v>
      </c>
    </row>
    <row r="15" spans="1:156" x14ac:dyDescent="0.25">
      <c r="A15" s="139" t="s">
        <v>40</v>
      </c>
      <c r="B15" s="120" t="s">
        <v>38</v>
      </c>
      <c r="C15" s="112">
        <v>-2.1885577565405692</v>
      </c>
      <c r="D15" s="109">
        <v>-2.8146379251062927</v>
      </c>
      <c r="E15" s="109">
        <v>-2.6985302792483381</v>
      </c>
      <c r="F15" s="109">
        <v>-2.7620262800285222</v>
      </c>
      <c r="G15" s="109">
        <v>-3.0469680366971383</v>
      </c>
      <c r="H15" s="109">
        <v>-2.806498092615425</v>
      </c>
      <c r="I15" s="109">
        <v>-2.5797203593258042</v>
      </c>
      <c r="J15" s="109">
        <v>-2.6691864424878742</v>
      </c>
      <c r="K15" s="109">
        <v>-2.8718559939753776</v>
      </c>
      <c r="L15" s="109">
        <v>-2.9945366508999554</v>
      </c>
      <c r="M15" s="109">
        <v>-2.7600561914541482</v>
      </c>
      <c r="N15" s="109">
        <v>-2.7259870023874737</v>
      </c>
      <c r="O15" s="109">
        <v>-2.4671069102352967</v>
      </c>
      <c r="P15" s="90">
        <v>-2.0901382086199871</v>
      </c>
      <c r="Q15" s="96">
        <v>-2.1160698153847255</v>
      </c>
    </row>
    <row r="16" spans="1:156" ht="15.75" thickBot="1" x14ac:dyDescent="0.3">
      <c r="A16" s="140"/>
      <c r="B16" s="113" t="s">
        <v>39</v>
      </c>
      <c r="C16" s="114">
        <v>-2.4171218394166827</v>
      </c>
      <c r="D16" s="110">
        <v>-2.6119938196956625</v>
      </c>
      <c r="E16" s="110">
        <v>-2.5690873335316096</v>
      </c>
      <c r="F16" s="110">
        <v>-2.2780467126531163</v>
      </c>
      <c r="G16" s="110">
        <v>-3.000296881728862</v>
      </c>
      <c r="H16" s="110">
        <v>-2.834749161471132</v>
      </c>
      <c r="I16" s="110">
        <v>-2.5898513718602136</v>
      </c>
      <c r="J16" s="110">
        <v>-2.4559545599068313</v>
      </c>
      <c r="K16" s="110">
        <v>-2.5655316174212648</v>
      </c>
      <c r="L16" s="110">
        <v>-2.854326315085856</v>
      </c>
      <c r="M16" s="110">
        <v>-2.637347140898429</v>
      </c>
      <c r="N16" s="110">
        <v>-2.3098554703142988</v>
      </c>
      <c r="O16" s="116">
        <v>-2.1911586524142481</v>
      </c>
      <c r="P16" s="90">
        <v>-1.9186576387559988</v>
      </c>
      <c r="Q16" s="96">
        <v>-2.0392399144959432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-2.0018824405271447</v>
      </c>
      <c r="D17" s="61">
        <f t="shared" si="5"/>
        <v>-2.0018824405271447</v>
      </c>
      <c r="E17" s="61">
        <f t="shared" si="5"/>
        <v>-2.0018824405271447</v>
      </c>
      <c r="F17" s="61">
        <f t="shared" si="5"/>
        <v>-2.0018824405271447</v>
      </c>
      <c r="G17" s="61">
        <f t="shared" si="5"/>
        <v>-2.0018824405271447</v>
      </c>
      <c r="H17" s="61">
        <f t="shared" si="5"/>
        <v>-2.0018824405271447</v>
      </c>
      <c r="I17" s="61">
        <f t="shared" si="5"/>
        <v>-2.0018824405271447</v>
      </c>
      <c r="J17" s="61">
        <f t="shared" si="5"/>
        <v>-2.0018824405271447</v>
      </c>
      <c r="K17" s="61">
        <f t="shared" si="5"/>
        <v>-2.0018824405271447</v>
      </c>
      <c r="L17" s="61">
        <f t="shared" si="5"/>
        <v>-2.0018824405271447</v>
      </c>
      <c r="M17" s="61">
        <f t="shared" si="5"/>
        <v>-2.0018824405271447</v>
      </c>
      <c r="N17" s="118">
        <f>$O17</f>
        <v>-2.0018824405271447</v>
      </c>
      <c r="O17" s="116">
        <v>-2.0018824405271447</v>
      </c>
      <c r="P17" s="90">
        <v>-1.7756138686095122</v>
      </c>
      <c r="Q17" s="96">
        <v>-1.9100257667846683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-0.42295599878455881</v>
      </c>
      <c r="D18" s="63">
        <f t="shared" si="5"/>
        <v>-0.42295599878455881</v>
      </c>
      <c r="E18" s="63">
        <f t="shared" si="5"/>
        <v>-0.42295599878455881</v>
      </c>
      <c r="F18" s="63">
        <f t="shared" si="5"/>
        <v>-0.42295599878455881</v>
      </c>
      <c r="G18" s="63">
        <f t="shared" si="5"/>
        <v>-0.42295599878455881</v>
      </c>
      <c r="H18" s="63">
        <f t="shared" si="5"/>
        <v>-0.42295599878455881</v>
      </c>
      <c r="I18" s="63">
        <f t="shared" si="5"/>
        <v>-0.42295599878455881</v>
      </c>
      <c r="J18" s="63">
        <f t="shared" si="5"/>
        <v>-0.42295599878455881</v>
      </c>
      <c r="K18" s="63">
        <f t="shared" si="5"/>
        <v>-0.42295599878455881</v>
      </c>
      <c r="L18" s="63">
        <f t="shared" si="5"/>
        <v>-0.42295599878455881</v>
      </c>
      <c r="M18" s="63">
        <f t="shared" si="5"/>
        <v>-0.42295599878455881</v>
      </c>
      <c r="N18" s="119">
        <f>$O18</f>
        <v>-0.42295599878455881</v>
      </c>
      <c r="O18" s="117">
        <v>-0.42295599878455881</v>
      </c>
      <c r="P18" s="103">
        <v>-0.54162898705786378</v>
      </c>
      <c r="Q18" s="97">
        <v>-0.62771862211551255</v>
      </c>
      <c r="R18" s="107"/>
    </row>
    <row r="19" spans="1:273" x14ac:dyDescent="0.25">
      <c r="A19" s="40"/>
      <c r="B19" s="40"/>
      <c r="C19" s="112">
        <v>1</v>
      </c>
      <c r="D19" s="109">
        <v>0.98</v>
      </c>
      <c r="E19" s="110">
        <v>0.97</v>
      </c>
      <c r="F19" s="110">
        <v>0.98048858511543213</v>
      </c>
      <c r="G19" s="110">
        <v>0.99696304052354623</v>
      </c>
      <c r="H19" s="110">
        <v>0.99964755972928243</v>
      </c>
      <c r="I19" s="110">
        <v>0.97206144236578862</v>
      </c>
      <c r="J19" s="110">
        <v>0.97117906767656303</v>
      </c>
      <c r="K19" s="110">
        <v>0.98049241820107313</v>
      </c>
      <c r="L19" s="110">
        <v>0.98999528005018167</v>
      </c>
      <c r="M19" s="110">
        <v>1.0075450137484383</v>
      </c>
      <c r="N19" s="110">
        <v>0.99999977853126287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0.97782993145680763</v>
      </c>
      <c r="E20" s="110">
        <v>0.97333632193738862</v>
      </c>
      <c r="F20" s="110">
        <v>0.99610381629095579</v>
      </c>
      <c r="G20" s="110">
        <v>0.99659411135285425</v>
      </c>
      <c r="H20" s="110">
        <v>0.99122517661453768</v>
      </c>
      <c r="I20" s="110">
        <v>0.96680712247359668</v>
      </c>
      <c r="J20" s="110">
        <v>0.96386925136687307</v>
      </c>
      <c r="K20" s="110">
        <v>0.97576676110890093</v>
      </c>
      <c r="L20" s="110">
        <v>0.99083863788785365</v>
      </c>
      <c r="M20" s="110">
        <v>1.0008554829785516</v>
      </c>
      <c r="N20" s="110">
        <v>0.99882452252308374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1.5338389482016702E-2</v>
      </c>
      <c r="E21" s="15">
        <f t="shared" si="6"/>
        <v>2.8005603078659281E-2</v>
      </c>
      <c r="F21" s="15">
        <f t="shared" si="6"/>
        <v>3.4042672165359979E-2</v>
      </c>
      <c r="G21" s="15">
        <f t="shared" si="6"/>
        <v>4.2464774347157543E-2</v>
      </c>
      <c r="H21" s="15">
        <f t="shared" si="6"/>
        <v>5.1911106755300009E-2</v>
      </c>
      <c r="I21" s="15">
        <f t="shared" si="6"/>
        <v>5.7135221904315976E-2</v>
      </c>
      <c r="J21" s="15">
        <f t="shared" si="6"/>
        <v>6.3519841854607739E-2</v>
      </c>
      <c r="K21" s="15">
        <f t="shared" si="6"/>
        <v>6.5076843245476135E-2</v>
      </c>
      <c r="L21" s="15">
        <f t="shared" si="6"/>
        <v>7.8120765976122483E-2</v>
      </c>
      <c r="M21" s="15">
        <f t="shared" si="6"/>
        <v>8.4202369051405573E-2</v>
      </c>
      <c r="N21" s="15">
        <f t="shared" si="6"/>
        <v>8.6757372898540422E-2</v>
      </c>
      <c r="O21" s="16">
        <f>O5/(O3*$P21 + O5)</f>
        <v>8.9253582014841057E-2</v>
      </c>
      <c r="P21" s="128">
        <f>(1 - P$1) / P$1 * (P5/P3)</f>
        <v>1.5945240576323385</v>
      </c>
      <c r="Q21" s="129">
        <f>(1 - Q$1) / Q$1 * (Q5/Q3)</f>
        <v>0.99936191253353335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6.9270038823977175E-3</v>
      </c>
      <c r="D22" s="52">
        <f t="shared" si="6"/>
        <v>1.7245549113904721E-2</v>
      </c>
      <c r="E22" s="52">
        <f t="shared" si="6"/>
        <v>2.7346513638538742E-2</v>
      </c>
      <c r="F22" s="52">
        <f t="shared" si="6"/>
        <v>3.5052063200492083E-2</v>
      </c>
      <c r="G22" s="52">
        <f t="shared" si="6"/>
        <v>4.0198502810328919E-2</v>
      </c>
      <c r="H22" s="52">
        <f t="shared" si="6"/>
        <v>4.9648980962444876E-2</v>
      </c>
      <c r="I22" s="52">
        <f t="shared" si="6"/>
        <v>6.0646789910879233E-2</v>
      </c>
      <c r="J22" s="52">
        <f t="shared" si="6"/>
        <v>6.7547839949199676E-2</v>
      </c>
      <c r="K22" s="52">
        <f t="shared" si="6"/>
        <v>6.7459032224108859E-2</v>
      </c>
      <c r="L22" s="52">
        <f t="shared" si="6"/>
        <v>7.515713912286566E-2</v>
      </c>
      <c r="M22" s="52">
        <f t="shared" si="6"/>
        <v>8.26860706684103E-2</v>
      </c>
      <c r="N22" s="52">
        <f t="shared" si="6"/>
        <v>8.4414781778545625E-2</v>
      </c>
      <c r="O22" s="53">
        <f t="shared" si="6"/>
        <v>8.9146984039919872E-2</v>
      </c>
      <c r="P22" s="21">
        <f>(1 - P$1) / P$1 * (P6/P4)</f>
        <v>1.4329769397411671</v>
      </c>
      <c r="Q22" s="22">
        <f>(1 - Q$1) / Q$1 * (Q6/Q4)</f>
        <v>0.96490178402716398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108.175</v>
      </c>
      <c r="D27" s="37">
        <v>103.86199999999999</v>
      </c>
      <c r="E27" s="37">
        <v>102.42400000000001</v>
      </c>
      <c r="F27" s="37">
        <v>101.271</v>
      </c>
      <c r="G27" s="37">
        <v>96.745999999999995</v>
      </c>
      <c r="H27" s="37">
        <v>101.898</v>
      </c>
      <c r="I27" s="37">
        <v>99.897999999999996</v>
      </c>
      <c r="J27" s="37">
        <v>100.949</v>
      </c>
      <c r="K27" s="37">
        <v>102.339</v>
      </c>
      <c r="L27" s="37">
        <v>101.61</v>
      </c>
      <c r="M27" s="37">
        <v>98.677999999999997</v>
      </c>
      <c r="N27" s="37">
        <v>103.07</v>
      </c>
      <c r="O27" s="37">
        <v>104.10299999999999</v>
      </c>
      <c r="P27" s="37">
        <v>103.03400000000001</v>
      </c>
      <c r="Q27" s="37">
        <v>100.967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101.8233028405553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2.0386971594446948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101.82330284053891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103.86199999999999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105.41991180654333</v>
      </c>
      <c r="DL27" s="2">
        <f t="shared" si="41"/>
        <v>101.6763475609756</v>
      </c>
      <c r="DM27" s="2">
        <f t="shared" si="41"/>
        <v>99.53700492395231</v>
      </c>
      <c r="DN27" s="2">
        <f t="shared" si="41"/>
        <v>96.967904220009501</v>
      </c>
      <c r="DO27" s="2">
        <f t="shared" si="41"/>
        <v>94.721976055002358</v>
      </c>
      <c r="DP27" s="2">
        <f t="shared" si="41"/>
        <v>97.579438596491215</v>
      </c>
      <c r="DQ27" s="2">
        <f t="shared" si="41"/>
        <v>95.403421021021046</v>
      </c>
      <c r="DR27" s="2">
        <f t="shared" si="41"/>
        <v>97.334851540616242</v>
      </c>
      <c r="DS27" s="2">
        <f t="shared" si="41"/>
        <v>99.192285027885035</v>
      </c>
      <c r="DT27" s="2">
        <f t="shared" si="41"/>
        <v>99.620095838695832</v>
      </c>
      <c r="DU27" s="2">
        <f t="shared" si="41"/>
        <v>95.96643865546217</v>
      </c>
      <c r="DV27" s="2">
        <f t="shared" si="41"/>
        <v>98.690845388245378</v>
      </c>
      <c r="DW27" s="2">
        <f t="shared" si="41"/>
        <v>98.387661064425771</v>
      </c>
      <c r="DX27" s="2">
        <f t="shared" si="41"/>
        <v>96.907664590285549</v>
      </c>
      <c r="DY27" s="2">
        <f t="shared" si="41"/>
        <v>100.88773918992887</v>
      </c>
      <c r="EA27" s="2">
        <f t="shared" ref="EA27:EO43" si="42">CE$228*$B27+CE$229</f>
        <v>116.88616854111406</v>
      </c>
      <c r="EB27" s="2">
        <f t="shared" si="42"/>
        <v>107.69900635785648</v>
      </c>
      <c r="EC27" s="2">
        <f t="shared" si="42"/>
        <v>107.5917254354158</v>
      </c>
      <c r="ED27" s="2">
        <f t="shared" si="42"/>
        <v>103.30333570143034</v>
      </c>
      <c r="EE27" s="2">
        <f t="shared" si="42"/>
        <v>95.900721836121832</v>
      </c>
      <c r="EF27" s="2">
        <f t="shared" si="42"/>
        <v>102.52191389723512</v>
      </c>
      <c r="EG27" s="2">
        <f t="shared" si="42"/>
        <v>99.68522038315254</v>
      </c>
      <c r="EH27" s="2">
        <f t="shared" si="42"/>
        <v>103.68968754412506</v>
      </c>
      <c r="EI27" s="2">
        <f t="shared" si="42"/>
        <v>103.70720171601616</v>
      </c>
      <c r="EJ27" s="2">
        <f t="shared" si="42"/>
        <v>104.70778529440109</v>
      </c>
      <c r="EK27" s="2">
        <f t="shared" si="42"/>
        <v>99.624114457986394</v>
      </c>
      <c r="EL27" s="2">
        <f t="shared" si="42"/>
        <v>101.0013210576314</v>
      </c>
      <c r="EM27" s="2">
        <f t="shared" si="42"/>
        <v>106.99258422097746</v>
      </c>
      <c r="EN27" s="2">
        <f t="shared" si="42"/>
        <v>113.54156068954407</v>
      </c>
      <c r="EO27" s="2">
        <f t="shared" si="42"/>
        <v>108.77732322500461</v>
      </c>
      <c r="EQ27" s="2">
        <f t="shared" ref="EQ27:FE43" si="43">CU$228*$B27+CU$229</f>
        <v>115.04863408900462</v>
      </c>
      <c r="ER27" s="2">
        <f t="shared" si="43"/>
        <v>106.28192496444218</v>
      </c>
      <c r="ES27" s="2">
        <f t="shared" si="43"/>
        <v>102.62712746969098</v>
      </c>
      <c r="ET27" s="2">
        <f t="shared" si="43"/>
        <v>102.71278839175694</v>
      </c>
      <c r="EU27" s="2">
        <f t="shared" si="43"/>
        <v>97.007175861364246</v>
      </c>
      <c r="EV27" s="2">
        <f t="shared" si="43"/>
        <v>100.0192661975785</v>
      </c>
      <c r="EW27" s="2">
        <f t="shared" si="43"/>
        <v>98.993245631301136</v>
      </c>
      <c r="EX27" s="2">
        <f t="shared" si="43"/>
        <v>101.94007365880674</v>
      </c>
      <c r="EY27" s="2">
        <f t="shared" si="43"/>
        <v>104.57459731520466</v>
      </c>
      <c r="EZ27" s="2">
        <f t="shared" si="43"/>
        <v>100.88499843519499</v>
      </c>
      <c r="FA27" s="2">
        <f t="shared" si="43"/>
        <v>99.077960349380163</v>
      </c>
      <c r="FB27" s="2">
        <f t="shared" si="43"/>
        <v>99.880416510318938</v>
      </c>
      <c r="FC27" s="2">
        <f t="shared" si="43"/>
        <v>108.44617153168184</v>
      </c>
      <c r="FD27" s="2">
        <f t="shared" si="43"/>
        <v>113.93303476506726</v>
      </c>
      <c r="FE27" s="2">
        <f t="shared" si="43"/>
        <v>112.89680589937943</v>
      </c>
      <c r="FG27" s="2">
        <f t="shared" ref="FG27:FU43" si="44">POWER(10,($B27-C$231)/C$229)/(1+POWER(10,($B27-C$231)/C$229))</f>
        <v>1.9346860055501604E-2</v>
      </c>
      <c r="FH27" s="2">
        <f t="shared" si="44"/>
        <v>2.4401245054218042E-2</v>
      </c>
      <c r="FI27" s="2">
        <f t="shared" si="44"/>
        <v>2.1322465074781537E-2</v>
      </c>
      <c r="FJ27" s="2">
        <f t="shared" si="44"/>
        <v>2.1594503974680407E-2</v>
      </c>
      <c r="FK27" s="2">
        <f t="shared" si="44"/>
        <v>2.1219573570609516E-2</v>
      </c>
      <c r="FL27" s="2">
        <f t="shared" si="44"/>
        <v>2.1980370145703042E-2</v>
      </c>
      <c r="FM27" s="2">
        <f t="shared" si="44"/>
        <v>2.020552372187678E-2</v>
      </c>
      <c r="FN27" s="2">
        <f t="shared" si="44"/>
        <v>1.8937969818520518E-2</v>
      </c>
      <c r="FO27" s="2">
        <f t="shared" si="44"/>
        <v>1.9564381406169885E-2</v>
      </c>
      <c r="FP27" s="2">
        <f t="shared" si="44"/>
        <v>2.0210688023072822E-2</v>
      </c>
      <c r="FQ27" s="2">
        <f t="shared" si="44"/>
        <v>1.83034448161087E-2</v>
      </c>
      <c r="FR27" s="2">
        <f t="shared" si="44"/>
        <v>2.0411121206729953E-2</v>
      </c>
      <c r="FS27" s="2">
        <f t="shared" si="44"/>
        <v>1.8803479271620394E-2</v>
      </c>
      <c r="FT27" s="2">
        <f t="shared" si="44"/>
        <v>1.678785819578758E-2</v>
      </c>
      <c r="FU27" s="2">
        <f t="shared" si="44"/>
        <v>1.5047489574061742E-2</v>
      </c>
      <c r="FW27" s="2">
        <f>POWER(10,($B27-C$232)/C$229)/(1+POWER(10,($B27-C$232)/C$229))</f>
        <v>2.9281957123215255E-6</v>
      </c>
      <c r="FX27" s="2">
        <f t="shared" ref="FX27:GK42" si="45">POWER(10,($B27-D$232)/D$229)/(1+POWER(10,($B27-D$232)/D$229))</f>
        <v>3.5944423044215878E-6</v>
      </c>
      <c r="FY27" s="2">
        <f t="shared" si="45"/>
        <v>3.628011263145171E-6</v>
      </c>
      <c r="FZ27" s="2">
        <f t="shared" si="45"/>
        <v>3.5434955683857787E-6</v>
      </c>
      <c r="GA27" s="2">
        <f t="shared" si="45"/>
        <v>3.4809145455446046E-6</v>
      </c>
      <c r="GB27" s="2">
        <f t="shared" si="45"/>
        <v>3.7784626204971218E-6</v>
      </c>
      <c r="GC27" s="2">
        <f t="shared" si="45"/>
        <v>4.1303566956340707E-6</v>
      </c>
      <c r="GD27" s="2">
        <f t="shared" si="45"/>
        <v>4.2590862979884859E-6</v>
      </c>
      <c r="GE27" s="2">
        <f t="shared" si="45"/>
        <v>3.9296109802532722E-6</v>
      </c>
      <c r="GF27" s="2">
        <f t="shared" si="45"/>
        <v>3.727777286802535E-6</v>
      </c>
      <c r="GG27" s="2">
        <f t="shared" si="45"/>
        <v>3.2823762382219223E-6</v>
      </c>
      <c r="GH27" s="2">
        <f t="shared" si="45"/>
        <v>3.5512476752150361E-6</v>
      </c>
      <c r="GI27" s="2">
        <f t="shared" si="45"/>
        <v>3.227646012876305E-6</v>
      </c>
      <c r="GJ27" s="2">
        <f t="shared" si="45"/>
        <v>2.9569762884088799E-6</v>
      </c>
      <c r="GK27" s="2">
        <f t="shared" si="45"/>
        <v>2.2775276147839978E-6</v>
      </c>
      <c r="GM27" s="86">
        <f xml:space="preserve"> _xlfn.NORM.DIST($B27, C$7, ABS(C$11), TRUE) * _xlfn.NORM.DIST(($B27 - C$7)*C$15, 0, ABS(C$11), TRUE) * 2</f>
        <v>1.0518965972430937E-18</v>
      </c>
      <c r="GN27" s="86">
        <f t="shared" ref="GN27:HA42" si="46" xml:space="preserve"> _xlfn.NORM.DIST($B27, D$7, ABS(D$11), TRUE) * _xlfn.NORM.DIST(($B27 - D$7)*D$15, 0, ABS(D$11), TRUE) * 2</f>
        <v>9.0582621577701618E-15</v>
      </c>
      <c r="GO27" s="86">
        <f t="shared" si="46"/>
        <v>1.2462135952959479E-16</v>
      </c>
      <c r="GP27" s="86">
        <f t="shared" si="46"/>
        <v>2.4509153214170721E-17</v>
      </c>
      <c r="GQ27" s="86">
        <f t="shared" si="46"/>
        <v>9.0736628997930646E-18</v>
      </c>
      <c r="GR27" s="86">
        <f t="shared" si="46"/>
        <v>2.8115730719686869E-17</v>
      </c>
      <c r="GS27" s="86">
        <f t="shared" si="46"/>
        <v>1.2783763513475862E-18</v>
      </c>
      <c r="GT27" s="86">
        <f t="shared" si="46"/>
        <v>1.1291013381936854E-19</v>
      </c>
      <c r="GU27" s="86">
        <f t="shared" si="46"/>
        <v>2.4722468376187836E-18</v>
      </c>
      <c r="GV27" s="86">
        <f t="shared" si="46"/>
        <v>1.1174164429861619E-18</v>
      </c>
      <c r="GW27" s="86">
        <f t="shared" si="46"/>
        <v>6.6732435534553264E-20</v>
      </c>
      <c r="GX27" s="86">
        <f t="shared" si="46"/>
        <v>1.2421741628595184E-18</v>
      </c>
      <c r="GY27" s="86">
        <f t="shared" si="46"/>
        <v>1.1692719717937475E-19</v>
      </c>
      <c r="GZ27" s="86">
        <f t="shared" si="46"/>
        <v>2.6181590658414673E-25</v>
      </c>
      <c r="HA27" s="86">
        <f t="shared" si="46"/>
        <v>8.6961326308124009E-29</v>
      </c>
      <c r="HC27" s="86">
        <f xml:space="preserve"> _xlfn.NORM.DIST($B27, C$8, ABS(C$12), TRUE) * _xlfn.NORM.DIST(($B27 - C$8)*C$16, 0, ABS(C$12), TRUE) * 2</f>
        <v>5.1535324618693629E-37</v>
      </c>
      <c r="HD27" s="86">
        <f t="shared" ref="HD27:HQ42" si="47" xml:space="preserve"> _xlfn.NORM.DIST($B27, D$8, ABS(D$12), TRUE) * _xlfn.NORM.DIST(($B27 - D$8)*D$16, 0, ABS(D$12), TRUE) * 2</f>
        <v>5.0577413457383412E-34</v>
      </c>
      <c r="HE27" s="86">
        <f t="shared" si="47"/>
        <v>3.309522253261253E-35</v>
      </c>
      <c r="HF27" s="86">
        <f t="shared" si="47"/>
        <v>1.505923841680673E-45</v>
      </c>
      <c r="HG27" s="86">
        <f t="shared" si="47"/>
        <v>2.4060069541459171E-42</v>
      </c>
      <c r="HH27" s="86">
        <f t="shared" si="47"/>
        <v>7.5807751940236943E-40</v>
      </c>
      <c r="HI27" s="86">
        <f t="shared" si="47"/>
        <v>4.9520042619432261E-42</v>
      </c>
      <c r="HJ27" s="86">
        <f t="shared" si="47"/>
        <v>9.5159947288631044E-46</v>
      </c>
      <c r="HK27" s="86">
        <f t="shared" si="47"/>
        <v>3.0314738589450873E-44</v>
      </c>
      <c r="HL27" s="86">
        <f t="shared" si="47"/>
        <v>1.4736155411315806E-43</v>
      </c>
      <c r="HM27" s="86">
        <f t="shared" si="47"/>
        <v>7.5093132181208605E-46</v>
      </c>
      <c r="HN27" s="86">
        <f t="shared" si="47"/>
        <v>5.6503993725291987E-43</v>
      </c>
      <c r="HO27" s="86">
        <f t="shared" si="47"/>
        <v>1.0842295713710993E-44</v>
      </c>
      <c r="HP27" s="86">
        <f t="shared" si="47"/>
        <v>2.736911317093248E-55</v>
      </c>
      <c r="HQ27" s="86">
        <f t="shared" si="47"/>
        <v>4.1155859092352281E-65</v>
      </c>
      <c r="HS27" s="86">
        <f xml:space="preserve"> _xlfn.NORM.DIST($B27, C$9, ABS(C$13), TRUE) * _xlfn.NORM.DIST(($B27 - C$9)*C$17, 0, ABS(C$13), TRUE) * 2</f>
        <v>2.4943608375463699E-105</v>
      </c>
      <c r="HT27" s="86">
        <f t="shared" ref="HT27:IG42" si="48" xml:space="preserve"> _xlfn.NORM.DIST($B27, D$9, ABS(D$13), TRUE) * _xlfn.NORM.DIST(($B27 - D$9)*D$17, 0, ABS(D$13), TRUE) * 2</f>
        <v>4.2288494610416304E-96</v>
      </c>
      <c r="HU27" s="86">
        <f t="shared" si="48"/>
        <v>7.4580576415560909E-99</v>
      </c>
      <c r="HV27" s="86">
        <f t="shared" si="48"/>
        <v>1.3307467799860082E-130</v>
      </c>
      <c r="HW27" s="86">
        <f t="shared" si="48"/>
        <v>3.1282637557521885E-122</v>
      </c>
      <c r="HX27" s="86">
        <f t="shared" si="48"/>
        <v>1.6231127825391794E-115</v>
      </c>
      <c r="HY27" s="86">
        <f t="shared" si="48"/>
        <v>1.2110091941888849E-119</v>
      </c>
      <c r="HZ27" s="86">
        <f t="shared" si="48"/>
        <v>1.3762178986363326E-130</v>
      </c>
      <c r="IA27" s="86">
        <f t="shared" si="48"/>
        <v>1.0123960526186574E-126</v>
      </c>
      <c r="IB27" s="86">
        <f t="shared" si="48"/>
        <v>1.0827813403337322E-125</v>
      </c>
      <c r="IC27" s="86">
        <f t="shared" si="48"/>
        <v>4.6858895729997483E-133</v>
      </c>
      <c r="ID27" s="86">
        <f t="shared" si="48"/>
        <v>1.2161294927226812E-124</v>
      </c>
      <c r="IE27" s="86">
        <f t="shared" si="48"/>
        <v>8.1690939598536704E-129</v>
      </c>
      <c r="IF27" s="86">
        <f t="shared" si="48"/>
        <v>2.5013194193189241E-109</v>
      </c>
      <c r="IG27" s="86">
        <f t="shared" si="48"/>
        <v>1.4400742609984121E-83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5.2465056689172017E-256</v>
      </c>
      <c r="IY27" s="86">
        <f>GM27+HC27+HS27+II27</f>
        <v>1.0518965972430937E-18</v>
      </c>
      <c r="IZ27" s="86">
        <f t="shared" ref="IZ27:JM42" si="50">GN27+HD27+HT27+IJ27</f>
        <v>9.0582621577701618E-15</v>
      </c>
      <c r="JA27" s="86">
        <f t="shared" si="50"/>
        <v>1.2462135952959479E-16</v>
      </c>
      <c r="JB27" s="86">
        <f t="shared" si="50"/>
        <v>2.4509153214170721E-17</v>
      </c>
      <c r="JC27" s="86">
        <f t="shared" si="50"/>
        <v>9.0736628997930646E-18</v>
      </c>
      <c r="JD27" s="86">
        <f t="shared" si="50"/>
        <v>2.8115730719686869E-17</v>
      </c>
      <c r="JE27" s="86">
        <f t="shared" si="50"/>
        <v>1.2783763513475862E-18</v>
      </c>
      <c r="JF27" s="86">
        <f t="shared" si="50"/>
        <v>1.1291013381936854E-19</v>
      </c>
      <c r="JG27" s="86">
        <f t="shared" si="50"/>
        <v>2.4722468376187836E-18</v>
      </c>
      <c r="JH27" s="86">
        <f t="shared" si="50"/>
        <v>1.1174164429861619E-18</v>
      </c>
      <c r="JI27" s="86">
        <f t="shared" si="50"/>
        <v>6.6732435534553264E-20</v>
      </c>
      <c r="JJ27" s="86">
        <f t="shared" si="50"/>
        <v>1.2421741628595184E-18</v>
      </c>
      <c r="JK27" s="86">
        <f t="shared" si="50"/>
        <v>1.1692719717937475E-19</v>
      </c>
      <c r="JL27" s="86">
        <f t="shared" si="50"/>
        <v>2.6181590658414673E-25</v>
      </c>
      <c r="JM27" s="86">
        <f t="shared" si="50"/>
        <v>8.6961326308124009E-29</v>
      </c>
    </row>
    <row r="28" spans="1:273" x14ac:dyDescent="0.25">
      <c r="B28" s="2">
        <v>1</v>
      </c>
      <c r="C28" s="37">
        <v>109.444</v>
      </c>
      <c r="D28" s="37">
        <v>103.29300000000001</v>
      </c>
      <c r="E28" s="37">
        <v>100.52500000000001</v>
      </c>
      <c r="F28" s="37">
        <v>99.067999999999998</v>
      </c>
      <c r="G28" s="37">
        <v>96.983000000000004</v>
      </c>
      <c r="H28" s="37">
        <v>101.339</v>
      </c>
      <c r="I28" s="37">
        <v>97.864000000000004</v>
      </c>
      <c r="J28" s="37">
        <v>102.69499999999999</v>
      </c>
      <c r="K28" s="37">
        <v>103.08499999999999</v>
      </c>
      <c r="L28" s="37">
        <v>103.23699999999999</v>
      </c>
      <c r="M28" s="37">
        <v>100.203</v>
      </c>
      <c r="N28" s="37">
        <v>100.43899999999999</v>
      </c>
      <c r="O28" s="37">
        <v>102.879</v>
      </c>
      <c r="P28" s="37">
        <v>102.39</v>
      </c>
      <c r="Q28" s="37">
        <v>102.06699999999999</v>
      </c>
      <c r="S28" s="4" t="e">
        <f t="shared" si="7"/>
        <v>#N/A</v>
      </c>
      <c r="T28" s="4">
        <f t="shared" si="7"/>
        <v>102.00626956351394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1.2867304364860672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102.00626956346906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103.29300000000001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105.64880512091032</v>
      </c>
      <c r="DL28" s="2">
        <f t="shared" si="41"/>
        <v>101.85457204502814</v>
      </c>
      <c r="DM28" s="2">
        <f t="shared" si="41"/>
        <v>99.720294780610587</v>
      </c>
      <c r="DN28" s="2">
        <f t="shared" si="41"/>
        <v>97.144243954480814</v>
      </c>
      <c r="DO28" s="2">
        <f t="shared" si="41"/>
        <v>94.91863632053105</v>
      </c>
      <c r="DP28" s="2">
        <f t="shared" si="41"/>
        <v>97.745871977240384</v>
      </c>
      <c r="DQ28" s="2">
        <f t="shared" si="41"/>
        <v>95.599539039039058</v>
      </c>
      <c r="DR28" s="2">
        <f t="shared" si="41"/>
        <v>97.542011764705876</v>
      </c>
      <c r="DS28" s="2">
        <f t="shared" si="41"/>
        <v>99.388133419133425</v>
      </c>
      <c r="DT28" s="2">
        <f t="shared" si="41"/>
        <v>99.793448734448731</v>
      </c>
      <c r="DU28" s="2">
        <f t="shared" si="41"/>
        <v>96.119201680672248</v>
      </c>
      <c r="DV28" s="2">
        <f t="shared" si="41"/>
        <v>98.856588374088361</v>
      </c>
      <c r="DW28" s="2">
        <f t="shared" si="41"/>
        <v>98.681811764705884</v>
      </c>
      <c r="DX28" s="2">
        <f t="shared" si="41"/>
        <v>97.17977226548021</v>
      </c>
      <c r="DY28" s="2">
        <f t="shared" si="41"/>
        <v>100.95186015325673</v>
      </c>
      <c r="EA28" s="2">
        <f t="shared" si="42"/>
        <v>116.68468607427056</v>
      </c>
      <c r="EB28" s="2">
        <f t="shared" si="42"/>
        <v>107.53791060075254</v>
      </c>
      <c r="EC28" s="2">
        <f t="shared" si="42"/>
        <v>107.4027966644305</v>
      </c>
      <c r="ED28" s="2">
        <f t="shared" si="42"/>
        <v>103.15336852325473</v>
      </c>
      <c r="EE28" s="2">
        <f t="shared" si="42"/>
        <v>95.793508880308877</v>
      </c>
      <c r="EF28" s="2">
        <f t="shared" si="42"/>
        <v>102.36612261373638</v>
      </c>
      <c r="EG28" s="2">
        <f t="shared" si="42"/>
        <v>99.547480842372153</v>
      </c>
      <c r="EH28" s="2">
        <f t="shared" si="42"/>
        <v>103.52654725163893</v>
      </c>
      <c r="EI28" s="2">
        <f t="shared" si="42"/>
        <v>103.57208384925977</v>
      </c>
      <c r="EJ28" s="2">
        <f t="shared" si="42"/>
        <v>104.52359246410332</v>
      </c>
      <c r="EK28" s="2">
        <f t="shared" si="42"/>
        <v>99.498224405414703</v>
      </c>
      <c r="EL28" s="2">
        <f t="shared" si="42"/>
        <v>100.89477764407852</v>
      </c>
      <c r="EM28" s="2">
        <f t="shared" si="42"/>
        <v>106.87652652262827</v>
      </c>
      <c r="EN28" s="2">
        <f t="shared" si="42"/>
        <v>113.38872138553248</v>
      </c>
      <c r="EO28" s="2">
        <f t="shared" si="42"/>
        <v>108.65668431026124</v>
      </c>
      <c r="EQ28" s="2">
        <f t="shared" si="43"/>
        <v>114.86515799993863</v>
      </c>
      <c r="ER28" s="2">
        <f t="shared" si="43"/>
        <v>106.13507142288219</v>
      </c>
      <c r="ES28" s="2">
        <f t="shared" si="43"/>
        <v>102.48760336872431</v>
      </c>
      <c r="ET28" s="2">
        <f t="shared" si="43"/>
        <v>102.5687284030887</v>
      </c>
      <c r="EU28" s="2">
        <f t="shared" si="43"/>
        <v>96.888756918564127</v>
      </c>
      <c r="EV28" s="2">
        <f t="shared" si="43"/>
        <v>99.888780517634657</v>
      </c>
      <c r="EW28" s="2">
        <f t="shared" si="43"/>
        <v>98.862427844462218</v>
      </c>
      <c r="EX28" s="2">
        <f t="shared" si="43"/>
        <v>101.79448451693303</v>
      </c>
      <c r="EY28" s="2">
        <f t="shared" si="43"/>
        <v>104.43078965076957</v>
      </c>
      <c r="EZ28" s="2">
        <f t="shared" si="43"/>
        <v>100.7392697481978</v>
      </c>
      <c r="FA28" s="2">
        <f t="shared" si="43"/>
        <v>98.957467938782429</v>
      </c>
      <c r="FB28" s="2">
        <f t="shared" si="43"/>
        <v>99.785099305816118</v>
      </c>
      <c r="FC28" s="2">
        <f t="shared" si="43"/>
        <v>108.31571131261107</v>
      </c>
      <c r="FD28" s="2">
        <f t="shared" si="43"/>
        <v>113.77619381459503</v>
      </c>
      <c r="FE28" s="2">
        <f t="shared" si="43"/>
        <v>112.73330555892538</v>
      </c>
      <c r="FG28" s="2">
        <f t="shared" si="44"/>
        <v>2.117388809050505E-2</v>
      </c>
      <c r="FH28" s="2">
        <f t="shared" si="44"/>
        <v>2.669259377390323E-2</v>
      </c>
      <c r="FI28" s="2">
        <f t="shared" si="44"/>
        <v>2.3331621328464454E-2</v>
      </c>
      <c r="FJ28" s="2">
        <f t="shared" si="44"/>
        <v>2.3628674812249284E-2</v>
      </c>
      <c r="FK28" s="2">
        <f t="shared" si="44"/>
        <v>2.3219264665103091E-2</v>
      </c>
      <c r="FL28" s="2">
        <f t="shared" si="44"/>
        <v>2.4049995550938456E-2</v>
      </c>
      <c r="FM28" s="2">
        <f t="shared" si="44"/>
        <v>2.2111811603414893E-2</v>
      </c>
      <c r="FN28" s="2">
        <f t="shared" si="44"/>
        <v>2.0727200293386875E-2</v>
      </c>
      <c r="FO28" s="2">
        <f t="shared" si="44"/>
        <v>2.1411502645981524E-2</v>
      </c>
      <c r="FP28" s="2">
        <f t="shared" si="44"/>
        <v>2.2117452131617556E-2</v>
      </c>
      <c r="FQ28" s="2">
        <f t="shared" si="44"/>
        <v>2.003395053570655E-2</v>
      </c>
      <c r="FR28" s="2">
        <f t="shared" si="44"/>
        <v>2.2336363965208175E-2</v>
      </c>
      <c r="FS28" s="2">
        <f t="shared" si="44"/>
        <v>2.0580269835278556E-2</v>
      </c>
      <c r="FT28" s="2">
        <f t="shared" si="44"/>
        <v>1.8377754715597303E-2</v>
      </c>
      <c r="FU28" s="2">
        <f t="shared" si="44"/>
        <v>1.6475326093374574E-2</v>
      </c>
      <c r="FW28" s="2">
        <f t="shared" ref="FW28:GK58" si="53">POWER(10,($B28-C$232)/C$229)/(1+POWER(10,($B28-C$232)/C$229))</f>
        <v>3.2107018455546379E-6</v>
      </c>
      <c r="FX28" s="2">
        <f t="shared" si="45"/>
        <v>3.9412262473335697E-6</v>
      </c>
      <c r="FY28" s="2">
        <f t="shared" si="45"/>
        <v>3.9780338529933158E-6</v>
      </c>
      <c r="FZ28" s="2">
        <f t="shared" si="45"/>
        <v>3.8853643005752851E-6</v>
      </c>
      <c r="GA28" s="2">
        <f t="shared" si="45"/>
        <v>3.8167456200406526E-6</v>
      </c>
      <c r="GB28" s="2">
        <f t="shared" si="45"/>
        <v>4.1430003680308553E-6</v>
      </c>
      <c r="GC28" s="2">
        <f t="shared" si="45"/>
        <v>4.5288442543605044E-6</v>
      </c>
      <c r="GD28" s="2">
        <f t="shared" si="45"/>
        <v>4.6699933422944456E-6</v>
      </c>
      <c r="GE28" s="2">
        <f t="shared" si="45"/>
        <v>4.3087311256387519E-6</v>
      </c>
      <c r="GF28" s="2">
        <f t="shared" si="45"/>
        <v>4.0874250450175219E-6</v>
      </c>
      <c r="GG28" s="2">
        <f t="shared" si="45"/>
        <v>3.5990528370089115E-6</v>
      </c>
      <c r="GH28" s="2">
        <f t="shared" si="45"/>
        <v>3.893864310869584E-6</v>
      </c>
      <c r="GI28" s="2">
        <f t="shared" si="45"/>
        <v>3.5390423759385277E-6</v>
      </c>
      <c r="GJ28" s="2">
        <f t="shared" si="45"/>
        <v>3.2422591017889346E-6</v>
      </c>
      <c r="GK28" s="2">
        <f t="shared" si="45"/>
        <v>2.4972588219975857E-6</v>
      </c>
      <c r="GM28" s="86">
        <f t="shared" ref="GM28:HA58" si="54" xml:space="preserve"> _xlfn.NORM.DIST($B28, C$7, ABS(C$11), TRUE) * _xlfn.NORM.DIST(($B28 - C$7)*C$15, 0, ABS(C$11), TRUE) * 2</f>
        <v>3.9246859919587043E-18</v>
      </c>
      <c r="GN28" s="86">
        <f t="shared" si="46"/>
        <v>2.5234323782128379E-14</v>
      </c>
      <c r="GO28" s="86">
        <f t="shared" si="46"/>
        <v>3.9685661714054544E-16</v>
      </c>
      <c r="GP28" s="86">
        <f t="shared" si="46"/>
        <v>8.3653599083172069E-17</v>
      </c>
      <c r="GQ28" s="86">
        <f t="shared" si="46"/>
        <v>3.2048935256664695E-17</v>
      </c>
      <c r="GR28" s="86">
        <f t="shared" si="46"/>
        <v>9.5987002751671742E-17</v>
      </c>
      <c r="GS28" s="86">
        <f t="shared" si="46"/>
        <v>4.8037665000876298E-18</v>
      </c>
      <c r="GT28" s="86">
        <f t="shared" si="46"/>
        <v>4.5665927960211265E-19</v>
      </c>
      <c r="GU28" s="86">
        <f t="shared" si="46"/>
        <v>8.9514572270266511E-18</v>
      </c>
      <c r="GV28" s="86">
        <f t="shared" si="46"/>
        <v>4.2219180696714528E-18</v>
      </c>
      <c r="GW28" s="86">
        <f t="shared" si="46"/>
        <v>2.7219984253260246E-19</v>
      </c>
      <c r="GX28" s="86">
        <f t="shared" si="46"/>
        <v>4.6895034630201731E-18</v>
      </c>
      <c r="GY28" s="86">
        <f t="shared" si="46"/>
        <v>4.7105484045023854E-19</v>
      </c>
      <c r="GZ28" s="86">
        <f t="shared" si="46"/>
        <v>1.6786533202994593E-24</v>
      </c>
      <c r="HA28" s="86">
        <f t="shared" si="46"/>
        <v>7.2144290561264578E-28</v>
      </c>
      <c r="HC28" s="86">
        <f xml:space="preserve"> _xlfn.NORM.DIST($B28, C$8, ABS(C$12), TRUE) * _xlfn.NORM.DIST(($B28 - C$8)*C$16, 0, ABS(C$12), TRUE) * 2</f>
        <v>3.8445030620161195E-36</v>
      </c>
      <c r="HD28" s="86">
        <f t="shared" si="47"/>
        <v>3.2553361023062807E-33</v>
      </c>
      <c r="HE28" s="86">
        <f t="shared" si="47"/>
        <v>2.2707417008924315E-34</v>
      </c>
      <c r="HF28" s="86">
        <f t="shared" si="47"/>
        <v>1.930474166765105E-44</v>
      </c>
      <c r="HG28" s="86">
        <f t="shared" si="47"/>
        <v>2.5490432427534637E-41</v>
      </c>
      <c r="HH28" s="86">
        <f t="shared" si="47"/>
        <v>7.0655716781313283E-39</v>
      </c>
      <c r="HI28" s="86">
        <f t="shared" si="47"/>
        <v>5.1722412694255214E-41</v>
      </c>
      <c r="HJ28" s="86">
        <f t="shared" si="47"/>
        <v>1.2392490378325001E-44</v>
      </c>
      <c r="HK28" s="86">
        <f t="shared" si="47"/>
        <v>3.5969674405390997E-43</v>
      </c>
      <c r="HL28" s="86">
        <f t="shared" si="47"/>
        <v>1.6960048566320061E-42</v>
      </c>
      <c r="HM28" s="86">
        <f t="shared" si="47"/>
        <v>9.6223729970016348E-45</v>
      </c>
      <c r="HN28" s="86">
        <f t="shared" si="47"/>
        <v>6.2738655470838567E-42</v>
      </c>
      <c r="HO28" s="86">
        <f t="shared" si="47"/>
        <v>1.2902623401327371E-43</v>
      </c>
      <c r="HP28" s="86">
        <f t="shared" si="47"/>
        <v>6.2161550094367836E-54</v>
      </c>
      <c r="HQ28" s="86">
        <f t="shared" si="47"/>
        <v>1.6034307301053101E-63</v>
      </c>
      <c r="HS28" s="86">
        <f t="shared" ref="HS28:IG58" si="55" xml:space="preserve"> _xlfn.NORM.DIST($B28, C$9, ABS(C$13), TRUE) * _xlfn.NORM.DIST(($B28 - C$9)*C$17, 0, ABS(C$13), TRUE) * 2</f>
        <v>1.5923741047908781E-103</v>
      </c>
      <c r="HT28" s="86">
        <f t="shared" si="48"/>
        <v>1.9679749672949426E-94</v>
      </c>
      <c r="HU28" s="86">
        <f t="shared" si="48"/>
        <v>3.9063760572129619E-97</v>
      </c>
      <c r="HV28" s="86">
        <f t="shared" si="48"/>
        <v>2.6288107076392631E-128</v>
      </c>
      <c r="HW28" s="86">
        <f t="shared" si="48"/>
        <v>4.2472355330648218E-120</v>
      </c>
      <c r="HX28" s="86">
        <f t="shared" si="48"/>
        <v>1.7101996132344373E-113</v>
      </c>
      <c r="HY28" s="86">
        <f t="shared" si="48"/>
        <v>1.5425272105618552E-117</v>
      </c>
      <c r="HZ28" s="86">
        <f t="shared" si="48"/>
        <v>2.7745685760525937E-128</v>
      </c>
      <c r="IA28" s="86">
        <f t="shared" si="48"/>
        <v>1.7011744669689606E-124</v>
      </c>
      <c r="IB28" s="86">
        <f t="shared" si="48"/>
        <v>1.7427516828808508E-123</v>
      </c>
      <c r="IC28" s="86">
        <f t="shared" si="48"/>
        <v>9.5489490810707752E-131</v>
      </c>
      <c r="ID28" s="86">
        <f t="shared" si="48"/>
        <v>1.8415280260169552E-122</v>
      </c>
      <c r="IE28" s="86">
        <f t="shared" si="48"/>
        <v>1.4033341056376018E-126</v>
      </c>
      <c r="IF28" s="86">
        <f t="shared" si="48"/>
        <v>1.9420342252696479E-107</v>
      </c>
      <c r="IG28" s="86">
        <f t="shared" si="48"/>
        <v>3.6675205206263346E-82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2.0250440214728658E-252</v>
      </c>
      <c r="IY28" s="86">
        <f t="shared" ref="IY28:JM58" si="57">GM28+HC28+HS28+II28</f>
        <v>3.9246859919587043E-18</v>
      </c>
      <c r="IZ28" s="86">
        <f t="shared" si="50"/>
        <v>2.5234323782128379E-14</v>
      </c>
      <c r="JA28" s="86">
        <f t="shared" si="50"/>
        <v>3.9685661714054544E-16</v>
      </c>
      <c r="JB28" s="86">
        <f t="shared" si="50"/>
        <v>8.3653599083172069E-17</v>
      </c>
      <c r="JC28" s="86">
        <f t="shared" si="50"/>
        <v>3.2048935256664695E-17</v>
      </c>
      <c r="JD28" s="86">
        <f t="shared" si="50"/>
        <v>9.5987002751671742E-17</v>
      </c>
      <c r="JE28" s="86">
        <f t="shared" si="50"/>
        <v>4.8037665000876298E-18</v>
      </c>
      <c r="JF28" s="86">
        <f t="shared" si="50"/>
        <v>4.5665927960211265E-19</v>
      </c>
      <c r="JG28" s="86">
        <f t="shared" si="50"/>
        <v>8.9514572270266511E-18</v>
      </c>
      <c r="JH28" s="86">
        <f t="shared" si="50"/>
        <v>4.2219180696714528E-18</v>
      </c>
      <c r="JI28" s="86">
        <f t="shared" si="50"/>
        <v>2.7219984253260246E-19</v>
      </c>
      <c r="JJ28" s="86">
        <f t="shared" si="50"/>
        <v>4.6895034630201731E-18</v>
      </c>
      <c r="JK28" s="86">
        <f t="shared" si="50"/>
        <v>4.7105484045023854E-19</v>
      </c>
      <c r="JL28" s="86">
        <f t="shared" si="50"/>
        <v>1.6786533202994593E-24</v>
      </c>
      <c r="JM28" s="86">
        <f t="shared" si="50"/>
        <v>7.2144290561264578E-28</v>
      </c>
    </row>
    <row r="29" spans="1:273" x14ac:dyDescent="0.25">
      <c r="B29" s="2">
        <v>2</v>
      </c>
      <c r="C29" s="37">
        <v>107.81</v>
      </c>
      <c r="D29" s="37">
        <v>102.10299999999999</v>
      </c>
      <c r="E29" s="37">
        <v>102.169</v>
      </c>
      <c r="F29" s="37">
        <v>98.712000000000003</v>
      </c>
      <c r="G29" s="37">
        <v>99.644000000000005</v>
      </c>
      <c r="H29" s="37">
        <v>100.373</v>
      </c>
      <c r="I29" s="37">
        <v>97.897999999999996</v>
      </c>
      <c r="J29" s="37">
        <v>103.30500000000001</v>
      </c>
      <c r="K29" s="37">
        <v>103.136</v>
      </c>
      <c r="L29" s="37">
        <v>102.57599999999999</v>
      </c>
      <c r="M29" s="37">
        <v>97.932000000000002</v>
      </c>
      <c r="N29" s="37">
        <v>100.053</v>
      </c>
      <c r="O29" s="37">
        <v>101.46599999999999</v>
      </c>
      <c r="P29" s="37">
        <v>103.119</v>
      </c>
      <c r="Q29" s="37">
        <v>101.617</v>
      </c>
      <c r="R29" s="5"/>
      <c r="S29" s="4" t="e">
        <f t="shared" si="7"/>
        <v>#N/A</v>
      </c>
      <c r="T29" s="4">
        <f t="shared" si="7"/>
        <v>102.18879668383799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-8.5796683837997989E-2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102.18879668371711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102.10299999999999</v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105.87769843527732</v>
      </c>
      <c r="DL29" s="2">
        <f t="shared" si="41"/>
        <v>102.03279652908067</v>
      </c>
      <c r="DM29" s="2">
        <f t="shared" si="41"/>
        <v>99.903584637268864</v>
      </c>
      <c r="DN29" s="2">
        <f t="shared" si="41"/>
        <v>97.320583688952127</v>
      </c>
      <c r="DO29" s="2">
        <f t="shared" si="41"/>
        <v>95.115296586059728</v>
      </c>
      <c r="DP29" s="2">
        <f t="shared" si="41"/>
        <v>97.912305357989553</v>
      </c>
      <c r="DQ29" s="2">
        <f t="shared" si="41"/>
        <v>95.795657057057085</v>
      </c>
      <c r="DR29" s="2">
        <f t="shared" si="41"/>
        <v>97.74917198879551</v>
      </c>
      <c r="DS29" s="2">
        <f t="shared" si="41"/>
        <v>99.583981810381815</v>
      </c>
      <c r="DT29" s="2">
        <f t="shared" si="41"/>
        <v>99.96680163020163</v>
      </c>
      <c r="DU29" s="2">
        <f t="shared" si="41"/>
        <v>96.27196470588234</v>
      </c>
      <c r="DV29" s="2">
        <f t="shared" si="41"/>
        <v>99.022331359931357</v>
      </c>
      <c r="DW29" s="2">
        <f t="shared" si="41"/>
        <v>98.975962464985997</v>
      </c>
      <c r="DX29" s="2">
        <f t="shared" si="41"/>
        <v>97.451879940674871</v>
      </c>
      <c r="DY29" s="2">
        <f t="shared" si="41"/>
        <v>101.01598111658458</v>
      </c>
      <c r="EA29" s="2">
        <f t="shared" si="42"/>
        <v>116.48320360742706</v>
      </c>
      <c r="EB29" s="2">
        <f t="shared" si="42"/>
        <v>107.37681484364862</v>
      </c>
      <c r="EC29" s="2">
        <f t="shared" si="42"/>
        <v>107.2138678934452</v>
      </c>
      <c r="ED29" s="2">
        <f t="shared" si="42"/>
        <v>103.00340134507911</v>
      </c>
      <c r="EE29" s="2">
        <f t="shared" si="42"/>
        <v>95.686295924495923</v>
      </c>
      <c r="EF29" s="2">
        <f t="shared" si="42"/>
        <v>102.21033133023764</v>
      </c>
      <c r="EG29" s="2">
        <f t="shared" si="42"/>
        <v>99.409741301591751</v>
      </c>
      <c r="EH29" s="2">
        <f t="shared" si="42"/>
        <v>103.3634069591528</v>
      </c>
      <c r="EI29" s="2">
        <f t="shared" si="42"/>
        <v>103.43696598250337</v>
      </c>
      <c r="EJ29" s="2">
        <f t="shared" si="42"/>
        <v>104.33939963380554</v>
      </c>
      <c r="EK29" s="2">
        <f t="shared" si="42"/>
        <v>99.372334352843012</v>
      </c>
      <c r="EL29" s="2">
        <f t="shared" si="42"/>
        <v>100.78823423052563</v>
      </c>
      <c r="EM29" s="2">
        <f t="shared" si="42"/>
        <v>106.76046882427909</v>
      </c>
      <c r="EN29" s="2">
        <f t="shared" si="42"/>
        <v>113.23588208152087</v>
      </c>
      <c r="EO29" s="2">
        <f t="shared" si="42"/>
        <v>108.53604539551786</v>
      </c>
      <c r="EQ29" s="2">
        <f t="shared" si="43"/>
        <v>114.68168191087264</v>
      </c>
      <c r="ER29" s="2">
        <f t="shared" si="43"/>
        <v>105.9882178813222</v>
      </c>
      <c r="ES29" s="2">
        <f t="shared" si="43"/>
        <v>102.34807926775764</v>
      </c>
      <c r="ET29" s="2">
        <f t="shared" si="43"/>
        <v>102.42466841442047</v>
      </c>
      <c r="EU29" s="2">
        <f t="shared" si="43"/>
        <v>96.770337975763994</v>
      </c>
      <c r="EV29" s="2">
        <f t="shared" si="43"/>
        <v>99.758294837690798</v>
      </c>
      <c r="EW29" s="2">
        <f t="shared" si="43"/>
        <v>98.7316100576233</v>
      </c>
      <c r="EX29" s="2">
        <f t="shared" si="43"/>
        <v>101.64889537505931</v>
      </c>
      <c r="EY29" s="2">
        <f t="shared" si="43"/>
        <v>104.28698198633448</v>
      </c>
      <c r="EZ29" s="2">
        <f t="shared" si="43"/>
        <v>100.59354106120061</v>
      </c>
      <c r="FA29" s="2">
        <f t="shared" si="43"/>
        <v>98.836975528184695</v>
      </c>
      <c r="FB29" s="2">
        <f t="shared" si="43"/>
        <v>99.689782101313313</v>
      </c>
      <c r="FC29" s="2">
        <f t="shared" si="43"/>
        <v>108.18525109354032</v>
      </c>
      <c r="FD29" s="2">
        <f t="shared" si="43"/>
        <v>113.61935286412282</v>
      </c>
      <c r="FE29" s="2">
        <f t="shared" si="43"/>
        <v>112.56980521847134</v>
      </c>
      <c r="FG29" s="2">
        <f t="shared" si="44"/>
        <v>2.3169375788664195E-2</v>
      </c>
      <c r="FH29" s="2">
        <f t="shared" si="44"/>
        <v>2.9192668555626012E-2</v>
      </c>
      <c r="FI29" s="2">
        <f t="shared" si="44"/>
        <v>2.5525157123986057E-2</v>
      </c>
      <c r="FJ29" s="2">
        <f t="shared" si="44"/>
        <v>2.5849399103011816E-2</v>
      </c>
      <c r="FK29" s="2">
        <f t="shared" si="44"/>
        <v>2.5402511928285552E-2</v>
      </c>
      <c r="FL29" s="2">
        <f t="shared" si="44"/>
        <v>2.6309250380340821E-2</v>
      </c>
      <c r="FM29" s="2">
        <f t="shared" si="44"/>
        <v>2.4193507105445912E-2</v>
      </c>
      <c r="FN29" s="2">
        <f t="shared" si="44"/>
        <v>2.2681566341275054E-2</v>
      </c>
      <c r="FO29" s="2">
        <f t="shared" si="44"/>
        <v>2.3428847816045626E-2</v>
      </c>
      <c r="FP29" s="2">
        <f t="shared" si="44"/>
        <v>2.4199665514685789E-2</v>
      </c>
      <c r="FQ29" s="2">
        <f t="shared" si="44"/>
        <v>2.1924413574430719E-2</v>
      </c>
      <c r="FR29" s="2">
        <f t="shared" si="44"/>
        <v>2.4438671413819342E-2</v>
      </c>
      <c r="FS29" s="2">
        <f t="shared" si="44"/>
        <v>2.2521100434743223E-2</v>
      </c>
      <c r="FT29" s="2">
        <f t="shared" si="44"/>
        <v>2.0115142134174452E-2</v>
      </c>
      <c r="FU29" s="2">
        <f t="shared" si="44"/>
        <v>1.8036167172298903E-2</v>
      </c>
      <c r="FW29" s="2">
        <f t="shared" si="53"/>
        <v>3.5204634774589915E-6</v>
      </c>
      <c r="FX29" s="2">
        <f t="shared" si="45"/>
        <v>4.3214670030635045E-6</v>
      </c>
      <c r="FY29" s="2">
        <f t="shared" si="45"/>
        <v>4.361825709286145E-6</v>
      </c>
      <c r="FZ29" s="2">
        <f t="shared" si="45"/>
        <v>4.2602156426995595E-6</v>
      </c>
      <c r="GA29" s="2">
        <f t="shared" si="45"/>
        <v>4.1849768115541285E-6</v>
      </c>
      <c r="GB29" s="2">
        <f t="shared" si="45"/>
        <v>4.5427077543969295E-6</v>
      </c>
      <c r="GC29" s="2">
        <f t="shared" si="45"/>
        <v>4.9657768089143201E-6</v>
      </c>
      <c r="GD29" s="2">
        <f t="shared" si="45"/>
        <v>5.120543568885816E-6</v>
      </c>
      <c r="GE29" s="2">
        <f t="shared" si="45"/>
        <v>4.7244277683683305E-6</v>
      </c>
      <c r="GF29" s="2">
        <f t="shared" si="45"/>
        <v>4.4817706728566886E-6</v>
      </c>
      <c r="GG29" s="2">
        <f t="shared" si="45"/>
        <v>3.946281592279697E-6</v>
      </c>
      <c r="GH29" s="2">
        <f t="shared" si="45"/>
        <v>4.2695357116592966E-6</v>
      </c>
      <c r="GI29" s="2">
        <f t="shared" si="45"/>
        <v>3.8804814754901324E-6</v>
      </c>
      <c r="GJ29" s="2">
        <f t="shared" si="45"/>
        <v>3.5550652993079419E-6</v>
      </c>
      <c r="GK29" s="2">
        <f t="shared" si="45"/>
        <v>2.7381891887318344E-6</v>
      </c>
      <c r="GM29" s="86">
        <f t="shared" si="54"/>
        <v>1.4327737018530996E-17</v>
      </c>
      <c r="GN29" s="86">
        <f t="shared" si="46"/>
        <v>6.9117209089420265E-14</v>
      </c>
      <c r="GO29" s="86">
        <f t="shared" si="46"/>
        <v>1.2399072043344406E-15</v>
      </c>
      <c r="GP29" s="86">
        <f t="shared" si="46"/>
        <v>2.7972526182838505E-16</v>
      </c>
      <c r="GQ29" s="86">
        <f t="shared" si="46"/>
        <v>1.1083375534589592E-16</v>
      </c>
      <c r="GR29" s="86">
        <f t="shared" si="46"/>
        <v>3.2101817212159197E-16</v>
      </c>
      <c r="GS29" s="86">
        <f t="shared" si="46"/>
        <v>1.7656147812098356E-17</v>
      </c>
      <c r="GT29" s="86">
        <f t="shared" si="46"/>
        <v>1.8044634450989364E-18</v>
      </c>
      <c r="GU29" s="86">
        <f t="shared" si="46"/>
        <v>3.1730020296240605E-17</v>
      </c>
      <c r="GV29" s="86">
        <f t="shared" si="46"/>
        <v>1.5600832724704469E-17</v>
      </c>
      <c r="GW29" s="86">
        <f t="shared" si="46"/>
        <v>1.0847660544585726E-18</v>
      </c>
      <c r="GX29" s="86">
        <f t="shared" si="46"/>
        <v>1.731413604118041E-17</v>
      </c>
      <c r="GY29" s="86">
        <f t="shared" si="46"/>
        <v>1.8542686710634637E-18</v>
      </c>
      <c r="GZ29" s="86">
        <f t="shared" si="46"/>
        <v>1.0427753731952393E-23</v>
      </c>
      <c r="HA29" s="86">
        <f t="shared" si="46"/>
        <v>5.7743028053728035E-27</v>
      </c>
      <c r="HC29" s="86">
        <f t="shared" ref="HC29:HQ59" si="58" xml:space="preserve"> _xlfn.NORM.DIST($B29, C$8, ABS(C$12), TRUE) * _xlfn.NORM.DIST(($B29 - C$8)*C$16, 0, ABS(C$12), TRUE) * 2</f>
        <v>2.7975970467881413E-35</v>
      </c>
      <c r="HD29" s="86">
        <f t="shared" si="47"/>
        <v>2.0470541833174416E-32</v>
      </c>
      <c r="HE29" s="86">
        <f t="shared" si="47"/>
        <v>1.5210157959995687E-33</v>
      </c>
      <c r="HF29" s="86">
        <f t="shared" si="47"/>
        <v>2.3959125225037406E-43</v>
      </c>
      <c r="HG29" s="86">
        <f t="shared" si="47"/>
        <v>2.6211450812235588E-40</v>
      </c>
      <c r="HH29" s="86">
        <f t="shared" si="47"/>
        <v>6.4008168462880225E-38</v>
      </c>
      <c r="HI29" s="86">
        <f t="shared" si="47"/>
        <v>5.2440598892776595E-40</v>
      </c>
      <c r="HJ29" s="86">
        <f t="shared" si="47"/>
        <v>1.5620612205300865E-43</v>
      </c>
      <c r="HK29" s="86">
        <f t="shared" si="47"/>
        <v>4.1362318903297505E-42</v>
      </c>
      <c r="HL29" s="86">
        <f t="shared" si="47"/>
        <v>1.8922291126569547E-41</v>
      </c>
      <c r="HM29" s="86">
        <f t="shared" si="47"/>
        <v>1.1940178121847427E-43</v>
      </c>
      <c r="HN29" s="86">
        <f t="shared" si="47"/>
        <v>6.7562562147438453E-41</v>
      </c>
      <c r="HO29" s="86">
        <f t="shared" si="47"/>
        <v>1.4884338771475169E-42</v>
      </c>
      <c r="HP29" s="86">
        <f t="shared" si="47"/>
        <v>1.3567747812509108E-52</v>
      </c>
      <c r="HQ29" s="86">
        <f t="shared" si="47"/>
        <v>5.96430511557875E-62</v>
      </c>
      <c r="HS29" s="86">
        <f t="shared" si="55"/>
        <v>9.8016797162266711E-102</v>
      </c>
      <c r="HT29" s="86">
        <f t="shared" si="48"/>
        <v>8.8508638509607911E-93</v>
      </c>
      <c r="HU29" s="86">
        <f t="shared" si="48"/>
        <v>1.9751870728890808E-95</v>
      </c>
      <c r="HV29" s="86">
        <f t="shared" si="48"/>
        <v>4.9524479042944082E-126</v>
      </c>
      <c r="HW29" s="86">
        <f t="shared" si="48"/>
        <v>5.5194446978657293E-118</v>
      </c>
      <c r="HX29" s="86">
        <f t="shared" si="48"/>
        <v>1.728371763676208E-111</v>
      </c>
      <c r="HY29" s="86">
        <f t="shared" si="48"/>
        <v>1.8809995509315163E-115</v>
      </c>
      <c r="HZ29" s="86">
        <f t="shared" si="48"/>
        <v>5.3325911844718585E-126</v>
      </c>
      <c r="IA29" s="86">
        <f t="shared" si="48"/>
        <v>2.730151142578725E-122</v>
      </c>
      <c r="IB29" s="86">
        <f t="shared" si="48"/>
        <v>2.6800407518698402E-121</v>
      </c>
      <c r="IC29" s="86">
        <f t="shared" si="48"/>
        <v>1.8563653018382444E-128</v>
      </c>
      <c r="ID29" s="86">
        <f t="shared" si="48"/>
        <v>2.6662227057482967E-120</v>
      </c>
      <c r="IE29" s="86">
        <f t="shared" si="48"/>
        <v>2.3032870183776034E-124</v>
      </c>
      <c r="IF29" s="86">
        <f t="shared" si="48"/>
        <v>1.4508730258178506E-105</v>
      </c>
      <c r="IG29" s="86">
        <f t="shared" si="48"/>
        <v>9.0827651200405278E-81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7.3710120341040641E-249</v>
      </c>
      <c r="IY29" s="86">
        <f t="shared" si="57"/>
        <v>1.4327737018530996E-17</v>
      </c>
      <c r="IZ29" s="86">
        <f t="shared" si="50"/>
        <v>6.9117209089420265E-14</v>
      </c>
      <c r="JA29" s="86">
        <f t="shared" si="50"/>
        <v>1.2399072043344406E-15</v>
      </c>
      <c r="JB29" s="86">
        <f t="shared" si="50"/>
        <v>2.7972526182838505E-16</v>
      </c>
      <c r="JC29" s="86">
        <f t="shared" si="50"/>
        <v>1.1083375534589592E-16</v>
      </c>
      <c r="JD29" s="86">
        <f t="shared" si="50"/>
        <v>3.2101817212159197E-16</v>
      </c>
      <c r="JE29" s="86">
        <f t="shared" si="50"/>
        <v>1.7656147812098356E-17</v>
      </c>
      <c r="JF29" s="86">
        <f t="shared" si="50"/>
        <v>1.8044634450989364E-18</v>
      </c>
      <c r="JG29" s="86">
        <f t="shared" si="50"/>
        <v>3.1730020296240605E-17</v>
      </c>
      <c r="JH29" s="86">
        <f t="shared" si="50"/>
        <v>1.5600832724704469E-17</v>
      </c>
      <c r="JI29" s="86">
        <f t="shared" si="50"/>
        <v>1.0847660544585726E-18</v>
      </c>
      <c r="JJ29" s="86">
        <f t="shared" si="50"/>
        <v>1.731413604118041E-17</v>
      </c>
      <c r="JK29" s="86">
        <f t="shared" si="50"/>
        <v>1.8542686710634637E-18</v>
      </c>
      <c r="JL29" s="86">
        <f t="shared" si="50"/>
        <v>1.0427753731952393E-23</v>
      </c>
      <c r="JM29" s="86">
        <f t="shared" si="50"/>
        <v>5.7743028053728035E-27</v>
      </c>
    </row>
    <row r="30" spans="1:273" x14ac:dyDescent="0.25">
      <c r="B30" s="2">
        <v>3</v>
      </c>
      <c r="C30" s="37">
        <v>109.36499999999999</v>
      </c>
      <c r="D30" s="37">
        <v>102.19</v>
      </c>
      <c r="E30" s="37">
        <v>101.068</v>
      </c>
      <c r="F30" s="37">
        <v>100.52500000000001</v>
      </c>
      <c r="G30" s="37">
        <v>97.813999999999993</v>
      </c>
      <c r="H30" s="37">
        <v>100.458</v>
      </c>
      <c r="I30" s="37">
        <v>96.373000000000005</v>
      </c>
      <c r="J30" s="37">
        <v>103.203</v>
      </c>
      <c r="K30" s="37">
        <v>103.678</v>
      </c>
      <c r="L30" s="37">
        <v>100.78</v>
      </c>
      <c r="M30" s="37">
        <v>98.186000000000007</v>
      </c>
      <c r="N30" s="37">
        <v>101.211</v>
      </c>
      <c r="O30" s="37">
        <v>102.46599999999999</v>
      </c>
      <c r="P30" s="37">
        <v>104</v>
      </c>
      <c r="Q30" s="37">
        <v>102.867</v>
      </c>
      <c r="S30" s="4" t="e">
        <f t="shared" si="7"/>
        <v>#N/A</v>
      </c>
      <c r="T30" s="4">
        <f t="shared" si="7"/>
        <v>102.37076058740725</v>
      </c>
      <c r="U30" s="4">
        <f t="shared" si="7"/>
        <v>100.28055545356816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-0.18076058740724932</v>
      </c>
      <c r="AK30" s="4">
        <f t="shared" si="8"/>
        <v>0.7874445464318427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102.37076058708722</v>
      </c>
      <c r="BA30" s="2">
        <f t="shared" si="9"/>
        <v>100.28055545356133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102.19</v>
      </c>
      <c r="BQ30" s="2">
        <f t="shared" si="12"/>
        <v>101.068</v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106.10659174964432</v>
      </c>
      <c r="DL30" s="2">
        <f t="shared" si="41"/>
        <v>102.21102101313321</v>
      </c>
      <c r="DM30" s="2">
        <f t="shared" si="41"/>
        <v>100.08687449392714</v>
      </c>
      <c r="DN30" s="2">
        <f t="shared" si="41"/>
        <v>97.496923423423439</v>
      </c>
      <c r="DO30" s="2">
        <f t="shared" si="41"/>
        <v>95.31195685158842</v>
      </c>
      <c r="DP30" s="2">
        <f t="shared" si="41"/>
        <v>98.078738738738721</v>
      </c>
      <c r="DQ30" s="2">
        <f t="shared" si="41"/>
        <v>95.991775075075097</v>
      </c>
      <c r="DR30" s="2">
        <f t="shared" si="41"/>
        <v>97.956332212885144</v>
      </c>
      <c r="DS30" s="2">
        <f t="shared" si="41"/>
        <v>99.779830201630205</v>
      </c>
      <c r="DT30" s="2">
        <f t="shared" si="41"/>
        <v>100.14015452595451</v>
      </c>
      <c r="DU30" s="2">
        <f t="shared" si="41"/>
        <v>96.424727731092418</v>
      </c>
      <c r="DV30" s="2">
        <f t="shared" si="41"/>
        <v>99.188074345774339</v>
      </c>
      <c r="DW30" s="2">
        <f t="shared" si="41"/>
        <v>99.27011316526611</v>
      </c>
      <c r="DX30" s="2">
        <f t="shared" si="41"/>
        <v>97.723987615869532</v>
      </c>
      <c r="DY30" s="2">
        <f t="shared" si="41"/>
        <v>101.08010207991245</v>
      </c>
      <c r="EA30" s="2">
        <f t="shared" si="42"/>
        <v>116.28172114058356</v>
      </c>
      <c r="EB30" s="2">
        <f t="shared" si="42"/>
        <v>107.21571908654468</v>
      </c>
      <c r="EC30" s="2">
        <f t="shared" si="42"/>
        <v>107.0249391224599</v>
      </c>
      <c r="ED30" s="2">
        <f t="shared" si="42"/>
        <v>102.85343416690348</v>
      </c>
      <c r="EE30" s="2">
        <f t="shared" si="42"/>
        <v>95.579082968682968</v>
      </c>
      <c r="EF30" s="2">
        <f t="shared" si="42"/>
        <v>102.05454004673891</v>
      </c>
      <c r="EG30" s="2">
        <f t="shared" si="42"/>
        <v>99.272001760811364</v>
      </c>
      <c r="EH30" s="2">
        <f t="shared" si="42"/>
        <v>103.20026666666666</v>
      </c>
      <c r="EI30" s="2">
        <f t="shared" si="42"/>
        <v>103.30184811574698</v>
      </c>
      <c r="EJ30" s="2">
        <f t="shared" si="42"/>
        <v>104.15520680350777</v>
      </c>
      <c r="EK30" s="2">
        <f t="shared" si="42"/>
        <v>99.246444300271335</v>
      </c>
      <c r="EL30" s="2">
        <f t="shared" si="42"/>
        <v>100.68169081697276</v>
      </c>
      <c r="EM30" s="2">
        <f t="shared" si="42"/>
        <v>106.64441112592989</v>
      </c>
      <c r="EN30" s="2">
        <f t="shared" si="42"/>
        <v>113.08304277750928</v>
      </c>
      <c r="EO30" s="2">
        <f t="shared" si="42"/>
        <v>108.41540648077449</v>
      </c>
      <c r="EQ30" s="2">
        <f t="shared" si="43"/>
        <v>114.49820582180665</v>
      </c>
      <c r="ER30" s="2">
        <f t="shared" si="43"/>
        <v>105.84136433976221</v>
      </c>
      <c r="ES30" s="2">
        <f t="shared" si="43"/>
        <v>102.20855516679096</v>
      </c>
      <c r="ET30" s="2">
        <f t="shared" si="43"/>
        <v>102.28060842575222</v>
      </c>
      <c r="EU30" s="2">
        <f t="shared" si="43"/>
        <v>96.651919032963875</v>
      </c>
      <c r="EV30" s="2">
        <f t="shared" si="43"/>
        <v>99.627809157746952</v>
      </c>
      <c r="EW30" s="2">
        <f t="shared" si="43"/>
        <v>98.600792270784382</v>
      </c>
      <c r="EX30" s="2">
        <f t="shared" si="43"/>
        <v>101.5033062331856</v>
      </c>
      <c r="EY30" s="2">
        <f t="shared" si="43"/>
        <v>104.14317432189939</v>
      </c>
      <c r="EZ30" s="2">
        <f t="shared" si="43"/>
        <v>100.44781237420342</v>
      </c>
      <c r="FA30" s="2">
        <f t="shared" si="43"/>
        <v>98.716483117586961</v>
      </c>
      <c r="FB30" s="2">
        <f t="shared" si="43"/>
        <v>99.594464896810493</v>
      </c>
      <c r="FC30" s="2">
        <f t="shared" si="43"/>
        <v>108.05479087446955</v>
      </c>
      <c r="FD30" s="2">
        <f t="shared" si="43"/>
        <v>113.46251191365059</v>
      </c>
      <c r="FE30" s="2">
        <f t="shared" si="43"/>
        <v>112.40630487801729</v>
      </c>
      <c r="FG30" s="2">
        <f t="shared" si="44"/>
        <v>2.5348053862396535E-2</v>
      </c>
      <c r="FH30" s="2">
        <f t="shared" si="44"/>
        <v>3.1919225464313306E-2</v>
      </c>
      <c r="FI30" s="2">
        <f t="shared" si="44"/>
        <v>2.7919024260907928E-2</v>
      </c>
      <c r="FJ30" s="2">
        <f t="shared" si="44"/>
        <v>2.8272792885639903E-2</v>
      </c>
      <c r="FK30" s="2">
        <f t="shared" si="44"/>
        <v>2.7785204795461798E-2</v>
      </c>
      <c r="FL30" s="2">
        <f t="shared" si="44"/>
        <v>2.8774482022671827E-2</v>
      </c>
      <c r="FM30" s="2">
        <f t="shared" si="44"/>
        <v>2.6465877808547117E-2</v>
      </c>
      <c r="FN30" s="2">
        <f t="shared" si="44"/>
        <v>2.4815539682622855E-2</v>
      </c>
      <c r="FO30" s="2">
        <f t="shared" si="44"/>
        <v>2.5631284528188723E-2</v>
      </c>
      <c r="FP30" s="2">
        <f t="shared" si="44"/>
        <v>2.6472598953116079E-2</v>
      </c>
      <c r="FQ30" s="2">
        <f t="shared" si="44"/>
        <v>2.3988899458807292E-2</v>
      </c>
      <c r="FR30" s="2">
        <f t="shared" si="44"/>
        <v>2.6733438275688307E-2</v>
      </c>
      <c r="FS30" s="2">
        <f t="shared" si="44"/>
        <v>2.4640357131497825E-2</v>
      </c>
      <c r="FT30" s="2">
        <f t="shared" si="44"/>
        <v>2.2013094552382071E-2</v>
      </c>
      <c r="FU30" s="2">
        <f t="shared" si="44"/>
        <v>1.9741911208436273E-2</v>
      </c>
      <c r="FW30" s="2">
        <f t="shared" si="53"/>
        <v>3.860110132273637E-6</v>
      </c>
      <c r="FX30" s="2">
        <f t="shared" si="45"/>
        <v>4.7383923686460419E-6</v>
      </c>
      <c r="FY30" s="2">
        <f t="shared" si="45"/>
        <v>4.782644772971318E-6</v>
      </c>
      <c r="FZ30" s="2">
        <f t="shared" si="45"/>
        <v>4.6712316431282755E-6</v>
      </c>
      <c r="GA30" s="2">
        <f t="shared" si="45"/>
        <v>4.5887339724912247E-6</v>
      </c>
      <c r="GB30" s="2">
        <f t="shared" si="45"/>
        <v>4.9809778211224481E-6</v>
      </c>
      <c r="GC30" s="2">
        <f t="shared" si="45"/>
        <v>5.4448633893128493E-6</v>
      </c>
      <c r="GD30" s="2">
        <f t="shared" si="45"/>
        <v>5.6145616019742517E-6</v>
      </c>
      <c r="GE30" s="2">
        <f t="shared" si="45"/>
        <v>5.1802296760984867E-6</v>
      </c>
      <c r="GF30" s="2">
        <f t="shared" si="45"/>
        <v>4.9141616980514726E-6</v>
      </c>
      <c r="GG30" s="2">
        <f t="shared" si="45"/>
        <v>4.3270100743527902E-6</v>
      </c>
      <c r="GH30" s="2">
        <f t="shared" si="45"/>
        <v>4.6814508871194014E-6</v>
      </c>
      <c r="GI30" s="2">
        <f t="shared" si="45"/>
        <v>4.2548617354694429E-6</v>
      </c>
      <c r="GJ30" s="2">
        <f t="shared" si="45"/>
        <v>3.8980502495786263E-6</v>
      </c>
      <c r="GK30" s="2">
        <f t="shared" si="45"/>
        <v>3.0023639492082937E-6</v>
      </c>
      <c r="GM30" s="86">
        <f t="shared" si="54"/>
        <v>5.1179371981704478E-17</v>
      </c>
      <c r="GN30" s="86">
        <f t="shared" si="46"/>
        <v>1.8613678567396426E-13</v>
      </c>
      <c r="GO30" s="86">
        <f t="shared" si="46"/>
        <v>3.8006940964248846E-15</v>
      </c>
      <c r="GP30" s="86">
        <f t="shared" si="46"/>
        <v>9.1637540254285167E-16</v>
      </c>
      <c r="GQ30" s="86">
        <f t="shared" si="46"/>
        <v>3.7528563151509427E-16</v>
      </c>
      <c r="GR30" s="86">
        <f t="shared" si="46"/>
        <v>1.0517316001281267E-15</v>
      </c>
      <c r="GS30" s="86">
        <f t="shared" si="46"/>
        <v>6.3475319150001539E-17</v>
      </c>
      <c r="GT30" s="86">
        <f t="shared" si="46"/>
        <v>6.9663334657261086E-18</v>
      </c>
      <c r="GU30" s="86">
        <f t="shared" si="46"/>
        <v>1.1010967271773875E-16</v>
      </c>
      <c r="GV30" s="86">
        <f t="shared" si="46"/>
        <v>5.6381025514532323E-17</v>
      </c>
      <c r="GW30" s="86">
        <f t="shared" si="46"/>
        <v>4.2236263362040823E-18</v>
      </c>
      <c r="GX30" s="86">
        <f t="shared" si="46"/>
        <v>6.2518476360394459E-17</v>
      </c>
      <c r="GY30" s="86">
        <f t="shared" si="46"/>
        <v>7.1321918690716853E-18</v>
      </c>
      <c r="GZ30" s="86">
        <f t="shared" si="46"/>
        <v>6.2760957076474708E-23</v>
      </c>
      <c r="HA30" s="86">
        <f t="shared" si="46"/>
        <v>4.4588531181137525E-26</v>
      </c>
      <c r="HC30" s="86">
        <f t="shared" si="58"/>
        <v>1.9858274426956976E-34</v>
      </c>
      <c r="HD30" s="86">
        <f t="shared" si="47"/>
        <v>1.2576471703949434E-31</v>
      </c>
      <c r="HE30" s="86">
        <f t="shared" si="47"/>
        <v>9.9463779514950803E-33</v>
      </c>
      <c r="HF30" s="86">
        <f t="shared" si="47"/>
        <v>2.8788940812702433E-42</v>
      </c>
      <c r="HG30" s="86">
        <f t="shared" si="47"/>
        <v>2.6160149285118969E-39</v>
      </c>
      <c r="HH30" s="86">
        <f t="shared" si="47"/>
        <v>5.6361131267733989E-37</v>
      </c>
      <c r="HI30" s="86">
        <f t="shared" si="47"/>
        <v>5.1611845667345223E-39</v>
      </c>
      <c r="HJ30" s="86">
        <f t="shared" si="47"/>
        <v>1.9057870526204608E-42</v>
      </c>
      <c r="HK30" s="86">
        <f t="shared" si="47"/>
        <v>4.6095732990535408E-41</v>
      </c>
      <c r="HL30" s="86">
        <f t="shared" si="47"/>
        <v>2.0465665856022651E-40</v>
      </c>
      <c r="HM30" s="86">
        <f t="shared" si="47"/>
        <v>1.4347882924505725E-42</v>
      </c>
      <c r="HN30" s="86">
        <f t="shared" si="47"/>
        <v>7.0565699399119538E-40</v>
      </c>
      <c r="HO30" s="86">
        <f t="shared" si="47"/>
        <v>1.6644760677456441E-41</v>
      </c>
      <c r="HP30" s="86">
        <f t="shared" si="47"/>
        <v>2.8459045265132023E-51</v>
      </c>
      <c r="HQ30" s="86">
        <f t="shared" si="47"/>
        <v>2.1181777758673533E-60</v>
      </c>
      <c r="HS30" s="86">
        <f t="shared" si="55"/>
        <v>5.8173618103646737E-100</v>
      </c>
      <c r="HT30" s="86">
        <f t="shared" si="48"/>
        <v>3.8469905117363094E-91</v>
      </c>
      <c r="HU30" s="86">
        <f t="shared" si="48"/>
        <v>9.6411516314140228E-94</v>
      </c>
      <c r="HV30" s="86">
        <f t="shared" si="48"/>
        <v>8.8977021736169691E-124</v>
      </c>
      <c r="HW30" s="86">
        <f t="shared" si="48"/>
        <v>6.8654832188158977E-116</v>
      </c>
      <c r="HX30" s="86">
        <f t="shared" si="48"/>
        <v>1.6754073144986069E-109</v>
      </c>
      <c r="HY30" s="86">
        <f t="shared" si="48"/>
        <v>2.1959156618548762E-113</v>
      </c>
      <c r="HZ30" s="86">
        <f t="shared" si="48"/>
        <v>9.7704896615050941E-124</v>
      </c>
      <c r="IA30" s="86">
        <f t="shared" si="48"/>
        <v>4.184702462675606E-120</v>
      </c>
      <c r="IB30" s="86">
        <f t="shared" si="48"/>
        <v>3.9378490188736387E-119</v>
      </c>
      <c r="IC30" s="86">
        <f t="shared" si="48"/>
        <v>3.4428353853204509E-126</v>
      </c>
      <c r="ID30" s="86">
        <f t="shared" si="48"/>
        <v>3.6909207488568284E-118</v>
      </c>
      <c r="IE30" s="86">
        <f t="shared" si="48"/>
        <v>3.611897726156837E-122</v>
      </c>
      <c r="IF30" s="86">
        <f t="shared" si="48"/>
        <v>1.043007294310085E-103</v>
      </c>
      <c r="IG30" s="86">
        <f t="shared" si="48"/>
        <v>2.187368966410508E-79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2.5301625174503786E-245</v>
      </c>
      <c r="IY30" s="86">
        <f t="shared" si="57"/>
        <v>5.1179371981704478E-17</v>
      </c>
      <c r="IZ30" s="86">
        <f t="shared" si="50"/>
        <v>1.8613678567396426E-13</v>
      </c>
      <c r="JA30" s="86">
        <f t="shared" si="50"/>
        <v>3.8006940964248846E-15</v>
      </c>
      <c r="JB30" s="86">
        <f t="shared" si="50"/>
        <v>9.1637540254285167E-16</v>
      </c>
      <c r="JC30" s="86">
        <f t="shared" si="50"/>
        <v>3.7528563151509427E-16</v>
      </c>
      <c r="JD30" s="86">
        <f t="shared" si="50"/>
        <v>1.0517316001281267E-15</v>
      </c>
      <c r="JE30" s="86">
        <f t="shared" si="50"/>
        <v>6.3475319150001539E-17</v>
      </c>
      <c r="JF30" s="86">
        <f t="shared" si="50"/>
        <v>6.9663334657261086E-18</v>
      </c>
      <c r="JG30" s="86">
        <f t="shared" si="50"/>
        <v>1.1010967271773875E-16</v>
      </c>
      <c r="JH30" s="86">
        <f t="shared" si="50"/>
        <v>5.6381025514532323E-17</v>
      </c>
      <c r="JI30" s="86">
        <f t="shared" si="50"/>
        <v>4.2236263362040823E-18</v>
      </c>
      <c r="JJ30" s="86">
        <f t="shared" si="50"/>
        <v>6.2518476360394459E-17</v>
      </c>
      <c r="JK30" s="86">
        <f t="shared" si="50"/>
        <v>7.1321918690716853E-18</v>
      </c>
      <c r="JL30" s="86">
        <f t="shared" si="50"/>
        <v>6.2760957076474708E-23</v>
      </c>
      <c r="JM30" s="86">
        <f t="shared" si="50"/>
        <v>4.4588531181137525E-26</v>
      </c>
    </row>
    <row r="31" spans="1:273" x14ac:dyDescent="0.25">
      <c r="B31" s="2">
        <v>4</v>
      </c>
      <c r="C31" s="37">
        <v>109.63500000000001</v>
      </c>
      <c r="D31" s="37">
        <v>102.53400000000001</v>
      </c>
      <c r="E31" s="37">
        <v>100.559</v>
      </c>
      <c r="F31" s="37">
        <v>99.948999999999998</v>
      </c>
      <c r="G31" s="37">
        <v>99.102000000000004</v>
      </c>
      <c r="H31" s="37">
        <v>98.457999999999998</v>
      </c>
      <c r="I31" s="37">
        <v>96.525000000000006</v>
      </c>
      <c r="J31" s="37">
        <v>101.627</v>
      </c>
      <c r="K31" s="37">
        <v>102.831</v>
      </c>
      <c r="L31" s="37">
        <v>99.474999999999994</v>
      </c>
      <c r="M31" s="37">
        <v>98.745999999999995</v>
      </c>
      <c r="N31" s="37">
        <v>100.544</v>
      </c>
      <c r="O31" s="37">
        <v>103.914</v>
      </c>
      <c r="P31" s="37">
        <v>104.017</v>
      </c>
      <c r="Q31" s="37">
        <v>102.483</v>
      </c>
      <c r="S31" s="4" t="e">
        <f t="shared" si="7"/>
        <v>#N/A</v>
      </c>
      <c r="T31" s="4">
        <f t="shared" si="7"/>
        <v>102.55201946708868</v>
      </c>
      <c r="U31" s="4">
        <f t="shared" si="7"/>
        <v>100.47059703026802</v>
      </c>
      <c r="V31" s="4">
        <f t="shared" si="7"/>
        <v>97.828774894264612</v>
      </c>
      <c r="W31" s="4" t="e">
        <f t="shared" si="7"/>
        <v>#N/A</v>
      </c>
      <c r="X31" s="4">
        <f t="shared" si="7"/>
        <v>98.360112387335576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-1.8019467088677743E-2</v>
      </c>
      <c r="AK31" s="4">
        <f t="shared" si="8"/>
        <v>8.8402969731973258E-2</v>
      </c>
      <c r="AL31" s="4">
        <f t="shared" si="8"/>
        <v>2.1202251057353863</v>
      </c>
      <c r="AM31" s="4">
        <f t="shared" si="8"/>
        <v>0</v>
      </c>
      <c r="AN31" s="4">
        <f t="shared" si="8"/>
        <v>9.7887612664422363E-2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102.55201946625587</v>
      </c>
      <c r="BA31" s="2">
        <f t="shared" si="9"/>
        <v>100.47059703024784</v>
      </c>
      <c r="BB31" s="2">
        <f t="shared" si="9"/>
        <v>97.828774894259212</v>
      </c>
      <c r="BC31" s="2" t="e">
        <f t="shared" si="9"/>
        <v>#N/A</v>
      </c>
      <c r="BD31" s="2">
        <f t="shared" si="9"/>
        <v>98.360112387329451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102.53400000000001</v>
      </c>
      <c r="BQ31" s="2">
        <f t="shared" si="12"/>
        <v>100.559</v>
      </c>
      <c r="BR31" s="2">
        <f t="shared" si="13"/>
        <v>99.948999999999998</v>
      </c>
      <c r="BS31" s="2" t="str">
        <f t="shared" si="14"/>
        <v/>
      </c>
      <c r="BT31" s="2">
        <f t="shared" si="15"/>
        <v>98.457999999999998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106.33548506401132</v>
      </c>
      <c r="DL31" s="2">
        <f t="shared" si="41"/>
        <v>102.38924549718573</v>
      </c>
      <c r="DM31" s="2">
        <f t="shared" si="41"/>
        <v>100.27016435058542</v>
      </c>
      <c r="DN31" s="2">
        <f t="shared" si="41"/>
        <v>97.673263157894752</v>
      </c>
      <c r="DO31" s="2">
        <f t="shared" si="41"/>
        <v>95.508617117117097</v>
      </c>
      <c r="DP31" s="2">
        <f t="shared" si="41"/>
        <v>98.24517211948789</v>
      </c>
      <c r="DQ31" s="2">
        <f t="shared" si="41"/>
        <v>96.187893093093123</v>
      </c>
      <c r="DR31" s="2">
        <f t="shared" si="41"/>
        <v>98.163492436974778</v>
      </c>
      <c r="DS31" s="2">
        <f t="shared" si="41"/>
        <v>99.975678592878594</v>
      </c>
      <c r="DT31" s="2">
        <f t="shared" si="41"/>
        <v>100.31350742170741</v>
      </c>
      <c r="DU31" s="2">
        <f t="shared" si="41"/>
        <v>96.57749075630251</v>
      </c>
      <c r="DV31" s="2">
        <f t="shared" si="41"/>
        <v>99.353817331617321</v>
      </c>
      <c r="DW31" s="2">
        <f t="shared" si="41"/>
        <v>99.564263865546224</v>
      </c>
      <c r="DX31" s="2">
        <f t="shared" si="41"/>
        <v>97.996095291064194</v>
      </c>
      <c r="DY31" s="2">
        <f t="shared" si="41"/>
        <v>101.1442230432403</v>
      </c>
      <c r="EA31" s="2">
        <f t="shared" si="42"/>
        <v>116.08023867374006</v>
      </c>
      <c r="EB31" s="2">
        <f t="shared" si="42"/>
        <v>107.05462332944074</v>
      </c>
      <c r="EC31" s="2">
        <f t="shared" si="42"/>
        <v>106.8360103514746</v>
      </c>
      <c r="ED31" s="2">
        <f t="shared" si="42"/>
        <v>102.70346698872787</v>
      </c>
      <c r="EE31" s="2">
        <f t="shared" si="42"/>
        <v>95.471870012870014</v>
      </c>
      <c r="EF31" s="2">
        <f t="shared" si="42"/>
        <v>101.89874876324016</v>
      </c>
      <c r="EG31" s="2">
        <f t="shared" si="42"/>
        <v>99.134262220030976</v>
      </c>
      <c r="EH31" s="2">
        <f t="shared" si="42"/>
        <v>103.03712637418053</v>
      </c>
      <c r="EI31" s="2">
        <f t="shared" si="42"/>
        <v>103.16673024899059</v>
      </c>
      <c r="EJ31" s="2">
        <f t="shared" si="42"/>
        <v>103.97101397320999</v>
      </c>
      <c r="EK31" s="2">
        <f t="shared" si="42"/>
        <v>99.120554247699644</v>
      </c>
      <c r="EL31" s="2">
        <f t="shared" si="42"/>
        <v>100.57514740341988</v>
      </c>
      <c r="EM31" s="2">
        <f t="shared" si="42"/>
        <v>106.52835342758071</v>
      </c>
      <c r="EN31" s="2">
        <f t="shared" si="42"/>
        <v>112.93020347349767</v>
      </c>
      <c r="EO31" s="2">
        <f t="shared" si="42"/>
        <v>108.29476756603113</v>
      </c>
      <c r="EQ31" s="2">
        <f t="shared" si="43"/>
        <v>114.31472973274067</v>
      </c>
      <c r="ER31" s="2">
        <f t="shared" si="43"/>
        <v>105.69451079820222</v>
      </c>
      <c r="ES31" s="2">
        <f t="shared" si="43"/>
        <v>102.06903106582429</v>
      </c>
      <c r="ET31" s="2">
        <f t="shared" si="43"/>
        <v>102.13654843708399</v>
      </c>
      <c r="EU31" s="2">
        <f t="shared" si="43"/>
        <v>96.533500090163741</v>
      </c>
      <c r="EV31" s="2">
        <f t="shared" si="43"/>
        <v>99.497323477803107</v>
      </c>
      <c r="EW31" s="2">
        <f t="shared" si="43"/>
        <v>98.469974483945464</v>
      </c>
      <c r="EX31" s="2">
        <f t="shared" si="43"/>
        <v>101.35771709131188</v>
      </c>
      <c r="EY31" s="2">
        <f t="shared" si="43"/>
        <v>103.99936665746431</v>
      </c>
      <c r="EZ31" s="2">
        <f t="shared" si="43"/>
        <v>100.30208368720623</v>
      </c>
      <c r="FA31" s="2">
        <f t="shared" si="43"/>
        <v>98.595990706989227</v>
      </c>
      <c r="FB31" s="2">
        <f t="shared" si="43"/>
        <v>99.499147692307687</v>
      </c>
      <c r="FC31" s="2">
        <f t="shared" si="43"/>
        <v>107.92433065539879</v>
      </c>
      <c r="FD31" s="2">
        <f t="shared" si="43"/>
        <v>113.30567096317837</v>
      </c>
      <c r="FE31" s="2">
        <f t="shared" si="43"/>
        <v>112.24280453756325</v>
      </c>
      <c r="FG31" s="2">
        <f t="shared" si="44"/>
        <v>2.7725784013093887E-2</v>
      </c>
      <c r="FH31" s="2">
        <f t="shared" si="44"/>
        <v>3.4891286717633446E-2</v>
      </c>
      <c r="FI31" s="2">
        <f t="shared" si="44"/>
        <v>3.0530365466440654E-2</v>
      </c>
      <c r="FJ31" s="2">
        <f t="shared" si="44"/>
        <v>3.0916170655371493E-2</v>
      </c>
      <c r="FK31" s="2">
        <f t="shared" si="44"/>
        <v>3.0384420736685916E-2</v>
      </c>
      <c r="FL31" s="2">
        <f t="shared" si="44"/>
        <v>3.1463246705570533E-2</v>
      </c>
      <c r="FM31" s="2">
        <f t="shared" si="44"/>
        <v>2.8945349478060493E-2</v>
      </c>
      <c r="FN31" s="2">
        <f t="shared" si="44"/>
        <v>2.7144709450527944E-2</v>
      </c>
      <c r="FO31" s="2">
        <f t="shared" si="44"/>
        <v>2.8034818440477879E-2</v>
      </c>
      <c r="FP31" s="2">
        <f t="shared" si="44"/>
        <v>2.8952681570723761E-2</v>
      </c>
      <c r="FQ31" s="2">
        <f t="shared" si="44"/>
        <v>2.6242569252951719E-2</v>
      </c>
      <c r="FR31" s="2">
        <f t="shared" si="44"/>
        <v>2.9237223708145781E-2</v>
      </c>
      <c r="FS31" s="2">
        <f t="shared" si="44"/>
        <v>2.6953538845357349E-2</v>
      </c>
      <c r="FT31" s="2">
        <f t="shared" si="44"/>
        <v>2.4085725336562117E-2</v>
      </c>
      <c r="FU31" s="2">
        <f t="shared" si="44"/>
        <v>2.1605424117117553E-2</v>
      </c>
      <c r="FW31" s="2">
        <f t="shared" si="53"/>
        <v>4.2325250184874324E-6</v>
      </c>
      <c r="FX31" s="2">
        <f t="shared" si="45"/>
        <v>5.1955415418417842E-6</v>
      </c>
      <c r="FY31" s="2">
        <f t="shared" si="45"/>
        <v>5.2440632937406143E-6</v>
      </c>
      <c r="FZ31" s="2">
        <f t="shared" si="45"/>
        <v>5.1219013375267301E-6</v>
      </c>
      <c r="GA31" s="2">
        <f t="shared" si="45"/>
        <v>5.0314445212533542E-6</v>
      </c>
      <c r="GB31" s="2">
        <f t="shared" si="45"/>
        <v>5.4615309517634294E-6</v>
      </c>
      <c r="GC31" s="2">
        <f t="shared" si="45"/>
        <v>5.9701708511657985E-6</v>
      </c>
      <c r="GD31" s="2">
        <f t="shared" si="45"/>
        <v>6.1562410427377937E-6</v>
      </c>
      <c r="GE31" s="2">
        <f t="shared" si="45"/>
        <v>5.6800060521068974E-6</v>
      </c>
      <c r="GF31" s="2">
        <f t="shared" si="45"/>
        <v>5.388268599606312E-6</v>
      </c>
      <c r="GG31" s="2">
        <f t="shared" si="45"/>
        <v>4.7444702203830986E-6</v>
      </c>
      <c r="GH31" s="2">
        <f t="shared" si="45"/>
        <v>5.133106505633298E-6</v>
      </c>
      <c r="GI31" s="2">
        <f t="shared" si="45"/>
        <v>4.6653612054089577E-6</v>
      </c>
      <c r="GJ31" s="2">
        <f t="shared" si="45"/>
        <v>4.2741254987337807E-6</v>
      </c>
      <c r="GK31" s="2">
        <f t="shared" si="45"/>
        <v>3.2920256536163365E-6</v>
      </c>
      <c r="GM31" s="86">
        <f t="shared" si="54"/>
        <v>1.7887967500995998E-16</v>
      </c>
      <c r="GN31" s="86">
        <f t="shared" si="46"/>
        <v>4.9287144540597239E-13</v>
      </c>
      <c r="GO31" s="86">
        <f t="shared" si="46"/>
        <v>1.1430329867390745E-14</v>
      </c>
      <c r="GP31" s="86">
        <f t="shared" si="46"/>
        <v>2.9411282778456738E-15</v>
      </c>
      <c r="GQ31" s="86">
        <f t="shared" si="46"/>
        <v>1.244192082003491E-15</v>
      </c>
      <c r="GR31" s="86">
        <f t="shared" si="46"/>
        <v>3.3755343288903518E-15</v>
      </c>
      <c r="GS31" s="86">
        <f t="shared" si="46"/>
        <v>2.232095951895905E-16</v>
      </c>
      <c r="GT31" s="86">
        <f t="shared" si="46"/>
        <v>2.6276343233656155E-17</v>
      </c>
      <c r="GU31" s="86">
        <f t="shared" si="46"/>
        <v>3.7407880756958554E-16</v>
      </c>
      <c r="GV31" s="86">
        <f t="shared" si="46"/>
        <v>1.9928267493594816E-16</v>
      </c>
      <c r="GW31" s="86">
        <f t="shared" si="46"/>
        <v>1.6067197411552537E-17</v>
      </c>
      <c r="GX31" s="86">
        <f t="shared" si="46"/>
        <v>2.2077695349077618E-16</v>
      </c>
      <c r="GY31" s="86">
        <f t="shared" si="46"/>
        <v>2.6805668506628903E-17</v>
      </c>
      <c r="GZ31" s="86">
        <f t="shared" si="46"/>
        <v>3.6598381412823811E-22</v>
      </c>
      <c r="HA31" s="86">
        <f t="shared" si="46"/>
        <v>3.3218289633822865E-25</v>
      </c>
      <c r="HC31" s="86">
        <f t="shared" si="58"/>
        <v>1.3750261468379124E-33</v>
      </c>
      <c r="HD31" s="86">
        <f t="shared" si="47"/>
        <v>7.5489409733466777E-31</v>
      </c>
      <c r="HE31" s="86">
        <f t="shared" si="47"/>
        <v>6.3498458988952639E-32</v>
      </c>
      <c r="HF31" s="86">
        <f t="shared" si="47"/>
        <v>3.3491148417216502E-41</v>
      </c>
      <c r="HG31" s="86">
        <f t="shared" si="47"/>
        <v>2.5341161325858905E-38</v>
      </c>
      <c r="HH31" s="86">
        <f t="shared" si="47"/>
        <v>4.8237198952386533E-36</v>
      </c>
      <c r="HI31" s="86">
        <f t="shared" si="47"/>
        <v>4.9308962144382639E-38</v>
      </c>
      <c r="HJ31" s="86">
        <f t="shared" si="47"/>
        <v>2.2505539156423798E-41</v>
      </c>
      <c r="HK31" s="86">
        <f t="shared" si="47"/>
        <v>4.9785846548638106E-40</v>
      </c>
      <c r="HL31" s="86">
        <f t="shared" si="47"/>
        <v>2.1457812144135682E-39</v>
      </c>
      <c r="HM31" s="86">
        <f t="shared" si="47"/>
        <v>1.6696100936890222E-41</v>
      </c>
      <c r="HN31" s="86">
        <f t="shared" si="47"/>
        <v>7.1482492843568201E-39</v>
      </c>
      <c r="HO31" s="86">
        <f t="shared" si="47"/>
        <v>1.8043627261382653E-40</v>
      </c>
      <c r="HP31" s="86">
        <f t="shared" si="47"/>
        <v>5.7366904739390662E-50</v>
      </c>
      <c r="HQ31" s="86">
        <f t="shared" si="47"/>
        <v>7.1822368221328656E-59</v>
      </c>
      <c r="HS31" s="86">
        <f t="shared" si="55"/>
        <v>3.3290661225393848E-98</v>
      </c>
      <c r="HT31" s="86">
        <f t="shared" si="48"/>
        <v>1.6159449814714928E-89</v>
      </c>
      <c r="HU31" s="86">
        <f t="shared" si="48"/>
        <v>4.542937108987762E-92</v>
      </c>
      <c r="HV31" s="86">
        <f t="shared" si="48"/>
        <v>1.5245224290897986E-121</v>
      </c>
      <c r="HW31" s="86">
        <f t="shared" si="48"/>
        <v>8.1739910724392346E-114</v>
      </c>
      <c r="HX31" s="86">
        <f t="shared" si="48"/>
        <v>1.5577479469123693E-107</v>
      </c>
      <c r="HY31" s="86">
        <f t="shared" si="48"/>
        <v>2.4542250593270369E-111</v>
      </c>
      <c r="HZ31" s="86">
        <f t="shared" si="48"/>
        <v>1.706594119448881E-121</v>
      </c>
      <c r="IA31" s="86">
        <f t="shared" si="48"/>
        <v>6.1260874585482863E-118</v>
      </c>
      <c r="IB31" s="86">
        <f t="shared" si="48"/>
        <v>5.5282688315932916E-117</v>
      </c>
      <c r="IC31" s="86">
        <f t="shared" si="48"/>
        <v>6.0913654448222626E-124</v>
      </c>
      <c r="ID31" s="86">
        <f t="shared" si="48"/>
        <v>4.8853296297118564E-116</v>
      </c>
      <c r="IE31" s="86">
        <f t="shared" si="48"/>
        <v>5.4115772737535699E-120</v>
      </c>
      <c r="IF31" s="86">
        <f t="shared" si="48"/>
        <v>7.2149167256413116E-102</v>
      </c>
      <c r="IG31" s="86">
        <f t="shared" si="48"/>
        <v>5.1225360154932446E-78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8.1902787703932544E-242</v>
      </c>
      <c r="IY31" s="86">
        <f t="shared" si="57"/>
        <v>1.7887967500995998E-16</v>
      </c>
      <c r="IZ31" s="86">
        <f t="shared" si="50"/>
        <v>4.9287144540597239E-13</v>
      </c>
      <c r="JA31" s="86">
        <f t="shared" si="50"/>
        <v>1.1430329867390745E-14</v>
      </c>
      <c r="JB31" s="86">
        <f t="shared" si="50"/>
        <v>2.9411282778456738E-15</v>
      </c>
      <c r="JC31" s="86">
        <f t="shared" si="50"/>
        <v>1.244192082003491E-15</v>
      </c>
      <c r="JD31" s="86">
        <f t="shared" si="50"/>
        <v>3.3755343288903518E-15</v>
      </c>
      <c r="JE31" s="86">
        <f t="shared" si="50"/>
        <v>2.232095951895905E-16</v>
      </c>
      <c r="JF31" s="86">
        <f t="shared" si="50"/>
        <v>2.6276343233656155E-17</v>
      </c>
      <c r="JG31" s="86">
        <f t="shared" si="50"/>
        <v>3.7407880756958554E-16</v>
      </c>
      <c r="JH31" s="86">
        <f t="shared" si="50"/>
        <v>1.9928267493594816E-16</v>
      </c>
      <c r="JI31" s="86">
        <f t="shared" si="50"/>
        <v>1.6067197411552537E-17</v>
      </c>
      <c r="JJ31" s="86">
        <f t="shared" si="50"/>
        <v>2.2077695349077618E-16</v>
      </c>
      <c r="JK31" s="86">
        <f t="shared" si="50"/>
        <v>2.6805668506628903E-17</v>
      </c>
      <c r="JL31" s="86">
        <f t="shared" si="50"/>
        <v>3.6598381412823811E-22</v>
      </c>
      <c r="JM31" s="86">
        <f t="shared" si="50"/>
        <v>3.3218289633822865E-25</v>
      </c>
    </row>
    <row r="32" spans="1:273" x14ac:dyDescent="0.25">
      <c r="B32" s="2">
        <v>5</v>
      </c>
      <c r="C32" s="37">
        <v>109.54</v>
      </c>
      <c r="D32" s="37">
        <v>104.776</v>
      </c>
      <c r="E32" s="37">
        <v>104.797</v>
      </c>
      <c r="F32" s="37">
        <v>99.626999999999995</v>
      </c>
      <c r="G32" s="37">
        <v>97.084999999999994</v>
      </c>
      <c r="H32" s="37">
        <v>98.203000000000003</v>
      </c>
      <c r="I32" s="37">
        <v>96.102000000000004</v>
      </c>
      <c r="J32" s="37">
        <v>99.39</v>
      </c>
      <c r="K32" s="37">
        <v>102.119</v>
      </c>
      <c r="L32" s="37">
        <v>102.52500000000001</v>
      </c>
      <c r="M32" s="37">
        <v>96.406999999999996</v>
      </c>
      <c r="N32" s="37">
        <v>99.789000000000001</v>
      </c>
      <c r="O32" s="37">
        <v>102.89700000000001</v>
      </c>
      <c r="P32" s="37">
        <v>103.136</v>
      </c>
      <c r="Q32" s="37">
        <v>103.5</v>
      </c>
      <c r="S32" s="4" t="e">
        <f t="shared" si="7"/>
        <v>#N/A</v>
      </c>
      <c r="T32" s="4">
        <f t="shared" si="7"/>
        <v>102.73241135700391</v>
      </c>
      <c r="U32" s="4">
        <f t="shared" si="7"/>
        <v>100.66015528735747</v>
      </c>
      <c r="V32" s="4">
        <f t="shared" si="7"/>
        <v>98.008582502368284</v>
      </c>
      <c r="W32" s="4">
        <f t="shared" si="7"/>
        <v>95.693968289229588</v>
      </c>
      <c r="X32" s="4">
        <f t="shared" si="7"/>
        <v>98.526170987995783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2.0435886429960846</v>
      </c>
      <c r="AK32" s="4">
        <f t="shared" si="8"/>
        <v>4.1368447126425281</v>
      </c>
      <c r="AL32" s="4">
        <f t="shared" si="8"/>
        <v>1.6184174976317109</v>
      </c>
      <c r="AM32" s="4">
        <f t="shared" si="8"/>
        <v>1.391031710770406</v>
      </c>
      <c r="AN32" s="4">
        <f t="shared" si="8"/>
        <v>-0.32317098799578048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>
        <f t="shared" si="9"/>
        <v>102.73241135487362</v>
      </c>
      <c r="BA32" s="2">
        <f t="shared" si="9"/>
        <v>100.66015528729898</v>
      </c>
      <c r="BB32" s="2">
        <f t="shared" si="9"/>
        <v>98.008582502351587</v>
      </c>
      <c r="BC32" s="2">
        <f t="shared" si="9"/>
        <v>95.693968289222312</v>
      </c>
      <c r="BD32" s="2">
        <f t="shared" si="9"/>
        <v>98.526170987976883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>
        <f t="shared" si="11"/>
        <v>104.776</v>
      </c>
      <c r="BQ32" s="2">
        <f t="shared" si="12"/>
        <v>104.797</v>
      </c>
      <c r="BR32" s="2">
        <f t="shared" si="13"/>
        <v>99.626999999999995</v>
      </c>
      <c r="BS32" s="2">
        <f t="shared" si="14"/>
        <v>97.084999999999994</v>
      </c>
      <c r="BT32" s="2">
        <f t="shared" si="15"/>
        <v>98.203000000000003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106.56437837837832</v>
      </c>
      <c r="DL32" s="2">
        <f t="shared" si="41"/>
        <v>102.56746998123826</v>
      </c>
      <c r="DM32" s="2">
        <f t="shared" si="41"/>
        <v>100.45345420724369</v>
      </c>
      <c r="DN32" s="2">
        <f t="shared" si="41"/>
        <v>97.849602892366065</v>
      </c>
      <c r="DO32" s="2">
        <f t="shared" si="41"/>
        <v>95.705277382645789</v>
      </c>
      <c r="DP32" s="2">
        <f t="shared" si="41"/>
        <v>98.411605500237073</v>
      </c>
      <c r="DQ32" s="2">
        <f t="shared" si="41"/>
        <v>96.384011111111136</v>
      </c>
      <c r="DR32" s="2">
        <f t="shared" si="41"/>
        <v>98.370652661064426</v>
      </c>
      <c r="DS32" s="2">
        <f t="shared" si="41"/>
        <v>100.17152698412698</v>
      </c>
      <c r="DT32" s="2">
        <f t="shared" si="41"/>
        <v>100.48686031746031</v>
      </c>
      <c r="DU32" s="2">
        <f t="shared" si="41"/>
        <v>96.730253781512587</v>
      </c>
      <c r="DV32" s="2">
        <f t="shared" si="41"/>
        <v>99.519560317460304</v>
      </c>
      <c r="DW32" s="2">
        <f t="shared" si="41"/>
        <v>99.858414565826337</v>
      </c>
      <c r="DX32" s="2">
        <f t="shared" si="41"/>
        <v>98.268202966258855</v>
      </c>
      <c r="DY32" s="2">
        <f t="shared" si="41"/>
        <v>101.20834400656817</v>
      </c>
      <c r="EA32" s="2">
        <f t="shared" si="42"/>
        <v>115.87875620689655</v>
      </c>
      <c r="EB32" s="2">
        <f t="shared" si="42"/>
        <v>106.89352757233682</v>
      </c>
      <c r="EC32" s="2">
        <f t="shared" si="42"/>
        <v>106.64708158048929</v>
      </c>
      <c r="ED32" s="2">
        <f t="shared" si="42"/>
        <v>102.55349981055225</v>
      </c>
      <c r="EE32" s="2">
        <f t="shared" si="42"/>
        <v>95.364657057057059</v>
      </c>
      <c r="EF32" s="2">
        <f t="shared" si="42"/>
        <v>101.74295747974142</v>
      </c>
      <c r="EG32" s="2">
        <f t="shared" si="42"/>
        <v>98.996522679250589</v>
      </c>
      <c r="EH32" s="2">
        <f t="shared" si="42"/>
        <v>102.8739860816944</v>
      </c>
      <c r="EI32" s="2">
        <f t="shared" si="42"/>
        <v>103.03161238223419</v>
      </c>
      <c r="EJ32" s="2">
        <f t="shared" si="42"/>
        <v>103.78682114291222</v>
      </c>
      <c r="EK32" s="2">
        <f t="shared" si="42"/>
        <v>98.994664195127953</v>
      </c>
      <c r="EL32" s="2">
        <f t="shared" si="42"/>
        <v>100.46860398986699</v>
      </c>
      <c r="EM32" s="2">
        <f t="shared" si="42"/>
        <v>106.41229572923152</v>
      </c>
      <c r="EN32" s="2">
        <f t="shared" si="42"/>
        <v>112.77736416948608</v>
      </c>
      <c r="EO32" s="2">
        <f t="shared" si="42"/>
        <v>108.17412865128775</v>
      </c>
      <c r="EQ32" s="2">
        <f t="shared" si="43"/>
        <v>114.13125364367468</v>
      </c>
      <c r="ER32" s="2">
        <f t="shared" si="43"/>
        <v>105.54765725664221</v>
      </c>
      <c r="ES32" s="2">
        <f t="shared" si="43"/>
        <v>101.92950696485762</v>
      </c>
      <c r="ET32" s="2">
        <f t="shared" si="43"/>
        <v>101.99248844841574</v>
      </c>
      <c r="EU32" s="2">
        <f t="shared" si="43"/>
        <v>96.415081147363622</v>
      </c>
      <c r="EV32" s="2">
        <f t="shared" si="43"/>
        <v>99.366837797859247</v>
      </c>
      <c r="EW32" s="2">
        <f t="shared" si="43"/>
        <v>98.33915669710656</v>
      </c>
      <c r="EX32" s="2">
        <f t="shared" si="43"/>
        <v>101.21212794943817</v>
      </c>
      <c r="EY32" s="2">
        <f t="shared" si="43"/>
        <v>103.85555899302921</v>
      </c>
      <c r="EZ32" s="2">
        <f t="shared" si="43"/>
        <v>100.15635500020905</v>
      </c>
      <c r="FA32" s="2">
        <f t="shared" si="43"/>
        <v>98.475498296391493</v>
      </c>
      <c r="FB32" s="2">
        <f t="shared" si="43"/>
        <v>99.403830487804868</v>
      </c>
      <c r="FC32" s="2">
        <f t="shared" si="43"/>
        <v>107.79387043632802</v>
      </c>
      <c r="FD32" s="2">
        <f t="shared" si="43"/>
        <v>113.14883001270614</v>
      </c>
      <c r="FE32" s="2">
        <f t="shared" si="43"/>
        <v>112.07930419710921</v>
      </c>
      <c r="FG32" s="2">
        <f t="shared" si="44"/>
        <v>3.0319614684418166E-2</v>
      </c>
      <c r="FH32" s="2">
        <f t="shared" si="44"/>
        <v>3.8129182820464222E-2</v>
      </c>
      <c r="FI32" s="2">
        <f t="shared" si="44"/>
        <v>3.3377565946833575E-2</v>
      </c>
      <c r="FJ32" s="2">
        <f t="shared" si="44"/>
        <v>3.3798096220802862E-2</v>
      </c>
      <c r="FK32" s="2">
        <f t="shared" si="44"/>
        <v>3.3218477063685109E-2</v>
      </c>
      <c r="FL32" s="2">
        <f t="shared" si="44"/>
        <v>3.439435932024143E-2</v>
      </c>
      <c r="FM32" s="2">
        <f t="shared" si="44"/>
        <v>3.1649560175635673E-2</v>
      </c>
      <c r="FN32" s="2">
        <f t="shared" si="44"/>
        <v>2.9685838623688437E-2</v>
      </c>
      <c r="FO32" s="2">
        <f t="shared" si="44"/>
        <v>3.0656648621932091E-2</v>
      </c>
      <c r="FP32" s="2">
        <f t="shared" si="44"/>
        <v>3.165755493510175E-2</v>
      </c>
      <c r="FQ32" s="2">
        <f t="shared" si="44"/>
        <v>2.8701736913216317E-2</v>
      </c>
      <c r="FR32" s="2">
        <f t="shared" si="44"/>
        <v>3.196780497868195E-2</v>
      </c>
      <c r="FS32" s="2">
        <f t="shared" si="44"/>
        <v>2.9477313996349602E-2</v>
      </c>
      <c r="FT32" s="2">
        <f t="shared" si="44"/>
        <v>2.6348246003446943E-2</v>
      </c>
      <c r="FU32" s="2">
        <f t="shared" si="44"/>
        <v>2.364059876130311E-2</v>
      </c>
      <c r="FW32" s="2">
        <f t="shared" si="53"/>
        <v>4.6408695023197503E-6</v>
      </c>
      <c r="FX32" s="2">
        <f t="shared" si="45"/>
        <v>5.6967951622301925E-6</v>
      </c>
      <c r="FY32" s="2">
        <f t="shared" si="45"/>
        <v>5.7499981516401703E-6</v>
      </c>
      <c r="FZ32" s="2">
        <f t="shared" si="45"/>
        <v>5.6160503642132679E-6</v>
      </c>
      <c r="GA32" s="2">
        <f t="shared" si="45"/>
        <v>5.5168665346351625E-6</v>
      </c>
      <c r="GB32" s="2">
        <f t="shared" si="45"/>
        <v>5.9884464507455896E-6</v>
      </c>
      <c r="GC32" s="2">
        <f t="shared" si="45"/>
        <v>6.5461583950225294E-6</v>
      </c>
      <c r="GD32" s="2">
        <f t="shared" si="45"/>
        <v>6.7501800643413668E-6</v>
      </c>
      <c r="GE32" s="2">
        <f t="shared" si="45"/>
        <v>6.2279993771731997E-6</v>
      </c>
      <c r="GF32" s="2">
        <f t="shared" si="45"/>
        <v>5.9081159630946396E-6</v>
      </c>
      <c r="GG32" s="2">
        <f t="shared" si="45"/>
        <v>5.2022057676538258E-6</v>
      </c>
      <c r="GH32" s="2">
        <f t="shared" si="45"/>
        <v>5.6283365745704562E-6</v>
      </c>
      <c r="GI32" s="2">
        <f t="shared" si="45"/>
        <v>5.115464536363802E-6</v>
      </c>
      <c r="GJ32" s="2">
        <f t="shared" si="45"/>
        <v>4.6864834844232587E-6</v>
      </c>
      <c r="GK32" s="2">
        <f t="shared" si="45"/>
        <v>3.6096332038834376E-6</v>
      </c>
      <c r="GM32" s="86">
        <f t="shared" si="54"/>
        <v>6.1175843135690307E-16</v>
      </c>
      <c r="GN32" s="86">
        <f t="shared" si="46"/>
        <v>1.283200923623509E-12</v>
      </c>
      <c r="GO32" s="86">
        <f t="shared" si="46"/>
        <v>3.3727244150732761E-14</v>
      </c>
      <c r="GP32" s="86">
        <f t="shared" si="46"/>
        <v>9.2482094525987955E-15</v>
      </c>
      <c r="GQ32" s="86">
        <f t="shared" si="46"/>
        <v>4.0388051901688469E-15</v>
      </c>
      <c r="GR32" s="86">
        <f t="shared" si="46"/>
        <v>1.0613211676510486E-14</v>
      </c>
      <c r="GS32" s="86">
        <f t="shared" si="46"/>
        <v>7.6775777249335413E-16</v>
      </c>
      <c r="GT32" s="86">
        <f t="shared" si="46"/>
        <v>9.6835459945259244E-17</v>
      </c>
      <c r="GU32" s="86">
        <f t="shared" si="46"/>
        <v>1.2441921145656073E-15</v>
      </c>
      <c r="GV32" s="86">
        <f t="shared" si="46"/>
        <v>6.8890903050140991E-16</v>
      </c>
      <c r="GW32" s="86">
        <f t="shared" si="46"/>
        <v>5.9717863203179434E-17</v>
      </c>
      <c r="GX32" s="86">
        <f t="shared" si="46"/>
        <v>7.6250252064861495E-16</v>
      </c>
      <c r="GY32" s="86">
        <f t="shared" si="46"/>
        <v>9.8443679479107977E-17</v>
      </c>
      <c r="GZ32" s="86">
        <f t="shared" si="46"/>
        <v>2.0678186666666675E-21</v>
      </c>
      <c r="HA32" s="86">
        <f t="shared" si="46"/>
        <v>2.387627406555262E-24</v>
      </c>
      <c r="HC32" s="86">
        <f t="shared" si="58"/>
        <v>9.2874240307114814E-33</v>
      </c>
      <c r="HD32" s="86">
        <f t="shared" si="47"/>
        <v>4.4270333571352463E-30</v>
      </c>
      <c r="HE32" s="86">
        <f t="shared" si="47"/>
        <v>3.9575847441850217E-31</v>
      </c>
      <c r="HF32" s="86">
        <f t="shared" si="47"/>
        <v>3.7721238696843352E-40</v>
      </c>
      <c r="HG32" s="86">
        <f t="shared" si="47"/>
        <v>2.3826039340978931E-37</v>
      </c>
      <c r="HH32" s="86">
        <f t="shared" si="47"/>
        <v>4.012771986300957E-35</v>
      </c>
      <c r="HI32" s="86">
        <f t="shared" si="47"/>
        <v>4.5729765496395838E-37</v>
      </c>
      <c r="HJ32" s="86">
        <f t="shared" si="47"/>
        <v>2.5724393195976946E-40</v>
      </c>
      <c r="HK32" s="86">
        <f t="shared" si="47"/>
        <v>5.211254856457394E-39</v>
      </c>
      <c r="HL32" s="86">
        <f t="shared" si="47"/>
        <v>2.1809933531081395E-38</v>
      </c>
      <c r="HM32" s="86">
        <f t="shared" si="47"/>
        <v>1.8814574698167956E-40</v>
      </c>
      <c r="HN32" s="86">
        <f t="shared" si="47"/>
        <v>7.0230565305024295E-38</v>
      </c>
      <c r="HO32" s="86">
        <f t="shared" si="47"/>
        <v>1.8961395173219668E-39</v>
      </c>
      <c r="HP32" s="86">
        <f t="shared" si="47"/>
        <v>1.1113043189901709E-48</v>
      </c>
      <c r="HQ32" s="86">
        <f t="shared" si="47"/>
        <v>2.3251647059785191E-57</v>
      </c>
      <c r="HS32" s="86">
        <f t="shared" si="55"/>
        <v>1.8369196953088684E-96</v>
      </c>
      <c r="HT32" s="86">
        <f t="shared" si="48"/>
        <v>6.5599824574637767E-88</v>
      </c>
      <c r="HU32" s="86">
        <f t="shared" si="48"/>
        <v>2.0664853230087879E-90</v>
      </c>
      <c r="HV32" s="86">
        <f t="shared" si="48"/>
        <v>2.491084445985903E-119</v>
      </c>
      <c r="HW32" s="86">
        <f t="shared" si="48"/>
        <v>9.3150500671928291E-112</v>
      </c>
      <c r="HX32" s="86">
        <f t="shared" si="48"/>
        <v>1.3892108667652545E-105</v>
      </c>
      <c r="HY32" s="86">
        <f t="shared" si="48"/>
        <v>2.6259446000248429E-109</v>
      </c>
      <c r="HZ32" s="86">
        <f t="shared" si="48"/>
        <v>2.8417163026912934E-119</v>
      </c>
      <c r="IA32" s="86">
        <f t="shared" si="48"/>
        <v>8.5653120062926723E-116</v>
      </c>
      <c r="IB32" s="86">
        <f t="shared" si="48"/>
        <v>7.415361870860542E-115</v>
      </c>
      <c r="IC32" s="86">
        <f t="shared" si="48"/>
        <v>1.0281566337315766E-121</v>
      </c>
      <c r="ID32" s="86">
        <f t="shared" si="48"/>
        <v>6.182648321769786E-114</v>
      </c>
      <c r="IE32" s="86">
        <f t="shared" si="48"/>
        <v>7.7466505792744789E-118</v>
      </c>
      <c r="IF32" s="86">
        <f t="shared" si="48"/>
        <v>4.8024403674894092E-100</v>
      </c>
      <c r="IG32" s="86">
        <f t="shared" si="48"/>
        <v>1.1665613986539462E-76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2.5002201401762186E-238</v>
      </c>
      <c r="IY32" s="86">
        <f t="shared" si="57"/>
        <v>6.1175843135690307E-16</v>
      </c>
      <c r="IZ32" s="86">
        <f t="shared" si="50"/>
        <v>1.283200923623509E-12</v>
      </c>
      <c r="JA32" s="86">
        <f t="shared" si="50"/>
        <v>3.3727244150732761E-14</v>
      </c>
      <c r="JB32" s="86">
        <f t="shared" si="50"/>
        <v>9.2482094525987955E-15</v>
      </c>
      <c r="JC32" s="86">
        <f t="shared" si="50"/>
        <v>4.0388051901688469E-15</v>
      </c>
      <c r="JD32" s="86">
        <f t="shared" si="50"/>
        <v>1.0613211676510486E-14</v>
      </c>
      <c r="JE32" s="86">
        <f t="shared" si="50"/>
        <v>7.6775777249335413E-16</v>
      </c>
      <c r="JF32" s="86">
        <f t="shared" si="50"/>
        <v>9.6835459945259244E-17</v>
      </c>
      <c r="JG32" s="86">
        <f t="shared" si="50"/>
        <v>1.2441921145656073E-15</v>
      </c>
      <c r="JH32" s="86">
        <f t="shared" si="50"/>
        <v>6.8890903050140991E-16</v>
      </c>
      <c r="JI32" s="86">
        <f t="shared" si="50"/>
        <v>5.9717863203179434E-17</v>
      </c>
      <c r="JJ32" s="86">
        <f t="shared" si="50"/>
        <v>7.6250252064861495E-16</v>
      </c>
      <c r="JK32" s="86">
        <f t="shared" si="50"/>
        <v>9.8443679479107977E-17</v>
      </c>
      <c r="JL32" s="86">
        <f t="shared" si="50"/>
        <v>2.0678186666666675E-21</v>
      </c>
      <c r="JM32" s="86">
        <f t="shared" si="50"/>
        <v>2.387627406555262E-24</v>
      </c>
    </row>
    <row r="33" spans="2:273" x14ac:dyDescent="0.25">
      <c r="B33" s="2">
        <v>6</v>
      </c>
      <c r="C33" s="37">
        <v>106.714</v>
      </c>
      <c r="D33" s="37">
        <v>102.776</v>
      </c>
      <c r="E33" s="37">
        <v>100.23699999999999</v>
      </c>
      <c r="F33" s="37">
        <v>99.677999999999997</v>
      </c>
      <c r="G33" s="37">
        <v>98.067999999999998</v>
      </c>
      <c r="H33" s="37">
        <v>101.729</v>
      </c>
      <c r="I33" s="37">
        <v>97.39</v>
      </c>
      <c r="J33" s="37">
        <v>101.746</v>
      </c>
      <c r="K33" s="37">
        <v>102.81399999999999</v>
      </c>
      <c r="L33" s="37">
        <v>102.441</v>
      </c>
      <c r="M33" s="37">
        <v>99.373000000000005</v>
      </c>
      <c r="N33" s="37">
        <v>102.053</v>
      </c>
      <c r="O33" s="37">
        <v>102.914</v>
      </c>
      <c r="P33" s="37">
        <v>102.47499999999999</v>
      </c>
      <c r="Q33" s="37">
        <v>100.233</v>
      </c>
      <c r="S33" s="4">
        <f t="shared" si="7"/>
        <v>107.08774830808814</v>
      </c>
      <c r="T33" s="4">
        <f t="shared" si="7"/>
        <v>102.91175204493079</v>
      </c>
      <c r="U33" s="4">
        <f t="shared" si="7"/>
        <v>100.84908136510128</v>
      </c>
      <c r="V33" s="4">
        <f t="shared" si="7"/>
        <v>98.187640499738208</v>
      </c>
      <c r="W33" s="4">
        <f t="shared" si="7"/>
        <v>95.8785443221186</v>
      </c>
      <c r="X33" s="4">
        <f t="shared" si="7"/>
        <v>98.691130332478735</v>
      </c>
      <c r="Y33" s="4">
        <f t="shared" si="7"/>
        <v>96.658959986801364</v>
      </c>
      <c r="Z33" s="4" t="e">
        <f t="shared" si="7"/>
        <v>#N/A</v>
      </c>
      <c r="AA33" s="4">
        <f t="shared" si="7"/>
        <v>100.45214492421105</v>
      </c>
      <c r="AB33" s="4">
        <f t="shared" si="7"/>
        <v>100.76201552119244</v>
      </c>
      <c r="AC33" s="4" t="e">
        <f t="shared" si="7"/>
        <v>#N/A</v>
      </c>
      <c r="AD33" s="4">
        <f t="shared" si="7"/>
        <v>99.708945560795073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-0.37374830808813897</v>
      </c>
      <c r="AJ33" s="4">
        <f t="shared" si="8"/>
        <v>-0.13575204493079696</v>
      </c>
      <c r="AK33" s="4">
        <f t="shared" si="8"/>
        <v>-0.61208136510128952</v>
      </c>
      <c r="AL33" s="4">
        <f t="shared" si="8"/>
        <v>1.4903595002617891</v>
      </c>
      <c r="AM33" s="4">
        <f t="shared" si="8"/>
        <v>2.1894556778813978</v>
      </c>
      <c r="AN33" s="4">
        <f t="shared" si="8"/>
        <v>3.0378696675212638</v>
      </c>
      <c r="AO33" s="4">
        <f t="shared" si="8"/>
        <v>0.73104001319863698</v>
      </c>
      <c r="AP33" s="4">
        <f t="shared" si="8"/>
        <v>0</v>
      </c>
      <c r="AQ33" s="4">
        <f t="shared" si="8"/>
        <v>2.3618550757889381</v>
      </c>
      <c r="AR33" s="4">
        <f t="shared" si="8"/>
        <v>1.6789844788075641</v>
      </c>
      <c r="AS33" s="4">
        <f t="shared" si="8"/>
        <v>0</v>
      </c>
      <c r="AT33" s="4">
        <f t="shared" si="8"/>
        <v>2.3440544392049247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107.08774830808457</v>
      </c>
      <c r="AZ33" s="2">
        <f t="shared" si="9"/>
        <v>102.91175203957455</v>
      </c>
      <c r="BA33" s="2">
        <f t="shared" si="9"/>
        <v>100.84908136493496</v>
      </c>
      <c r="BB33" s="2">
        <f t="shared" si="9"/>
        <v>98.187640499687689</v>
      </c>
      <c r="BC33" s="2">
        <f t="shared" si="9"/>
        <v>95.878544322095891</v>
      </c>
      <c r="BD33" s="2">
        <f t="shared" si="9"/>
        <v>98.691130332421551</v>
      </c>
      <c r="BE33" s="2">
        <f t="shared" si="9"/>
        <v>96.658959986796631</v>
      </c>
      <c r="BF33" s="2" t="e">
        <f t="shared" si="9"/>
        <v>#N/A</v>
      </c>
      <c r="BG33" s="2">
        <f t="shared" si="9"/>
        <v>100.4521449242043</v>
      </c>
      <c r="BH33" s="2">
        <f t="shared" si="9"/>
        <v>100.76201552118842</v>
      </c>
      <c r="BI33" s="2" t="e">
        <f t="shared" si="9"/>
        <v>#N/A</v>
      </c>
      <c r="BJ33" s="2">
        <f t="shared" si="9"/>
        <v>99.708945560790454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106.714</v>
      </c>
      <c r="BP33" s="2">
        <f t="shared" si="11"/>
        <v>102.776</v>
      </c>
      <c r="BQ33" s="2">
        <f t="shared" si="12"/>
        <v>100.23699999999999</v>
      </c>
      <c r="BR33" s="2">
        <f t="shared" si="13"/>
        <v>99.677999999999997</v>
      </c>
      <c r="BS33" s="2">
        <f t="shared" si="14"/>
        <v>98.067999999999998</v>
      </c>
      <c r="BT33" s="2">
        <f t="shared" si="15"/>
        <v>101.729</v>
      </c>
      <c r="BU33" s="2">
        <f t="shared" si="16"/>
        <v>97.39</v>
      </c>
      <c r="BV33" s="2" t="str">
        <f t="shared" si="17"/>
        <v/>
      </c>
      <c r="BW33" s="2">
        <f t="shared" si="18"/>
        <v>102.81399999999999</v>
      </c>
      <c r="BX33" s="2">
        <f t="shared" si="19"/>
        <v>102.441</v>
      </c>
      <c r="BY33" s="2" t="str">
        <f t="shared" si="20"/>
        <v/>
      </c>
      <c r="BZ33" s="2">
        <f t="shared" si="21"/>
        <v>102.053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106.79327169274532</v>
      </c>
      <c r="DL33" s="2">
        <f t="shared" si="41"/>
        <v>102.7456944652908</v>
      </c>
      <c r="DM33" s="2">
        <f t="shared" si="41"/>
        <v>100.63674406390197</v>
      </c>
      <c r="DN33" s="2">
        <f t="shared" si="41"/>
        <v>98.025942626837377</v>
      </c>
      <c r="DO33" s="2">
        <f t="shared" si="41"/>
        <v>95.901937648174481</v>
      </c>
      <c r="DP33" s="2">
        <f t="shared" si="41"/>
        <v>98.578038880986242</v>
      </c>
      <c r="DQ33" s="2">
        <f t="shared" si="41"/>
        <v>96.580129129129148</v>
      </c>
      <c r="DR33" s="2">
        <f t="shared" si="41"/>
        <v>98.57781288515406</v>
      </c>
      <c r="DS33" s="2">
        <f t="shared" si="41"/>
        <v>100.36737537537539</v>
      </c>
      <c r="DT33" s="2">
        <f t="shared" si="41"/>
        <v>100.66021321321321</v>
      </c>
      <c r="DU33" s="2">
        <f t="shared" si="41"/>
        <v>96.883016806722679</v>
      </c>
      <c r="DV33" s="2">
        <f t="shared" si="41"/>
        <v>99.6853033033033</v>
      </c>
      <c r="DW33" s="2">
        <f t="shared" si="41"/>
        <v>100.15256526610645</v>
      </c>
      <c r="DX33" s="2">
        <f t="shared" si="41"/>
        <v>98.540310641453516</v>
      </c>
      <c r="DY33" s="2">
        <f t="shared" si="41"/>
        <v>101.27246496989602</v>
      </c>
      <c r="EA33" s="2">
        <f t="shared" si="42"/>
        <v>115.67727374005305</v>
      </c>
      <c r="EB33" s="2">
        <f t="shared" si="42"/>
        <v>106.73243181523289</v>
      </c>
      <c r="EC33" s="2">
        <f t="shared" si="42"/>
        <v>106.45815280950399</v>
      </c>
      <c r="ED33" s="2">
        <f t="shared" si="42"/>
        <v>102.40353263237664</v>
      </c>
      <c r="EE33" s="2">
        <f t="shared" si="42"/>
        <v>95.257444101244104</v>
      </c>
      <c r="EF33" s="2">
        <f t="shared" si="42"/>
        <v>101.58716619624268</v>
      </c>
      <c r="EG33" s="2">
        <f t="shared" si="42"/>
        <v>98.858783138470187</v>
      </c>
      <c r="EH33" s="2">
        <f t="shared" si="42"/>
        <v>102.71084578920828</v>
      </c>
      <c r="EI33" s="2">
        <f t="shared" si="42"/>
        <v>102.8964945154778</v>
      </c>
      <c r="EJ33" s="2">
        <f t="shared" si="42"/>
        <v>103.60262831261444</v>
      </c>
      <c r="EK33" s="2">
        <f t="shared" si="42"/>
        <v>98.868774142556276</v>
      </c>
      <c r="EL33" s="2">
        <f t="shared" si="42"/>
        <v>100.36206057631411</v>
      </c>
      <c r="EM33" s="2">
        <f t="shared" si="42"/>
        <v>106.29623803088232</v>
      </c>
      <c r="EN33" s="2">
        <f t="shared" si="42"/>
        <v>112.62452486547447</v>
      </c>
      <c r="EO33" s="2">
        <f t="shared" si="42"/>
        <v>108.05348973654438</v>
      </c>
      <c r="EQ33" s="2">
        <f t="shared" si="43"/>
        <v>113.94777755460869</v>
      </c>
      <c r="ER33" s="2">
        <f t="shared" si="43"/>
        <v>105.40080371508222</v>
      </c>
      <c r="ES33" s="2">
        <f t="shared" si="43"/>
        <v>101.78998286389096</v>
      </c>
      <c r="ET33" s="2">
        <f t="shared" si="43"/>
        <v>101.84842845974751</v>
      </c>
      <c r="EU33" s="2">
        <f t="shared" si="43"/>
        <v>96.296662204563489</v>
      </c>
      <c r="EV33" s="2">
        <f t="shared" si="43"/>
        <v>99.236352117915402</v>
      </c>
      <c r="EW33" s="2">
        <f t="shared" si="43"/>
        <v>98.208338910267642</v>
      </c>
      <c r="EX33" s="2">
        <f t="shared" si="43"/>
        <v>101.06653880756446</v>
      </c>
      <c r="EY33" s="2">
        <f t="shared" si="43"/>
        <v>103.71175132859412</v>
      </c>
      <c r="EZ33" s="2">
        <f t="shared" si="43"/>
        <v>100.01062631321186</v>
      </c>
      <c r="FA33" s="2">
        <f t="shared" si="43"/>
        <v>98.355005885793759</v>
      </c>
      <c r="FB33" s="2">
        <f t="shared" si="43"/>
        <v>99.308513283302048</v>
      </c>
      <c r="FC33" s="2">
        <f t="shared" si="43"/>
        <v>107.66341021725727</v>
      </c>
      <c r="FD33" s="2">
        <f t="shared" si="43"/>
        <v>112.99198906223393</v>
      </c>
      <c r="FE33" s="2">
        <f t="shared" si="43"/>
        <v>111.91580385665516</v>
      </c>
      <c r="FG33" s="2">
        <f t="shared" si="44"/>
        <v>3.3147832981417755E-2</v>
      </c>
      <c r="FH33" s="2">
        <f t="shared" si="44"/>
        <v>4.1654585592135092E-2</v>
      </c>
      <c r="FI33" s="2">
        <f t="shared" si="44"/>
        <v>3.6480299173352805E-2</v>
      </c>
      <c r="FJ33" s="2">
        <f t="shared" si="44"/>
        <v>3.6938427515357669E-2</v>
      </c>
      <c r="FK33" s="2">
        <f t="shared" si="44"/>
        <v>3.6306977076398968E-2</v>
      </c>
      <c r="FL33" s="2">
        <f t="shared" si="44"/>
        <v>3.7587936798348834E-2</v>
      </c>
      <c r="FM33" s="2">
        <f t="shared" si="44"/>
        <v>3.4597409719890337E-2</v>
      </c>
      <c r="FN33" s="2">
        <f t="shared" si="44"/>
        <v>3.245691700112046E-2</v>
      </c>
      <c r="FO33" s="2">
        <f t="shared" si="44"/>
        <v>3.3515218879598255E-2</v>
      </c>
      <c r="FP33" s="2">
        <f t="shared" si="44"/>
        <v>3.4606122502518682E-2</v>
      </c>
      <c r="FQ33" s="2">
        <f t="shared" si="44"/>
        <v>3.1383923750757811E-2</v>
      </c>
      <c r="FR33" s="2">
        <f t="shared" si="44"/>
        <v>3.4944226289181979E-2</v>
      </c>
      <c r="FS33" s="2">
        <f t="shared" si="44"/>
        <v>3.2229573810145511E-2</v>
      </c>
      <c r="FT33" s="2">
        <f t="shared" si="44"/>
        <v>2.8817023475306885E-2</v>
      </c>
      <c r="FU33" s="2">
        <f t="shared" si="44"/>
        <v>2.5862414031505052E-2</v>
      </c>
      <c r="FW33" s="2">
        <f t="shared" si="53"/>
        <v>5.0886099420514324E-6</v>
      </c>
      <c r="FX33" s="2">
        <f t="shared" si="45"/>
        <v>6.2464082501502095E-6</v>
      </c>
      <c r="FY33" s="2">
        <f t="shared" si="45"/>
        <v>6.3047441035837391E-6</v>
      </c>
      <c r="FZ33" s="2">
        <f t="shared" si="45"/>
        <v>6.15787343630339E-6</v>
      </c>
      <c r="GA33" s="2">
        <f t="shared" si="45"/>
        <v>6.0491206465706511E-6</v>
      </c>
      <c r="GB33" s="2">
        <f t="shared" si="45"/>
        <v>6.5661971683635455E-6</v>
      </c>
      <c r="GC33" s="2">
        <f t="shared" si="45"/>
        <v>7.1777154154727677E-6</v>
      </c>
      <c r="GD33" s="2">
        <f t="shared" si="45"/>
        <v>7.4014204404512013E-6</v>
      </c>
      <c r="GE33" s="2">
        <f t="shared" si="45"/>
        <v>6.8288614194320959E-6</v>
      </c>
      <c r="GF33" s="2">
        <f t="shared" si="45"/>
        <v>6.4781166412639765E-6</v>
      </c>
      <c r="GG33" s="2">
        <f t="shared" si="45"/>
        <v>5.704102333197036E-6</v>
      </c>
      <c r="GH33" s="2">
        <f t="shared" si="45"/>
        <v>6.1713449834588233E-6</v>
      </c>
      <c r="GI33" s="2">
        <f t="shared" si="45"/>
        <v>5.6089925590560886E-6</v>
      </c>
      <c r="GJ33" s="2">
        <f t="shared" si="45"/>
        <v>5.1386246338596539E-6</v>
      </c>
      <c r="GK33" s="2">
        <f t="shared" si="45"/>
        <v>3.9578827257964343E-6</v>
      </c>
      <c r="GM33" s="86">
        <f t="shared" si="54"/>
        <v>2.0471812269148849E-15</v>
      </c>
      <c r="GN33" s="86">
        <f t="shared" si="46"/>
        <v>3.2848803455039868E-12</v>
      </c>
      <c r="GO33" s="86">
        <f t="shared" si="46"/>
        <v>9.7641294328022509E-14</v>
      </c>
      <c r="GP33" s="86">
        <f t="shared" si="46"/>
        <v>2.8491089003059651E-14</v>
      </c>
      <c r="GQ33" s="86">
        <f t="shared" si="46"/>
        <v>1.2836982319644234E-14</v>
      </c>
      <c r="GR33" s="86">
        <f t="shared" si="46"/>
        <v>3.2690564877286789E-14</v>
      </c>
      <c r="GS33" s="86">
        <f t="shared" si="46"/>
        <v>2.5831139514992818E-15</v>
      </c>
      <c r="GT33" s="86">
        <f t="shared" si="46"/>
        <v>3.4867217407602808E-16</v>
      </c>
      <c r="GU33" s="86">
        <f t="shared" si="46"/>
        <v>4.0513791934803377E-15</v>
      </c>
      <c r="GV33" s="86">
        <f t="shared" si="46"/>
        <v>2.3292417800499618E-15</v>
      </c>
      <c r="GW33" s="86">
        <f t="shared" si="46"/>
        <v>2.168614433508938E-16</v>
      </c>
      <c r="GX33" s="86">
        <f t="shared" si="46"/>
        <v>2.575583629945248E-15</v>
      </c>
      <c r="GY33" s="86">
        <f t="shared" si="46"/>
        <v>3.5327355073224241E-16</v>
      </c>
      <c r="GZ33" s="86">
        <f t="shared" si="46"/>
        <v>1.1319995282681927E-20</v>
      </c>
      <c r="HA33" s="86">
        <f t="shared" si="46"/>
        <v>1.6557546159681186E-23</v>
      </c>
      <c r="HC33" s="86">
        <f t="shared" si="58"/>
        <v>6.1192232265010911E-32</v>
      </c>
      <c r="HD33" s="86">
        <f t="shared" si="47"/>
        <v>2.5365358444250504E-29</v>
      </c>
      <c r="HE33" s="86">
        <f t="shared" si="47"/>
        <v>2.4080636128677405E-30</v>
      </c>
      <c r="HF33" s="86">
        <f t="shared" si="47"/>
        <v>4.1133475863982555E-39</v>
      </c>
      <c r="HG33" s="86">
        <f t="shared" si="47"/>
        <v>2.1742937759092317E-36</v>
      </c>
      <c r="HH33" s="86">
        <f t="shared" si="47"/>
        <v>3.2446580002832846E-34</v>
      </c>
      <c r="HI33" s="86">
        <f t="shared" si="47"/>
        <v>4.1169038076214235E-36</v>
      </c>
      <c r="HJ33" s="86">
        <f t="shared" si="47"/>
        <v>2.8460566544535087E-39</v>
      </c>
      <c r="HK33" s="86">
        <f t="shared" si="47"/>
        <v>5.2865454735477445E-38</v>
      </c>
      <c r="HL33" s="86">
        <f t="shared" si="47"/>
        <v>2.1489910548477946E-37</v>
      </c>
      <c r="HM33" s="86">
        <f t="shared" si="47"/>
        <v>2.0531837478332368E-39</v>
      </c>
      <c r="HN33" s="86">
        <f t="shared" si="47"/>
        <v>6.6922951539916168E-37</v>
      </c>
      <c r="HO33" s="86">
        <f t="shared" si="47"/>
        <v>1.9316072315412679E-38</v>
      </c>
      <c r="HP33" s="86">
        <f t="shared" si="47"/>
        <v>2.0688886750719678E-47</v>
      </c>
      <c r="HQ33" s="86">
        <f t="shared" si="47"/>
        <v>7.1869796234125697E-56</v>
      </c>
      <c r="HS33" s="86">
        <f t="shared" si="55"/>
        <v>9.7730465395265976E-95</v>
      </c>
      <c r="HT33" s="86">
        <f t="shared" si="48"/>
        <v>2.5736536989156197E-86</v>
      </c>
      <c r="HU33" s="86">
        <f t="shared" si="48"/>
        <v>9.074368037396507E-89</v>
      </c>
      <c r="HV33" s="86">
        <f t="shared" si="48"/>
        <v>3.8818831059844501E-117</v>
      </c>
      <c r="HW33" s="86">
        <f t="shared" si="48"/>
        <v>1.0160729543891007E-109</v>
      </c>
      <c r="HX33" s="86">
        <f t="shared" si="48"/>
        <v>1.1883217511953984E-103</v>
      </c>
      <c r="HY33" s="86">
        <f t="shared" si="48"/>
        <v>2.689861211857965E-107</v>
      </c>
      <c r="HZ33" s="86">
        <f t="shared" si="48"/>
        <v>4.5109545680268978E-117</v>
      </c>
      <c r="IA33" s="86">
        <f t="shared" si="48"/>
        <v>1.1437872748958995E-113</v>
      </c>
      <c r="IB33" s="86">
        <f t="shared" si="48"/>
        <v>9.5036260306889936E-113</v>
      </c>
      <c r="IC33" s="86">
        <f t="shared" si="48"/>
        <v>1.6555824098950136E-119</v>
      </c>
      <c r="ID33" s="86">
        <f t="shared" si="48"/>
        <v>7.4813059875003379E-112</v>
      </c>
      <c r="IE33" s="86">
        <f t="shared" si="48"/>
        <v>1.0595133138309007E-115</v>
      </c>
      <c r="IF33" s="86">
        <f t="shared" si="48"/>
        <v>3.0759550190919295E-98</v>
      </c>
      <c r="IG33" s="86">
        <f t="shared" si="48"/>
        <v>2.583392535851926E-75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1.0988634602357603E-307</v>
      </c>
      <c r="IW33" s="86">
        <f t="shared" si="49"/>
        <v>7.1975957474763208E-235</v>
      </c>
      <c r="IY33" s="86">
        <f t="shared" si="57"/>
        <v>2.0471812269148849E-15</v>
      </c>
      <c r="IZ33" s="86">
        <f t="shared" si="50"/>
        <v>3.2848803455039868E-12</v>
      </c>
      <c r="JA33" s="86">
        <f t="shared" si="50"/>
        <v>9.7641294328022509E-14</v>
      </c>
      <c r="JB33" s="86">
        <f t="shared" si="50"/>
        <v>2.8491089003059651E-14</v>
      </c>
      <c r="JC33" s="86">
        <f t="shared" si="50"/>
        <v>1.2836982319644234E-14</v>
      </c>
      <c r="JD33" s="86">
        <f t="shared" si="50"/>
        <v>3.2690564877286789E-14</v>
      </c>
      <c r="JE33" s="86">
        <f t="shared" si="50"/>
        <v>2.5831139514992818E-15</v>
      </c>
      <c r="JF33" s="86">
        <f t="shared" si="50"/>
        <v>3.4867217407602808E-16</v>
      </c>
      <c r="JG33" s="86">
        <f t="shared" si="50"/>
        <v>4.0513791934803377E-15</v>
      </c>
      <c r="JH33" s="86">
        <f t="shared" si="50"/>
        <v>2.3292417800499618E-15</v>
      </c>
      <c r="JI33" s="86">
        <f t="shared" si="50"/>
        <v>2.168614433508938E-16</v>
      </c>
      <c r="JJ33" s="86">
        <f t="shared" si="50"/>
        <v>2.575583629945248E-15</v>
      </c>
      <c r="JK33" s="86">
        <f t="shared" si="50"/>
        <v>3.5327355073224241E-16</v>
      </c>
      <c r="JL33" s="86">
        <f t="shared" si="50"/>
        <v>1.1319995282681927E-20</v>
      </c>
      <c r="JM33" s="86">
        <f t="shared" si="50"/>
        <v>1.6557546159681186E-23</v>
      </c>
    </row>
    <row r="34" spans="2:273" x14ac:dyDescent="0.25">
      <c r="B34" s="2">
        <v>7</v>
      </c>
      <c r="C34" s="37">
        <v>109.952</v>
      </c>
      <c r="D34" s="37">
        <v>102.44799999999999</v>
      </c>
      <c r="E34" s="37">
        <v>102.881</v>
      </c>
      <c r="F34" s="37">
        <v>96.558999999999997</v>
      </c>
      <c r="G34" s="37">
        <v>95.831000000000003</v>
      </c>
      <c r="H34" s="37">
        <v>100.39</v>
      </c>
      <c r="I34" s="37">
        <v>98.507999999999996</v>
      </c>
      <c r="J34" s="37">
        <v>101.52500000000001</v>
      </c>
      <c r="K34" s="37">
        <v>100.559</v>
      </c>
      <c r="L34" s="37">
        <v>101.559</v>
      </c>
      <c r="M34" s="37">
        <v>97.39</v>
      </c>
      <c r="N34" s="37">
        <v>100.57899999999999</v>
      </c>
      <c r="O34" s="37">
        <v>104.621</v>
      </c>
      <c r="P34" s="37">
        <v>102.898</v>
      </c>
      <c r="Q34" s="37">
        <v>102.15</v>
      </c>
      <c r="R34" s="19"/>
      <c r="S34" s="4">
        <f t="shared" si="7"/>
        <v>107.3284304301913</v>
      </c>
      <c r="T34" s="4">
        <f t="shared" si="7"/>
        <v>103.08983287490734</v>
      </c>
      <c r="U34" s="4">
        <f t="shared" si="7"/>
        <v>101.03720433786695</v>
      </c>
      <c r="V34" s="4">
        <f t="shared" si="7"/>
        <v>98.365781767167903</v>
      </c>
      <c r="W34" s="4">
        <f t="shared" si="7"/>
        <v>96.060982217975535</v>
      </c>
      <c r="X34" s="4">
        <f t="shared" si="7"/>
        <v>98.854794339174603</v>
      </c>
      <c r="Y34" s="4">
        <f t="shared" si="7"/>
        <v>96.849773090968327</v>
      </c>
      <c r="Z34" s="4" t="e">
        <f t="shared" si="7"/>
        <v>#N/A</v>
      </c>
      <c r="AA34" s="4">
        <f t="shared" si="7"/>
        <v>100.64374872465959</v>
      </c>
      <c r="AB34" s="4">
        <f t="shared" si="7"/>
        <v>100.931296989232</v>
      </c>
      <c r="AC34" s="4" t="e">
        <f t="shared" si="7"/>
        <v>#N/A</v>
      </c>
      <c r="AD34" s="4">
        <f t="shared" si="7"/>
        <v>99.866484700893324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2.6235695698086943</v>
      </c>
      <c r="AJ34" s="4">
        <f t="shared" si="8"/>
        <v>-0.64183287490735097</v>
      </c>
      <c r="AK34" s="4">
        <f t="shared" si="8"/>
        <v>1.8437956621330471</v>
      </c>
      <c r="AL34" s="4">
        <f t="shared" si="8"/>
        <v>-1.8067817671679052</v>
      </c>
      <c r="AM34" s="4">
        <f t="shared" si="8"/>
        <v>-0.22998221797553242</v>
      </c>
      <c r="AN34" s="4">
        <f t="shared" si="8"/>
        <v>1.5352056608253974</v>
      </c>
      <c r="AO34" s="4">
        <f t="shared" si="8"/>
        <v>1.6582269090316686</v>
      </c>
      <c r="AP34" s="4">
        <f t="shared" si="8"/>
        <v>0</v>
      </c>
      <c r="AQ34" s="4">
        <f t="shared" si="8"/>
        <v>-8.474872465959038E-2</v>
      </c>
      <c r="AR34" s="4">
        <f t="shared" si="8"/>
        <v>0.62770301076800195</v>
      </c>
      <c r="AS34" s="4">
        <f t="shared" si="8"/>
        <v>0</v>
      </c>
      <c r="AT34" s="4">
        <f t="shared" si="8"/>
        <v>0.71251529910666989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107.32843043017985</v>
      </c>
      <c r="AZ34" s="2">
        <f t="shared" si="9"/>
        <v>103.08983286166961</v>
      </c>
      <c r="BA34" s="2">
        <f t="shared" si="9"/>
        <v>101.03720433740305</v>
      </c>
      <c r="BB34" s="2">
        <f t="shared" si="9"/>
        <v>98.365781767018206</v>
      </c>
      <c r="BC34" s="2">
        <f t="shared" si="9"/>
        <v>96.060982217906144</v>
      </c>
      <c r="BD34" s="2">
        <f t="shared" si="9"/>
        <v>98.854794339005238</v>
      </c>
      <c r="BE34" s="2">
        <f t="shared" si="9"/>
        <v>96.849773090953022</v>
      </c>
      <c r="BF34" s="2" t="e">
        <f t="shared" si="9"/>
        <v>#N/A</v>
      </c>
      <c r="BG34" s="2">
        <f t="shared" si="9"/>
        <v>100.64374872463847</v>
      </c>
      <c r="BH34" s="2">
        <f t="shared" si="9"/>
        <v>100.93129698921895</v>
      </c>
      <c r="BI34" s="2" t="e">
        <f t="shared" si="9"/>
        <v>#N/A</v>
      </c>
      <c r="BJ34" s="2">
        <f t="shared" si="9"/>
        <v>99.866484700878345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109.952</v>
      </c>
      <c r="BP34" s="2">
        <f t="shared" si="11"/>
        <v>102.44799999999999</v>
      </c>
      <c r="BQ34" s="2">
        <f t="shared" si="12"/>
        <v>102.881</v>
      </c>
      <c r="BR34" s="2">
        <f t="shared" si="13"/>
        <v>96.558999999999997</v>
      </c>
      <c r="BS34" s="2">
        <f t="shared" si="14"/>
        <v>95.831000000000003</v>
      </c>
      <c r="BT34" s="2">
        <f t="shared" si="15"/>
        <v>100.39</v>
      </c>
      <c r="BU34" s="2">
        <f t="shared" si="16"/>
        <v>98.507999999999996</v>
      </c>
      <c r="BV34" s="2" t="str">
        <f t="shared" si="17"/>
        <v/>
      </c>
      <c r="BW34" s="2">
        <f t="shared" si="18"/>
        <v>100.559</v>
      </c>
      <c r="BX34" s="2">
        <f t="shared" si="19"/>
        <v>101.559</v>
      </c>
      <c r="BY34" s="2" t="str">
        <f t="shared" si="20"/>
        <v/>
      </c>
      <c r="BZ34" s="2">
        <f t="shared" si="21"/>
        <v>100.57899999999999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107.02216500711232</v>
      </c>
      <c r="DL34" s="2">
        <f t="shared" si="41"/>
        <v>102.92391894934333</v>
      </c>
      <c r="DM34" s="2">
        <f t="shared" si="41"/>
        <v>100.82003392056025</v>
      </c>
      <c r="DN34" s="2">
        <f t="shared" si="41"/>
        <v>98.20228236130869</v>
      </c>
      <c r="DO34" s="2">
        <f t="shared" si="41"/>
        <v>96.098597913703159</v>
      </c>
      <c r="DP34" s="2">
        <f t="shared" si="41"/>
        <v>98.74447226173541</v>
      </c>
      <c r="DQ34" s="2">
        <f t="shared" si="41"/>
        <v>96.776247147147174</v>
      </c>
      <c r="DR34" s="2">
        <f t="shared" si="41"/>
        <v>98.784973109243694</v>
      </c>
      <c r="DS34" s="2">
        <f t="shared" si="41"/>
        <v>100.56322376662378</v>
      </c>
      <c r="DT34" s="2">
        <f t="shared" si="41"/>
        <v>100.8335661089661</v>
      </c>
      <c r="DU34" s="2">
        <f t="shared" si="41"/>
        <v>97.035779831932757</v>
      </c>
      <c r="DV34" s="2">
        <f t="shared" si="41"/>
        <v>99.851046289146282</v>
      </c>
      <c r="DW34" s="2">
        <f t="shared" si="41"/>
        <v>100.44671596638655</v>
      </c>
      <c r="DX34" s="2">
        <f t="shared" si="41"/>
        <v>98.812418316648177</v>
      </c>
      <c r="DY34" s="2">
        <f t="shared" si="41"/>
        <v>101.33658593322389</v>
      </c>
      <c r="EA34" s="2">
        <f t="shared" si="42"/>
        <v>115.47579127320955</v>
      </c>
      <c r="EB34" s="2">
        <f t="shared" si="42"/>
        <v>106.57133605812895</v>
      </c>
      <c r="EC34" s="2">
        <f t="shared" si="42"/>
        <v>106.26922403851869</v>
      </c>
      <c r="ED34" s="2">
        <f t="shared" si="42"/>
        <v>102.25356545420101</v>
      </c>
      <c r="EE34" s="2">
        <f t="shared" si="42"/>
        <v>95.150231145431135</v>
      </c>
      <c r="EF34" s="2">
        <f t="shared" si="42"/>
        <v>101.43137491274393</v>
      </c>
      <c r="EG34" s="2">
        <f t="shared" si="42"/>
        <v>98.7210435976898</v>
      </c>
      <c r="EH34" s="2">
        <f t="shared" si="42"/>
        <v>102.54770549672214</v>
      </c>
      <c r="EI34" s="2">
        <f t="shared" si="42"/>
        <v>102.76137664872141</v>
      </c>
      <c r="EJ34" s="2">
        <f t="shared" si="42"/>
        <v>103.41843548231668</v>
      </c>
      <c r="EK34" s="2">
        <f t="shared" si="42"/>
        <v>98.742884089984585</v>
      </c>
      <c r="EL34" s="2">
        <f t="shared" si="42"/>
        <v>100.25551716276124</v>
      </c>
      <c r="EM34" s="2">
        <f t="shared" si="42"/>
        <v>106.18018033253314</v>
      </c>
      <c r="EN34" s="2">
        <f t="shared" si="42"/>
        <v>112.47168556146288</v>
      </c>
      <c r="EO34" s="2">
        <f t="shared" si="42"/>
        <v>107.93285082180101</v>
      </c>
      <c r="EQ34" s="2">
        <f t="shared" si="43"/>
        <v>113.7643014655427</v>
      </c>
      <c r="ER34" s="2">
        <f t="shared" si="43"/>
        <v>105.25395017352223</v>
      </c>
      <c r="ES34" s="2">
        <f t="shared" si="43"/>
        <v>101.65045876292427</v>
      </c>
      <c r="ET34" s="2">
        <f t="shared" si="43"/>
        <v>101.70436847107926</v>
      </c>
      <c r="EU34" s="2">
        <f t="shared" si="43"/>
        <v>96.17824326176337</v>
      </c>
      <c r="EV34" s="2">
        <f t="shared" si="43"/>
        <v>99.105866437971557</v>
      </c>
      <c r="EW34" s="2">
        <f t="shared" si="43"/>
        <v>98.077521123428724</v>
      </c>
      <c r="EX34" s="2">
        <f t="shared" si="43"/>
        <v>100.92094966569074</v>
      </c>
      <c r="EY34" s="2">
        <f t="shared" si="43"/>
        <v>103.56794366415903</v>
      </c>
      <c r="EZ34" s="2">
        <f t="shared" si="43"/>
        <v>99.864897626214685</v>
      </c>
      <c r="FA34" s="2">
        <f t="shared" si="43"/>
        <v>98.234513475196025</v>
      </c>
      <c r="FB34" s="2">
        <f t="shared" si="43"/>
        <v>99.213196078799243</v>
      </c>
      <c r="FC34" s="2">
        <f t="shared" si="43"/>
        <v>107.5329499981865</v>
      </c>
      <c r="FD34" s="2">
        <f t="shared" si="43"/>
        <v>112.8351481117617</v>
      </c>
      <c r="FE34" s="2">
        <f t="shared" si="43"/>
        <v>111.75230351620111</v>
      </c>
      <c r="FG34" s="2">
        <f t="shared" si="44"/>
        <v>3.6230010975743535E-2</v>
      </c>
      <c r="FH34" s="2">
        <f t="shared" si="44"/>
        <v>4.549052938408632E-2</v>
      </c>
      <c r="FI34" s="2">
        <f t="shared" si="44"/>
        <v>3.9859564763324244E-2</v>
      </c>
      <c r="FJ34" s="2">
        <f t="shared" si="44"/>
        <v>4.0358353174056109E-2</v>
      </c>
      <c r="FK34" s="2">
        <f t="shared" si="44"/>
        <v>3.9670848428456543E-2</v>
      </c>
      <c r="FL34" s="2">
        <f t="shared" si="44"/>
        <v>4.1065432780990466E-2</v>
      </c>
      <c r="FM34" s="2">
        <f t="shared" si="44"/>
        <v>3.780910256075197E-2</v>
      </c>
      <c r="FN34" s="2">
        <f t="shared" si="44"/>
        <v>3.5477209012544822E-2</v>
      </c>
      <c r="FO34" s="2">
        <f t="shared" si="44"/>
        <v>3.6630263228955434E-2</v>
      </c>
      <c r="FP34" s="2">
        <f t="shared" si="44"/>
        <v>3.7818592470537843E-2</v>
      </c>
      <c r="FQ34" s="2">
        <f t="shared" si="44"/>
        <v>3.4307908409283695E-2</v>
      </c>
      <c r="FR34" s="2">
        <f t="shared" si="44"/>
        <v>3.8186840775543185E-2</v>
      </c>
      <c r="FS34" s="2">
        <f t="shared" si="44"/>
        <v>3.5229480605053827E-2</v>
      </c>
      <c r="FT34" s="2">
        <f t="shared" si="44"/>
        <v>3.1509634377825849E-2</v>
      </c>
      <c r="FU34" s="2">
        <f t="shared" si="44"/>
        <v>2.8286992539636558E-2</v>
      </c>
      <c r="FW34" s="2">
        <f t="shared" si="53"/>
        <v>5.5795471109144836E-6</v>
      </c>
      <c r="FX34" s="2">
        <f t="shared" si="45"/>
        <v>6.8490463229742735E-6</v>
      </c>
      <c r="FY34" s="2">
        <f t="shared" si="45"/>
        <v>6.9130102368628022E-6</v>
      </c>
      <c r="FZ34" s="2">
        <f t="shared" si="45"/>
        <v>6.7519699461671102E-6</v>
      </c>
      <c r="GA34" s="2">
        <f t="shared" si="45"/>
        <v>6.6327250238912496E-6</v>
      </c>
      <c r="GB34" s="2">
        <f t="shared" si="45"/>
        <v>7.1996874657227669E-6</v>
      </c>
      <c r="GC34" s="2">
        <f t="shared" si="45"/>
        <v>7.8702030011259418E-6</v>
      </c>
      <c r="GD34" s="2">
        <f t="shared" si="45"/>
        <v>8.1154903383688388E-6</v>
      </c>
      <c r="GE34" s="2">
        <f t="shared" si="45"/>
        <v>7.4876927177274514E-6</v>
      </c>
      <c r="GF34" s="2">
        <f t="shared" si="45"/>
        <v>7.1031092097962674E-6</v>
      </c>
      <c r="GG34" s="2">
        <f t="shared" si="45"/>
        <v>6.2544203949779917E-6</v>
      </c>
      <c r="GH34" s="2">
        <f t="shared" si="45"/>
        <v>6.7667411863209519E-6</v>
      </c>
      <c r="GI34" s="2">
        <f t="shared" si="45"/>
        <v>6.1501347152167367E-6</v>
      </c>
      <c r="GJ34" s="2">
        <f t="shared" si="45"/>
        <v>5.6343870758581405E-6</v>
      </c>
      <c r="GK34" s="2">
        <f t="shared" si="45"/>
        <v>4.3397304546041351E-6</v>
      </c>
      <c r="GM34" s="86">
        <f t="shared" si="54"/>
        <v>6.7033923756933265E-15</v>
      </c>
      <c r="GN34" s="86">
        <f t="shared" si="46"/>
        <v>8.2682361820389594E-12</v>
      </c>
      <c r="GO34" s="86">
        <f t="shared" si="46"/>
        <v>2.7734563030841323E-13</v>
      </c>
      <c r="GP34" s="86">
        <f t="shared" si="46"/>
        <v>8.5994946584207453E-14</v>
      </c>
      <c r="GQ34" s="86">
        <f t="shared" si="46"/>
        <v>3.9950513733122573E-14</v>
      </c>
      <c r="GR34" s="86">
        <f t="shared" si="46"/>
        <v>9.8644794519496036E-14</v>
      </c>
      <c r="GS34" s="86">
        <f t="shared" si="46"/>
        <v>8.5011114689955453E-15</v>
      </c>
      <c r="GT34" s="86">
        <f t="shared" si="46"/>
        <v>1.2266433792407503E-15</v>
      </c>
      <c r="GU34" s="86">
        <f t="shared" si="46"/>
        <v>1.2915584859529801E-14</v>
      </c>
      <c r="GV34" s="86">
        <f t="shared" si="46"/>
        <v>7.7025133726351315E-15</v>
      </c>
      <c r="GW34" s="86">
        <f t="shared" si="46"/>
        <v>7.6944764597481212E-16</v>
      </c>
      <c r="GX34" s="86">
        <f t="shared" si="46"/>
        <v>8.5086707724412083E-15</v>
      </c>
      <c r="GY34" s="86">
        <f t="shared" si="46"/>
        <v>1.2388001539185675E-15</v>
      </c>
      <c r="GZ34" s="86">
        <f t="shared" si="46"/>
        <v>6.0043845356988221E-20</v>
      </c>
      <c r="HA34" s="86">
        <f t="shared" si="46"/>
        <v>1.1078239101999824E-22</v>
      </c>
      <c r="HC34" s="86">
        <f t="shared" si="58"/>
        <v>3.9329273875276044E-31</v>
      </c>
      <c r="HD34" s="86">
        <f t="shared" si="47"/>
        <v>1.4199485962987284E-28</v>
      </c>
      <c r="HE34" s="86">
        <f t="shared" si="47"/>
        <v>1.4304686361286625E-29</v>
      </c>
      <c r="HF34" s="86">
        <f t="shared" si="47"/>
        <v>4.3427068854815466E-38</v>
      </c>
      <c r="HG34" s="86">
        <f t="shared" si="47"/>
        <v>1.9258731512868196E-35</v>
      </c>
      <c r="HH34" s="86">
        <f t="shared" si="47"/>
        <v>2.5501017810358381E-33</v>
      </c>
      <c r="HI34" s="86">
        <f t="shared" si="47"/>
        <v>3.5978509569371662E-35</v>
      </c>
      <c r="HJ34" s="86">
        <f t="shared" si="47"/>
        <v>3.0478018208326411E-38</v>
      </c>
      <c r="HK34" s="86">
        <f t="shared" si="47"/>
        <v>5.197529352946308E-37</v>
      </c>
      <c r="HL34" s="86">
        <f t="shared" si="47"/>
        <v>2.0527134875840625E-36</v>
      </c>
      <c r="HM34" s="86">
        <f t="shared" si="47"/>
        <v>2.1697881743072754E-38</v>
      </c>
      <c r="HN34" s="86">
        <f t="shared" si="47"/>
        <v>6.1851259695680809E-36</v>
      </c>
      <c r="HO34" s="86">
        <f t="shared" si="47"/>
        <v>1.9075303798782338E-37</v>
      </c>
      <c r="HP34" s="86">
        <f t="shared" si="47"/>
        <v>3.7014842317673856E-46</v>
      </c>
      <c r="HQ34" s="86">
        <f t="shared" si="47"/>
        <v>2.1209961459454287E-54</v>
      </c>
      <c r="HS34" s="86">
        <f t="shared" si="55"/>
        <v>5.0135167572861092E-93</v>
      </c>
      <c r="HT34" s="86">
        <f t="shared" si="48"/>
        <v>9.7581963822181061E-85</v>
      </c>
      <c r="HU34" s="86">
        <f t="shared" si="48"/>
        <v>3.8467114556372739E-87</v>
      </c>
      <c r="HV34" s="86">
        <f t="shared" si="48"/>
        <v>5.7689468915375781E-115</v>
      </c>
      <c r="HW34" s="86">
        <f t="shared" si="48"/>
        <v>1.0608499257375651E-107</v>
      </c>
      <c r="HX34" s="86">
        <f t="shared" si="48"/>
        <v>9.7497957490150265E-102</v>
      </c>
      <c r="HY34" s="86">
        <f t="shared" si="48"/>
        <v>2.6378375189201718E-105</v>
      </c>
      <c r="HZ34" s="86">
        <f t="shared" si="48"/>
        <v>6.8264383008317199E-115</v>
      </c>
      <c r="IA34" s="86">
        <f t="shared" si="48"/>
        <v>1.4587810821124856E-111</v>
      </c>
      <c r="IB34" s="86">
        <f t="shared" si="48"/>
        <v>1.1637530468494095E-110</v>
      </c>
      <c r="IC34" s="86">
        <f t="shared" si="48"/>
        <v>2.5432549822400243E-117</v>
      </c>
      <c r="ID34" s="86">
        <f t="shared" si="48"/>
        <v>8.6557199479657663E-110</v>
      </c>
      <c r="IE34" s="86">
        <f t="shared" si="48"/>
        <v>1.3845285070539249E-113</v>
      </c>
      <c r="IF34" s="86">
        <f t="shared" si="48"/>
        <v>1.8957715432619175E-96</v>
      </c>
      <c r="IG34" s="86">
        <f t="shared" si="48"/>
        <v>5.5633200434990042E-74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4.4088863803030318E-303</v>
      </c>
      <c r="IW34" s="86">
        <f t="shared" si="49"/>
        <v>1.9540093328855016E-231</v>
      </c>
      <c r="IY34" s="86">
        <f t="shared" si="57"/>
        <v>6.7033923756933265E-15</v>
      </c>
      <c r="IZ34" s="86">
        <f t="shared" si="50"/>
        <v>8.2682361820389594E-12</v>
      </c>
      <c r="JA34" s="86">
        <f t="shared" si="50"/>
        <v>2.7734563030841323E-13</v>
      </c>
      <c r="JB34" s="86">
        <f t="shared" si="50"/>
        <v>8.5994946584207453E-14</v>
      </c>
      <c r="JC34" s="86">
        <f t="shared" si="50"/>
        <v>3.9950513733122573E-14</v>
      </c>
      <c r="JD34" s="86">
        <f t="shared" si="50"/>
        <v>9.8644794519496036E-14</v>
      </c>
      <c r="JE34" s="86">
        <f t="shared" si="50"/>
        <v>8.5011114689955453E-15</v>
      </c>
      <c r="JF34" s="86">
        <f t="shared" si="50"/>
        <v>1.2266433792407503E-15</v>
      </c>
      <c r="JG34" s="86">
        <f t="shared" si="50"/>
        <v>1.2915584859529801E-14</v>
      </c>
      <c r="JH34" s="86">
        <f t="shared" si="50"/>
        <v>7.7025133726351315E-15</v>
      </c>
      <c r="JI34" s="86">
        <f t="shared" si="50"/>
        <v>7.6944764597481212E-16</v>
      </c>
      <c r="JJ34" s="86">
        <f t="shared" si="50"/>
        <v>8.5086707724412083E-15</v>
      </c>
      <c r="JK34" s="86">
        <f t="shared" si="50"/>
        <v>1.2388001539185675E-15</v>
      </c>
      <c r="JL34" s="86">
        <f t="shared" si="50"/>
        <v>6.0043845356988221E-20</v>
      </c>
      <c r="JM34" s="86">
        <f t="shared" si="50"/>
        <v>1.1078239101999824E-22</v>
      </c>
    </row>
    <row r="35" spans="2:273" x14ac:dyDescent="0.25">
      <c r="B35" s="2">
        <v>8</v>
      </c>
      <c r="C35" s="37">
        <v>107.825</v>
      </c>
      <c r="D35" s="37">
        <v>104.5</v>
      </c>
      <c r="E35" s="37">
        <v>100.593</v>
      </c>
      <c r="F35" s="37">
        <v>99.168999999999997</v>
      </c>
      <c r="G35" s="37">
        <v>98.763000000000005</v>
      </c>
      <c r="H35" s="37">
        <v>100.39</v>
      </c>
      <c r="I35" s="37">
        <v>96.932000000000002</v>
      </c>
      <c r="J35" s="37">
        <v>100.542</v>
      </c>
      <c r="K35" s="37">
        <v>102.15300000000001</v>
      </c>
      <c r="L35" s="37">
        <v>102.254</v>
      </c>
      <c r="M35" s="37">
        <v>97.542000000000002</v>
      </c>
      <c r="N35" s="37">
        <v>102.667</v>
      </c>
      <c r="O35" s="37">
        <v>102.121</v>
      </c>
      <c r="P35" s="37">
        <v>103.068</v>
      </c>
      <c r="Q35" s="37">
        <v>101.93300000000001</v>
      </c>
      <c r="S35" s="4">
        <f t="shared" si="7"/>
        <v>107.56866473329242</v>
      </c>
      <c r="T35" s="4">
        <f t="shared" si="7"/>
        <v>103.26641845843793</v>
      </c>
      <c r="U35" s="4">
        <f t="shared" si="7"/>
        <v>101.22432888554184</v>
      </c>
      <c r="V35" s="4">
        <f t="shared" si="7"/>
        <v>98.542816582265843</v>
      </c>
      <c r="W35" s="4">
        <f t="shared" si="7"/>
        <v>96.241003046205776</v>
      </c>
      <c r="X35" s="4">
        <f t="shared" si="7"/>
        <v>99.01694249043743</v>
      </c>
      <c r="Y35" s="4">
        <f t="shared" si="7"/>
        <v>97.038901406372077</v>
      </c>
      <c r="Z35" s="4">
        <f t="shared" si="7"/>
        <v>99.123634418758172</v>
      </c>
      <c r="AA35" s="4">
        <f t="shared" si="7"/>
        <v>100.83380882634201</v>
      </c>
      <c r="AB35" s="4">
        <f t="shared" si="7"/>
        <v>101.09891687161529</v>
      </c>
      <c r="AC35" s="4">
        <f t="shared" si="7"/>
        <v>97.242097428501054</v>
      </c>
      <c r="AD35" s="4">
        <f t="shared" si="7"/>
        <v>100.02229600984403</v>
      </c>
      <c r="AE35" s="4">
        <f t="shared" si="7"/>
        <v>100.94580778675365</v>
      </c>
      <c r="AF35" s="4" t="e">
        <f t="shared" si="7"/>
        <v>#N/A</v>
      </c>
      <c r="AG35" s="4" t="e">
        <f t="shared" si="7"/>
        <v>#N/A</v>
      </c>
      <c r="AI35" s="4">
        <f t="shared" si="8"/>
        <v>0.25633526670758044</v>
      </c>
      <c r="AJ35" s="4">
        <f t="shared" si="8"/>
        <v>1.2335815415620743</v>
      </c>
      <c r="AK35" s="4">
        <f t="shared" si="8"/>
        <v>-0.63132888554183353</v>
      </c>
      <c r="AL35" s="4">
        <f t="shared" si="8"/>
        <v>0.62618341773415409</v>
      </c>
      <c r="AM35" s="4">
        <f t="shared" si="8"/>
        <v>2.5219969537942291</v>
      </c>
      <c r="AN35" s="4">
        <f t="shared" si="8"/>
        <v>1.373057509562571</v>
      </c>
      <c r="AO35" s="4">
        <f t="shared" si="8"/>
        <v>-0.10690140637207435</v>
      </c>
      <c r="AP35" s="4">
        <f t="shared" si="8"/>
        <v>1.4183655812418294</v>
      </c>
      <c r="AQ35" s="4">
        <f t="shared" si="8"/>
        <v>1.3191911736579982</v>
      </c>
      <c r="AR35" s="4">
        <f t="shared" si="8"/>
        <v>1.1550831283847174</v>
      </c>
      <c r="AS35" s="4">
        <f t="shared" si="8"/>
        <v>0.29990257149894717</v>
      </c>
      <c r="AT35" s="4">
        <f t="shared" si="8"/>
        <v>2.6447039901559748</v>
      </c>
      <c r="AU35" s="4">
        <f t="shared" si="8"/>
        <v>1.1751922132463477</v>
      </c>
      <c r="AV35" s="4">
        <f t="shared" si="8"/>
        <v>0</v>
      </c>
      <c r="AW35" s="4">
        <f t="shared" si="8"/>
        <v>0</v>
      </c>
      <c r="AY35" s="2">
        <f t="shared" si="51"/>
        <v>107.5686647332564</v>
      </c>
      <c r="AZ35" s="2">
        <f t="shared" si="9"/>
        <v>103.26641842627927</v>
      </c>
      <c r="BA35" s="2">
        <f t="shared" si="9"/>
        <v>101.22432888427274</v>
      </c>
      <c r="BB35" s="2">
        <f t="shared" si="9"/>
        <v>98.542816581831445</v>
      </c>
      <c r="BC35" s="2">
        <f t="shared" si="9"/>
        <v>96.241003045998298</v>
      </c>
      <c r="BD35" s="2">
        <f t="shared" si="9"/>
        <v>99.01694248994616</v>
      </c>
      <c r="BE35" s="2">
        <f t="shared" si="9"/>
        <v>97.038901406323731</v>
      </c>
      <c r="BF35" s="2">
        <f t="shared" si="9"/>
        <v>99.12363441875074</v>
      </c>
      <c r="BG35" s="2">
        <f t="shared" si="9"/>
        <v>100.83380882627731</v>
      </c>
      <c r="BH35" s="2">
        <f t="shared" si="9"/>
        <v>101.09891687157388</v>
      </c>
      <c r="BI35" s="2">
        <f t="shared" si="9"/>
        <v>97.242097428496407</v>
      </c>
      <c r="BJ35" s="2">
        <f t="shared" si="9"/>
        <v>100.02229600979655</v>
      </c>
      <c r="BK35" s="2">
        <f t="shared" si="9"/>
        <v>100.94580778674616</v>
      </c>
      <c r="BL35" s="2" t="e">
        <f t="shared" si="9"/>
        <v>#N/A</v>
      </c>
      <c r="BM35" s="2" t="e">
        <f t="shared" si="9"/>
        <v>#N/A</v>
      </c>
      <c r="BO35" s="2">
        <f t="shared" si="10"/>
        <v>107.825</v>
      </c>
      <c r="BP35" s="2">
        <f t="shared" si="11"/>
        <v>104.5</v>
      </c>
      <c r="BQ35" s="2">
        <f t="shared" si="12"/>
        <v>100.593</v>
      </c>
      <c r="BR35" s="2">
        <f t="shared" si="13"/>
        <v>99.168999999999997</v>
      </c>
      <c r="BS35" s="2">
        <f t="shared" si="14"/>
        <v>98.763000000000005</v>
      </c>
      <c r="BT35" s="2">
        <f t="shared" si="15"/>
        <v>100.39</v>
      </c>
      <c r="BU35" s="2">
        <f t="shared" si="16"/>
        <v>96.932000000000002</v>
      </c>
      <c r="BV35" s="2">
        <f t="shared" si="17"/>
        <v>100.542</v>
      </c>
      <c r="BW35" s="2">
        <f t="shared" si="18"/>
        <v>102.15300000000001</v>
      </c>
      <c r="BX35" s="2">
        <f t="shared" si="19"/>
        <v>102.254</v>
      </c>
      <c r="BY35" s="2">
        <f t="shared" si="20"/>
        <v>97.542000000000002</v>
      </c>
      <c r="BZ35" s="2">
        <f t="shared" si="21"/>
        <v>102.667</v>
      </c>
      <c r="CA35" s="2">
        <f t="shared" si="22"/>
        <v>102.121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107.25105832147932</v>
      </c>
      <c r="DL35" s="2">
        <f t="shared" si="41"/>
        <v>103.10214343339587</v>
      </c>
      <c r="DM35" s="2">
        <f t="shared" si="41"/>
        <v>101.00332377721853</v>
      </c>
      <c r="DN35" s="2">
        <f t="shared" si="41"/>
        <v>98.378622095780003</v>
      </c>
      <c r="DO35" s="2">
        <f t="shared" si="41"/>
        <v>96.295258179231851</v>
      </c>
      <c r="DP35" s="2">
        <f t="shared" si="41"/>
        <v>98.910905642484579</v>
      </c>
      <c r="DQ35" s="2">
        <f t="shared" si="41"/>
        <v>96.972365165165186</v>
      </c>
      <c r="DR35" s="2">
        <f t="shared" si="41"/>
        <v>98.992133333333328</v>
      </c>
      <c r="DS35" s="2">
        <f t="shared" si="41"/>
        <v>100.75907215787217</v>
      </c>
      <c r="DT35" s="2">
        <f t="shared" si="41"/>
        <v>101.00691900471899</v>
      </c>
      <c r="DU35" s="2">
        <f t="shared" si="41"/>
        <v>97.188542857142835</v>
      </c>
      <c r="DV35" s="2">
        <f t="shared" si="41"/>
        <v>100.01678927498926</v>
      </c>
      <c r="DW35" s="2">
        <f t="shared" si="41"/>
        <v>100.74086666666666</v>
      </c>
      <c r="DX35" s="2">
        <f t="shared" si="41"/>
        <v>99.084525991842838</v>
      </c>
      <c r="DY35" s="2">
        <f t="shared" si="41"/>
        <v>101.40070689655174</v>
      </c>
      <c r="EA35" s="2">
        <f t="shared" si="42"/>
        <v>115.27430880636605</v>
      </c>
      <c r="EB35" s="2">
        <f t="shared" si="42"/>
        <v>106.41024030102503</v>
      </c>
      <c r="EC35" s="2">
        <f t="shared" si="42"/>
        <v>106.08029526753339</v>
      </c>
      <c r="ED35" s="2">
        <f t="shared" si="42"/>
        <v>102.10359827602539</v>
      </c>
      <c r="EE35" s="2">
        <f t="shared" si="42"/>
        <v>95.043018189618181</v>
      </c>
      <c r="EF35" s="2">
        <f t="shared" si="42"/>
        <v>101.2755836292452</v>
      </c>
      <c r="EG35" s="2">
        <f t="shared" si="42"/>
        <v>98.583304056909412</v>
      </c>
      <c r="EH35" s="2">
        <f t="shared" si="42"/>
        <v>102.38456520423601</v>
      </c>
      <c r="EI35" s="2">
        <f t="shared" si="42"/>
        <v>102.62625878196502</v>
      </c>
      <c r="EJ35" s="2">
        <f t="shared" si="42"/>
        <v>103.23424265201891</v>
      </c>
      <c r="EK35" s="2">
        <f t="shared" si="42"/>
        <v>98.616994037412894</v>
      </c>
      <c r="EL35" s="2">
        <f t="shared" si="42"/>
        <v>100.14897374920835</v>
      </c>
      <c r="EM35" s="2">
        <f t="shared" si="42"/>
        <v>106.06412263418395</v>
      </c>
      <c r="EN35" s="2">
        <f t="shared" si="42"/>
        <v>112.31884625745127</v>
      </c>
      <c r="EO35" s="2">
        <f t="shared" si="42"/>
        <v>107.81221190705763</v>
      </c>
      <c r="EQ35" s="2">
        <f t="shared" si="43"/>
        <v>113.58082537647671</v>
      </c>
      <c r="ER35" s="2">
        <f t="shared" si="43"/>
        <v>105.10709663196224</v>
      </c>
      <c r="ES35" s="2">
        <f t="shared" si="43"/>
        <v>101.51093466195761</v>
      </c>
      <c r="ET35" s="2">
        <f t="shared" si="43"/>
        <v>101.56030848241103</v>
      </c>
      <c r="EU35" s="2">
        <f t="shared" si="43"/>
        <v>96.059824318963251</v>
      </c>
      <c r="EV35" s="2">
        <f t="shared" si="43"/>
        <v>98.975380758027711</v>
      </c>
      <c r="EW35" s="2">
        <f t="shared" si="43"/>
        <v>97.946703336589806</v>
      </c>
      <c r="EX35" s="2">
        <f t="shared" si="43"/>
        <v>100.77536052381703</v>
      </c>
      <c r="EY35" s="2">
        <f t="shared" si="43"/>
        <v>103.42413599972394</v>
      </c>
      <c r="EZ35" s="2">
        <f t="shared" si="43"/>
        <v>99.719168939217496</v>
      </c>
      <c r="FA35" s="2">
        <f t="shared" si="43"/>
        <v>98.11402106459829</v>
      </c>
      <c r="FB35" s="2">
        <f t="shared" si="43"/>
        <v>99.117878874296423</v>
      </c>
      <c r="FC35" s="2">
        <f t="shared" si="43"/>
        <v>107.40248977911574</v>
      </c>
      <c r="FD35" s="2">
        <f t="shared" si="43"/>
        <v>112.67830716128948</v>
      </c>
      <c r="FE35" s="2">
        <f t="shared" si="43"/>
        <v>111.58880317574707</v>
      </c>
      <c r="FG35" s="2">
        <f t="shared" si="44"/>
        <v>3.9587044284652165E-2</v>
      </c>
      <c r="FH35" s="2">
        <f t="shared" si="44"/>
        <v>4.9661417376222969E-2</v>
      </c>
      <c r="FI35" s="2">
        <f t="shared" si="44"/>
        <v>4.3537715948613082E-2</v>
      </c>
      <c r="FJ35" s="2">
        <f t="shared" si="44"/>
        <v>4.4080418313725063E-2</v>
      </c>
      <c r="FK35" s="2">
        <f t="shared" si="44"/>
        <v>4.333237122449865E-2</v>
      </c>
      <c r="FL35" s="2">
        <f t="shared" si="44"/>
        <v>4.484966094116033E-2</v>
      </c>
      <c r="FM35" s="2">
        <f t="shared" si="44"/>
        <v>4.1306181783250469E-2</v>
      </c>
      <c r="FN35" s="2">
        <f t="shared" si="44"/>
        <v>3.8767294333842676E-2</v>
      </c>
      <c r="FO35" s="2">
        <f t="shared" si="44"/>
        <v>4.0022843351810437E-2</v>
      </c>
      <c r="FP35" s="2">
        <f t="shared" si="44"/>
        <v>4.1316511753092137E-2</v>
      </c>
      <c r="FQ35" s="2">
        <f t="shared" si="44"/>
        <v>3.7493770453758755E-2</v>
      </c>
      <c r="FR35" s="2">
        <f t="shared" si="44"/>
        <v>4.1717343357269072E-2</v>
      </c>
      <c r="FS35" s="2">
        <f t="shared" si="44"/>
        <v>3.8497509056815878E-2</v>
      </c>
      <c r="FT35" s="2">
        <f t="shared" si="44"/>
        <v>3.4444914774747967E-2</v>
      </c>
      <c r="FU35" s="2">
        <f t="shared" si="44"/>
        <v>3.0931655652781092E-2</v>
      </c>
      <c r="FW35" s="2">
        <f t="shared" si="53"/>
        <v>6.1178484582052263E-6</v>
      </c>
      <c r="FX35" s="2">
        <f t="shared" si="45"/>
        <v>7.5098249951464891E-6</v>
      </c>
      <c r="FY35" s="2">
        <f t="shared" si="45"/>
        <v>7.5799599389443651E-6</v>
      </c>
      <c r="FZ35" s="2">
        <f t="shared" si="45"/>
        <v>7.4033830042902535E-6</v>
      </c>
      <c r="GA35" s="2">
        <f t="shared" si="45"/>
        <v>7.2726337158546639E-6</v>
      </c>
      <c r="GB35" s="2">
        <f t="shared" si="45"/>
        <v>7.8942948417316817E-6</v>
      </c>
      <c r="GC35" s="2">
        <f t="shared" si="45"/>
        <v>8.6294994375505355E-6</v>
      </c>
      <c r="GD35" s="2">
        <f t="shared" si="45"/>
        <v>8.8984512398307219E-6</v>
      </c>
      <c r="GE35" s="2">
        <f t="shared" si="45"/>
        <v>8.2100858734497214E-6</v>
      </c>
      <c r="GF35" s="2">
        <f t="shared" si="45"/>
        <v>7.7883990360132613E-6</v>
      </c>
      <c r="GG35" s="2">
        <f t="shared" si="45"/>
        <v>6.8578314544868895E-6</v>
      </c>
      <c r="GH35" s="2">
        <f t="shared" si="45"/>
        <v>7.4195793259247011E-6</v>
      </c>
      <c r="GI35" s="2">
        <f t="shared" si="45"/>
        <v>6.7434846173055065E-6</v>
      </c>
      <c r="GJ35" s="2">
        <f t="shared" si="45"/>
        <v>6.1779792189876961E-6</v>
      </c>
      <c r="GK35" s="2">
        <f t="shared" si="45"/>
        <v>4.7584178283130404E-6</v>
      </c>
      <c r="GM35" s="86">
        <f t="shared" si="54"/>
        <v>2.1478300763517559E-14</v>
      </c>
      <c r="GN35" s="86">
        <f t="shared" si="46"/>
        <v>2.0463475306886019E-11</v>
      </c>
      <c r="GO35" s="86">
        <f t="shared" si="46"/>
        <v>7.7294579219312547E-13</v>
      </c>
      <c r="GP35" s="86">
        <f t="shared" si="46"/>
        <v>2.5430467071595134E-13</v>
      </c>
      <c r="GQ35" s="86">
        <f t="shared" si="46"/>
        <v>1.2174082911177739E-13</v>
      </c>
      <c r="GR35" s="86">
        <f t="shared" si="46"/>
        <v>2.9161319211246661E-13</v>
      </c>
      <c r="GS35" s="86">
        <f t="shared" si="46"/>
        <v>2.7366907922031846E-14</v>
      </c>
      <c r="GT35" s="86">
        <f t="shared" si="46"/>
        <v>4.2164071352601513E-15</v>
      </c>
      <c r="GU35" s="86">
        <f t="shared" si="46"/>
        <v>4.0311212272464255E-14</v>
      </c>
      <c r="GV35" s="86">
        <f t="shared" si="46"/>
        <v>2.4912690547427791E-14</v>
      </c>
      <c r="GW35" s="86">
        <f t="shared" si="46"/>
        <v>2.6674690496289645E-15</v>
      </c>
      <c r="GX35" s="86">
        <f t="shared" si="46"/>
        <v>2.7491889833780733E-14</v>
      </c>
      <c r="GY35" s="86">
        <f t="shared" si="46"/>
        <v>4.2448584929342545E-15</v>
      </c>
      <c r="GZ35" s="86">
        <f t="shared" si="46"/>
        <v>3.0859204551865233E-19</v>
      </c>
      <c r="HA35" s="86">
        <f t="shared" si="46"/>
        <v>7.1514865821145592E-22</v>
      </c>
      <c r="HC35" s="86">
        <f t="shared" si="58"/>
        <v>2.4657903567222486E-30</v>
      </c>
      <c r="HD35" s="86">
        <f t="shared" si="47"/>
        <v>7.7662200705219619E-28</v>
      </c>
      <c r="HE35" s="86">
        <f t="shared" si="47"/>
        <v>8.2958981666788068E-29</v>
      </c>
      <c r="HF35" s="86">
        <f t="shared" si="47"/>
        <v>4.4389825459700222E-37</v>
      </c>
      <c r="HG35" s="86">
        <f t="shared" si="47"/>
        <v>1.6557027341232254E-34</v>
      </c>
      <c r="HH35" s="86">
        <f t="shared" si="47"/>
        <v>1.9481053115904304E-32</v>
      </c>
      <c r="HI35" s="86">
        <f t="shared" si="47"/>
        <v>3.052238558382602E-34</v>
      </c>
      <c r="HJ35" s="86">
        <f t="shared" si="47"/>
        <v>3.1591981776617195E-37</v>
      </c>
      <c r="HK35" s="86">
        <f t="shared" si="47"/>
        <v>4.9524421144157749E-36</v>
      </c>
      <c r="HL35" s="86">
        <f t="shared" si="47"/>
        <v>1.9008056365140956E-35</v>
      </c>
      <c r="HM35" s="86">
        <f t="shared" si="47"/>
        <v>2.2205731617083194E-37</v>
      </c>
      <c r="HN35" s="86">
        <f t="shared" si="47"/>
        <v>5.5443256168473724E-35</v>
      </c>
      <c r="HO35" s="86">
        <f t="shared" si="47"/>
        <v>1.8261241871520793E-36</v>
      </c>
      <c r="HP35" s="86">
        <f t="shared" si="47"/>
        <v>6.3643134079076136E-45</v>
      </c>
      <c r="HQ35" s="86">
        <f t="shared" si="47"/>
        <v>5.9763536395756577E-53</v>
      </c>
      <c r="HS35" s="86">
        <f t="shared" si="55"/>
        <v>2.4798668417963431E-91</v>
      </c>
      <c r="HT35" s="86">
        <f t="shared" si="48"/>
        <v>3.5757053161024505E-83</v>
      </c>
      <c r="HU35" s="86">
        <f t="shared" si="48"/>
        <v>1.5741738813400905E-85</v>
      </c>
      <c r="HV35" s="86">
        <f t="shared" si="48"/>
        <v>8.1761988474973986E-113</v>
      </c>
      <c r="HW35" s="86">
        <f t="shared" si="48"/>
        <v>1.0601640824167903E-105</v>
      </c>
      <c r="HX35" s="86">
        <f t="shared" si="48"/>
        <v>7.6727899794880445E-100</v>
      </c>
      <c r="HY35" s="86">
        <f t="shared" si="48"/>
        <v>2.4765140832315125E-103</v>
      </c>
      <c r="HZ35" s="86">
        <f t="shared" si="48"/>
        <v>9.848239674806838E-113</v>
      </c>
      <c r="IA35" s="86">
        <f t="shared" si="48"/>
        <v>1.7769634904027061E-109</v>
      </c>
      <c r="IB35" s="86">
        <f t="shared" si="48"/>
        <v>1.3615937771497777E-108</v>
      </c>
      <c r="IC35" s="86">
        <f t="shared" si="48"/>
        <v>3.727153562896055E-115</v>
      </c>
      <c r="ID35" s="86">
        <f t="shared" si="48"/>
        <v>9.5753046863509595E-108</v>
      </c>
      <c r="IE35" s="86">
        <f t="shared" si="48"/>
        <v>1.728626320892858E-111</v>
      </c>
      <c r="IF35" s="86">
        <f t="shared" si="48"/>
        <v>1.1242961862442939E-94</v>
      </c>
      <c r="IG35" s="86">
        <f t="shared" si="48"/>
        <v>1.1650355514172932E-72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1.6323686639327601E-298</v>
      </c>
      <c r="IW35" s="86">
        <f t="shared" si="49"/>
        <v>5.0026042789198685E-228</v>
      </c>
      <c r="IY35" s="86">
        <f t="shared" si="57"/>
        <v>2.1478300763517563E-14</v>
      </c>
      <c r="IZ35" s="86">
        <f t="shared" si="50"/>
        <v>2.0463475306886019E-11</v>
      </c>
      <c r="JA35" s="86">
        <f t="shared" si="50"/>
        <v>7.7294579219312557E-13</v>
      </c>
      <c r="JB35" s="86">
        <f t="shared" si="50"/>
        <v>2.5430467071595134E-13</v>
      </c>
      <c r="JC35" s="86">
        <f t="shared" si="50"/>
        <v>1.2174082911177739E-13</v>
      </c>
      <c r="JD35" s="86">
        <f t="shared" si="50"/>
        <v>2.9161319211246661E-13</v>
      </c>
      <c r="JE35" s="86">
        <f t="shared" si="50"/>
        <v>2.7366907922031846E-14</v>
      </c>
      <c r="JF35" s="86">
        <f t="shared" si="50"/>
        <v>4.2164071352601513E-15</v>
      </c>
      <c r="JG35" s="86">
        <f t="shared" si="50"/>
        <v>4.0311212272464255E-14</v>
      </c>
      <c r="JH35" s="86">
        <f t="shared" si="50"/>
        <v>2.4912690547427791E-14</v>
      </c>
      <c r="JI35" s="86">
        <f t="shared" si="50"/>
        <v>2.6674690496289645E-15</v>
      </c>
      <c r="JJ35" s="86">
        <f t="shared" si="50"/>
        <v>2.7491889833780733E-14</v>
      </c>
      <c r="JK35" s="86">
        <f t="shared" si="50"/>
        <v>4.2448584929342545E-15</v>
      </c>
      <c r="JL35" s="86">
        <f t="shared" si="50"/>
        <v>3.0859204551865233E-19</v>
      </c>
      <c r="JM35" s="86">
        <f t="shared" si="50"/>
        <v>7.1514865821145592E-22</v>
      </c>
    </row>
    <row r="36" spans="2:273" x14ac:dyDescent="0.25">
      <c r="B36" s="2">
        <v>9</v>
      </c>
      <c r="C36" s="37">
        <v>110.27</v>
      </c>
      <c r="D36" s="37">
        <v>102.94799999999999</v>
      </c>
      <c r="E36" s="37">
        <v>102.661</v>
      </c>
      <c r="F36" s="37">
        <v>99.915000000000006</v>
      </c>
      <c r="G36" s="37">
        <v>96.084999999999994</v>
      </c>
      <c r="H36" s="37">
        <v>100.08499999999999</v>
      </c>
      <c r="I36" s="37">
        <v>99.712000000000003</v>
      </c>
      <c r="J36" s="37">
        <v>101.03400000000001</v>
      </c>
      <c r="K36" s="37">
        <v>100.39</v>
      </c>
      <c r="L36" s="37">
        <v>101.017</v>
      </c>
      <c r="M36" s="37">
        <v>97.424000000000007</v>
      </c>
      <c r="N36" s="37">
        <v>99</v>
      </c>
      <c r="O36" s="37">
        <v>101.224</v>
      </c>
      <c r="P36" s="37">
        <v>102.373</v>
      </c>
      <c r="Q36" s="37">
        <v>101.633</v>
      </c>
      <c r="R36" s="108"/>
      <c r="S36" s="4">
        <f t="shared" si="7"/>
        <v>107.80826526188142</v>
      </c>
      <c r="T36" s="4">
        <f t="shared" si="7"/>
        <v>103.44124432063393</v>
      </c>
      <c r="U36" s="4">
        <f t="shared" si="7"/>
        <v>101.41023284112997</v>
      </c>
      <c r="V36" s="4">
        <f t="shared" si="7"/>
        <v>98.718530447286795</v>
      </c>
      <c r="W36" s="4">
        <f t="shared" si="7"/>
        <v>96.418298667449548</v>
      </c>
      <c r="X36" s="4">
        <f t="shared" si="7"/>
        <v>99.177327659753999</v>
      </c>
      <c r="Y36" s="4">
        <f t="shared" si="7"/>
        <v>97.226088345696667</v>
      </c>
      <c r="Z36" s="4">
        <f t="shared" si="7"/>
        <v>99.327262567434829</v>
      </c>
      <c r="AA36" s="4">
        <f t="shared" si="7"/>
        <v>101.02208410389555</v>
      </c>
      <c r="AB36" s="4">
        <f t="shared" si="7"/>
        <v>101.26461180455689</v>
      </c>
      <c r="AC36" s="4">
        <f t="shared" si="7"/>
        <v>97.388401234677275</v>
      </c>
      <c r="AD36" s="4">
        <f t="shared" si="7"/>
        <v>100.1761410895089</v>
      </c>
      <c r="AE36" s="4">
        <f t="shared" si="7"/>
        <v>101.2416477208193</v>
      </c>
      <c r="AF36" s="4" t="e">
        <f t="shared" si="7"/>
        <v>#N/A</v>
      </c>
      <c r="AG36" s="4" t="e">
        <f t="shared" si="7"/>
        <v>#N/A</v>
      </c>
      <c r="AI36" s="4">
        <f t="shared" si="8"/>
        <v>2.4617347381185795</v>
      </c>
      <c r="AJ36" s="4">
        <f t="shared" si="8"/>
        <v>-0.49324432063393431</v>
      </c>
      <c r="AK36" s="4">
        <f t="shared" si="8"/>
        <v>1.2507671588700333</v>
      </c>
      <c r="AL36" s="4">
        <f t="shared" si="8"/>
        <v>1.1964695527132108</v>
      </c>
      <c r="AM36" s="4">
        <f t="shared" si="8"/>
        <v>-0.33329866744955439</v>
      </c>
      <c r="AN36" s="4">
        <f t="shared" si="8"/>
        <v>0.90767234024599475</v>
      </c>
      <c r="AO36" s="4">
        <f t="shared" si="8"/>
        <v>2.4859116543033366</v>
      </c>
      <c r="AP36" s="4">
        <f t="shared" si="8"/>
        <v>1.706737432565177</v>
      </c>
      <c r="AQ36" s="4">
        <f t="shared" si="8"/>
        <v>-0.6320841038955507</v>
      </c>
      <c r="AR36" s="4">
        <f t="shared" si="8"/>
        <v>-0.24761180455689669</v>
      </c>
      <c r="AS36" s="4">
        <f t="shared" si="8"/>
        <v>3.5598765322731651E-2</v>
      </c>
      <c r="AT36" s="4">
        <f t="shared" si="8"/>
        <v>-1.1761410895089028</v>
      </c>
      <c r="AU36" s="4">
        <f t="shared" si="8"/>
        <v>-1.7647720819297774E-2</v>
      </c>
      <c r="AV36" s="4">
        <f t="shared" si="8"/>
        <v>0</v>
      </c>
      <c r="AW36" s="4">
        <f t="shared" si="8"/>
        <v>0</v>
      </c>
      <c r="AY36" s="2">
        <f t="shared" si="51"/>
        <v>107.8082652617706</v>
      </c>
      <c r="AZ36" s="2">
        <f t="shared" si="9"/>
        <v>103.44124424384253</v>
      </c>
      <c r="BA36" s="2">
        <f t="shared" si="9"/>
        <v>101.41023283772459</v>
      </c>
      <c r="BB36" s="2">
        <f t="shared" si="9"/>
        <v>98.718530446052128</v>
      </c>
      <c r="BC36" s="2">
        <f t="shared" si="9"/>
        <v>96.418298666842276</v>
      </c>
      <c r="BD36" s="2">
        <f t="shared" si="9"/>
        <v>99.177327658358408</v>
      </c>
      <c r="BE36" s="2">
        <f t="shared" si="9"/>
        <v>97.226088345547339</v>
      </c>
      <c r="BF36" s="2">
        <f t="shared" si="9"/>
        <v>99.327262567410344</v>
      </c>
      <c r="BG36" s="2">
        <f t="shared" si="9"/>
        <v>101.02208410370157</v>
      </c>
      <c r="BH36" s="2">
        <f t="shared" si="9"/>
        <v>101.26461180442837</v>
      </c>
      <c r="BI36" s="2">
        <f t="shared" si="9"/>
        <v>97.388401234661828</v>
      </c>
      <c r="BJ36" s="2">
        <f t="shared" si="9"/>
        <v>100.17614108936174</v>
      </c>
      <c r="BK36" s="2">
        <f t="shared" si="9"/>
        <v>101.2416477207947</v>
      </c>
      <c r="BL36" s="2" t="e">
        <f t="shared" si="9"/>
        <v>#N/A</v>
      </c>
      <c r="BM36" s="2" t="e">
        <f t="shared" si="9"/>
        <v>#N/A</v>
      </c>
      <c r="BO36" s="2">
        <f t="shared" si="10"/>
        <v>110.27</v>
      </c>
      <c r="BP36" s="2">
        <f t="shared" si="11"/>
        <v>102.94799999999999</v>
      </c>
      <c r="BQ36" s="2">
        <f t="shared" si="12"/>
        <v>102.661</v>
      </c>
      <c r="BR36" s="2">
        <f t="shared" si="13"/>
        <v>99.915000000000006</v>
      </c>
      <c r="BS36" s="2">
        <f t="shared" si="14"/>
        <v>96.084999999999994</v>
      </c>
      <c r="BT36" s="2">
        <f t="shared" si="15"/>
        <v>100.08499999999999</v>
      </c>
      <c r="BU36" s="2">
        <f t="shared" si="16"/>
        <v>99.712000000000003</v>
      </c>
      <c r="BV36" s="2">
        <f t="shared" si="17"/>
        <v>101.03400000000001</v>
      </c>
      <c r="BW36" s="2">
        <f t="shared" si="18"/>
        <v>100.39</v>
      </c>
      <c r="BX36" s="2">
        <f t="shared" si="19"/>
        <v>101.017</v>
      </c>
      <c r="BY36" s="2">
        <f t="shared" si="20"/>
        <v>97.424000000000007</v>
      </c>
      <c r="BZ36" s="2">
        <f t="shared" si="21"/>
        <v>99</v>
      </c>
      <c r="CA36" s="2">
        <f t="shared" si="22"/>
        <v>101.224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107.47995163584632</v>
      </c>
      <c r="DL36" s="2">
        <f t="shared" si="41"/>
        <v>103.2803679174484</v>
      </c>
      <c r="DM36" s="2">
        <f t="shared" si="41"/>
        <v>101.1866136338768</v>
      </c>
      <c r="DN36" s="2">
        <f t="shared" si="41"/>
        <v>98.55496183025133</v>
      </c>
      <c r="DO36" s="2">
        <f t="shared" si="41"/>
        <v>96.491918444760543</v>
      </c>
      <c r="DP36" s="2">
        <f t="shared" si="41"/>
        <v>99.077339023233748</v>
      </c>
      <c r="DQ36" s="2">
        <f t="shared" si="41"/>
        <v>97.168483183183213</v>
      </c>
      <c r="DR36" s="2">
        <f t="shared" si="41"/>
        <v>99.199293557422962</v>
      </c>
      <c r="DS36" s="2">
        <f t="shared" si="41"/>
        <v>100.95492054912056</v>
      </c>
      <c r="DT36" s="2">
        <f t="shared" si="41"/>
        <v>101.18027190047189</v>
      </c>
      <c r="DU36" s="2">
        <f t="shared" si="41"/>
        <v>97.341305882352927</v>
      </c>
      <c r="DV36" s="2">
        <f t="shared" si="41"/>
        <v>100.18253226083225</v>
      </c>
      <c r="DW36" s="2">
        <f t="shared" si="41"/>
        <v>101.03501736694678</v>
      </c>
      <c r="DX36" s="2">
        <f t="shared" si="41"/>
        <v>99.356633667037499</v>
      </c>
      <c r="DY36" s="2">
        <f t="shared" si="41"/>
        <v>101.46482785987961</v>
      </c>
      <c r="EA36" s="2">
        <f t="shared" si="42"/>
        <v>115.07282633952255</v>
      </c>
      <c r="EB36" s="2">
        <f t="shared" si="42"/>
        <v>106.24914454392109</v>
      </c>
      <c r="EC36" s="2">
        <f t="shared" si="42"/>
        <v>105.89136649654809</v>
      </c>
      <c r="ED36" s="2">
        <f t="shared" si="42"/>
        <v>101.95363109784978</v>
      </c>
      <c r="EE36" s="2">
        <f t="shared" si="42"/>
        <v>94.935805233805226</v>
      </c>
      <c r="EF36" s="2">
        <f t="shared" si="42"/>
        <v>101.11979234574646</v>
      </c>
      <c r="EG36" s="2">
        <f t="shared" si="42"/>
        <v>98.445564516129011</v>
      </c>
      <c r="EH36" s="2">
        <f t="shared" si="42"/>
        <v>102.22142491174988</v>
      </c>
      <c r="EI36" s="2">
        <f t="shared" si="42"/>
        <v>102.49114091520862</v>
      </c>
      <c r="EJ36" s="2">
        <f t="shared" si="42"/>
        <v>103.05004982172113</v>
      </c>
      <c r="EK36" s="2">
        <f t="shared" si="42"/>
        <v>98.491103984841203</v>
      </c>
      <c r="EL36" s="2">
        <f t="shared" si="42"/>
        <v>100.04243033565547</v>
      </c>
      <c r="EM36" s="2">
        <f t="shared" si="42"/>
        <v>105.94806493583475</v>
      </c>
      <c r="EN36" s="2">
        <f t="shared" si="42"/>
        <v>112.16600695343968</v>
      </c>
      <c r="EO36" s="2">
        <f t="shared" si="42"/>
        <v>107.69157299231426</v>
      </c>
      <c r="EQ36" s="2">
        <f t="shared" si="43"/>
        <v>113.39734928741072</v>
      </c>
      <c r="ER36" s="2">
        <f t="shared" si="43"/>
        <v>104.96024309040224</v>
      </c>
      <c r="ES36" s="2">
        <f t="shared" si="43"/>
        <v>101.37141056099094</v>
      </c>
      <c r="ET36" s="2">
        <f t="shared" si="43"/>
        <v>101.41624849374278</v>
      </c>
      <c r="EU36" s="2">
        <f t="shared" si="43"/>
        <v>95.941405376163118</v>
      </c>
      <c r="EV36" s="2">
        <f t="shared" si="43"/>
        <v>98.844895078083852</v>
      </c>
      <c r="EW36" s="2">
        <f t="shared" si="43"/>
        <v>97.815885549750888</v>
      </c>
      <c r="EX36" s="2">
        <f t="shared" si="43"/>
        <v>100.62977138194331</v>
      </c>
      <c r="EY36" s="2">
        <f t="shared" si="43"/>
        <v>103.28032833528886</v>
      </c>
      <c r="EZ36" s="2">
        <f t="shared" si="43"/>
        <v>99.573440252220308</v>
      </c>
      <c r="FA36" s="2">
        <f t="shared" si="43"/>
        <v>97.993528654000556</v>
      </c>
      <c r="FB36" s="2">
        <f t="shared" si="43"/>
        <v>99.022561669793603</v>
      </c>
      <c r="FC36" s="2">
        <f t="shared" si="43"/>
        <v>107.27202956004497</v>
      </c>
      <c r="FD36" s="2">
        <f t="shared" si="43"/>
        <v>112.52146621081725</v>
      </c>
      <c r="FE36" s="2">
        <f t="shared" si="43"/>
        <v>111.42530283529302</v>
      </c>
      <c r="FG36" s="2">
        <f t="shared" si="44"/>
        <v>4.3241180445826637E-2</v>
      </c>
      <c r="FH36" s="2">
        <f t="shared" si="44"/>
        <v>5.4193009413224136E-2</v>
      </c>
      <c r="FI36" s="2">
        <f t="shared" si="44"/>
        <v>4.7538473726738903E-2</v>
      </c>
      <c r="FJ36" s="2">
        <f t="shared" si="44"/>
        <v>4.8128536553991637E-2</v>
      </c>
      <c r="FK36" s="2">
        <f t="shared" si="44"/>
        <v>4.7315192966499248E-2</v>
      </c>
      <c r="FL36" s="2">
        <f t="shared" si="44"/>
        <v>4.8964803915484356E-2</v>
      </c>
      <c r="FM36" s="2">
        <f t="shared" si="44"/>
        <v>4.5111551576093478E-2</v>
      </c>
      <c r="FN36" s="2">
        <f t="shared" si="44"/>
        <v>4.2349098918906071E-2</v>
      </c>
      <c r="FO36" s="2">
        <f t="shared" si="44"/>
        <v>4.3715375516296173E-2</v>
      </c>
      <c r="FP36" s="2">
        <f t="shared" si="44"/>
        <v>4.5122788412228602E-2</v>
      </c>
      <c r="FQ36" s="2">
        <f t="shared" si="44"/>
        <v>4.0962925320205811E-2</v>
      </c>
      <c r="FR36" s="2">
        <f t="shared" si="44"/>
        <v>4.5558791727900401E-2</v>
      </c>
      <c r="FS36" s="2">
        <f t="shared" si="44"/>
        <v>4.2055478081931164E-2</v>
      </c>
      <c r="FT36" s="2">
        <f t="shared" si="44"/>
        <v>3.7643003420309719E-2</v>
      </c>
      <c r="FU36" s="2">
        <f t="shared" si="44"/>
        <v>3.3814974321529655E-2</v>
      </c>
      <c r="FW36" s="2">
        <f t="shared" si="53"/>
        <v>6.708083482357853E-6</v>
      </c>
      <c r="FX36" s="2">
        <f t="shared" si="45"/>
        <v>8.23435339795718E-6</v>
      </c>
      <c r="FY36" s="2">
        <f t="shared" si="45"/>
        <v>8.3112547226635777E-6</v>
      </c>
      <c r="FZ36" s="2">
        <f t="shared" si="45"/>
        <v>8.1176422437532461E-6</v>
      </c>
      <c r="GA36" s="2">
        <f t="shared" si="45"/>
        <v>7.9742787028131475E-6</v>
      </c>
      <c r="GB36" s="2">
        <f t="shared" si="45"/>
        <v>8.6559155753025676E-6</v>
      </c>
      <c r="GC36" s="2">
        <f t="shared" si="45"/>
        <v>9.4620500991934436E-6</v>
      </c>
      <c r="GD36" s="2">
        <f t="shared" si="45"/>
        <v>9.756949387512971E-6</v>
      </c>
      <c r="GE36" s="2">
        <f t="shared" si="45"/>
        <v>9.0021730181310785E-6</v>
      </c>
      <c r="GF36" s="2">
        <f t="shared" si="45"/>
        <v>8.5398033089516598E-6</v>
      </c>
      <c r="GG36" s="2">
        <f t="shared" si="45"/>
        <v>7.519457687561904E-6</v>
      </c>
      <c r="GH36" s="2">
        <f t="shared" si="45"/>
        <v>8.1354011318862752E-6</v>
      </c>
      <c r="GI36" s="2">
        <f t="shared" si="45"/>
        <v>7.3940790383203136E-6</v>
      </c>
      <c r="GJ36" s="2">
        <f t="shared" si="45"/>
        <v>6.7740154722595572E-6</v>
      </c>
      <c r="GK36" s="2">
        <f t="shared" si="45"/>
        <v>5.2174990016162017E-6</v>
      </c>
      <c r="GM36" s="86">
        <f t="shared" si="54"/>
        <v>6.7340647161875492E-14</v>
      </c>
      <c r="GN36" s="86">
        <f t="shared" si="46"/>
        <v>4.9799401472915618E-11</v>
      </c>
      <c r="GO36" s="86">
        <f t="shared" si="46"/>
        <v>2.1135945628164219E-12</v>
      </c>
      <c r="GP36" s="86">
        <f t="shared" si="46"/>
        <v>7.3681518161281375E-13</v>
      </c>
      <c r="GQ36" s="86">
        <f t="shared" si="46"/>
        <v>3.6325361453223868E-13</v>
      </c>
      <c r="GR36" s="86">
        <f t="shared" si="46"/>
        <v>8.4455274020024592E-13</v>
      </c>
      <c r="GS36" s="86">
        <f t="shared" si="46"/>
        <v>8.6178506951461668E-14</v>
      </c>
      <c r="GT36" s="86">
        <f t="shared" si="46"/>
        <v>1.4161043244929437E-14</v>
      </c>
      <c r="GU36" s="86">
        <f t="shared" si="46"/>
        <v>1.2318089467003204E-13</v>
      </c>
      <c r="GV36" s="86">
        <f t="shared" si="46"/>
        <v>7.8810565833978284E-14</v>
      </c>
      <c r="GW36" s="86">
        <f t="shared" si="46"/>
        <v>9.0354228058714388E-15</v>
      </c>
      <c r="GX36" s="86">
        <f t="shared" si="46"/>
        <v>8.6877971784266236E-14</v>
      </c>
      <c r="GY36" s="86">
        <f t="shared" si="46"/>
        <v>1.4213540922173113E-14</v>
      </c>
      <c r="GZ36" s="86">
        <f t="shared" si="46"/>
        <v>1.5367412856903297E-18</v>
      </c>
      <c r="HA36" s="86">
        <f t="shared" si="46"/>
        <v>4.4542906661392131E-21</v>
      </c>
      <c r="HC36" s="86">
        <f t="shared" si="58"/>
        <v>1.5080613823656391E-29</v>
      </c>
      <c r="HD36" s="86">
        <f t="shared" si="47"/>
        <v>4.1500596353663727E-27</v>
      </c>
      <c r="HE36" s="86">
        <f t="shared" si="47"/>
        <v>4.6970511325328733E-28</v>
      </c>
      <c r="HF36" s="86">
        <f t="shared" si="47"/>
        <v>4.3930528508998163E-36</v>
      </c>
      <c r="HG36" s="86">
        <f t="shared" si="47"/>
        <v>1.3816069680697393E-33</v>
      </c>
      <c r="HH36" s="86">
        <f t="shared" si="47"/>
        <v>1.4465583267999353E-31</v>
      </c>
      <c r="HI36" s="86">
        <f t="shared" si="47"/>
        <v>2.5136156926903546E-33</v>
      </c>
      <c r="HJ36" s="86">
        <f t="shared" si="47"/>
        <v>3.1696860619972447E-36</v>
      </c>
      <c r="HK36" s="86">
        <f t="shared" si="47"/>
        <v>4.5734253269590491E-35</v>
      </c>
      <c r="HL36" s="86">
        <f t="shared" si="47"/>
        <v>1.7063377835969491E-34</v>
      </c>
      <c r="HM36" s="86">
        <f t="shared" si="47"/>
        <v>2.2007629744328079E-36</v>
      </c>
      <c r="HN36" s="86">
        <f t="shared" si="47"/>
        <v>4.8203424193825019E-34</v>
      </c>
      <c r="HO36" s="86">
        <f t="shared" si="47"/>
        <v>1.694718384113243E-35</v>
      </c>
      <c r="HP36" s="86">
        <f t="shared" si="47"/>
        <v>1.0516382873978132E-43</v>
      </c>
      <c r="HQ36" s="86">
        <f t="shared" si="47"/>
        <v>1.6078217438199275E-51</v>
      </c>
      <c r="HS36" s="86">
        <f t="shared" si="55"/>
        <v>1.1827374200049553E-89</v>
      </c>
      <c r="HT36" s="86">
        <f t="shared" si="48"/>
        <v>1.2662729709576025E-81</v>
      </c>
      <c r="HU36" s="86">
        <f t="shared" si="48"/>
        <v>6.2187972370251146E-84</v>
      </c>
      <c r="HV36" s="86">
        <f t="shared" si="48"/>
        <v>1.1051161349985836E-110</v>
      </c>
      <c r="HW36" s="86">
        <f t="shared" si="48"/>
        <v>1.0141052649611448E-103</v>
      </c>
      <c r="HX36" s="86">
        <f t="shared" si="48"/>
        <v>5.7917281985882334E-98</v>
      </c>
      <c r="HY36" s="86">
        <f t="shared" si="48"/>
        <v>2.2259167256824397E-101</v>
      </c>
      <c r="HZ36" s="86">
        <f t="shared" si="48"/>
        <v>1.3544486255643273E-110</v>
      </c>
      <c r="IA36" s="86">
        <f t="shared" si="48"/>
        <v>2.0673364372530286E-107</v>
      </c>
      <c r="IB36" s="86">
        <f t="shared" si="48"/>
        <v>1.5221248297995662E-106</v>
      </c>
      <c r="IC36" s="86">
        <f t="shared" si="48"/>
        <v>5.2109112239703803E-113</v>
      </c>
      <c r="ID36" s="86">
        <f t="shared" si="48"/>
        <v>1.0128062604394047E-105</v>
      </c>
      <c r="IE36" s="86">
        <f t="shared" si="48"/>
        <v>2.0620766254932219E-109</v>
      </c>
      <c r="IF36" s="86">
        <f t="shared" si="48"/>
        <v>6.4160081996831027E-93</v>
      </c>
      <c r="IG36" s="86">
        <f t="shared" si="48"/>
        <v>2.3725013244661306E-71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5.5771476790137459E-294</v>
      </c>
      <c r="IW36" s="86">
        <f t="shared" si="49"/>
        <v>1.2078037146130326E-224</v>
      </c>
      <c r="IY36" s="86">
        <f t="shared" si="57"/>
        <v>6.7340647161875504E-14</v>
      </c>
      <c r="IZ36" s="86">
        <f t="shared" si="50"/>
        <v>4.9799401472915624E-11</v>
      </c>
      <c r="JA36" s="86">
        <f t="shared" si="50"/>
        <v>2.1135945628164223E-12</v>
      </c>
      <c r="JB36" s="86">
        <f t="shared" si="50"/>
        <v>7.3681518161281375E-13</v>
      </c>
      <c r="JC36" s="86">
        <f t="shared" si="50"/>
        <v>3.6325361453223868E-13</v>
      </c>
      <c r="JD36" s="86">
        <f t="shared" si="50"/>
        <v>8.4455274020024592E-13</v>
      </c>
      <c r="JE36" s="86">
        <f t="shared" si="50"/>
        <v>8.6178506951461668E-14</v>
      </c>
      <c r="JF36" s="86">
        <f t="shared" si="50"/>
        <v>1.4161043244929437E-14</v>
      </c>
      <c r="JG36" s="86">
        <f t="shared" si="50"/>
        <v>1.2318089467003204E-13</v>
      </c>
      <c r="JH36" s="86">
        <f t="shared" si="50"/>
        <v>7.8810565833978284E-14</v>
      </c>
      <c r="JI36" s="86">
        <f t="shared" si="50"/>
        <v>9.0354228058714388E-15</v>
      </c>
      <c r="JJ36" s="86">
        <f t="shared" si="50"/>
        <v>8.6877971784266236E-14</v>
      </c>
      <c r="JK36" s="86">
        <f t="shared" si="50"/>
        <v>1.4213540922173113E-14</v>
      </c>
      <c r="JL36" s="86">
        <f t="shared" si="50"/>
        <v>1.5367412856903297E-18</v>
      </c>
      <c r="JM36" s="86">
        <f t="shared" si="50"/>
        <v>4.4542906661392131E-21</v>
      </c>
    </row>
    <row r="37" spans="2:273" x14ac:dyDescent="0.25">
      <c r="B37" s="2">
        <v>10</v>
      </c>
      <c r="C37" s="37">
        <v>108.286</v>
      </c>
      <c r="D37" s="37">
        <v>102.569</v>
      </c>
      <c r="E37" s="37">
        <v>103.712</v>
      </c>
      <c r="F37" s="37">
        <v>98.881</v>
      </c>
      <c r="G37" s="37">
        <v>98.067999999999998</v>
      </c>
      <c r="H37" s="37">
        <v>99.254000000000005</v>
      </c>
      <c r="I37" s="37">
        <v>95.203000000000003</v>
      </c>
      <c r="J37" s="37">
        <v>99.813999999999993</v>
      </c>
      <c r="K37" s="37">
        <v>101.47499999999999</v>
      </c>
      <c r="L37" s="37">
        <v>101.288</v>
      </c>
      <c r="M37" s="37">
        <v>98.186000000000007</v>
      </c>
      <c r="N37" s="37">
        <v>100.42100000000001</v>
      </c>
      <c r="O37" s="37">
        <v>100.20699999999999</v>
      </c>
      <c r="P37" s="37">
        <v>101.542</v>
      </c>
      <c r="Q37" s="37">
        <v>100.783</v>
      </c>
      <c r="S37" s="4">
        <f t="shared" si="7"/>
        <v>108.04701755360237</v>
      </c>
      <c r="T37" s="4">
        <f t="shared" si="7"/>
        <v>103.61401451765023</v>
      </c>
      <c r="U37" s="4">
        <f t="shared" si="7"/>
        <v>101.59466463509139</v>
      </c>
      <c r="V37" s="4">
        <f t="shared" si="7"/>
        <v>98.892681840968848</v>
      </c>
      <c r="W37" s="4">
        <f t="shared" si="7"/>
        <v>96.592529659015895</v>
      </c>
      <c r="X37" s="4">
        <f t="shared" si="7"/>
        <v>99.335673891160312</v>
      </c>
      <c r="Y37" s="4">
        <f t="shared" si="7"/>
        <v>97.411048025799076</v>
      </c>
      <c r="Z37" s="4">
        <f t="shared" si="7"/>
        <v>99.529073281407321</v>
      </c>
      <c r="AA37" s="4">
        <f t="shared" si="7"/>
        <v>101.20830540503781</v>
      </c>
      <c r="AB37" s="4">
        <f t="shared" si="7"/>
        <v>101.42808773078501</v>
      </c>
      <c r="AC37" s="4">
        <f t="shared" si="7"/>
        <v>97.533038264693758</v>
      </c>
      <c r="AD37" s="4">
        <f t="shared" si="7"/>
        <v>100.32775586388938</v>
      </c>
      <c r="AE37" s="4">
        <f t="shared" si="7"/>
        <v>101.5359786455286</v>
      </c>
      <c r="AF37" s="4" t="e">
        <f t="shared" si="7"/>
        <v>#N/A</v>
      </c>
      <c r="AG37" s="4" t="e">
        <f t="shared" si="7"/>
        <v>#N/A</v>
      </c>
      <c r="AI37" s="4">
        <f t="shared" si="8"/>
        <v>0.23898244639762822</v>
      </c>
      <c r="AJ37" s="4">
        <f t="shared" si="8"/>
        <v>-1.0450145176502303</v>
      </c>
      <c r="AK37" s="4">
        <f t="shared" si="8"/>
        <v>2.1173353649086124</v>
      </c>
      <c r="AL37" s="4">
        <f t="shared" si="8"/>
        <v>-1.1681840968847723E-2</v>
      </c>
      <c r="AM37" s="4">
        <f t="shared" si="8"/>
        <v>1.4754703409841028</v>
      </c>
      <c r="AN37" s="4">
        <f t="shared" si="8"/>
        <v>-8.1673891160306766E-2</v>
      </c>
      <c r="AO37" s="4">
        <f t="shared" si="8"/>
        <v>-2.2080480257990729</v>
      </c>
      <c r="AP37" s="4">
        <f t="shared" si="8"/>
        <v>0.28492671859267205</v>
      </c>
      <c r="AQ37" s="4">
        <f t="shared" si="8"/>
        <v>0.26669459496218906</v>
      </c>
      <c r="AR37" s="4">
        <f t="shared" si="8"/>
        <v>-0.14008773078501235</v>
      </c>
      <c r="AS37" s="4">
        <f t="shared" si="8"/>
        <v>0.65296173530624912</v>
      </c>
      <c r="AT37" s="4">
        <f t="shared" si="8"/>
        <v>9.3244136110627096E-2</v>
      </c>
      <c r="AU37" s="4">
        <f t="shared" si="8"/>
        <v>-1.3289786455286077</v>
      </c>
      <c r="AV37" s="4">
        <f t="shared" si="8"/>
        <v>0</v>
      </c>
      <c r="AW37" s="4">
        <f t="shared" si="8"/>
        <v>0</v>
      </c>
      <c r="AY37" s="2">
        <f t="shared" si="51"/>
        <v>108.04701755326892</v>
      </c>
      <c r="AZ37" s="2">
        <f t="shared" si="9"/>
        <v>103.61401433740735</v>
      </c>
      <c r="BA37" s="2">
        <f t="shared" si="9"/>
        <v>101.59466462612883</v>
      </c>
      <c r="BB37" s="2">
        <f t="shared" si="9"/>
        <v>98.892681837531839</v>
      </c>
      <c r="BC37" s="2">
        <f t="shared" si="9"/>
        <v>96.592529657276046</v>
      </c>
      <c r="BD37" s="2">
        <f t="shared" si="9"/>
        <v>99.335673887277622</v>
      </c>
      <c r="BE37" s="2">
        <f t="shared" si="9"/>
        <v>97.411048025348023</v>
      </c>
      <c r="BF37" s="2">
        <f t="shared" si="9"/>
        <v>99.529073281328522</v>
      </c>
      <c r="BG37" s="2">
        <f t="shared" si="9"/>
        <v>101.20830540446855</v>
      </c>
      <c r="BH37" s="2">
        <f t="shared" si="9"/>
        <v>101.42808773039505</v>
      </c>
      <c r="BI37" s="2">
        <f t="shared" si="9"/>
        <v>97.533038264643608</v>
      </c>
      <c r="BJ37" s="2">
        <f t="shared" si="9"/>
        <v>100.32775586344334</v>
      </c>
      <c r="BK37" s="2">
        <f t="shared" si="9"/>
        <v>101.53597864544966</v>
      </c>
      <c r="BL37" s="2" t="e">
        <f t="shared" si="9"/>
        <v>#N/A</v>
      </c>
      <c r="BM37" s="2" t="e">
        <f t="shared" si="9"/>
        <v>#N/A</v>
      </c>
      <c r="BO37" s="2">
        <f t="shared" si="10"/>
        <v>108.286</v>
      </c>
      <c r="BP37" s="2">
        <f t="shared" si="11"/>
        <v>102.569</v>
      </c>
      <c r="BQ37" s="2">
        <f t="shared" si="12"/>
        <v>103.712</v>
      </c>
      <c r="BR37" s="2">
        <f t="shared" si="13"/>
        <v>98.881</v>
      </c>
      <c r="BS37" s="2">
        <f t="shared" si="14"/>
        <v>98.067999999999998</v>
      </c>
      <c r="BT37" s="2">
        <f t="shared" si="15"/>
        <v>99.254000000000005</v>
      </c>
      <c r="BU37" s="2">
        <f t="shared" si="16"/>
        <v>95.203000000000003</v>
      </c>
      <c r="BV37" s="2">
        <f t="shared" si="17"/>
        <v>99.813999999999993</v>
      </c>
      <c r="BW37" s="2">
        <f t="shared" si="18"/>
        <v>101.47499999999999</v>
      </c>
      <c r="BX37" s="2">
        <f t="shared" si="19"/>
        <v>101.288</v>
      </c>
      <c r="BY37" s="2">
        <f t="shared" si="20"/>
        <v>98.186000000000007</v>
      </c>
      <c r="BZ37" s="2">
        <f t="shared" si="21"/>
        <v>100.42100000000001</v>
      </c>
      <c r="CA37" s="2">
        <f t="shared" si="22"/>
        <v>100.20699999999999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107.7088449502133</v>
      </c>
      <c r="DL37" s="2">
        <f t="shared" si="41"/>
        <v>103.45859240150092</v>
      </c>
      <c r="DM37" s="2">
        <f t="shared" si="41"/>
        <v>101.36990349053508</v>
      </c>
      <c r="DN37" s="2">
        <f t="shared" si="41"/>
        <v>98.731301564722642</v>
      </c>
      <c r="DO37" s="2">
        <f t="shared" si="41"/>
        <v>96.688578710289221</v>
      </c>
      <c r="DP37" s="2">
        <f t="shared" si="41"/>
        <v>99.243772403982916</v>
      </c>
      <c r="DQ37" s="2">
        <f t="shared" si="41"/>
        <v>97.364601201201225</v>
      </c>
      <c r="DR37" s="2">
        <f t="shared" si="41"/>
        <v>99.406453781512596</v>
      </c>
      <c r="DS37" s="2">
        <f t="shared" si="41"/>
        <v>101.15076894036895</v>
      </c>
      <c r="DT37" s="2">
        <f t="shared" si="41"/>
        <v>101.35362479622479</v>
      </c>
      <c r="DU37" s="2">
        <f t="shared" si="41"/>
        <v>97.494068907563005</v>
      </c>
      <c r="DV37" s="2">
        <f t="shared" si="41"/>
        <v>100.34827524667524</v>
      </c>
      <c r="DW37" s="2">
        <f t="shared" si="41"/>
        <v>101.32916806722689</v>
      </c>
      <c r="DX37" s="2">
        <f t="shared" si="41"/>
        <v>99.628741342232161</v>
      </c>
      <c r="DY37" s="2">
        <f t="shared" si="41"/>
        <v>101.52894882320746</v>
      </c>
      <c r="EA37" s="2">
        <f t="shared" si="42"/>
        <v>114.87134387267905</v>
      </c>
      <c r="EB37" s="2">
        <f t="shared" si="42"/>
        <v>106.08804878681717</v>
      </c>
      <c r="EC37" s="2">
        <f t="shared" si="42"/>
        <v>105.70243772556279</v>
      </c>
      <c r="ED37" s="2">
        <f t="shared" si="42"/>
        <v>101.80366391967416</v>
      </c>
      <c r="EE37" s="2">
        <f t="shared" si="42"/>
        <v>94.828592277992271</v>
      </c>
      <c r="EF37" s="2">
        <f t="shared" si="42"/>
        <v>100.96400106224772</v>
      </c>
      <c r="EG37" s="2">
        <f t="shared" si="42"/>
        <v>98.307824975348623</v>
      </c>
      <c r="EH37" s="2">
        <f t="shared" si="42"/>
        <v>102.05828461926374</v>
      </c>
      <c r="EI37" s="2">
        <f t="shared" si="42"/>
        <v>102.35602304845223</v>
      </c>
      <c r="EJ37" s="2">
        <f t="shared" si="42"/>
        <v>102.86585699142336</v>
      </c>
      <c r="EK37" s="2">
        <f t="shared" si="42"/>
        <v>98.365213932269512</v>
      </c>
      <c r="EL37" s="2">
        <f t="shared" si="42"/>
        <v>99.935886922102583</v>
      </c>
      <c r="EM37" s="2">
        <f t="shared" si="42"/>
        <v>105.83200723748557</v>
      </c>
      <c r="EN37" s="2">
        <f t="shared" si="42"/>
        <v>112.01316764942807</v>
      </c>
      <c r="EO37" s="2">
        <f t="shared" si="42"/>
        <v>107.57093407757088</v>
      </c>
      <c r="EQ37" s="2">
        <f t="shared" si="43"/>
        <v>113.21387319834473</v>
      </c>
      <c r="ER37" s="2">
        <f t="shared" si="43"/>
        <v>104.81338954884225</v>
      </c>
      <c r="ES37" s="2">
        <f t="shared" si="43"/>
        <v>101.23188646002427</v>
      </c>
      <c r="ET37" s="2">
        <f t="shared" si="43"/>
        <v>101.27218850507455</v>
      </c>
      <c r="EU37" s="2">
        <f t="shared" si="43"/>
        <v>95.822986433362999</v>
      </c>
      <c r="EV37" s="2">
        <f t="shared" si="43"/>
        <v>98.714409398140006</v>
      </c>
      <c r="EW37" s="2">
        <f t="shared" si="43"/>
        <v>97.68506776291197</v>
      </c>
      <c r="EX37" s="2">
        <f t="shared" si="43"/>
        <v>100.4841822400696</v>
      </c>
      <c r="EY37" s="2">
        <f t="shared" si="43"/>
        <v>103.13652067085377</v>
      </c>
      <c r="EZ37" s="2">
        <f t="shared" si="43"/>
        <v>99.42771156522312</v>
      </c>
      <c r="FA37" s="2">
        <f t="shared" si="43"/>
        <v>97.873036243402822</v>
      </c>
      <c r="FB37" s="2">
        <f t="shared" si="43"/>
        <v>98.927244465290798</v>
      </c>
      <c r="FC37" s="2">
        <f t="shared" si="43"/>
        <v>107.14156934097421</v>
      </c>
      <c r="FD37" s="2">
        <f t="shared" si="43"/>
        <v>112.36462526034504</v>
      </c>
      <c r="FE37" s="2">
        <f t="shared" si="43"/>
        <v>111.26180249483897</v>
      </c>
      <c r="FG37" s="2">
        <f t="shared" si="44"/>
        <v>4.7216034214927718E-2</v>
      </c>
      <c r="FH37" s="2">
        <f t="shared" si="44"/>
        <v>5.9112387410012721E-2</v>
      </c>
      <c r="FI37" s="2">
        <f t="shared" si="44"/>
        <v>5.1886924370311692E-2</v>
      </c>
      <c r="FJ37" s="2">
        <f t="shared" si="44"/>
        <v>5.2527984894488053E-2</v>
      </c>
      <c r="FK37" s="2">
        <f t="shared" si="44"/>
        <v>5.1644327047695456E-2</v>
      </c>
      <c r="FL37" s="2">
        <f t="shared" si="44"/>
        <v>5.3436404376108498E-2</v>
      </c>
      <c r="FM37" s="2">
        <f t="shared" si="44"/>
        <v>4.9249485093171369E-2</v>
      </c>
      <c r="FN37" s="2">
        <f t="shared" si="44"/>
        <v>4.6245913670592449E-2</v>
      </c>
      <c r="FO37" s="2">
        <f t="shared" si="44"/>
        <v>4.7731644035204655E-2</v>
      </c>
      <c r="FP37" s="2">
        <f t="shared" si="44"/>
        <v>4.9261699473485042E-2</v>
      </c>
      <c r="FQ37" s="2">
        <f t="shared" si="44"/>
        <v>4.4738147999122187E-2</v>
      </c>
      <c r="FR37" s="2">
        <f t="shared" si="44"/>
        <v>4.9735612367396445E-2</v>
      </c>
      <c r="FS37" s="2">
        <f t="shared" si="44"/>
        <v>4.5926570593868683E-2</v>
      </c>
      <c r="FT37" s="2">
        <f t="shared" si="44"/>
        <v>4.1125376263329509E-2</v>
      </c>
      <c r="FU37" s="2">
        <f t="shared" si="44"/>
        <v>3.6956813851691549E-2</v>
      </c>
      <c r="FW37" s="2">
        <f t="shared" si="53"/>
        <v>7.3552625161069291E-6</v>
      </c>
      <c r="FX37" s="2">
        <f t="shared" si="45"/>
        <v>9.0287817874122568E-6</v>
      </c>
      <c r="FY37" s="2">
        <f t="shared" si="45"/>
        <v>9.1131022786073049E-6</v>
      </c>
      <c r="FZ37" s="2">
        <f t="shared" si="45"/>
        <v>8.9008107534695323E-6</v>
      </c>
      <c r="GA37" s="2">
        <f t="shared" si="45"/>
        <v>8.7436160007548479E-6</v>
      </c>
      <c r="GB37" s="2">
        <f t="shared" si="45"/>
        <v>9.4910147699614374E-6</v>
      </c>
      <c r="GC37" s="2">
        <f t="shared" si="45"/>
        <v>1.0374922153505306E-5</v>
      </c>
      <c r="GD37" s="2">
        <f t="shared" si="45"/>
        <v>1.0698272193645231E-5</v>
      </c>
      <c r="GE37" s="2">
        <f t="shared" si="45"/>
        <v>9.8706778594730853E-6</v>
      </c>
      <c r="GF37" s="2">
        <f t="shared" si="45"/>
        <v>9.3637004128190233E-6</v>
      </c>
      <c r="GG37" s="2">
        <f t="shared" si="45"/>
        <v>8.2449154198459316E-6</v>
      </c>
      <c r="GH37" s="2">
        <f t="shared" si="45"/>
        <v>8.9202829565614655E-6</v>
      </c>
      <c r="GI37" s="2">
        <f t="shared" si="45"/>
        <v>8.1074406624936779E-6</v>
      </c>
      <c r="GJ37" s="2">
        <f t="shared" si="45"/>
        <v>7.4275554114290145E-6</v>
      </c>
      <c r="GK37" s="2">
        <f t="shared" si="45"/>
        <v>5.7208710139281697E-6</v>
      </c>
      <c r="GM37" s="86">
        <f t="shared" si="54"/>
        <v>2.0660088311987742E-13</v>
      </c>
      <c r="GN37" s="86">
        <f t="shared" si="46"/>
        <v>1.1916599455454782E-10</v>
      </c>
      <c r="GO37" s="86">
        <f t="shared" si="46"/>
        <v>5.6708029229404573E-12</v>
      </c>
      <c r="GP37" s="86">
        <f t="shared" si="46"/>
        <v>2.0916605212260643E-12</v>
      </c>
      <c r="GQ37" s="86">
        <f t="shared" si="46"/>
        <v>1.0613266342922527E-12</v>
      </c>
      <c r="GR37" s="86">
        <f t="shared" si="46"/>
        <v>2.3962860115435864E-12</v>
      </c>
      <c r="GS37" s="86">
        <f t="shared" si="46"/>
        <v>2.6546119286987912E-13</v>
      </c>
      <c r="GT37" s="86">
        <f t="shared" si="46"/>
        <v>4.6471001252246895E-14</v>
      </c>
      <c r="GU37" s="86">
        <f t="shared" si="46"/>
        <v>3.6852923816496068E-13</v>
      </c>
      <c r="GV37" s="86">
        <f t="shared" si="46"/>
        <v>2.4385380807823434E-13</v>
      </c>
      <c r="GW37" s="86">
        <f t="shared" si="46"/>
        <v>2.9904174605509995E-14</v>
      </c>
      <c r="GX37" s="86">
        <f t="shared" si="46"/>
        <v>2.6852370936709051E-13</v>
      </c>
      <c r="GY37" s="86">
        <f t="shared" si="46"/>
        <v>4.6507607135311901E-14</v>
      </c>
      <c r="GZ37" s="86">
        <f t="shared" si="46"/>
        <v>7.4151978879997426E-18</v>
      </c>
      <c r="HA37" s="86">
        <f t="shared" si="46"/>
        <v>2.6768469159560471E-20</v>
      </c>
      <c r="HC37" s="86">
        <f t="shared" si="58"/>
        <v>8.9971855186609496E-29</v>
      </c>
      <c r="HD37" s="86">
        <f t="shared" si="47"/>
        <v>2.1667497980479662E-26</v>
      </c>
      <c r="HE37" s="86">
        <f t="shared" si="47"/>
        <v>2.5963675209774695E-27</v>
      </c>
      <c r="HF37" s="86">
        <f t="shared" si="47"/>
        <v>4.2093190123550013E-35</v>
      </c>
      <c r="HG37" s="86">
        <f t="shared" si="47"/>
        <v>1.1190163905949024E-32</v>
      </c>
      <c r="HH37" s="86">
        <f t="shared" si="47"/>
        <v>1.0440719799807482E-30</v>
      </c>
      <c r="HI37" s="86">
        <f t="shared" si="47"/>
        <v>2.0094940115164517E-32</v>
      </c>
      <c r="HJ37" s="86">
        <f t="shared" si="47"/>
        <v>3.0782736813842299E-35</v>
      </c>
      <c r="HK37" s="86">
        <f t="shared" si="47"/>
        <v>4.0932271384276667E-34</v>
      </c>
      <c r="HL37" s="86">
        <f t="shared" si="47"/>
        <v>1.484952607991102E-33</v>
      </c>
      <c r="HM37" s="86">
        <f t="shared" si="47"/>
        <v>2.1122445036721198E-35</v>
      </c>
      <c r="HN37" s="86">
        <f t="shared" si="47"/>
        <v>4.0647926218825647E-33</v>
      </c>
      <c r="HO37" s="86">
        <f t="shared" si="47"/>
        <v>1.524668508379433E-34</v>
      </c>
      <c r="HP37" s="86">
        <f t="shared" si="47"/>
        <v>1.6700243242478038E-42</v>
      </c>
      <c r="HQ37" s="86">
        <f t="shared" si="47"/>
        <v>4.1299715499166074E-50</v>
      </c>
      <c r="HS37" s="86">
        <f t="shared" si="55"/>
        <v>5.4390508089662774E-88</v>
      </c>
      <c r="HT37" s="86">
        <f t="shared" si="48"/>
        <v>4.3337829175441756E-80</v>
      </c>
      <c r="HU37" s="86">
        <f t="shared" si="48"/>
        <v>2.3716546471621953E-82</v>
      </c>
      <c r="HV37" s="86">
        <f t="shared" si="48"/>
        <v>1.4245140614079172E-108</v>
      </c>
      <c r="HW37" s="86">
        <f t="shared" si="48"/>
        <v>9.2850567259048672E-102</v>
      </c>
      <c r="HX37" s="86">
        <f t="shared" si="48"/>
        <v>4.1933476673127333E-96</v>
      </c>
      <c r="HY37" s="86">
        <f t="shared" si="48"/>
        <v>1.9153720819334291E-99</v>
      </c>
      <c r="HZ37" s="86">
        <f t="shared" si="48"/>
        <v>1.7758518712049727E-108</v>
      </c>
      <c r="IA37" s="86">
        <f t="shared" si="48"/>
        <v>2.2971473801532112E-105</v>
      </c>
      <c r="IB37" s="86">
        <f t="shared" si="48"/>
        <v>1.6258098182995193E-104</v>
      </c>
      <c r="IC37" s="86">
        <f t="shared" si="48"/>
        <v>6.9502401526487629E-111</v>
      </c>
      <c r="ID37" s="86">
        <f t="shared" si="48"/>
        <v>1.0242955497329736E-103</v>
      </c>
      <c r="IE37" s="86">
        <f t="shared" si="48"/>
        <v>2.3502479330860943E-107</v>
      </c>
      <c r="IF37" s="86">
        <f t="shared" si="48"/>
        <v>3.523215891334122E-91</v>
      </c>
      <c r="IG37" s="86">
        <f t="shared" si="48"/>
        <v>4.6982549593270465E-70</v>
      </c>
      <c r="II37" s="86">
        <f t="shared" si="56"/>
        <v>0</v>
      </c>
      <c r="IJ37" s="86">
        <f t="shared" si="49"/>
        <v>4.7690421700284606E-308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1.7583729218667983E-289</v>
      </c>
      <c r="IW37" s="86">
        <f t="shared" si="49"/>
        <v>2.7499679635627453E-221</v>
      </c>
      <c r="IY37" s="86">
        <f t="shared" si="57"/>
        <v>2.0660088311987752E-13</v>
      </c>
      <c r="IZ37" s="86">
        <f t="shared" si="50"/>
        <v>1.1916599455454784E-10</v>
      </c>
      <c r="JA37" s="86">
        <f t="shared" si="50"/>
        <v>5.6708029229404597E-12</v>
      </c>
      <c r="JB37" s="86">
        <f t="shared" si="50"/>
        <v>2.0916605212260643E-12</v>
      </c>
      <c r="JC37" s="86">
        <f t="shared" si="50"/>
        <v>1.0613266342922527E-12</v>
      </c>
      <c r="JD37" s="86">
        <f t="shared" si="50"/>
        <v>2.3962860115435864E-12</v>
      </c>
      <c r="JE37" s="86">
        <f t="shared" si="50"/>
        <v>2.6546119286987912E-13</v>
      </c>
      <c r="JF37" s="86">
        <f t="shared" si="50"/>
        <v>4.6471001252246895E-14</v>
      </c>
      <c r="JG37" s="86">
        <f t="shared" si="50"/>
        <v>3.6852923816496068E-13</v>
      </c>
      <c r="JH37" s="86">
        <f t="shared" si="50"/>
        <v>2.4385380807823434E-13</v>
      </c>
      <c r="JI37" s="86">
        <f t="shared" si="50"/>
        <v>2.9904174605509995E-14</v>
      </c>
      <c r="JJ37" s="86">
        <f t="shared" si="50"/>
        <v>2.6852370936709051E-13</v>
      </c>
      <c r="JK37" s="86">
        <f t="shared" si="50"/>
        <v>4.6507607135311901E-14</v>
      </c>
      <c r="JL37" s="86">
        <f t="shared" si="50"/>
        <v>7.4151978879997426E-18</v>
      </c>
      <c r="JM37" s="86">
        <f t="shared" si="50"/>
        <v>2.6768469159560471E-20</v>
      </c>
    </row>
    <row r="38" spans="2:273" x14ac:dyDescent="0.25">
      <c r="B38" s="2">
        <v>11</v>
      </c>
      <c r="C38" s="37">
        <v>108.476</v>
      </c>
      <c r="D38" s="37">
        <v>103.931</v>
      </c>
      <c r="E38" s="37">
        <v>101.271</v>
      </c>
      <c r="F38" s="37">
        <v>96.983000000000004</v>
      </c>
      <c r="G38" s="37">
        <v>95.644000000000005</v>
      </c>
      <c r="H38" s="37">
        <v>100.508</v>
      </c>
      <c r="I38" s="37">
        <v>97.322000000000003</v>
      </c>
      <c r="J38" s="37">
        <v>100.81399999999999</v>
      </c>
      <c r="K38" s="37">
        <v>100.797</v>
      </c>
      <c r="L38" s="37">
        <v>100.22</v>
      </c>
      <c r="M38" s="37">
        <v>99.067999999999998</v>
      </c>
      <c r="N38" s="37">
        <v>99.772000000000006</v>
      </c>
      <c r="O38" s="37">
        <v>102.621</v>
      </c>
      <c r="P38" s="37">
        <v>100.61</v>
      </c>
      <c r="Q38" s="37">
        <v>101.767</v>
      </c>
      <c r="S38" s="4">
        <f t="shared" si="7"/>
        <v>108.28467569004245</v>
      </c>
      <c r="T38" s="4">
        <f t="shared" si="7"/>
        <v>103.78439927477532</v>
      </c>
      <c r="U38" s="4">
        <f t="shared" si="7"/>
        <v>101.77734066553595</v>
      </c>
      <c r="V38" s="4">
        <f t="shared" si="7"/>
        <v>99.06499992338145</v>
      </c>
      <c r="W38" s="4">
        <f t="shared" si="7"/>
        <v>96.76332328705233</v>
      </c>
      <c r="X38" s="4">
        <f t="shared" si="7"/>
        <v>99.491674166100694</v>
      </c>
      <c r="Y38" s="4">
        <f t="shared" si="7"/>
        <v>97.593462976413733</v>
      </c>
      <c r="Z38" s="4">
        <f t="shared" si="7"/>
        <v>99.728772867584595</v>
      </c>
      <c r="AA38" s="4">
        <f t="shared" si="7"/>
        <v>101.39217328395556</v>
      </c>
      <c r="AB38" s="4">
        <f t="shared" si="7"/>
        <v>101.58901744037642</v>
      </c>
      <c r="AC38" s="4">
        <f t="shared" si="7"/>
        <v>97.675766961506724</v>
      </c>
      <c r="AD38" s="4">
        <f t="shared" si="7"/>
        <v>100.47684872432045</v>
      </c>
      <c r="AE38" s="4">
        <f t="shared" si="7"/>
        <v>101.82851570817894</v>
      </c>
      <c r="AF38" s="4" t="e">
        <f t="shared" si="7"/>
        <v>#N/A</v>
      </c>
      <c r="AG38" s="4" t="e">
        <f t="shared" si="7"/>
        <v>#N/A</v>
      </c>
      <c r="AI38" s="4">
        <f t="shared" si="8"/>
        <v>0.19132430995755101</v>
      </c>
      <c r="AJ38" s="4">
        <f t="shared" si="8"/>
        <v>0.1466007252246726</v>
      </c>
      <c r="AK38" s="4">
        <f t="shared" si="8"/>
        <v>-0.50634066553594437</v>
      </c>
      <c r="AL38" s="4">
        <f t="shared" si="8"/>
        <v>-2.0819999233814457</v>
      </c>
      <c r="AM38" s="4">
        <f t="shared" si="8"/>
        <v>-1.1193232870523246</v>
      </c>
      <c r="AN38" s="4">
        <f t="shared" si="8"/>
        <v>1.0163258338993018</v>
      </c>
      <c r="AO38" s="4">
        <f t="shared" si="8"/>
        <v>-0.27146297641372996</v>
      </c>
      <c r="AP38" s="4">
        <f t="shared" si="8"/>
        <v>1.0852271324153975</v>
      </c>
      <c r="AQ38" s="4">
        <f t="shared" si="8"/>
        <v>-0.59517328395556035</v>
      </c>
      <c r="AR38" s="4">
        <f t="shared" si="8"/>
        <v>-1.3690174403764246</v>
      </c>
      <c r="AS38" s="4">
        <f t="shared" si="8"/>
        <v>1.3922330384932735</v>
      </c>
      <c r="AT38" s="4">
        <f t="shared" si="8"/>
        <v>-0.70484872432044199</v>
      </c>
      <c r="AU38" s="4">
        <f t="shared" si="8"/>
        <v>0.7924842918210544</v>
      </c>
      <c r="AV38" s="4">
        <f t="shared" si="8"/>
        <v>0</v>
      </c>
      <c r="AW38" s="4">
        <f t="shared" si="8"/>
        <v>0</v>
      </c>
      <c r="AY38" s="2">
        <f t="shared" si="51"/>
        <v>108.2846756890609</v>
      </c>
      <c r="AZ38" s="2">
        <f t="shared" si="9"/>
        <v>103.78439885892749</v>
      </c>
      <c r="BA38" s="2">
        <f t="shared" si="9"/>
        <v>101.77734064239952</v>
      </c>
      <c r="BB38" s="2">
        <f t="shared" si="9"/>
        <v>99.0649999140105</v>
      </c>
      <c r="BC38" s="2">
        <f t="shared" si="9"/>
        <v>96.763323282173246</v>
      </c>
      <c r="BD38" s="2">
        <f t="shared" si="9"/>
        <v>99.491674155521849</v>
      </c>
      <c r="BE38" s="2">
        <f t="shared" si="9"/>
        <v>97.593462975081437</v>
      </c>
      <c r="BF38" s="2">
        <f t="shared" si="9"/>
        <v>99.728772867336914</v>
      </c>
      <c r="BG38" s="2">
        <f t="shared" si="9"/>
        <v>101.39217328232058</v>
      </c>
      <c r="BH38" s="2">
        <f t="shared" si="9"/>
        <v>101.58901743921957</v>
      </c>
      <c r="BI38" s="2">
        <f t="shared" si="9"/>
        <v>97.675766961347733</v>
      </c>
      <c r="BJ38" s="2">
        <f t="shared" si="9"/>
        <v>100.47684872299881</v>
      </c>
      <c r="BK38" s="2">
        <f t="shared" si="9"/>
        <v>101.82851570793149</v>
      </c>
      <c r="BL38" s="2" t="e">
        <f t="shared" si="9"/>
        <v>#N/A</v>
      </c>
      <c r="BM38" s="2" t="e">
        <f t="shared" si="9"/>
        <v>#N/A</v>
      </c>
      <c r="BO38" s="2">
        <f t="shared" si="10"/>
        <v>108.476</v>
      </c>
      <c r="BP38" s="2">
        <f t="shared" si="11"/>
        <v>103.931</v>
      </c>
      <c r="BQ38" s="2">
        <f t="shared" si="12"/>
        <v>101.271</v>
      </c>
      <c r="BR38" s="2">
        <f t="shared" si="13"/>
        <v>96.983000000000004</v>
      </c>
      <c r="BS38" s="2">
        <f t="shared" si="14"/>
        <v>95.644000000000005</v>
      </c>
      <c r="BT38" s="2">
        <f t="shared" si="15"/>
        <v>100.508</v>
      </c>
      <c r="BU38" s="2">
        <f t="shared" si="16"/>
        <v>97.322000000000003</v>
      </c>
      <c r="BV38" s="2">
        <f t="shared" si="17"/>
        <v>100.81399999999999</v>
      </c>
      <c r="BW38" s="2">
        <f t="shared" si="18"/>
        <v>100.797</v>
      </c>
      <c r="BX38" s="2">
        <f t="shared" si="19"/>
        <v>100.22</v>
      </c>
      <c r="BY38" s="2">
        <f t="shared" si="20"/>
        <v>99.067999999999998</v>
      </c>
      <c r="BZ38" s="2">
        <f t="shared" si="21"/>
        <v>99.772000000000006</v>
      </c>
      <c r="CA38" s="2">
        <f t="shared" si="22"/>
        <v>102.621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107.9377382645803</v>
      </c>
      <c r="DL38" s="2">
        <f t="shared" si="41"/>
        <v>103.63681688555346</v>
      </c>
      <c r="DM38" s="2">
        <f t="shared" si="41"/>
        <v>101.55319334719337</v>
      </c>
      <c r="DN38" s="2">
        <f t="shared" si="41"/>
        <v>98.907641299193955</v>
      </c>
      <c r="DO38" s="2">
        <f t="shared" si="41"/>
        <v>96.885238975817913</v>
      </c>
      <c r="DP38" s="2">
        <f t="shared" si="41"/>
        <v>99.410205784732085</v>
      </c>
      <c r="DQ38" s="2">
        <f t="shared" si="41"/>
        <v>97.560719219219237</v>
      </c>
      <c r="DR38" s="2">
        <f t="shared" si="41"/>
        <v>99.61361400560223</v>
      </c>
      <c r="DS38" s="2">
        <f t="shared" si="41"/>
        <v>101.34661733161734</v>
      </c>
      <c r="DT38" s="2">
        <f t="shared" si="41"/>
        <v>101.52697769197769</v>
      </c>
      <c r="DU38" s="2">
        <f t="shared" si="41"/>
        <v>97.646831932773097</v>
      </c>
      <c r="DV38" s="2">
        <f t="shared" si="41"/>
        <v>100.51401823251823</v>
      </c>
      <c r="DW38" s="2">
        <f t="shared" si="41"/>
        <v>101.623318767507</v>
      </c>
      <c r="DX38" s="2">
        <f t="shared" si="41"/>
        <v>99.900849017426822</v>
      </c>
      <c r="DY38" s="2">
        <f t="shared" si="41"/>
        <v>101.59306978653532</v>
      </c>
      <c r="EA38" s="2">
        <f t="shared" si="42"/>
        <v>114.66986140583555</v>
      </c>
      <c r="EB38" s="2">
        <f t="shared" si="42"/>
        <v>105.92695302971323</v>
      </c>
      <c r="EC38" s="2">
        <f t="shared" si="42"/>
        <v>105.51350895457749</v>
      </c>
      <c r="ED38" s="2">
        <f t="shared" si="42"/>
        <v>101.65369674149855</v>
      </c>
      <c r="EE38" s="2">
        <f t="shared" si="42"/>
        <v>94.721379322179317</v>
      </c>
      <c r="EF38" s="2">
        <f t="shared" si="42"/>
        <v>100.80820977874897</v>
      </c>
      <c r="EG38" s="2">
        <f t="shared" si="42"/>
        <v>98.170085434568236</v>
      </c>
      <c r="EH38" s="2">
        <f t="shared" si="42"/>
        <v>101.89514432677761</v>
      </c>
      <c r="EI38" s="2">
        <f t="shared" si="42"/>
        <v>102.22090518169584</v>
      </c>
      <c r="EJ38" s="2">
        <f t="shared" si="42"/>
        <v>102.68166416112558</v>
      </c>
      <c r="EK38" s="2">
        <f t="shared" si="42"/>
        <v>98.239323879697835</v>
      </c>
      <c r="EL38" s="2">
        <f t="shared" si="42"/>
        <v>99.829343508549698</v>
      </c>
      <c r="EM38" s="2">
        <f t="shared" si="42"/>
        <v>105.71594953913637</v>
      </c>
      <c r="EN38" s="2">
        <f t="shared" si="42"/>
        <v>111.86032834541648</v>
      </c>
      <c r="EO38" s="2">
        <f t="shared" si="42"/>
        <v>107.45029516282752</v>
      </c>
      <c r="EQ38" s="2">
        <f t="shared" si="43"/>
        <v>113.03039710927874</v>
      </c>
      <c r="ER38" s="2">
        <f t="shared" si="43"/>
        <v>104.66653600728226</v>
      </c>
      <c r="ES38" s="2">
        <f t="shared" si="43"/>
        <v>101.09236235905759</v>
      </c>
      <c r="ET38" s="2">
        <f t="shared" si="43"/>
        <v>101.12812851640631</v>
      </c>
      <c r="EU38" s="2">
        <f t="shared" si="43"/>
        <v>95.704567490562866</v>
      </c>
      <c r="EV38" s="2">
        <f t="shared" si="43"/>
        <v>98.583923718196161</v>
      </c>
      <c r="EW38" s="2">
        <f t="shared" si="43"/>
        <v>97.554249976073052</v>
      </c>
      <c r="EX38" s="2">
        <f t="shared" si="43"/>
        <v>100.33859309819589</v>
      </c>
      <c r="EY38" s="2">
        <f t="shared" si="43"/>
        <v>102.99271300641868</v>
      </c>
      <c r="EZ38" s="2">
        <f t="shared" si="43"/>
        <v>99.281982878225932</v>
      </c>
      <c r="FA38" s="2">
        <f t="shared" si="43"/>
        <v>97.752543832805088</v>
      </c>
      <c r="FB38" s="2">
        <f t="shared" si="43"/>
        <v>98.831927260787978</v>
      </c>
      <c r="FC38" s="2">
        <f t="shared" si="43"/>
        <v>107.01110912190344</v>
      </c>
      <c r="FD38" s="2">
        <f t="shared" si="43"/>
        <v>112.20778430987281</v>
      </c>
      <c r="FE38" s="2">
        <f t="shared" si="43"/>
        <v>111.09830215438492</v>
      </c>
      <c r="FG38" s="2">
        <f t="shared" si="44"/>
        <v>5.1536586494688279E-2</v>
      </c>
      <c r="FH38" s="2">
        <f t="shared" si="44"/>
        <v>6.4447893936170481E-2</v>
      </c>
      <c r="FI38" s="2">
        <f t="shared" si="44"/>
        <v>5.6609496539059057E-2</v>
      </c>
      <c r="FJ38" s="2">
        <f t="shared" si="44"/>
        <v>5.730537763169536E-2</v>
      </c>
      <c r="FK38" s="2">
        <f t="shared" si="44"/>
        <v>5.6346131061623415E-2</v>
      </c>
      <c r="FL38" s="2">
        <f t="shared" si="44"/>
        <v>5.8291334341324393E-2</v>
      </c>
      <c r="FM38" s="2">
        <f t="shared" si="44"/>
        <v>5.3745614210328481E-2</v>
      </c>
      <c r="FN38" s="2">
        <f t="shared" si="44"/>
        <v>5.0482397560062418E-2</v>
      </c>
      <c r="FO38" s="2">
        <f t="shared" si="44"/>
        <v>5.2096797918560589E-2</v>
      </c>
      <c r="FP38" s="2">
        <f t="shared" si="44"/>
        <v>5.3758880626013743E-2</v>
      </c>
      <c r="FQ38" s="2">
        <f t="shared" si="44"/>
        <v>4.8843582420084276E-2</v>
      </c>
      <c r="FR38" s="2">
        <f t="shared" si="44"/>
        <v>5.4273588030357006E-2</v>
      </c>
      <c r="FS38" s="2">
        <f t="shared" si="44"/>
        <v>5.0135337974761537E-2</v>
      </c>
      <c r="FT38" s="2">
        <f t="shared" si="44"/>
        <v>4.4914869557869011E-2</v>
      </c>
      <c r="FU38" s="2">
        <f t="shared" si="44"/>
        <v>4.0378370428000805E-2</v>
      </c>
      <c r="FW38" s="2">
        <f t="shared" si="53"/>
        <v>8.0648792528010562E-6</v>
      </c>
      <c r="FX38" s="2">
        <f t="shared" si="45"/>
        <v>9.8998537440619026E-6</v>
      </c>
      <c r="FY38" s="2">
        <f t="shared" si="45"/>
        <v>9.9923091623208951E-6</v>
      </c>
      <c r="FZ38" s="2">
        <f t="shared" si="45"/>
        <v>9.7595365383286662E-6</v>
      </c>
      <c r="GA38" s="2">
        <f t="shared" si="45"/>
        <v>9.5871762128384271E-6</v>
      </c>
      <c r="GB38" s="2">
        <f t="shared" si="45"/>
        <v>1.0406681225387581E-5</v>
      </c>
      <c r="GC38" s="2">
        <f t="shared" si="45"/>
        <v>1.1375864541286912E-5</v>
      </c>
      <c r="GD38" s="2">
        <f t="shared" si="45"/>
        <v>1.1730410089194082E-5</v>
      </c>
      <c r="GE38" s="2">
        <f t="shared" si="45"/>
        <v>1.0822972747292369E-5</v>
      </c>
      <c r="GF38" s="2">
        <f t="shared" si="45"/>
        <v>1.026708406266189E-5</v>
      </c>
      <c r="GG38" s="2">
        <f t="shared" si="45"/>
        <v>9.040362795707921E-6</v>
      </c>
      <c r="GH38" s="2">
        <f t="shared" si="45"/>
        <v>9.7808873477403769E-6</v>
      </c>
      <c r="GI38" s="2">
        <f t="shared" si="45"/>
        <v>8.8896249595621088E-6</v>
      </c>
      <c r="GJ38" s="2">
        <f t="shared" si="45"/>
        <v>8.1441467232049361E-6</v>
      </c>
      <c r="GK38" s="2">
        <f t="shared" si="45"/>
        <v>6.2728068675110615E-6</v>
      </c>
      <c r="GM38" s="86">
        <f t="shared" si="54"/>
        <v>6.2025505165473967E-13</v>
      </c>
      <c r="GN38" s="86">
        <f t="shared" si="46"/>
        <v>2.8039457046677956E-10</v>
      </c>
      <c r="GO38" s="86">
        <f t="shared" si="46"/>
        <v>1.4928742317630487E-11</v>
      </c>
      <c r="GP38" s="86">
        <f t="shared" si="46"/>
        <v>5.8177910920541598E-12</v>
      </c>
      <c r="GQ38" s="86">
        <f t="shared" si="46"/>
        <v>3.0364039271950935E-12</v>
      </c>
      <c r="GR38" s="86">
        <f t="shared" si="46"/>
        <v>6.6611430550300451E-12</v>
      </c>
      <c r="GS38" s="86">
        <f t="shared" si="46"/>
        <v>7.9990404451355391E-13</v>
      </c>
      <c r="GT38" s="86">
        <f t="shared" si="46"/>
        <v>1.490077198016323E-13</v>
      </c>
      <c r="GU38" s="86">
        <f t="shared" si="46"/>
        <v>1.0794867609246243E-12</v>
      </c>
      <c r="GV38" s="86">
        <f t="shared" si="46"/>
        <v>7.3800936986922146E-13</v>
      </c>
      <c r="GW38" s="86">
        <f t="shared" si="46"/>
        <v>9.6706391397885712E-14</v>
      </c>
      <c r="GX38" s="86">
        <f t="shared" si="46"/>
        <v>8.1176342818074738E-13</v>
      </c>
      <c r="GY38" s="86">
        <f t="shared" si="46"/>
        <v>1.4870795289093251E-13</v>
      </c>
      <c r="GZ38" s="86">
        <f t="shared" si="46"/>
        <v>3.4670267301497253E-17</v>
      </c>
      <c r="HA38" s="86">
        <f t="shared" si="46"/>
        <v>1.5521645104993243E-19</v>
      </c>
      <c r="HC38" s="86">
        <f t="shared" si="58"/>
        <v>5.2362617303027184E-28</v>
      </c>
      <c r="HD38" s="86">
        <f t="shared" si="47"/>
        <v>1.1052875376175047E-25</v>
      </c>
      <c r="HE38" s="86">
        <f t="shared" si="47"/>
        <v>1.4011619728971832E-26</v>
      </c>
      <c r="HF38" s="86">
        <f t="shared" si="47"/>
        <v>3.9050097818549182E-34</v>
      </c>
      <c r="HG38" s="86">
        <f t="shared" si="47"/>
        <v>8.7971213716138958E-32</v>
      </c>
      <c r="HH38" s="86">
        <f t="shared" si="47"/>
        <v>7.3248438665262722E-30</v>
      </c>
      <c r="HI38" s="86">
        <f t="shared" si="47"/>
        <v>1.5594965475026342E-31</v>
      </c>
      <c r="HJ38" s="86">
        <f t="shared" si="47"/>
        <v>2.8936917905405716E-34</v>
      </c>
      <c r="HK38" s="86">
        <f t="shared" si="47"/>
        <v>3.5505415898772684E-33</v>
      </c>
      <c r="HL38" s="86">
        <f t="shared" si="47"/>
        <v>1.2528034390012056E-32</v>
      </c>
      <c r="HM38" s="86">
        <f t="shared" si="47"/>
        <v>1.9632709180823208E-34</v>
      </c>
      <c r="HN38" s="86">
        <f t="shared" si="47"/>
        <v>3.324548688393018E-32</v>
      </c>
      <c r="HO38" s="86">
        <f t="shared" si="47"/>
        <v>1.329738804473297E-33</v>
      </c>
      <c r="HP38" s="86">
        <f t="shared" si="47"/>
        <v>2.548726781521842E-41</v>
      </c>
      <c r="HQ38" s="86">
        <f t="shared" si="47"/>
        <v>1.0128991959806398E-48</v>
      </c>
      <c r="HS38" s="86">
        <f t="shared" si="55"/>
        <v>2.411756373393235E-86</v>
      </c>
      <c r="HT38" s="86">
        <f t="shared" si="48"/>
        <v>1.4334479934392022E-78</v>
      </c>
      <c r="HU38" s="86">
        <f t="shared" si="48"/>
        <v>8.7314954782836394E-81</v>
      </c>
      <c r="HV38" s="86">
        <f t="shared" si="48"/>
        <v>1.7511716008301149E-106</v>
      </c>
      <c r="HW38" s="86">
        <f t="shared" si="48"/>
        <v>8.1372646062496736E-100</v>
      </c>
      <c r="HX38" s="86">
        <f t="shared" si="48"/>
        <v>2.9121396419073341E-94</v>
      </c>
      <c r="HY38" s="86">
        <f t="shared" si="48"/>
        <v>1.5778812838704461E-97</v>
      </c>
      <c r="HZ38" s="86">
        <f t="shared" si="48"/>
        <v>2.2196884349915361E-106</v>
      </c>
      <c r="IA38" s="86">
        <f t="shared" si="48"/>
        <v>2.4378804351891069E-103</v>
      </c>
      <c r="IB38" s="86">
        <f t="shared" si="48"/>
        <v>1.6592306744907513E-102</v>
      </c>
      <c r="IC38" s="86">
        <f t="shared" si="48"/>
        <v>8.8437500963087896E-109</v>
      </c>
      <c r="ID38" s="86">
        <f t="shared" si="48"/>
        <v>9.9049004362426763E-102</v>
      </c>
      <c r="IE38" s="86">
        <f t="shared" si="48"/>
        <v>2.5593431962519961E-105</v>
      </c>
      <c r="IF38" s="86">
        <f t="shared" si="48"/>
        <v>1.8616778601897291E-89</v>
      </c>
      <c r="IG38" s="86">
        <f t="shared" si="48"/>
        <v>9.0475341149875367E-69</v>
      </c>
      <c r="II38" s="86">
        <f t="shared" si="56"/>
        <v>0</v>
      </c>
      <c r="IJ38" s="86">
        <f t="shared" si="49"/>
        <v>3.2362024814807729E-303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5.1158191226506563E-285</v>
      </c>
      <c r="IW38" s="86">
        <f t="shared" si="49"/>
        <v>5.9045981715603728E-218</v>
      </c>
      <c r="IY38" s="86">
        <f t="shared" si="57"/>
        <v>6.2025505165474018E-13</v>
      </c>
      <c r="IZ38" s="86">
        <f t="shared" si="50"/>
        <v>2.8039457046677966E-10</v>
      </c>
      <c r="JA38" s="86">
        <f t="shared" si="50"/>
        <v>1.49287423176305E-11</v>
      </c>
      <c r="JB38" s="86">
        <f t="shared" si="50"/>
        <v>5.8177910920541598E-12</v>
      </c>
      <c r="JC38" s="86">
        <f t="shared" si="50"/>
        <v>3.0364039271950935E-12</v>
      </c>
      <c r="JD38" s="86">
        <f t="shared" si="50"/>
        <v>6.6611430550300451E-12</v>
      </c>
      <c r="JE38" s="86">
        <f t="shared" si="50"/>
        <v>7.9990404451355391E-13</v>
      </c>
      <c r="JF38" s="86">
        <f t="shared" si="50"/>
        <v>1.490077198016323E-13</v>
      </c>
      <c r="JG38" s="86">
        <f t="shared" si="50"/>
        <v>1.0794867609246243E-12</v>
      </c>
      <c r="JH38" s="86">
        <f t="shared" si="50"/>
        <v>7.3800936986922146E-13</v>
      </c>
      <c r="JI38" s="86">
        <f t="shared" si="50"/>
        <v>9.6706391397885712E-14</v>
      </c>
      <c r="JJ38" s="86">
        <f t="shared" si="50"/>
        <v>8.1176342818074738E-13</v>
      </c>
      <c r="JK38" s="86">
        <f t="shared" si="50"/>
        <v>1.4870795289093251E-13</v>
      </c>
      <c r="JL38" s="86">
        <f t="shared" si="50"/>
        <v>3.4670267301497253E-17</v>
      </c>
      <c r="JM38" s="86">
        <f t="shared" si="50"/>
        <v>1.5521645104993243E-19</v>
      </c>
    </row>
    <row r="39" spans="2:273" x14ac:dyDescent="0.25">
      <c r="B39" s="2">
        <v>12</v>
      </c>
      <c r="C39" s="37">
        <v>108.429</v>
      </c>
      <c r="D39" s="37">
        <v>103.69</v>
      </c>
      <c r="E39" s="37">
        <v>98.677999999999997</v>
      </c>
      <c r="F39" s="37">
        <v>97.983000000000004</v>
      </c>
      <c r="G39" s="37">
        <v>98</v>
      </c>
      <c r="H39" s="37">
        <v>98.864000000000004</v>
      </c>
      <c r="I39" s="37">
        <v>99.287999999999997</v>
      </c>
      <c r="J39" s="37">
        <v>101.864</v>
      </c>
      <c r="K39" s="37">
        <v>102.39</v>
      </c>
      <c r="L39" s="37">
        <v>99.983000000000004</v>
      </c>
      <c r="M39" s="37">
        <v>97.897999999999996</v>
      </c>
      <c r="N39" s="37">
        <v>100.491</v>
      </c>
      <c r="O39" s="37">
        <v>102.29300000000001</v>
      </c>
      <c r="P39" s="37">
        <v>102.068</v>
      </c>
      <c r="Q39" s="37">
        <v>101.583</v>
      </c>
      <c r="S39" s="4">
        <f t="shared" si="7"/>
        <v>108.52095922387576</v>
      </c>
      <c r="T39" s="4">
        <f t="shared" si="7"/>
        <v>103.95203271202448</v>
      </c>
      <c r="U39" s="4">
        <f t="shared" si="7"/>
        <v>101.95794263383898</v>
      </c>
      <c r="V39" s="4">
        <f t="shared" si="7"/>
        <v>99.235182232181998</v>
      </c>
      <c r="W39" s="4">
        <f t="shared" si="7"/>
        <v>96.93027157913302</v>
      </c>
      <c r="X39" s="4">
        <f t="shared" si="7"/>
        <v>99.644988203048285</v>
      </c>
      <c r="Y39" s="4">
        <f t="shared" si="7"/>
        <v>97.772981863575481</v>
      </c>
      <c r="Z39" s="4">
        <f t="shared" si="7"/>
        <v>99.926033691496826</v>
      </c>
      <c r="AA39" s="4">
        <f t="shared" si="7"/>
        <v>101.57335573045583</v>
      </c>
      <c r="AB39" s="4">
        <f t="shared" si="7"/>
        <v>101.74703811634858</v>
      </c>
      <c r="AC39" s="4">
        <f t="shared" si="7"/>
        <v>97.8163192838974</v>
      </c>
      <c r="AD39" s="4">
        <f t="shared" si="7"/>
        <v>100.6230987169111</v>
      </c>
      <c r="AE39" s="4">
        <f t="shared" si="7"/>
        <v>102.11893875814351</v>
      </c>
      <c r="AF39" s="4" t="e">
        <f t="shared" si="7"/>
        <v>#N/A</v>
      </c>
      <c r="AG39" s="4" t="e">
        <f t="shared" si="7"/>
        <v>#N/A</v>
      </c>
      <c r="AI39" s="4">
        <f t="shared" si="8"/>
        <v>-9.1959223875761609E-2</v>
      </c>
      <c r="AJ39" s="4">
        <f t="shared" si="8"/>
        <v>-0.26203271202447809</v>
      </c>
      <c r="AK39" s="4">
        <f t="shared" si="8"/>
        <v>-3.279942633838985</v>
      </c>
      <c r="AL39" s="4">
        <f t="shared" si="8"/>
        <v>-1.252182232181994</v>
      </c>
      <c r="AM39" s="4">
        <f t="shared" si="8"/>
        <v>1.0697284208669799</v>
      </c>
      <c r="AN39" s="4">
        <f t="shared" si="8"/>
        <v>-0.78098820304828109</v>
      </c>
      <c r="AO39" s="4">
        <f t="shared" si="8"/>
        <v>1.5150181364245157</v>
      </c>
      <c r="AP39" s="4">
        <f t="shared" si="8"/>
        <v>1.937966308503178</v>
      </c>
      <c r="AQ39" s="4">
        <f t="shared" si="8"/>
        <v>0.81664426954417024</v>
      </c>
      <c r="AR39" s="4">
        <f t="shared" si="8"/>
        <v>-1.7640381163485728</v>
      </c>
      <c r="AS39" s="4">
        <f t="shared" si="8"/>
        <v>8.1680716102596307E-2</v>
      </c>
      <c r="AT39" s="4">
        <f t="shared" si="8"/>
        <v>-0.13209871691110209</v>
      </c>
      <c r="AU39" s="4">
        <f t="shared" si="8"/>
        <v>0.17406124185649219</v>
      </c>
      <c r="AV39" s="4">
        <f t="shared" si="8"/>
        <v>0</v>
      </c>
      <c r="AW39" s="4">
        <f t="shared" si="8"/>
        <v>0</v>
      </c>
      <c r="AY39" s="2">
        <f t="shared" si="51"/>
        <v>108.52095922104954</v>
      </c>
      <c r="AZ39" s="2">
        <f t="shared" si="9"/>
        <v>103.95203176895967</v>
      </c>
      <c r="BA39" s="2">
        <f t="shared" si="9"/>
        <v>101.95794257525777</v>
      </c>
      <c r="BB39" s="2">
        <f t="shared" si="9"/>
        <v>99.23518220715799</v>
      </c>
      <c r="BC39" s="2">
        <f t="shared" si="9"/>
        <v>96.930271565740128</v>
      </c>
      <c r="BD39" s="2">
        <f t="shared" si="9"/>
        <v>99.644988174820469</v>
      </c>
      <c r="BE39" s="2">
        <f t="shared" si="9"/>
        <v>97.772981859727437</v>
      </c>
      <c r="BF39" s="2">
        <f t="shared" si="9"/>
        <v>99.926033690736404</v>
      </c>
      <c r="BG39" s="2">
        <f t="shared" si="9"/>
        <v>101.57335572585994</v>
      </c>
      <c r="BH39" s="2">
        <f t="shared" si="9"/>
        <v>101.74703811299308</v>
      </c>
      <c r="BI39" s="2">
        <f t="shared" si="9"/>
        <v>97.816319283405008</v>
      </c>
      <c r="BJ39" s="2">
        <f t="shared" si="9"/>
        <v>100.62309871308226</v>
      </c>
      <c r="BK39" s="2">
        <f t="shared" si="9"/>
        <v>102.11893875738579</v>
      </c>
      <c r="BL39" s="2" t="e">
        <f t="shared" si="9"/>
        <v>#N/A</v>
      </c>
      <c r="BM39" s="2" t="e">
        <f t="shared" si="9"/>
        <v>#N/A</v>
      </c>
      <c r="BO39" s="2">
        <f t="shared" si="10"/>
        <v>108.429</v>
      </c>
      <c r="BP39" s="2">
        <f t="shared" si="11"/>
        <v>103.69</v>
      </c>
      <c r="BQ39" s="2">
        <f t="shared" si="12"/>
        <v>98.677999999999997</v>
      </c>
      <c r="BR39" s="2">
        <f t="shared" si="13"/>
        <v>97.983000000000004</v>
      </c>
      <c r="BS39" s="2">
        <f t="shared" si="14"/>
        <v>98</v>
      </c>
      <c r="BT39" s="2">
        <f t="shared" si="15"/>
        <v>98.864000000000004</v>
      </c>
      <c r="BU39" s="2">
        <f t="shared" si="16"/>
        <v>99.287999999999997</v>
      </c>
      <c r="BV39" s="2">
        <f t="shared" si="17"/>
        <v>101.864</v>
      </c>
      <c r="BW39" s="2">
        <f t="shared" si="18"/>
        <v>102.39</v>
      </c>
      <c r="BX39" s="2">
        <f t="shared" si="19"/>
        <v>99.983000000000004</v>
      </c>
      <c r="BY39" s="2">
        <f t="shared" si="20"/>
        <v>97.897999999999996</v>
      </c>
      <c r="BZ39" s="2">
        <f t="shared" si="21"/>
        <v>100.491</v>
      </c>
      <c r="CA39" s="2">
        <f t="shared" si="22"/>
        <v>102.29300000000001</v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108.1666315789473</v>
      </c>
      <c r="DL39" s="2">
        <f t="shared" si="41"/>
        <v>103.81504136960599</v>
      </c>
      <c r="DM39" s="2">
        <f t="shared" si="41"/>
        <v>101.73648320385165</v>
      </c>
      <c r="DN39" s="2">
        <f t="shared" si="41"/>
        <v>99.083981033665268</v>
      </c>
      <c r="DO39" s="2">
        <f t="shared" si="41"/>
        <v>97.081899241346591</v>
      </c>
      <c r="DP39" s="2">
        <f t="shared" si="41"/>
        <v>99.576639165481254</v>
      </c>
      <c r="DQ39" s="2">
        <f t="shared" si="41"/>
        <v>97.756837237237264</v>
      </c>
      <c r="DR39" s="2">
        <f t="shared" si="41"/>
        <v>99.820774229691864</v>
      </c>
      <c r="DS39" s="2">
        <f t="shared" si="41"/>
        <v>101.54246572286573</v>
      </c>
      <c r="DT39" s="2">
        <f t="shared" si="41"/>
        <v>101.70033058773058</v>
      </c>
      <c r="DU39" s="2">
        <f t="shared" si="41"/>
        <v>97.799594957983174</v>
      </c>
      <c r="DV39" s="2">
        <f t="shared" si="41"/>
        <v>100.67976121836121</v>
      </c>
      <c r="DW39" s="2">
        <f t="shared" si="41"/>
        <v>101.91746946778711</v>
      </c>
      <c r="DX39" s="2">
        <f t="shared" si="41"/>
        <v>100.17295669262148</v>
      </c>
      <c r="DY39" s="2">
        <f t="shared" si="41"/>
        <v>101.65719074986319</v>
      </c>
      <c r="EA39" s="2">
        <f t="shared" si="42"/>
        <v>114.46837893899205</v>
      </c>
      <c r="EB39" s="2">
        <f t="shared" si="42"/>
        <v>105.7658572726093</v>
      </c>
      <c r="EC39" s="2">
        <f t="shared" si="42"/>
        <v>105.32458018359219</v>
      </c>
      <c r="ED39" s="2">
        <f t="shared" si="42"/>
        <v>101.50372956332292</v>
      </c>
      <c r="EE39" s="2">
        <f t="shared" si="42"/>
        <v>94.614166366366362</v>
      </c>
      <c r="EF39" s="2">
        <f t="shared" si="42"/>
        <v>100.65241849525023</v>
      </c>
      <c r="EG39" s="2">
        <f t="shared" si="42"/>
        <v>98.032345893787834</v>
      </c>
      <c r="EH39" s="2">
        <f t="shared" si="42"/>
        <v>101.73200403429148</v>
      </c>
      <c r="EI39" s="2">
        <f t="shared" si="42"/>
        <v>102.08578731493944</v>
      </c>
      <c r="EJ39" s="2">
        <f t="shared" si="42"/>
        <v>102.49747133082781</v>
      </c>
      <c r="EK39" s="2">
        <f t="shared" si="42"/>
        <v>98.113433827126144</v>
      </c>
      <c r="EL39" s="2">
        <f t="shared" si="42"/>
        <v>99.722800094996828</v>
      </c>
      <c r="EM39" s="2">
        <f t="shared" si="42"/>
        <v>105.59989184078719</v>
      </c>
      <c r="EN39" s="2">
        <f t="shared" si="42"/>
        <v>111.70748904140487</v>
      </c>
      <c r="EO39" s="2">
        <f t="shared" si="42"/>
        <v>107.32965624808415</v>
      </c>
      <c r="EQ39" s="2">
        <f t="shared" si="43"/>
        <v>112.84692102021276</v>
      </c>
      <c r="ER39" s="2">
        <f t="shared" si="43"/>
        <v>104.51968246572227</v>
      </c>
      <c r="ES39" s="2">
        <f t="shared" si="43"/>
        <v>100.95283825809092</v>
      </c>
      <c r="ET39" s="2">
        <f t="shared" si="43"/>
        <v>100.98406852773807</v>
      </c>
      <c r="EU39" s="2">
        <f t="shared" si="43"/>
        <v>95.586148547762747</v>
      </c>
      <c r="EV39" s="2">
        <f t="shared" si="43"/>
        <v>98.453438038252301</v>
      </c>
      <c r="EW39" s="2">
        <f t="shared" si="43"/>
        <v>97.423432189234134</v>
      </c>
      <c r="EX39" s="2">
        <f t="shared" si="43"/>
        <v>100.19300395632217</v>
      </c>
      <c r="EY39" s="2">
        <f t="shared" si="43"/>
        <v>102.8489053419836</v>
      </c>
      <c r="EZ39" s="2">
        <f t="shared" si="43"/>
        <v>99.136254191228744</v>
      </c>
      <c r="FA39" s="2">
        <f t="shared" si="43"/>
        <v>97.632051422207354</v>
      </c>
      <c r="FB39" s="2">
        <f t="shared" si="43"/>
        <v>98.736610056285173</v>
      </c>
      <c r="FC39" s="2">
        <f t="shared" si="43"/>
        <v>106.88064890283269</v>
      </c>
      <c r="FD39" s="2">
        <f t="shared" si="43"/>
        <v>112.05094335940058</v>
      </c>
      <c r="FE39" s="2">
        <f t="shared" si="43"/>
        <v>110.93480181393089</v>
      </c>
      <c r="FG39" s="2">
        <f t="shared" si="44"/>
        <v>5.6229163173397566E-2</v>
      </c>
      <c r="FH39" s="2">
        <f t="shared" si="44"/>
        <v>7.0229039205940508E-2</v>
      </c>
      <c r="FI39" s="2">
        <f t="shared" si="44"/>
        <v>6.1733913810433132E-2</v>
      </c>
      <c r="FJ39" s="2">
        <f t="shared" si="44"/>
        <v>6.2488615072524852E-2</v>
      </c>
      <c r="FK39" s="2">
        <f t="shared" si="44"/>
        <v>6.1448260764838836E-2</v>
      </c>
      <c r="FL39" s="2">
        <f t="shared" si="44"/>
        <v>6.3557738400626798E-2</v>
      </c>
      <c r="FM39" s="2">
        <f t="shared" si="44"/>
        <v>5.862689724748775E-2</v>
      </c>
      <c r="FN39" s="2">
        <f t="shared" si="44"/>
        <v>5.5084561574716744E-2</v>
      </c>
      <c r="FO39" s="2">
        <f t="shared" si="44"/>
        <v>5.6837326944700492E-2</v>
      </c>
      <c r="FP39" s="2">
        <f t="shared" si="44"/>
        <v>5.8641293876321027E-2</v>
      </c>
      <c r="FQ39" s="2">
        <f t="shared" si="44"/>
        <v>5.3304733080610754E-2</v>
      </c>
      <c r="FR39" s="2">
        <f t="shared" si="44"/>
        <v>5.9199822731972107E-2</v>
      </c>
      <c r="FS39" s="2">
        <f t="shared" si="44"/>
        <v>5.4707685676925411E-2</v>
      </c>
      <c r="FT39" s="2">
        <f t="shared" si="44"/>
        <v>4.903568852936218E-2</v>
      </c>
      <c r="FU39" s="2">
        <f t="shared" si="44"/>
        <v>4.4102196825783688E-2</v>
      </c>
      <c r="FW39" s="2">
        <f t="shared" si="53"/>
        <v>8.8429573746514027E-6</v>
      </c>
      <c r="FX39" s="2">
        <f t="shared" si="45"/>
        <v>1.0854963407577357E-5</v>
      </c>
      <c r="FY39" s="2">
        <f t="shared" si="45"/>
        <v>1.0956338563258425E-5</v>
      </c>
      <c r="FZ39" s="2">
        <f t="shared" si="45"/>
        <v>1.0701108942763434E-5</v>
      </c>
      <c r="GA39" s="2">
        <f t="shared" si="45"/>
        <v>1.0512119956738145E-5</v>
      </c>
      <c r="GB39" s="2">
        <f t="shared" si="45"/>
        <v>1.1410687601316287E-5</v>
      </c>
      <c r="GC39" s="2">
        <f t="shared" si="45"/>
        <v>1.2473373741986287E-5</v>
      </c>
      <c r="GD39" s="2">
        <f t="shared" si="45"/>
        <v>1.2862124338182752E-5</v>
      </c>
      <c r="GE39" s="2">
        <f t="shared" si="45"/>
        <v>1.1867141243415908E-5</v>
      </c>
      <c r="GF39" s="2">
        <f t="shared" si="45"/>
        <v>1.1257622661442639E-5</v>
      </c>
      <c r="GG39" s="2">
        <f t="shared" si="45"/>
        <v>9.9125520450107524E-6</v>
      </c>
      <c r="GH39" s="2">
        <f t="shared" si="45"/>
        <v>1.0724519595619019E-5</v>
      </c>
      <c r="GI39" s="2">
        <f t="shared" si="45"/>
        <v>9.747271580254074E-6</v>
      </c>
      <c r="GJ39" s="2">
        <f t="shared" si="45"/>
        <v>8.9298722916935364E-6</v>
      </c>
      <c r="GK39" s="2">
        <f t="shared" si="45"/>
        <v>6.877991796357516E-6</v>
      </c>
      <c r="GM39" s="86">
        <f t="shared" si="54"/>
        <v>1.8222071066058423E-12</v>
      </c>
      <c r="GN39" s="86">
        <f t="shared" si="46"/>
        <v>6.4875653308834105E-10</v>
      </c>
      <c r="GO39" s="86">
        <f t="shared" si="46"/>
        <v>3.8562355602794782E-11</v>
      </c>
      <c r="GP39" s="86">
        <f t="shared" si="46"/>
        <v>1.5854974300334499E-11</v>
      </c>
      <c r="GQ39" s="86">
        <f t="shared" si="46"/>
        <v>8.5064362124709781E-12</v>
      </c>
      <c r="GR39" s="86">
        <f t="shared" si="46"/>
        <v>1.8141090573741133E-11</v>
      </c>
      <c r="GS39" s="86">
        <f t="shared" si="46"/>
        <v>2.3578478761627478E-12</v>
      </c>
      <c r="GT39" s="86">
        <f t="shared" si="46"/>
        <v>4.6685464083634548E-13</v>
      </c>
      <c r="GU39" s="86">
        <f t="shared" si="46"/>
        <v>3.0958895098983758E-12</v>
      </c>
      <c r="GV39" s="86">
        <f t="shared" si="46"/>
        <v>2.1846794836614498E-12</v>
      </c>
      <c r="GW39" s="86">
        <f t="shared" si="46"/>
        <v>3.0557979915663664E-13</v>
      </c>
      <c r="GX39" s="86">
        <f t="shared" si="46"/>
        <v>2.4002502921483873E-12</v>
      </c>
      <c r="GY39" s="86">
        <f t="shared" si="46"/>
        <v>4.6466402804503022E-13</v>
      </c>
      <c r="GZ39" s="86">
        <f t="shared" si="46"/>
        <v>1.5707641279856757E-16</v>
      </c>
      <c r="HA39" s="86">
        <f t="shared" si="46"/>
        <v>8.6841646598889163E-19</v>
      </c>
      <c r="HC39" s="86">
        <f t="shared" si="58"/>
        <v>2.9727976481172172E-27</v>
      </c>
      <c r="HD39" s="86">
        <f t="shared" si="47"/>
        <v>5.5087904993702544E-25</v>
      </c>
      <c r="HE39" s="86">
        <f t="shared" si="47"/>
        <v>7.3823426066971545E-26</v>
      </c>
      <c r="HF39" s="86">
        <f t="shared" si="47"/>
        <v>3.5075174311640407E-33</v>
      </c>
      <c r="HG39" s="86">
        <f t="shared" si="47"/>
        <v>6.7127340980534261E-31</v>
      </c>
      <c r="HH39" s="86">
        <f t="shared" si="47"/>
        <v>4.9950784827925084E-29</v>
      </c>
      <c r="HI39" s="86">
        <f t="shared" si="47"/>
        <v>1.1748827230997622E-30</v>
      </c>
      <c r="HJ39" s="86">
        <f t="shared" si="47"/>
        <v>2.6330187323887489E-33</v>
      </c>
      <c r="HK39" s="86">
        <f t="shared" si="47"/>
        <v>2.984904309186447E-32</v>
      </c>
      <c r="HL39" s="86">
        <f t="shared" si="47"/>
        <v>1.0246572349077512E-31</v>
      </c>
      <c r="HM39" s="86">
        <f t="shared" si="47"/>
        <v>1.7671926621999133E-33</v>
      </c>
      <c r="HN39" s="86">
        <f t="shared" si="47"/>
        <v>2.637323260411132E-31</v>
      </c>
      <c r="HO39" s="86">
        <f t="shared" si="47"/>
        <v>1.1242754889570645E-32</v>
      </c>
      <c r="HP39" s="86">
        <f t="shared" si="47"/>
        <v>3.7382681933422317E-40</v>
      </c>
      <c r="HQ39" s="86">
        <f t="shared" si="47"/>
        <v>2.3719086205790925E-47</v>
      </c>
      <c r="HS39" s="86">
        <f t="shared" si="55"/>
        <v>1.0311457448344167E-84</v>
      </c>
      <c r="HT39" s="86">
        <f t="shared" si="48"/>
        <v>4.5821836704005999E-77</v>
      </c>
      <c r="HU39" s="86">
        <f t="shared" si="48"/>
        <v>3.1032641871660759E-79</v>
      </c>
      <c r="HV39" s="86">
        <f t="shared" si="48"/>
        <v>2.0530268851039287E-104</v>
      </c>
      <c r="HW39" s="86">
        <f t="shared" si="48"/>
        <v>6.8259872411291305E-98</v>
      </c>
      <c r="HX39" s="86">
        <f t="shared" si="48"/>
        <v>1.9398268316673033E-92</v>
      </c>
      <c r="HY39" s="86">
        <f t="shared" si="48"/>
        <v>1.244437971888553E-95</v>
      </c>
      <c r="HZ39" s="86">
        <f t="shared" si="48"/>
        <v>2.6449606523365934E-104</v>
      </c>
      <c r="IA39" s="86">
        <f t="shared" si="48"/>
        <v>2.4710561075273369E-101</v>
      </c>
      <c r="IB39" s="86">
        <f t="shared" si="48"/>
        <v>1.617939089958719E-100</v>
      </c>
      <c r="IC39" s="86">
        <f t="shared" si="48"/>
        <v>1.0735552850721846E-106</v>
      </c>
      <c r="ID39" s="86">
        <f t="shared" si="48"/>
        <v>9.1580217823885891E-100</v>
      </c>
      <c r="IE39" s="86">
        <f t="shared" si="48"/>
        <v>2.6628710030795995E-103</v>
      </c>
      <c r="IF39" s="86">
        <f t="shared" si="48"/>
        <v>9.4658915534668692E-88</v>
      </c>
      <c r="IG39" s="86">
        <f t="shared" si="48"/>
        <v>1.6942914837121762E-67</v>
      </c>
      <c r="II39" s="86">
        <f t="shared" si="56"/>
        <v>0</v>
      </c>
      <c r="IJ39" s="86">
        <f t="shared" si="49"/>
        <v>2.0101568462275286E-298</v>
      </c>
      <c r="IK39" s="86">
        <f t="shared" si="49"/>
        <v>1.497347774137952E-307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1.3734888520701388E-280</v>
      </c>
      <c r="IW39" s="86">
        <f t="shared" si="49"/>
        <v>1.1955971921220525E-214</v>
      </c>
      <c r="IY39" s="86">
        <f t="shared" si="57"/>
        <v>1.8222071066058451E-12</v>
      </c>
      <c r="IZ39" s="86">
        <f t="shared" si="50"/>
        <v>6.4875653308834157E-10</v>
      </c>
      <c r="JA39" s="86">
        <f t="shared" si="50"/>
        <v>3.8562355602794853E-11</v>
      </c>
      <c r="JB39" s="86">
        <f t="shared" si="50"/>
        <v>1.5854974300334499E-11</v>
      </c>
      <c r="JC39" s="86">
        <f t="shared" si="50"/>
        <v>8.5064362124709781E-12</v>
      </c>
      <c r="JD39" s="86">
        <f t="shared" si="50"/>
        <v>1.8141090573741133E-11</v>
      </c>
      <c r="JE39" s="86">
        <f t="shared" si="50"/>
        <v>2.3578478761627478E-12</v>
      </c>
      <c r="JF39" s="86">
        <f t="shared" si="50"/>
        <v>4.6685464083634548E-13</v>
      </c>
      <c r="JG39" s="86">
        <f t="shared" si="50"/>
        <v>3.0958895098983758E-12</v>
      </c>
      <c r="JH39" s="86">
        <f t="shared" si="50"/>
        <v>2.1846794836614498E-12</v>
      </c>
      <c r="JI39" s="86">
        <f t="shared" si="50"/>
        <v>3.0557979915663664E-13</v>
      </c>
      <c r="JJ39" s="86">
        <f t="shared" si="50"/>
        <v>2.4002502921483873E-12</v>
      </c>
      <c r="JK39" s="86">
        <f t="shared" si="50"/>
        <v>4.6466402804503022E-13</v>
      </c>
      <c r="JL39" s="86">
        <f t="shared" si="50"/>
        <v>1.5707641279856757E-16</v>
      </c>
      <c r="JM39" s="86">
        <f t="shared" si="50"/>
        <v>8.6841646598889163E-19</v>
      </c>
    </row>
    <row r="40" spans="2:273" x14ac:dyDescent="0.25">
      <c r="B40" s="2">
        <v>13</v>
      </c>
      <c r="C40" s="37">
        <v>107.73</v>
      </c>
      <c r="D40" s="37">
        <v>104.414</v>
      </c>
      <c r="E40" s="37">
        <v>100.47499999999999</v>
      </c>
      <c r="F40" s="37">
        <v>99.694999999999993</v>
      </c>
      <c r="G40" s="37">
        <v>96.948999999999998</v>
      </c>
      <c r="H40" s="37">
        <v>100.08499999999999</v>
      </c>
      <c r="I40" s="37">
        <v>99.22</v>
      </c>
      <c r="J40" s="37">
        <v>100.864</v>
      </c>
      <c r="K40" s="37">
        <v>102.407</v>
      </c>
      <c r="L40" s="37">
        <v>101.42400000000001</v>
      </c>
      <c r="M40" s="37">
        <v>97.626999999999995</v>
      </c>
      <c r="N40" s="37">
        <v>100.71899999999999</v>
      </c>
      <c r="O40" s="37">
        <v>101.931</v>
      </c>
      <c r="P40" s="37">
        <v>101.712</v>
      </c>
      <c r="Q40" s="37">
        <v>102.133</v>
      </c>
      <c r="S40" s="4">
        <f t="shared" si="7"/>
        <v>108.75555001883046</v>
      </c>
      <c r="T40" s="4">
        <f t="shared" si="7"/>
        <v>104.11651074882978</v>
      </c>
      <c r="U40" s="4">
        <f t="shared" si="7"/>
        <v>102.13611489817961</v>
      </c>
      <c r="V40" s="4">
        <f t="shared" si="7"/>
        <v>99.402892419994856</v>
      </c>
      <c r="W40" s="4">
        <f t="shared" si="7"/>
        <v>97.09292956287446</v>
      </c>
      <c r="X40" s="4">
        <f t="shared" si="7"/>
        <v>99.795240347259877</v>
      </c>
      <c r="Y40" s="4">
        <f t="shared" si="7"/>
        <v>97.949217279946524</v>
      </c>
      <c r="Z40" s="4">
        <f t="shared" si="7"/>
        <v>100.12049161375153</v>
      </c>
      <c r="AA40" s="4">
        <f t="shared" si="7"/>
        <v>101.75148594212376</v>
      </c>
      <c r="AB40" s="4">
        <f t="shared" si="7"/>
        <v>101.90174893866219</v>
      </c>
      <c r="AC40" s="4">
        <f t="shared" si="7"/>
        <v>97.954398809961162</v>
      </c>
      <c r="AD40" s="4">
        <f t="shared" si="7"/>
        <v>100.76615382096564</v>
      </c>
      <c r="AE40" s="4">
        <f t="shared" si="7"/>
        <v>102.40688944791654</v>
      </c>
      <c r="AF40" s="4" t="e">
        <f t="shared" si="7"/>
        <v>#N/A</v>
      </c>
      <c r="AG40" s="4" t="e">
        <f t="shared" si="7"/>
        <v>#N/A</v>
      </c>
      <c r="AI40" s="4">
        <f t="shared" si="8"/>
        <v>-1.025550018830458</v>
      </c>
      <c r="AJ40" s="4">
        <f t="shared" si="8"/>
        <v>0.2974892511702194</v>
      </c>
      <c r="AK40" s="4">
        <f t="shared" si="8"/>
        <v>-1.6611148981796191</v>
      </c>
      <c r="AL40" s="4">
        <f t="shared" si="8"/>
        <v>0.29210758000513692</v>
      </c>
      <c r="AM40" s="4">
        <f t="shared" si="8"/>
        <v>-0.14392956287446168</v>
      </c>
      <c r="AN40" s="4">
        <f t="shared" si="8"/>
        <v>0.28975965274011628</v>
      </c>
      <c r="AO40" s="4">
        <f t="shared" si="8"/>
        <v>1.2707827200534751</v>
      </c>
      <c r="AP40" s="4">
        <f t="shared" si="8"/>
        <v>0.74350838624847881</v>
      </c>
      <c r="AQ40" s="4">
        <f t="shared" si="8"/>
        <v>0.65551405787623196</v>
      </c>
      <c r="AR40" s="4">
        <f t="shared" si="8"/>
        <v>-0.47774893866218804</v>
      </c>
      <c r="AS40" s="4">
        <f t="shared" si="8"/>
        <v>-0.3273988099611671</v>
      </c>
      <c r="AT40" s="4">
        <f t="shared" si="8"/>
        <v>-4.7153820965647242E-2</v>
      </c>
      <c r="AU40" s="4">
        <f t="shared" si="8"/>
        <v>-0.47588944791654342</v>
      </c>
      <c r="AV40" s="4">
        <f t="shared" si="8"/>
        <v>0</v>
      </c>
      <c r="AW40" s="4">
        <f t="shared" si="8"/>
        <v>0</v>
      </c>
      <c r="AY40" s="2">
        <f t="shared" si="51"/>
        <v>108.75555001087021</v>
      </c>
      <c r="AZ40" s="2">
        <f t="shared" si="9"/>
        <v>104.1165086466038</v>
      </c>
      <c r="BA40" s="2">
        <f t="shared" si="9"/>
        <v>102.1361147526946</v>
      </c>
      <c r="BB40" s="2">
        <f t="shared" si="9"/>
        <v>99.402892354546168</v>
      </c>
      <c r="BC40" s="2">
        <f t="shared" si="9"/>
        <v>97.092929526889861</v>
      </c>
      <c r="BD40" s="2">
        <f t="shared" si="9"/>
        <v>99.795240273495068</v>
      </c>
      <c r="BE40" s="2">
        <f t="shared" si="9"/>
        <v>97.949217269078574</v>
      </c>
      <c r="BF40" s="2">
        <f t="shared" si="9"/>
        <v>100.12049161147118</v>
      </c>
      <c r="BG40" s="2">
        <f t="shared" si="9"/>
        <v>101.75148592947967</v>
      </c>
      <c r="BH40" s="2">
        <f t="shared" si="9"/>
        <v>101.90174892914617</v>
      </c>
      <c r="BI40" s="2">
        <f t="shared" si="9"/>
        <v>97.954398808471709</v>
      </c>
      <c r="BJ40" s="2">
        <f t="shared" si="9"/>
        <v>100.76615381012057</v>
      </c>
      <c r="BK40" s="2">
        <f t="shared" si="9"/>
        <v>102.40688944565002</v>
      </c>
      <c r="BL40" s="2" t="e">
        <f t="shared" si="9"/>
        <v>#N/A</v>
      </c>
      <c r="BM40" s="2" t="e">
        <f t="shared" si="9"/>
        <v>#N/A</v>
      </c>
      <c r="BO40" s="2">
        <f t="shared" si="10"/>
        <v>107.73</v>
      </c>
      <c r="BP40" s="2">
        <f t="shared" si="11"/>
        <v>104.414</v>
      </c>
      <c r="BQ40" s="2">
        <f t="shared" si="12"/>
        <v>100.47499999999999</v>
      </c>
      <c r="BR40" s="2">
        <f t="shared" si="13"/>
        <v>99.694999999999993</v>
      </c>
      <c r="BS40" s="2">
        <f t="shared" si="14"/>
        <v>96.948999999999998</v>
      </c>
      <c r="BT40" s="2">
        <f t="shared" si="15"/>
        <v>100.08499999999999</v>
      </c>
      <c r="BU40" s="2">
        <f t="shared" si="16"/>
        <v>99.22</v>
      </c>
      <c r="BV40" s="2">
        <f t="shared" si="17"/>
        <v>100.864</v>
      </c>
      <c r="BW40" s="2">
        <f t="shared" si="18"/>
        <v>102.407</v>
      </c>
      <c r="BX40" s="2">
        <f t="shared" si="19"/>
        <v>101.42400000000001</v>
      </c>
      <c r="BY40" s="2">
        <f t="shared" si="20"/>
        <v>97.626999999999995</v>
      </c>
      <c r="BZ40" s="2">
        <f t="shared" si="21"/>
        <v>100.71899999999999</v>
      </c>
      <c r="CA40" s="2">
        <f t="shared" si="22"/>
        <v>101.931</v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108.3955248933143</v>
      </c>
      <c r="DL40" s="2">
        <f t="shared" si="41"/>
        <v>103.99326585365853</v>
      </c>
      <c r="DM40" s="2">
        <f t="shared" si="41"/>
        <v>101.91977306050993</v>
      </c>
      <c r="DN40" s="2">
        <f t="shared" si="41"/>
        <v>99.26032076813658</v>
      </c>
      <c r="DO40" s="2">
        <f t="shared" si="41"/>
        <v>97.278559506875283</v>
      </c>
      <c r="DP40" s="2">
        <f t="shared" si="41"/>
        <v>99.743072546230422</v>
      </c>
      <c r="DQ40" s="2">
        <f t="shared" si="41"/>
        <v>97.952955255255276</v>
      </c>
      <c r="DR40" s="2">
        <f t="shared" si="41"/>
        <v>100.02793445378151</v>
      </c>
      <c r="DS40" s="2">
        <f t="shared" si="41"/>
        <v>101.73831411411412</v>
      </c>
      <c r="DT40" s="2">
        <f t="shared" si="41"/>
        <v>101.87368348348348</v>
      </c>
      <c r="DU40" s="2">
        <f t="shared" si="41"/>
        <v>97.952357983193266</v>
      </c>
      <c r="DV40" s="2">
        <f t="shared" si="41"/>
        <v>100.84550420420419</v>
      </c>
      <c r="DW40" s="2">
        <f t="shared" si="41"/>
        <v>102.21162016806723</v>
      </c>
      <c r="DX40" s="2">
        <f t="shared" si="41"/>
        <v>100.44506436781614</v>
      </c>
      <c r="DY40" s="2">
        <f t="shared" si="41"/>
        <v>101.72131171319104</v>
      </c>
      <c r="EA40" s="2">
        <f t="shared" si="42"/>
        <v>114.26689647214855</v>
      </c>
      <c r="EB40" s="2">
        <f t="shared" si="42"/>
        <v>105.60476151550537</v>
      </c>
      <c r="EC40" s="2">
        <f t="shared" si="42"/>
        <v>105.13565141260689</v>
      </c>
      <c r="ED40" s="2">
        <f t="shared" si="42"/>
        <v>101.35376238514731</v>
      </c>
      <c r="EE40" s="2">
        <f t="shared" si="42"/>
        <v>94.506953410553407</v>
      </c>
      <c r="EF40" s="2">
        <f t="shared" si="42"/>
        <v>100.4966272117515</v>
      </c>
      <c r="EG40" s="2">
        <f t="shared" si="42"/>
        <v>97.894606353007447</v>
      </c>
      <c r="EH40" s="2">
        <f t="shared" si="42"/>
        <v>101.56886374180534</v>
      </c>
      <c r="EI40" s="2">
        <f t="shared" si="42"/>
        <v>101.95066944818305</v>
      </c>
      <c r="EJ40" s="2">
        <f t="shared" si="42"/>
        <v>102.31327850053003</v>
      </c>
      <c r="EK40" s="2">
        <f t="shared" si="42"/>
        <v>97.987543774554453</v>
      </c>
      <c r="EL40" s="2">
        <f t="shared" si="42"/>
        <v>99.616256681443943</v>
      </c>
      <c r="EM40" s="2">
        <f t="shared" si="42"/>
        <v>105.483834142438</v>
      </c>
      <c r="EN40" s="2">
        <f t="shared" si="42"/>
        <v>111.55464973739328</v>
      </c>
      <c r="EO40" s="2">
        <f t="shared" si="42"/>
        <v>107.20901733334077</v>
      </c>
      <c r="EQ40" s="2">
        <f t="shared" si="43"/>
        <v>112.66344493114677</v>
      </c>
      <c r="ER40" s="2">
        <f t="shared" si="43"/>
        <v>104.37282892416228</v>
      </c>
      <c r="ES40" s="2">
        <f t="shared" si="43"/>
        <v>100.81331415712425</v>
      </c>
      <c r="ET40" s="2">
        <f t="shared" si="43"/>
        <v>100.84000853906983</v>
      </c>
      <c r="EU40" s="2">
        <f t="shared" si="43"/>
        <v>95.467729604962614</v>
      </c>
      <c r="EV40" s="2">
        <f t="shared" si="43"/>
        <v>98.322952358308456</v>
      </c>
      <c r="EW40" s="2">
        <f t="shared" si="43"/>
        <v>97.292614402395216</v>
      </c>
      <c r="EX40" s="2">
        <f t="shared" si="43"/>
        <v>100.04741481444846</v>
      </c>
      <c r="EY40" s="2">
        <f t="shared" si="43"/>
        <v>102.70509767754851</v>
      </c>
      <c r="EZ40" s="2">
        <f t="shared" si="43"/>
        <v>98.990525504231556</v>
      </c>
      <c r="FA40" s="2">
        <f t="shared" si="43"/>
        <v>97.51155901160962</v>
      </c>
      <c r="FB40" s="2">
        <f t="shared" si="43"/>
        <v>98.641292851782353</v>
      </c>
      <c r="FC40" s="2">
        <f t="shared" si="43"/>
        <v>106.75018868376192</v>
      </c>
      <c r="FD40" s="2">
        <f t="shared" si="43"/>
        <v>111.89410240892836</v>
      </c>
      <c r="FE40" s="2">
        <f t="shared" si="43"/>
        <v>110.77130147347684</v>
      </c>
      <c r="FG40" s="2">
        <f t="shared" si="44"/>
        <v>6.1321389721439322E-2</v>
      </c>
      <c r="FH40" s="2">
        <f t="shared" si="44"/>
        <v>7.6486371384065277E-2</v>
      </c>
      <c r="FI40" s="2">
        <f t="shared" si="44"/>
        <v>6.7289118040193052E-2</v>
      </c>
      <c r="FJ40" s="2">
        <f t="shared" si="44"/>
        <v>6.8106802402478975E-2</v>
      </c>
      <c r="FK40" s="2">
        <f t="shared" si="44"/>
        <v>6.6979595125412419E-2</v>
      </c>
      <c r="FL40" s="2">
        <f t="shared" si="44"/>
        <v>6.9264946139028005E-2</v>
      </c>
      <c r="FM40" s="2">
        <f t="shared" si="44"/>
        <v>6.3921560304676092E-2</v>
      </c>
      <c r="FN40" s="2">
        <f t="shared" si="44"/>
        <v>6.0079729443748862E-2</v>
      </c>
      <c r="FO40" s="2">
        <f t="shared" si="44"/>
        <v>6.1981012946437847E-2</v>
      </c>
      <c r="FP40" s="2">
        <f t="shared" si="44"/>
        <v>6.3937168803011687E-2</v>
      </c>
      <c r="FQ40" s="2">
        <f t="shared" si="44"/>
        <v>5.8148435030064852E-2</v>
      </c>
      <c r="FR40" s="2">
        <f t="shared" si="44"/>
        <v>6.4542679834568809E-2</v>
      </c>
      <c r="FS40" s="2">
        <f t="shared" si="44"/>
        <v>5.9670835936902922E-2</v>
      </c>
      <c r="FT40" s="2">
        <f t="shared" si="44"/>
        <v>5.3513398119972848E-2</v>
      </c>
      <c r="FU40" s="2">
        <f t="shared" si="44"/>
        <v>4.8152214345613863E-2</v>
      </c>
      <c r="FW40" s="2">
        <f t="shared" si="53"/>
        <v>9.6961016784747168E-6</v>
      </c>
      <c r="FX40" s="2">
        <f t="shared" si="45"/>
        <v>1.1902218231536878E-5</v>
      </c>
      <c r="FY40" s="2">
        <f t="shared" si="45"/>
        <v>1.2013373645465654E-5</v>
      </c>
      <c r="FZ40" s="2">
        <f t="shared" si="45"/>
        <v>1.173352051632843E-5</v>
      </c>
      <c r="GA40" s="2">
        <f t="shared" si="45"/>
        <v>1.1526298637943919E-5</v>
      </c>
      <c r="GB40" s="2">
        <f t="shared" si="45"/>
        <v>1.2511556384090483E-5</v>
      </c>
      <c r="GC40" s="2">
        <f t="shared" si="45"/>
        <v>1.3676765881695248E-5</v>
      </c>
      <c r="GD40" s="2">
        <f t="shared" si="45"/>
        <v>1.4103021392255465E-5</v>
      </c>
      <c r="GE40" s="2">
        <f t="shared" si="45"/>
        <v>1.3012046726199575E-5</v>
      </c>
      <c r="GF40" s="2">
        <f t="shared" si="45"/>
        <v>1.2343724381973505E-5</v>
      </c>
      <c r="GG40" s="2">
        <f t="shared" si="45"/>
        <v>1.0868886791081761E-5</v>
      </c>
      <c r="GH40" s="2">
        <f t="shared" si="45"/>
        <v>1.1759189733681037E-5</v>
      </c>
      <c r="GI40" s="2">
        <f t="shared" si="45"/>
        <v>1.0687660708967354E-5</v>
      </c>
      <c r="GJ40" s="2">
        <f t="shared" si="45"/>
        <v>9.7914018265206758E-6</v>
      </c>
      <c r="GK40" s="2">
        <f t="shared" si="45"/>
        <v>7.5415630335556553E-6</v>
      </c>
      <c r="GM40" s="86">
        <f t="shared" si="54"/>
        <v>5.2386674325540905E-12</v>
      </c>
      <c r="GN40" s="86">
        <f t="shared" si="46"/>
        <v>1.4760291702223994E-9</v>
      </c>
      <c r="GO40" s="86">
        <f t="shared" si="46"/>
        <v>9.7739867542284382E-11</v>
      </c>
      <c r="GP40" s="86">
        <f t="shared" si="46"/>
        <v>4.2336993599304983E-11</v>
      </c>
      <c r="GQ40" s="86">
        <f t="shared" si="46"/>
        <v>2.3335654809492117E-11</v>
      </c>
      <c r="GR40" s="86">
        <f t="shared" si="46"/>
        <v>4.840488479033628E-11</v>
      </c>
      <c r="GS40" s="86">
        <f t="shared" si="46"/>
        <v>6.798941820389317E-12</v>
      </c>
      <c r="GT40" s="86">
        <f t="shared" si="46"/>
        <v>1.4292471280105175E-12</v>
      </c>
      <c r="GU40" s="86">
        <f t="shared" si="46"/>
        <v>8.6932598911304371E-12</v>
      </c>
      <c r="GV40" s="86">
        <f t="shared" si="46"/>
        <v>6.3257750470785084E-12</v>
      </c>
      <c r="GW40" s="86">
        <f t="shared" si="46"/>
        <v>9.4351028311002248E-13</v>
      </c>
      <c r="GX40" s="86">
        <f t="shared" si="46"/>
        <v>6.9417740252972435E-12</v>
      </c>
      <c r="GY40" s="86">
        <f t="shared" si="46"/>
        <v>1.4188780951299168E-12</v>
      </c>
      <c r="GZ40" s="86">
        <f t="shared" si="46"/>
        <v>6.8959068837122124E-16</v>
      </c>
      <c r="HA40" s="86">
        <f t="shared" si="46"/>
        <v>4.6881521483812347E-18</v>
      </c>
      <c r="HC40" s="86">
        <f t="shared" si="58"/>
        <v>1.6464217576919135E-26</v>
      </c>
      <c r="HD40" s="86">
        <f t="shared" si="47"/>
        <v>2.6825894202413018E-24</v>
      </c>
      <c r="HE40" s="86">
        <f t="shared" si="47"/>
        <v>3.7973988578680399E-25</v>
      </c>
      <c r="HF40" s="86">
        <f t="shared" si="47"/>
        <v>3.0503357254764187E-32</v>
      </c>
      <c r="HG40" s="86">
        <f t="shared" si="47"/>
        <v>4.9718229992538719E-30</v>
      </c>
      <c r="HH40" s="86">
        <f t="shared" si="47"/>
        <v>3.3110440425754652E-28</v>
      </c>
      <c r="HI40" s="86">
        <f t="shared" si="47"/>
        <v>8.5925023371674985E-30</v>
      </c>
      <c r="HJ40" s="86">
        <f t="shared" si="47"/>
        <v>2.3190757794004714E-32</v>
      </c>
      <c r="HK40" s="86">
        <f t="shared" si="47"/>
        <v>2.4320691733287603E-31</v>
      </c>
      <c r="HL40" s="86">
        <f t="shared" si="47"/>
        <v>8.1246058204007411E-31</v>
      </c>
      <c r="HM40" s="86">
        <f t="shared" si="47"/>
        <v>1.5404861154157042E-32</v>
      </c>
      <c r="HN40" s="86">
        <f t="shared" si="47"/>
        <v>2.0292383890079544E-30</v>
      </c>
      <c r="HO40" s="86">
        <f t="shared" si="47"/>
        <v>9.2150394638148745E-32</v>
      </c>
      <c r="HP40" s="86">
        <f t="shared" si="47"/>
        <v>5.2694712507661618E-39</v>
      </c>
      <c r="HQ40" s="86">
        <f t="shared" si="47"/>
        <v>5.3032842925548362E-46</v>
      </c>
      <c r="HS40" s="86">
        <f t="shared" si="55"/>
        <v>4.2509280493703908E-83</v>
      </c>
      <c r="HT40" s="86">
        <f t="shared" si="48"/>
        <v>1.4155969783660839E-75</v>
      </c>
      <c r="HU40" s="86">
        <f t="shared" si="48"/>
        <v>1.0647376684810519E-77</v>
      </c>
      <c r="HV40" s="86">
        <f t="shared" si="48"/>
        <v>2.2954370122325557E-102</v>
      </c>
      <c r="HW40" s="86">
        <f t="shared" si="48"/>
        <v>5.4808319869688327E-96</v>
      </c>
      <c r="HX40" s="86">
        <f t="shared" si="48"/>
        <v>1.2394071761665447E-90</v>
      </c>
      <c r="HY40" s="86">
        <f t="shared" si="48"/>
        <v>9.3961684155496729E-94</v>
      </c>
      <c r="HZ40" s="86">
        <f t="shared" si="48"/>
        <v>3.0046174410707372E-102</v>
      </c>
      <c r="IA40" s="86">
        <f t="shared" si="48"/>
        <v>2.3922155954828294E-99</v>
      </c>
      <c r="IB40" s="86">
        <f t="shared" si="48"/>
        <v>1.5074287188654022E-98</v>
      </c>
      <c r="IC40" s="86">
        <f t="shared" si="48"/>
        <v>1.2432672071439763E-104</v>
      </c>
      <c r="ID40" s="86">
        <f t="shared" si="48"/>
        <v>8.0961918819973305E-98</v>
      </c>
      <c r="IE40" s="86">
        <f t="shared" si="48"/>
        <v>2.6471545353439851E-101</v>
      </c>
      <c r="IF40" s="86">
        <f t="shared" si="48"/>
        <v>4.6313865691173881E-86</v>
      </c>
      <c r="IG40" s="86">
        <f t="shared" si="48"/>
        <v>3.0853967355101276E-66</v>
      </c>
      <c r="II40" s="86">
        <f t="shared" si="56"/>
        <v>0</v>
      </c>
      <c r="IJ40" s="86">
        <f t="shared" si="49"/>
        <v>1.1429161885124232E-293</v>
      </c>
      <c r="IK40" s="86">
        <f t="shared" si="49"/>
        <v>1.2035848774884147E-302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3.4028380757618956E-276</v>
      </c>
      <c r="IW40" s="86">
        <f t="shared" si="49"/>
        <v>2.2830301410734294E-211</v>
      </c>
      <c r="IY40" s="86">
        <f t="shared" si="57"/>
        <v>5.2386674325541066E-12</v>
      </c>
      <c r="IZ40" s="86">
        <f t="shared" si="50"/>
        <v>1.4760291702224021E-9</v>
      </c>
      <c r="JA40" s="86">
        <f t="shared" si="50"/>
        <v>9.7739867542284757E-11</v>
      </c>
      <c r="JB40" s="86">
        <f t="shared" si="50"/>
        <v>4.2336993599304983E-11</v>
      </c>
      <c r="JC40" s="86">
        <f t="shared" si="50"/>
        <v>2.3335654809492117E-11</v>
      </c>
      <c r="JD40" s="86">
        <f t="shared" si="50"/>
        <v>4.840488479033628E-11</v>
      </c>
      <c r="JE40" s="86">
        <f t="shared" si="50"/>
        <v>6.798941820389317E-12</v>
      </c>
      <c r="JF40" s="86">
        <f t="shared" si="50"/>
        <v>1.4292471280105175E-12</v>
      </c>
      <c r="JG40" s="86">
        <f t="shared" si="50"/>
        <v>8.6932598911304371E-12</v>
      </c>
      <c r="JH40" s="86">
        <f t="shared" si="50"/>
        <v>6.3257750470785084E-12</v>
      </c>
      <c r="JI40" s="86">
        <f t="shared" si="50"/>
        <v>9.4351028311002248E-13</v>
      </c>
      <c r="JJ40" s="86">
        <f t="shared" si="50"/>
        <v>6.9417740252972435E-12</v>
      </c>
      <c r="JK40" s="86">
        <f t="shared" si="50"/>
        <v>1.4188780951299168E-12</v>
      </c>
      <c r="JL40" s="86">
        <f t="shared" si="50"/>
        <v>6.8959068837122124E-16</v>
      </c>
      <c r="JM40" s="86">
        <f t="shared" si="50"/>
        <v>4.6881521483812347E-18</v>
      </c>
    </row>
    <row r="41" spans="2:273" x14ac:dyDescent="0.25">
      <c r="B41" s="2">
        <v>14</v>
      </c>
      <c r="C41" s="37">
        <v>108.175</v>
      </c>
      <c r="D41" s="37">
        <v>103.96599999999999</v>
      </c>
      <c r="E41" s="37">
        <v>101.983</v>
      </c>
      <c r="F41" s="37">
        <v>100.712</v>
      </c>
      <c r="G41" s="37">
        <v>98.135999999999996</v>
      </c>
      <c r="H41" s="37">
        <v>97.897999999999996</v>
      </c>
      <c r="I41" s="37">
        <v>97.119</v>
      </c>
      <c r="J41" s="37">
        <v>100.288</v>
      </c>
      <c r="K41" s="37">
        <v>102.84699999999999</v>
      </c>
      <c r="L41" s="37">
        <v>103.23699999999999</v>
      </c>
      <c r="M41" s="37">
        <v>99.084999999999994</v>
      </c>
      <c r="N41" s="37">
        <v>101.63200000000001</v>
      </c>
      <c r="O41" s="37">
        <v>103.879</v>
      </c>
      <c r="P41" s="37">
        <v>101.831</v>
      </c>
      <c r="Q41" s="37">
        <v>100.35</v>
      </c>
      <c r="S41" s="4">
        <f t="shared" si="7"/>
        <v>108.98808905149869</v>
      </c>
      <c r="T41" s="4">
        <f t="shared" si="7"/>
        <v>104.27738931633074</v>
      </c>
      <c r="U41" s="4">
        <f t="shared" si="7"/>
        <v>102.31146191396721</v>
      </c>
      <c r="V41" s="4">
        <f t="shared" si="7"/>
        <v>99.567758096565186</v>
      </c>
      <c r="W41" s="4">
        <f t="shared" si="7"/>
        <v>97.25081374998382</v>
      </c>
      <c r="X41" s="4">
        <f t="shared" si="7"/>
        <v>99.942017622768887</v>
      </c>
      <c r="Y41" s="4">
        <f t="shared" si="7"/>
        <v>98.121743666661743</v>
      </c>
      <c r="Z41" s="4">
        <f t="shared" si="7"/>
        <v>100.31174348182626</v>
      </c>
      <c r="AA41" s="4">
        <f t="shared" si="7"/>
        <v>101.92616019856335</v>
      </c>
      <c r="AB41" s="4">
        <f t="shared" si="7"/>
        <v>102.05270881329295</v>
      </c>
      <c r="AC41" s="4">
        <f t="shared" si="7"/>
        <v>98.089678897433942</v>
      </c>
      <c r="AD41" s="4">
        <f t="shared" si="7"/>
        <v>100.90562937793747</v>
      </c>
      <c r="AE41" s="4">
        <f t="shared" si="7"/>
        <v>102.69196834822091</v>
      </c>
      <c r="AF41" s="4">
        <f t="shared" si="7"/>
        <v>101.34089025551253</v>
      </c>
      <c r="AG41" s="4" t="e">
        <f t="shared" si="7"/>
        <v>#N/A</v>
      </c>
      <c r="AI41" s="4">
        <f t="shared" si="8"/>
        <v>-0.81308905149869304</v>
      </c>
      <c r="AJ41" s="4">
        <f t="shared" si="8"/>
        <v>-0.31138931633074662</v>
      </c>
      <c r="AK41" s="4">
        <f t="shared" si="8"/>
        <v>-0.32846191396720315</v>
      </c>
      <c r="AL41" s="4">
        <f t="shared" si="8"/>
        <v>1.1442419034348177</v>
      </c>
      <c r="AM41" s="4">
        <f t="shared" si="8"/>
        <v>0.88518625001617579</v>
      </c>
      <c r="AN41" s="4">
        <f t="shared" si="8"/>
        <v>-2.0440176227688909</v>
      </c>
      <c r="AO41" s="4">
        <f t="shared" si="8"/>
        <v>-1.0027436666617433</v>
      </c>
      <c r="AP41" s="4">
        <f t="shared" si="8"/>
        <v>-2.3743481826258517E-2</v>
      </c>
      <c r="AQ41" s="4">
        <f t="shared" si="8"/>
        <v>0.92083980143664235</v>
      </c>
      <c r="AR41" s="4">
        <f t="shared" si="8"/>
        <v>1.1842911867070427</v>
      </c>
      <c r="AS41" s="4">
        <f t="shared" si="8"/>
        <v>0.99532110256605222</v>
      </c>
      <c r="AT41" s="4">
        <f t="shared" si="8"/>
        <v>0.72637062206253233</v>
      </c>
      <c r="AU41" s="4">
        <f t="shared" si="8"/>
        <v>1.187031651779094</v>
      </c>
      <c r="AV41" s="4">
        <f t="shared" si="8"/>
        <v>0.49010974448746936</v>
      </c>
      <c r="AW41" s="4">
        <f t="shared" si="8"/>
        <v>0</v>
      </c>
      <c r="AY41" s="2">
        <f t="shared" si="51"/>
        <v>108.98808902956708</v>
      </c>
      <c r="AZ41" s="2">
        <f t="shared" si="9"/>
        <v>104.27738471007517</v>
      </c>
      <c r="BA41" s="2">
        <f t="shared" si="9"/>
        <v>102.31146155958169</v>
      </c>
      <c r="BB41" s="2">
        <f t="shared" si="9"/>
        <v>99.567757928910567</v>
      </c>
      <c r="BC41" s="2">
        <f t="shared" si="9"/>
        <v>97.250813655345723</v>
      </c>
      <c r="BD41" s="2">
        <f t="shared" si="9"/>
        <v>99.942017433989705</v>
      </c>
      <c r="BE41" s="2">
        <f t="shared" si="9"/>
        <v>98.121743636647551</v>
      </c>
      <c r="BF41" s="2">
        <f t="shared" si="9"/>
        <v>100.31174347514703</v>
      </c>
      <c r="BG41" s="2">
        <f t="shared" si="9"/>
        <v>101.92616016451764</v>
      </c>
      <c r="BH41" s="2">
        <f t="shared" si="9"/>
        <v>102.05270878690671</v>
      </c>
      <c r="BI41" s="2">
        <f t="shared" si="9"/>
        <v>98.089678893033266</v>
      </c>
      <c r="BJ41" s="2">
        <f t="shared" si="9"/>
        <v>100.90562934790398</v>
      </c>
      <c r="BK41" s="2">
        <f t="shared" si="9"/>
        <v>102.69196834159817</v>
      </c>
      <c r="BL41" s="2">
        <f t="shared" si="9"/>
        <v>101.34089025550746</v>
      </c>
      <c r="BM41" s="2" t="e">
        <f t="shared" si="9"/>
        <v>#N/A</v>
      </c>
      <c r="BO41" s="2">
        <f t="shared" si="10"/>
        <v>108.175</v>
      </c>
      <c r="BP41" s="2">
        <f t="shared" si="11"/>
        <v>103.96599999999999</v>
      </c>
      <c r="BQ41" s="2">
        <f t="shared" si="12"/>
        <v>101.983</v>
      </c>
      <c r="BR41" s="2">
        <f t="shared" si="13"/>
        <v>100.712</v>
      </c>
      <c r="BS41" s="2">
        <f t="shared" si="14"/>
        <v>98.135999999999996</v>
      </c>
      <c r="BT41" s="2">
        <f t="shared" si="15"/>
        <v>97.897999999999996</v>
      </c>
      <c r="BU41" s="2">
        <f t="shared" si="16"/>
        <v>97.119</v>
      </c>
      <c r="BV41" s="2">
        <f t="shared" si="17"/>
        <v>100.288</v>
      </c>
      <c r="BW41" s="2">
        <f t="shared" si="18"/>
        <v>102.84699999999999</v>
      </c>
      <c r="BX41" s="2">
        <f t="shared" si="19"/>
        <v>103.23699999999999</v>
      </c>
      <c r="BY41" s="2">
        <f t="shared" si="20"/>
        <v>99.084999999999994</v>
      </c>
      <c r="BZ41" s="2">
        <f t="shared" si="21"/>
        <v>101.63200000000001</v>
      </c>
      <c r="CA41" s="2">
        <f t="shared" si="22"/>
        <v>103.879</v>
      </c>
      <c r="CB41" s="2">
        <f t="shared" si="23"/>
        <v>101.831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108.6244182076813</v>
      </c>
      <c r="DL41" s="2">
        <f t="shared" si="41"/>
        <v>104.17149033771106</v>
      </c>
      <c r="DM41" s="2">
        <f t="shared" si="41"/>
        <v>102.1030629171682</v>
      </c>
      <c r="DN41" s="2">
        <f t="shared" si="41"/>
        <v>99.436660502607893</v>
      </c>
      <c r="DO41" s="2">
        <f t="shared" si="41"/>
        <v>97.475219772403975</v>
      </c>
      <c r="DP41" s="2">
        <f t="shared" si="41"/>
        <v>99.909505926979605</v>
      </c>
      <c r="DQ41" s="2">
        <f t="shared" si="41"/>
        <v>98.149073273273302</v>
      </c>
      <c r="DR41" s="2">
        <f t="shared" si="41"/>
        <v>100.23509467787115</v>
      </c>
      <c r="DS41" s="2">
        <f t="shared" si="41"/>
        <v>101.93416250536251</v>
      </c>
      <c r="DT41" s="2">
        <f t="shared" si="41"/>
        <v>102.04703637923637</v>
      </c>
      <c r="DU41" s="2">
        <f t="shared" si="41"/>
        <v>98.105121008403344</v>
      </c>
      <c r="DV41" s="2">
        <f t="shared" si="41"/>
        <v>101.01124719004719</v>
      </c>
      <c r="DW41" s="2">
        <f t="shared" si="41"/>
        <v>102.50577086834734</v>
      </c>
      <c r="DX41" s="2">
        <f t="shared" si="41"/>
        <v>100.71717204301081</v>
      </c>
      <c r="DY41" s="2">
        <f t="shared" si="41"/>
        <v>101.78543267651891</v>
      </c>
      <c r="EA41" s="2">
        <f t="shared" si="42"/>
        <v>114.06541400530504</v>
      </c>
      <c r="EB41" s="2">
        <f t="shared" si="42"/>
        <v>105.44366575840144</v>
      </c>
      <c r="EC41" s="2">
        <f t="shared" si="42"/>
        <v>104.94672264162159</v>
      </c>
      <c r="ED41" s="2">
        <f t="shared" si="42"/>
        <v>101.20379520697169</v>
      </c>
      <c r="EE41" s="2">
        <f t="shared" si="42"/>
        <v>94.399740454740453</v>
      </c>
      <c r="EF41" s="2">
        <f t="shared" si="42"/>
        <v>100.34083592825276</v>
      </c>
      <c r="EG41" s="2">
        <f t="shared" si="42"/>
        <v>97.756866812227059</v>
      </c>
      <c r="EH41" s="2">
        <f t="shared" si="42"/>
        <v>101.40572344931921</v>
      </c>
      <c r="EI41" s="2">
        <f t="shared" si="42"/>
        <v>101.81555158142666</v>
      </c>
      <c r="EJ41" s="2">
        <f t="shared" si="42"/>
        <v>102.12908567023226</v>
      </c>
      <c r="EK41" s="2">
        <f t="shared" si="42"/>
        <v>97.861653721982776</v>
      </c>
      <c r="EL41" s="2">
        <f t="shared" si="42"/>
        <v>99.509713267891058</v>
      </c>
      <c r="EM41" s="2">
        <f t="shared" si="42"/>
        <v>105.3677764440888</v>
      </c>
      <c r="EN41" s="2">
        <f t="shared" si="42"/>
        <v>111.40181043338167</v>
      </c>
      <c r="EO41" s="2">
        <f t="shared" si="42"/>
        <v>107.0883784185974</v>
      </c>
      <c r="EQ41" s="2">
        <f t="shared" si="43"/>
        <v>112.47996884208078</v>
      </c>
      <c r="ER41" s="2">
        <f t="shared" si="43"/>
        <v>104.22597538260229</v>
      </c>
      <c r="ES41" s="2">
        <f t="shared" si="43"/>
        <v>100.67379005615759</v>
      </c>
      <c r="ET41" s="2">
        <f t="shared" si="43"/>
        <v>100.6959485504016</v>
      </c>
      <c r="EU41" s="2">
        <f t="shared" si="43"/>
        <v>95.349310662162495</v>
      </c>
      <c r="EV41" s="2">
        <f t="shared" si="43"/>
        <v>98.19246667836461</v>
      </c>
      <c r="EW41" s="2">
        <f t="shared" si="43"/>
        <v>97.161796615556298</v>
      </c>
      <c r="EX41" s="2">
        <f t="shared" si="43"/>
        <v>99.901825672574745</v>
      </c>
      <c r="EY41" s="2">
        <f t="shared" si="43"/>
        <v>102.56129001311342</v>
      </c>
      <c r="EZ41" s="2">
        <f t="shared" si="43"/>
        <v>98.844796817234368</v>
      </c>
      <c r="FA41" s="2">
        <f t="shared" si="43"/>
        <v>97.391066601011886</v>
      </c>
      <c r="FB41" s="2">
        <f t="shared" si="43"/>
        <v>98.545975647279533</v>
      </c>
      <c r="FC41" s="2">
        <f t="shared" si="43"/>
        <v>106.61972846469116</v>
      </c>
      <c r="FD41" s="2">
        <f t="shared" si="43"/>
        <v>111.73726145845613</v>
      </c>
      <c r="FE41" s="2">
        <f t="shared" si="43"/>
        <v>110.60780113302279</v>
      </c>
      <c r="FG41" s="2">
        <f t="shared" si="44"/>
        <v>6.6842116987239852E-2</v>
      </c>
      <c r="FH41" s="2">
        <f t="shared" si="44"/>
        <v>8.3251304906026516E-2</v>
      </c>
      <c r="FI41" s="2">
        <f t="shared" si="44"/>
        <v>7.330515861041971E-2</v>
      </c>
      <c r="FJ41" s="2">
        <f t="shared" si="44"/>
        <v>7.4190133721988918E-2</v>
      </c>
      <c r="FK41" s="2">
        <f t="shared" si="44"/>
        <v>7.297012753183349E-2</v>
      </c>
      <c r="FL41" s="2">
        <f t="shared" si="44"/>
        <v>7.5443348715926256E-2</v>
      </c>
      <c r="FM41" s="2">
        <f t="shared" si="44"/>
        <v>6.9659007472704912E-2</v>
      </c>
      <c r="FN41" s="2">
        <f t="shared" si="44"/>
        <v>6.5496470675712404E-2</v>
      </c>
      <c r="FO41" s="2">
        <f t="shared" si="44"/>
        <v>6.7556851705994528E-2</v>
      </c>
      <c r="FP41" s="2">
        <f t="shared" si="44"/>
        <v>6.9675912672269094E-2</v>
      </c>
      <c r="FQ41" s="2">
        <f t="shared" si="44"/>
        <v>6.3402797895937626E-2</v>
      </c>
      <c r="FR41" s="2">
        <f t="shared" si="44"/>
        <v>7.0331688455343808E-2</v>
      </c>
      <c r="FS41" s="2">
        <f t="shared" si="44"/>
        <v>6.505326316799516E-2</v>
      </c>
      <c r="FT41" s="2">
        <f t="shared" si="44"/>
        <v>5.8374891904651574E-2</v>
      </c>
      <c r="FU41" s="2">
        <f t="shared" si="44"/>
        <v>5.2553707583974603E-2</v>
      </c>
      <c r="FW41" s="2">
        <f t="shared" si="53"/>
        <v>1.0631554132615719E-5</v>
      </c>
      <c r="FX41" s="2">
        <f t="shared" si="45"/>
        <v>1.3050507790660671E-5</v>
      </c>
      <c r="FY41" s="2">
        <f t="shared" si="45"/>
        <v>1.3172386997200746E-5</v>
      </c>
      <c r="FZ41" s="2">
        <f t="shared" si="45"/>
        <v>1.2865534845995666E-5</v>
      </c>
      <c r="GA41" s="2">
        <f t="shared" si="45"/>
        <v>1.2638321084466041E-5</v>
      </c>
      <c r="GB41" s="2">
        <f t="shared" si="45"/>
        <v>1.371863221531472E-5</v>
      </c>
      <c r="GC41" s="2">
        <f t="shared" si="45"/>
        <v>1.4996255795328853E-5</v>
      </c>
      <c r="GD41" s="2">
        <f t="shared" si="45"/>
        <v>1.5463634416001277E-5</v>
      </c>
      <c r="GE41" s="2">
        <f t="shared" si="45"/>
        <v>1.4267407611473172E-5</v>
      </c>
      <c r="GF41" s="2">
        <f t="shared" si="45"/>
        <v>1.3534608525666114E-5</v>
      </c>
      <c r="GG41" s="2">
        <f t="shared" si="45"/>
        <v>1.1917484885968955E-5</v>
      </c>
      <c r="GH41" s="2">
        <f t="shared" si="45"/>
        <v>1.2893680519341687E-5</v>
      </c>
      <c r="GI41" s="2">
        <f t="shared" si="45"/>
        <v>1.1718774851622849E-5</v>
      </c>
      <c r="GJ41" s="2">
        <f t="shared" si="45"/>
        <v>1.0736048470575434E-5</v>
      </c>
      <c r="GK41" s="2">
        <f t="shared" si="45"/>
        <v>8.2691534145269944E-6</v>
      </c>
      <c r="GM41" s="86">
        <f t="shared" si="54"/>
        <v>1.473826384695413E-11</v>
      </c>
      <c r="GN41" s="86">
        <f t="shared" si="46"/>
        <v>3.3022936698286626E-9</v>
      </c>
      <c r="GO41" s="86">
        <f t="shared" si="46"/>
        <v>2.430828562228864E-10</v>
      </c>
      <c r="GP41" s="86">
        <f t="shared" si="46"/>
        <v>1.1077161006894175E-10</v>
      </c>
      <c r="GQ41" s="86">
        <f t="shared" si="46"/>
        <v>6.2687876962096156E-11</v>
      </c>
      <c r="GR41" s="86">
        <f t="shared" si="46"/>
        <v>1.2654155965674743E-10</v>
      </c>
      <c r="GS41" s="86">
        <f t="shared" si="46"/>
        <v>1.9178803825924257E-11</v>
      </c>
      <c r="GT41" s="86">
        <f t="shared" si="46"/>
        <v>4.2755565342748184E-12</v>
      </c>
      <c r="GU41" s="86">
        <f t="shared" si="46"/>
        <v>2.3900975463897405E-11</v>
      </c>
      <c r="GV41" s="86">
        <f t="shared" si="46"/>
        <v>1.7916242639284898E-11</v>
      </c>
      <c r="GW41" s="86">
        <f t="shared" si="46"/>
        <v>2.8466099469522648E-12</v>
      </c>
      <c r="GX41" s="86">
        <f t="shared" si="46"/>
        <v>1.9637146186069626E-11</v>
      </c>
      <c r="GY41" s="86">
        <f t="shared" si="46"/>
        <v>4.2340811481382579E-12</v>
      </c>
      <c r="GZ41" s="86">
        <f t="shared" si="46"/>
        <v>2.9336355541371022E-15</v>
      </c>
      <c r="HA41" s="86">
        <f t="shared" si="46"/>
        <v>2.4421165992934039E-17</v>
      </c>
      <c r="HC41" s="86">
        <f t="shared" si="58"/>
        <v>8.8951055432421887E-26</v>
      </c>
      <c r="HD41" s="86">
        <f t="shared" si="47"/>
        <v>1.2763557101214793E-23</v>
      </c>
      <c r="HE41" s="86">
        <f t="shared" si="47"/>
        <v>1.9070715583060171E-24</v>
      </c>
      <c r="HF41" s="86">
        <f t="shared" si="47"/>
        <v>2.5684334469512477E-31</v>
      </c>
      <c r="HG41" s="86">
        <f t="shared" si="47"/>
        <v>3.5743079846257915E-29</v>
      </c>
      <c r="HH41" s="86">
        <f t="shared" si="47"/>
        <v>2.1333843116845553E-27</v>
      </c>
      <c r="HI41" s="86">
        <f t="shared" si="47"/>
        <v>6.1004602300032624E-29</v>
      </c>
      <c r="HJ41" s="86">
        <f t="shared" si="47"/>
        <v>1.9771428304824583E-31</v>
      </c>
      <c r="HK41" s="86">
        <f t="shared" si="47"/>
        <v>1.9205866333473615E-30</v>
      </c>
      <c r="HL41" s="86">
        <f t="shared" si="47"/>
        <v>6.2453503268107084E-30</v>
      </c>
      <c r="HM41" s="86">
        <f t="shared" si="47"/>
        <v>1.3004828030816791E-31</v>
      </c>
      <c r="HN41" s="86">
        <f t="shared" si="47"/>
        <v>1.5144139504933234E-29</v>
      </c>
      <c r="HO41" s="86">
        <f t="shared" si="47"/>
        <v>7.3222136046888829E-31</v>
      </c>
      <c r="HP41" s="86">
        <f t="shared" si="47"/>
        <v>7.1386465165340631E-38</v>
      </c>
      <c r="HQ41" s="86">
        <f t="shared" si="47"/>
        <v>1.1321653986137809E-44</v>
      </c>
      <c r="HS41" s="86">
        <f t="shared" si="55"/>
        <v>1.6897612237201175E-81</v>
      </c>
      <c r="HT41" s="86">
        <f t="shared" si="48"/>
        <v>4.226532210265657E-74</v>
      </c>
      <c r="HU41" s="86">
        <f t="shared" si="48"/>
        <v>3.5266396651390562E-76</v>
      </c>
      <c r="HV41" s="86">
        <f t="shared" si="48"/>
        <v>2.447607681240978E-100</v>
      </c>
      <c r="HW41" s="86">
        <f t="shared" si="48"/>
        <v>4.2123295522144069E-94</v>
      </c>
      <c r="HX41" s="86">
        <f t="shared" si="48"/>
        <v>7.5956718093498744E-89</v>
      </c>
      <c r="HY41" s="86">
        <f t="shared" si="48"/>
        <v>6.7921585500307447E-92</v>
      </c>
      <c r="HZ41" s="86">
        <f t="shared" si="48"/>
        <v>3.2538895524110655E-100</v>
      </c>
      <c r="IA41" s="86">
        <f t="shared" si="48"/>
        <v>2.2119046617253681E-97</v>
      </c>
      <c r="IB41" s="86">
        <f t="shared" si="48"/>
        <v>1.3419350252852089E-96</v>
      </c>
      <c r="IC41" s="86">
        <f t="shared" si="48"/>
        <v>1.3735911680403704E-102</v>
      </c>
      <c r="ID41" s="86">
        <f t="shared" si="48"/>
        <v>6.8436585580381525E-96</v>
      </c>
      <c r="IE41" s="86">
        <f t="shared" si="48"/>
        <v>2.5142986450749646E-99</v>
      </c>
      <c r="IF41" s="86">
        <f t="shared" si="48"/>
        <v>2.1804889147133903E-84</v>
      </c>
      <c r="IG41" s="86">
        <f t="shared" si="48"/>
        <v>5.4638611348358004E-65</v>
      </c>
      <c r="II41" s="86">
        <f t="shared" si="56"/>
        <v>0</v>
      </c>
      <c r="IJ41" s="86">
        <f t="shared" si="49"/>
        <v>5.9482533646328409E-289</v>
      </c>
      <c r="IK41" s="86">
        <f t="shared" si="49"/>
        <v>8.8302414220641464E-298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7.7797214670217014E-272</v>
      </c>
      <c r="IW41" s="86">
        <f t="shared" si="49"/>
        <v>4.1112229381203604E-208</v>
      </c>
      <c r="IY41" s="86">
        <f t="shared" si="57"/>
        <v>1.4738263846954221E-11</v>
      </c>
      <c r="IZ41" s="86">
        <f t="shared" si="50"/>
        <v>3.3022936698286754E-9</v>
      </c>
      <c r="JA41" s="86">
        <f t="shared" si="50"/>
        <v>2.4308285622288831E-10</v>
      </c>
      <c r="JB41" s="86">
        <f t="shared" si="50"/>
        <v>1.1077161006894175E-10</v>
      </c>
      <c r="JC41" s="86">
        <f t="shared" si="50"/>
        <v>6.2687876962096156E-11</v>
      </c>
      <c r="JD41" s="86">
        <f t="shared" si="50"/>
        <v>1.2654155965674743E-10</v>
      </c>
      <c r="JE41" s="86">
        <f t="shared" si="50"/>
        <v>1.9178803825924257E-11</v>
      </c>
      <c r="JF41" s="86">
        <f t="shared" si="50"/>
        <v>4.2755565342748184E-12</v>
      </c>
      <c r="JG41" s="86">
        <f t="shared" si="50"/>
        <v>2.3900975463897405E-11</v>
      </c>
      <c r="JH41" s="86">
        <f t="shared" si="50"/>
        <v>1.7916242639284898E-11</v>
      </c>
      <c r="JI41" s="86">
        <f t="shared" si="50"/>
        <v>2.8466099469522648E-12</v>
      </c>
      <c r="JJ41" s="86">
        <f t="shared" si="50"/>
        <v>1.9637146186069626E-11</v>
      </c>
      <c r="JK41" s="86">
        <f t="shared" si="50"/>
        <v>4.2340811481382579E-12</v>
      </c>
      <c r="JL41" s="86">
        <f t="shared" si="50"/>
        <v>2.9336355541371022E-15</v>
      </c>
      <c r="JM41" s="86">
        <f t="shared" si="50"/>
        <v>2.4421165992934039E-17</v>
      </c>
    </row>
    <row r="42" spans="2:273" x14ac:dyDescent="0.25">
      <c r="B42" s="2">
        <v>15</v>
      </c>
      <c r="C42" s="37">
        <v>107.30200000000001</v>
      </c>
      <c r="D42" s="37">
        <v>103.46599999999999</v>
      </c>
      <c r="E42" s="37">
        <v>101.64400000000001</v>
      </c>
      <c r="F42" s="37">
        <v>100.661</v>
      </c>
      <c r="G42" s="37">
        <v>98.119</v>
      </c>
      <c r="H42" s="37">
        <v>100.492</v>
      </c>
      <c r="I42" s="37">
        <v>97.39</v>
      </c>
      <c r="J42" s="37">
        <v>100.39</v>
      </c>
      <c r="K42" s="37">
        <v>101.203</v>
      </c>
      <c r="L42" s="37">
        <v>101.593</v>
      </c>
      <c r="M42" s="37">
        <v>97.135999999999996</v>
      </c>
      <c r="N42" s="37">
        <v>100.526</v>
      </c>
      <c r="O42" s="37">
        <v>103.845</v>
      </c>
      <c r="P42" s="37">
        <v>102.39</v>
      </c>
      <c r="Q42" s="37">
        <v>99.417000000000002</v>
      </c>
      <c r="S42" s="4">
        <f t="shared" si="7"/>
        <v>109.21817323903799</v>
      </c>
      <c r="T42" s="4">
        <f t="shared" si="7"/>
        <v>104.43418306344878</v>
      </c>
      <c r="U42" s="4">
        <f t="shared" si="7"/>
        <v>102.48354585213434</v>
      </c>
      <c r="V42" s="4">
        <f t="shared" si="7"/>
        <v>99.729368857343118</v>
      </c>
      <c r="W42" s="4">
        <f t="shared" si="7"/>
        <v>97.40340096165184</v>
      </c>
      <c r="X42" s="4">
        <f t="shared" si="7"/>
        <v>100.08486803766942</v>
      </c>
      <c r="Y42" s="4">
        <f t="shared" si="7"/>
        <v>98.290095445764265</v>
      </c>
      <c r="Z42" s="4">
        <f t="shared" si="7"/>
        <v>100.49934474590098</v>
      </c>
      <c r="AA42" s="4">
        <f t="shared" si="7"/>
        <v>102.09693591067645</v>
      </c>
      <c r="AB42" s="4">
        <f t="shared" si="7"/>
        <v>102.19943430808868</v>
      </c>
      <c r="AC42" s="4">
        <f t="shared" si="7"/>
        <v>98.221800954500125</v>
      </c>
      <c r="AD42" s="4">
        <f t="shared" si="7"/>
        <v>101.04110674302535</v>
      </c>
      <c r="AE42" s="4">
        <f t="shared" si="7"/>
        <v>102.97373214462222</v>
      </c>
      <c r="AF42" s="4">
        <f t="shared" si="7"/>
        <v>101.64229589435456</v>
      </c>
      <c r="AG42" s="4" t="e">
        <f t="shared" si="7"/>
        <v>#N/A</v>
      </c>
      <c r="AI42" s="4">
        <f t="shared" si="8"/>
        <v>-1.9161732390379882</v>
      </c>
      <c r="AJ42" s="4">
        <f t="shared" si="8"/>
        <v>-0.9681830634487909</v>
      </c>
      <c r="AK42" s="4">
        <f t="shared" si="8"/>
        <v>-0.83954585213433575</v>
      </c>
      <c r="AL42" s="4">
        <f t="shared" si="8"/>
        <v>0.93163114265688307</v>
      </c>
      <c r="AM42" s="4">
        <f t="shared" si="8"/>
        <v>0.71559903834815941</v>
      </c>
      <c r="AN42" s="4">
        <f t="shared" si="8"/>
        <v>0.40713196233058113</v>
      </c>
      <c r="AO42" s="4">
        <f t="shared" si="8"/>
        <v>-0.90009544576426492</v>
      </c>
      <c r="AP42" s="4">
        <f t="shared" si="8"/>
        <v>-0.10934474590098375</v>
      </c>
      <c r="AQ42" s="4">
        <f t="shared" si="8"/>
        <v>-0.89393591067644707</v>
      </c>
      <c r="AR42" s="4">
        <f t="shared" si="8"/>
        <v>-0.60643430808868004</v>
      </c>
      <c r="AS42" s="4">
        <f t="shared" si="8"/>
        <v>-1.0858009545001295</v>
      </c>
      <c r="AT42" s="4">
        <f t="shared" si="8"/>
        <v>-0.5151067430253562</v>
      </c>
      <c r="AU42" s="4">
        <f t="shared" si="8"/>
        <v>0.87126785537778062</v>
      </c>
      <c r="AV42" s="4">
        <f t="shared" si="8"/>
        <v>0.74770410564543965</v>
      </c>
      <c r="AW42" s="4">
        <f t="shared" si="8"/>
        <v>0</v>
      </c>
      <c r="AY42" s="2">
        <f t="shared" si="51"/>
        <v>109.21817317993131</v>
      </c>
      <c r="AZ42" s="2">
        <f t="shared" si="9"/>
        <v>104.43417314263186</v>
      </c>
      <c r="BA42" s="2">
        <f t="shared" si="9"/>
        <v>102.48354500543059</v>
      </c>
      <c r="BB42" s="2">
        <f t="shared" si="9"/>
        <v>99.729368436712718</v>
      </c>
      <c r="BC42" s="2">
        <f t="shared" si="9"/>
        <v>97.403400718026731</v>
      </c>
      <c r="BD42" s="2">
        <f t="shared" si="9"/>
        <v>100.08486756452685</v>
      </c>
      <c r="BE42" s="2">
        <f t="shared" si="9"/>
        <v>98.29009536470997</v>
      </c>
      <c r="BF42" s="2">
        <f t="shared" si="9"/>
        <v>100.49934472679237</v>
      </c>
      <c r="BG42" s="2">
        <f t="shared" si="9"/>
        <v>102.09693582095538</v>
      </c>
      <c r="BH42" s="2">
        <f t="shared" si="9"/>
        <v>102.1994342365531</v>
      </c>
      <c r="BI42" s="2">
        <f t="shared" si="9"/>
        <v>98.221800941800524</v>
      </c>
      <c r="BJ42" s="2">
        <f t="shared" si="9"/>
        <v>101.04110666170718</v>
      </c>
      <c r="BK42" s="2">
        <f t="shared" si="9"/>
        <v>102.97373212571874</v>
      </c>
      <c r="BL42" s="2">
        <f t="shared" si="9"/>
        <v>101.64229589433413</v>
      </c>
      <c r="BM42" s="2" t="e">
        <f t="shared" si="9"/>
        <v>#N/A</v>
      </c>
      <c r="BO42" s="2">
        <f t="shared" si="10"/>
        <v>107.30200000000001</v>
      </c>
      <c r="BP42" s="2">
        <f t="shared" si="11"/>
        <v>103.46599999999999</v>
      </c>
      <c r="BQ42" s="2">
        <f t="shared" si="12"/>
        <v>101.64400000000001</v>
      </c>
      <c r="BR42" s="2">
        <f t="shared" si="13"/>
        <v>100.661</v>
      </c>
      <c r="BS42" s="2">
        <f t="shared" si="14"/>
        <v>98.119</v>
      </c>
      <c r="BT42" s="2">
        <f t="shared" si="15"/>
        <v>100.492</v>
      </c>
      <c r="BU42" s="2">
        <f t="shared" si="16"/>
        <v>97.39</v>
      </c>
      <c r="BV42" s="2">
        <f t="shared" si="17"/>
        <v>100.39</v>
      </c>
      <c r="BW42" s="2">
        <f t="shared" si="18"/>
        <v>101.203</v>
      </c>
      <c r="BX42" s="2">
        <f t="shared" si="19"/>
        <v>101.593</v>
      </c>
      <c r="BY42" s="2">
        <f t="shared" si="20"/>
        <v>97.135999999999996</v>
      </c>
      <c r="BZ42" s="2">
        <f t="shared" si="21"/>
        <v>100.526</v>
      </c>
      <c r="CA42" s="2">
        <f t="shared" si="22"/>
        <v>103.845</v>
      </c>
      <c r="CB42" s="2">
        <f t="shared" si="23"/>
        <v>102.39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108.8533115220483</v>
      </c>
      <c r="DL42" s="2">
        <f t="shared" si="41"/>
        <v>104.3497148217636</v>
      </c>
      <c r="DM42" s="2">
        <f t="shared" si="41"/>
        <v>102.28635277382648</v>
      </c>
      <c r="DN42" s="2">
        <f t="shared" si="41"/>
        <v>99.613000237079206</v>
      </c>
      <c r="DO42" s="2">
        <f t="shared" si="41"/>
        <v>97.671880037932652</v>
      </c>
      <c r="DP42" s="2">
        <f t="shared" si="41"/>
        <v>100.07593930772877</v>
      </c>
      <c r="DQ42" s="2">
        <f t="shared" si="41"/>
        <v>98.345191291291314</v>
      </c>
      <c r="DR42" s="2">
        <f t="shared" si="41"/>
        <v>100.44225490196078</v>
      </c>
      <c r="DS42" s="2">
        <f t="shared" si="41"/>
        <v>102.1300108966109</v>
      </c>
      <c r="DT42" s="2">
        <f t="shared" si="41"/>
        <v>102.22038927498927</v>
      </c>
      <c r="DU42" s="2">
        <f t="shared" si="41"/>
        <v>98.257884033613436</v>
      </c>
      <c r="DV42" s="2">
        <f t="shared" si="41"/>
        <v>101.17699017589017</v>
      </c>
      <c r="DW42" s="2">
        <f t="shared" si="41"/>
        <v>102.79992156862745</v>
      </c>
      <c r="DX42" s="2">
        <f t="shared" si="41"/>
        <v>100.98927971820547</v>
      </c>
      <c r="DY42" s="2">
        <f t="shared" si="41"/>
        <v>101.84955363984676</v>
      </c>
      <c r="EA42" s="2">
        <f t="shared" si="42"/>
        <v>113.86393153846154</v>
      </c>
      <c r="EB42" s="2">
        <f t="shared" si="42"/>
        <v>105.2825700012975</v>
      </c>
      <c r="EC42" s="2">
        <f t="shared" si="42"/>
        <v>104.75779387063628</v>
      </c>
      <c r="ED42" s="2">
        <f t="shared" si="42"/>
        <v>101.05382802879608</v>
      </c>
      <c r="EE42" s="2">
        <f t="shared" si="42"/>
        <v>94.292527498927498</v>
      </c>
      <c r="EF42" s="2">
        <f t="shared" si="42"/>
        <v>100.18504464475402</v>
      </c>
      <c r="EG42" s="2">
        <f t="shared" si="42"/>
        <v>97.619127271446672</v>
      </c>
      <c r="EH42" s="2">
        <f t="shared" si="42"/>
        <v>101.24258315683308</v>
      </c>
      <c r="EI42" s="2">
        <f t="shared" si="42"/>
        <v>101.68043371467026</v>
      </c>
      <c r="EJ42" s="2">
        <f t="shared" si="42"/>
        <v>101.94489283993448</v>
      </c>
      <c r="EK42" s="2">
        <f t="shared" si="42"/>
        <v>97.735763669411085</v>
      </c>
      <c r="EL42" s="2">
        <f t="shared" si="42"/>
        <v>99.403169854338174</v>
      </c>
      <c r="EM42" s="2">
        <f t="shared" si="42"/>
        <v>105.25171874573962</v>
      </c>
      <c r="EN42" s="2">
        <f t="shared" si="42"/>
        <v>111.24897112937008</v>
      </c>
      <c r="EO42" s="2">
        <f t="shared" si="42"/>
        <v>106.96773950385403</v>
      </c>
      <c r="EQ42" s="2">
        <f t="shared" si="43"/>
        <v>112.29649275301479</v>
      </c>
      <c r="ER42" s="2">
        <f t="shared" si="43"/>
        <v>104.07912184104228</v>
      </c>
      <c r="ES42" s="2">
        <f t="shared" si="43"/>
        <v>100.5342659551909</v>
      </c>
      <c r="ET42" s="2">
        <f t="shared" si="43"/>
        <v>100.55188856173335</v>
      </c>
      <c r="EU42" s="2">
        <f t="shared" si="43"/>
        <v>95.230891719362376</v>
      </c>
      <c r="EV42" s="2">
        <f t="shared" si="43"/>
        <v>98.061980998420751</v>
      </c>
      <c r="EW42" s="2">
        <f t="shared" si="43"/>
        <v>97.030978828717394</v>
      </c>
      <c r="EX42" s="2">
        <f t="shared" si="43"/>
        <v>99.756236530701031</v>
      </c>
      <c r="EY42" s="2">
        <f t="shared" si="43"/>
        <v>102.41748234867832</v>
      </c>
      <c r="EZ42" s="2">
        <f t="shared" si="43"/>
        <v>98.69906813023718</v>
      </c>
      <c r="FA42" s="2">
        <f t="shared" si="43"/>
        <v>97.270574190414152</v>
      </c>
      <c r="FB42" s="2">
        <f t="shared" si="43"/>
        <v>98.450658442776728</v>
      </c>
      <c r="FC42" s="2">
        <f t="shared" si="43"/>
        <v>106.48926824562039</v>
      </c>
      <c r="FD42" s="2">
        <f t="shared" si="43"/>
        <v>111.58042050798392</v>
      </c>
      <c r="FE42" s="2">
        <f t="shared" si="43"/>
        <v>110.44430079256875</v>
      </c>
      <c r="FG42" s="2">
        <f t="shared" si="44"/>
        <v>7.2821313274988517E-2</v>
      </c>
      <c r="FH42" s="2">
        <f t="shared" si="44"/>
        <v>9.0555901450059581E-2</v>
      </c>
      <c r="FI42" s="2">
        <f t="shared" si="44"/>
        <v>7.9813042353298891E-2</v>
      </c>
      <c r="FJ42" s="2">
        <f t="shared" si="44"/>
        <v>8.0769736010513807E-2</v>
      </c>
      <c r="FK42" s="2">
        <f t="shared" si="44"/>
        <v>7.945081796229031E-2</v>
      </c>
      <c r="FL42" s="2">
        <f t="shared" si="44"/>
        <v>8.2124234322356923E-2</v>
      </c>
      <c r="FM42" s="2">
        <f t="shared" si="44"/>
        <v>7.586969485500332E-2</v>
      </c>
      <c r="FN42" s="2">
        <f t="shared" si="44"/>
        <v>7.1364501069330802E-2</v>
      </c>
      <c r="FO42" s="2">
        <f t="shared" si="44"/>
        <v>7.3594940501551867E-2</v>
      </c>
      <c r="FP42" s="2">
        <f t="shared" si="44"/>
        <v>7.5887984349774049E-2</v>
      </c>
      <c r="FQ42" s="2">
        <f t="shared" si="44"/>
        <v>6.9097119247708713E-2</v>
      </c>
      <c r="FR42" s="2">
        <f t="shared" si="44"/>
        <v>7.6597413100922496E-2</v>
      </c>
      <c r="FS42" s="2">
        <f t="shared" si="44"/>
        <v>7.0884597219738985E-2</v>
      </c>
      <c r="FT42" s="2">
        <f t="shared" si="44"/>
        <v>6.3648334846799146E-2</v>
      </c>
      <c r="FU42" s="2">
        <f t="shared" si="44"/>
        <v>5.7333298220931452E-2</v>
      </c>
      <c r="FW42" s="2">
        <f t="shared" si="53"/>
        <v>1.1657255340528835E-5</v>
      </c>
      <c r="FX42" s="2">
        <f t="shared" si="45"/>
        <v>1.4309579224015973E-5</v>
      </c>
      <c r="FY42" s="2">
        <f t="shared" si="45"/>
        <v>1.4443216778455515E-5</v>
      </c>
      <c r="FZ42" s="2">
        <f t="shared" si="45"/>
        <v>1.410676093042797E-5</v>
      </c>
      <c r="GA42" s="2">
        <f t="shared" si="45"/>
        <v>1.3857626608058882E-5</v>
      </c>
      <c r="GB42" s="2">
        <f t="shared" si="45"/>
        <v>1.5042161195964338E-5</v>
      </c>
      <c r="GC42" s="2">
        <f t="shared" si="45"/>
        <v>1.6443043713375799E-5</v>
      </c>
      <c r="GD42" s="2">
        <f t="shared" si="45"/>
        <v>1.6955512674285121E-5</v>
      </c>
      <c r="GE42" s="2">
        <f t="shared" si="45"/>
        <v>1.5643879827764832E-5</v>
      </c>
      <c r="GF42" s="2">
        <f t="shared" si="45"/>
        <v>1.484038376323333E-5</v>
      </c>
      <c r="GG42" s="2">
        <f t="shared" si="45"/>
        <v>1.3067247305904691E-5</v>
      </c>
      <c r="GH42" s="2">
        <f t="shared" si="45"/>
        <v>1.4137621970871664E-5</v>
      </c>
      <c r="GI42" s="2">
        <f t="shared" si="45"/>
        <v>1.2849366582741257E-5</v>
      </c>
      <c r="GJ42" s="2">
        <f t="shared" si="45"/>
        <v>1.1771830867523637E-5</v>
      </c>
      <c r="GK42" s="2">
        <f t="shared" si="45"/>
        <v>9.0669391860511388E-6</v>
      </c>
      <c r="GM42" s="86">
        <f t="shared" si="54"/>
        <v>4.0577132849772798E-11</v>
      </c>
      <c r="GN42" s="86">
        <f t="shared" si="46"/>
        <v>7.2652550826901773E-9</v>
      </c>
      <c r="GO42" s="86">
        <f t="shared" si="46"/>
        <v>5.9322331852804249E-10</v>
      </c>
      <c r="GP42" s="86">
        <f t="shared" si="46"/>
        <v>2.839868500982475E-10</v>
      </c>
      <c r="GQ42" s="86">
        <f t="shared" si="46"/>
        <v>1.6490953102471988E-10</v>
      </c>
      <c r="GR42" s="86">
        <f t="shared" si="46"/>
        <v>3.2411773912317162E-10</v>
      </c>
      <c r="GS42" s="86">
        <f t="shared" si="46"/>
        <v>5.2925352674271789E-11</v>
      </c>
      <c r="GT42" s="86">
        <f t="shared" si="46"/>
        <v>1.2498128956709754E-11</v>
      </c>
      <c r="GU42" s="86">
        <f t="shared" si="46"/>
        <v>6.4341531865623139E-11</v>
      </c>
      <c r="GV42" s="86">
        <f t="shared" si="46"/>
        <v>4.9635766635457648E-11</v>
      </c>
      <c r="GW42" s="86">
        <f t="shared" si="46"/>
        <v>8.3921995872364379E-12</v>
      </c>
      <c r="GX42" s="86">
        <f t="shared" si="46"/>
        <v>5.4336006658712089E-11</v>
      </c>
      <c r="GY42" s="86">
        <f t="shared" si="46"/>
        <v>1.2347772569393269E-11</v>
      </c>
      <c r="GZ42" s="86">
        <f t="shared" si="46"/>
        <v>1.2093819800791329E-14</v>
      </c>
      <c r="HA42" s="86">
        <f t="shared" si="46"/>
        <v>1.2275249260775561E-16</v>
      </c>
      <c r="HC42" s="86">
        <f t="shared" si="58"/>
        <v>4.6881122037850076E-25</v>
      </c>
      <c r="HD42" s="86">
        <f t="shared" si="47"/>
        <v>5.9335078549478723E-23</v>
      </c>
      <c r="HE42" s="86">
        <f t="shared" si="47"/>
        <v>9.350594402537894E-24</v>
      </c>
      <c r="HF42" s="86">
        <f t="shared" si="47"/>
        <v>2.0939425838624254E-30</v>
      </c>
      <c r="HG42" s="86">
        <f t="shared" si="47"/>
        <v>2.4941998327096352E-28</v>
      </c>
      <c r="HH42" s="86">
        <f t="shared" si="47"/>
        <v>1.3361575179402741E-26</v>
      </c>
      <c r="HI42" s="86">
        <f t="shared" si="47"/>
        <v>4.2046148625793179E-28</v>
      </c>
      <c r="HJ42" s="86">
        <f t="shared" si="47"/>
        <v>1.6316469140723541E-30</v>
      </c>
      <c r="HK42" s="86">
        <f t="shared" si="47"/>
        <v>1.4699658306540322E-29</v>
      </c>
      <c r="HL42" s="86">
        <f t="shared" si="47"/>
        <v>4.6542001116868686E-29</v>
      </c>
      <c r="HM42" s="86">
        <f t="shared" si="47"/>
        <v>1.0632299678666904E-30</v>
      </c>
      <c r="HN42" s="86">
        <f t="shared" si="47"/>
        <v>1.0962279602746628E-28</v>
      </c>
      <c r="HO42" s="86">
        <f t="shared" si="47"/>
        <v>5.6404158454142974E-30</v>
      </c>
      <c r="HP42" s="86">
        <f t="shared" si="47"/>
        <v>9.2943696584882505E-37</v>
      </c>
      <c r="HQ42" s="86">
        <f t="shared" si="47"/>
        <v>2.3077872511030038E-43</v>
      </c>
      <c r="HS42" s="86">
        <f t="shared" si="55"/>
        <v>6.4765785693245071E-80</v>
      </c>
      <c r="HT42" s="86">
        <f t="shared" si="48"/>
        <v>1.2195708288347536E-72</v>
      </c>
      <c r="HU42" s="86">
        <f t="shared" si="48"/>
        <v>1.1276518275626878E-74</v>
      </c>
      <c r="HV42" s="86">
        <f t="shared" si="48"/>
        <v>2.4889995443284594E-98</v>
      </c>
      <c r="HW42" s="86">
        <f t="shared" si="48"/>
        <v>3.0988025508465629E-92</v>
      </c>
      <c r="HX42" s="86">
        <f t="shared" si="48"/>
        <v>4.464989139853654E-87</v>
      </c>
      <c r="HY42" s="86">
        <f t="shared" si="48"/>
        <v>4.7005126470015271E-90</v>
      </c>
      <c r="HZ42" s="86">
        <f t="shared" si="48"/>
        <v>3.3593944229258808E-98</v>
      </c>
      <c r="IA42" s="86">
        <f t="shared" si="48"/>
        <v>1.9533576256425252E-95</v>
      </c>
      <c r="IB42" s="86">
        <f t="shared" si="48"/>
        <v>1.1414244554177088E-94</v>
      </c>
      <c r="IC42" s="86">
        <f t="shared" si="48"/>
        <v>1.4477857807124075E-100</v>
      </c>
      <c r="ID42" s="86">
        <f t="shared" si="48"/>
        <v>5.5312740954235107E-94</v>
      </c>
      <c r="IE42" s="86">
        <f t="shared" si="48"/>
        <v>2.2817270247001378E-97</v>
      </c>
      <c r="IF42" s="86">
        <f t="shared" si="48"/>
        <v>9.8784983239571024E-83</v>
      </c>
      <c r="IG42" s="86">
        <f t="shared" si="48"/>
        <v>9.4092459882275853E-64</v>
      </c>
      <c r="II42" s="86">
        <f t="shared" si="56"/>
        <v>0</v>
      </c>
      <c r="IJ42" s="86">
        <f t="shared" si="49"/>
        <v>2.8337115259349714E-284</v>
      </c>
      <c r="IK42" s="86">
        <f t="shared" si="49"/>
        <v>5.913038613866221E-293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1.6413223246754071E-267</v>
      </c>
      <c r="IW42" s="86">
        <f t="shared" si="49"/>
        <v>6.9817363968065689E-205</v>
      </c>
      <c r="IY42" s="86">
        <f t="shared" si="57"/>
        <v>4.057713284977327E-11</v>
      </c>
      <c r="IZ42" s="86">
        <f t="shared" si="50"/>
        <v>7.2652550826902368E-9</v>
      </c>
      <c r="JA42" s="86">
        <f t="shared" si="50"/>
        <v>5.932233185280518E-10</v>
      </c>
      <c r="JB42" s="86">
        <f t="shared" si="50"/>
        <v>2.839868500982475E-10</v>
      </c>
      <c r="JC42" s="86">
        <f t="shared" si="50"/>
        <v>1.6490953102471988E-10</v>
      </c>
      <c r="JD42" s="86">
        <f t="shared" si="50"/>
        <v>3.2411773912317162E-10</v>
      </c>
      <c r="JE42" s="86">
        <f t="shared" si="50"/>
        <v>5.2925352674271789E-11</v>
      </c>
      <c r="JF42" s="86">
        <f t="shared" si="50"/>
        <v>1.2498128956709754E-11</v>
      </c>
      <c r="JG42" s="86">
        <f t="shared" si="50"/>
        <v>6.4341531865623139E-11</v>
      </c>
      <c r="JH42" s="86">
        <f t="shared" si="50"/>
        <v>4.9635766635457648E-11</v>
      </c>
      <c r="JI42" s="86">
        <f t="shared" si="50"/>
        <v>8.3921995872364379E-12</v>
      </c>
      <c r="JJ42" s="86">
        <f t="shared" si="50"/>
        <v>5.4336006658712089E-11</v>
      </c>
      <c r="JK42" s="86">
        <f t="shared" si="50"/>
        <v>1.2347772569393269E-11</v>
      </c>
      <c r="JL42" s="86">
        <f t="shared" si="50"/>
        <v>1.2093819800791329E-14</v>
      </c>
      <c r="JM42" s="86">
        <f t="shared" si="50"/>
        <v>1.2275249260775561E-16</v>
      </c>
    </row>
    <row r="43" spans="2:273" x14ac:dyDescent="0.25">
      <c r="B43" s="2">
        <v>16</v>
      </c>
      <c r="C43" s="37">
        <v>110.30200000000001</v>
      </c>
      <c r="D43" s="37">
        <v>104.379</v>
      </c>
      <c r="E43" s="37">
        <v>101.017</v>
      </c>
      <c r="F43" s="37">
        <v>100.35599999999999</v>
      </c>
      <c r="G43" s="37">
        <v>96.338999999999999</v>
      </c>
      <c r="H43" s="37">
        <v>100.39</v>
      </c>
      <c r="I43" s="37">
        <v>97.677999999999997</v>
      </c>
      <c r="J43" s="37">
        <v>99.153000000000006</v>
      </c>
      <c r="K43" s="37">
        <v>102.91500000000001</v>
      </c>
      <c r="L43" s="37">
        <v>102.864</v>
      </c>
      <c r="M43" s="37">
        <v>99.846999999999994</v>
      </c>
      <c r="N43" s="37">
        <v>101.526</v>
      </c>
      <c r="O43" s="37">
        <v>103.13800000000001</v>
      </c>
      <c r="P43" s="37">
        <v>101.712</v>
      </c>
      <c r="Q43" s="37">
        <v>104.017</v>
      </c>
      <c r="S43" s="4">
        <f t="shared" si="7"/>
        <v>109.44535237510971</v>
      </c>
      <c r="T43" s="4">
        <f t="shared" si="7"/>
        <v>104.58636483604289</v>
      </c>
      <c r="U43" s="4">
        <f t="shared" si="7"/>
        <v>102.65188451771826</v>
      </c>
      <c r="V43" s="4">
        <f t="shared" si="7"/>
        <v>99.887274605167747</v>
      </c>
      <c r="W43" s="4">
        <f t="shared" si="7"/>
        <v>97.5501276123465</v>
      </c>
      <c r="X43" s="4">
        <f t="shared" si="7"/>
        <v>100.22329926013461</v>
      </c>
      <c r="Y43" s="4">
        <f t="shared" si="7"/>
        <v>98.45376545969981</v>
      </c>
      <c r="Z43" s="4">
        <f t="shared" si="7"/>
        <v>100.68280728285973</v>
      </c>
      <c r="AA43" s="4">
        <f t="shared" si="7"/>
        <v>102.26332993472478</v>
      </c>
      <c r="AB43" s="4">
        <f t="shared" si="7"/>
        <v>102.34139789504239</v>
      </c>
      <c r="AC43" s="4">
        <f t="shared" si="7"/>
        <v>98.350372886336885</v>
      </c>
      <c r="AD43" s="4">
        <f t="shared" si="7"/>
        <v>101.17213224675078</v>
      </c>
      <c r="AE43" s="4">
        <f t="shared" si="7"/>
        <v>103.25169099945244</v>
      </c>
      <c r="AF43" s="4">
        <f t="shared" si="7"/>
        <v>101.94355973735964</v>
      </c>
      <c r="AG43" s="4" t="e">
        <f t="shared" si="7"/>
        <v>#N/A</v>
      </c>
      <c r="AI43" s="4">
        <f t="shared" si="8"/>
        <v>0.85664762489030011</v>
      </c>
      <c r="AJ43" s="4">
        <f t="shared" si="8"/>
        <v>-0.2073648360428848</v>
      </c>
      <c r="AK43" s="4">
        <f t="shared" si="8"/>
        <v>-1.6348845177182625</v>
      </c>
      <c r="AL43" s="4">
        <f t="shared" si="8"/>
        <v>0.46872539483224784</v>
      </c>
      <c r="AM43" s="4">
        <f t="shared" si="8"/>
        <v>-1.2111276123465018</v>
      </c>
      <c r="AN43" s="4">
        <f t="shared" si="8"/>
        <v>0.1667007398653908</v>
      </c>
      <c r="AO43" s="4">
        <f t="shared" si="8"/>
        <v>-0.77576545969981225</v>
      </c>
      <c r="AP43" s="4">
        <f t="shared" si="8"/>
        <v>-1.5298072828597213</v>
      </c>
      <c r="AQ43" s="4">
        <f t="shared" si="8"/>
        <v>0.65167006527522631</v>
      </c>
      <c r="AR43" s="4">
        <f t="shared" si="8"/>
        <v>0.52260210495761328</v>
      </c>
      <c r="AS43" s="4">
        <f t="shared" si="8"/>
        <v>1.4966271136631093</v>
      </c>
      <c r="AT43" s="4">
        <f t="shared" si="8"/>
        <v>0.35386775324921871</v>
      </c>
      <c r="AU43" s="4">
        <f t="shared" si="8"/>
        <v>-0.11369099945243022</v>
      </c>
      <c r="AV43" s="4">
        <f t="shared" si="8"/>
        <v>-0.23155973735963187</v>
      </c>
      <c r="AW43" s="4">
        <f t="shared" si="8"/>
        <v>0</v>
      </c>
      <c r="AY43" s="2">
        <f t="shared" si="51"/>
        <v>109.44535221928884</v>
      </c>
      <c r="AZ43" s="2">
        <f t="shared" si="51"/>
        <v>104.58634383322283</v>
      </c>
      <c r="BA43" s="2">
        <f t="shared" si="51"/>
        <v>102.65188253352113</v>
      </c>
      <c r="BB43" s="2">
        <f t="shared" si="51"/>
        <v>99.887273571558566</v>
      </c>
      <c r="BC43" s="2">
        <f t="shared" si="51"/>
        <v>97.550126998464421</v>
      </c>
      <c r="BD43" s="2">
        <f t="shared" si="51"/>
        <v>100.22329809878504</v>
      </c>
      <c r="BE43" s="2">
        <f t="shared" si="51"/>
        <v>98.453765245659326</v>
      </c>
      <c r="BF43" s="2">
        <f t="shared" si="51"/>
        <v>100.68280722946382</v>
      </c>
      <c r="BG43" s="2">
        <f t="shared" si="51"/>
        <v>102.26332970331386</v>
      </c>
      <c r="BH43" s="2">
        <f t="shared" si="51"/>
        <v>102.34139770542012</v>
      </c>
      <c r="BI43" s="2">
        <f t="shared" si="51"/>
        <v>98.350372850540438</v>
      </c>
      <c r="BJ43" s="2">
        <f t="shared" si="51"/>
        <v>101.17213203148356</v>
      </c>
      <c r="BK43" s="2">
        <f t="shared" si="51"/>
        <v>103.25169094674503</v>
      </c>
      <c r="BL43" s="2">
        <f t="shared" si="51"/>
        <v>101.94355973727981</v>
      </c>
      <c r="BM43" s="2" t="e">
        <f t="shared" si="51"/>
        <v>#N/A</v>
      </c>
      <c r="BO43" s="2">
        <f t="shared" si="10"/>
        <v>110.30200000000001</v>
      </c>
      <c r="BP43" s="2">
        <f t="shared" si="11"/>
        <v>104.379</v>
      </c>
      <c r="BQ43" s="2">
        <f t="shared" si="12"/>
        <v>101.017</v>
      </c>
      <c r="BR43" s="2">
        <f t="shared" si="13"/>
        <v>100.35599999999999</v>
      </c>
      <c r="BS43" s="2">
        <f t="shared" si="14"/>
        <v>96.338999999999999</v>
      </c>
      <c r="BT43" s="2">
        <f t="shared" si="15"/>
        <v>100.39</v>
      </c>
      <c r="BU43" s="2">
        <f t="shared" si="16"/>
        <v>97.677999999999997</v>
      </c>
      <c r="BV43" s="2">
        <f t="shared" si="17"/>
        <v>99.153000000000006</v>
      </c>
      <c r="BW43" s="2">
        <f t="shared" si="18"/>
        <v>102.91500000000001</v>
      </c>
      <c r="BX43" s="2">
        <f t="shared" si="19"/>
        <v>102.864</v>
      </c>
      <c r="BY43" s="2">
        <f t="shared" si="20"/>
        <v>99.846999999999994</v>
      </c>
      <c r="BZ43" s="2">
        <f t="shared" si="21"/>
        <v>101.526</v>
      </c>
      <c r="CA43" s="2">
        <f t="shared" si="22"/>
        <v>103.13800000000001</v>
      </c>
      <c r="CB43" s="2">
        <f t="shared" si="23"/>
        <v>101.712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109.0822048364153</v>
      </c>
      <c r="DL43" s="2">
        <f t="shared" si="41"/>
        <v>104.52793930581612</v>
      </c>
      <c r="DM43" s="2">
        <f t="shared" si="41"/>
        <v>102.46964263048476</v>
      </c>
      <c r="DN43" s="2">
        <f t="shared" si="41"/>
        <v>99.789339971550518</v>
      </c>
      <c r="DO43" s="2">
        <f t="shared" si="41"/>
        <v>97.868540303461344</v>
      </c>
      <c r="DP43" s="2">
        <f t="shared" si="41"/>
        <v>100.24237268847794</v>
      </c>
      <c r="DQ43" s="2">
        <f t="shared" si="41"/>
        <v>98.541309309309327</v>
      </c>
      <c r="DR43" s="2">
        <f t="shared" si="41"/>
        <v>100.64941512605041</v>
      </c>
      <c r="DS43" s="2">
        <f t="shared" si="41"/>
        <v>102.3258592878593</v>
      </c>
      <c r="DT43" s="2">
        <f t="shared" si="41"/>
        <v>102.39374217074216</v>
      </c>
      <c r="DU43" s="2">
        <f t="shared" si="41"/>
        <v>98.410647058823514</v>
      </c>
      <c r="DV43" s="2">
        <f t="shared" si="41"/>
        <v>101.34273316173315</v>
      </c>
      <c r="DW43" s="2">
        <f t="shared" si="41"/>
        <v>103.09407226890757</v>
      </c>
      <c r="DX43" s="2">
        <f t="shared" si="41"/>
        <v>101.26138739340011</v>
      </c>
      <c r="DY43" s="2">
        <f t="shared" si="41"/>
        <v>101.91367460317463</v>
      </c>
      <c r="EA43" s="2">
        <f t="shared" si="42"/>
        <v>113.66244907161804</v>
      </c>
      <c r="EB43" s="2">
        <f t="shared" si="42"/>
        <v>105.12147424419358</v>
      </c>
      <c r="EC43" s="2">
        <f t="shared" si="42"/>
        <v>104.56886509965098</v>
      </c>
      <c r="ED43" s="2">
        <f t="shared" si="42"/>
        <v>100.90386085062045</v>
      </c>
      <c r="EE43" s="2">
        <f t="shared" si="42"/>
        <v>94.185314543114544</v>
      </c>
      <c r="EF43" s="2">
        <f t="shared" si="42"/>
        <v>100.02925336125527</v>
      </c>
      <c r="EG43" s="2">
        <f t="shared" si="42"/>
        <v>97.48138773066627</v>
      </c>
      <c r="EH43" s="2">
        <f t="shared" si="42"/>
        <v>101.07944286434694</v>
      </c>
      <c r="EI43" s="2">
        <f t="shared" si="42"/>
        <v>101.54531584791387</v>
      </c>
      <c r="EJ43" s="2">
        <f t="shared" si="42"/>
        <v>101.76070000963671</v>
      </c>
      <c r="EK43" s="2">
        <f t="shared" si="42"/>
        <v>97.609873616839394</v>
      </c>
      <c r="EL43" s="2">
        <f t="shared" si="42"/>
        <v>99.296626440785303</v>
      </c>
      <c r="EM43" s="2">
        <f t="shared" si="42"/>
        <v>105.13566104739043</v>
      </c>
      <c r="EN43" s="2">
        <f t="shared" si="42"/>
        <v>111.09613182535847</v>
      </c>
      <c r="EO43" s="2">
        <f t="shared" si="42"/>
        <v>106.84710058911065</v>
      </c>
      <c r="EQ43" s="2">
        <f t="shared" si="43"/>
        <v>112.1130166639488</v>
      </c>
      <c r="ER43" s="2">
        <f t="shared" si="43"/>
        <v>103.93226829948229</v>
      </c>
      <c r="ES43" s="2">
        <f t="shared" si="43"/>
        <v>100.39474185422424</v>
      </c>
      <c r="ET43" s="2">
        <f t="shared" si="43"/>
        <v>100.40782857306512</v>
      </c>
      <c r="EU43" s="2">
        <f t="shared" si="43"/>
        <v>95.112472776562242</v>
      </c>
      <c r="EV43" s="2">
        <f t="shared" si="43"/>
        <v>97.931495318476905</v>
      </c>
      <c r="EW43" s="2">
        <f t="shared" si="43"/>
        <v>96.900161041878476</v>
      </c>
      <c r="EX43" s="2">
        <f t="shared" si="43"/>
        <v>99.610647388827317</v>
      </c>
      <c r="EY43" s="2">
        <f t="shared" si="43"/>
        <v>102.27367468424323</v>
      </c>
      <c r="EZ43" s="2">
        <f t="shared" si="43"/>
        <v>98.553339443239992</v>
      </c>
      <c r="FA43" s="2">
        <f t="shared" si="43"/>
        <v>97.150081779816432</v>
      </c>
      <c r="FB43" s="2">
        <f t="shared" si="43"/>
        <v>98.355341238273908</v>
      </c>
      <c r="FC43" s="2">
        <f t="shared" si="43"/>
        <v>106.35880802654964</v>
      </c>
      <c r="FD43" s="2">
        <f t="shared" si="43"/>
        <v>111.42357955751169</v>
      </c>
      <c r="FE43" s="2">
        <f t="shared" si="43"/>
        <v>110.2808004521147</v>
      </c>
      <c r="FG43" s="2">
        <f t="shared" si="44"/>
        <v>7.928991750939629E-2</v>
      </c>
      <c r="FH43" s="2">
        <f t="shared" si="44"/>
        <v>9.8432598340966085E-2</v>
      </c>
      <c r="FI43" s="2">
        <f t="shared" si="44"/>
        <v>8.6844538796576609E-2</v>
      </c>
      <c r="FJ43" s="2">
        <f t="shared" si="44"/>
        <v>8.7877467657183017E-2</v>
      </c>
      <c r="FK43" s="2">
        <f t="shared" si="44"/>
        <v>8.6453400763871535E-2</v>
      </c>
      <c r="FL43" s="2">
        <f t="shared" si="44"/>
        <v>8.9339577151565985E-2</v>
      </c>
      <c r="FM43" s="2">
        <f t="shared" si="44"/>
        <v>8.2584963113609799E-2</v>
      </c>
      <c r="FN43" s="2">
        <f t="shared" si="44"/>
        <v>7.771454555888116E-2</v>
      </c>
      <c r="FO43" s="2">
        <f t="shared" si="44"/>
        <v>8.0126326084026284E-2</v>
      </c>
      <c r="FP43" s="2">
        <f t="shared" si="44"/>
        <v>8.2604726721618685E-2</v>
      </c>
      <c r="FQ43" s="2">
        <f t="shared" si="44"/>
        <v>7.5261762261749007E-2</v>
      </c>
      <c r="FR43" s="2">
        <f t="shared" si="44"/>
        <v>8.337128122486416E-2</v>
      </c>
      <c r="FS43" s="2">
        <f t="shared" si="44"/>
        <v>7.719548938578541E-2</v>
      </c>
      <c r="FT43" s="2">
        <f t="shared" si="44"/>
        <v>6.936307517233109E-2</v>
      </c>
      <c r="FU43" s="2">
        <f t="shared" si="44"/>
        <v>6.2518893579574991E-2</v>
      </c>
      <c r="FW43" s="2">
        <f t="shared" si="53"/>
        <v>1.2781911932318327E-5</v>
      </c>
      <c r="FX43" s="2">
        <f t="shared" si="53"/>
        <v>1.5690119953927478E-5</v>
      </c>
      <c r="FY43" s="2">
        <f t="shared" si="53"/>
        <v>1.5836650212078521E-5</v>
      </c>
      <c r="FZ43" s="2">
        <f t="shared" si="53"/>
        <v>1.546773472691154E-5</v>
      </c>
      <c r="GA43" s="2">
        <f t="shared" si="53"/>
        <v>1.5194565111522416E-5</v>
      </c>
      <c r="GB43" s="2">
        <f t="shared" si="53"/>
        <v>1.6493377838386798E-5</v>
      </c>
      <c r="GC43" s="2">
        <f t="shared" si="53"/>
        <v>1.8029410308175921E-5</v>
      </c>
      <c r="GD43" s="2">
        <f t="shared" si="53"/>
        <v>1.8591319539409549E-5</v>
      </c>
      <c r="GE43" s="2">
        <f t="shared" si="53"/>
        <v>1.7153147245098022E-5</v>
      </c>
      <c r="GF43" s="2">
        <f t="shared" si="53"/>
        <v>1.6272133920773274E-5</v>
      </c>
      <c r="GG43" s="2">
        <f t="shared" si="53"/>
        <v>1.4327933691245522E-5</v>
      </c>
      <c r="GH43" s="2">
        <f t="shared" si="53"/>
        <v>1.5501573092659875E-5</v>
      </c>
      <c r="GI43" s="2">
        <f t="shared" si="53"/>
        <v>1.4089032826282172E-5</v>
      </c>
      <c r="GJ43" s="2">
        <f t="shared" si="53"/>
        <v>1.2907541215507637E-5</v>
      </c>
      <c r="GK43" s="2">
        <f t="shared" si="53"/>
        <v>9.9416924266471784E-6</v>
      </c>
      <c r="GM43" s="86">
        <f t="shared" si="54"/>
        <v>1.0932851816884929E-10</v>
      </c>
      <c r="GN43" s="86">
        <f t="shared" si="54"/>
        <v>1.5718377789502761E-8</v>
      </c>
      <c r="GO43" s="86">
        <f t="shared" si="54"/>
        <v>1.4205963616232406E-9</v>
      </c>
      <c r="GP43" s="86">
        <f t="shared" si="54"/>
        <v>7.1340649934540322E-10</v>
      </c>
      <c r="GQ43" s="86">
        <f t="shared" si="54"/>
        <v>4.2482924896668669E-10</v>
      </c>
      <c r="GR43" s="86">
        <f t="shared" si="54"/>
        <v>8.1340327364403871E-10</v>
      </c>
      <c r="GS43" s="86">
        <f t="shared" si="54"/>
        <v>1.4288146603490501E-10</v>
      </c>
      <c r="GT43" s="86">
        <f t="shared" si="54"/>
        <v>3.5700323710232915E-11</v>
      </c>
      <c r="GU43" s="86">
        <f t="shared" si="54"/>
        <v>1.6959671724100714E-10</v>
      </c>
      <c r="GV43" s="86">
        <f t="shared" si="54"/>
        <v>1.3451323245014343E-10</v>
      </c>
      <c r="GW43" s="86">
        <f t="shared" si="54"/>
        <v>2.4176741890106054E-11</v>
      </c>
      <c r="GX43" s="86">
        <f t="shared" si="54"/>
        <v>1.4706401983465825E-10</v>
      </c>
      <c r="GY43" s="86">
        <f t="shared" si="54"/>
        <v>3.519177224403114E-11</v>
      </c>
      <c r="GZ43" s="86">
        <f t="shared" si="54"/>
        <v>4.8313900784842097E-14</v>
      </c>
      <c r="HA43" s="86">
        <f t="shared" si="54"/>
        <v>5.9539085640275467E-16</v>
      </c>
      <c r="HC43" s="86">
        <f t="shared" si="58"/>
        <v>2.4103744100562917E-24</v>
      </c>
      <c r="HD43" s="86">
        <f t="shared" si="58"/>
        <v>2.6951095569027203E-22</v>
      </c>
      <c r="HE43" s="86">
        <f t="shared" si="58"/>
        <v>4.4761612599969395E-23</v>
      </c>
      <c r="HF43" s="86">
        <f t="shared" si="58"/>
        <v>1.6528750841055435E-29</v>
      </c>
      <c r="HG43" s="86">
        <f t="shared" si="58"/>
        <v>1.6894155016339402E-27</v>
      </c>
      <c r="HH43" s="86">
        <f t="shared" si="58"/>
        <v>8.1345531574924713E-26</v>
      </c>
      <c r="HI43" s="86">
        <f t="shared" si="58"/>
        <v>2.8132837021092629E-27</v>
      </c>
      <c r="HJ43" s="86">
        <f t="shared" si="58"/>
        <v>1.3034140960402965E-29</v>
      </c>
      <c r="HK43" s="86">
        <f t="shared" si="58"/>
        <v>1.0904329234508523E-28</v>
      </c>
      <c r="HL43" s="86">
        <f t="shared" si="58"/>
        <v>3.362560445235947E-28</v>
      </c>
      <c r="HM43" s="86">
        <f t="shared" si="58"/>
        <v>8.4183801615069834E-30</v>
      </c>
      <c r="HN43" s="86">
        <f t="shared" si="58"/>
        <v>7.6967066559135657E-28</v>
      </c>
      <c r="HO43" s="86">
        <f t="shared" si="58"/>
        <v>4.2121740782090584E-29</v>
      </c>
      <c r="HP43" s="86">
        <f t="shared" si="58"/>
        <v>1.1630070232371929E-35</v>
      </c>
      <c r="HQ43" s="86">
        <f t="shared" si="58"/>
        <v>4.4916470955732411E-42</v>
      </c>
      <c r="HS43" s="86">
        <f t="shared" si="55"/>
        <v>2.3935665261354196E-78</v>
      </c>
      <c r="HT43" s="86">
        <f t="shared" si="55"/>
        <v>3.4010189646794297E-71</v>
      </c>
      <c r="HU43" s="86">
        <f t="shared" si="55"/>
        <v>3.480850233315584E-73</v>
      </c>
      <c r="HV43" s="86">
        <f t="shared" si="55"/>
        <v>2.4138781007899223E-96</v>
      </c>
      <c r="HW43" s="86">
        <f t="shared" si="55"/>
        <v>2.1820368698936273E-90</v>
      </c>
      <c r="HX43" s="86">
        <f t="shared" si="55"/>
        <v>2.517546890051771E-85</v>
      </c>
      <c r="HY43" s="86">
        <f t="shared" si="55"/>
        <v>3.1143251591494393E-88</v>
      </c>
      <c r="HZ43" s="86">
        <f t="shared" si="55"/>
        <v>3.3064707915962818E-96</v>
      </c>
      <c r="IA43" s="86">
        <f t="shared" si="55"/>
        <v>1.6475830519315559E-93</v>
      </c>
      <c r="IB43" s="86">
        <f t="shared" si="55"/>
        <v>9.2765131002984428E-93</v>
      </c>
      <c r="IC43" s="86">
        <f t="shared" si="55"/>
        <v>1.4558137465095621E-98</v>
      </c>
      <c r="ID43" s="86">
        <f t="shared" si="55"/>
        <v>4.2745681191653081E-92</v>
      </c>
      <c r="IE43" s="86">
        <f t="shared" si="55"/>
        <v>1.9784298468168295E-95</v>
      </c>
      <c r="IF43" s="86">
        <f t="shared" si="55"/>
        <v>4.3064861194640816E-81</v>
      </c>
      <c r="IG43" s="86">
        <f t="shared" si="55"/>
        <v>1.5757137655837404E-62</v>
      </c>
      <c r="II43" s="86">
        <f t="shared" si="56"/>
        <v>0</v>
      </c>
      <c r="IJ43" s="86">
        <f t="shared" si="56"/>
        <v>1.2357009938353731E-279</v>
      </c>
      <c r="IK43" s="86">
        <f t="shared" si="56"/>
        <v>3.6140288493154148E-288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3.1954440842038895E-263</v>
      </c>
      <c r="IW43" s="86">
        <f t="shared" si="56"/>
        <v>1.1181223470535185E-201</v>
      </c>
      <c r="IY43" s="86">
        <f t="shared" si="57"/>
        <v>1.0932851816885169E-10</v>
      </c>
      <c r="IZ43" s="86">
        <f t="shared" si="57"/>
        <v>1.5718377789503029E-8</v>
      </c>
      <c r="JA43" s="86">
        <f t="shared" si="57"/>
        <v>1.4205963616232852E-9</v>
      </c>
      <c r="JB43" s="86">
        <f t="shared" si="57"/>
        <v>7.1340649934540322E-10</v>
      </c>
      <c r="JC43" s="86">
        <f t="shared" si="57"/>
        <v>4.2482924896668669E-10</v>
      </c>
      <c r="JD43" s="86">
        <f t="shared" si="57"/>
        <v>8.1340327364403882E-10</v>
      </c>
      <c r="JE43" s="86">
        <f t="shared" si="57"/>
        <v>1.4288146603490501E-10</v>
      </c>
      <c r="JF43" s="86">
        <f t="shared" si="57"/>
        <v>3.5700323710232915E-11</v>
      </c>
      <c r="JG43" s="86">
        <f t="shared" si="57"/>
        <v>1.6959671724100714E-10</v>
      </c>
      <c r="JH43" s="86">
        <f t="shared" si="57"/>
        <v>1.3451323245014343E-10</v>
      </c>
      <c r="JI43" s="86">
        <f t="shared" si="57"/>
        <v>2.4176741890106054E-11</v>
      </c>
      <c r="JJ43" s="86">
        <f t="shared" si="57"/>
        <v>1.4706401983465825E-10</v>
      </c>
      <c r="JK43" s="86">
        <f t="shared" si="57"/>
        <v>3.519177224403114E-11</v>
      </c>
      <c r="JL43" s="86">
        <f t="shared" si="57"/>
        <v>4.8313900784842097E-14</v>
      </c>
      <c r="JM43" s="86">
        <f t="shared" si="57"/>
        <v>5.9539085640275467E-16</v>
      </c>
    </row>
    <row r="44" spans="2:273" x14ac:dyDescent="0.25">
      <c r="B44" s="2">
        <v>17</v>
      </c>
      <c r="C44" s="37">
        <v>107.22199999999999</v>
      </c>
      <c r="D44" s="37">
        <v>102.70699999999999</v>
      </c>
      <c r="E44" s="37">
        <v>101.18600000000001</v>
      </c>
      <c r="F44" s="37">
        <v>98.78</v>
      </c>
      <c r="G44" s="37">
        <v>95.983000000000004</v>
      </c>
      <c r="H44" s="37">
        <v>99.373000000000005</v>
      </c>
      <c r="I44" s="37">
        <v>100.102</v>
      </c>
      <c r="J44" s="37">
        <v>99.287999999999997</v>
      </c>
      <c r="K44" s="37">
        <v>103.203</v>
      </c>
      <c r="L44" s="37">
        <v>104.881</v>
      </c>
      <c r="M44" s="37">
        <v>98.373000000000005</v>
      </c>
      <c r="N44" s="37">
        <v>102.246</v>
      </c>
      <c r="O44" s="37">
        <v>104.20699999999999</v>
      </c>
      <c r="P44" s="37">
        <v>102.47499999999999</v>
      </c>
      <c r="Q44" s="37">
        <v>102.533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109.66912627959692</v>
      </c>
      <c r="T44" s="4">
        <f t="shared" si="59"/>
        <v>104.73336636124314</v>
      </c>
      <c r="U44" s="4">
        <f t="shared" si="59"/>
        <v>102.81594973936805</v>
      </c>
      <c r="V44" s="4">
        <f t="shared" si="59"/>
        <v>100.04098430968521</v>
      </c>
      <c r="W44" s="4">
        <f t="shared" si="59"/>
        <v>97.690389599014551</v>
      </c>
      <c r="X44" s="4">
        <f t="shared" si="59"/>
        <v>100.35677782295539</v>
      </c>
      <c r="Y44" s="4">
        <f t="shared" si="59"/>
        <v>98.612203836777041</v>
      </c>
      <c r="Z44" s="4">
        <f t="shared" si="59"/>
        <v>100.86159753074629</v>
      </c>
      <c r="AA44" s="4">
        <f t="shared" si="59"/>
        <v>102.4248172625328</v>
      </c>
      <c r="AB44" s="4">
        <f t="shared" si="59"/>
        <v>102.4780266212661</v>
      </c>
      <c r="AC44" s="4">
        <f t="shared" si="59"/>
        <v>98.474967796217243</v>
      </c>
      <c r="AD44" s="4">
        <f t="shared" si="59"/>
        <v>101.29821657391813</v>
      </c>
      <c r="AE44" s="4">
        <f t="shared" si="59"/>
        <v>103.52530618218971</v>
      </c>
      <c r="AF44" s="4">
        <f t="shared" si="59"/>
        <v>102.24440533036606</v>
      </c>
      <c r="AG44" s="4">
        <f t="shared" si="59"/>
        <v>102.30140476384177</v>
      </c>
      <c r="AI44" s="4">
        <f t="shared" ref="AI44:AW60" si="60">IF(OR($B44 &lt; C$230, $B44 &gt; C$233), 0, C44-S44)</f>
        <v>-2.4471262795969295</v>
      </c>
      <c r="AJ44" s="4">
        <f t="shared" si="60"/>
        <v>-2.0263663612431486</v>
      </c>
      <c r="AK44" s="4">
        <f t="shared" si="60"/>
        <v>-1.629949739368044</v>
      </c>
      <c r="AL44" s="4">
        <f t="shared" si="60"/>
        <v>-1.2609843096852131</v>
      </c>
      <c r="AM44" s="4">
        <f t="shared" si="60"/>
        <v>-1.7073895990145473</v>
      </c>
      <c r="AN44" s="4">
        <f t="shared" si="60"/>
        <v>-0.98377782295538907</v>
      </c>
      <c r="AO44" s="4">
        <f t="shared" si="60"/>
        <v>1.4897961632229624</v>
      </c>
      <c r="AP44" s="4">
        <f t="shared" si="60"/>
        <v>-1.5735975307462979</v>
      </c>
      <c r="AQ44" s="4">
        <f t="shared" si="60"/>
        <v>0.77818273746720479</v>
      </c>
      <c r="AR44" s="4">
        <f t="shared" si="60"/>
        <v>2.402973378733904</v>
      </c>
      <c r="AS44" s="4">
        <f t="shared" si="60"/>
        <v>-0.10196779621723806</v>
      </c>
      <c r="AT44" s="4">
        <f t="shared" si="60"/>
        <v>0.94778342608186961</v>
      </c>
      <c r="AU44" s="4">
        <f t="shared" si="60"/>
        <v>0.68169381781028449</v>
      </c>
      <c r="AV44" s="4">
        <f t="shared" si="60"/>
        <v>0.23059466963393049</v>
      </c>
      <c r="AW44" s="4">
        <f t="shared" si="60"/>
        <v>0.23159523615822764</v>
      </c>
      <c r="AY44" s="2">
        <f t="shared" si="51"/>
        <v>109.66912587777144</v>
      </c>
      <c r="AZ44" s="2">
        <f t="shared" si="51"/>
        <v>104.73332265549496</v>
      </c>
      <c r="BA44" s="2">
        <f t="shared" si="51"/>
        <v>102.81594517862128</v>
      </c>
      <c r="BB44" s="2">
        <f t="shared" si="51"/>
        <v>100.04098182207336</v>
      </c>
      <c r="BC44" s="2">
        <f t="shared" si="51"/>
        <v>97.69038808491409</v>
      </c>
      <c r="BD44" s="2">
        <f t="shared" si="51"/>
        <v>100.35677503126713</v>
      </c>
      <c r="BE44" s="2">
        <f t="shared" si="51"/>
        <v>98.612203284081119</v>
      </c>
      <c r="BF44" s="2">
        <f t="shared" si="51"/>
        <v>100.86159738501132</v>
      </c>
      <c r="BG44" s="2">
        <f t="shared" si="51"/>
        <v>102.4248166783746</v>
      </c>
      <c r="BH44" s="2">
        <f t="shared" si="51"/>
        <v>102.47802612981637</v>
      </c>
      <c r="BI44" s="2">
        <f t="shared" si="51"/>
        <v>98.474967697664468</v>
      </c>
      <c r="BJ44" s="2">
        <f t="shared" si="51"/>
        <v>101.2982160167624</v>
      </c>
      <c r="BK44" s="2">
        <f t="shared" si="51"/>
        <v>103.52530603863163</v>
      </c>
      <c r="BL44" s="2">
        <f t="shared" si="51"/>
        <v>102.24440533006414</v>
      </c>
      <c r="BM44" s="2">
        <f t="shared" si="51"/>
        <v>102.3014047638377</v>
      </c>
      <c r="BO44" s="2">
        <f t="shared" si="10"/>
        <v>107.22199999999999</v>
      </c>
      <c r="BP44" s="2">
        <f t="shared" si="11"/>
        <v>102.70699999999999</v>
      </c>
      <c r="BQ44" s="2">
        <f t="shared" si="12"/>
        <v>101.18600000000001</v>
      </c>
      <c r="BR44" s="2">
        <f t="shared" si="13"/>
        <v>98.78</v>
      </c>
      <c r="BS44" s="2">
        <f t="shared" si="14"/>
        <v>95.983000000000004</v>
      </c>
      <c r="BT44" s="2">
        <f t="shared" si="15"/>
        <v>99.373000000000005</v>
      </c>
      <c r="BU44" s="2">
        <f t="shared" si="16"/>
        <v>100.102</v>
      </c>
      <c r="BV44" s="2">
        <f t="shared" si="17"/>
        <v>99.287999999999997</v>
      </c>
      <c r="BW44" s="2">
        <f t="shared" si="18"/>
        <v>103.203</v>
      </c>
      <c r="BX44" s="2">
        <f t="shared" si="19"/>
        <v>104.881</v>
      </c>
      <c r="BY44" s="2">
        <f t="shared" si="20"/>
        <v>98.373000000000005</v>
      </c>
      <c r="BZ44" s="2">
        <f t="shared" si="21"/>
        <v>102.246</v>
      </c>
      <c r="CA44" s="2">
        <f t="shared" si="22"/>
        <v>104.20699999999999</v>
      </c>
      <c r="CB44" s="2">
        <f t="shared" si="23"/>
        <v>102.47499999999999</v>
      </c>
      <c r="CC44" s="2">
        <f t="shared" si="24"/>
        <v>102.533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109.3110981507823</v>
      </c>
      <c r="DL44" s="2">
        <f t="shared" si="61"/>
        <v>104.70616378986865</v>
      </c>
      <c r="DM44" s="2">
        <f t="shared" si="61"/>
        <v>102.65293248714303</v>
      </c>
      <c r="DN44" s="2">
        <f t="shared" si="61"/>
        <v>99.965679706021831</v>
      </c>
      <c r="DO44" s="2">
        <f t="shared" si="61"/>
        <v>98.065200568990036</v>
      </c>
      <c r="DP44" s="2">
        <f t="shared" si="61"/>
        <v>100.40880606922711</v>
      </c>
      <c r="DQ44" s="2">
        <f t="shared" si="61"/>
        <v>98.737427327327353</v>
      </c>
      <c r="DR44" s="2">
        <f t="shared" si="61"/>
        <v>100.85657535014005</v>
      </c>
      <c r="DS44" s="2">
        <f t="shared" si="61"/>
        <v>102.52170767910769</v>
      </c>
      <c r="DT44" s="2">
        <f t="shared" si="61"/>
        <v>102.56709506649506</v>
      </c>
      <c r="DU44" s="2">
        <f t="shared" si="61"/>
        <v>98.563410084033592</v>
      </c>
      <c r="DV44" s="2">
        <f t="shared" si="61"/>
        <v>101.50847614757613</v>
      </c>
      <c r="DW44" s="2">
        <f t="shared" si="61"/>
        <v>103.38822296918768</v>
      </c>
      <c r="DX44" s="2">
        <f t="shared" si="61"/>
        <v>101.53349506859477</v>
      </c>
      <c r="DY44" s="2">
        <f t="shared" si="61"/>
        <v>101.97779556650248</v>
      </c>
      <c r="EA44" s="2">
        <f t="shared" ref="EA44:EO60" si="62">CE$228*$B44+CE$229</f>
        <v>113.46096660477454</v>
      </c>
      <c r="EB44" s="2">
        <f t="shared" si="62"/>
        <v>104.96037848708964</v>
      </c>
      <c r="EC44" s="2">
        <f t="shared" si="62"/>
        <v>104.37993632866568</v>
      </c>
      <c r="ED44" s="2">
        <f t="shared" si="62"/>
        <v>100.75389367244483</v>
      </c>
      <c r="EE44" s="2">
        <f t="shared" si="62"/>
        <v>94.078101587301589</v>
      </c>
      <c r="EF44" s="2">
        <f t="shared" si="62"/>
        <v>99.873462077756528</v>
      </c>
      <c r="EG44" s="2">
        <f t="shared" si="62"/>
        <v>97.343648189885883</v>
      </c>
      <c r="EH44" s="2">
        <f t="shared" si="62"/>
        <v>100.91630257186083</v>
      </c>
      <c r="EI44" s="2">
        <f t="shared" si="62"/>
        <v>101.41019798115748</v>
      </c>
      <c r="EJ44" s="2">
        <f t="shared" si="62"/>
        <v>101.57650717933893</v>
      </c>
      <c r="EK44" s="2">
        <f t="shared" si="62"/>
        <v>97.483983564267703</v>
      </c>
      <c r="EL44" s="2">
        <f t="shared" si="62"/>
        <v>99.190083027232419</v>
      </c>
      <c r="EM44" s="2">
        <f t="shared" si="62"/>
        <v>105.01960334904125</v>
      </c>
      <c r="EN44" s="2">
        <f t="shared" si="62"/>
        <v>110.94329252134688</v>
      </c>
      <c r="EO44" s="2">
        <f t="shared" si="62"/>
        <v>106.72646167436729</v>
      </c>
      <c r="EQ44" s="2">
        <f t="shared" ref="EQ44:FE60" si="63">CU$228*$B44+CU$229</f>
        <v>111.92954057488281</v>
      </c>
      <c r="ER44" s="2">
        <f t="shared" si="63"/>
        <v>103.7854147579223</v>
      </c>
      <c r="ES44" s="2">
        <f t="shared" si="63"/>
        <v>100.25521775325757</v>
      </c>
      <c r="ET44" s="2">
        <f t="shared" si="63"/>
        <v>100.26376858439687</v>
      </c>
      <c r="EU44" s="2">
        <f t="shared" si="63"/>
        <v>94.994053833762123</v>
      </c>
      <c r="EV44" s="2">
        <f t="shared" si="63"/>
        <v>97.80100963853306</v>
      </c>
      <c r="EW44" s="2">
        <f t="shared" si="63"/>
        <v>96.769343255039558</v>
      </c>
      <c r="EX44" s="2">
        <f t="shared" si="63"/>
        <v>99.465058246953603</v>
      </c>
      <c r="EY44" s="2">
        <f t="shared" si="63"/>
        <v>102.12986701980815</v>
      </c>
      <c r="EZ44" s="2">
        <f t="shared" si="63"/>
        <v>98.407610756242804</v>
      </c>
      <c r="FA44" s="2">
        <f t="shared" si="63"/>
        <v>97.029589369218698</v>
      </c>
      <c r="FB44" s="2">
        <f t="shared" si="63"/>
        <v>98.260024033771089</v>
      </c>
      <c r="FC44" s="2">
        <f t="shared" si="63"/>
        <v>106.22834780747887</v>
      </c>
      <c r="FD44" s="2">
        <f t="shared" si="63"/>
        <v>111.26673860703947</v>
      </c>
      <c r="FE44" s="2">
        <f t="shared" si="63"/>
        <v>110.11730011166065</v>
      </c>
      <c r="FG44" s="2">
        <f t="shared" ref="FG44:FU60" si="64">POWER(10,($B44-C$231)/C$229)/(1+POWER(10,($B44-C$231)/C$229))</f>
        <v>8.6279648138820608E-2</v>
      </c>
      <c r="FH44" s="2">
        <f t="shared" si="64"/>
        <v>0.10691387957213427</v>
      </c>
      <c r="FI44" s="2">
        <f t="shared" si="64"/>
        <v>9.4431935410495355E-2</v>
      </c>
      <c r="FJ44" s="2">
        <f t="shared" si="64"/>
        <v>9.5545666259880438E-2</v>
      </c>
      <c r="FK44" s="2">
        <f t="shared" si="64"/>
        <v>9.4010142714293671E-2</v>
      </c>
      <c r="FL44" s="2">
        <f t="shared" si="64"/>
        <v>9.7121774623707982E-2</v>
      </c>
      <c r="FM44" s="2">
        <f t="shared" si="64"/>
        <v>8.9836823174634886E-2</v>
      </c>
      <c r="FN44" s="2">
        <f t="shared" si="64"/>
        <v>8.4578158068284323E-2</v>
      </c>
      <c r="FO44" s="2">
        <f t="shared" si="64"/>
        <v>8.7182807727241934E-2</v>
      </c>
      <c r="FP44" s="2">
        <f t="shared" si="64"/>
        <v>8.9858152259563853E-2</v>
      </c>
      <c r="FQ44" s="2">
        <f t="shared" si="64"/>
        <v>8.1927992415912407E-2</v>
      </c>
      <c r="FR44" s="2">
        <f t="shared" si="64"/>
        <v>9.0685363346048903E-2</v>
      </c>
      <c r="FS44" s="2">
        <f t="shared" si="64"/>
        <v>8.4017435843931079E-2</v>
      </c>
      <c r="FT44" s="2">
        <f t="shared" si="64"/>
        <v>7.5549520312708632E-2</v>
      </c>
      <c r="FU44" s="2">
        <f t="shared" si="64"/>
        <v>6.8139605312962176E-2</v>
      </c>
      <c r="FW44" s="2">
        <f t="shared" si="53"/>
        <v>1.4015070455763637E-5</v>
      </c>
      <c r="FX44" s="2">
        <f t="shared" si="53"/>
        <v>1.7203848381950193E-5</v>
      </c>
      <c r="FY44" s="2">
        <f t="shared" si="53"/>
        <v>1.7364515126396324E-5</v>
      </c>
      <c r="FZ44" s="2">
        <f t="shared" si="53"/>
        <v>1.6960008562378986E-5</v>
      </c>
      <c r="GA44" s="2">
        <f t="shared" si="53"/>
        <v>1.6660484921320475E-5</v>
      </c>
      <c r="GB44" s="2">
        <f t="shared" si="53"/>
        <v>1.8084600403397669E-5</v>
      </c>
      <c r="GC44" s="2">
        <f t="shared" si="53"/>
        <v>1.9768820905457737E-5</v>
      </c>
      <c r="GD44" s="2">
        <f t="shared" si="53"/>
        <v>2.0384939948903633E-5</v>
      </c>
      <c r="GE44" s="2">
        <f t="shared" si="53"/>
        <v>1.8808020824001371E-5</v>
      </c>
      <c r="GF44" s="2">
        <f t="shared" si="53"/>
        <v>1.7842012038565802E-5</v>
      </c>
      <c r="GG44" s="2">
        <f t="shared" si="53"/>
        <v>1.5710245171442617E-5</v>
      </c>
      <c r="GH44" s="2">
        <f t="shared" si="53"/>
        <v>1.6997111481756633E-5</v>
      </c>
      <c r="GI44" s="2">
        <f t="shared" si="53"/>
        <v>1.5448296300134729E-5</v>
      </c>
      <c r="GJ44" s="2">
        <f t="shared" si="53"/>
        <v>1.4152819884169482E-5</v>
      </c>
      <c r="GK44" s="2">
        <f t="shared" si="53"/>
        <v>1.0900838522969788E-5</v>
      </c>
      <c r="GM44" s="86">
        <f t="shared" si="54"/>
        <v>2.8827742515577684E-10</v>
      </c>
      <c r="GN44" s="86">
        <f t="shared" si="54"/>
        <v>3.3442130393104872E-8</v>
      </c>
      <c r="GO44" s="86">
        <f t="shared" si="54"/>
        <v>3.3382550206521014E-9</v>
      </c>
      <c r="GP44" s="86">
        <f t="shared" si="54"/>
        <v>1.7561159360390568E-9</v>
      </c>
      <c r="GQ44" s="86">
        <f t="shared" si="54"/>
        <v>1.0717606939642182E-9</v>
      </c>
      <c r="GR44" s="86">
        <f t="shared" si="54"/>
        <v>2.0000961431392161E-9</v>
      </c>
      <c r="GS44" s="86">
        <f t="shared" si="54"/>
        <v>3.7736901837545728E-10</v>
      </c>
      <c r="GT44" s="86">
        <f t="shared" si="54"/>
        <v>9.9651160936589153E-11</v>
      </c>
      <c r="GU44" s="86">
        <f t="shared" si="54"/>
        <v>4.3772532197450063E-10</v>
      </c>
      <c r="GV44" s="86">
        <f t="shared" si="54"/>
        <v>3.5658749242024589E-10</v>
      </c>
      <c r="GW44" s="86">
        <f t="shared" si="54"/>
        <v>6.8061566677193181E-11</v>
      </c>
      <c r="GX44" s="86">
        <f t="shared" si="54"/>
        <v>3.8935246347573684E-10</v>
      </c>
      <c r="GY44" s="86">
        <f t="shared" si="54"/>
        <v>9.8022305404493653E-11</v>
      </c>
      <c r="GZ44" s="86">
        <f t="shared" si="54"/>
        <v>1.8704291458540284E-13</v>
      </c>
      <c r="HA44" s="86">
        <f t="shared" si="54"/>
        <v>2.7867060898318438E-15</v>
      </c>
      <c r="HC44" s="86">
        <f t="shared" si="58"/>
        <v>1.2089643439418562E-23</v>
      </c>
      <c r="HD44" s="86">
        <f t="shared" si="58"/>
        <v>1.1961052218384033E-21</v>
      </c>
      <c r="HE44" s="86">
        <f t="shared" si="58"/>
        <v>2.092037416078461E-22</v>
      </c>
      <c r="HF44" s="86">
        <f t="shared" si="58"/>
        <v>1.2632731975416929E-28</v>
      </c>
      <c r="HG44" s="86">
        <f t="shared" si="58"/>
        <v>1.1107358426923943E-26</v>
      </c>
      <c r="HH44" s="86">
        <f t="shared" si="58"/>
        <v>4.8139371774705291E-25</v>
      </c>
      <c r="HI44" s="86">
        <f t="shared" si="58"/>
        <v>1.8273749731502927E-26</v>
      </c>
      <c r="HJ44" s="86">
        <f t="shared" si="58"/>
        <v>1.0078825516708659E-28</v>
      </c>
      <c r="HK44" s="86">
        <f t="shared" si="58"/>
        <v>7.8399303934808713E-28</v>
      </c>
      <c r="HL44" s="86">
        <f t="shared" si="58"/>
        <v>2.3552398732889568E-27</v>
      </c>
      <c r="HM44" s="86">
        <f t="shared" si="58"/>
        <v>6.4552294244223301E-29</v>
      </c>
      <c r="HN44" s="86">
        <f t="shared" si="58"/>
        <v>5.2415527936475188E-27</v>
      </c>
      <c r="HO44" s="86">
        <f t="shared" si="58"/>
        <v>3.0495166503375748E-28</v>
      </c>
      <c r="HP44" s="86">
        <f t="shared" si="58"/>
        <v>1.3986411952162378E-34</v>
      </c>
      <c r="HQ44" s="86">
        <f t="shared" si="58"/>
        <v>8.3472348089771269E-41</v>
      </c>
      <c r="HS44" s="86">
        <f t="shared" si="55"/>
        <v>8.5295439335468237E-77</v>
      </c>
      <c r="HT44" s="86">
        <f t="shared" si="55"/>
        <v>9.1662390689779153E-70</v>
      </c>
      <c r="HU44" s="86">
        <f t="shared" si="55"/>
        <v>1.0372726872206733E-71</v>
      </c>
      <c r="HV44" s="86">
        <f t="shared" si="55"/>
        <v>2.2326174500162771E-94</v>
      </c>
      <c r="HW44" s="86">
        <f t="shared" si="55"/>
        <v>1.4707125960614873E-88</v>
      </c>
      <c r="HX44" s="86">
        <f t="shared" si="55"/>
        <v>1.3615657547476075E-83</v>
      </c>
      <c r="HY44" s="86">
        <f t="shared" si="55"/>
        <v>1.9754450828980985E-86</v>
      </c>
      <c r="HZ44" s="86">
        <f t="shared" si="55"/>
        <v>3.1025219048854749E-94</v>
      </c>
      <c r="IA44" s="86">
        <f t="shared" si="55"/>
        <v>1.3272844815874342E-91</v>
      </c>
      <c r="IB44" s="86">
        <f t="shared" si="55"/>
        <v>7.203527303781048E-91</v>
      </c>
      <c r="IC44" s="86">
        <f t="shared" si="55"/>
        <v>1.396570709225526E-96</v>
      </c>
      <c r="ID44" s="86">
        <f t="shared" si="55"/>
        <v>3.1585696662451114E-90</v>
      </c>
      <c r="IE44" s="86">
        <f t="shared" si="55"/>
        <v>1.6390367104217904E-93</v>
      </c>
      <c r="IF44" s="86">
        <f t="shared" si="55"/>
        <v>1.8065548470919379E-79</v>
      </c>
      <c r="IG44" s="86">
        <f t="shared" si="55"/>
        <v>2.5660670584672703E-61</v>
      </c>
      <c r="II44" s="86">
        <f t="shared" si="56"/>
        <v>2.4301060555246304E-304</v>
      </c>
      <c r="IJ44" s="86">
        <f t="shared" si="56"/>
        <v>4.9324560868070175E-275</v>
      </c>
      <c r="IK44" s="86">
        <f t="shared" si="56"/>
        <v>2.0161171748918706E-283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5.740854646267269E-259</v>
      </c>
      <c r="IW44" s="86">
        <f t="shared" si="56"/>
        <v>1.6886867696427353E-198</v>
      </c>
      <c r="IY44" s="86">
        <f t="shared" si="57"/>
        <v>2.8827742515578894E-10</v>
      </c>
      <c r="IZ44" s="86">
        <f t="shared" si="57"/>
        <v>3.3442130393106069E-8</v>
      </c>
      <c r="JA44" s="86">
        <f t="shared" si="57"/>
        <v>3.3382550206523107E-9</v>
      </c>
      <c r="JB44" s="86">
        <f t="shared" si="57"/>
        <v>1.7561159360390568E-9</v>
      </c>
      <c r="JC44" s="86">
        <f t="shared" si="57"/>
        <v>1.0717606939642182E-9</v>
      </c>
      <c r="JD44" s="86">
        <f t="shared" si="57"/>
        <v>2.0000961431392165E-9</v>
      </c>
      <c r="JE44" s="86">
        <f t="shared" si="57"/>
        <v>3.7736901837545728E-10</v>
      </c>
      <c r="JF44" s="86">
        <f t="shared" si="57"/>
        <v>9.9651160936589153E-11</v>
      </c>
      <c r="JG44" s="86">
        <f t="shared" si="57"/>
        <v>4.3772532197450063E-10</v>
      </c>
      <c r="JH44" s="86">
        <f t="shared" si="57"/>
        <v>3.5658749242024589E-10</v>
      </c>
      <c r="JI44" s="86">
        <f t="shared" si="57"/>
        <v>6.8061566677193181E-11</v>
      </c>
      <c r="JJ44" s="86">
        <f t="shared" si="57"/>
        <v>3.8935246347573684E-10</v>
      </c>
      <c r="JK44" s="86">
        <f t="shared" si="57"/>
        <v>9.8022305404493653E-11</v>
      </c>
      <c r="JL44" s="86">
        <f t="shared" si="57"/>
        <v>1.8704291458540284E-13</v>
      </c>
      <c r="JM44" s="86">
        <f t="shared" si="57"/>
        <v>2.7867060898318438E-15</v>
      </c>
    </row>
    <row r="45" spans="2:273" x14ac:dyDescent="0.25">
      <c r="B45" s="2">
        <v>18</v>
      </c>
      <c r="C45" s="37">
        <v>109.825</v>
      </c>
      <c r="D45" s="37">
        <v>103.259</v>
      </c>
      <c r="E45" s="37">
        <v>102.441</v>
      </c>
      <c r="F45" s="37">
        <v>98.034000000000006</v>
      </c>
      <c r="G45" s="37">
        <v>98.355999999999995</v>
      </c>
      <c r="H45" s="37">
        <v>98.712000000000003</v>
      </c>
      <c r="I45" s="37">
        <v>100.30500000000001</v>
      </c>
      <c r="J45" s="37">
        <v>101.441</v>
      </c>
      <c r="K45" s="37">
        <v>104.22</v>
      </c>
      <c r="L45" s="37">
        <v>104.407</v>
      </c>
      <c r="M45" s="37">
        <v>97.897999999999996</v>
      </c>
      <c r="N45" s="37">
        <v>101.316</v>
      </c>
      <c r="O45" s="37">
        <v>103.741</v>
      </c>
      <c r="P45" s="37">
        <v>101.508</v>
      </c>
      <c r="Q45" s="37">
        <v>102.333</v>
      </c>
      <c r="S45" s="4">
        <f t="shared" si="59"/>
        <v>109.88894229920172</v>
      </c>
      <c r="T45" s="4">
        <f t="shared" si="59"/>
        <v>104.87458082031098</v>
      </c>
      <c r="U45" s="4">
        <f t="shared" si="59"/>
        <v>102.97516647889816</v>
      </c>
      <c r="V45" s="4">
        <f t="shared" si="59"/>
        <v>100.18996541160956</v>
      </c>
      <c r="W45" s="4">
        <f t="shared" si="59"/>
        <v>97.823542990059167</v>
      </c>
      <c r="X45" s="4">
        <f t="shared" si="59"/>
        <v>100.48472908137401</v>
      </c>
      <c r="Y45" s="4">
        <f t="shared" si="59"/>
        <v>98.764817433626689</v>
      </c>
      <c r="Z45" s="4">
        <f t="shared" si="59"/>
        <v>101.03513505860774</v>
      </c>
      <c r="AA45" s="4">
        <f t="shared" si="59"/>
        <v>102.58083022970119</v>
      </c>
      <c r="AB45" s="4">
        <f t="shared" si="59"/>
        <v>102.60870136254262</v>
      </c>
      <c r="AC45" s="4">
        <f t="shared" si="59"/>
        <v>98.595123036795641</v>
      </c>
      <c r="AD45" s="4">
        <f t="shared" si="59"/>
        <v>101.41883469706515</v>
      </c>
      <c r="AE45" s="4">
        <f t="shared" si="59"/>
        <v>103.79398809551859</v>
      </c>
      <c r="AF45" s="4">
        <f t="shared" si="59"/>
        <v>102.54451256537587</v>
      </c>
      <c r="AG45" s="4">
        <f t="shared" si="59"/>
        <v>102.38071537651861</v>
      </c>
      <c r="AI45" s="4">
        <f t="shared" si="60"/>
        <v>-6.3942299201713126E-2</v>
      </c>
      <c r="AJ45" s="4">
        <f t="shared" si="60"/>
        <v>-1.6155808203109814</v>
      </c>
      <c r="AK45" s="4">
        <f t="shared" si="60"/>
        <v>-0.53416647889815749</v>
      </c>
      <c r="AL45" s="4">
        <f t="shared" si="60"/>
        <v>-2.1559654116095572</v>
      </c>
      <c r="AM45" s="4">
        <f t="shared" si="60"/>
        <v>0.53245700994082767</v>
      </c>
      <c r="AN45" s="4">
        <f t="shared" si="60"/>
        <v>-1.7727290813740098</v>
      </c>
      <c r="AO45" s="4">
        <f t="shared" si="60"/>
        <v>1.5401825663733177</v>
      </c>
      <c r="AP45" s="4">
        <f t="shared" si="60"/>
        <v>0.40586494139226659</v>
      </c>
      <c r="AQ45" s="4">
        <f t="shared" si="60"/>
        <v>1.6391697702988068</v>
      </c>
      <c r="AR45" s="4">
        <f t="shared" si="60"/>
        <v>1.7982986374573784</v>
      </c>
      <c r="AS45" s="4">
        <f t="shared" si="60"/>
        <v>-0.69712303679564513</v>
      </c>
      <c r="AT45" s="4">
        <f t="shared" si="60"/>
        <v>-0.10283469706514836</v>
      </c>
      <c r="AU45" s="4">
        <f t="shared" si="60"/>
        <v>-5.2988095518585965E-2</v>
      </c>
      <c r="AV45" s="4">
        <f t="shared" si="60"/>
        <v>-1.0365125653758724</v>
      </c>
      <c r="AW45" s="4">
        <f t="shared" si="60"/>
        <v>-4.7715376518610242E-2</v>
      </c>
      <c r="AY45" s="2">
        <f t="shared" si="51"/>
        <v>109.88894128558864</v>
      </c>
      <c r="AZ45" s="2">
        <f t="shared" si="51"/>
        <v>104.87449142180139</v>
      </c>
      <c r="BA45" s="2">
        <f t="shared" si="51"/>
        <v>102.975156196725</v>
      </c>
      <c r="BB45" s="2">
        <f t="shared" si="51"/>
        <v>100.18995954780573</v>
      </c>
      <c r="BC45" s="2">
        <f t="shared" si="51"/>
        <v>97.823539334689812</v>
      </c>
      <c r="BD45" s="2">
        <f t="shared" si="51"/>
        <v>100.48472250927819</v>
      </c>
      <c r="BE45" s="2">
        <f t="shared" si="51"/>
        <v>98.764816038071373</v>
      </c>
      <c r="BF45" s="2">
        <f t="shared" si="51"/>
        <v>101.03513467010295</v>
      </c>
      <c r="BG45" s="2">
        <f t="shared" si="51"/>
        <v>102.58082878647512</v>
      </c>
      <c r="BH45" s="2">
        <f t="shared" si="51"/>
        <v>102.60870011719253</v>
      </c>
      <c r="BI45" s="2">
        <f t="shared" si="51"/>
        <v>98.595122771776644</v>
      </c>
      <c r="BJ45" s="2">
        <f t="shared" si="51"/>
        <v>101.41883328717992</v>
      </c>
      <c r="BK45" s="2">
        <f t="shared" si="51"/>
        <v>103.79398771356566</v>
      </c>
      <c r="BL45" s="2">
        <f t="shared" si="51"/>
        <v>102.5445125642697</v>
      </c>
      <c r="BM45" s="2">
        <f t="shared" si="51"/>
        <v>102.3807153765006</v>
      </c>
      <c r="BO45" s="2">
        <f t="shared" si="10"/>
        <v>109.825</v>
      </c>
      <c r="BP45" s="2">
        <f t="shared" si="11"/>
        <v>103.259</v>
      </c>
      <c r="BQ45" s="2">
        <f t="shared" si="12"/>
        <v>102.441</v>
      </c>
      <c r="BR45" s="2">
        <f t="shared" si="13"/>
        <v>98.034000000000006</v>
      </c>
      <c r="BS45" s="2">
        <f t="shared" si="14"/>
        <v>98.355999999999995</v>
      </c>
      <c r="BT45" s="2">
        <f t="shared" si="15"/>
        <v>98.712000000000003</v>
      </c>
      <c r="BU45" s="2">
        <f t="shared" si="16"/>
        <v>100.30500000000001</v>
      </c>
      <c r="BV45" s="2">
        <f t="shared" si="17"/>
        <v>101.441</v>
      </c>
      <c r="BW45" s="2">
        <f t="shared" si="18"/>
        <v>104.22</v>
      </c>
      <c r="BX45" s="2">
        <f t="shared" si="19"/>
        <v>104.407</v>
      </c>
      <c r="BY45" s="2">
        <f t="shared" si="20"/>
        <v>97.897999999999996</v>
      </c>
      <c r="BZ45" s="2">
        <f t="shared" si="21"/>
        <v>101.316</v>
      </c>
      <c r="CA45" s="2">
        <f t="shared" si="22"/>
        <v>103.741</v>
      </c>
      <c r="CB45" s="2">
        <f t="shared" si="23"/>
        <v>101.508</v>
      </c>
      <c r="CC45" s="2">
        <f t="shared" si="24"/>
        <v>102.333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109.5399914651493</v>
      </c>
      <c r="DL45" s="2">
        <f t="shared" si="61"/>
        <v>104.88438827392119</v>
      </c>
      <c r="DM45" s="2">
        <f t="shared" si="61"/>
        <v>102.83622234380131</v>
      </c>
      <c r="DN45" s="2">
        <f t="shared" si="61"/>
        <v>100.14201944049314</v>
      </c>
      <c r="DO45" s="2">
        <f t="shared" si="61"/>
        <v>98.261860834518714</v>
      </c>
      <c r="DP45" s="2">
        <f t="shared" si="61"/>
        <v>100.57523944997628</v>
      </c>
      <c r="DQ45" s="2">
        <f t="shared" si="61"/>
        <v>98.933545345345365</v>
      </c>
      <c r="DR45" s="2">
        <f t="shared" si="61"/>
        <v>101.06373557422968</v>
      </c>
      <c r="DS45" s="2">
        <f t="shared" si="61"/>
        <v>102.71755607035608</v>
      </c>
      <c r="DT45" s="2">
        <f t="shared" si="61"/>
        <v>102.74044796224796</v>
      </c>
      <c r="DU45" s="2">
        <f t="shared" si="61"/>
        <v>98.716173109243684</v>
      </c>
      <c r="DV45" s="2">
        <f t="shared" si="61"/>
        <v>101.67421913341913</v>
      </c>
      <c r="DW45" s="2">
        <f t="shared" si="61"/>
        <v>103.68237366946779</v>
      </c>
      <c r="DX45" s="2">
        <f t="shared" si="61"/>
        <v>101.80560274378944</v>
      </c>
      <c r="DY45" s="2">
        <f t="shared" si="61"/>
        <v>102.04191652983035</v>
      </c>
      <c r="EA45" s="2">
        <f t="shared" si="62"/>
        <v>113.25948413793104</v>
      </c>
      <c r="EB45" s="2">
        <f t="shared" si="62"/>
        <v>104.79928272998571</v>
      </c>
      <c r="EC45" s="2">
        <f t="shared" si="62"/>
        <v>104.19100755768038</v>
      </c>
      <c r="ED45" s="2">
        <f t="shared" si="62"/>
        <v>100.60392649426922</v>
      </c>
      <c r="EE45" s="2">
        <f t="shared" si="62"/>
        <v>93.970888631488634</v>
      </c>
      <c r="EF45" s="2">
        <f t="shared" si="62"/>
        <v>99.717670794257799</v>
      </c>
      <c r="EG45" s="2">
        <f t="shared" si="62"/>
        <v>97.205908649105496</v>
      </c>
      <c r="EH45" s="2">
        <f t="shared" si="62"/>
        <v>100.75316227937469</v>
      </c>
      <c r="EI45" s="2">
        <f t="shared" si="62"/>
        <v>101.27508011440108</v>
      </c>
      <c r="EJ45" s="2">
        <f t="shared" si="62"/>
        <v>101.39231434904116</v>
      </c>
      <c r="EK45" s="2">
        <f t="shared" si="62"/>
        <v>97.358093511696012</v>
      </c>
      <c r="EL45" s="2">
        <f t="shared" si="62"/>
        <v>99.083539613679534</v>
      </c>
      <c r="EM45" s="2">
        <f t="shared" si="62"/>
        <v>104.90354565069205</v>
      </c>
      <c r="EN45" s="2">
        <f t="shared" si="62"/>
        <v>110.79045321733527</v>
      </c>
      <c r="EO45" s="2">
        <f t="shared" si="62"/>
        <v>106.60582275962392</v>
      </c>
      <c r="EQ45" s="2">
        <f t="shared" si="63"/>
        <v>111.74606448581682</v>
      </c>
      <c r="ER45" s="2">
        <f t="shared" si="63"/>
        <v>103.63856121636231</v>
      </c>
      <c r="ES45" s="2">
        <f t="shared" si="63"/>
        <v>100.1156936522909</v>
      </c>
      <c r="ET45" s="2">
        <f t="shared" si="63"/>
        <v>100.11970859572864</v>
      </c>
      <c r="EU45" s="2">
        <f t="shared" si="63"/>
        <v>94.87563489096199</v>
      </c>
      <c r="EV45" s="2">
        <f t="shared" si="63"/>
        <v>97.6705239585892</v>
      </c>
      <c r="EW45" s="2">
        <f t="shared" si="63"/>
        <v>96.63852546820064</v>
      </c>
      <c r="EX45" s="2">
        <f t="shared" si="63"/>
        <v>99.319469105079889</v>
      </c>
      <c r="EY45" s="2">
        <f t="shared" si="63"/>
        <v>101.98605935537306</v>
      </c>
      <c r="EZ45" s="2">
        <f t="shared" si="63"/>
        <v>98.261882069245615</v>
      </c>
      <c r="FA45" s="2">
        <f t="shared" si="63"/>
        <v>96.909096958620964</v>
      </c>
      <c r="FB45" s="2">
        <f t="shared" si="63"/>
        <v>98.164706829268283</v>
      </c>
      <c r="FC45" s="2">
        <f t="shared" si="63"/>
        <v>106.09788758840811</v>
      </c>
      <c r="FD45" s="2">
        <f t="shared" si="63"/>
        <v>111.10989765656724</v>
      </c>
      <c r="FE45" s="2">
        <f t="shared" si="63"/>
        <v>109.95379977120662</v>
      </c>
      <c r="FG45" s="2">
        <f t="shared" si="64"/>
        <v>9.3822762446364172E-2</v>
      </c>
      <c r="FH45" s="2">
        <f t="shared" si="64"/>
        <v>0.11603188536660734</v>
      </c>
      <c r="FI45" s="2">
        <f t="shared" si="64"/>
        <v>0.10260773780308768</v>
      </c>
      <c r="FJ45" s="2">
        <f t="shared" si="64"/>
        <v>0.10380684069944261</v>
      </c>
      <c r="FK45" s="2">
        <f t="shared" si="64"/>
        <v>0.10215354629176904</v>
      </c>
      <c r="FL45" s="2">
        <f t="shared" si="64"/>
        <v>0.10550332796503856</v>
      </c>
      <c r="FM45" s="2">
        <f t="shared" si="64"/>
        <v>9.7657689849276919E-2</v>
      </c>
      <c r="FN45" s="2">
        <f t="shared" si="64"/>
        <v>9.1987493020761549E-2</v>
      </c>
      <c r="FO45" s="2">
        <f t="shared" si="64"/>
        <v>9.4796690038052453E-2</v>
      </c>
      <c r="FP45" s="2">
        <f t="shared" si="64"/>
        <v>9.7680676487400239E-2</v>
      </c>
      <c r="FQ45" s="2">
        <f t="shared" si="64"/>
        <v>8.9127767848855455E-2</v>
      </c>
      <c r="FR45" s="2">
        <f t="shared" si="64"/>
        <v>9.8572100512512056E-2</v>
      </c>
      <c r="FS45" s="2">
        <f t="shared" si="64"/>
        <v>9.1382553170276909E-2</v>
      </c>
      <c r="FT45" s="2">
        <f t="shared" si="64"/>
        <v>8.2238971638006142E-2</v>
      </c>
      <c r="FU45" s="2">
        <f t="shared" si="64"/>
        <v>7.4225633230439514E-2</v>
      </c>
      <c r="FW45" s="2">
        <f t="shared" si="53"/>
        <v>1.536719839341777E-5</v>
      </c>
      <c r="FX45" s="2">
        <f t="shared" si="53"/>
        <v>1.8863613330806762E-5</v>
      </c>
      <c r="FY45" s="2">
        <f t="shared" si="53"/>
        <v>1.9039780325403389E-5</v>
      </c>
      <c r="FZ45" s="2">
        <f t="shared" si="53"/>
        <v>1.8596249166546451E-5</v>
      </c>
      <c r="GA45" s="2">
        <f t="shared" si="53"/>
        <v>1.8267829090175233E-5</v>
      </c>
      <c r="GB45" s="2">
        <f t="shared" si="53"/>
        <v>1.9829335430665644E-5</v>
      </c>
      <c r="GC45" s="2">
        <f t="shared" si="53"/>
        <v>2.167603974444646E-5</v>
      </c>
      <c r="GD45" s="2">
        <f t="shared" si="53"/>
        <v>2.2351598224722824E-5</v>
      </c>
      <c r="GE45" s="2">
        <f t="shared" si="53"/>
        <v>2.0622547325194156E-5</v>
      </c>
      <c r="GF45" s="2">
        <f t="shared" si="53"/>
        <v>1.9563343499954144E-5</v>
      </c>
      <c r="GG45" s="2">
        <f t="shared" si="53"/>
        <v>1.7225915177297896E-5</v>
      </c>
      <c r="GH45" s="2">
        <f t="shared" si="53"/>
        <v>1.8636931575376663E-5</v>
      </c>
      <c r="GI45" s="2">
        <f t="shared" si="53"/>
        <v>1.6938694814823938E-5</v>
      </c>
      <c r="GJ45" s="2">
        <f t="shared" si="53"/>
        <v>1.5518237227734502E-5</v>
      </c>
      <c r="GK45" s="2">
        <f t="shared" si="53"/>
        <v>1.1952519189730452E-5</v>
      </c>
      <c r="GM45" s="86">
        <f t="shared" si="54"/>
        <v>7.4391163523864689E-10</v>
      </c>
      <c r="GN45" s="86">
        <f t="shared" si="54"/>
        <v>6.9970927803187331E-8</v>
      </c>
      <c r="GO45" s="86">
        <f t="shared" si="54"/>
        <v>7.6979101763984642E-9</v>
      </c>
      <c r="GP45" s="86">
        <f t="shared" si="54"/>
        <v>4.235993848524373E-9</v>
      </c>
      <c r="GQ45" s="86">
        <f t="shared" si="54"/>
        <v>2.6479197317127709E-9</v>
      </c>
      <c r="GR45" s="86">
        <f t="shared" si="54"/>
        <v>4.8188845738726819E-9</v>
      </c>
      <c r="GS45" s="86">
        <f t="shared" si="54"/>
        <v>9.7508756619592925E-10</v>
      </c>
      <c r="GT45" s="86">
        <f t="shared" si="54"/>
        <v>2.7182186343882644E-10</v>
      </c>
      <c r="GU45" s="86">
        <f t="shared" si="54"/>
        <v>1.1062479272492897E-9</v>
      </c>
      <c r="GV45" s="86">
        <f t="shared" si="54"/>
        <v>9.2471282644327991E-10</v>
      </c>
      <c r="GW45" s="86">
        <f t="shared" si="54"/>
        <v>1.8723923937750778E-10</v>
      </c>
      <c r="GX45" s="86">
        <f t="shared" si="54"/>
        <v>1.0083379792631675E-9</v>
      </c>
      <c r="GY45" s="86">
        <f t="shared" si="54"/>
        <v>2.6683858664922478E-10</v>
      </c>
      <c r="GZ45" s="86">
        <f t="shared" si="54"/>
        <v>7.0174744651960118E-13</v>
      </c>
      <c r="HA45" s="86">
        <f t="shared" si="54"/>
        <v>1.2586564027190354E-14</v>
      </c>
      <c r="HC45" s="86">
        <f t="shared" si="58"/>
        <v>5.915451969316776E-23</v>
      </c>
      <c r="HD45" s="86">
        <f t="shared" si="58"/>
        <v>5.1867282460693138E-21</v>
      </c>
      <c r="HE45" s="86">
        <f t="shared" si="58"/>
        <v>9.5462645232496856E-22</v>
      </c>
      <c r="HF45" s="86">
        <f t="shared" si="58"/>
        <v>9.3484548740801686E-28</v>
      </c>
      <c r="HG45" s="86">
        <f t="shared" si="58"/>
        <v>7.0885507394317382E-26</v>
      </c>
      <c r="HH45" s="86">
        <f t="shared" si="58"/>
        <v>2.7692435526810831E-24</v>
      </c>
      <c r="HI45" s="86">
        <f t="shared" si="58"/>
        <v>1.1523169186242561E-25</v>
      </c>
      <c r="HJ45" s="86">
        <f t="shared" si="58"/>
        <v>7.5441804207387045E-28</v>
      </c>
      <c r="HK45" s="86">
        <f t="shared" si="58"/>
        <v>5.4632402042682329E-27</v>
      </c>
      <c r="HL45" s="86">
        <f t="shared" si="58"/>
        <v>1.599350068942345E-26</v>
      </c>
      <c r="HM45" s="86">
        <f t="shared" si="58"/>
        <v>4.7937997548708892E-28</v>
      </c>
      <c r="HN45" s="86">
        <f t="shared" si="58"/>
        <v>3.4623366688489951E-26</v>
      </c>
      <c r="HO45" s="86">
        <f t="shared" si="58"/>
        <v>2.1403678065995577E-27</v>
      </c>
      <c r="HP45" s="86">
        <f t="shared" si="58"/>
        <v>1.6165728431412461E-33</v>
      </c>
      <c r="HQ45" s="86">
        <f t="shared" si="58"/>
        <v>1.481187748200938E-39</v>
      </c>
      <c r="HS45" s="86">
        <f t="shared" si="55"/>
        <v>2.9308086640658389E-75</v>
      </c>
      <c r="HT45" s="86">
        <f t="shared" si="55"/>
        <v>2.387560334455302E-68</v>
      </c>
      <c r="HU45" s="86">
        <f t="shared" si="55"/>
        <v>2.9839998463690265E-70</v>
      </c>
      <c r="HV45" s="86">
        <f t="shared" si="55"/>
        <v>1.9693492490337224E-92</v>
      </c>
      <c r="HW45" s="86">
        <f t="shared" si="55"/>
        <v>9.4883795230186022E-87</v>
      </c>
      <c r="HX45" s="86">
        <f t="shared" si="55"/>
        <v>7.0632493060699559E-82</v>
      </c>
      <c r="HY45" s="86">
        <f t="shared" si="55"/>
        <v>1.1996352955258253E-84</v>
      </c>
      <c r="HZ45" s="86">
        <f t="shared" si="55"/>
        <v>2.7753163395819585E-92</v>
      </c>
      <c r="IA45" s="86">
        <f t="shared" si="55"/>
        <v>1.0212518273054251E-89</v>
      </c>
      <c r="IB45" s="86">
        <f t="shared" si="55"/>
        <v>5.3447757396370806E-89</v>
      </c>
      <c r="IC45" s="86">
        <f t="shared" si="55"/>
        <v>1.2781345880522471E-94</v>
      </c>
      <c r="ID45" s="86">
        <f t="shared" si="55"/>
        <v>2.2316228630506544E-88</v>
      </c>
      <c r="IE45" s="86">
        <f t="shared" si="55"/>
        <v>1.297384495510713E-91</v>
      </c>
      <c r="IF45" s="86">
        <f t="shared" si="55"/>
        <v>7.2924953583122033E-78</v>
      </c>
      <c r="IG45" s="86">
        <f t="shared" si="55"/>
        <v>4.0637566511083753E-60</v>
      </c>
      <c r="II45" s="86">
        <f t="shared" si="56"/>
        <v>2.2168866032558992E-299</v>
      </c>
      <c r="IJ45" s="86">
        <f t="shared" si="56"/>
        <v>1.8022109912013415E-270</v>
      </c>
      <c r="IK45" s="86">
        <f t="shared" si="56"/>
        <v>1.0265584500166235E-278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9.5176633507973261E-255</v>
      </c>
      <c r="IW45" s="86">
        <f t="shared" si="56"/>
        <v>2.4051557837077283E-195</v>
      </c>
      <c r="IY45" s="86">
        <f t="shared" si="57"/>
        <v>7.4391163523870604E-10</v>
      </c>
      <c r="IZ45" s="86">
        <f t="shared" si="57"/>
        <v>6.9970927803192519E-8</v>
      </c>
      <c r="JA45" s="86">
        <f t="shared" si="57"/>
        <v>7.6979101763994188E-9</v>
      </c>
      <c r="JB45" s="86">
        <f t="shared" si="57"/>
        <v>4.235993848524373E-9</v>
      </c>
      <c r="JC45" s="86">
        <f t="shared" si="57"/>
        <v>2.6479197317127709E-9</v>
      </c>
      <c r="JD45" s="86">
        <f t="shared" si="57"/>
        <v>4.8188845738726844E-9</v>
      </c>
      <c r="JE45" s="86">
        <f t="shared" si="57"/>
        <v>9.7508756619592946E-10</v>
      </c>
      <c r="JF45" s="86">
        <f t="shared" si="57"/>
        <v>2.7182186343882644E-10</v>
      </c>
      <c r="JG45" s="86">
        <f t="shared" si="57"/>
        <v>1.1062479272492897E-9</v>
      </c>
      <c r="JH45" s="86">
        <f t="shared" si="57"/>
        <v>9.2471282644327991E-10</v>
      </c>
      <c r="JI45" s="86">
        <f t="shared" si="57"/>
        <v>1.8723923937750778E-10</v>
      </c>
      <c r="JJ45" s="86">
        <f t="shared" si="57"/>
        <v>1.0083379792631675E-9</v>
      </c>
      <c r="JK45" s="86">
        <f t="shared" si="57"/>
        <v>2.6683858664922478E-10</v>
      </c>
      <c r="JL45" s="86">
        <f t="shared" si="57"/>
        <v>7.0174744651960118E-13</v>
      </c>
      <c r="JM45" s="86">
        <f t="shared" si="57"/>
        <v>1.2586564027190354E-14</v>
      </c>
    </row>
    <row r="46" spans="2:273" x14ac:dyDescent="0.25">
      <c r="B46" s="2">
        <v>19</v>
      </c>
      <c r="C46" s="37">
        <v>109.22199999999999</v>
      </c>
      <c r="D46" s="37">
        <v>107</v>
      </c>
      <c r="E46" s="37">
        <v>103.729</v>
      </c>
      <c r="F46" s="37">
        <v>98.965999999999994</v>
      </c>
      <c r="G46" s="37">
        <v>97.983000000000004</v>
      </c>
      <c r="H46" s="37">
        <v>99.39</v>
      </c>
      <c r="I46" s="37">
        <v>98.507999999999996</v>
      </c>
      <c r="J46" s="37">
        <v>100</v>
      </c>
      <c r="K46" s="37">
        <v>101.84699999999999</v>
      </c>
      <c r="L46" s="37">
        <v>102.898</v>
      </c>
      <c r="M46" s="37">
        <v>99.763000000000005</v>
      </c>
      <c r="N46" s="37">
        <v>101.93</v>
      </c>
      <c r="O46" s="37">
        <v>103.60299999999999</v>
      </c>
      <c r="P46" s="37">
        <v>100.542</v>
      </c>
      <c r="Q46" s="37">
        <v>101.45</v>
      </c>
      <c r="S46" s="4">
        <f t="shared" si="59"/>
        <v>110.10419334307491</v>
      </c>
      <c r="T46" s="4">
        <f t="shared" si="59"/>
        <v>105.00936840277321</v>
      </c>
      <c r="U46" s="4">
        <f t="shared" si="59"/>
        <v>103.12891304275649</v>
      </c>
      <c r="V46" s="4">
        <f t="shared" si="59"/>
        <v>100.33364418760921</v>
      </c>
      <c r="W46" s="4">
        <f t="shared" si="59"/>
        <v>97.948905790111795</v>
      </c>
      <c r="X46" s="4">
        <f t="shared" si="59"/>
        <v>100.60653826639822</v>
      </c>
      <c r="Y46" s="4">
        <f t="shared" si="59"/>
        <v>98.910970057258083</v>
      </c>
      <c r="Z46" s="4">
        <f t="shared" si="59"/>
        <v>101.20279172793326</v>
      </c>
      <c r="AA46" s="4">
        <f t="shared" si="59"/>
        <v>102.73075843146006</v>
      </c>
      <c r="AB46" s="4">
        <f t="shared" si="59"/>
        <v>102.73275686275656</v>
      </c>
      <c r="AC46" s="4">
        <f t="shared" si="59"/>
        <v>98.710339730267194</v>
      </c>
      <c r="AD46" s="4">
        <f t="shared" si="59"/>
        <v>101.53342655094161</v>
      </c>
      <c r="AE46" s="4">
        <f t="shared" si="59"/>
        <v>104.05709485712177</v>
      </c>
      <c r="AF46" s="4">
        <f t="shared" si="59"/>
        <v>102.84351396854808</v>
      </c>
      <c r="AG46" s="4">
        <f t="shared" si="59"/>
        <v>102.45995134477367</v>
      </c>
      <c r="AI46" s="4">
        <f t="shared" si="60"/>
        <v>-0.88219334307491692</v>
      </c>
      <c r="AJ46" s="4">
        <f t="shared" si="60"/>
        <v>1.9906315972267947</v>
      </c>
      <c r="AK46" s="4">
        <f t="shared" si="60"/>
        <v>0.60008695724350503</v>
      </c>
      <c r="AL46" s="4">
        <f t="shared" si="60"/>
        <v>-1.3676441876092156</v>
      </c>
      <c r="AM46" s="4">
        <f t="shared" si="60"/>
        <v>3.4094209888209548E-2</v>
      </c>
      <c r="AN46" s="4">
        <f t="shared" si="60"/>
        <v>-1.2165382663982172</v>
      </c>
      <c r="AO46" s="4">
        <f t="shared" si="60"/>
        <v>-0.40297005725808788</v>
      </c>
      <c r="AP46" s="4">
        <f t="shared" si="60"/>
        <v>-1.2027917279332598</v>
      </c>
      <c r="AQ46" s="4">
        <f t="shared" si="60"/>
        <v>-0.88375843146006616</v>
      </c>
      <c r="AR46" s="4">
        <f t="shared" si="60"/>
        <v>0.16524313724343642</v>
      </c>
      <c r="AS46" s="4">
        <f t="shared" si="60"/>
        <v>1.0526602697328116</v>
      </c>
      <c r="AT46" s="4">
        <f t="shared" si="60"/>
        <v>0.39657344905839409</v>
      </c>
      <c r="AU46" s="4">
        <f t="shared" si="60"/>
        <v>-0.454094857121774</v>
      </c>
      <c r="AV46" s="4">
        <f t="shared" si="60"/>
        <v>-2.301513968548079</v>
      </c>
      <c r="AW46" s="4">
        <f t="shared" si="60"/>
        <v>-1.0099513447736683</v>
      </c>
      <c r="AY46" s="2">
        <f t="shared" si="51"/>
        <v>110.10419084198229</v>
      </c>
      <c r="AZ46" s="2">
        <f t="shared" si="51"/>
        <v>105.00918865944901</v>
      </c>
      <c r="BA46" s="2">
        <f t="shared" si="51"/>
        <v>103.12889030583409</v>
      </c>
      <c r="BB46" s="2">
        <f t="shared" si="51"/>
        <v>100.33363064984937</v>
      </c>
      <c r="BC46" s="2">
        <f t="shared" si="51"/>
        <v>97.948897152082438</v>
      </c>
      <c r="BD46" s="2">
        <f t="shared" si="51"/>
        <v>100.60652311426185</v>
      </c>
      <c r="BE46" s="2">
        <f t="shared" si="51"/>
        <v>98.910966611551316</v>
      </c>
      <c r="BF46" s="2">
        <f t="shared" si="51"/>
        <v>101.20279071634046</v>
      </c>
      <c r="BG46" s="2">
        <f t="shared" si="51"/>
        <v>102.73075494170047</v>
      </c>
      <c r="BH46" s="2">
        <f t="shared" si="51"/>
        <v>102.73275377725055</v>
      </c>
      <c r="BI46" s="2">
        <f t="shared" si="51"/>
        <v>98.710339034179071</v>
      </c>
      <c r="BJ46" s="2">
        <f t="shared" si="51"/>
        <v>101.53342306275763</v>
      </c>
      <c r="BK46" s="2">
        <f t="shared" si="51"/>
        <v>104.05709386442157</v>
      </c>
      <c r="BL46" s="2">
        <f t="shared" si="51"/>
        <v>102.84351396462253</v>
      </c>
      <c r="BM46" s="2">
        <f t="shared" si="51"/>
        <v>102.45995134469709</v>
      </c>
      <c r="BO46" s="2">
        <f t="shared" si="10"/>
        <v>109.22199999999999</v>
      </c>
      <c r="BP46" s="2">
        <f t="shared" si="11"/>
        <v>107</v>
      </c>
      <c r="BQ46" s="2">
        <f t="shared" si="12"/>
        <v>103.729</v>
      </c>
      <c r="BR46" s="2">
        <f t="shared" si="13"/>
        <v>98.965999999999994</v>
      </c>
      <c r="BS46" s="2">
        <f t="shared" si="14"/>
        <v>97.983000000000004</v>
      </c>
      <c r="BT46" s="2">
        <f t="shared" si="15"/>
        <v>99.39</v>
      </c>
      <c r="BU46" s="2">
        <f t="shared" si="16"/>
        <v>98.507999999999996</v>
      </c>
      <c r="BV46" s="2">
        <f t="shared" si="17"/>
        <v>100</v>
      </c>
      <c r="BW46" s="2">
        <f t="shared" si="18"/>
        <v>101.84699999999999</v>
      </c>
      <c r="BX46" s="2">
        <f t="shared" si="19"/>
        <v>102.898</v>
      </c>
      <c r="BY46" s="2">
        <f t="shared" si="20"/>
        <v>99.763000000000005</v>
      </c>
      <c r="BZ46" s="2">
        <f t="shared" si="21"/>
        <v>101.93</v>
      </c>
      <c r="CA46" s="2">
        <f t="shared" si="22"/>
        <v>103.60299999999999</v>
      </c>
      <c r="CB46" s="2">
        <f t="shared" si="23"/>
        <v>100.542</v>
      </c>
      <c r="CC46" s="2">
        <f t="shared" si="24"/>
        <v>101.45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109.7688847795163</v>
      </c>
      <c r="DL46" s="2">
        <f t="shared" si="61"/>
        <v>105.06261275797372</v>
      </c>
      <c r="DM46" s="2">
        <f t="shared" si="61"/>
        <v>103.01951220045959</v>
      </c>
      <c r="DN46" s="2">
        <f t="shared" si="61"/>
        <v>100.31835917496446</v>
      </c>
      <c r="DO46" s="2">
        <f t="shared" si="61"/>
        <v>98.458521100047406</v>
      </c>
      <c r="DP46" s="2">
        <f t="shared" si="61"/>
        <v>100.74167283072545</v>
      </c>
      <c r="DQ46" s="2">
        <f t="shared" si="61"/>
        <v>99.129663363363392</v>
      </c>
      <c r="DR46" s="2">
        <f t="shared" si="61"/>
        <v>101.27089579831932</v>
      </c>
      <c r="DS46" s="2">
        <f t="shared" si="61"/>
        <v>102.91340446160447</v>
      </c>
      <c r="DT46" s="2">
        <f t="shared" si="61"/>
        <v>102.91380085800085</v>
      </c>
      <c r="DU46" s="2">
        <f t="shared" si="61"/>
        <v>98.868936134453762</v>
      </c>
      <c r="DV46" s="2">
        <f t="shared" si="61"/>
        <v>101.83996211926211</v>
      </c>
      <c r="DW46" s="2">
        <f t="shared" si="61"/>
        <v>103.97652436974791</v>
      </c>
      <c r="DX46" s="2">
        <f t="shared" si="61"/>
        <v>102.0777104189841</v>
      </c>
      <c r="DY46" s="2">
        <f t="shared" si="61"/>
        <v>102.1060374931582</v>
      </c>
      <c r="EA46" s="2">
        <f t="shared" si="62"/>
        <v>113.05800167108754</v>
      </c>
      <c r="EB46" s="2">
        <f t="shared" si="62"/>
        <v>104.63818697288178</v>
      </c>
      <c r="EC46" s="2">
        <f t="shared" si="62"/>
        <v>104.00207878669508</v>
      </c>
      <c r="ED46" s="2">
        <f t="shared" si="62"/>
        <v>100.4539593160936</v>
      </c>
      <c r="EE46" s="2">
        <f t="shared" si="62"/>
        <v>93.863675675675665</v>
      </c>
      <c r="EF46" s="2">
        <f t="shared" si="62"/>
        <v>99.561879510759056</v>
      </c>
      <c r="EG46" s="2">
        <f t="shared" si="62"/>
        <v>97.068169108325094</v>
      </c>
      <c r="EH46" s="2">
        <f t="shared" si="62"/>
        <v>100.59002198688856</v>
      </c>
      <c r="EI46" s="2">
        <f t="shared" si="62"/>
        <v>101.13996224764469</v>
      </c>
      <c r="EJ46" s="2">
        <f t="shared" si="62"/>
        <v>101.20812151874338</v>
      </c>
      <c r="EK46" s="2">
        <f t="shared" si="62"/>
        <v>97.232203459124335</v>
      </c>
      <c r="EL46" s="2">
        <f t="shared" si="62"/>
        <v>98.976996200126649</v>
      </c>
      <c r="EM46" s="2">
        <f t="shared" si="62"/>
        <v>104.78748795234286</v>
      </c>
      <c r="EN46" s="2">
        <f t="shared" si="62"/>
        <v>110.63761391332368</v>
      </c>
      <c r="EO46" s="2">
        <f t="shared" si="62"/>
        <v>106.48518384488054</v>
      </c>
      <c r="EQ46" s="2">
        <f t="shared" si="63"/>
        <v>111.56258839675083</v>
      </c>
      <c r="ER46" s="2">
        <f t="shared" si="63"/>
        <v>103.49170767480231</v>
      </c>
      <c r="ES46" s="2">
        <f t="shared" si="63"/>
        <v>99.976169551324233</v>
      </c>
      <c r="ET46" s="2">
        <f t="shared" si="63"/>
        <v>99.975648607060393</v>
      </c>
      <c r="EU46" s="2">
        <f t="shared" si="63"/>
        <v>94.757215948161871</v>
      </c>
      <c r="EV46" s="2">
        <f t="shared" si="63"/>
        <v>97.540038278645355</v>
      </c>
      <c r="EW46" s="2">
        <f t="shared" si="63"/>
        <v>96.507707681361723</v>
      </c>
      <c r="EX46" s="2">
        <f t="shared" si="63"/>
        <v>99.173879963206176</v>
      </c>
      <c r="EY46" s="2">
        <f t="shared" si="63"/>
        <v>101.84225169093797</v>
      </c>
      <c r="EZ46" s="2">
        <f t="shared" si="63"/>
        <v>98.116153382248442</v>
      </c>
      <c r="FA46" s="2">
        <f t="shared" si="63"/>
        <v>96.78860454802323</v>
      </c>
      <c r="FB46" s="2">
        <f t="shared" si="63"/>
        <v>98.069389624765464</v>
      </c>
      <c r="FC46" s="2">
        <f t="shared" si="63"/>
        <v>105.96742736933734</v>
      </c>
      <c r="FD46" s="2">
        <f t="shared" si="63"/>
        <v>110.95305670609503</v>
      </c>
      <c r="FE46" s="2">
        <f t="shared" si="63"/>
        <v>109.79029943075257</v>
      </c>
      <c r="FG46" s="2">
        <f t="shared" si="64"/>
        <v>0.10195176118536103</v>
      </c>
      <c r="FH46" s="2">
        <f t="shared" si="64"/>
        <v>0.12581795732573944</v>
      </c>
      <c r="FI46" s="2">
        <f t="shared" si="64"/>
        <v>0.11140431037338321</v>
      </c>
      <c r="FJ46" s="2">
        <f t="shared" si="64"/>
        <v>0.11269330310512461</v>
      </c>
      <c r="FK46" s="2">
        <f t="shared" si="64"/>
        <v>0.11091599362379868</v>
      </c>
      <c r="FL46" s="2">
        <f t="shared" si="64"/>
        <v>0.11451646191903808</v>
      </c>
      <c r="FM46" s="2">
        <f t="shared" si="64"/>
        <v>0.10608005850504636</v>
      </c>
      <c r="FN46" s="2">
        <f t="shared" si="64"/>
        <v>9.9975023338263483E-2</v>
      </c>
      <c r="FO46" s="2">
        <f t="shared" si="64"/>
        <v>0.10300048049228822</v>
      </c>
      <c r="FP46" s="2">
        <f t="shared" si="64"/>
        <v>0.10610479448456726</v>
      </c>
      <c r="FQ46" s="2">
        <f t="shared" si="64"/>
        <v>9.689347811869635E-2</v>
      </c>
      <c r="FR46" s="2">
        <f t="shared" si="64"/>
        <v>0.10706397430672622</v>
      </c>
      <c r="FS46" s="2">
        <f t="shared" si="64"/>
        <v>9.9323300737762368E-2</v>
      </c>
      <c r="FT46" s="2">
        <f t="shared" si="64"/>
        <v>8.9463412614967125E-2</v>
      </c>
      <c r="FU46" s="2">
        <f t="shared" si="64"/>
        <v>8.0808109021840033E-2</v>
      </c>
      <c r="FW46" s="2">
        <f t="shared" si="53"/>
        <v>1.6849772992722783E-5</v>
      </c>
      <c r="FX46" s="2">
        <f t="shared" si="53"/>
        <v>2.0683503075231858E-5</v>
      </c>
      <c r="FY46" s="2">
        <f t="shared" si="53"/>
        <v>2.0876665637319774E-5</v>
      </c>
      <c r="FZ46" s="2">
        <f t="shared" si="53"/>
        <v>2.039034515818159E-5</v>
      </c>
      <c r="GA46" s="2">
        <f t="shared" si="53"/>
        <v>2.0030240986005192E-5</v>
      </c>
      <c r="GB46" s="2">
        <f t="shared" si="53"/>
        <v>2.1742392348395969E-5</v>
      </c>
      <c r="GC46" s="2">
        <f t="shared" si="53"/>
        <v>2.3767255254884481E-5</v>
      </c>
      <c r="GD46" s="2">
        <f t="shared" si="53"/>
        <v>2.4507987252311238E-5</v>
      </c>
      <c r="GE46" s="2">
        <f t="shared" si="53"/>
        <v>2.2612128501323812E-5</v>
      </c>
      <c r="GF46" s="2">
        <f t="shared" si="53"/>
        <v>2.1450739104460045E-5</v>
      </c>
      <c r="GG46" s="2">
        <f t="shared" si="53"/>
        <v>1.8887809010392895E-5</v>
      </c>
      <c r="GH46" s="2">
        <f t="shared" si="53"/>
        <v>2.0434952372192771E-5</v>
      </c>
      <c r="GI46" s="2">
        <f t="shared" si="53"/>
        <v>1.8572879183505465E-5</v>
      </c>
      <c r="GJ46" s="2">
        <f t="shared" si="53"/>
        <v>1.7015383287840827E-5</v>
      </c>
      <c r="GK46" s="2">
        <f t="shared" si="53"/>
        <v>1.3105661567630636E-5</v>
      </c>
      <c r="GM46" s="86">
        <f t="shared" si="54"/>
        <v>1.8787743049873402E-9</v>
      </c>
      <c r="GN46" s="86">
        <f t="shared" si="54"/>
        <v>1.4397511147205035E-7</v>
      </c>
      <c r="GO46" s="86">
        <f t="shared" si="54"/>
        <v>1.7419647556669924E-8</v>
      </c>
      <c r="GP46" s="86">
        <f t="shared" si="54"/>
        <v>1.0012735280749618E-8</v>
      </c>
      <c r="GQ46" s="86">
        <f t="shared" si="54"/>
        <v>6.4068527164033308E-9</v>
      </c>
      <c r="GR46" s="86">
        <f t="shared" si="54"/>
        <v>1.1376332427413845E-8</v>
      </c>
      <c r="GS46" s="86">
        <f t="shared" si="54"/>
        <v>2.4650027170504156E-9</v>
      </c>
      <c r="GT46" s="86">
        <f t="shared" si="54"/>
        <v>7.2458197898888019E-10</v>
      </c>
      <c r="GU46" s="86">
        <f t="shared" si="54"/>
        <v>2.7376551378540744E-9</v>
      </c>
      <c r="GV46" s="86">
        <f t="shared" si="54"/>
        <v>2.3458311447690433E-9</v>
      </c>
      <c r="GW46" s="86">
        <f t="shared" si="54"/>
        <v>5.0337500466353948E-10</v>
      </c>
      <c r="GX46" s="86">
        <f t="shared" si="54"/>
        <v>2.5544976822285212E-9</v>
      </c>
      <c r="GY46" s="86">
        <f t="shared" si="54"/>
        <v>7.0993980123549378E-10</v>
      </c>
      <c r="GZ46" s="86">
        <f t="shared" si="54"/>
        <v>2.5515340571761433E-12</v>
      </c>
      <c r="HA46" s="86">
        <f t="shared" si="54"/>
        <v>5.4860623301328382E-14</v>
      </c>
      <c r="HC46" s="86">
        <f t="shared" si="58"/>
        <v>2.8236505231745274E-22</v>
      </c>
      <c r="HD46" s="86">
        <f t="shared" si="58"/>
        <v>2.1976168317483837E-20</v>
      </c>
      <c r="HE46" s="86">
        <f t="shared" si="58"/>
        <v>4.2530548993414104E-21</v>
      </c>
      <c r="HF46" s="86">
        <f t="shared" si="58"/>
        <v>6.6984014347358407E-27</v>
      </c>
      <c r="HG46" s="86">
        <f t="shared" si="58"/>
        <v>4.3911664198501363E-25</v>
      </c>
      <c r="HH46" s="86">
        <f t="shared" si="58"/>
        <v>1.5485292245255177E-23</v>
      </c>
      <c r="HI46" s="86">
        <f t="shared" si="58"/>
        <v>7.0542325185665054E-25</v>
      </c>
      <c r="HJ46" s="86">
        <f t="shared" si="58"/>
        <v>5.4662857499069562E-27</v>
      </c>
      <c r="HK46" s="86">
        <f t="shared" si="58"/>
        <v>3.6899176982273163E-26</v>
      </c>
      <c r="HL46" s="86">
        <f t="shared" si="58"/>
        <v>1.0529282245286988E-25</v>
      </c>
      <c r="HM46" s="86">
        <f t="shared" si="58"/>
        <v>3.4477561386081131E-27</v>
      </c>
      <c r="HN46" s="86">
        <f t="shared" si="58"/>
        <v>2.2183824176526075E-25</v>
      </c>
      <c r="HO46" s="86">
        <f t="shared" si="58"/>
        <v>1.4564039736919084E-26</v>
      </c>
      <c r="HP46" s="86">
        <f t="shared" si="58"/>
        <v>1.7957785970972345E-32</v>
      </c>
      <c r="HQ46" s="86">
        <f t="shared" si="58"/>
        <v>2.5096407472444541E-38</v>
      </c>
      <c r="HS46" s="86">
        <f t="shared" si="55"/>
        <v>9.7102721919024587E-74</v>
      </c>
      <c r="HT46" s="86">
        <f t="shared" si="55"/>
        <v>6.0103471404274002E-67</v>
      </c>
      <c r="HU46" s="86">
        <f t="shared" si="55"/>
        <v>8.2871248854389753E-69</v>
      </c>
      <c r="HV46" s="86">
        <f t="shared" si="55"/>
        <v>1.6566914505749732E-90</v>
      </c>
      <c r="HW46" s="86">
        <f t="shared" si="55"/>
        <v>5.8594355559006022E-85</v>
      </c>
      <c r="HX46" s="86">
        <f t="shared" si="55"/>
        <v>3.5146033584589513E-80</v>
      </c>
      <c r="HY46" s="86">
        <f t="shared" si="55"/>
        <v>6.9745757871241197E-83</v>
      </c>
      <c r="HZ46" s="86">
        <f t="shared" si="55"/>
        <v>2.3667840232471357E-90</v>
      </c>
      <c r="IA46" s="86">
        <f t="shared" si="55"/>
        <v>7.5050712296204519E-88</v>
      </c>
      <c r="IB46" s="86">
        <f t="shared" si="55"/>
        <v>3.7891222444297642E-87</v>
      </c>
      <c r="IC46" s="86">
        <f t="shared" si="55"/>
        <v>1.1159577721704953E-92</v>
      </c>
      <c r="ID46" s="86">
        <f t="shared" si="55"/>
        <v>1.5075935368975958E-86</v>
      </c>
      <c r="IE46" s="86">
        <f t="shared" si="55"/>
        <v>9.8120938465649143E-90</v>
      </c>
      <c r="IF46" s="86">
        <f t="shared" si="55"/>
        <v>2.8326899584353313E-76</v>
      </c>
      <c r="IG46" s="86">
        <f t="shared" si="55"/>
        <v>6.2583130515593445E-59</v>
      </c>
      <c r="II46" s="86">
        <f t="shared" si="56"/>
        <v>1.8402320632190266E-294</v>
      </c>
      <c r="IJ46" s="86">
        <f t="shared" si="56"/>
        <v>6.0275542969616153E-266</v>
      </c>
      <c r="IK46" s="86">
        <f t="shared" si="56"/>
        <v>4.7708511936913362E-274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1.4561062832634101E-250</v>
      </c>
      <c r="IW46" s="86">
        <f t="shared" si="56"/>
        <v>3.230517611245376E-192</v>
      </c>
      <c r="IY46" s="86">
        <f t="shared" si="57"/>
        <v>1.8787743049876227E-9</v>
      </c>
      <c r="IZ46" s="86">
        <f t="shared" si="57"/>
        <v>1.4397511147207232E-7</v>
      </c>
      <c r="JA46" s="86">
        <f t="shared" si="57"/>
        <v>1.7419647556674175E-8</v>
      </c>
      <c r="JB46" s="86">
        <f t="shared" si="57"/>
        <v>1.0012735280749618E-8</v>
      </c>
      <c r="JC46" s="86">
        <f t="shared" si="57"/>
        <v>6.4068527164033316E-9</v>
      </c>
      <c r="JD46" s="86">
        <f t="shared" si="57"/>
        <v>1.137633242741386E-8</v>
      </c>
      <c r="JE46" s="86">
        <f t="shared" si="57"/>
        <v>2.4650027170504164E-9</v>
      </c>
      <c r="JF46" s="86">
        <f t="shared" si="57"/>
        <v>7.2458197898888019E-10</v>
      </c>
      <c r="JG46" s="86">
        <f t="shared" si="57"/>
        <v>2.7376551378540744E-9</v>
      </c>
      <c r="JH46" s="86">
        <f t="shared" si="57"/>
        <v>2.3458311447690433E-9</v>
      </c>
      <c r="JI46" s="86">
        <f t="shared" si="57"/>
        <v>5.0337500466353948E-10</v>
      </c>
      <c r="JJ46" s="86">
        <f t="shared" si="57"/>
        <v>2.5544976822285216E-9</v>
      </c>
      <c r="JK46" s="86">
        <f t="shared" si="57"/>
        <v>7.0993980123549378E-10</v>
      </c>
      <c r="JL46" s="86">
        <f t="shared" si="57"/>
        <v>2.5515340571761433E-12</v>
      </c>
      <c r="JM46" s="86">
        <f t="shared" si="57"/>
        <v>5.4860623301328382E-14</v>
      </c>
    </row>
    <row r="47" spans="2:273" x14ac:dyDescent="0.25">
      <c r="B47" s="2">
        <v>20</v>
      </c>
      <c r="C47" s="37">
        <v>108.349</v>
      </c>
      <c r="D47" s="37">
        <v>104.29300000000001</v>
      </c>
      <c r="E47" s="37">
        <v>101.119</v>
      </c>
      <c r="F47" s="37">
        <v>100.407</v>
      </c>
      <c r="G47" s="37">
        <v>97.271000000000001</v>
      </c>
      <c r="H47" s="37">
        <v>101.729</v>
      </c>
      <c r="I47" s="37">
        <v>98.034000000000006</v>
      </c>
      <c r="J47" s="37">
        <v>100.91500000000001</v>
      </c>
      <c r="K47" s="37">
        <v>102.69499999999999</v>
      </c>
      <c r="L47" s="37">
        <v>101.068</v>
      </c>
      <c r="M47" s="37">
        <v>99.61</v>
      </c>
      <c r="N47" s="37">
        <v>100.807</v>
      </c>
      <c r="O47" s="37">
        <v>104.13800000000001</v>
      </c>
      <c r="P47" s="37">
        <v>103.712</v>
      </c>
      <c r="Q47" s="37">
        <v>104.283</v>
      </c>
      <c r="S47" s="4">
        <f t="shared" si="59"/>
        <v>110.31421671443215</v>
      </c>
      <c r="T47" s="4">
        <f t="shared" si="59"/>
        <v>105.13706659027734</v>
      </c>
      <c r="U47" s="4">
        <f t="shared" si="59"/>
        <v>103.27652300542996</v>
      </c>
      <c r="V47" s="4">
        <f t="shared" si="59"/>
        <v>100.47140758563827</v>
      </c>
      <c r="W47" s="4">
        <f t="shared" si="59"/>
        <v>98.065761204242946</v>
      </c>
      <c r="X47" s="4">
        <f t="shared" si="59"/>
        <v>100.72155318641242</v>
      </c>
      <c r="Y47" s="4">
        <f t="shared" si="59"/>
        <v>99.049983759817351</v>
      </c>
      <c r="Z47" s="4">
        <f t="shared" si="59"/>
        <v>101.36389165082865</v>
      </c>
      <c r="AA47" s="4">
        <f t="shared" si="59"/>
        <v>102.87394961714828</v>
      </c>
      <c r="AB47" s="4">
        <f t="shared" si="59"/>
        <v>102.84948284767997</v>
      </c>
      <c r="AC47" s="4">
        <f t="shared" si="59"/>
        <v>98.820082912188653</v>
      </c>
      <c r="AD47" s="4">
        <f t="shared" si="59"/>
        <v>101.64139872387183</v>
      </c>
      <c r="AE47" s="4">
        <f t="shared" si="59"/>
        <v>104.31393164757627</v>
      </c>
      <c r="AF47" s="4">
        <f t="shared" si="59"/>
        <v>103.14099110825708</v>
      </c>
      <c r="AG47" s="4">
        <f t="shared" si="59"/>
        <v>102.5389711575139</v>
      </c>
      <c r="AI47" s="4">
        <f t="shared" si="60"/>
        <v>-1.9652167144321453</v>
      </c>
      <c r="AJ47" s="4">
        <f t="shared" si="60"/>
        <v>-0.8440665902773361</v>
      </c>
      <c r="AK47" s="4">
        <f t="shared" si="60"/>
        <v>-2.1575230054299652</v>
      </c>
      <c r="AL47" s="4">
        <f t="shared" si="60"/>
        <v>-6.440758563827842E-2</v>
      </c>
      <c r="AM47" s="4">
        <f t="shared" si="60"/>
        <v>-0.7947612042429455</v>
      </c>
      <c r="AN47" s="4">
        <f t="shared" si="60"/>
        <v>1.0074468135875776</v>
      </c>
      <c r="AO47" s="4">
        <f t="shared" si="60"/>
        <v>-1.0159837598173453</v>
      </c>
      <c r="AP47" s="4">
        <f t="shared" si="60"/>
        <v>-0.44889165082864224</v>
      </c>
      <c r="AQ47" s="4">
        <f t="shared" si="60"/>
        <v>-0.17894961714829094</v>
      </c>
      <c r="AR47" s="4">
        <f t="shared" si="60"/>
        <v>-1.7814828476799676</v>
      </c>
      <c r="AS47" s="4">
        <f t="shared" si="60"/>
        <v>0.78991708781134662</v>
      </c>
      <c r="AT47" s="4">
        <f t="shared" si="60"/>
        <v>-0.83439872387182845</v>
      </c>
      <c r="AU47" s="4">
        <f t="shared" si="60"/>
        <v>-0.17593164757626312</v>
      </c>
      <c r="AV47" s="4">
        <f t="shared" si="60"/>
        <v>0.57100889174292035</v>
      </c>
      <c r="AW47" s="4">
        <f t="shared" si="60"/>
        <v>1.7440288424861023</v>
      </c>
      <c r="AY47" s="2">
        <f t="shared" si="51"/>
        <v>110.31421067758471</v>
      </c>
      <c r="AZ47" s="2">
        <f t="shared" si="51"/>
        <v>105.13671136322533</v>
      </c>
      <c r="BA47" s="2">
        <f t="shared" si="51"/>
        <v>103.27647369074559</v>
      </c>
      <c r="BB47" s="2">
        <f t="shared" si="51"/>
        <v>100.47137697412963</v>
      </c>
      <c r="BC47" s="2">
        <f t="shared" si="51"/>
        <v>98.065741223808885</v>
      </c>
      <c r="BD47" s="2">
        <f t="shared" si="51"/>
        <v>100.7215189745381</v>
      </c>
      <c r="BE47" s="2">
        <f t="shared" si="51"/>
        <v>99.049975440646548</v>
      </c>
      <c r="BF47" s="2">
        <f t="shared" si="51"/>
        <v>101.36388907811249</v>
      </c>
      <c r="BG47" s="2">
        <f t="shared" si="51"/>
        <v>102.87394135840604</v>
      </c>
      <c r="BH47" s="2">
        <f t="shared" si="51"/>
        <v>102.84947537314942</v>
      </c>
      <c r="BI47" s="2">
        <f t="shared" si="51"/>
        <v>98.820081126397923</v>
      </c>
      <c r="BJ47" s="2">
        <f t="shared" si="51"/>
        <v>101.64139028618379</v>
      </c>
      <c r="BK47" s="2">
        <f t="shared" si="51"/>
        <v>104.31392912727492</v>
      </c>
      <c r="BL47" s="2">
        <f t="shared" si="51"/>
        <v>103.14099109476395</v>
      </c>
      <c r="BM47" s="2">
        <f t="shared" si="51"/>
        <v>102.53897115719964</v>
      </c>
      <c r="BO47" s="2">
        <f t="shared" si="10"/>
        <v>108.349</v>
      </c>
      <c r="BP47" s="2">
        <f t="shared" si="11"/>
        <v>104.29300000000001</v>
      </c>
      <c r="BQ47" s="2">
        <f t="shared" si="12"/>
        <v>101.119</v>
      </c>
      <c r="BR47" s="2">
        <f t="shared" si="13"/>
        <v>100.407</v>
      </c>
      <c r="BS47" s="2">
        <f t="shared" si="14"/>
        <v>97.271000000000001</v>
      </c>
      <c r="BT47" s="2">
        <f t="shared" si="15"/>
        <v>101.729</v>
      </c>
      <c r="BU47" s="2">
        <f t="shared" si="16"/>
        <v>98.034000000000006</v>
      </c>
      <c r="BV47" s="2">
        <f t="shared" si="17"/>
        <v>100.91500000000001</v>
      </c>
      <c r="BW47" s="2">
        <f t="shared" si="18"/>
        <v>102.69499999999999</v>
      </c>
      <c r="BX47" s="2">
        <f t="shared" si="19"/>
        <v>101.068</v>
      </c>
      <c r="BY47" s="2">
        <f t="shared" si="20"/>
        <v>99.61</v>
      </c>
      <c r="BZ47" s="2">
        <f t="shared" si="21"/>
        <v>100.807</v>
      </c>
      <c r="CA47" s="2">
        <f t="shared" si="22"/>
        <v>104.13800000000001</v>
      </c>
      <c r="CB47" s="2">
        <f t="shared" si="23"/>
        <v>103.712</v>
      </c>
      <c r="CC47" s="2">
        <f t="shared" si="24"/>
        <v>104.283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109.9977780938833</v>
      </c>
      <c r="DL47" s="2">
        <f t="shared" si="61"/>
        <v>105.24083724202626</v>
      </c>
      <c r="DM47" s="2">
        <f t="shared" si="61"/>
        <v>103.20280205711786</v>
      </c>
      <c r="DN47" s="2">
        <f t="shared" si="61"/>
        <v>100.49469890943577</v>
      </c>
      <c r="DO47" s="2">
        <f t="shared" si="61"/>
        <v>98.655181365576084</v>
      </c>
      <c r="DP47" s="2">
        <f t="shared" si="61"/>
        <v>100.90810621147462</v>
      </c>
      <c r="DQ47" s="2">
        <f t="shared" si="61"/>
        <v>99.325781381381404</v>
      </c>
      <c r="DR47" s="2">
        <f t="shared" si="61"/>
        <v>101.47805602240895</v>
      </c>
      <c r="DS47" s="2">
        <f t="shared" si="61"/>
        <v>103.10925285285286</v>
      </c>
      <c r="DT47" s="2">
        <f t="shared" si="61"/>
        <v>103.08715375375375</v>
      </c>
      <c r="DU47" s="2">
        <f t="shared" si="61"/>
        <v>99.021699159663854</v>
      </c>
      <c r="DV47" s="2">
        <f t="shared" si="61"/>
        <v>102.00570510510509</v>
      </c>
      <c r="DW47" s="2">
        <f t="shared" si="61"/>
        <v>104.27067507002801</v>
      </c>
      <c r="DX47" s="2">
        <f t="shared" si="61"/>
        <v>102.34981809417876</v>
      </c>
      <c r="DY47" s="2">
        <f t="shared" si="61"/>
        <v>102.17015845648606</v>
      </c>
      <c r="EA47" s="2">
        <f t="shared" si="62"/>
        <v>112.85651920424404</v>
      </c>
      <c r="EB47" s="2">
        <f t="shared" si="62"/>
        <v>104.47709121577785</v>
      </c>
      <c r="EC47" s="2">
        <f t="shared" si="62"/>
        <v>103.81315001570978</v>
      </c>
      <c r="ED47" s="2">
        <f t="shared" si="62"/>
        <v>100.30399213791797</v>
      </c>
      <c r="EE47" s="2">
        <f t="shared" si="62"/>
        <v>93.756462719862711</v>
      </c>
      <c r="EF47" s="2">
        <f t="shared" si="62"/>
        <v>99.406088227260312</v>
      </c>
      <c r="EG47" s="2">
        <f t="shared" si="62"/>
        <v>96.930429567544707</v>
      </c>
      <c r="EH47" s="2">
        <f t="shared" si="62"/>
        <v>100.42688169440243</v>
      </c>
      <c r="EI47" s="2">
        <f t="shared" si="62"/>
        <v>101.0048443808883</v>
      </c>
      <c r="EJ47" s="2">
        <f t="shared" si="62"/>
        <v>101.02392868844561</v>
      </c>
      <c r="EK47" s="2">
        <f t="shared" si="62"/>
        <v>97.106313406552644</v>
      </c>
      <c r="EL47" s="2">
        <f t="shared" si="62"/>
        <v>98.870452786573765</v>
      </c>
      <c r="EM47" s="2">
        <f t="shared" si="62"/>
        <v>104.67143025399368</v>
      </c>
      <c r="EN47" s="2">
        <f t="shared" si="62"/>
        <v>110.48477460931207</v>
      </c>
      <c r="EO47" s="2">
        <f t="shared" si="62"/>
        <v>106.36454493013717</v>
      </c>
      <c r="EQ47" s="2">
        <f t="shared" si="63"/>
        <v>111.37911230768485</v>
      </c>
      <c r="ER47" s="2">
        <f t="shared" si="63"/>
        <v>103.34485413324232</v>
      </c>
      <c r="ES47" s="2">
        <f t="shared" si="63"/>
        <v>99.836645450357551</v>
      </c>
      <c r="ET47" s="2">
        <f t="shared" si="63"/>
        <v>99.831588618392161</v>
      </c>
      <c r="EU47" s="2">
        <f t="shared" si="63"/>
        <v>94.638797005361752</v>
      </c>
      <c r="EV47" s="2">
        <f t="shared" si="63"/>
        <v>97.409552598701509</v>
      </c>
      <c r="EW47" s="2">
        <f t="shared" si="63"/>
        <v>96.376889894522805</v>
      </c>
      <c r="EX47" s="2">
        <f t="shared" si="63"/>
        <v>99.028290821332462</v>
      </c>
      <c r="EY47" s="2">
        <f t="shared" si="63"/>
        <v>101.69844402650288</v>
      </c>
      <c r="EZ47" s="2">
        <f t="shared" si="63"/>
        <v>97.970424695251253</v>
      </c>
      <c r="FA47" s="2">
        <f t="shared" si="63"/>
        <v>96.668112137425496</v>
      </c>
      <c r="FB47" s="2">
        <f t="shared" si="63"/>
        <v>97.974072420262658</v>
      </c>
      <c r="FC47" s="2">
        <f t="shared" si="63"/>
        <v>105.83696715026659</v>
      </c>
      <c r="FD47" s="2">
        <f t="shared" si="63"/>
        <v>110.7962157556228</v>
      </c>
      <c r="FE47" s="2">
        <f t="shared" si="63"/>
        <v>109.62679909029852</v>
      </c>
      <c r="FG47" s="2">
        <f t="shared" si="64"/>
        <v>0.11069903399309204</v>
      </c>
      <c r="FH47" s="2">
        <f t="shared" si="64"/>
        <v>0.13630211779594176</v>
      </c>
      <c r="FI47" s="2">
        <f t="shared" si="64"/>
        <v>0.1208534538556825</v>
      </c>
      <c r="FJ47" s="2">
        <f t="shared" si="64"/>
        <v>0.12223673730707268</v>
      </c>
      <c r="FK47" s="2">
        <f t="shared" si="64"/>
        <v>0.12032932748824676</v>
      </c>
      <c r="FL47" s="2">
        <f t="shared" si="64"/>
        <v>0.12419268042684045</v>
      </c>
      <c r="FM47" s="2">
        <f t="shared" si="64"/>
        <v>0.11513612062224987</v>
      </c>
      <c r="FN47" s="2">
        <f t="shared" si="64"/>
        <v>0.10857320022776089</v>
      </c>
      <c r="FO47" s="2">
        <f t="shared" si="64"/>
        <v>0.11182652724032231</v>
      </c>
      <c r="FP47" s="2">
        <f t="shared" si="64"/>
        <v>0.11516269626458311</v>
      </c>
      <c r="FQ47" s="2">
        <f t="shared" si="64"/>
        <v>0.10525762644715138</v>
      </c>
      <c r="FR47" s="2">
        <f t="shared" si="64"/>
        <v>0.1161931153289272</v>
      </c>
      <c r="FS47" s="2">
        <f t="shared" si="64"/>
        <v>0.1078721452481555</v>
      </c>
      <c r="FT47" s="2">
        <f t="shared" si="64"/>
        <v>9.7255245134558743E-2</v>
      </c>
      <c r="FU47" s="2">
        <f t="shared" si="64"/>
        <v>8.7918894518125998E-2</v>
      </c>
      <c r="FW47" s="2">
        <f t="shared" si="53"/>
        <v>1.8475378662247667E-5</v>
      </c>
      <c r="FX47" s="2">
        <f t="shared" si="53"/>
        <v>2.2678964885817552E-5</v>
      </c>
      <c r="FY47" s="2">
        <f t="shared" si="53"/>
        <v>2.2890762574222623E-5</v>
      </c>
      <c r="FZ47" s="2">
        <f t="shared" si="53"/>
        <v>2.2357524895526623E-5</v>
      </c>
      <c r="GA47" s="2">
        <f t="shared" si="53"/>
        <v>2.1962680062174974E-5</v>
      </c>
      <c r="GB47" s="2">
        <f t="shared" si="53"/>
        <v>2.3840009133611072E-5</v>
      </c>
      <c r="GC47" s="2">
        <f t="shared" si="53"/>
        <v>2.606021741250074E-5</v>
      </c>
      <c r="GD47" s="2">
        <f t="shared" si="53"/>
        <v>2.6872410114066157E-5</v>
      </c>
      <c r="GE47" s="2">
        <f t="shared" si="53"/>
        <v>2.4793651780819811E-5</v>
      </c>
      <c r="GF47" s="2">
        <f t="shared" si="53"/>
        <v>2.3520219043430084E-5</v>
      </c>
      <c r="GG47" s="2">
        <f t="shared" si="53"/>
        <v>2.0710033013711742E-5</v>
      </c>
      <c r="GH47" s="2">
        <f t="shared" si="53"/>
        <v>2.2406435540433528E-5</v>
      </c>
      <c r="GI47" s="2">
        <f t="shared" si="53"/>
        <v>2.0364720573223031E-5</v>
      </c>
      <c r="GJ47" s="2">
        <f t="shared" si="53"/>
        <v>1.865696614660936E-5</v>
      </c>
      <c r="GK47" s="2">
        <f t="shared" si="53"/>
        <v>1.4370053985290301E-5</v>
      </c>
      <c r="GM47" s="86">
        <f t="shared" si="54"/>
        <v>4.6438692064121839E-9</v>
      </c>
      <c r="GN47" s="86">
        <f t="shared" si="54"/>
        <v>2.9134826766480279E-7</v>
      </c>
      <c r="GO47" s="86">
        <f t="shared" si="54"/>
        <v>3.8683725998398257E-8</v>
      </c>
      <c r="GP47" s="86">
        <f t="shared" si="54"/>
        <v>2.319291145077889E-8</v>
      </c>
      <c r="GQ47" s="86">
        <f t="shared" si="54"/>
        <v>1.5181949791642267E-8</v>
      </c>
      <c r="GR47" s="86">
        <f t="shared" si="54"/>
        <v>2.6316499532226805E-8</v>
      </c>
      <c r="GS47" s="86">
        <f t="shared" si="54"/>
        <v>6.0967384547230426E-9</v>
      </c>
      <c r="GT47" s="86">
        <f t="shared" si="54"/>
        <v>1.8875640208616941E-9</v>
      </c>
      <c r="GU47" s="86">
        <f t="shared" si="54"/>
        <v>6.6342209876680831E-9</v>
      </c>
      <c r="GV47" s="86">
        <f t="shared" si="54"/>
        <v>5.8216449514288057E-9</v>
      </c>
      <c r="GW47" s="86">
        <f t="shared" si="54"/>
        <v>1.3225008047464473E-9</v>
      </c>
      <c r="GX47" s="86">
        <f t="shared" si="54"/>
        <v>6.3306919299671116E-9</v>
      </c>
      <c r="GY47" s="86">
        <f t="shared" si="54"/>
        <v>1.8460922805065623E-9</v>
      </c>
      <c r="GZ47" s="86">
        <f t="shared" si="54"/>
        <v>8.9911260169631091E-12</v>
      </c>
      <c r="HA47" s="86">
        <f t="shared" si="54"/>
        <v>2.3076133051245285E-13</v>
      </c>
      <c r="HC47" s="86">
        <f t="shared" si="58"/>
        <v>1.3148789876782321E-21</v>
      </c>
      <c r="HD47" s="86">
        <f t="shared" si="58"/>
        <v>9.0980474177772398E-20</v>
      </c>
      <c r="HE47" s="86">
        <f t="shared" si="58"/>
        <v>1.8500155679779069E-20</v>
      </c>
      <c r="HF47" s="86">
        <f t="shared" si="58"/>
        <v>4.6472381570277766E-26</v>
      </c>
      <c r="HG47" s="86">
        <f t="shared" si="58"/>
        <v>2.6404728448931056E-24</v>
      </c>
      <c r="HH47" s="86">
        <f t="shared" si="58"/>
        <v>8.4174169994161194E-23</v>
      </c>
      <c r="HI47" s="86">
        <f t="shared" si="58"/>
        <v>4.1924199218293653E-24</v>
      </c>
      <c r="HJ47" s="86">
        <f t="shared" si="58"/>
        <v>3.8340201153612085E-26</v>
      </c>
      <c r="HK47" s="86">
        <f t="shared" si="58"/>
        <v>2.4155441507773424E-25</v>
      </c>
      <c r="HL47" s="86">
        <f t="shared" si="58"/>
        <v>6.7205453671654742E-25</v>
      </c>
      <c r="HM47" s="86">
        <f t="shared" si="58"/>
        <v>2.4015143314886656E-26</v>
      </c>
      <c r="HN47" s="86">
        <f t="shared" si="58"/>
        <v>1.3786847612199988E-24</v>
      </c>
      <c r="HO47" s="86">
        <f t="shared" si="58"/>
        <v>9.6075984143769565E-26</v>
      </c>
      <c r="HP47" s="86">
        <f t="shared" si="58"/>
        <v>1.9172669653003815E-31</v>
      </c>
      <c r="HQ47" s="86">
        <f t="shared" si="58"/>
        <v>4.0602298970609942E-37</v>
      </c>
      <c r="HS47" s="86">
        <f t="shared" si="55"/>
        <v>3.1021199272734191E-72</v>
      </c>
      <c r="HT47" s="86">
        <f t="shared" si="55"/>
        <v>1.4622707466606987E-65</v>
      </c>
      <c r="HU47" s="86">
        <f t="shared" si="55"/>
        <v>2.2218217766953543E-67</v>
      </c>
      <c r="HV47" s="86">
        <f t="shared" si="55"/>
        <v>1.3291439863604109E-88</v>
      </c>
      <c r="HW47" s="86">
        <f t="shared" si="55"/>
        <v>3.4635386443759412E-83</v>
      </c>
      <c r="HX47" s="86">
        <f t="shared" si="55"/>
        <v>1.6774709534443522E-78</v>
      </c>
      <c r="HY47" s="86">
        <f t="shared" si="55"/>
        <v>3.882144555346221E-81</v>
      </c>
      <c r="HZ47" s="86">
        <f t="shared" si="55"/>
        <v>1.9242182467700639E-88</v>
      </c>
      <c r="IA47" s="86">
        <f t="shared" si="55"/>
        <v>5.2678206130402019E-86</v>
      </c>
      <c r="IB47" s="86">
        <f t="shared" si="55"/>
        <v>2.5666913005963912E-85</v>
      </c>
      <c r="IC47" s="86">
        <f t="shared" si="55"/>
        <v>9.2956005004433732E-91</v>
      </c>
      <c r="ID47" s="86">
        <f t="shared" si="55"/>
        <v>9.7382716586375317E-85</v>
      </c>
      <c r="IE47" s="86">
        <f t="shared" si="55"/>
        <v>7.0903659464179336E-88</v>
      </c>
      <c r="IF47" s="86">
        <f t="shared" si="55"/>
        <v>1.0588167121943773E-74</v>
      </c>
      <c r="IG47" s="86">
        <f t="shared" si="55"/>
        <v>9.3725480971509303E-58</v>
      </c>
      <c r="II47" s="86">
        <f t="shared" si="56"/>
        <v>1.3899944661520474E-289</v>
      </c>
      <c r="IJ47" s="86">
        <f t="shared" si="56"/>
        <v>1.8453138781945955E-261</v>
      </c>
      <c r="IK47" s="86">
        <f t="shared" si="56"/>
        <v>2.0237313779498265E-269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2.0557261563792669E-246</v>
      </c>
      <c r="IW47" s="86">
        <f t="shared" si="56"/>
        <v>4.0920060918213502E-189</v>
      </c>
      <c r="IY47" s="86">
        <f t="shared" si="57"/>
        <v>4.6438692064134991E-9</v>
      </c>
      <c r="IZ47" s="86">
        <f t="shared" si="57"/>
        <v>2.913482676648938E-7</v>
      </c>
      <c r="JA47" s="86">
        <f t="shared" si="57"/>
        <v>3.8683725998416759E-8</v>
      </c>
      <c r="JB47" s="86">
        <f t="shared" si="57"/>
        <v>2.319291145077889E-8</v>
      </c>
      <c r="JC47" s="86">
        <f t="shared" si="57"/>
        <v>1.518194979164227E-8</v>
      </c>
      <c r="JD47" s="86">
        <f t="shared" si="57"/>
        <v>2.6316499532226888E-8</v>
      </c>
      <c r="JE47" s="86">
        <f t="shared" si="57"/>
        <v>6.0967384547230467E-9</v>
      </c>
      <c r="JF47" s="86">
        <f t="shared" si="57"/>
        <v>1.8875640208616941E-9</v>
      </c>
      <c r="JG47" s="86">
        <f t="shared" si="57"/>
        <v>6.6342209876680831E-9</v>
      </c>
      <c r="JH47" s="86">
        <f t="shared" si="57"/>
        <v>5.8216449514288065E-9</v>
      </c>
      <c r="JI47" s="86">
        <f t="shared" si="57"/>
        <v>1.3225008047464473E-9</v>
      </c>
      <c r="JJ47" s="86">
        <f t="shared" si="57"/>
        <v>6.3306919299671133E-9</v>
      </c>
      <c r="JK47" s="86">
        <f t="shared" si="57"/>
        <v>1.8460922805065623E-9</v>
      </c>
      <c r="JL47" s="86">
        <f t="shared" si="57"/>
        <v>8.9911260169631091E-12</v>
      </c>
      <c r="JM47" s="86">
        <f t="shared" si="57"/>
        <v>2.3076133051245285E-13</v>
      </c>
    </row>
    <row r="48" spans="2:273" x14ac:dyDescent="0.25">
      <c r="B48" s="2">
        <v>21</v>
      </c>
      <c r="C48" s="37">
        <v>110.032</v>
      </c>
      <c r="D48" s="37">
        <v>104.672</v>
      </c>
      <c r="E48" s="37">
        <v>99.813999999999993</v>
      </c>
      <c r="F48" s="37">
        <v>99.593000000000004</v>
      </c>
      <c r="G48" s="37">
        <v>97.271000000000001</v>
      </c>
      <c r="H48" s="37">
        <v>99.338999999999999</v>
      </c>
      <c r="I48" s="37">
        <v>97.897999999999996</v>
      </c>
      <c r="J48" s="37">
        <v>102.458</v>
      </c>
      <c r="K48" s="37">
        <v>102.03400000000001</v>
      </c>
      <c r="L48" s="37">
        <v>103.271</v>
      </c>
      <c r="M48" s="37">
        <v>98.881</v>
      </c>
      <c r="N48" s="37">
        <v>100.544</v>
      </c>
      <c r="O48" s="37">
        <v>102.70699999999999</v>
      </c>
      <c r="P48" s="37">
        <v>101.881</v>
      </c>
      <c r="Q48" s="37">
        <v>101.417</v>
      </c>
      <c r="S48" s="4">
        <f t="shared" si="59"/>
        <v>110.51829413295917</v>
      </c>
      <c r="T48" s="4">
        <f t="shared" si="59"/>
        <v>105.25700794476607</v>
      </c>
      <c r="U48" s="4">
        <f t="shared" si="59"/>
        <v>103.41728984617347</v>
      </c>
      <c r="V48" s="4">
        <f t="shared" si="59"/>
        <v>100.6026073877629</v>
      </c>
      <c r="W48" s="4">
        <f t="shared" si="59"/>
        <v>98.173363095724113</v>
      </c>
      <c r="X48" s="4">
        <f t="shared" si="59"/>
        <v>100.82908950757999</v>
      </c>
      <c r="Y48" s="4">
        <f t="shared" si="59"/>
        <v>99.18114166584067</v>
      </c>
      <c r="Z48" s="4">
        <f t="shared" si="59"/>
        <v>101.51771223541783</v>
      </c>
      <c r="AA48" s="4">
        <f t="shared" si="59"/>
        <v>103.00971197989315</v>
      </c>
      <c r="AB48" s="4">
        <f t="shared" si="59"/>
        <v>102.95812665693238</v>
      </c>
      <c r="AC48" s="4">
        <f t="shared" si="59"/>
        <v>98.923782517107327</v>
      </c>
      <c r="AD48" s="4">
        <f t="shared" si="59"/>
        <v>101.74212760953453</v>
      </c>
      <c r="AE48" s="4">
        <f t="shared" si="59"/>
        <v>104.56375112064758</v>
      </c>
      <c r="AF48" s="4">
        <f t="shared" si="59"/>
        <v>103.43647124290138</v>
      </c>
      <c r="AG48" s="4">
        <f t="shared" si="59"/>
        <v>102.61761167339669</v>
      </c>
      <c r="AI48" s="4">
        <f t="shared" si="60"/>
        <v>-0.48629413295917345</v>
      </c>
      <c r="AJ48" s="4">
        <f t="shared" si="60"/>
        <v>-0.58500794476607609</v>
      </c>
      <c r="AK48" s="4">
        <f t="shared" si="60"/>
        <v>-3.6032898461734817</v>
      </c>
      <c r="AL48" s="4">
        <f t="shared" si="60"/>
        <v>-1.0096073877628982</v>
      </c>
      <c r="AM48" s="4">
        <f t="shared" si="60"/>
        <v>-0.90236309572411244</v>
      </c>
      <c r="AN48" s="4">
        <f t="shared" si="60"/>
        <v>-1.4900895075799951</v>
      </c>
      <c r="AO48" s="4">
        <f t="shared" si="60"/>
        <v>-1.2831416658406738</v>
      </c>
      <c r="AP48" s="4">
        <f t="shared" si="60"/>
        <v>0.94028776458216612</v>
      </c>
      <c r="AQ48" s="4">
        <f t="shared" si="60"/>
        <v>-0.9757119798931484</v>
      </c>
      <c r="AR48" s="4">
        <f t="shared" si="60"/>
        <v>0.31287334306762205</v>
      </c>
      <c r="AS48" s="4">
        <f t="shared" si="60"/>
        <v>-4.2782517107326612E-2</v>
      </c>
      <c r="AT48" s="4">
        <f t="shared" si="60"/>
        <v>-1.1981276095345379</v>
      </c>
      <c r="AU48" s="4">
        <f t="shared" si="60"/>
        <v>-1.8567511206475871</v>
      </c>
      <c r="AV48" s="4">
        <f t="shared" si="60"/>
        <v>-1.5554712429013762</v>
      </c>
      <c r="AW48" s="4">
        <f t="shared" si="60"/>
        <v>-1.2006116733966934</v>
      </c>
      <c r="AY48" s="2">
        <f t="shared" si="51"/>
        <v>110.5182798797231</v>
      </c>
      <c r="AZ48" s="2">
        <f t="shared" si="51"/>
        <v>105.25631787966275</v>
      </c>
      <c r="BA48" s="2">
        <f t="shared" si="51"/>
        <v>103.41718493574811</v>
      </c>
      <c r="BB48" s="2">
        <f t="shared" si="51"/>
        <v>100.60253959345707</v>
      </c>
      <c r="BC48" s="2">
        <f t="shared" si="51"/>
        <v>98.173317857869932</v>
      </c>
      <c r="BD48" s="2">
        <f t="shared" si="51"/>
        <v>100.82901385689229</v>
      </c>
      <c r="BE48" s="2">
        <f t="shared" si="51"/>
        <v>99.181122025354568</v>
      </c>
      <c r="BF48" s="2">
        <f t="shared" si="51"/>
        <v>101.51770584462413</v>
      </c>
      <c r="BG48" s="2">
        <f t="shared" si="51"/>
        <v>103.00969285101192</v>
      </c>
      <c r="BH48" s="2">
        <f t="shared" si="51"/>
        <v>102.95810895323284</v>
      </c>
      <c r="BI48" s="2">
        <f t="shared" si="51"/>
        <v>98.923778042282763</v>
      </c>
      <c r="BJ48" s="2">
        <f t="shared" si="51"/>
        <v>101.74210765433823</v>
      </c>
      <c r="BK48" s="2">
        <f t="shared" si="51"/>
        <v>104.56374487017393</v>
      </c>
      <c r="BL48" s="2">
        <f t="shared" si="51"/>
        <v>103.43647119797876</v>
      </c>
      <c r="BM48" s="2">
        <f t="shared" si="51"/>
        <v>102.61761167215295</v>
      </c>
      <c r="BO48" s="2">
        <f t="shared" si="10"/>
        <v>110.032</v>
      </c>
      <c r="BP48" s="2">
        <f t="shared" si="11"/>
        <v>104.672</v>
      </c>
      <c r="BQ48" s="2">
        <f t="shared" si="12"/>
        <v>99.813999999999993</v>
      </c>
      <c r="BR48" s="2">
        <f t="shared" si="13"/>
        <v>99.593000000000004</v>
      </c>
      <c r="BS48" s="2">
        <f t="shared" si="14"/>
        <v>97.271000000000001</v>
      </c>
      <c r="BT48" s="2">
        <f t="shared" si="15"/>
        <v>99.338999999999999</v>
      </c>
      <c r="BU48" s="2">
        <f t="shared" si="16"/>
        <v>97.897999999999996</v>
      </c>
      <c r="BV48" s="2">
        <f t="shared" si="17"/>
        <v>102.458</v>
      </c>
      <c r="BW48" s="2">
        <f t="shared" si="18"/>
        <v>102.03400000000001</v>
      </c>
      <c r="BX48" s="2">
        <f t="shared" si="19"/>
        <v>103.271</v>
      </c>
      <c r="BY48" s="2">
        <f t="shared" si="20"/>
        <v>98.881</v>
      </c>
      <c r="BZ48" s="2">
        <f t="shared" si="21"/>
        <v>100.544</v>
      </c>
      <c r="CA48" s="2">
        <f t="shared" si="22"/>
        <v>102.70699999999999</v>
      </c>
      <c r="CB48" s="2">
        <f t="shared" si="23"/>
        <v>101.881</v>
      </c>
      <c r="CC48" s="2">
        <f t="shared" si="24"/>
        <v>101.417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110.2266714082503</v>
      </c>
      <c r="DL48" s="2">
        <f t="shared" si="61"/>
        <v>105.41906172607879</v>
      </c>
      <c r="DM48" s="2">
        <f t="shared" si="61"/>
        <v>103.38609191377614</v>
      </c>
      <c r="DN48" s="2">
        <f t="shared" si="61"/>
        <v>100.67103864390708</v>
      </c>
      <c r="DO48" s="2">
        <f t="shared" si="61"/>
        <v>98.851841631104776</v>
      </c>
      <c r="DP48" s="2">
        <f t="shared" si="61"/>
        <v>101.07453959222379</v>
      </c>
      <c r="DQ48" s="2">
        <f t="shared" si="61"/>
        <v>99.521899399399416</v>
      </c>
      <c r="DR48" s="2">
        <f t="shared" si="61"/>
        <v>101.6852162464986</v>
      </c>
      <c r="DS48" s="2">
        <f t="shared" si="61"/>
        <v>103.30510124410125</v>
      </c>
      <c r="DT48" s="2">
        <f t="shared" si="61"/>
        <v>103.26050664950664</v>
      </c>
      <c r="DU48" s="2">
        <f t="shared" si="61"/>
        <v>99.174462184873931</v>
      </c>
      <c r="DV48" s="2">
        <f t="shared" si="61"/>
        <v>102.17144809094808</v>
      </c>
      <c r="DW48" s="2">
        <f t="shared" si="61"/>
        <v>104.56482577030812</v>
      </c>
      <c r="DX48" s="2">
        <f t="shared" si="61"/>
        <v>102.62192576937342</v>
      </c>
      <c r="DY48" s="2">
        <f t="shared" si="61"/>
        <v>102.23427941981393</v>
      </c>
      <c r="EA48" s="2">
        <f t="shared" si="62"/>
        <v>112.65503673740054</v>
      </c>
      <c r="EB48" s="2">
        <f t="shared" si="62"/>
        <v>104.31599545867391</v>
      </c>
      <c r="EC48" s="2">
        <f t="shared" si="62"/>
        <v>103.62422124472448</v>
      </c>
      <c r="ED48" s="2">
        <f t="shared" si="62"/>
        <v>100.15402495974236</v>
      </c>
      <c r="EE48" s="2">
        <f t="shared" si="62"/>
        <v>93.649249764049756</v>
      </c>
      <c r="EF48" s="2">
        <f t="shared" si="62"/>
        <v>99.250296943761569</v>
      </c>
      <c r="EG48" s="2">
        <f t="shared" si="62"/>
        <v>96.792690026764319</v>
      </c>
      <c r="EH48" s="2">
        <f t="shared" si="62"/>
        <v>100.26374140191629</v>
      </c>
      <c r="EI48" s="2">
        <f t="shared" si="62"/>
        <v>100.86972651413191</v>
      </c>
      <c r="EJ48" s="2">
        <f t="shared" si="62"/>
        <v>100.83973585814785</v>
      </c>
      <c r="EK48" s="2">
        <f t="shared" si="62"/>
        <v>96.980423353980953</v>
      </c>
      <c r="EL48" s="2">
        <f t="shared" si="62"/>
        <v>98.763909373020894</v>
      </c>
      <c r="EM48" s="2">
        <f t="shared" si="62"/>
        <v>104.55537255564448</v>
      </c>
      <c r="EN48" s="2">
        <f t="shared" si="62"/>
        <v>110.33193530530048</v>
      </c>
      <c r="EO48" s="2">
        <f t="shared" si="62"/>
        <v>106.2439060153938</v>
      </c>
      <c r="EQ48" s="2">
        <f t="shared" si="63"/>
        <v>111.19563621861886</v>
      </c>
      <c r="ER48" s="2">
        <f t="shared" si="63"/>
        <v>103.19800059168233</v>
      </c>
      <c r="ES48" s="2">
        <f t="shared" si="63"/>
        <v>99.697121349390883</v>
      </c>
      <c r="ET48" s="2">
        <f t="shared" si="63"/>
        <v>99.687528629723914</v>
      </c>
      <c r="EU48" s="2">
        <f t="shared" si="63"/>
        <v>94.520378062561619</v>
      </c>
      <c r="EV48" s="2">
        <f t="shared" si="63"/>
        <v>97.279066918757664</v>
      </c>
      <c r="EW48" s="2">
        <f t="shared" si="63"/>
        <v>96.246072107683887</v>
      </c>
      <c r="EX48" s="2">
        <f t="shared" si="63"/>
        <v>98.882701679458748</v>
      </c>
      <c r="EY48" s="2">
        <f t="shared" si="63"/>
        <v>101.5546363620678</v>
      </c>
      <c r="EZ48" s="2">
        <f t="shared" si="63"/>
        <v>97.824696008254065</v>
      </c>
      <c r="FA48" s="2">
        <f t="shared" si="63"/>
        <v>96.547619726827762</v>
      </c>
      <c r="FB48" s="2">
        <f t="shared" si="63"/>
        <v>97.878755215759838</v>
      </c>
      <c r="FC48" s="2">
        <f t="shared" si="63"/>
        <v>105.70650693119582</v>
      </c>
      <c r="FD48" s="2">
        <f t="shared" si="63"/>
        <v>110.63937480515057</v>
      </c>
      <c r="FE48" s="2">
        <f t="shared" si="63"/>
        <v>109.46329874984448</v>
      </c>
      <c r="FG48" s="2">
        <f t="shared" si="64"/>
        <v>0.12009644192983636</v>
      </c>
      <c r="FH48" s="2">
        <f t="shared" si="64"/>
        <v>0.14751248417009691</v>
      </c>
      <c r="FI48" s="2">
        <f t="shared" si="64"/>
        <v>0.13098591753641731</v>
      </c>
      <c r="FJ48" s="2">
        <f t="shared" si="64"/>
        <v>0.13246770178444406</v>
      </c>
      <c r="FK48" s="2">
        <f t="shared" si="64"/>
        <v>0.13042436706409766</v>
      </c>
      <c r="FL48" s="2">
        <f t="shared" si="64"/>
        <v>0.13456225661926002</v>
      </c>
      <c r="FM48" s="2">
        <f t="shared" si="64"/>
        <v>0.12485731515832833</v>
      </c>
      <c r="FN48" s="2">
        <f t="shared" si="64"/>
        <v>0.11781405085469715</v>
      </c>
      <c r="FO48" s="2">
        <f t="shared" si="64"/>
        <v>0.12130659366790825</v>
      </c>
      <c r="FP48" s="2">
        <f t="shared" si="64"/>
        <v>0.12488581795457038</v>
      </c>
      <c r="FQ48" s="2">
        <f t="shared" si="64"/>
        <v>0.11425245120246803</v>
      </c>
      <c r="FR48" s="2">
        <f t="shared" si="64"/>
        <v>0.12599084723003545</v>
      </c>
      <c r="FS48" s="2">
        <f t="shared" si="64"/>
        <v>0.11706116342056189</v>
      </c>
      <c r="FT48" s="2">
        <f t="shared" si="64"/>
        <v>0.10564696911781872</v>
      </c>
      <c r="FU48" s="2">
        <f t="shared" si="64"/>
        <v>9.5590329191354698E-2</v>
      </c>
      <c r="FW48" s="2">
        <f t="shared" si="53"/>
        <v>2.0257813759673872E-5</v>
      </c>
      <c r="FX48" s="2">
        <f t="shared" si="53"/>
        <v>2.4866936098902507E-5</v>
      </c>
      <c r="FY48" s="2">
        <f t="shared" si="53"/>
        <v>2.5099166625233035E-5</v>
      </c>
      <c r="FZ48" s="2">
        <f t="shared" si="53"/>
        <v>2.4514485689592575E-5</v>
      </c>
      <c r="GA48" s="2">
        <f t="shared" si="53"/>
        <v>2.4081548790174042E-5</v>
      </c>
      <c r="GB48" s="2">
        <f t="shared" si="53"/>
        <v>2.6139990087807951E-5</v>
      </c>
      <c r="GC48" s="2">
        <f t="shared" si="53"/>
        <v>2.8574388336608873E-5</v>
      </c>
      <c r="GD48" s="2">
        <f t="shared" si="53"/>
        <v>2.9464935377050938E-5</v>
      </c>
      <c r="GE48" s="2">
        <f t="shared" si="53"/>
        <v>2.7185633551127828E-5</v>
      </c>
      <c r="GF48" s="2">
        <f t="shared" si="53"/>
        <v>2.5789348828744054E-5</v>
      </c>
      <c r="GG48" s="2">
        <f t="shared" si="53"/>
        <v>2.2708054268735051E-5</v>
      </c>
      <c r="GH48" s="2">
        <f t="shared" si="53"/>
        <v>2.4568114913681045E-5</v>
      </c>
      <c r="GI48" s="2">
        <f t="shared" si="53"/>
        <v>2.2329428207309894E-5</v>
      </c>
      <c r="GJ48" s="2">
        <f t="shared" si="53"/>
        <v>2.0456919763678697E-5</v>
      </c>
      <c r="GK48" s="2">
        <f t="shared" si="53"/>
        <v>1.5756429027607165E-5</v>
      </c>
      <c r="GM48" s="86">
        <f t="shared" si="54"/>
        <v>1.1234341666599714E-8</v>
      </c>
      <c r="GN48" s="86">
        <f t="shared" si="54"/>
        <v>5.7983226275696039E-7</v>
      </c>
      <c r="GO48" s="86">
        <f t="shared" si="54"/>
        <v>8.4304242711513687E-8</v>
      </c>
      <c r="GP48" s="86">
        <f t="shared" si="54"/>
        <v>5.2646972648620289E-8</v>
      </c>
      <c r="GQ48" s="86">
        <f t="shared" si="54"/>
        <v>3.5234153344822661E-8</v>
      </c>
      <c r="GR48" s="86">
        <f t="shared" si="54"/>
        <v>5.9653332131887131E-8</v>
      </c>
      <c r="GS48" s="86">
        <f t="shared" si="54"/>
        <v>1.4753488467062571E-8</v>
      </c>
      <c r="GT48" s="86">
        <f t="shared" si="54"/>
        <v>4.805487057282166E-9</v>
      </c>
      <c r="GU48" s="86">
        <f t="shared" si="54"/>
        <v>1.5743312265429756E-8</v>
      </c>
      <c r="GV48" s="86">
        <f t="shared" si="54"/>
        <v>1.4133979036444164E-8</v>
      </c>
      <c r="GW48" s="86">
        <f t="shared" si="54"/>
        <v>3.395627590804355E-9</v>
      </c>
      <c r="GX48" s="86">
        <f t="shared" si="54"/>
        <v>1.5348073554710032E-8</v>
      </c>
      <c r="GY48" s="86">
        <f t="shared" si="54"/>
        <v>4.6919645913104753E-9</v>
      </c>
      <c r="GZ48" s="86">
        <f t="shared" si="54"/>
        <v>3.0706548133127883E-11</v>
      </c>
      <c r="HA48" s="86">
        <f t="shared" si="54"/>
        <v>9.3675513329924157E-13</v>
      </c>
      <c r="HC48" s="86">
        <f t="shared" si="58"/>
        <v>5.9733211471083419E-21</v>
      </c>
      <c r="HD48" s="86">
        <f t="shared" si="58"/>
        <v>3.68032096008372E-19</v>
      </c>
      <c r="HE48" s="86">
        <f t="shared" si="58"/>
        <v>7.857061750582795E-20</v>
      </c>
      <c r="HF48" s="86">
        <f t="shared" si="58"/>
        <v>3.1218708186382464E-25</v>
      </c>
      <c r="HG48" s="86">
        <f t="shared" si="58"/>
        <v>1.5412271014465072E-23</v>
      </c>
      <c r="HH48" s="86">
        <f t="shared" si="58"/>
        <v>4.4477800916546228E-22</v>
      </c>
      <c r="HI48" s="86">
        <f t="shared" si="58"/>
        <v>2.4189157076392133E-23</v>
      </c>
      <c r="HJ48" s="86">
        <f t="shared" si="58"/>
        <v>2.6031672970497752E-25</v>
      </c>
      <c r="HK48" s="86">
        <f t="shared" si="58"/>
        <v>1.5326711859764856E-24</v>
      </c>
      <c r="HL48" s="86">
        <f t="shared" si="58"/>
        <v>4.1587673928764021E-24</v>
      </c>
      <c r="HM48" s="86">
        <f t="shared" si="58"/>
        <v>1.6200541535259556E-25</v>
      </c>
      <c r="HN48" s="86">
        <f t="shared" si="58"/>
        <v>8.3111057386153168E-24</v>
      </c>
      <c r="HO48" s="86">
        <f t="shared" si="58"/>
        <v>6.1445634650761622E-25</v>
      </c>
      <c r="HP48" s="86">
        <f t="shared" si="58"/>
        <v>1.9673815471095045E-30</v>
      </c>
      <c r="HQ48" s="86">
        <f t="shared" si="58"/>
        <v>6.2723624943413251E-36</v>
      </c>
      <c r="HS48" s="86">
        <f t="shared" si="55"/>
        <v>9.5558648113198022E-71</v>
      </c>
      <c r="HT48" s="86">
        <f t="shared" si="55"/>
        <v>3.4382709821267807E-64</v>
      </c>
      <c r="HU48" s="86">
        <f t="shared" si="55"/>
        <v>5.7506356218160134E-66</v>
      </c>
      <c r="HV48" s="86">
        <f t="shared" si="55"/>
        <v>1.0169861126179858E-86</v>
      </c>
      <c r="HW48" s="86">
        <f t="shared" si="55"/>
        <v>1.9596831978352268E-81</v>
      </c>
      <c r="HX48" s="86">
        <f t="shared" si="55"/>
        <v>7.6796543318798524E-77</v>
      </c>
      <c r="HY48" s="86">
        <f t="shared" si="55"/>
        <v>2.0687691804318165E-79</v>
      </c>
      <c r="HZ48" s="86">
        <f t="shared" si="55"/>
        <v>1.4914224946254107E-86</v>
      </c>
      <c r="IA48" s="86">
        <f t="shared" si="55"/>
        <v>3.5315259540498239E-84</v>
      </c>
      <c r="IB48" s="86">
        <f t="shared" si="55"/>
        <v>1.6612524379882307E-83</v>
      </c>
      <c r="IC48" s="86">
        <f t="shared" si="55"/>
        <v>7.3869760064064084E-89</v>
      </c>
      <c r="ID48" s="86">
        <f t="shared" si="55"/>
        <v>6.0147103994592424E-83</v>
      </c>
      <c r="IE48" s="86">
        <f t="shared" si="55"/>
        <v>4.8954273207395093E-86</v>
      </c>
      <c r="IF48" s="86">
        <f t="shared" si="55"/>
        <v>3.8083987804402653E-73</v>
      </c>
      <c r="IG48" s="86">
        <f t="shared" si="55"/>
        <v>1.3649910678135986E-56</v>
      </c>
      <c r="II48" s="86">
        <f t="shared" si="56"/>
        <v>9.5535641832120025E-285</v>
      </c>
      <c r="IJ48" s="86">
        <f t="shared" si="56"/>
        <v>5.1712260995363812E-257</v>
      </c>
      <c r="IK48" s="86">
        <f t="shared" si="56"/>
        <v>7.8352924351800818E-265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2.6782271629235932E-242</v>
      </c>
      <c r="IW48" s="86">
        <f t="shared" si="56"/>
        <v>4.8880559020057437E-186</v>
      </c>
      <c r="IY48" s="86">
        <f t="shared" si="57"/>
        <v>1.1234341666605688E-8</v>
      </c>
      <c r="IZ48" s="86">
        <f t="shared" si="57"/>
        <v>5.7983226275732842E-7</v>
      </c>
      <c r="JA48" s="86">
        <f t="shared" si="57"/>
        <v>8.4304242711592263E-8</v>
      </c>
      <c r="JB48" s="86">
        <f t="shared" si="57"/>
        <v>5.2646972648620289E-8</v>
      </c>
      <c r="JC48" s="86">
        <f t="shared" si="57"/>
        <v>3.5234153344822675E-8</v>
      </c>
      <c r="JD48" s="86">
        <f t="shared" si="57"/>
        <v>5.9653332131887581E-8</v>
      </c>
      <c r="JE48" s="86">
        <f t="shared" si="57"/>
        <v>1.4753488467062596E-8</v>
      </c>
      <c r="JF48" s="86">
        <f t="shared" si="57"/>
        <v>4.805487057282166E-9</v>
      </c>
      <c r="JG48" s="86">
        <f t="shared" si="57"/>
        <v>1.5743312265429756E-8</v>
      </c>
      <c r="JH48" s="86">
        <f t="shared" si="57"/>
        <v>1.4133979036444169E-8</v>
      </c>
      <c r="JI48" s="86">
        <f t="shared" si="57"/>
        <v>3.395627590804355E-9</v>
      </c>
      <c r="JJ48" s="86">
        <f t="shared" si="57"/>
        <v>1.5348073554710041E-8</v>
      </c>
      <c r="JK48" s="86">
        <f t="shared" si="57"/>
        <v>4.6919645913104762E-9</v>
      </c>
      <c r="JL48" s="86">
        <f t="shared" si="57"/>
        <v>3.0706548133127883E-11</v>
      </c>
      <c r="JM48" s="86">
        <f t="shared" si="57"/>
        <v>9.3675513329924157E-13</v>
      </c>
    </row>
    <row r="49" spans="2:273" x14ac:dyDescent="0.25">
      <c r="B49" s="2">
        <v>22</v>
      </c>
      <c r="C49" s="37">
        <v>107.937</v>
      </c>
      <c r="D49" s="37">
        <v>102.483</v>
      </c>
      <c r="E49" s="37">
        <v>103.441</v>
      </c>
      <c r="F49" s="37">
        <v>101.169</v>
      </c>
      <c r="G49" s="37">
        <v>97.355999999999995</v>
      </c>
      <c r="H49" s="37">
        <v>99.507999999999996</v>
      </c>
      <c r="I49" s="37">
        <v>101.271</v>
      </c>
      <c r="J49" s="37">
        <v>102.22</v>
      </c>
      <c r="K49" s="37">
        <v>102.898</v>
      </c>
      <c r="L49" s="37">
        <v>103.15300000000001</v>
      </c>
      <c r="M49" s="37">
        <v>98.084999999999994</v>
      </c>
      <c r="N49" s="37">
        <v>100.316</v>
      </c>
      <c r="O49" s="37">
        <v>104.586</v>
      </c>
      <c r="P49" s="37">
        <v>103.559</v>
      </c>
      <c r="Q49" s="37">
        <v>103.65</v>
      </c>
      <c r="S49" s="4">
        <f t="shared" si="59"/>
        <v>110.71565358388115</v>
      </c>
      <c r="T49" s="4">
        <f t="shared" si="59"/>
        <v>105.36854973735045</v>
      </c>
      <c r="U49" s="4">
        <f t="shared" si="59"/>
        <v>103.55047596208884</v>
      </c>
      <c r="V49" s="4">
        <f t="shared" si="59"/>
        <v>100.72656817049426</v>
      </c>
      <c r="W49" s="4">
        <f t="shared" si="59"/>
        <v>98.270944822333661</v>
      </c>
      <c r="X49" s="4">
        <f t="shared" si="59"/>
        <v>100.92844021009377</v>
      </c>
      <c r="Y49" s="4">
        <f t="shared" si="59"/>
        <v>99.303693102634497</v>
      </c>
      <c r="Z49" s="4">
        <f t="shared" si="59"/>
        <v>101.66348676773832</v>
      </c>
      <c r="AA49" s="4">
        <f t="shared" si="59"/>
        <v>103.1373185228408</v>
      </c>
      <c r="AB49" s="4">
        <f t="shared" si="59"/>
        <v>103.0578981266075</v>
      </c>
      <c r="AC49" s="4">
        <f t="shared" si="59"/>
        <v>99.020835543287006</v>
      </c>
      <c r="AD49" s="4">
        <f t="shared" si="59"/>
        <v>101.83496477888981</v>
      </c>
      <c r="AE49" s="4">
        <f t="shared" si="59"/>
        <v>104.80575532949298</v>
      </c>
      <c r="AF49" s="4">
        <f t="shared" si="59"/>
        <v>103.72942435581059</v>
      </c>
      <c r="AG49" s="4">
        <f t="shared" si="59"/>
        <v>102.69568650164284</v>
      </c>
      <c r="AI49" s="4">
        <f t="shared" si="60"/>
        <v>-2.7786535838811517</v>
      </c>
      <c r="AJ49" s="4">
        <f t="shared" si="60"/>
        <v>-2.8855497373504448</v>
      </c>
      <c r="AK49" s="4">
        <f t="shared" si="60"/>
        <v>-0.10947596208883681</v>
      </c>
      <c r="AL49" s="4">
        <f t="shared" si="60"/>
        <v>0.44243182950573612</v>
      </c>
      <c r="AM49" s="4">
        <f t="shared" si="60"/>
        <v>-0.91494482233366625</v>
      </c>
      <c r="AN49" s="4">
        <f t="shared" si="60"/>
        <v>-1.4204402100937727</v>
      </c>
      <c r="AO49" s="4">
        <f t="shared" si="60"/>
        <v>1.9673068973655035</v>
      </c>
      <c r="AP49" s="4">
        <f t="shared" si="60"/>
        <v>0.55651323226167904</v>
      </c>
      <c r="AQ49" s="4">
        <f t="shared" si="60"/>
        <v>-0.23931852284080435</v>
      </c>
      <c r="AR49" s="4">
        <f t="shared" si="60"/>
        <v>9.5101873392508196E-2</v>
      </c>
      <c r="AS49" s="4">
        <f t="shared" si="60"/>
        <v>-0.93583554328701268</v>
      </c>
      <c r="AT49" s="4">
        <f t="shared" si="60"/>
        <v>-1.51896477888981</v>
      </c>
      <c r="AU49" s="4">
        <f t="shared" si="60"/>
        <v>-0.21975532949298326</v>
      </c>
      <c r="AV49" s="4">
        <f t="shared" si="60"/>
        <v>-0.17042435581059578</v>
      </c>
      <c r="AW49" s="4">
        <f t="shared" si="60"/>
        <v>0.95431349835716617</v>
      </c>
      <c r="AY49" s="2">
        <f t="shared" si="51"/>
        <v>110.71562066541371</v>
      </c>
      <c r="AZ49" s="2">
        <f t="shared" si="51"/>
        <v>105.36723207277264</v>
      </c>
      <c r="BA49" s="2">
        <f t="shared" si="51"/>
        <v>103.55025705549178</v>
      </c>
      <c r="BB49" s="2">
        <f t="shared" si="51"/>
        <v>100.72642111804619</v>
      </c>
      <c r="BC49" s="2">
        <f t="shared" si="51"/>
        <v>98.270844567364335</v>
      </c>
      <c r="BD49" s="2">
        <f t="shared" si="51"/>
        <v>100.92827638444081</v>
      </c>
      <c r="BE49" s="2">
        <f t="shared" si="51"/>
        <v>99.303647761238324</v>
      </c>
      <c r="BF49" s="2">
        <f t="shared" si="51"/>
        <v>101.66347126192666</v>
      </c>
      <c r="BG49" s="2">
        <f t="shared" si="51"/>
        <v>103.13727515952463</v>
      </c>
      <c r="BH49" s="2">
        <f t="shared" si="51"/>
        <v>103.05785712822487</v>
      </c>
      <c r="BI49" s="2">
        <f t="shared" si="51"/>
        <v>99.020824591106901</v>
      </c>
      <c r="BJ49" s="2">
        <f t="shared" si="51"/>
        <v>101.83491863682723</v>
      </c>
      <c r="BK49" s="2">
        <f t="shared" si="51"/>
        <v>104.80574018692678</v>
      </c>
      <c r="BL49" s="2">
        <f t="shared" si="51"/>
        <v>103.72942421094804</v>
      </c>
      <c r="BM49" s="2">
        <f t="shared" si="51"/>
        <v>102.69568649689523</v>
      </c>
      <c r="BO49" s="2">
        <f t="shared" si="10"/>
        <v>107.937</v>
      </c>
      <c r="BP49" s="2">
        <f t="shared" si="11"/>
        <v>102.483</v>
      </c>
      <c r="BQ49" s="2">
        <f t="shared" si="12"/>
        <v>103.441</v>
      </c>
      <c r="BR49" s="2">
        <f t="shared" si="13"/>
        <v>101.169</v>
      </c>
      <c r="BS49" s="2">
        <f t="shared" si="14"/>
        <v>97.355999999999995</v>
      </c>
      <c r="BT49" s="2">
        <f t="shared" si="15"/>
        <v>99.507999999999996</v>
      </c>
      <c r="BU49" s="2">
        <f t="shared" si="16"/>
        <v>101.271</v>
      </c>
      <c r="BV49" s="2">
        <f t="shared" si="17"/>
        <v>102.22</v>
      </c>
      <c r="BW49" s="2">
        <f t="shared" si="18"/>
        <v>102.898</v>
      </c>
      <c r="BX49" s="2">
        <f t="shared" si="19"/>
        <v>103.15300000000001</v>
      </c>
      <c r="BY49" s="2">
        <f t="shared" si="20"/>
        <v>98.084999999999994</v>
      </c>
      <c r="BZ49" s="2">
        <f t="shared" si="21"/>
        <v>100.316</v>
      </c>
      <c r="CA49" s="2">
        <f t="shared" si="22"/>
        <v>104.586</v>
      </c>
      <c r="CB49" s="2">
        <f t="shared" si="23"/>
        <v>103.559</v>
      </c>
      <c r="CC49" s="2">
        <f t="shared" si="24"/>
        <v>103.65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110.4555647226173</v>
      </c>
      <c r="DL49" s="2">
        <f t="shared" si="61"/>
        <v>105.59728621013133</v>
      </c>
      <c r="DM49" s="2">
        <f t="shared" si="61"/>
        <v>103.56938177043442</v>
      </c>
      <c r="DN49" s="2">
        <f t="shared" si="61"/>
        <v>100.84737837837839</v>
      </c>
      <c r="DO49" s="2">
        <f t="shared" si="61"/>
        <v>99.048501896633468</v>
      </c>
      <c r="DP49" s="2">
        <f t="shared" si="61"/>
        <v>101.24097297297295</v>
      </c>
      <c r="DQ49" s="2">
        <f t="shared" si="61"/>
        <v>99.718017417417443</v>
      </c>
      <c r="DR49" s="2">
        <f t="shared" si="61"/>
        <v>101.89237647058823</v>
      </c>
      <c r="DS49" s="2">
        <f t="shared" si="61"/>
        <v>103.50094963534964</v>
      </c>
      <c r="DT49" s="2">
        <f t="shared" si="61"/>
        <v>103.43385954525954</v>
      </c>
      <c r="DU49" s="2">
        <f t="shared" si="61"/>
        <v>99.327225210084023</v>
      </c>
      <c r="DV49" s="2">
        <f t="shared" si="61"/>
        <v>102.33719107679107</v>
      </c>
      <c r="DW49" s="2">
        <f t="shared" si="61"/>
        <v>104.85897647058823</v>
      </c>
      <c r="DX49" s="2">
        <f t="shared" si="61"/>
        <v>102.89403344456808</v>
      </c>
      <c r="DY49" s="2">
        <f t="shared" si="61"/>
        <v>102.29840038314178</v>
      </c>
      <c r="EA49" s="2">
        <f t="shared" si="62"/>
        <v>112.45355427055704</v>
      </c>
      <c r="EB49" s="2">
        <f t="shared" si="62"/>
        <v>104.15489970156999</v>
      </c>
      <c r="EC49" s="2">
        <f t="shared" si="62"/>
        <v>103.43529247373918</v>
      </c>
      <c r="ED49" s="2">
        <f t="shared" si="62"/>
        <v>100.00405778156674</v>
      </c>
      <c r="EE49" s="2">
        <f t="shared" si="62"/>
        <v>93.542036808236801</v>
      </c>
      <c r="EF49" s="2">
        <f t="shared" si="62"/>
        <v>99.094505660262826</v>
      </c>
      <c r="EG49" s="2">
        <f t="shared" si="62"/>
        <v>96.654950485983932</v>
      </c>
      <c r="EH49" s="2">
        <f t="shared" si="62"/>
        <v>100.10060110943016</v>
      </c>
      <c r="EI49" s="2">
        <f t="shared" si="62"/>
        <v>100.73460864737551</v>
      </c>
      <c r="EJ49" s="2">
        <f t="shared" si="62"/>
        <v>100.65554302785007</v>
      </c>
      <c r="EK49" s="2">
        <f t="shared" si="62"/>
        <v>96.854533301409276</v>
      </c>
      <c r="EL49" s="2">
        <f t="shared" si="62"/>
        <v>98.657365959468009</v>
      </c>
      <c r="EM49" s="2">
        <f t="shared" si="62"/>
        <v>104.4393148572953</v>
      </c>
      <c r="EN49" s="2">
        <f t="shared" si="62"/>
        <v>110.17909600128887</v>
      </c>
      <c r="EO49" s="2">
        <f t="shared" si="62"/>
        <v>106.12326710065042</v>
      </c>
      <c r="EQ49" s="2">
        <f t="shared" si="63"/>
        <v>111.01216012955287</v>
      </c>
      <c r="ER49" s="2">
        <f t="shared" si="63"/>
        <v>103.05114705012234</v>
      </c>
      <c r="ES49" s="2">
        <f t="shared" si="63"/>
        <v>99.557597248424216</v>
      </c>
      <c r="ET49" s="2">
        <f t="shared" si="63"/>
        <v>99.543468641055682</v>
      </c>
      <c r="EU49" s="2">
        <f t="shared" si="63"/>
        <v>94.4019591197615</v>
      </c>
      <c r="EV49" s="2">
        <f t="shared" si="63"/>
        <v>97.148581238813804</v>
      </c>
      <c r="EW49" s="2">
        <f t="shared" si="63"/>
        <v>96.115254320844969</v>
      </c>
      <c r="EX49" s="2">
        <f t="shared" si="63"/>
        <v>98.737112537585034</v>
      </c>
      <c r="EY49" s="2">
        <f t="shared" si="63"/>
        <v>101.41082869763271</v>
      </c>
      <c r="EZ49" s="2">
        <f t="shared" si="63"/>
        <v>97.678967321256877</v>
      </c>
      <c r="FA49" s="2">
        <f t="shared" si="63"/>
        <v>96.427127316230028</v>
      </c>
      <c r="FB49" s="2">
        <f t="shared" si="63"/>
        <v>97.783438011257019</v>
      </c>
      <c r="FC49" s="2">
        <f t="shared" si="63"/>
        <v>105.57604671212506</v>
      </c>
      <c r="FD49" s="2">
        <f t="shared" si="63"/>
        <v>110.48253385467835</v>
      </c>
      <c r="FE49" s="2">
        <f t="shared" si="63"/>
        <v>109.29979840939043</v>
      </c>
      <c r="FG49" s="2">
        <f t="shared" si="64"/>
        <v>0.13017483480362779</v>
      </c>
      <c r="FH49" s="2">
        <f t="shared" si="64"/>
        <v>0.15947462146034258</v>
      </c>
      <c r="FI49" s="2">
        <f t="shared" si="64"/>
        <v>0.14183084575464736</v>
      </c>
      <c r="FJ49" s="2">
        <f t="shared" si="64"/>
        <v>0.14341506701878251</v>
      </c>
      <c r="FK49" s="2">
        <f t="shared" si="64"/>
        <v>0.14123035793178865</v>
      </c>
      <c r="FL49" s="2">
        <f t="shared" si="64"/>
        <v>0.14565365746478906</v>
      </c>
      <c r="FM49" s="2">
        <f t="shared" si="64"/>
        <v>0.13527381417900866</v>
      </c>
      <c r="FN49" s="2">
        <f t="shared" si="64"/>
        <v>0.12772871121231896</v>
      </c>
      <c r="FO49" s="2">
        <f t="shared" si="64"/>
        <v>0.13147136756739561</v>
      </c>
      <c r="FP49" s="2">
        <f t="shared" si="64"/>
        <v>0.13530432723987681</v>
      </c>
      <c r="FQ49" s="2">
        <f t="shared" si="64"/>
        <v>0.12390948342269784</v>
      </c>
      <c r="FR49" s="2">
        <f t="shared" si="64"/>
        <v>0.13648716495591326</v>
      </c>
      <c r="FS49" s="2">
        <f t="shared" si="64"/>
        <v>0.12692158003370238</v>
      </c>
      <c r="FT49" s="2">
        <f t="shared" si="64"/>
        <v>0.11467080119164878</v>
      </c>
      <c r="FU49" s="2">
        <f t="shared" si="64"/>
        <v>0.10385492190314763</v>
      </c>
      <c r="FW49" s="2">
        <f t="shared" si="53"/>
        <v>2.2212207676643942E-5</v>
      </c>
      <c r="FX49" s="2">
        <f t="shared" si="53"/>
        <v>2.7265987823033784E-5</v>
      </c>
      <c r="FY49" s="2">
        <f t="shared" si="53"/>
        <v>2.7520622304131543E-5</v>
      </c>
      <c r="FZ49" s="2">
        <f t="shared" si="53"/>
        <v>2.6879535475153955E-5</v>
      </c>
      <c r="GA49" s="2">
        <f t="shared" si="53"/>
        <v>2.6404831830266286E-5</v>
      </c>
      <c r="GB49" s="2">
        <f t="shared" si="53"/>
        <v>2.8661856895223071E-5</v>
      </c>
      <c r="GC49" s="2">
        <f t="shared" si="53"/>
        <v>3.1331107405452332E-5</v>
      </c>
      <c r="GD49" s="2">
        <f t="shared" si="53"/>
        <v>3.2307567350213218E-5</v>
      </c>
      <c r="GE49" s="2">
        <f t="shared" si="53"/>
        <v>2.9808376255118512E-5</v>
      </c>
      <c r="GF49" s="2">
        <f t="shared" si="53"/>
        <v>2.8277388326200074E-5</v>
      </c>
      <c r="GG49" s="2">
        <f t="shared" si="53"/>
        <v>2.4898831833343822E-5</v>
      </c>
      <c r="GH49" s="2">
        <f t="shared" si="53"/>
        <v>2.6938338471586955E-5</v>
      </c>
      <c r="GI49" s="2">
        <f t="shared" si="53"/>
        <v>2.4483678416399192E-5</v>
      </c>
      <c r="GJ49" s="2">
        <f t="shared" si="53"/>
        <v>2.2430522211197791E-5</v>
      </c>
      <c r="GK49" s="2">
        <f t="shared" si="53"/>
        <v>1.7276554614862352E-5</v>
      </c>
      <c r="GM49" s="86">
        <f t="shared" si="54"/>
        <v>2.6600413771237322E-8</v>
      </c>
      <c r="GN49" s="86">
        <f t="shared" si="54"/>
        <v>1.134925967101965E-6</v>
      </c>
      <c r="GO49" s="86">
        <f t="shared" si="54"/>
        <v>1.8030724322581103E-7</v>
      </c>
      <c r="GP49" s="86">
        <f t="shared" si="54"/>
        <v>1.1711655587247549E-7</v>
      </c>
      <c r="GQ49" s="86">
        <f t="shared" si="54"/>
        <v>8.0087529229763094E-8</v>
      </c>
      <c r="GR49" s="86">
        <f t="shared" si="54"/>
        <v>1.3250533706588501E-7</v>
      </c>
      <c r="GS49" s="86">
        <f t="shared" si="54"/>
        <v>3.4931737586077863E-8</v>
      </c>
      <c r="GT49" s="86">
        <f t="shared" si="54"/>
        <v>1.1956551221448461E-8</v>
      </c>
      <c r="GU49" s="86">
        <f t="shared" si="54"/>
        <v>3.6585413850156198E-8</v>
      </c>
      <c r="GV49" s="86">
        <f t="shared" si="54"/>
        <v>3.3571001160914601E-8</v>
      </c>
      <c r="GW49" s="86">
        <f t="shared" si="54"/>
        <v>8.5206933955351112E-9</v>
      </c>
      <c r="GX49" s="86">
        <f t="shared" si="54"/>
        <v>3.6401983196698218E-8</v>
      </c>
      <c r="GY49" s="86">
        <f t="shared" si="54"/>
        <v>1.1655653306329195E-8</v>
      </c>
      <c r="GZ49" s="86">
        <f t="shared" si="54"/>
        <v>1.0164007241782967E-10</v>
      </c>
      <c r="HA49" s="86">
        <f t="shared" si="54"/>
        <v>3.6699718379850661E-12</v>
      </c>
      <c r="HC49" s="86">
        <f t="shared" si="58"/>
        <v>2.6473096992898831E-20</v>
      </c>
      <c r="HD49" s="86">
        <f t="shared" si="58"/>
        <v>1.4546823458981387E-18</v>
      </c>
      <c r="HE49" s="86">
        <f t="shared" si="58"/>
        <v>3.2580595988896923E-19</v>
      </c>
      <c r="HF49" s="86">
        <f t="shared" si="58"/>
        <v>2.0306504573341537E-24</v>
      </c>
      <c r="HG49" s="86">
        <f t="shared" si="58"/>
        <v>8.7325007828483517E-23</v>
      </c>
      <c r="HH49" s="86">
        <f t="shared" si="58"/>
        <v>2.2846350179332833E-21</v>
      </c>
      <c r="HI49" s="86">
        <f t="shared" si="58"/>
        <v>1.3549448268733497E-22</v>
      </c>
      <c r="HJ49" s="86">
        <f t="shared" si="58"/>
        <v>1.7109583678023379E-24</v>
      </c>
      <c r="HK49" s="86">
        <f t="shared" si="58"/>
        <v>9.4258972348377411E-24</v>
      </c>
      <c r="HL49" s="86">
        <f t="shared" si="58"/>
        <v>2.4950723497520847E-23</v>
      </c>
      <c r="HM49" s="86">
        <f t="shared" si="58"/>
        <v>1.0584576474014174E-24</v>
      </c>
      <c r="HN49" s="86">
        <f t="shared" si="58"/>
        <v>4.8598395324950052E-23</v>
      </c>
      <c r="HO49" s="86">
        <f t="shared" si="58"/>
        <v>3.8099061197201831E-24</v>
      </c>
      <c r="HP49" s="86">
        <f t="shared" si="58"/>
        <v>1.9403269658202356E-29</v>
      </c>
      <c r="HQ49" s="86">
        <f t="shared" si="58"/>
        <v>9.2524587240909457E-35</v>
      </c>
      <c r="HS49" s="86">
        <f t="shared" si="55"/>
        <v>2.8383547038062788E-69</v>
      </c>
      <c r="HT49" s="86">
        <f t="shared" si="55"/>
        <v>7.8133550621505039E-63</v>
      </c>
      <c r="HU49" s="86">
        <f t="shared" si="55"/>
        <v>1.4368944195163795E-64</v>
      </c>
      <c r="HV49" s="86">
        <f t="shared" si="55"/>
        <v>7.421158780062454E-85</v>
      </c>
      <c r="HW49" s="86">
        <f t="shared" si="55"/>
        <v>1.0613395917751137E-79</v>
      </c>
      <c r="HX49" s="86">
        <f t="shared" si="55"/>
        <v>3.3723870676654978E-75</v>
      </c>
      <c r="HY49" s="86">
        <f t="shared" si="55"/>
        <v>1.0554554965039074E-77</v>
      </c>
      <c r="HZ49" s="86">
        <f t="shared" si="55"/>
        <v>1.1020437707030619E-84</v>
      </c>
      <c r="IA49" s="86">
        <f t="shared" si="55"/>
        <v>2.2612584745946079E-82</v>
      </c>
      <c r="IB49" s="86">
        <f t="shared" si="55"/>
        <v>1.0273672275461332E-81</v>
      </c>
      <c r="IC49" s="86">
        <f t="shared" si="55"/>
        <v>5.6003676734286692E-87</v>
      </c>
      <c r="ID49" s="86">
        <f t="shared" si="55"/>
        <v>3.5520892826390728E-81</v>
      </c>
      <c r="IE49" s="86">
        <f t="shared" si="55"/>
        <v>3.2294504766438499E-84</v>
      </c>
      <c r="IF49" s="86">
        <f t="shared" si="55"/>
        <v>1.3181504674655599E-71</v>
      </c>
      <c r="IG49" s="86">
        <f t="shared" si="55"/>
        <v>1.9331904488605879E-55</v>
      </c>
      <c r="II49" s="86">
        <f t="shared" si="56"/>
        <v>5.9748936941429068E-280</v>
      </c>
      <c r="IJ49" s="86">
        <f t="shared" si="56"/>
        <v>1.3265130408848469E-252</v>
      </c>
      <c r="IK49" s="86">
        <f t="shared" si="56"/>
        <v>2.768875720904049E-260</v>
      </c>
      <c r="IL49" s="86">
        <f t="shared" si="56"/>
        <v>0</v>
      </c>
      <c r="IM49" s="86">
        <f t="shared" si="56"/>
        <v>0</v>
      </c>
      <c r="IN49" s="86">
        <f t="shared" si="56"/>
        <v>6.4886882730795625E-305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3.2198826845017081E-238</v>
      </c>
      <c r="IW49" s="86">
        <f t="shared" si="56"/>
        <v>5.5064573425712108E-183</v>
      </c>
      <c r="IY49" s="86">
        <f t="shared" si="57"/>
        <v>2.6600413771263795E-8</v>
      </c>
      <c r="IZ49" s="86">
        <f t="shared" si="57"/>
        <v>1.1349259671034198E-6</v>
      </c>
      <c r="JA49" s="86">
        <f t="shared" si="57"/>
        <v>1.8030724322613684E-7</v>
      </c>
      <c r="JB49" s="86">
        <f t="shared" si="57"/>
        <v>1.1711655587247549E-7</v>
      </c>
      <c r="JC49" s="86">
        <f t="shared" si="57"/>
        <v>8.0087529229763187E-8</v>
      </c>
      <c r="JD49" s="86">
        <f t="shared" si="57"/>
        <v>1.3250533706588729E-7</v>
      </c>
      <c r="JE49" s="86">
        <f t="shared" si="57"/>
        <v>3.4931737586077995E-8</v>
      </c>
      <c r="JF49" s="86">
        <f t="shared" si="57"/>
        <v>1.1956551221448462E-8</v>
      </c>
      <c r="JG49" s="86">
        <f t="shared" si="57"/>
        <v>3.6585413850156205E-8</v>
      </c>
      <c r="JH49" s="86">
        <f t="shared" si="57"/>
        <v>3.3571001160914628E-8</v>
      </c>
      <c r="JI49" s="86">
        <f t="shared" si="57"/>
        <v>8.5206933955351129E-9</v>
      </c>
      <c r="JJ49" s="86">
        <f t="shared" si="57"/>
        <v>3.6401983196698264E-8</v>
      </c>
      <c r="JK49" s="86">
        <f t="shared" si="57"/>
        <v>1.1655653306329198E-8</v>
      </c>
      <c r="JL49" s="86">
        <f t="shared" si="57"/>
        <v>1.0164007241782967E-10</v>
      </c>
      <c r="JM49" s="86">
        <f t="shared" si="57"/>
        <v>3.6699718379850661E-12</v>
      </c>
    </row>
    <row r="50" spans="2:273" x14ac:dyDescent="0.25">
      <c r="B50" s="2">
        <v>23</v>
      </c>
      <c r="C50" s="37">
        <v>111.746</v>
      </c>
      <c r="D50" s="37">
        <v>105.96599999999999</v>
      </c>
      <c r="E50" s="37">
        <v>103.76300000000001</v>
      </c>
      <c r="F50" s="37">
        <v>100.52500000000001</v>
      </c>
      <c r="G50" s="37">
        <v>99.661000000000001</v>
      </c>
      <c r="H50" s="37">
        <v>100.559</v>
      </c>
      <c r="I50" s="37">
        <v>101.169</v>
      </c>
      <c r="J50" s="37">
        <v>101.322</v>
      </c>
      <c r="K50" s="37">
        <v>102.864</v>
      </c>
      <c r="L50" s="37">
        <v>103.288</v>
      </c>
      <c r="M50" s="37">
        <v>99.796999999999997</v>
      </c>
      <c r="N50" s="37">
        <v>102.07</v>
      </c>
      <c r="O50" s="37">
        <v>104.259</v>
      </c>
      <c r="P50" s="37">
        <v>102.322</v>
      </c>
      <c r="Q50" s="37">
        <v>100.267</v>
      </c>
      <c r="S50" s="4">
        <f t="shared" si="59"/>
        <v>110.90547406607728</v>
      </c>
      <c r="T50" s="4">
        <f t="shared" si="59"/>
        <v>105.47112205625167</v>
      </c>
      <c r="U50" s="4">
        <f t="shared" si="59"/>
        <v>103.67532881370829</v>
      </c>
      <c r="V50" s="4">
        <f t="shared" si="59"/>
        <v>100.84260158938474</v>
      </c>
      <c r="W50" s="4">
        <f t="shared" si="59"/>
        <v>98.357733507189721</v>
      </c>
      <c r="X50" s="4">
        <f t="shared" si="59"/>
        <v>101.01889196436493</v>
      </c>
      <c r="Y50" s="4">
        <f t="shared" si="59"/>
        <v>99.416862377833908</v>
      </c>
      <c r="Z50" s="4">
        <f t="shared" si="59"/>
        <v>101.80040928120661</v>
      </c>
      <c r="AA50" s="4">
        <f t="shared" si="59"/>
        <v>103.25601466151051</v>
      </c>
      <c r="AB50" s="4">
        <f t="shared" si="59"/>
        <v>103.14797798762253</v>
      </c>
      <c r="AC50" s="4">
        <f t="shared" si="59"/>
        <v>99.110609963209583</v>
      </c>
      <c r="AD50" s="4">
        <f t="shared" si="59"/>
        <v>101.91924591885974</v>
      </c>
      <c r="AE50" s="4">
        <f t="shared" si="59"/>
        <v>105.0390999178919</v>
      </c>
      <c r="AF50" s="4">
        <f t="shared" si="59"/>
        <v>104.01926076268552</v>
      </c>
      <c r="AG50" s="4">
        <f t="shared" si="59"/>
        <v>102.77298450809479</v>
      </c>
      <c r="AI50" s="4">
        <f t="shared" si="60"/>
        <v>0.84052593392272001</v>
      </c>
      <c r="AJ50" s="4">
        <f t="shared" si="60"/>
        <v>0.49487794374832106</v>
      </c>
      <c r="AK50" s="4">
        <f t="shared" si="60"/>
        <v>8.7671186291714776E-2</v>
      </c>
      <c r="AL50" s="4">
        <f t="shared" si="60"/>
        <v>-0.31760158938473637</v>
      </c>
      <c r="AM50" s="4">
        <f t="shared" si="60"/>
        <v>1.3032664928102804</v>
      </c>
      <c r="AN50" s="4">
        <f t="shared" si="60"/>
        <v>-0.45989196436492819</v>
      </c>
      <c r="AO50" s="4">
        <f t="shared" si="60"/>
        <v>1.7521376221660887</v>
      </c>
      <c r="AP50" s="4">
        <f t="shared" si="60"/>
        <v>-0.47840928120660919</v>
      </c>
      <c r="AQ50" s="4">
        <f t="shared" si="60"/>
        <v>-0.39201466151050113</v>
      </c>
      <c r="AR50" s="4">
        <f t="shared" si="60"/>
        <v>0.14002201237747158</v>
      </c>
      <c r="AS50" s="4">
        <f t="shared" si="60"/>
        <v>0.68639003679041366</v>
      </c>
      <c r="AT50" s="4">
        <f t="shared" si="60"/>
        <v>0.15075408114024924</v>
      </c>
      <c r="AU50" s="4">
        <f t="shared" si="60"/>
        <v>-0.78009991789190281</v>
      </c>
      <c r="AV50" s="4">
        <f t="shared" si="60"/>
        <v>-1.6972607626855165</v>
      </c>
      <c r="AW50" s="4">
        <f t="shared" si="60"/>
        <v>-2.505984508094798</v>
      </c>
      <c r="AY50" s="2">
        <f t="shared" si="51"/>
        <v>110.9053996976513</v>
      </c>
      <c r="AZ50" s="2">
        <f t="shared" si="51"/>
        <v>105.46864890630577</v>
      </c>
      <c r="BA50" s="2">
        <f t="shared" si="51"/>
        <v>103.67488079426332</v>
      </c>
      <c r="BB50" s="2">
        <f t="shared" si="51"/>
        <v>100.84228918159396</v>
      </c>
      <c r="BC50" s="2">
        <f t="shared" si="51"/>
        <v>98.357516028526447</v>
      </c>
      <c r="BD50" s="2">
        <f t="shared" si="51"/>
        <v>101.01854452105816</v>
      </c>
      <c r="BE50" s="2">
        <f t="shared" si="51"/>
        <v>99.41676002308165</v>
      </c>
      <c r="BF50" s="2">
        <f t="shared" si="51"/>
        <v>101.8003725351287</v>
      </c>
      <c r="BG50" s="2">
        <f t="shared" si="51"/>
        <v>103.25591845318398</v>
      </c>
      <c r="BH50" s="2">
        <f t="shared" si="51"/>
        <v>103.14788515684184</v>
      </c>
      <c r="BI50" s="2">
        <f t="shared" si="51"/>
        <v>99.110583781123182</v>
      </c>
      <c r="BJ50" s="2">
        <f t="shared" si="51"/>
        <v>101.91914160393173</v>
      </c>
      <c r="BK50" s="2">
        <f t="shared" si="51"/>
        <v>105.03906408250246</v>
      </c>
      <c r="BL50" s="2">
        <f t="shared" si="51"/>
        <v>104.0192603102192</v>
      </c>
      <c r="BM50" s="2">
        <f t="shared" si="51"/>
        <v>102.77298449061584</v>
      </c>
      <c r="BO50" s="2">
        <f t="shared" si="10"/>
        <v>111.746</v>
      </c>
      <c r="BP50" s="2">
        <f t="shared" si="11"/>
        <v>105.96599999999999</v>
      </c>
      <c r="BQ50" s="2">
        <f t="shared" si="12"/>
        <v>103.76300000000001</v>
      </c>
      <c r="BR50" s="2">
        <f t="shared" si="13"/>
        <v>100.52500000000001</v>
      </c>
      <c r="BS50" s="2">
        <f t="shared" si="14"/>
        <v>99.661000000000001</v>
      </c>
      <c r="BT50" s="2">
        <f t="shared" si="15"/>
        <v>100.559</v>
      </c>
      <c r="BU50" s="2">
        <f t="shared" si="16"/>
        <v>101.169</v>
      </c>
      <c r="BV50" s="2">
        <f t="shared" si="17"/>
        <v>101.322</v>
      </c>
      <c r="BW50" s="2">
        <f t="shared" si="18"/>
        <v>102.864</v>
      </c>
      <c r="BX50" s="2">
        <f t="shared" si="19"/>
        <v>103.288</v>
      </c>
      <c r="BY50" s="2">
        <f t="shared" si="20"/>
        <v>99.796999999999997</v>
      </c>
      <c r="BZ50" s="2">
        <f t="shared" si="21"/>
        <v>102.07</v>
      </c>
      <c r="CA50" s="2">
        <f t="shared" si="22"/>
        <v>104.259</v>
      </c>
      <c r="CB50" s="2">
        <f t="shared" si="23"/>
        <v>102.322</v>
      </c>
      <c r="CC50" s="2">
        <f t="shared" si="24"/>
        <v>100.267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110.6844580369843</v>
      </c>
      <c r="DL50" s="2">
        <f t="shared" si="61"/>
        <v>105.77551069418385</v>
      </c>
      <c r="DM50" s="2">
        <f t="shared" si="61"/>
        <v>103.7526716270927</v>
      </c>
      <c r="DN50" s="2">
        <f t="shared" si="61"/>
        <v>101.02371811284971</v>
      </c>
      <c r="DO50" s="2">
        <f t="shared" si="61"/>
        <v>99.245162162162146</v>
      </c>
      <c r="DP50" s="2">
        <f t="shared" si="61"/>
        <v>101.40740635372214</v>
      </c>
      <c r="DQ50" s="2">
        <f t="shared" si="61"/>
        <v>99.914135435435455</v>
      </c>
      <c r="DR50" s="2">
        <f t="shared" si="61"/>
        <v>102.09953669467787</v>
      </c>
      <c r="DS50" s="2">
        <f t="shared" si="61"/>
        <v>103.69679802659803</v>
      </c>
      <c r="DT50" s="2">
        <f t="shared" si="61"/>
        <v>103.60721244101244</v>
      </c>
      <c r="DU50" s="2">
        <f t="shared" si="61"/>
        <v>99.479988235294101</v>
      </c>
      <c r="DV50" s="2">
        <f t="shared" si="61"/>
        <v>102.50293406263405</v>
      </c>
      <c r="DW50" s="2">
        <f t="shared" si="61"/>
        <v>105.15312717086834</v>
      </c>
      <c r="DX50" s="2">
        <f t="shared" si="61"/>
        <v>103.16614111976274</v>
      </c>
      <c r="DY50" s="2">
        <f t="shared" si="61"/>
        <v>102.36252134646965</v>
      </c>
      <c r="EA50" s="2">
        <f t="shared" si="62"/>
        <v>112.25207180371353</v>
      </c>
      <c r="EB50" s="2">
        <f t="shared" si="62"/>
        <v>103.99380394446605</v>
      </c>
      <c r="EC50" s="2">
        <f t="shared" si="62"/>
        <v>103.24636370275388</v>
      </c>
      <c r="ED50" s="2">
        <f t="shared" si="62"/>
        <v>99.854090603391128</v>
      </c>
      <c r="EE50" s="2">
        <f t="shared" si="62"/>
        <v>93.434823852423847</v>
      </c>
      <c r="EF50" s="2">
        <f t="shared" si="62"/>
        <v>98.938714376764096</v>
      </c>
      <c r="EG50" s="2">
        <f t="shared" si="62"/>
        <v>96.51721094520353</v>
      </c>
      <c r="EH50" s="2">
        <f t="shared" si="62"/>
        <v>99.937460816944025</v>
      </c>
      <c r="EI50" s="2">
        <f t="shared" si="62"/>
        <v>100.59949078061912</v>
      </c>
      <c r="EJ50" s="2">
        <f t="shared" si="62"/>
        <v>100.4713501975523</v>
      </c>
      <c r="EK50" s="2">
        <f t="shared" si="62"/>
        <v>96.728643248837585</v>
      </c>
      <c r="EL50" s="2">
        <f t="shared" si="62"/>
        <v>98.550822545915125</v>
      </c>
      <c r="EM50" s="2">
        <f t="shared" si="62"/>
        <v>104.32325715894611</v>
      </c>
      <c r="EN50" s="2">
        <f t="shared" si="62"/>
        <v>110.02625669727728</v>
      </c>
      <c r="EO50" s="2">
        <f t="shared" si="62"/>
        <v>106.00262818590706</v>
      </c>
      <c r="EQ50" s="2">
        <f t="shared" si="63"/>
        <v>110.82868404048688</v>
      </c>
      <c r="ER50" s="2">
        <f t="shared" si="63"/>
        <v>102.90429350856235</v>
      </c>
      <c r="ES50" s="2">
        <f t="shared" si="63"/>
        <v>99.418073147457548</v>
      </c>
      <c r="ET50" s="2">
        <f t="shared" si="63"/>
        <v>99.399408652387436</v>
      </c>
      <c r="EU50" s="2">
        <f t="shared" si="63"/>
        <v>94.283540176961367</v>
      </c>
      <c r="EV50" s="2">
        <f t="shared" si="63"/>
        <v>97.018095558869959</v>
      </c>
      <c r="EW50" s="2">
        <f t="shared" si="63"/>
        <v>95.984436534006051</v>
      </c>
      <c r="EX50" s="2">
        <f t="shared" si="63"/>
        <v>98.59152339571132</v>
      </c>
      <c r="EY50" s="2">
        <f t="shared" si="63"/>
        <v>101.26702103319762</v>
      </c>
      <c r="EZ50" s="2">
        <f t="shared" si="63"/>
        <v>97.533238634259689</v>
      </c>
      <c r="FA50" s="2">
        <f t="shared" si="63"/>
        <v>96.306634905632293</v>
      </c>
      <c r="FB50" s="2">
        <f t="shared" si="63"/>
        <v>97.688120806754213</v>
      </c>
      <c r="FC50" s="2">
        <f t="shared" si="63"/>
        <v>105.44558649305429</v>
      </c>
      <c r="FD50" s="2">
        <f t="shared" si="63"/>
        <v>110.32569290420612</v>
      </c>
      <c r="FE50" s="2">
        <f t="shared" si="63"/>
        <v>109.13629806893638</v>
      </c>
      <c r="FG50" s="2">
        <f t="shared" si="64"/>
        <v>0.14096350273156866</v>
      </c>
      <c r="FH50" s="2">
        <f t="shared" si="64"/>
        <v>0.17221083963284367</v>
      </c>
      <c r="FI50" s="2">
        <f t="shared" si="64"/>
        <v>0.15341516064899113</v>
      </c>
      <c r="FJ50" s="2">
        <f t="shared" si="64"/>
        <v>0.15510538958946354</v>
      </c>
      <c r="FK50" s="2">
        <f t="shared" si="64"/>
        <v>0.15277435814606133</v>
      </c>
      <c r="FL50" s="2">
        <f t="shared" si="64"/>
        <v>0.15749290595099569</v>
      </c>
      <c r="FM50" s="2">
        <f t="shared" si="64"/>
        <v>0.14641394325166748</v>
      </c>
      <c r="FN50" s="2">
        <f t="shared" si="64"/>
        <v>0.13834689316871404</v>
      </c>
      <c r="FO50" s="2">
        <f t="shared" si="64"/>
        <v>0.14234990462735017</v>
      </c>
      <c r="FP50" s="2">
        <f t="shared" si="64"/>
        <v>0.14644654357570389</v>
      </c>
      <c r="FQ50" s="2">
        <f t="shared" si="64"/>
        <v>0.13425903867239175</v>
      </c>
      <c r="FR50" s="2">
        <f t="shared" si="64"/>
        <v>0.147710147959702</v>
      </c>
      <c r="FS50" s="2">
        <f t="shared" si="64"/>
        <v>0.13748324015375316</v>
      </c>
      <c r="FT50" s="2">
        <f t="shared" si="64"/>
        <v>0.12435822929300873</v>
      </c>
      <c r="FU50" s="2">
        <f t="shared" si="64"/>
        <v>0.11274498252222029</v>
      </c>
      <c r="FW50" s="2">
        <f t="shared" si="53"/>
        <v>2.4355149212712359E-5</v>
      </c>
      <c r="FX50" s="2">
        <f t="shared" si="53"/>
        <v>2.9896482499372907E-5</v>
      </c>
      <c r="FY50" s="2">
        <f t="shared" si="53"/>
        <v>3.0175682180111419E-5</v>
      </c>
      <c r="FZ50" s="2">
        <f t="shared" si="53"/>
        <v>2.9472748139607172E-5</v>
      </c>
      <c r="GA50" s="2">
        <f t="shared" si="53"/>
        <v>2.895224861913493E-5</v>
      </c>
      <c r="GB50" s="2">
        <f t="shared" si="53"/>
        <v>3.1427014243217868E-5</v>
      </c>
      <c r="GC50" s="2">
        <f t="shared" si="53"/>
        <v>3.4353772287590271E-5</v>
      </c>
      <c r="GD50" s="2">
        <f t="shared" si="53"/>
        <v>3.5424432752835979E-5</v>
      </c>
      <c r="GE50" s="2">
        <f t="shared" si="53"/>
        <v>3.268414063121025E-5</v>
      </c>
      <c r="GF50" s="2">
        <f t="shared" si="53"/>
        <v>3.1005455155975767E-5</v>
      </c>
      <c r="GG50" s="2">
        <f t="shared" si="53"/>
        <v>2.7300960632483099E-5</v>
      </c>
      <c r="GH50" s="2">
        <f t="shared" si="53"/>
        <v>2.9537224008288537E-5</v>
      </c>
      <c r="GI50" s="2">
        <f t="shared" si="53"/>
        <v>2.684575613149853E-5</v>
      </c>
      <c r="GJ50" s="2">
        <f t="shared" si="53"/>
        <v>2.4594525308745825E-5</v>
      </c>
      <c r="GK50" s="2">
        <f t="shared" si="53"/>
        <v>1.894333386471954E-5</v>
      </c>
      <c r="GM50" s="86">
        <f t="shared" si="54"/>
        <v>6.1647266533738907E-8</v>
      </c>
      <c r="GN50" s="86">
        <f t="shared" si="54"/>
        <v>2.1848361072582921E-6</v>
      </c>
      <c r="GO50" s="86">
        <f t="shared" si="54"/>
        <v>3.7846925613486583E-7</v>
      </c>
      <c r="GP50" s="86">
        <f t="shared" si="54"/>
        <v>2.5532999479125977E-7</v>
      </c>
      <c r="GQ50" s="86">
        <f t="shared" si="54"/>
        <v>1.7829647525903257E-7</v>
      </c>
      <c r="GR50" s="86">
        <f t="shared" si="54"/>
        <v>2.8842719526396557E-7</v>
      </c>
      <c r="GS50" s="86">
        <f t="shared" si="54"/>
        <v>8.0925621206189387E-8</v>
      </c>
      <c r="GT50" s="86">
        <f t="shared" si="54"/>
        <v>2.9074967170432092E-8</v>
      </c>
      <c r="GU50" s="86">
        <f t="shared" si="54"/>
        <v>8.3260100536887702E-8</v>
      </c>
      <c r="GV50" s="86">
        <f t="shared" si="54"/>
        <v>7.8011277890730155E-8</v>
      </c>
      <c r="GW50" s="86">
        <f t="shared" si="54"/>
        <v>2.0896439590217615E-8</v>
      </c>
      <c r="GX50" s="86">
        <f t="shared" si="54"/>
        <v>8.4465027359088647E-8</v>
      </c>
      <c r="GY50" s="86">
        <f t="shared" si="54"/>
        <v>2.8301599148507523E-8</v>
      </c>
      <c r="GZ50" s="86">
        <f t="shared" si="54"/>
        <v>3.2608420717616174E-10</v>
      </c>
      <c r="HA50" s="86">
        <f t="shared" si="54"/>
        <v>1.3876718108680078E-11</v>
      </c>
      <c r="HC50" s="86">
        <f t="shared" si="58"/>
        <v>1.1446064330438737E-19</v>
      </c>
      <c r="HD50" s="86">
        <f t="shared" si="58"/>
        <v>5.61822970179396E-18</v>
      </c>
      <c r="HE50" s="86">
        <f t="shared" si="58"/>
        <v>1.3190942282637265E-18</v>
      </c>
      <c r="HF50" s="86">
        <f t="shared" si="58"/>
        <v>1.2789685630897253E-23</v>
      </c>
      <c r="HG50" s="86">
        <f t="shared" si="58"/>
        <v>4.8028810425526651E-22</v>
      </c>
      <c r="HH50" s="86">
        <f t="shared" si="58"/>
        <v>1.1407845809452183E-20</v>
      </c>
      <c r="HI50" s="86">
        <f t="shared" si="58"/>
        <v>7.3683723904940232E-22</v>
      </c>
      <c r="HJ50" s="86">
        <f t="shared" si="58"/>
        <v>1.0886059651246549E-23</v>
      </c>
      <c r="HK50" s="86">
        <f t="shared" si="58"/>
        <v>5.6187574303066218E-23</v>
      </c>
      <c r="HL50" s="86">
        <f t="shared" si="58"/>
        <v>1.4513237263890916E-22</v>
      </c>
      <c r="HM50" s="86">
        <f t="shared" si="58"/>
        <v>6.6976296878186386E-24</v>
      </c>
      <c r="HN50" s="86">
        <f t="shared" si="58"/>
        <v>2.7565035669581973E-22</v>
      </c>
      <c r="HO50" s="86">
        <f t="shared" si="58"/>
        <v>2.2902800629179433E-23</v>
      </c>
      <c r="HP50" s="86">
        <f t="shared" si="58"/>
        <v>1.8392717077173382E-28</v>
      </c>
      <c r="HQ50" s="86">
        <f t="shared" si="58"/>
        <v>1.3032654282646234E-33</v>
      </c>
      <c r="HS50" s="86">
        <f t="shared" si="55"/>
        <v>8.1292344760891819E-68</v>
      </c>
      <c r="HT50" s="86">
        <f t="shared" si="55"/>
        <v>1.7160157740152765E-61</v>
      </c>
      <c r="HU50" s="86">
        <f t="shared" si="55"/>
        <v>3.4660702368227572E-63</v>
      </c>
      <c r="HV50" s="86">
        <f t="shared" si="55"/>
        <v>5.1646784564769484E-83</v>
      </c>
      <c r="HW50" s="86">
        <f t="shared" si="55"/>
        <v>5.5020768355495432E-78</v>
      </c>
      <c r="HX50" s="86">
        <f t="shared" si="55"/>
        <v>1.4205069983991864E-73</v>
      </c>
      <c r="HY50" s="86">
        <f t="shared" si="55"/>
        <v>5.1553306835801834E-76</v>
      </c>
      <c r="HZ50" s="86">
        <f t="shared" si="55"/>
        <v>7.7633642726784032E-83</v>
      </c>
      <c r="IA50" s="86">
        <f t="shared" si="55"/>
        <v>1.3829151795750951E-80</v>
      </c>
      <c r="IB50" s="86">
        <f t="shared" si="55"/>
        <v>6.0707873167431934E-80</v>
      </c>
      <c r="IC50" s="86">
        <f t="shared" si="55"/>
        <v>4.0506815891166979E-85</v>
      </c>
      <c r="ID50" s="86">
        <f t="shared" si="55"/>
        <v>2.0058131559748186E-79</v>
      </c>
      <c r="IE50" s="86">
        <f t="shared" si="55"/>
        <v>2.0355595675348064E-82</v>
      </c>
      <c r="IF50" s="86">
        <f t="shared" si="55"/>
        <v>4.3902534076842595E-70</v>
      </c>
      <c r="IG50" s="86">
        <f t="shared" si="55"/>
        <v>2.6625217487838651E-54</v>
      </c>
      <c r="II50" s="86">
        <f t="shared" si="56"/>
        <v>3.4002267681306054E-275</v>
      </c>
      <c r="IJ50" s="86">
        <f t="shared" si="56"/>
        <v>3.1147615913605409E-248</v>
      </c>
      <c r="IK50" s="86">
        <f t="shared" si="56"/>
        <v>8.9309610892144501E-256</v>
      </c>
      <c r="IL50" s="86">
        <f t="shared" si="56"/>
        <v>0</v>
      </c>
      <c r="IM50" s="86">
        <f t="shared" si="56"/>
        <v>0</v>
      </c>
      <c r="IN50" s="86">
        <f t="shared" si="56"/>
        <v>1.318537775345002E-299</v>
      </c>
      <c r="IO50" s="86">
        <f t="shared" si="56"/>
        <v>9.1268751106406961E-308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3.5722653952248565E-234</v>
      </c>
      <c r="IW50" s="86">
        <f t="shared" si="56"/>
        <v>5.8498552243880537E-180</v>
      </c>
      <c r="IY50" s="86">
        <f t="shared" si="57"/>
        <v>6.1647266533853362E-8</v>
      </c>
      <c r="IZ50" s="86">
        <f t="shared" si="57"/>
        <v>2.1848361072639105E-6</v>
      </c>
      <c r="JA50" s="86">
        <f t="shared" si="57"/>
        <v>3.7846925613618493E-7</v>
      </c>
      <c r="JB50" s="86">
        <f t="shared" si="57"/>
        <v>2.5532999479125977E-7</v>
      </c>
      <c r="JC50" s="86">
        <f t="shared" si="57"/>
        <v>1.7829647525903305E-7</v>
      </c>
      <c r="JD50" s="86">
        <f t="shared" si="57"/>
        <v>2.8842719526397696E-7</v>
      </c>
      <c r="JE50" s="86">
        <f t="shared" si="57"/>
        <v>8.0925621206190128E-8</v>
      </c>
      <c r="JF50" s="86">
        <f t="shared" si="57"/>
        <v>2.9074967170432102E-8</v>
      </c>
      <c r="JG50" s="86">
        <f t="shared" si="57"/>
        <v>8.3260100536887755E-8</v>
      </c>
      <c r="JH50" s="86">
        <f t="shared" si="57"/>
        <v>7.80112778907303E-8</v>
      </c>
      <c r="JI50" s="86">
        <f t="shared" si="57"/>
        <v>2.0896439590217622E-8</v>
      </c>
      <c r="JJ50" s="86">
        <f t="shared" si="57"/>
        <v>8.4465027359088925E-8</v>
      </c>
      <c r="JK50" s="86">
        <f t="shared" si="57"/>
        <v>2.8301599148507546E-8</v>
      </c>
      <c r="JL50" s="86">
        <f t="shared" si="57"/>
        <v>3.2608420717616174E-10</v>
      </c>
      <c r="JM50" s="86">
        <f t="shared" si="57"/>
        <v>1.3876718108680078E-11</v>
      </c>
    </row>
    <row r="51" spans="2:273" x14ac:dyDescent="0.25">
      <c r="B51" s="2">
        <v>24</v>
      </c>
      <c r="C51" s="37">
        <v>108.746</v>
      </c>
      <c r="D51" s="37">
        <v>103.39700000000001</v>
      </c>
      <c r="E51" s="37">
        <v>103.57599999999999</v>
      </c>
      <c r="F51" s="37">
        <v>98.084999999999994</v>
      </c>
      <c r="G51" s="37">
        <v>99.644000000000005</v>
      </c>
      <c r="H51" s="37">
        <v>102.017</v>
      </c>
      <c r="I51" s="37">
        <v>98.236999999999995</v>
      </c>
      <c r="J51" s="37">
        <v>102.42400000000001</v>
      </c>
      <c r="K51" s="37">
        <v>102.492</v>
      </c>
      <c r="L51" s="37">
        <v>102.39</v>
      </c>
      <c r="M51" s="37">
        <v>99.153000000000006</v>
      </c>
      <c r="N51" s="37">
        <v>104.211</v>
      </c>
      <c r="O51" s="37">
        <v>103.46599999999999</v>
      </c>
      <c r="P51" s="37">
        <v>101.559</v>
      </c>
      <c r="Q51" s="37">
        <v>100.85</v>
      </c>
      <c r="S51" s="4">
        <f t="shared" si="59"/>
        <v>111.08689509160378</v>
      </c>
      <c r="T51" s="4">
        <f t="shared" si="59"/>
        <v>105.56430430353522</v>
      </c>
      <c r="U51" s="4">
        <f t="shared" si="59"/>
        <v>103.79110871369558</v>
      </c>
      <c r="V51" s="4">
        <f t="shared" si="59"/>
        <v>100.95003128236169</v>
      </c>
      <c r="W51" s="4">
        <f t="shared" si="59"/>
        <v>98.432973299387882</v>
      </c>
      <c r="X51" s="4">
        <f t="shared" si="59"/>
        <v>101.09975308402235</v>
      </c>
      <c r="Y51" s="4">
        <f t="shared" si="59"/>
        <v>99.519863580742239</v>
      </c>
      <c r="Z51" s="4">
        <f t="shared" si="59"/>
        <v>101.92764303431625</v>
      </c>
      <c r="AA51" s="4">
        <f t="shared" si="59"/>
        <v>103.36503106767121</v>
      </c>
      <c r="AB51" s="4">
        <f t="shared" si="59"/>
        <v>103.22753200562259</v>
      </c>
      <c r="AC51" s="4">
        <f t="shared" si="59"/>
        <v>99.192451385407296</v>
      </c>
      <c r="AD51" s="4">
        <f t="shared" si="59"/>
        <v>101.99430574445529</v>
      </c>
      <c r="AE51" s="4">
        <f t="shared" si="59"/>
        <v>105.26290187987665</v>
      </c>
      <c r="AF51" s="4">
        <f t="shared" si="59"/>
        <v>104.30532954034989</v>
      </c>
      <c r="AG51" s="4">
        <f t="shared" si="59"/>
        <v>102.84926851794334</v>
      </c>
      <c r="AI51" s="4">
        <f t="shared" si="60"/>
        <v>-2.3408950916037838</v>
      </c>
      <c r="AJ51" s="4">
        <f t="shared" si="60"/>
        <v>-2.167304303535218</v>
      </c>
      <c r="AK51" s="4">
        <f t="shared" si="60"/>
        <v>-0.21510871369558515</v>
      </c>
      <c r="AL51" s="4">
        <f t="shared" si="60"/>
        <v>-2.8650312823616986</v>
      </c>
      <c r="AM51" s="4">
        <f t="shared" si="60"/>
        <v>1.2110267006121234</v>
      </c>
      <c r="AN51" s="4">
        <f t="shared" si="60"/>
        <v>0.91724691597764263</v>
      </c>
      <c r="AO51" s="4">
        <f t="shared" si="60"/>
        <v>-1.2828635807422444</v>
      </c>
      <c r="AP51" s="4">
        <f t="shared" si="60"/>
        <v>0.4963569656837592</v>
      </c>
      <c r="AQ51" s="4">
        <f t="shared" si="60"/>
        <v>-0.87303106767120653</v>
      </c>
      <c r="AR51" s="4">
        <f t="shared" si="60"/>
        <v>-0.83753200562259167</v>
      </c>
      <c r="AS51" s="4">
        <f t="shared" si="60"/>
        <v>-3.9451385407289763E-2</v>
      </c>
      <c r="AT51" s="4">
        <f t="shared" si="60"/>
        <v>2.2166942555447093</v>
      </c>
      <c r="AU51" s="4">
        <f t="shared" si="60"/>
        <v>-1.7969018798766569</v>
      </c>
      <c r="AV51" s="4">
        <f t="shared" si="60"/>
        <v>-2.7463295403498904</v>
      </c>
      <c r="AW51" s="4">
        <f t="shared" si="60"/>
        <v>-1.9992685179433494</v>
      </c>
      <c r="AY51" s="2">
        <f t="shared" si="51"/>
        <v>111.08673074511756</v>
      </c>
      <c r="AZ51" s="2">
        <f t="shared" si="51"/>
        <v>105.559741552242</v>
      </c>
      <c r="BA51" s="2">
        <f t="shared" si="51"/>
        <v>103.79020935551479</v>
      </c>
      <c r="BB51" s="2">
        <f t="shared" si="51"/>
        <v>100.94938123947723</v>
      </c>
      <c r="BC51" s="2">
        <f t="shared" si="51"/>
        <v>98.432511520327239</v>
      </c>
      <c r="BD51" s="2">
        <f t="shared" si="51"/>
        <v>101.09903144666626</v>
      </c>
      <c r="BE51" s="2">
        <f t="shared" si="51"/>
        <v>99.519637641535482</v>
      </c>
      <c r="BF51" s="2">
        <f t="shared" si="51"/>
        <v>101.92755797845234</v>
      </c>
      <c r="BG51" s="2">
        <f t="shared" si="51"/>
        <v>103.36482215725657</v>
      </c>
      <c r="BH51" s="2">
        <f t="shared" si="51"/>
        <v>103.22732649235432</v>
      </c>
      <c r="BI51" s="2">
        <f t="shared" si="51"/>
        <v>99.192390250812423</v>
      </c>
      <c r="BJ51" s="2">
        <f t="shared" si="51"/>
        <v>101.99407517361577</v>
      </c>
      <c r="BK51" s="2">
        <f t="shared" si="51"/>
        <v>105.26281903782017</v>
      </c>
      <c r="BL51" s="2">
        <f t="shared" si="51"/>
        <v>104.30532817150127</v>
      </c>
      <c r="BM51" s="2">
        <f t="shared" si="51"/>
        <v>102.84926845587749</v>
      </c>
      <c r="BO51" s="2">
        <f t="shared" si="10"/>
        <v>108.746</v>
      </c>
      <c r="BP51" s="2">
        <f t="shared" si="11"/>
        <v>103.39700000000001</v>
      </c>
      <c r="BQ51" s="2">
        <f t="shared" si="12"/>
        <v>103.57599999999999</v>
      </c>
      <c r="BR51" s="2">
        <f t="shared" si="13"/>
        <v>98.084999999999994</v>
      </c>
      <c r="BS51" s="2">
        <f t="shared" si="14"/>
        <v>99.644000000000005</v>
      </c>
      <c r="BT51" s="2">
        <f t="shared" si="15"/>
        <v>102.017</v>
      </c>
      <c r="BU51" s="2">
        <f t="shared" si="16"/>
        <v>98.236999999999995</v>
      </c>
      <c r="BV51" s="2">
        <f t="shared" si="17"/>
        <v>102.42400000000001</v>
      </c>
      <c r="BW51" s="2">
        <f t="shared" si="18"/>
        <v>102.492</v>
      </c>
      <c r="BX51" s="2">
        <f t="shared" si="19"/>
        <v>102.39</v>
      </c>
      <c r="BY51" s="2">
        <f t="shared" si="20"/>
        <v>99.153000000000006</v>
      </c>
      <c r="BZ51" s="2">
        <f t="shared" si="21"/>
        <v>104.211</v>
      </c>
      <c r="CA51" s="2">
        <f t="shared" si="22"/>
        <v>103.46599999999999</v>
      </c>
      <c r="CB51" s="2">
        <f t="shared" si="23"/>
        <v>101.559</v>
      </c>
      <c r="CC51" s="2">
        <f t="shared" si="24"/>
        <v>100.85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110.9133513513513</v>
      </c>
      <c r="DL51" s="2">
        <f t="shared" si="61"/>
        <v>105.95373517823639</v>
      </c>
      <c r="DM51" s="2">
        <f t="shared" si="61"/>
        <v>103.93596148375097</v>
      </c>
      <c r="DN51" s="2">
        <f t="shared" si="61"/>
        <v>101.20005784732102</v>
      </c>
      <c r="DO51" s="2">
        <f t="shared" si="61"/>
        <v>99.441822427690838</v>
      </c>
      <c r="DP51" s="2">
        <f t="shared" si="61"/>
        <v>101.57383973447131</v>
      </c>
      <c r="DQ51" s="2">
        <f t="shared" si="61"/>
        <v>100.11025345345348</v>
      </c>
      <c r="DR51" s="2">
        <f t="shared" si="61"/>
        <v>102.3066969187675</v>
      </c>
      <c r="DS51" s="2">
        <f t="shared" si="61"/>
        <v>103.89264641784642</v>
      </c>
      <c r="DT51" s="2">
        <f t="shared" si="61"/>
        <v>103.78056533676533</v>
      </c>
      <c r="DU51" s="2">
        <f t="shared" si="61"/>
        <v>99.632751260504179</v>
      </c>
      <c r="DV51" s="2">
        <f t="shared" si="61"/>
        <v>102.66867704847704</v>
      </c>
      <c r="DW51" s="2">
        <f t="shared" si="61"/>
        <v>105.44727787114846</v>
      </c>
      <c r="DX51" s="2">
        <f t="shared" si="61"/>
        <v>103.4382487949574</v>
      </c>
      <c r="DY51" s="2">
        <f t="shared" si="61"/>
        <v>102.4266423097975</v>
      </c>
      <c r="EA51" s="2">
        <f t="shared" si="62"/>
        <v>112.05058933687003</v>
      </c>
      <c r="EB51" s="2">
        <f t="shared" si="62"/>
        <v>103.83270818736213</v>
      </c>
      <c r="EC51" s="2">
        <f t="shared" si="62"/>
        <v>103.05743493176858</v>
      </c>
      <c r="ED51" s="2">
        <f t="shared" si="62"/>
        <v>99.704123425215514</v>
      </c>
      <c r="EE51" s="2">
        <f t="shared" si="62"/>
        <v>93.327610896610892</v>
      </c>
      <c r="EF51" s="2">
        <f t="shared" si="62"/>
        <v>98.782923093265353</v>
      </c>
      <c r="EG51" s="2">
        <f t="shared" si="62"/>
        <v>96.379471404423143</v>
      </c>
      <c r="EH51" s="2">
        <f t="shared" si="62"/>
        <v>99.774320524457892</v>
      </c>
      <c r="EI51" s="2">
        <f t="shared" si="62"/>
        <v>100.46437291386273</v>
      </c>
      <c r="EJ51" s="2">
        <f t="shared" si="62"/>
        <v>100.28715736725452</v>
      </c>
      <c r="EK51" s="2">
        <f t="shared" si="62"/>
        <v>96.602753196265894</v>
      </c>
      <c r="EL51" s="2">
        <f t="shared" si="62"/>
        <v>98.44427913236224</v>
      </c>
      <c r="EM51" s="2">
        <f t="shared" si="62"/>
        <v>104.20719946059691</v>
      </c>
      <c r="EN51" s="2">
        <f t="shared" si="62"/>
        <v>109.87341739326567</v>
      </c>
      <c r="EO51" s="2">
        <f t="shared" si="62"/>
        <v>105.88198927116369</v>
      </c>
      <c r="EQ51" s="2">
        <f t="shared" si="63"/>
        <v>110.64520795142089</v>
      </c>
      <c r="ER51" s="2">
        <f t="shared" si="63"/>
        <v>102.75743996700234</v>
      </c>
      <c r="ES51" s="2">
        <f t="shared" si="63"/>
        <v>99.278549046490866</v>
      </c>
      <c r="ET51" s="2">
        <f t="shared" si="63"/>
        <v>99.25534866371919</v>
      </c>
      <c r="EU51" s="2">
        <f t="shared" si="63"/>
        <v>94.165121234161248</v>
      </c>
      <c r="EV51" s="2">
        <f t="shared" si="63"/>
        <v>96.887609878926114</v>
      </c>
      <c r="EW51" s="2">
        <f t="shared" si="63"/>
        <v>95.853618747167133</v>
      </c>
      <c r="EX51" s="2">
        <f t="shared" si="63"/>
        <v>98.445934253837606</v>
      </c>
      <c r="EY51" s="2">
        <f t="shared" si="63"/>
        <v>101.12321336876252</v>
      </c>
      <c r="EZ51" s="2">
        <f t="shared" si="63"/>
        <v>97.387509947262501</v>
      </c>
      <c r="FA51" s="2">
        <f t="shared" si="63"/>
        <v>96.186142495034559</v>
      </c>
      <c r="FB51" s="2">
        <f t="shared" si="63"/>
        <v>97.592803602251394</v>
      </c>
      <c r="FC51" s="2">
        <f t="shared" si="63"/>
        <v>105.31512627398354</v>
      </c>
      <c r="FD51" s="2">
        <f t="shared" si="63"/>
        <v>110.16885195373391</v>
      </c>
      <c r="FE51" s="2">
        <f t="shared" si="63"/>
        <v>108.97279772848233</v>
      </c>
      <c r="FG51" s="2">
        <f t="shared" si="64"/>
        <v>0.15248956369883523</v>
      </c>
      <c r="FH51" s="2">
        <f t="shared" si="64"/>
        <v>0.1857394458412289</v>
      </c>
      <c r="FI51" s="2">
        <f t="shared" si="64"/>
        <v>0.16576288600392847</v>
      </c>
      <c r="FJ51" s="2">
        <f t="shared" si="64"/>
        <v>0.16756222831328088</v>
      </c>
      <c r="FK51" s="2">
        <f t="shared" si="64"/>
        <v>0.16508056506564872</v>
      </c>
      <c r="FL51" s="2">
        <f t="shared" si="64"/>
        <v>0.1701028867461499</v>
      </c>
      <c r="FM51" s="2">
        <f t="shared" si="64"/>
        <v>0.15830353966507271</v>
      </c>
      <c r="FN51" s="2">
        <f t="shared" si="64"/>
        <v>0.14969628685802347</v>
      </c>
      <c r="FO51" s="2">
        <f t="shared" si="64"/>
        <v>0.15396900832512098</v>
      </c>
      <c r="FP51" s="2">
        <f t="shared" si="64"/>
        <v>0.15833829623794918</v>
      </c>
      <c r="FQ51" s="2">
        <f t="shared" si="64"/>
        <v>0.14532964351324451</v>
      </c>
      <c r="FR51" s="2">
        <f t="shared" si="64"/>
        <v>0.15968531176831283</v>
      </c>
      <c r="FS51" s="2">
        <f t="shared" si="64"/>
        <v>0.14877401652257888</v>
      </c>
      <c r="FT51" s="2">
        <f t="shared" si="64"/>
        <v>0.13473950157270803</v>
      </c>
      <c r="FU51" s="2">
        <f t="shared" si="64"/>
        <v>0.1222921900133718</v>
      </c>
      <c r="FW51" s="2">
        <f t="shared" si="53"/>
        <v>2.6704827326128945E-5</v>
      </c>
      <c r="FX51" s="2">
        <f t="shared" si="53"/>
        <v>3.2780746650506818E-5</v>
      </c>
      <c r="FY51" s="2">
        <f t="shared" si="53"/>
        <v>3.3086881238553987E-5</v>
      </c>
      <c r="FZ51" s="2">
        <f t="shared" si="53"/>
        <v>3.2316133825297056E-5</v>
      </c>
      <c r="GA51" s="2">
        <f t="shared" si="53"/>
        <v>3.1745420666961499E-5</v>
      </c>
      <c r="GB51" s="2">
        <f t="shared" si="53"/>
        <v>3.4458931407343831E-5</v>
      </c>
      <c r="GC51" s="2">
        <f t="shared" si="53"/>
        <v>3.7668037422044866E-5</v>
      </c>
      <c r="GD51" s="2">
        <f t="shared" si="53"/>
        <v>3.8841985374539935E-5</v>
      </c>
      <c r="GE51" s="2">
        <f t="shared" si="53"/>
        <v>3.583733455568415E-5</v>
      </c>
      <c r="GF51" s="2">
        <f t="shared" si="53"/>
        <v>3.3996703843969684E-5</v>
      </c>
      <c r="GG51" s="2">
        <f t="shared" si="53"/>
        <v>2.9934829220514531E-5</v>
      </c>
      <c r="GH51" s="2">
        <f t="shared" si="53"/>
        <v>3.2386829806998286E-5</v>
      </c>
      <c r="GI51" s="2">
        <f t="shared" si="53"/>
        <v>2.9435710017789624E-5</v>
      </c>
      <c r="GJ51" s="2">
        <f t="shared" si="53"/>
        <v>2.6967296756574142E-5</v>
      </c>
      <c r="GK51" s="2">
        <f t="shared" si="53"/>
        <v>2.0770914583614323E-5</v>
      </c>
      <c r="GM51" s="86">
        <f t="shared" si="54"/>
        <v>1.3984155852764806E-7</v>
      </c>
      <c r="GN51" s="86">
        <f t="shared" si="54"/>
        <v>4.1368334426029518E-6</v>
      </c>
      <c r="GO51" s="86">
        <f t="shared" si="54"/>
        <v>7.7967488079112302E-7</v>
      </c>
      <c r="GP51" s="86">
        <f t="shared" si="54"/>
        <v>5.4555273564252868E-7</v>
      </c>
      <c r="GQ51" s="86">
        <f t="shared" si="54"/>
        <v>3.8878570290967172E-7</v>
      </c>
      <c r="GR51" s="86">
        <f t="shared" si="54"/>
        <v>6.1525638609278053E-7</v>
      </c>
      <c r="GS51" s="86">
        <f t="shared" si="54"/>
        <v>1.8344470480420288E-7</v>
      </c>
      <c r="GT51" s="86">
        <f t="shared" si="54"/>
        <v>6.9101923866900639E-8</v>
      </c>
      <c r="GU51" s="86">
        <f t="shared" si="54"/>
        <v>1.855646131246251E-7</v>
      </c>
      <c r="GV51" s="86">
        <f t="shared" si="54"/>
        <v>1.7736041491608616E-7</v>
      </c>
      <c r="GW51" s="86">
        <f t="shared" si="54"/>
        <v>5.0086953874391766E-8</v>
      </c>
      <c r="GX51" s="86">
        <f t="shared" si="54"/>
        <v>1.9174435443518114E-7</v>
      </c>
      <c r="GY51" s="86">
        <f t="shared" si="54"/>
        <v>6.7172341251059368E-8</v>
      </c>
      <c r="GZ51" s="86">
        <f t="shared" si="54"/>
        <v>1.014005205500579E-9</v>
      </c>
      <c r="HA51" s="86">
        <f t="shared" si="54"/>
        <v>5.0642249117761379E-11</v>
      </c>
      <c r="HC51" s="86">
        <f t="shared" si="58"/>
        <v>4.8280757865454563E-19</v>
      </c>
      <c r="HD51" s="86">
        <f t="shared" si="58"/>
        <v>2.1202336811241476E-17</v>
      </c>
      <c r="HE51" s="86">
        <f t="shared" si="58"/>
        <v>5.2145232019395723E-18</v>
      </c>
      <c r="HF51" s="86">
        <f t="shared" si="58"/>
        <v>7.7999790419451171E-23</v>
      </c>
      <c r="HG51" s="86">
        <f t="shared" si="58"/>
        <v>2.5642512297541326E-21</v>
      </c>
      <c r="HH51" s="86">
        <f t="shared" si="58"/>
        <v>5.5374292772138756E-20</v>
      </c>
      <c r="HI51" s="86">
        <f t="shared" si="58"/>
        <v>3.8902272485464556E-21</v>
      </c>
      <c r="HJ51" s="86">
        <f t="shared" si="58"/>
        <v>6.7050239440763027E-23</v>
      </c>
      <c r="HK51" s="86">
        <f t="shared" si="58"/>
        <v>3.2464306697382411E-22</v>
      </c>
      <c r="HL51" s="86">
        <f t="shared" si="58"/>
        <v>8.1848841936011028E-22</v>
      </c>
      <c r="HM51" s="86">
        <f t="shared" si="58"/>
        <v>4.1046560085292724E-23</v>
      </c>
      <c r="HN51" s="86">
        <f t="shared" si="58"/>
        <v>1.5166072481074995E-21</v>
      </c>
      <c r="HO51" s="86">
        <f t="shared" si="58"/>
        <v>1.3348062167411468E-22</v>
      </c>
      <c r="HP51" s="86">
        <f t="shared" si="58"/>
        <v>1.6757377501038372E-27</v>
      </c>
      <c r="HQ51" s="86">
        <f t="shared" si="58"/>
        <v>1.7529226420440943E-32</v>
      </c>
      <c r="HS51" s="86">
        <f t="shared" si="55"/>
        <v>2.2450190749404367E-66</v>
      </c>
      <c r="HT51" s="86">
        <f t="shared" si="55"/>
        <v>3.6424398832174053E-60</v>
      </c>
      <c r="HU51" s="86">
        <f t="shared" si="55"/>
        <v>8.0715047385955374E-62</v>
      </c>
      <c r="HV51" s="86">
        <f t="shared" si="55"/>
        <v>3.4279218238250782E-81</v>
      </c>
      <c r="HW51" s="86">
        <f t="shared" si="55"/>
        <v>2.7302592541066445E-76</v>
      </c>
      <c r="HX51" s="86">
        <f t="shared" si="55"/>
        <v>5.7393239475286043E-72</v>
      </c>
      <c r="HY51" s="86">
        <f t="shared" si="55"/>
        <v>2.4108103251844105E-74</v>
      </c>
      <c r="HZ51" s="86">
        <f t="shared" si="55"/>
        <v>5.213810726916629E-81</v>
      </c>
      <c r="IA51" s="86">
        <f t="shared" si="55"/>
        <v>8.077920973553694E-79</v>
      </c>
      <c r="IB51" s="86">
        <f t="shared" si="55"/>
        <v>3.4276364319522275E-78</v>
      </c>
      <c r="IC51" s="86">
        <f t="shared" si="55"/>
        <v>2.7951332900425624E-83</v>
      </c>
      <c r="ID51" s="86">
        <f t="shared" si="55"/>
        <v>1.0830180627395991E-77</v>
      </c>
      <c r="IE51" s="86">
        <f t="shared" si="55"/>
        <v>1.2259063758277595E-80</v>
      </c>
      <c r="IF51" s="86">
        <f t="shared" si="55"/>
        <v>1.407075316038996E-68</v>
      </c>
      <c r="IG51" s="86">
        <f t="shared" si="55"/>
        <v>3.566041578660939E-53</v>
      </c>
      <c r="II51" s="86">
        <f t="shared" si="56"/>
        <v>1.7607555957912294E-270</v>
      </c>
      <c r="IJ51" s="86">
        <f t="shared" si="56"/>
        <v>6.6947439804848796E-244</v>
      </c>
      <c r="IK51" s="86">
        <f t="shared" si="56"/>
        <v>2.6292991459087304E-251</v>
      </c>
      <c r="IL51" s="86">
        <f t="shared" si="56"/>
        <v>0</v>
      </c>
      <c r="IM51" s="86">
        <f t="shared" si="56"/>
        <v>0</v>
      </c>
      <c r="IN51" s="86">
        <f t="shared" si="56"/>
        <v>2.4052004538840049E-294</v>
      </c>
      <c r="IO51" s="86">
        <f t="shared" si="56"/>
        <v>2.5836040046379554E-302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3.6572863796500498E-230</v>
      </c>
      <c r="IW51" s="86">
        <f t="shared" si="56"/>
        <v>5.860776964873617E-177</v>
      </c>
      <c r="IY51" s="86">
        <f t="shared" si="57"/>
        <v>1.3984155852813087E-7</v>
      </c>
      <c r="IZ51" s="86">
        <f t="shared" si="57"/>
        <v>4.1368334426241539E-6</v>
      </c>
      <c r="JA51" s="86">
        <f t="shared" si="57"/>
        <v>7.7967488079633756E-7</v>
      </c>
      <c r="JB51" s="86">
        <f t="shared" si="57"/>
        <v>5.4555273564252879E-7</v>
      </c>
      <c r="JC51" s="86">
        <f t="shared" si="57"/>
        <v>3.8878570290967427E-7</v>
      </c>
      <c r="JD51" s="86">
        <f t="shared" si="57"/>
        <v>6.1525638609283591E-7</v>
      </c>
      <c r="JE51" s="86">
        <f t="shared" si="57"/>
        <v>1.8344470480420677E-7</v>
      </c>
      <c r="JF51" s="86">
        <f t="shared" si="57"/>
        <v>6.9101923866900705E-8</v>
      </c>
      <c r="JG51" s="86">
        <f t="shared" si="57"/>
        <v>1.8556461312462542E-7</v>
      </c>
      <c r="JH51" s="86">
        <f t="shared" si="57"/>
        <v>1.7736041491608698E-7</v>
      </c>
      <c r="JI51" s="86">
        <f t="shared" si="57"/>
        <v>5.0086953874391806E-8</v>
      </c>
      <c r="JJ51" s="86">
        <f t="shared" si="57"/>
        <v>1.9174435443518265E-7</v>
      </c>
      <c r="JK51" s="86">
        <f t="shared" si="57"/>
        <v>6.7172341251059501E-8</v>
      </c>
      <c r="JL51" s="86">
        <f t="shared" si="57"/>
        <v>1.014005205500579E-9</v>
      </c>
      <c r="JM51" s="86">
        <f t="shared" si="57"/>
        <v>5.0642249117761379E-11</v>
      </c>
    </row>
    <row r="52" spans="2:273" x14ac:dyDescent="0.25">
      <c r="B52" s="2">
        <v>25</v>
      </c>
      <c r="C52" s="37">
        <v>111.84099999999999</v>
      </c>
      <c r="D52" s="37">
        <v>104.44799999999999</v>
      </c>
      <c r="E52" s="37">
        <v>102.627</v>
      </c>
      <c r="F52" s="37">
        <v>100.661</v>
      </c>
      <c r="G52" s="37">
        <v>99.813999999999993</v>
      </c>
      <c r="H52" s="37">
        <v>100.96599999999999</v>
      </c>
      <c r="I52" s="37">
        <v>98.542000000000002</v>
      </c>
      <c r="J52" s="37">
        <v>100.64400000000001</v>
      </c>
      <c r="K52" s="37">
        <v>100.76300000000001</v>
      </c>
      <c r="L52" s="37">
        <v>103.61</v>
      </c>
      <c r="M52" s="37">
        <v>98.593000000000004</v>
      </c>
      <c r="N52" s="37">
        <v>100.386</v>
      </c>
      <c r="O52" s="37">
        <v>104.276</v>
      </c>
      <c r="P52" s="37">
        <v>104.322</v>
      </c>
      <c r="Q52" s="37">
        <v>103.3</v>
      </c>
      <c r="S52" s="4">
        <f t="shared" si="59"/>
        <v>111.25903414857842</v>
      </c>
      <c r="T52" s="4">
        <f t="shared" si="59"/>
        <v>105.64794444831301</v>
      </c>
      <c r="U52" s="4">
        <f t="shared" si="59"/>
        <v>103.89713549178835</v>
      </c>
      <c r="V52" s="4">
        <f t="shared" si="59"/>
        <v>101.0482355417582</v>
      </c>
      <c r="W52" s="4">
        <f t="shared" si="59"/>
        <v>98.49596367105589</v>
      </c>
      <c r="X52" s="4">
        <f t="shared" si="59"/>
        <v>101.17040078949412</v>
      </c>
      <c r="Y52" s="4">
        <f t="shared" si="59"/>
        <v>99.611925585007697</v>
      </c>
      <c r="Z52" s="4">
        <f t="shared" si="59"/>
        <v>102.04433496724165</v>
      </c>
      <c r="AA52" s="4">
        <f t="shared" si="59"/>
        <v>103.46360521292436</v>
      </c>
      <c r="AB52" s="4">
        <f t="shared" si="59"/>
        <v>103.2957347685248</v>
      </c>
      <c r="AC52" s="4">
        <f t="shared" si="59"/>
        <v>99.265694293765577</v>
      </c>
      <c r="AD52" s="4">
        <f t="shared" si="59"/>
        <v>102.05950314254873</v>
      </c>
      <c r="AE52" s="4">
        <f t="shared" si="59"/>
        <v>105.47625320906326</v>
      </c>
      <c r="AF52" s="4">
        <f t="shared" si="59"/>
        <v>104.58691815061538</v>
      </c>
      <c r="AG52" s="4">
        <f t="shared" si="59"/>
        <v>102.92427430724581</v>
      </c>
      <c r="AI52" s="4">
        <f t="shared" si="60"/>
        <v>0.58196585142157176</v>
      </c>
      <c r="AJ52" s="4">
        <f t="shared" si="60"/>
        <v>-1.1999444483130191</v>
      </c>
      <c r="AK52" s="4">
        <f t="shared" si="60"/>
        <v>-1.2701354917883521</v>
      </c>
      <c r="AL52" s="4">
        <f t="shared" si="60"/>
        <v>-0.38723554175820141</v>
      </c>
      <c r="AM52" s="4">
        <f t="shared" si="60"/>
        <v>1.3180363289441033</v>
      </c>
      <c r="AN52" s="4">
        <f t="shared" si="60"/>
        <v>-0.20440078949413021</v>
      </c>
      <c r="AO52" s="4">
        <f t="shared" si="60"/>
        <v>-1.0699255850076952</v>
      </c>
      <c r="AP52" s="4">
        <f t="shared" si="60"/>
        <v>-1.4003349672416476</v>
      </c>
      <c r="AQ52" s="4">
        <f t="shared" si="60"/>
        <v>-2.7006052129243585</v>
      </c>
      <c r="AR52" s="4">
        <f t="shared" si="60"/>
        <v>0.31426523147520413</v>
      </c>
      <c r="AS52" s="4">
        <f t="shared" si="60"/>
        <v>-0.67269429376557355</v>
      </c>
      <c r="AT52" s="4">
        <f t="shared" si="60"/>
        <v>-1.6735031425487392</v>
      </c>
      <c r="AU52" s="4">
        <f t="shared" si="60"/>
        <v>-1.2002532090632627</v>
      </c>
      <c r="AV52" s="4">
        <f t="shared" si="60"/>
        <v>-0.26491815061537238</v>
      </c>
      <c r="AW52" s="4">
        <f t="shared" si="60"/>
        <v>0.37572569275418743</v>
      </c>
      <c r="AY52" s="2">
        <f t="shared" si="51"/>
        <v>111.25867888138212</v>
      </c>
      <c r="AZ52" s="2">
        <f t="shared" si="51"/>
        <v>105.63967009774673</v>
      </c>
      <c r="BA52" s="2">
        <f t="shared" si="51"/>
        <v>103.89536470477958</v>
      </c>
      <c r="BB52" s="2">
        <f t="shared" si="51"/>
        <v>101.04691079544982</v>
      </c>
      <c r="BC52" s="2">
        <f t="shared" si="51"/>
        <v>98.495003919883189</v>
      </c>
      <c r="BD52" s="2">
        <f t="shared" si="51"/>
        <v>101.16893292123834</v>
      </c>
      <c r="BE52" s="2">
        <f t="shared" si="51"/>
        <v>99.611437892982963</v>
      </c>
      <c r="BF52" s="2">
        <f t="shared" si="51"/>
        <v>102.04414266944421</v>
      </c>
      <c r="BG52" s="2">
        <f t="shared" si="51"/>
        <v>103.46316123152181</v>
      </c>
      <c r="BH52" s="2">
        <f t="shared" si="51"/>
        <v>103.29528992188594</v>
      </c>
      <c r="BI52" s="2">
        <f t="shared" si="51"/>
        <v>99.265554866105944</v>
      </c>
      <c r="BJ52" s="2">
        <f t="shared" si="51"/>
        <v>102.05900486564359</v>
      </c>
      <c r="BK52" s="2">
        <f t="shared" si="51"/>
        <v>105.47606613408239</v>
      </c>
      <c r="BL52" s="2">
        <f t="shared" si="51"/>
        <v>104.58691413951426</v>
      </c>
      <c r="BM52" s="2">
        <f t="shared" si="51"/>
        <v>102.92427409468321</v>
      </c>
      <c r="BO52" s="2">
        <f t="shared" si="10"/>
        <v>111.84099999999999</v>
      </c>
      <c r="BP52" s="2">
        <f t="shared" si="11"/>
        <v>104.44799999999999</v>
      </c>
      <c r="BQ52" s="2">
        <f t="shared" si="12"/>
        <v>102.627</v>
      </c>
      <c r="BR52" s="2">
        <f t="shared" si="13"/>
        <v>100.661</v>
      </c>
      <c r="BS52" s="2">
        <f t="shared" si="14"/>
        <v>99.813999999999993</v>
      </c>
      <c r="BT52" s="2">
        <f t="shared" si="15"/>
        <v>100.96599999999999</v>
      </c>
      <c r="BU52" s="2">
        <f t="shared" si="16"/>
        <v>98.542000000000002</v>
      </c>
      <c r="BV52" s="2">
        <f t="shared" si="17"/>
        <v>100.64400000000001</v>
      </c>
      <c r="BW52" s="2">
        <f t="shared" si="18"/>
        <v>100.76300000000001</v>
      </c>
      <c r="BX52" s="2">
        <f t="shared" si="19"/>
        <v>103.61</v>
      </c>
      <c r="BY52" s="2">
        <f t="shared" si="20"/>
        <v>98.593000000000004</v>
      </c>
      <c r="BZ52" s="2">
        <f t="shared" si="21"/>
        <v>100.386</v>
      </c>
      <c r="CA52" s="2">
        <f t="shared" si="22"/>
        <v>104.276</v>
      </c>
      <c r="CB52" s="2">
        <f t="shared" si="23"/>
        <v>104.322</v>
      </c>
      <c r="CC52" s="2">
        <f t="shared" si="24"/>
        <v>103.3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111.14224466571829</v>
      </c>
      <c r="DL52" s="2">
        <f t="shared" si="61"/>
        <v>106.13195966228892</v>
      </c>
      <c r="DM52" s="2">
        <f t="shared" si="61"/>
        <v>104.11925134040925</v>
      </c>
      <c r="DN52" s="2">
        <f t="shared" si="61"/>
        <v>101.37639758179233</v>
      </c>
      <c r="DO52" s="2">
        <f t="shared" si="61"/>
        <v>99.63848269321953</v>
      </c>
      <c r="DP52" s="2">
        <f t="shared" si="61"/>
        <v>101.74027311522048</v>
      </c>
      <c r="DQ52" s="2">
        <f t="shared" si="61"/>
        <v>100.30637147147149</v>
      </c>
      <c r="DR52" s="2">
        <f t="shared" si="61"/>
        <v>102.51385714285713</v>
      </c>
      <c r="DS52" s="2">
        <f t="shared" si="61"/>
        <v>104.08849480909481</v>
      </c>
      <c r="DT52" s="2">
        <f t="shared" si="61"/>
        <v>103.95391823251822</v>
      </c>
      <c r="DU52" s="2">
        <f t="shared" si="61"/>
        <v>99.785514285714271</v>
      </c>
      <c r="DV52" s="2">
        <f t="shared" si="61"/>
        <v>102.83442003432002</v>
      </c>
      <c r="DW52" s="2">
        <f t="shared" si="61"/>
        <v>105.74142857142857</v>
      </c>
      <c r="DX52" s="2">
        <f t="shared" si="61"/>
        <v>103.71035647015206</v>
      </c>
      <c r="DY52" s="2">
        <f t="shared" si="61"/>
        <v>102.49076327312537</v>
      </c>
      <c r="EA52" s="2">
        <f t="shared" si="62"/>
        <v>111.84910687002653</v>
      </c>
      <c r="EB52" s="2">
        <f t="shared" si="62"/>
        <v>103.67161243025819</v>
      </c>
      <c r="EC52" s="2">
        <f t="shared" si="62"/>
        <v>102.86850616078327</v>
      </c>
      <c r="ED52" s="2">
        <f t="shared" si="62"/>
        <v>99.554156247039884</v>
      </c>
      <c r="EE52" s="2">
        <f t="shared" si="62"/>
        <v>93.220397940797938</v>
      </c>
      <c r="EF52" s="2">
        <f t="shared" si="62"/>
        <v>98.62713180976661</v>
      </c>
      <c r="EG52" s="2">
        <f t="shared" si="62"/>
        <v>96.241731863642755</v>
      </c>
      <c r="EH52" s="2">
        <f t="shared" si="62"/>
        <v>99.611180231971758</v>
      </c>
      <c r="EI52" s="2">
        <f t="shared" si="62"/>
        <v>100.32925504710633</v>
      </c>
      <c r="EJ52" s="2">
        <f t="shared" si="62"/>
        <v>100.10296453695675</v>
      </c>
      <c r="EK52" s="2">
        <f t="shared" si="62"/>
        <v>96.476863143694203</v>
      </c>
      <c r="EL52" s="2">
        <f t="shared" si="62"/>
        <v>98.33773571880937</v>
      </c>
      <c r="EM52" s="2">
        <f t="shared" si="62"/>
        <v>104.09114176224773</v>
      </c>
      <c r="EN52" s="2">
        <f t="shared" si="62"/>
        <v>109.72057808925408</v>
      </c>
      <c r="EO52" s="2">
        <f t="shared" si="62"/>
        <v>105.76135035642031</v>
      </c>
      <c r="EQ52" s="2">
        <f t="shared" si="63"/>
        <v>110.4617318623549</v>
      </c>
      <c r="ER52" s="2">
        <f t="shared" si="63"/>
        <v>102.61058642544235</v>
      </c>
      <c r="ES52" s="2">
        <f t="shared" si="63"/>
        <v>99.139024945524199</v>
      </c>
      <c r="ET52" s="2">
        <f t="shared" si="63"/>
        <v>99.111288675050957</v>
      </c>
      <c r="EU52" s="2">
        <f t="shared" si="63"/>
        <v>94.046702291361115</v>
      </c>
      <c r="EV52" s="2">
        <f t="shared" si="63"/>
        <v>96.757124198982254</v>
      </c>
      <c r="EW52" s="2">
        <f t="shared" si="63"/>
        <v>95.722800960328229</v>
      </c>
      <c r="EX52" s="2">
        <f t="shared" si="63"/>
        <v>98.300345111963878</v>
      </c>
      <c r="EY52" s="2">
        <f t="shared" si="63"/>
        <v>100.97940570432743</v>
      </c>
      <c r="EZ52" s="2">
        <f t="shared" si="63"/>
        <v>97.241781260265313</v>
      </c>
      <c r="FA52" s="2">
        <f t="shared" si="63"/>
        <v>96.065650084436825</v>
      </c>
      <c r="FB52" s="2">
        <f t="shared" si="63"/>
        <v>97.497486397748588</v>
      </c>
      <c r="FC52" s="2">
        <f t="shared" si="63"/>
        <v>105.18466605491277</v>
      </c>
      <c r="FD52" s="2">
        <f t="shared" si="63"/>
        <v>110.01201100326168</v>
      </c>
      <c r="FE52" s="2">
        <f t="shared" si="63"/>
        <v>108.8092973880283</v>
      </c>
      <c r="FG52" s="2">
        <f t="shared" si="64"/>
        <v>0.16477729172505357</v>
      </c>
      <c r="FH52" s="2">
        <f t="shared" si="64"/>
        <v>0.20007396573939476</v>
      </c>
      <c r="FI52" s="2">
        <f t="shared" si="64"/>
        <v>0.17889442045734094</v>
      </c>
      <c r="FJ52" s="2">
        <f t="shared" si="64"/>
        <v>0.18080541120802524</v>
      </c>
      <c r="FK52" s="2">
        <f t="shared" si="64"/>
        <v>0.1781695910064367</v>
      </c>
      <c r="FL52" s="2">
        <f t="shared" si="64"/>
        <v>0.18350260485943151</v>
      </c>
      <c r="FM52" s="2">
        <f t="shared" si="64"/>
        <v>0.170965254643859</v>
      </c>
      <c r="FN52" s="2">
        <f t="shared" si="64"/>
        <v>0.16180190230356761</v>
      </c>
      <c r="FO52" s="2">
        <f t="shared" si="64"/>
        <v>0.16635255122176984</v>
      </c>
      <c r="FP52" s="2">
        <f t="shared" si="64"/>
        <v>0.17100222639114715</v>
      </c>
      <c r="FQ52" s="2">
        <f t="shared" si="64"/>
        <v>0.15714739938701075</v>
      </c>
      <c r="FR52" s="2">
        <f t="shared" si="64"/>
        <v>0.17243490445194382</v>
      </c>
      <c r="FS52" s="2">
        <f t="shared" si="64"/>
        <v>0.16081915575990602</v>
      </c>
      <c r="FT52" s="2">
        <f t="shared" si="64"/>
        <v>0.14584304998063174</v>
      </c>
      <c r="FU52" s="2">
        <f t="shared" si="64"/>
        <v>0.13252709501583429</v>
      </c>
      <c r="FW52" s="2">
        <f t="shared" si="53"/>
        <v>2.9281185453839954E-5</v>
      </c>
      <c r="FX52" s="2">
        <f t="shared" si="53"/>
        <v>3.5943260280438049E-5</v>
      </c>
      <c r="FY52" s="2">
        <f t="shared" si="53"/>
        <v>3.6278928048215513E-5</v>
      </c>
      <c r="FZ52" s="2">
        <f t="shared" si="53"/>
        <v>3.5433825647420446E-5</v>
      </c>
      <c r="GA52" s="2">
        <f t="shared" si="53"/>
        <v>3.4808054980662123E-5</v>
      </c>
      <c r="GB52" s="2">
        <f t="shared" si="53"/>
        <v>3.7783341338484876E-5</v>
      </c>
      <c r="GC52" s="2">
        <f t="shared" si="53"/>
        <v>4.1302031627234874E-5</v>
      </c>
      <c r="GD52" s="2">
        <f t="shared" si="53"/>
        <v>4.2589230459013813E-5</v>
      </c>
      <c r="GE52" s="2">
        <f t="shared" si="53"/>
        <v>3.929472008586107E-5</v>
      </c>
      <c r="GF52" s="2">
        <f t="shared" si="53"/>
        <v>3.7276522240868918E-5</v>
      </c>
      <c r="GG52" s="2">
        <f t="shared" si="53"/>
        <v>3.2822792751424258E-5</v>
      </c>
      <c r="GH52" s="2">
        <f t="shared" si="53"/>
        <v>3.5511341766021394E-5</v>
      </c>
      <c r="GI52" s="2">
        <f t="shared" si="53"/>
        <v>3.2275522563107652E-5</v>
      </c>
      <c r="GJ52" s="2">
        <f t="shared" si="53"/>
        <v>2.9568975971241407E-5</v>
      </c>
      <c r="GK52" s="2">
        <f t="shared" si="53"/>
        <v>2.2774809315525758E-5</v>
      </c>
      <c r="GM52" s="86">
        <f t="shared" si="54"/>
        <v>3.1050518874936593E-7</v>
      </c>
      <c r="GN52" s="86">
        <f t="shared" si="54"/>
        <v>7.7041987430786056E-6</v>
      </c>
      <c r="GO52" s="86">
        <f t="shared" si="54"/>
        <v>1.5764296065548518E-6</v>
      </c>
      <c r="GP52" s="86">
        <f t="shared" si="54"/>
        <v>1.1424483457094792E-6</v>
      </c>
      <c r="GQ52" s="86">
        <f t="shared" si="54"/>
        <v>8.3038831589340333E-7</v>
      </c>
      <c r="GR52" s="86">
        <f t="shared" si="54"/>
        <v>1.2861953941450392E-6</v>
      </c>
      <c r="GS52" s="86">
        <f t="shared" si="54"/>
        <v>4.0690347839313387E-7</v>
      </c>
      <c r="GT52" s="86">
        <f t="shared" si="54"/>
        <v>1.6052118404828195E-7</v>
      </c>
      <c r="GU52" s="86">
        <f t="shared" si="54"/>
        <v>4.0503790264071599E-7</v>
      </c>
      <c r="GV52" s="86">
        <f t="shared" si="54"/>
        <v>3.9452639578138575E-7</v>
      </c>
      <c r="GW52" s="86">
        <f t="shared" si="54"/>
        <v>1.1733978034311589E-7</v>
      </c>
      <c r="GX52" s="86">
        <f t="shared" si="54"/>
        <v>4.2586897462263912E-7</v>
      </c>
      <c r="GY52" s="86">
        <f t="shared" si="54"/>
        <v>1.5584351369812411E-7</v>
      </c>
      <c r="GZ52" s="86">
        <f t="shared" si="54"/>
        <v>3.0564135383304578E-9</v>
      </c>
      <c r="HA52" s="86">
        <f t="shared" si="54"/>
        <v>1.7838457857766388E-10</v>
      </c>
      <c r="HC52" s="86">
        <f t="shared" si="58"/>
        <v>1.9868384257062041E-18</v>
      </c>
      <c r="HD52" s="86">
        <f t="shared" si="58"/>
        <v>7.8185307322289694E-17</v>
      </c>
      <c r="HE52" s="86">
        <f t="shared" si="58"/>
        <v>2.0127026959168148E-17</v>
      </c>
      <c r="HF52" s="86">
        <f t="shared" si="58"/>
        <v>4.6061758839791312E-22</v>
      </c>
      <c r="HG52" s="86">
        <f t="shared" si="58"/>
        <v>1.3289830020247965E-20</v>
      </c>
      <c r="HH52" s="86">
        <f t="shared" si="58"/>
        <v>2.6129743908554976E-19</v>
      </c>
      <c r="HI52" s="86">
        <f t="shared" si="58"/>
        <v>1.9940517269636181E-20</v>
      </c>
      <c r="HJ52" s="86">
        <f t="shared" si="58"/>
        <v>3.9979098084860474E-22</v>
      </c>
      <c r="HK52" s="86">
        <f t="shared" si="58"/>
        <v>1.8181297150563389E-21</v>
      </c>
      <c r="HL52" s="86">
        <f t="shared" si="58"/>
        <v>4.475407216316033E-21</v>
      </c>
      <c r="HM52" s="86">
        <f t="shared" si="58"/>
        <v>2.4363793195777775E-22</v>
      </c>
      <c r="HN52" s="86">
        <f t="shared" si="58"/>
        <v>8.0941322158447687E-21</v>
      </c>
      <c r="HO52" s="86">
        <f t="shared" si="58"/>
        <v>7.5423660335730146E-22</v>
      </c>
      <c r="HP52" s="86">
        <f t="shared" si="58"/>
        <v>1.467439456689188E-26</v>
      </c>
      <c r="HQ52" s="86">
        <f t="shared" si="58"/>
        <v>2.2513937786415313E-31</v>
      </c>
      <c r="HS52" s="86">
        <f t="shared" si="55"/>
        <v>5.9783171111287276E-65</v>
      </c>
      <c r="HT52" s="86">
        <f t="shared" si="55"/>
        <v>7.4722620532499079E-59</v>
      </c>
      <c r="HU52" s="86">
        <f t="shared" si="55"/>
        <v>1.8145857267818681E-60</v>
      </c>
      <c r="HV52" s="86">
        <f t="shared" si="55"/>
        <v>2.169880507527348E-79</v>
      </c>
      <c r="HW52" s="86">
        <f t="shared" si="55"/>
        <v>1.2968426245477013E-74</v>
      </c>
      <c r="HX52" s="86">
        <f t="shared" si="55"/>
        <v>2.2242864483277531E-70</v>
      </c>
      <c r="HY52" s="86">
        <f t="shared" si="55"/>
        <v>1.0793460596172601E-72</v>
      </c>
      <c r="HZ52" s="86">
        <f t="shared" si="55"/>
        <v>3.3382279226948454E-79</v>
      </c>
      <c r="IA52" s="86">
        <f t="shared" si="55"/>
        <v>4.5067514398353155E-77</v>
      </c>
      <c r="IB52" s="86">
        <f t="shared" si="55"/>
        <v>1.8491669912655589E-76</v>
      </c>
      <c r="IC52" s="86">
        <f t="shared" si="55"/>
        <v>1.8400980460307743E-81</v>
      </c>
      <c r="ID52" s="86">
        <f t="shared" si="55"/>
        <v>5.5914025209148141E-76</v>
      </c>
      <c r="IE52" s="86">
        <f t="shared" si="55"/>
        <v>7.0542405751370748E-79</v>
      </c>
      <c r="IF52" s="86">
        <f t="shared" si="55"/>
        <v>4.3395971696248485E-67</v>
      </c>
      <c r="IG52" s="86">
        <f t="shared" si="55"/>
        <v>4.6446758766945163E-52</v>
      </c>
      <c r="II52" s="86">
        <f t="shared" si="56"/>
        <v>8.2966799399993111E-266</v>
      </c>
      <c r="IJ52" s="86">
        <f t="shared" si="56"/>
        <v>1.3171632771596699E-239</v>
      </c>
      <c r="IK52" s="86">
        <f t="shared" si="56"/>
        <v>7.0652816018143205E-247</v>
      </c>
      <c r="IL52" s="86">
        <f t="shared" si="56"/>
        <v>0</v>
      </c>
      <c r="IM52" s="86">
        <f t="shared" si="56"/>
        <v>0</v>
      </c>
      <c r="IN52" s="86">
        <f t="shared" si="56"/>
        <v>3.9385251572870061E-289</v>
      </c>
      <c r="IO52" s="86">
        <f t="shared" si="56"/>
        <v>6.5332360887394111E-297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3.4553048797976905E-226</v>
      </c>
      <c r="IW52" s="86">
        <f t="shared" si="56"/>
        <v>5.5373635168840567E-174</v>
      </c>
      <c r="IY52" s="86">
        <f t="shared" si="57"/>
        <v>3.1050518875135275E-7</v>
      </c>
      <c r="IZ52" s="86">
        <f t="shared" si="57"/>
        <v>7.7041987431567901E-6</v>
      </c>
      <c r="JA52" s="86">
        <f t="shared" si="57"/>
        <v>1.5764296065749788E-6</v>
      </c>
      <c r="JB52" s="86">
        <f t="shared" si="57"/>
        <v>1.1424483457094797E-6</v>
      </c>
      <c r="JC52" s="86">
        <f t="shared" si="57"/>
        <v>8.3038831589341667E-7</v>
      </c>
      <c r="JD52" s="86">
        <f t="shared" si="57"/>
        <v>1.2861953941453005E-6</v>
      </c>
      <c r="JE52" s="86">
        <f t="shared" si="57"/>
        <v>4.0690347839315382E-7</v>
      </c>
      <c r="JF52" s="86">
        <f t="shared" si="57"/>
        <v>1.6052118404828235E-7</v>
      </c>
      <c r="JG52" s="86">
        <f t="shared" si="57"/>
        <v>4.0503790264071779E-7</v>
      </c>
      <c r="JH52" s="86">
        <f t="shared" si="57"/>
        <v>3.9452639578139025E-7</v>
      </c>
      <c r="JI52" s="86">
        <f t="shared" si="57"/>
        <v>1.1733978034311613E-7</v>
      </c>
      <c r="JJ52" s="86">
        <f t="shared" si="57"/>
        <v>4.2586897462264722E-7</v>
      </c>
      <c r="JK52" s="86">
        <f t="shared" si="57"/>
        <v>1.5584351369812486E-7</v>
      </c>
      <c r="JL52" s="86">
        <f t="shared" si="57"/>
        <v>3.0564135383304578E-9</v>
      </c>
      <c r="JM52" s="86">
        <f t="shared" si="57"/>
        <v>1.7838457857766388E-10</v>
      </c>
    </row>
    <row r="53" spans="2:273" x14ac:dyDescent="0.25">
      <c r="B53" s="2">
        <v>26</v>
      </c>
      <c r="C53" s="37">
        <v>108.857</v>
      </c>
      <c r="D53" s="37">
        <v>104.845</v>
      </c>
      <c r="E53" s="37">
        <v>101.932</v>
      </c>
      <c r="F53" s="37">
        <v>100.932</v>
      </c>
      <c r="G53" s="37">
        <v>96.864000000000004</v>
      </c>
      <c r="H53" s="37">
        <v>101.96599999999999</v>
      </c>
      <c r="I53" s="37">
        <v>97.338999999999999</v>
      </c>
      <c r="J53" s="37">
        <v>101.068</v>
      </c>
      <c r="K53" s="37">
        <v>102.898</v>
      </c>
      <c r="L53" s="37">
        <v>104.23699999999999</v>
      </c>
      <c r="M53" s="37">
        <v>99.153000000000006</v>
      </c>
      <c r="N53" s="37">
        <v>103.246</v>
      </c>
      <c r="O53" s="37">
        <v>105.345</v>
      </c>
      <c r="P53" s="37">
        <v>103.712</v>
      </c>
      <c r="Q53" s="37">
        <v>103</v>
      </c>
      <c r="S53" s="4">
        <f t="shared" si="59"/>
        <v>111.42101763425154</v>
      </c>
      <c r="T53" s="4">
        <f t="shared" si="59"/>
        <v>105.72234118590818</v>
      </c>
      <c r="U53" s="4">
        <f t="shared" si="59"/>
        <v>103.99286533515966</v>
      </c>
      <c r="V53" s="4">
        <f t="shared" si="59"/>
        <v>101.13671933995303</v>
      </c>
      <c r="W53" s="4">
        <f t="shared" si="59"/>
        <v>98.54612277736932</v>
      </c>
      <c r="X53" s="4">
        <f t="shared" si="59"/>
        <v>101.23036026982454</v>
      </c>
      <c r="Y53" s="4">
        <f t="shared" si="59"/>
        <v>99.692334457369469</v>
      </c>
      <c r="Z53" s="4">
        <f t="shared" si="59"/>
        <v>102.14964038172907</v>
      </c>
      <c r="AA53" s="4">
        <f t="shared" si="59"/>
        <v>103.55101748008377</v>
      </c>
      <c r="AB53" s="4">
        <f t="shared" si="59"/>
        <v>103.35180986059071</v>
      </c>
      <c r="AC53" s="4">
        <f t="shared" si="59"/>
        <v>99.329681176441824</v>
      </c>
      <c r="AD53" s="4">
        <f t="shared" si="59"/>
        <v>102.11426391848363</v>
      </c>
      <c r="AE53" s="4">
        <f t="shared" si="59"/>
        <v>105.67824457175996</v>
      </c>
      <c r="AF53" s="4">
        <f t="shared" si="59"/>
        <v>104.86325390343931</v>
      </c>
      <c r="AG53" s="4">
        <f t="shared" si="59"/>
        <v>102.99771001570296</v>
      </c>
      <c r="AI53" s="4">
        <f t="shared" si="60"/>
        <v>-2.5640176342515417</v>
      </c>
      <c r="AJ53" s="4">
        <f t="shared" si="60"/>
        <v>-0.877341185908179</v>
      </c>
      <c r="AK53" s="4">
        <f t="shared" si="60"/>
        <v>-2.0608653351596615</v>
      </c>
      <c r="AL53" s="4">
        <f t="shared" si="60"/>
        <v>-0.20471933995303004</v>
      </c>
      <c r="AM53" s="4">
        <f t="shared" si="60"/>
        <v>-1.6821227773693153</v>
      </c>
      <c r="AN53" s="4">
        <f t="shared" si="60"/>
        <v>0.73563973017544981</v>
      </c>
      <c r="AO53" s="4">
        <f t="shared" si="60"/>
        <v>-2.3533344573694706</v>
      </c>
      <c r="AP53" s="4">
        <f t="shared" si="60"/>
        <v>-1.0816403817290734</v>
      </c>
      <c r="AQ53" s="4">
        <f t="shared" si="60"/>
        <v>-0.65301748008377558</v>
      </c>
      <c r="AR53" s="4">
        <f t="shared" si="60"/>
        <v>0.88519013940928915</v>
      </c>
      <c r="AS53" s="4">
        <f t="shared" si="60"/>
        <v>-0.17668117644181791</v>
      </c>
      <c r="AT53" s="4">
        <f t="shared" si="60"/>
        <v>1.1317360815163653</v>
      </c>
      <c r="AU53" s="4">
        <f t="shared" si="60"/>
        <v>-0.33324457175996258</v>
      </c>
      <c r="AV53" s="4">
        <f t="shared" si="60"/>
        <v>-1.1512539034393114</v>
      </c>
      <c r="AW53" s="4">
        <f t="shared" si="60"/>
        <v>2.2899842970360851E-3</v>
      </c>
      <c r="AY53" s="2">
        <f t="shared" si="51"/>
        <v>111.42026640473058</v>
      </c>
      <c r="AZ53" s="2">
        <f t="shared" si="51"/>
        <v>105.70759187233742</v>
      </c>
      <c r="BA53" s="2">
        <f t="shared" si="51"/>
        <v>103.98944555824103</v>
      </c>
      <c r="BB53" s="2">
        <f t="shared" si="51"/>
        <v>101.13407514188647</v>
      </c>
      <c r="BC53" s="2">
        <f t="shared" si="51"/>
        <v>98.544170282499593</v>
      </c>
      <c r="BD53" s="2">
        <f t="shared" si="51"/>
        <v>101.22743619713093</v>
      </c>
      <c r="BE53" s="2">
        <f t="shared" si="51"/>
        <v>99.691305090530761</v>
      </c>
      <c r="BF53" s="2">
        <f t="shared" si="51"/>
        <v>102.14921574149443</v>
      </c>
      <c r="BG53" s="2">
        <f t="shared" si="51"/>
        <v>103.55009400172217</v>
      </c>
      <c r="BH53" s="2">
        <f t="shared" si="51"/>
        <v>103.35086839739773</v>
      </c>
      <c r="BI53" s="2">
        <f t="shared" si="51"/>
        <v>99.329370584668268</v>
      </c>
      <c r="BJ53" s="2">
        <f t="shared" si="51"/>
        <v>102.1132111191652</v>
      </c>
      <c r="BK53" s="2">
        <f t="shared" si="51"/>
        <v>105.6778318982016</v>
      </c>
      <c r="BL53" s="2">
        <f t="shared" si="51"/>
        <v>104.86324251902167</v>
      </c>
      <c r="BM53" s="2">
        <f t="shared" si="51"/>
        <v>102.99770931357261</v>
      </c>
      <c r="BO53" s="2">
        <f t="shared" si="10"/>
        <v>108.857</v>
      </c>
      <c r="BP53" s="2">
        <f t="shared" si="11"/>
        <v>104.845</v>
      </c>
      <c r="BQ53" s="2">
        <f t="shared" si="12"/>
        <v>101.932</v>
      </c>
      <c r="BR53" s="2">
        <f t="shared" si="13"/>
        <v>100.932</v>
      </c>
      <c r="BS53" s="2">
        <f t="shared" si="14"/>
        <v>96.864000000000004</v>
      </c>
      <c r="BT53" s="2">
        <f t="shared" si="15"/>
        <v>101.96599999999999</v>
      </c>
      <c r="BU53" s="2">
        <f t="shared" si="16"/>
        <v>97.338999999999999</v>
      </c>
      <c r="BV53" s="2">
        <f t="shared" si="17"/>
        <v>101.068</v>
      </c>
      <c r="BW53" s="2">
        <f t="shared" si="18"/>
        <v>102.898</v>
      </c>
      <c r="BX53" s="2">
        <f t="shared" si="19"/>
        <v>104.23699999999999</v>
      </c>
      <c r="BY53" s="2">
        <f t="shared" si="20"/>
        <v>99.153000000000006</v>
      </c>
      <c r="BZ53" s="2">
        <f t="shared" si="21"/>
        <v>103.246</v>
      </c>
      <c r="CA53" s="2">
        <f t="shared" si="22"/>
        <v>105.345</v>
      </c>
      <c r="CB53" s="2">
        <f t="shared" si="23"/>
        <v>103.712</v>
      </c>
      <c r="CC53" s="2">
        <f t="shared" si="24"/>
        <v>103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111.37113798008529</v>
      </c>
      <c r="DL53" s="2">
        <f t="shared" si="61"/>
        <v>106.31018414634146</v>
      </c>
      <c r="DM53" s="2">
        <f t="shared" si="61"/>
        <v>104.30254119706753</v>
      </c>
      <c r="DN53" s="2">
        <f t="shared" si="61"/>
        <v>101.55273731626365</v>
      </c>
      <c r="DO53" s="2">
        <f t="shared" si="61"/>
        <v>99.835142958748207</v>
      </c>
      <c r="DP53" s="2">
        <f t="shared" si="61"/>
        <v>101.90670649596964</v>
      </c>
      <c r="DQ53" s="2">
        <f t="shared" si="61"/>
        <v>100.50248948948951</v>
      </c>
      <c r="DR53" s="2">
        <f t="shared" si="61"/>
        <v>102.72101736694677</v>
      </c>
      <c r="DS53" s="2">
        <f t="shared" si="61"/>
        <v>104.28434320034322</v>
      </c>
      <c r="DT53" s="2">
        <f t="shared" si="61"/>
        <v>104.12727112827112</v>
      </c>
      <c r="DU53" s="2">
        <f t="shared" si="61"/>
        <v>99.938277310924349</v>
      </c>
      <c r="DV53" s="2">
        <f t="shared" si="61"/>
        <v>103.00016302016301</v>
      </c>
      <c r="DW53" s="2">
        <f t="shared" si="61"/>
        <v>106.03557927170868</v>
      </c>
      <c r="DX53" s="2">
        <f t="shared" si="61"/>
        <v>103.98246414534673</v>
      </c>
      <c r="DY53" s="2">
        <f t="shared" si="61"/>
        <v>102.55488423645322</v>
      </c>
      <c r="EA53" s="2">
        <f t="shared" si="62"/>
        <v>111.64762440318303</v>
      </c>
      <c r="EB53" s="2">
        <f t="shared" si="62"/>
        <v>103.51051667315426</v>
      </c>
      <c r="EC53" s="2">
        <f t="shared" si="62"/>
        <v>102.67957738979797</v>
      </c>
      <c r="ED53" s="2">
        <f t="shared" si="62"/>
        <v>99.40418906886427</v>
      </c>
      <c r="EE53" s="2">
        <f t="shared" si="62"/>
        <v>93.113184984984983</v>
      </c>
      <c r="EF53" s="2">
        <f t="shared" si="62"/>
        <v>98.471340526267866</v>
      </c>
      <c r="EG53" s="2">
        <f t="shared" si="62"/>
        <v>96.103992322862354</v>
      </c>
      <c r="EH53" s="2">
        <f t="shared" si="62"/>
        <v>99.448039939485625</v>
      </c>
      <c r="EI53" s="2">
        <f t="shared" si="62"/>
        <v>100.19413718034994</v>
      </c>
      <c r="EJ53" s="2">
        <f t="shared" si="62"/>
        <v>99.918771706658973</v>
      </c>
      <c r="EK53" s="2">
        <f t="shared" si="62"/>
        <v>96.350973091122512</v>
      </c>
      <c r="EL53" s="2">
        <f t="shared" si="62"/>
        <v>98.231192305256485</v>
      </c>
      <c r="EM53" s="2">
        <f t="shared" si="62"/>
        <v>103.97508406389854</v>
      </c>
      <c r="EN53" s="2">
        <f t="shared" si="62"/>
        <v>109.56773878524247</v>
      </c>
      <c r="EO53" s="2">
        <f t="shared" si="62"/>
        <v>105.64071144167694</v>
      </c>
      <c r="EQ53" s="2">
        <f t="shared" si="63"/>
        <v>110.2782557732889</v>
      </c>
      <c r="ER53" s="2">
        <f t="shared" si="63"/>
        <v>102.46373288388236</v>
      </c>
      <c r="ES53" s="2">
        <f t="shared" si="63"/>
        <v>98.999500844557531</v>
      </c>
      <c r="ET53" s="2">
        <f t="shared" si="63"/>
        <v>98.967228686382711</v>
      </c>
      <c r="EU53" s="2">
        <f t="shared" si="63"/>
        <v>93.928283348560996</v>
      </c>
      <c r="EV53" s="2">
        <f t="shared" si="63"/>
        <v>96.626638519038409</v>
      </c>
      <c r="EW53" s="2">
        <f t="shared" si="63"/>
        <v>95.591983173489311</v>
      </c>
      <c r="EX53" s="2">
        <f t="shared" si="63"/>
        <v>98.154755970090179</v>
      </c>
      <c r="EY53" s="2">
        <f t="shared" si="63"/>
        <v>100.83559803989235</v>
      </c>
      <c r="EZ53" s="2">
        <f t="shared" si="63"/>
        <v>97.096052573268125</v>
      </c>
      <c r="FA53" s="2">
        <f t="shared" si="63"/>
        <v>95.945157673839091</v>
      </c>
      <c r="FB53" s="2">
        <f t="shared" si="63"/>
        <v>97.402169193245768</v>
      </c>
      <c r="FC53" s="2">
        <f t="shared" si="63"/>
        <v>105.05420583584201</v>
      </c>
      <c r="FD53" s="2">
        <f t="shared" si="63"/>
        <v>109.85517005278946</v>
      </c>
      <c r="FE53" s="2">
        <f t="shared" si="63"/>
        <v>108.64579704757425</v>
      </c>
      <c r="FG53" s="2">
        <f t="shared" si="64"/>
        <v>0.17784739361812665</v>
      </c>
      <c r="FH53" s="2">
        <f t="shared" si="64"/>
        <v>0.21522235234028456</v>
      </c>
      <c r="FI53" s="2">
        <f t="shared" si="64"/>
        <v>0.19282577219222494</v>
      </c>
      <c r="FJ53" s="2">
        <f t="shared" si="64"/>
        <v>0.19485026597603972</v>
      </c>
      <c r="FK53" s="2">
        <f t="shared" si="64"/>
        <v>0.19205769962413749</v>
      </c>
      <c r="FL53" s="2">
        <f t="shared" si="64"/>
        <v>0.19770641080673812</v>
      </c>
      <c r="FM53" s="2">
        <f t="shared" si="64"/>
        <v>0.18441780932847696</v>
      </c>
      <c r="FN53" s="2">
        <f t="shared" si="64"/>
        <v>0.17468535741138075</v>
      </c>
      <c r="FO53" s="2">
        <f t="shared" si="64"/>
        <v>0.17952074609048949</v>
      </c>
      <c r="FP53" s="2">
        <f t="shared" si="64"/>
        <v>0.18445704295508614</v>
      </c>
      <c r="FQ53" s="2">
        <f t="shared" si="64"/>
        <v>0.16973528976349458</v>
      </c>
      <c r="FR53" s="2">
        <f t="shared" si="64"/>
        <v>0.1859771581992915</v>
      </c>
      <c r="FS53" s="2">
        <f t="shared" si="64"/>
        <v>0.17364057024317922</v>
      </c>
      <c r="FT53" s="2">
        <f t="shared" si="64"/>
        <v>0.15769485145620149</v>
      </c>
      <c r="FU53" s="2">
        <f t="shared" si="64"/>
        <v>0.1434785568327141</v>
      </c>
      <c r="FW53" s="2">
        <f t="shared" si="53"/>
        <v>3.2106090707784166E-5</v>
      </c>
      <c r="FX53" s="2">
        <f t="shared" si="53"/>
        <v>3.9410864529132328E-5</v>
      </c>
      <c r="FY53" s="2">
        <f t="shared" si="53"/>
        <v>3.9778914353121738E-5</v>
      </c>
      <c r="FZ53" s="2">
        <f t="shared" si="53"/>
        <v>3.8852284408243301E-5</v>
      </c>
      <c r="GA53" s="2">
        <f t="shared" si="53"/>
        <v>3.8166145166199936E-5</v>
      </c>
      <c r="GB53" s="2">
        <f t="shared" si="53"/>
        <v>4.1428458937222918E-5</v>
      </c>
      <c r="GC53" s="2">
        <f t="shared" si="53"/>
        <v>4.5286596680116537E-5</v>
      </c>
      <c r="GD53" s="2">
        <f t="shared" si="53"/>
        <v>4.6697970710033598E-5</v>
      </c>
      <c r="GE53" s="2">
        <f t="shared" si="53"/>
        <v>4.3085640456426633E-5</v>
      </c>
      <c r="GF53" s="2">
        <f t="shared" si="53"/>
        <v>4.0872746871572202E-5</v>
      </c>
      <c r="GG53" s="2">
        <f t="shared" si="53"/>
        <v>3.5989362621530355E-5</v>
      </c>
      <c r="GH53" s="2">
        <f t="shared" si="53"/>
        <v>3.8937278560381674E-5</v>
      </c>
      <c r="GI53" s="2">
        <f t="shared" si="53"/>
        <v>3.5389296561403652E-5</v>
      </c>
      <c r="GJ53" s="2">
        <f t="shared" si="53"/>
        <v>3.242164494352867E-5</v>
      </c>
      <c r="GK53" s="2">
        <f t="shared" si="53"/>
        <v>2.4972026965444056E-5</v>
      </c>
      <c r="GM53" s="86">
        <f t="shared" si="54"/>
        <v>6.7487873204950391E-7</v>
      </c>
      <c r="GN53" s="86">
        <f t="shared" si="54"/>
        <v>1.4112711165421418E-5</v>
      </c>
      <c r="GO53" s="86">
        <f t="shared" si="54"/>
        <v>3.128435363384581E-6</v>
      </c>
      <c r="GP53" s="86">
        <f t="shared" si="54"/>
        <v>2.3448543386164993E-6</v>
      </c>
      <c r="GQ53" s="86">
        <f t="shared" si="54"/>
        <v>1.7372819536331717E-6</v>
      </c>
      <c r="GR53" s="86">
        <f t="shared" si="54"/>
        <v>2.6351385073325405E-6</v>
      </c>
      <c r="GS53" s="86">
        <f t="shared" si="54"/>
        <v>8.8320086495444247E-7</v>
      </c>
      <c r="GT53" s="86">
        <f t="shared" si="54"/>
        <v>3.644689746232863E-7</v>
      </c>
      <c r="GU53" s="86">
        <f t="shared" si="54"/>
        <v>8.6586932552160432E-7</v>
      </c>
      <c r="GV53" s="86">
        <f t="shared" si="54"/>
        <v>8.58678014902987E-7</v>
      </c>
      <c r="GW53" s="86">
        <f t="shared" si="54"/>
        <v>2.6868817399637046E-7</v>
      </c>
      <c r="GX53" s="86">
        <f t="shared" si="54"/>
        <v>9.2544828079705014E-7</v>
      </c>
      <c r="GY53" s="86">
        <f t="shared" si="54"/>
        <v>3.5344370934566607E-7</v>
      </c>
      <c r="GZ53" s="86">
        <f t="shared" si="54"/>
        <v>8.9302303757406656E-9</v>
      </c>
      <c r="HA53" s="86">
        <f t="shared" si="54"/>
        <v>6.0650847883093464E-10</v>
      </c>
      <c r="HC53" s="86">
        <f t="shared" si="58"/>
        <v>7.9767487838285825E-18</v>
      </c>
      <c r="HD53" s="86">
        <f t="shared" si="58"/>
        <v>2.8172684154506472E-16</v>
      </c>
      <c r="HE53" s="86">
        <f t="shared" si="58"/>
        <v>7.5853453352007011E-17</v>
      </c>
      <c r="HF53" s="86">
        <f t="shared" si="58"/>
        <v>2.6339407585342845E-21</v>
      </c>
      <c r="HG53" s="86">
        <f t="shared" si="58"/>
        <v>6.6862589864173106E-20</v>
      </c>
      <c r="HH53" s="86">
        <f t="shared" si="58"/>
        <v>1.1986418662497024E-18</v>
      </c>
      <c r="HI53" s="86">
        <f t="shared" si="58"/>
        <v>9.9234056509002983E-20</v>
      </c>
      <c r="HJ53" s="86">
        <f t="shared" si="58"/>
        <v>2.3076695167203265E-21</v>
      </c>
      <c r="HK53" s="86">
        <f t="shared" si="58"/>
        <v>9.8696405878115247E-21</v>
      </c>
      <c r="HL53" s="86">
        <f t="shared" si="58"/>
        <v>2.3726259695443064E-20</v>
      </c>
      <c r="HM53" s="86">
        <f t="shared" si="58"/>
        <v>1.4006521508083413E-21</v>
      </c>
      <c r="HN53" s="86">
        <f t="shared" si="58"/>
        <v>4.1903949984907554E-20</v>
      </c>
      <c r="HO53" s="86">
        <f t="shared" si="58"/>
        <v>4.1320105427046459E-21</v>
      </c>
      <c r="HP53" s="86">
        <f t="shared" si="58"/>
        <v>1.2351319212695711E-25</v>
      </c>
      <c r="HQ53" s="86">
        <f t="shared" si="58"/>
        <v>2.761238584350591E-30</v>
      </c>
      <c r="HS53" s="86">
        <f t="shared" si="55"/>
        <v>1.5350677583832721E-63</v>
      </c>
      <c r="HT53" s="86">
        <f t="shared" si="55"/>
        <v>1.4814998194960015E-57</v>
      </c>
      <c r="HU53" s="86">
        <f t="shared" si="55"/>
        <v>3.9382886482606194E-59</v>
      </c>
      <c r="HV53" s="86">
        <f t="shared" si="55"/>
        <v>1.3099637919550394E-77</v>
      </c>
      <c r="HW53" s="86">
        <f t="shared" si="55"/>
        <v>5.8962794443471098E-73</v>
      </c>
      <c r="HX53" s="86">
        <f t="shared" si="55"/>
        <v>8.2686492369745227E-69</v>
      </c>
      <c r="HY53" s="86">
        <f t="shared" si="55"/>
        <v>4.6264813157084463E-71</v>
      </c>
      <c r="HZ53" s="86">
        <f t="shared" si="55"/>
        <v>2.037668030508671E-77</v>
      </c>
      <c r="IA53" s="86">
        <f t="shared" si="55"/>
        <v>2.4015345159373386E-75</v>
      </c>
      <c r="IB53" s="86">
        <f t="shared" si="55"/>
        <v>9.5321404906779612E-75</v>
      </c>
      <c r="IC53" s="86">
        <f t="shared" si="55"/>
        <v>1.1556987512833033E-79</v>
      </c>
      <c r="ID53" s="86">
        <f t="shared" si="55"/>
        <v>2.7602403604142337E-74</v>
      </c>
      <c r="IE53" s="86">
        <f t="shared" si="55"/>
        <v>3.8785010871142877E-77</v>
      </c>
      <c r="IF53" s="86">
        <f t="shared" si="55"/>
        <v>1.2879144272254806E-65</v>
      </c>
      <c r="IG53" s="86">
        <f t="shared" si="55"/>
        <v>5.8830329975366753E-51</v>
      </c>
      <c r="II53" s="86">
        <f t="shared" si="56"/>
        <v>3.5573307249021608E-261</v>
      </c>
      <c r="IJ53" s="86">
        <f t="shared" si="56"/>
        <v>2.3721511076099407E-235</v>
      </c>
      <c r="IK53" s="86">
        <f t="shared" si="56"/>
        <v>1.7328750347599124E-242</v>
      </c>
      <c r="IL53" s="86">
        <f t="shared" si="56"/>
        <v>0</v>
      </c>
      <c r="IM53" s="86">
        <f t="shared" si="56"/>
        <v>7.2953620841228812E-303</v>
      </c>
      <c r="IN53" s="86">
        <f t="shared" si="56"/>
        <v>5.789489160861042E-284</v>
      </c>
      <c r="IO53" s="86">
        <f t="shared" si="56"/>
        <v>1.4758083495759869E-291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3.0124962505950462E-222</v>
      </c>
      <c r="IW53" s="86">
        <f t="shared" si="56"/>
        <v>4.9338867913570538E-171</v>
      </c>
      <c r="IY53" s="86">
        <f t="shared" si="57"/>
        <v>6.7487873205748063E-7</v>
      </c>
      <c r="IZ53" s="86">
        <f t="shared" si="57"/>
        <v>1.4112711165703144E-5</v>
      </c>
      <c r="JA53" s="86">
        <f t="shared" si="57"/>
        <v>3.1284353634604344E-6</v>
      </c>
      <c r="JB53" s="86">
        <f t="shared" si="57"/>
        <v>2.3448543386165019E-6</v>
      </c>
      <c r="JC53" s="86">
        <f t="shared" si="57"/>
        <v>1.7372819536332386E-6</v>
      </c>
      <c r="JD53" s="86">
        <f t="shared" si="57"/>
        <v>2.635138507333739E-6</v>
      </c>
      <c r="JE53" s="86">
        <f t="shared" si="57"/>
        <v>8.8320086495454168E-7</v>
      </c>
      <c r="JF53" s="86">
        <f t="shared" si="57"/>
        <v>3.6446897462328863E-7</v>
      </c>
      <c r="JG53" s="86">
        <f t="shared" si="57"/>
        <v>8.6586932552161416E-7</v>
      </c>
      <c r="JH53" s="86">
        <f t="shared" si="57"/>
        <v>8.5867801490301071E-7</v>
      </c>
      <c r="JI53" s="86">
        <f t="shared" si="57"/>
        <v>2.6868817399637184E-7</v>
      </c>
      <c r="JJ53" s="86">
        <f t="shared" si="57"/>
        <v>9.2544828079709207E-7</v>
      </c>
      <c r="JK53" s="86">
        <f t="shared" si="57"/>
        <v>3.534437093456702E-7</v>
      </c>
      <c r="JL53" s="86">
        <f t="shared" si="57"/>
        <v>8.9302303757406656E-9</v>
      </c>
      <c r="JM53" s="86">
        <f t="shared" si="57"/>
        <v>6.0650847883093464E-10</v>
      </c>
    </row>
    <row r="54" spans="2:273" x14ac:dyDescent="0.25">
      <c r="B54" s="2">
        <v>27</v>
      </c>
      <c r="C54" s="37">
        <v>112.032</v>
      </c>
      <c r="D54" s="37">
        <v>105.828</v>
      </c>
      <c r="E54" s="37">
        <v>103.729</v>
      </c>
      <c r="F54" s="37">
        <v>98.983000000000004</v>
      </c>
      <c r="G54" s="37">
        <v>99.915000000000006</v>
      </c>
      <c r="H54" s="37">
        <v>98.796999999999997</v>
      </c>
      <c r="I54" s="37">
        <v>97.287999999999997</v>
      </c>
      <c r="J54" s="37">
        <v>100.661</v>
      </c>
      <c r="K54" s="37">
        <v>104.407</v>
      </c>
      <c r="L54" s="37">
        <v>103.102</v>
      </c>
      <c r="M54" s="37">
        <v>98.051000000000002</v>
      </c>
      <c r="N54" s="37">
        <v>101.22799999999999</v>
      </c>
      <c r="O54" s="37">
        <v>106.29300000000001</v>
      </c>
      <c r="P54" s="37">
        <v>101.52500000000001</v>
      </c>
      <c r="Q54" s="37">
        <v>102.18300000000001</v>
      </c>
      <c r="S54" s="4">
        <f t="shared" si="59"/>
        <v>111.57203449579721</v>
      </c>
      <c r="T54" s="4">
        <f t="shared" si="59"/>
        <v>105.78851620725419</v>
      </c>
      <c r="U54" s="4">
        <f t="shared" si="59"/>
        <v>104.07801491735168</v>
      </c>
      <c r="V54" s="4">
        <f t="shared" si="59"/>
        <v>101.21523388442161</v>
      </c>
      <c r="W54" s="4">
        <f t="shared" si="59"/>
        <v>98.583091992378314</v>
      </c>
      <c r="X54" s="4">
        <f t="shared" si="59"/>
        <v>101.27943505003255</v>
      </c>
      <c r="Y54" s="4">
        <f t="shared" si="59"/>
        <v>99.760505360158803</v>
      </c>
      <c r="Z54" s="4">
        <f t="shared" si="59"/>
        <v>102.24276530711104</v>
      </c>
      <c r="AA54" s="4">
        <f t="shared" si="59"/>
        <v>103.62665155416053</v>
      </c>
      <c r="AB54" s="4">
        <f t="shared" si="59"/>
        <v>103.3950977456185</v>
      </c>
      <c r="AC54" s="4">
        <f t="shared" si="59"/>
        <v>99.383795448894702</v>
      </c>
      <c r="AD54" s="4">
        <f t="shared" si="59"/>
        <v>102.1581535353971</v>
      </c>
      <c r="AE54" s="4">
        <f t="shared" si="59"/>
        <v>105.86800624880389</v>
      </c>
      <c r="AF54" s="4">
        <f t="shared" si="59"/>
        <v>105.13350850021119</v>
      </c>
      <c r="AG54" s="4">
        <f t="shared" si="59"/>
        <v>103.06925620629198</v>
      </c>
      <c r="AI54" s="4">
        <f t="shared" si="60"/>
        <v>0.45996550420278481</v>
      </c>
      <c r="AJ54" s="4">
        <f t="shared" si="60"/>
        <v>3.9483792745812707E-2</v>
      </c>
      <c r="AK54" s="4">
        <f t="shared" si="60"/>
        <v>-0.34901491735168122</v>
      </c>
      <c r="AL54" s="4">
        <f t="shared" si="60"/>
        <v>-2.2322338844216034</v>
      </c>
      <c r="AM54" s="4">
        <f t="shared" si="60"/>
        <v>1.331908007621692</v>
      </c>
      <c r="AN54" s="4">
        <f t="shared" si="60"/>
        <v>-2.4824350500325494</v>
      </c>
      <c r="AO54" s="4">
        <f t="shared" si="60"/>
        <v>-2.4725053601588058</v>
      </c>
      <c r="AP54" s="4">
        <f t="shared" si="60"/>
        <v>-1.5817653071110414</v>
      </c>
      <c r="AQ54" s="4">
        <f t="shared" si="60"/>
        <v>0.78034844583946494</v>
      </c>
      <c r="AR54" s="4">
        <f t="shared" si="60"/>
        <v>-0.29309774561849622</v>
      </c>
      <c r="AS54" s="4">
        <f t="shared" si="60"/>
        <v>-1.3327954488947</v>
      </c>
      <c r="AT54" s="4">
        <f t="shared" si="60"/>
        <v>-0.93015353539711043</v>
      </c>
      <c r="AU54" s="4">
        <f t="shared" si="60"/>
        <v>0.42499375119611216</v>
      </c>
      <c r="AV54" s="4">
        <f t="shared" si="60"/>
        <v>-3.6085085002111867</v>
      </c>
      <c r="AW54" s="4">
        <f t="shared" si="60"/>
        <v>-0.88625620629197499</v>
      </c>
      <c r="AY54" s="2">
        <f t="shared" si="51"/>
        <v>111.57048063168907</v>
      </c>
      <c r="AZ54" s="2">
        <f t="shared" si="51"/>
        <v>105.76267335336495</v>
      </c>
      <c r="BA54" s="2">
        <f t="shared" si="51"/>
        <v>104.07153712476287</v>
      </c>
      <c r="BB54" s="2">
        <f t="shared" si="51"/>
        <v>101.21006465503129</v>
      </c>
      <c r="BC54" s="2">
        <f t="shared" si="51"/>
        <v>98.579203976893908</v>
      </c>
      <c r="BD54" s="2">
        <f t="shared" si="51"/>
        <v>101.27373048853119</v>
      </c>
      <c r="BE54" s="2">
        <f t="shared" si="51"/>
        <v>99.758380818953526</v>
      </c>
      <c r="BF54" s="2">
        <f t="shared" si="51"/>
        <v>102.24184941408149</v>
      </c>
      <c r="BG54" s="2">
        <f t="shared" si="51"/>
        <v>103.62477160577448</v>
      </c>
      <c r="BH54" s="2">
        <f t="shared" si="51"/>
        <v>103.39314961100629</v>
      </c>
      <c r="BI54" s="2">
        <f t="shared" si="51"/>
        <v>99.383119661523054</v>
      </c>
      <c r="BJ54" s="2">
        <f t="shared" si="51"/>
        <v>102.15597868748884</v>
      </c>
      <c r="BK54" s="2">
        <f t="shared" si="51"/>
        <v>105.86711699921862</v>
      </c>
      <c r="BL54" s="2">
        <f t="shared" si="51"/>
        <v>105.13347720361884</v>
      </c>
      <c r="BM54" s="2">
        <f t="shared" si="51"/>
        <v>103.06925396939789</v>
      </c>
      <c r="BO54" s="2">
        <f t="shared" si="10"/>
        <v>112.032</v>
      </c>
      <c r="BP54" s="2">
        <f t="shared" si="11"/>
        <v>105.828</v>
      </c>
      <c r="BQ54" s="2">
        <f t="shared" si="12"/>
        <v>103.729</v>
      </c>
      <c r="BR54" s="2">
        <f t="shared" si="13"/>
        <v>98.983000000000004</v>
      </c>
      <c r="BS54" s="2">
        <f t="shared" si="14"/>
        <v>99.915000000000006</v>
      </c>
      <c r="BT54" s="2">
        <f t="shared" si="15"/>
        <v>98.796999999999997</v>
      </c>
      <c r="BU54" s="2">
        <f t="shared" si="16"/>
        <v>97.287999999999997</v>
      </c>
      <c r="BV54" s="2">
        <f t="shared" si="17"/>
        <v>100.661</v>
      </c>
      <c r="BW54" s="2">
        <f t="shared" si="18"/>
        <v>104.407</v>
      </c>
      <c r="BX54" s="2">
        <f t="shared" si="19"/>
        <v>103.102</v>
      </c>
      <c r="BY54" s="2">
        <f t="shared" si="20"/>
        <v>98.051000000000002</v>
      </c>
      <c r="BZ54" s="2">
        <f t="shared" si="21"/>
        <v>101.22799999999999</v>
      </c>
      <c r="CA54" s="2">
        <f t="shared" si="22"/>
        <v>106.29300000000001</v>
      </c>
      <c r="CB54" s="2">
        <f t="shared" si="23"/>
        <v>101.52500000000001</v>
      </c>
      <c r="CC54" s="2">
        <f t="shared" si="24"/>
        <v>102.18300000000001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111.60003129445229</v>
      </c>
      <c r="DL54" s="2">
        <f t="shared" si="61"/>
        <v>106.48840863039399</v>
      </c>
      <c r="DM54" s="2">
        <f t="shared" si="61"/>
        <v>104.4858310537258</v>
      </c>
      <c r="DN54" s="2">
        <f t="shared" si="61"/>
        <v>101.72907705073496</v>
      </c>
      <c r="DO54" s="2">
        <f t="shared" si="61"/>
        <v>100.0318032242769</v>
      </c>
      <c r="DP54" s="2">
        <f t="shared" si="61"/>
        <v>102.07313987671881</v>
      </c>
      <c r="DQ54" s="2">
        <f t="shared" si="61"/>
        <v>100.69860750750753</v>
      </c>
      <c r="DR54" s="2">
        <f t="shared" si="61"/>
        <v>102.9281775910364</v>
      </c>
      <c r="DS54" s="2">
        <f t="shared" si="61"/>
        <v>104.48019159159161</v>
      </c>
      <c r="DT54" s="2">
        <f t="shared" si="61"/>
        <v>104.30062402402402</v>
      </c>
      <c r="DU54" s="2">
        <f t="shared" si="61"/>
        <v>100.09104033613444</v>
      </c>
      <c r="DV54" s="2">
        <f t="shared" si="61"/>
        <v>103.165906006006</v>
      </c>
      <c r="DW54" s="2">
        <f t="shared" si="61"/>
        <v>106.3297299719888</v>
      </c>
      <c r="DX54" s="2">
        <f t="shared" si="61"/>
        <v>104.25457182054139</v>
      </c>
      <c r="DY54" s="2">
        <f t="shared" si="61"/>
        <v>102.61900519978109</v>
      </c>
      <c r="EA54" s="2">
        <f t="shared" si="62"/>
        <v>111.44614193633953</v>
      </c>
      <c r="EB54" s="2">
        <f t="shared" si="62"/>
        <v>103.34942091605033</v>
      </c>
      <c r="EC54" s="2">
        <f t="shared" si="62"/>
        <v>102.49064861881267</v>
      </c>
      <c r="ED54" s="2">
        <f t="shared" si="62"/>
        <v>99.254221890688655</v>
      </c>
      <c r="EE54" s="2">
        <f t="shared" si="62"/>
        <v>93.005972029172028</v>
      </c>
      <c r="EF54" s="2">
        <f t="shared" si="62"/>
        <v>98.315549242769123</v>
      </c>
      <c r="EG54" s="2">
        <f t="shared" si="62"/>
        <v>95.966252782081966</v>
      </c>
      <c r="EH54" s="2">
        <f t="shared" si="62"/>
        <v>99.284899646999492</v>
      </c>
      <c r="EI54" s="2">
        <f t="shared" si="62"/>
        <v>100.05901931359355</v>
      </c>
      <c r="EJ54" s="2">
        <f t="shared" si="62"/>
        <v>99.734578876361198</v>
      </c>
      <c r="EK54" s="2">
        <f t="shared" si="62"/>
        <v>96.225083038550835</v>
      </c>
      <c r="EL54" s="2">
        <f t="shared" si="62"/>
        <v>98.1246488917036</v>
      </c>
      <c r="EM54" s="2">
        <f t="shared" si="62"/>
        <v>103.85902636554934</v>
      </c>
      <c r="EN54" s="2">
        <f t="shared" si="62"/>
        <v>109.41489948123088</v>
      </c>
      <c r="EO54" s="2">
        <f t="shared" si="62"/>
        <v>105.52007252693357</v>
      </c>
      <c r="EQ54" s="2">
        <f t="shared" si="63"/>
        <v>110.09477968422291</v>
      </c>
      <c r="ER54" s="2">
        <f t="shared" si="63"/>
        <v>102.31687934232237</v>
      </c>
      <c r="ES54" s="2">
        <f t="shared" si="63"/>
        <v>98.859976743590863</v>
      </c>
      <c r="ET54" s="2">
        <f t="shared" si="63"/>
        <v>98.823168697714479</v>
      </c>
      <c r="EU54" s="2">
        <f t="shared" si="63"/>
        <v>93.809864405760877</v>
      </c>
      <c r="EV54" s="2">
        <f t="shared" si="63"/>
        <v>96.496152839094563</v>
      </c>
      <c r="EW54" s="2">
        <f t="shared" si="63"/>
        <v>95.461165386650393</v>
      </c>
      <c r="EX54" s="2">
        <f t="shared" si="63"/>
        <v>98.009166828216451</v>
      </c>
      <c r="EY54" s="2">
        <f t="shared" si="63"/>
        <v>100.69179037545726</v>
      </c>
      <c r="EZ54" s="2">
        <f t="shared" si="63"/>
        <v>96.950323886270937</v>
      </c>
      <c r="FA54" s="2">
        <f t="shared" si="63"/>
        <v>95.824665263241357</v>
      </c>
      <c r="FB54" s="2">
        <f t="shared" si="63"/>
        <v>97.306851988742949</v>
      </c>
      <c r="FC54" s="2">
        <f t="shared" si="63"/>
        <v>104.92374561677124</v>
      </c>
      <c r="FD54" s="2">
        <f t="shared" si="63"/>
        <v>109.69832910231723</v>
      </c>
      <c r="FE54" s="2">
        <f t="shared" si="63"/>
        <v>108.4822967071202</v>
      </c>
      <c r="FG54" s="2">
        <f t="shared" si="64"/>
        <v>0.19171624612523386</v>
      </c>
      <c r="FH54" s="2">
        <f t="shared" si="64"/>
        <v>0.23118620519123431</v>
      </c>
      <c r="FI54" s="2">
        <f t="shared" si="64"/>
        <v>0.20756777142448929</v>
      </c>
      <c r="FJ54" s="2">
        <f t="shared" si="64"/>
        <v>0.20970683092519868</v>
      </c>
      <c r="FK54" s="2">
        <f t="shared" si="64"/>
        <v>0.20675601910810854</v>
      </c>
      <c r="FL54" s="2">
        <f t="shared" si="64"/>
        <v>0.21272321004932951</v>
      </c>
      <c r="FM54" s="2">
        <f t="shared" si="64"/>
        <v>0.19867521830320711</v>
      </c>
      <c r="FN54" s="2">
        <f t="shared" si="64"/>
        <v>0.18836412320220777</v>
      </c>
      <c r="FO54" s="2">
        <f t="shared" si="64"/>
        <v>0.19348937918907785</v>
      </c>
      <c r="FP54" s="2">
        <f t="shared" si="64"/>
        <v>0.19871674606450751</v>
      </c>
      <c r="FQ54" s="2">
        <f t="shared" si="64"/>
        <v>0.18311243996463686</v>
      </c>
      <c r="FR54" s="2">
        <f t="shared" si="64"/>
        <v>0.20032551025077416</v>
      </c>
      <c r="FS54" s="2">
        <f t="shared" si="64"/>
        <v>0.187256086223687</v>
      </c>
      <c r="FT54" s="2">
        <f t="shared" si="64"/>
        <v>0.17031773272596618</v>
      </c>
      <c r="FU54" s="2">
        <f t="shared" si="64"/>
        <v>0.15517311718347773</v>
      </c>
      <c r="FW54" s="2">
        <f t="shared" si="53"/>
        <v>3.5203519380251658E-5</v>
      </c>
      <c r="FX54" s="2">
        <f t="shared" si="53"/>
        <v>4.32129893390673E-5</v>
      </c>
      <c r="FY54" s="2">
        <f t="shared" si="53"/>
        <v>4.3616544862960899E-5</v>
      </c>
      <c r="FZ54" s="2">
        <f t="shared" si="53"/>
        <v>4.2600523040263782E-5</v>
      </c>
      <c r="GA54" s="2">
        <f t="shared" si="53"/>
        <v>4.1848191912126439E-5</v>
      </c>
      <c r="GB54" s="2">
        <f t="shared" si="53"/>
        <v>4.5425220362462286E-5</v>
      </c>
      <c r="GC54" s="2">
        <f t="shared" si="53"/>
        <v>4.9655548883785446E-5</v>
      </c>
      <c r="GD54" s="2">
        <f t="shared" si="53"/>
        <v>5.1203076000624526E-5</v>
      </c>
      <c r="GE54" s="2">
        <f t="shared" si="53"/>
        <v>4.724226894949796E-5</v>
      </c>
      <c r="GF54" s="2">
        <f t="shared" si="53"/>
        <v>4.4815899037329009E-5</v>
      </c>
      <c r="GG54" s="2">
        <f t="shared" si="53"/>
        <v>3.9461414390118025E-5</v>
      </c>
      <c r="GH54" s="2">
        <f t="shared" si="53"/>
        <v>4.2693716575464689E-5</v>
      </c>
      <c r="GI54" s="2">
        <f t="shared" si="53"/>
        <v>3.8803459569946884E-5</v>
      </c>
      <c r="GJ54" s="2">
        <f t="shared" si="53"/>
        <v>3.5549515565436712E-5</v>
      </c>
      <c r="GK54" s="2">
        <f t="shared" si="53"/>
        <v>2.7381217112744274E-5</v>
      </c>
      <c r="GM54" s="86">
        <f t="shared" si="54"/>
        <v>1.4358927373333459E-6</v>
      </c>
      <c r="GN54" s="86">
        <f t="shared" si="54"/>
        <v>2.5429108077264464E-5</v>
      </c>
      <c r="GO54" s="86">
        <f t="shared" si="54"/>
        <v>6.0937656215044383E-6</v>
      </c>
      <c r="GP54" s="86">
        <f t="shared" si="54"/>
        <v>4.7172641043904474E-6</v>
      </c>
      <c r="GQ54" s="86">
        <f t="shared" si="54"/>
        <v>3.5603549616587695E-6</v>
      </c>
      <c r="GR54" s="86">
        <f t="shared" si="54"/>
        <v>5.2912887679373852E-6</v>
      </c>
      <c r="GS54" s="86">
        <f t="shared" si="54"/>
        <v>1.8759673511576895E-6</v>
      </c>
      <c r="GT54" s="86">
        <f t="shared" si="54"/>
        <v>8.0889196234975468E-7</v>
      </c>
      <c r="GU54" s="86">
        <f t="shared" si="54"/>
        <v>1.8129261798712628E-6</v>
      </c>
      <c r="GV54" s="86">
        <f t="shared" si="54"/>
        <v>1.8286704712533856E-6</v>
      </c>
      <c r="GW54" s="86">
        <f t="shared" si="54"/>
        <v>6.0138113049847362E-7</v>
      </c>
      <c r="GX54" s="86">
        <f t="shared" si="54"/>
        <v>1.9677372336068742E-6</v>
      </c>
      <c r="GY54" s="86">
        <f t="shared" si="54"/>
        <v>7.8361123905403743E-7</v>
      </c>
      <c r="GZ54" s="86">
        <f t="shared" si="54"/>
        <v>2.5293578068611355E-8</v>
      </c>
      <c r="HA54" s="86">
        <f t="shared" si="54"/>
        <v>1.9905367216213206E-9</v>
      </c>
      <c r="HC54" s="86">
        <f t="shared" si="58"/>
        <v>3.1244149348973046E-17</v>
      </c>
      <c r="HD54" s="86">
        <f t="shared" si="58"/>
        <v>9.9196802663811008E-16</v>
      </c>
      <c r="HE54" s="86">
        <f t="shared" si="58"/>
        <v>2.7912998016309213E-16</v>
      </c>
      <c r="HF54" s="86">
        <f t="shared" si="58"/>
        <v>1.4584617414400417E-20</v>
      </c>
      <c r="HG54" s="86">
        <f t="shared" si="58"/>
        <v>3.2655544804526003E-19</v>
      </c>
      <c r="HH54" s="86">
        <f t="shared" si="58"/>
        <v>5.3453511334456036E-18</v>
      </c>
      <c r="HI54" s="86">
        <f t="shared" si="58"/>
        <v>4.7946072097907333E-19</v>
      </c>
      <c r="HJ54" s="86">
        <f t="shared" si="58"/>
        <v>1.2895179270256381E-20</v>
      </c>
      <c r="HK54" s="86">
        <f t="shared" si="58"/>
        <v>5.1932671742948638E-20</v>
      </c>
      <c r="HL54" s="86">
        <f t="shared" si="58"/>
        <v>1.2195732639907467E-19</v>
      </c>
      <c r="HM54" s="86">
        <f t="shared" si="58"/>
        <v>7.7989821953692204E-21</v>
      </c>
      <c r="HN54" s="86">
        <f t="shared" si="58"/>
        <v>2.1044193963436734E-19</v>
      </c>
      <c r="HO54" s="86">
        <f t="shared" si="58"/>
        <v>2.194747628308827E-20</v>
      </c>
      <c r="HP54" s="86">
        <f t="shared" si="58"/>
        <v>9.9924233510880854E-25</v>
      </c>
      <c r="HQ54" s="86">
        <f t="shared" si="58"/>
        <v>3.2338908488332832E-29</v>
      </c>
      <c r="HS54" s="86">
        <f t="shared" si="55"/>
        <v>3.8007302149887758E-62</v>
      </c>
      <c r="HT54" s="86">
        <f t="shared" si="55"/>
        <v>2.8388482792771466E-56</v>
      </c>
      <c r="HU54" s="86">
        <f t="shared" si="55"/>
        <v>8.2517476612802332E-58</v>
      </c>
      <c r="HV54" s="86">
        <f t="shared" si="55"/>
        <v>7.5422799370435075E-76</v>
      </c>
      <c r="HW54" s="86">
        <f t="shared" si="55"/>
        <v>2.5661232764927174E-71</v>
      </c>
      <c r="HX54" s="86">
        <f t="shared" si="55"/>
        <v>2.9484488714186129E-67</v>
      </c>
      <c r="HY54" s="86">
        <f t="shared" si="55"/>
        <v>1.8986052425328578E-69</v>
      </c>
      <c r="HZ54" s="86">
        <f t="shared" si="55"/>
        <v>1.1857931558527475E-75</v>
      </c>
      <c r="IA54" s="86">
        <f t="shared" si="55"/>
        <v>1.22229657644558E-73</v>
      </c>
      <c r="IB54" s="86">
        <f t="shared" si="55"/>
        <v>4.6950364752854053E-73</v>
      </c>
      <c r="IC54" s="86">
        <f t="shared" si="55"/>
        <v>6.9249209000794016E-78</v>
      </c>
      <c r="ID54" s="86">
        <f t="shared" si="55"/>
        <v>1.3029130290982136E-72</v>
      </c>
      <c r="IE54" s="86">
        <f t="shared" si="55"/>
        <v>2.0375088830727593E-75</v>
      </c>
      <c r="IF54" s="86">
        <f t="shared" si="55"/>
        <v>3.6781662793950897E-64</v>
      </c>
      <c r="IG54" s="86">
        <f t="shared" si="55"/>
        <v>7.2464473834161449E-50</v>
      </c>
      <c r="II54" s="86">
        <f t="shared" si="56"/>
        <v>1.3879039000454908E-256</v>
      </c>
      <c r="IJ54" s="86">
        <f t="shared" si="56"/>
        <v>3.9105947932139571E-231</v>
      </c>
      <c r="IK54" s="86">
        <f t="shared" si="56"/>
        <v>3.8793051527956181E-238</v>
      </c>
      <c r="IL54" s="86">
        <f t="shared" si="56"/>
        <v>0</v>
      </c>
      <c r="IM54" s="86">
        <f t="shared" si="56"/>
        <v>1.9177240027385039E-297</v>
      </c>
      <c r="IN54" s="86">
        <f t="shared" si="56"/>
        <v>7.6396205209164638E-279</v>
      </c>
      <c r="IO54" s="86">
        <f t="shared" si="56"/>
        <v>2.9780462910485457E-286</v>
      </c>
      <c r="IP54" s="86">
        <f t="shared" si="56"/>
        <v>0</v>
      </c>
      <c r="IQ54" s="86">
        <f t="shared" si="56"/>
        <v>1.0304792174202993E-304</v>
      </c>
      <c r="IR54" s="86">
        <f t="shared" si="56"/>
        <v>2.674572273157611E-305</v>
      </c>
      <c r="IS54" s="86">
        <f t="shared" si="56"/>
        <v>0</v>
      </c>
      <c r="IT54" s="86">
        <f t="shared" si="56"/>
        <v>1.7734785185052827E-303</v>
      </c>
      <c r="IU54" s="86">
        <f t="shared" si="56"/>
        <v>0</v>
      </c>
      <c r="IV54" s="86">
        <f t="shared" si="56"/>
        <v>2.4237063051058571E-218</v>
      </c>
      <c r="IW54" s="86">
        <f t="shared" si="56"/>
        <v>4.1458557253827536E-168</v>
      </c>
      <c r="IY54" s="86">
        <f t="shared" si="57"/>
        <v>1.43589273736459E-6</v>
      </c>
      <c r="IZ54" s="86">
        <f t="shared" si="57"/>
        <v>2.5429108078256431E-5</v>
      </c>
      <c r="JA54" s="86">
        <f t="shared" si="57"/>
        <v>6.0937656217835687E-6</v>
      </c>
      <c r="JB54" s="86">
        <f t="shared" si="57"/>
        <v>4.7172641043904618E-6</v>
      </c>
      <c r="JC54" s="86">
        <f t="shared" si="57"/>
        <v>3.5603549616590961E-6</v>
      </c>
      <c r="JD54" s="86">
        <f t="shared" si="57"/>
        <v>5.2912887679427308E-6</v>
      </c>
      <c r="JE54" s="86">
        <f t="shared" si="57"/>
        <v>1.875967351158169E-6</v>
      </c>
      <c r="JF54" s="86">
        <f t="shared" si="57"/>
        <v>8.088919623497676E-7</v>
      </c>
      <c r="JG54" s="86">
        <f t="shared" si="57"/>
        <v>1.8129261798713147E-6</v>
      </c>
      <c r="JH54" s="86">
        <f t="shared" si="57"/>
        <v>1.8286704712535075E-6</v>
      </c>
      <c r="JI54" s="86">
        <f t="shared" si="57"/>
        <v>6.0138113049848146E-7</v>
      </c>
      <c r="JJ54" s="86">
        <f t="shared" si="57"/>
        <v>1.9677372336070847E-6</v>
      </c>
      <c r="JK54" s="86">
        <f t="shared" si="57"/>
        <v>7.8361123905405934E-7</v>
      </c>
      <c r="JL54" s="86">
        <f t="shared" si="57"/>
        <v>2.5293578068611355E-8</v>
      </c>
      <c r="JM54" s="86">
        <f t="shared" si="57"/>
        <v>1.9905367216213206E-9</v>
      </c>
    </row>
    <row r="55" spans="2:273" x14ac:dyDescent="0.25">
      <c r="B55" s="2">
        <v>28</v>
      </c>
      <c r="C55" s="37">
        <v>111.667</v>
      </c>
      <c r="D55" s="37">
        <v>106.379</v>
      </c>
      <c r="E55" s="37">
        <v>104.458</v>
      </c>
      <c r="F55" s="37">
        <v>102.271</v>
      </c>
      <c r="G55" s="37">
        <v>100.69499999999999</v>
      </c>
      <c r="H55" s="37">
        <v>101.102</v>
      </c>
      <c r="I55" s="37">
        <v>100.288</v>
      </c>
      <c r="J55" s="37">
        <v>101.407</v>
      </c>
      <c r="K55" s="37">
        <v>104.068</v>
      </c>
      <c r="L55" s="37">
        <v>102.881</v>
      </c>
      <c r="M55" s="37">
        <v>99.728999999999999</v>
      </c>
      <c r="N55" s="37">
        <v>104.193</v>
      </c>
      <c r="O55" s="37">
        <v>105.845</v>
      </c>
      <c r="P55" s="37">
        <v>103.898</v>
      </c>
      <c r="Q55" s="37">
        <v>103.333</v>
      </c>
      <c r="S55" s="4">
        <f t="shared" si="59"/>
        <v>111.71142762889326</v>
      </c>
      <c r="T55" s="4">
        <f t="shared" si="59"/>
        <v>105.84861171939214</v>
      </c>
      <c r="U55" s="4">
        <f t="shared" si="59"/>
        <v>104.15275783254353</v>
      </c>
      <c r="V55" s="4">
        <f t="shared" si="59"/>
        <v>101.28397119132336</v>
      </c>
      <c r="W55" s="4">
        <f t="shared" si="59"/>
        <v>98.60690659473525</v>
      </c>
      <c r="X55" s="4">
        <f t="shared" si="59"/>
        <v>101.31791801190776</v>
      </c>
      <c r="Y55" s="4">
        <f t="shared" si="59"/>
        <v>99.816103559359505</v>
      </c>
      <c r="Z55" s="4">
        <f t="shared" si="59"/>
        <v>102.32303931311873</v>
      </c>
      <c r="AA55" s="4">
        <f t="shared" si="59"/>
        <v>103.69009467251277</v>
      </c>
      <c r="AB55" s="4">
        <f t="shared" si="59"/>
        <v>103.42516976715925</v>
      </c>
      <c r="AC55" s="4">
        <f t="shared" si="59"/>
        <v>99.427518414266899</v>
      </c>
      <c r="AD55" s="4">
        <f t="shared" si="59"/>
        <v>102.19099995970642</v>
      </c>
      <c r="AE55" s="4">
        <f t="shared" si="59"/>
        <v>106.04477871089567</v>
      </c>
      <c r="AF55" s="4">
        <f t="shared" si="59"/>
        <v>105.39680818941116</v>
      </c>
      <c r="AG55" s="4">
        <f t="shared" si="59"/>
        <v>103.13856702538783</v>
      </c>
      <c r="AI55" s="4">
        <f t="shared" si="60"/>
        <v>-4.4427628893259907E-2</v>
      </c>
      <c r="AJ55" s="4">
        <f t="shared" si="60"/>
        <v>0.53038828060786614</v>
      </c>
      <c r="AK55" s="4">
        <f t="shared" si="60"/>
        <v>0.30524216745646982</v>
      </c>
      <c r="AL55" s="4">
        <f t="shared" si="60"/>
        <v>0.98702880867664078</v>
      </c>
      <c r="AM55" s="4">
        <f t="shared" si="60"/>
        <v>2.0880934052647433</v>
      </c>
      <c r="AN55" s="4">
        <f t="shared" si="60"/>
        <v>-0.21591801190776039</v>
      </c>
      <c r="AO55" s="4">
        <f t="shared" si="60"/>
        <v>0.47189644064049219</v>
      </c>
      <c r="AP55" s="4">
        <f t="shared" si="60"/>
        <v>-0.91603931311873055</v>
      </c>
      <c r="AQ55" s="4">
        <f t="shared" si="60"/>
        <v>0.37790532748722683</v>
      </c>
      <c r="AR55" s="4">
        <f t="shared" si="60"/>
        <v>-0.54416976715924648</v>
      </c>
      <c r="AS55" s="4">
        <f t="shared" si="60"/>
        <v>0.30148158573310013</v>
      </c>
      <c r="AT55" s="4">
        <f t="shared" si="60"/>
        <v>2.0020000402935807</v>
      </c>
      <c r="AU55" s="4">
        <f t="shared" si="60"/>
        <v>-0.19977871089567145</v>
      </c>
      <c r="AV55" s="4">
        <f t="shared" si="60"/>
        <v>-1.4988081894111644</v>
      </c>
      <c r="AW55" s="4">
        <f t="shared" si="60"/>
        <v>0.19443297461216957</v>
      </c>
      <c r="AY55" s="2">
        <f t="shared" si="51"/>
        <v>111.70828367421771</v>
      </c>
      <c r="AZ55" s="2">
        <f t="shared" si="51"/>
        <v>105.80410353208255</v>
      </c>
      <c r="BA55" s="2">
        <f t="shared" si="51"/>
        <v>104.14072261037302</v>
      </c>
      <c r="BB55" s="2">
        <f t="shared" si="51"/>
        <v>101.27407363042396</v>
      </c>
      <c r="BC55" s="2">
        <f t="shared" si="51"/>
        <v>98.599328275344305</v>
      </c>
      <c r="BD55" s="2">
        <f t="shared" si="51"/>
        <v>101.3070189433851</v>
      </c>
      <c r="BE55" s="2">
        <f t="shared" si="51"/>
        <v>99.811815797965281</v>
      </c>
      <c r="BF55" s="2">
        <f t="shared" si="51"/>
        <v>102.32110981149725</v>
      </c>
      <c r="BG55" s="2">
        <f t="shared" si="51"/>
        <v>103.68634906398465</v>
      </c>
      <c r="BH55" s="2">
        <f t="shared" si="51"/>
        <v>103.42122830679337</v>
      </c>
      <c r="BI55" s="2">
        <f t="shared" si="51"/>
        <v>99.426082232835867</v>
      </c>
      <c r="BJ55" s="2">
        <f t="shared" si="51"/>
        <v>102.18660736992798</v>
      </c>
      <c r="BK55" s="2">
        <f t="shared" si="51"/>
        <v>106.04290687920789</v>
      </c>
      <c r="BL55" s="2">
        <f t="shared" si="51"/>
        <v>105.39672485539556</v>
      </c>
      <c r="BM55" s="2">
        <f t="shared" si="51"/>
        <v>103.1385601520157</v>
      </c>
      <c r="BO55" s="2">
        <f t="shared" si="10"/>
        <v>111.667</v>
      </c>
      <c r="BP55" s="2">
        <f t="shared" si="11"/>
        <v>106.379</v>
      </c>
      <c r="BQ55" s="2">
        <f t="shared" si="12"/>
        <v>104.458</v>
      </c>
      <c r="BR55" s="2">
        <f t="shared" si="13"/>
        <v>102.271</v>
      </c>
      <c r="BS55" s="2">
        <f t="shared" si="14"/>
        <v>100.69499999999999</v>
      </c>
      <c r="BT55" s="2">
        <f t="shared" si="15"/>
        <v>101.102</v>
      </c>
      <c r="BU55" s="2">
        <f t="shared" si="16"/>
        <v>100.288</v>
      </c>
      <c r="BV55" s="2">
        <f t="shared" si="17"/>
        <v>101.407</v>
      </c>
      <c r="BW55" s="2">
        <f t="shared" si="18"/>
        <v>104.068</v>
      </c>
      <c r="BX55" s="2">
        <f t="shared" si="19"/>
        <v>102.881</v>
      </c>
      <c r="BY55" s="2">
        <f t="shared" si="20"/>
        <v>99.728999999999999</v>
      </c>
      <c r="BZ55" s="2">
        <f t="shared" si="21"/>
        <v>104.193</v>
      </c>
      <c r="CA55" s="2">
        <f t="shared" si="22"/>
        <v>105.845</v>
      </c>
      <c r="CB55" s="2">
        <f t="shared" si="23"/>
        <v>103.898</v>
      </c>
      <c r="CC55" s="2">
        <f t="shared" si="24"/>
        <v>103.333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111.82892460881928</v>
      </c>
      <c r="DL55" s="2">
        <f t="shared" si="61"/>
        <v>106.66663311444653</v>
      </c>
      <c r="DM55" s="2">
        <f t="shared" si="61"/>
        <v>104.66912091038408</v>
      </c>
      <c r="DN55" s="2">
        <f t="shared" si="61"/>
        <v>101.90541678520628</v>
      </c>
      <c r="DO55" s="2">
        <f t="shared" si="61"/>
        <v>100.22846348980558</v>
      </c>
      <c r="DP55" s="2">
        <f t="shared" si="61"/>
        <v>102.23957325746798</v>
      </c>
      <c r="DQ55" s="2">
        <f t="shared" si="61"/>
        <v>100.89472552552554</v>
      </c>
      <c r="DR55" s="2">
        <f t="shared" si="61"/>
        <v>103.13533781512604</v>
      </c>
      <c r="DS55" s="2">
        <f t="shared" si="61"/>
        <v>104.67603998284</v>
      </c>
      <c r="DT55" s="2">
        <f t="shared" si="61"/>
        <v>104.47397691977692</v>
      </c>
      <c r="DU55" s="2">
        <f t="shared" si="61"/>
        <v>100.24380336134452</v>
      </c>
      <c r="DV55" s="2">
        <f t="shared" si="61"/>
        <v>103.33164899184898</v>
      </c>
      <c r="DW55" s="2">
        <f t="shared" si="61"/>
        <v>106.62388067226891</v>
      </c>
      <c r="DX55" s="2">
        <f t="shared" si="61"/>
        <v>104.52667949573605</v>
      </c>
      <c r="DY55" s="2">
        <f t="shared" si="61"/>
        <v>102.68312616310894</v>
      </c>
      <c r="EA55" s="2">
        <f t="shared" si="62"/>
        <v>111.24465946949603</v>
      </c>
      <c r="EB55" s="2">
        <f t="shared" si="62"/>
        <v>103.1883251589464</v>
      </c>
      <c r="EC55" s="2">
        <f t="shared" si="62"/>
        <v>102.30171984782737</v>
      </c>
      <c r="ED55" s="2">
        <f t="shared" si="62"/>
        <v>99.10425471251304</v>
      </c>
      <c r="EE55" s="2">
        <f t="shared" si="62"/>
        <v>92.898759073359074</v>
      </c>
      <c r="EF55" s="2">
        <f t="shared" si="62"/>
        <v>98.159757959270394</v>
      </c>
      <c r="EG55" s="2">
        <f t="shared" si="62"/>
        <v>95.828513241301579</v>
      </c>
      <c r="EH55" s="2">
        <f t="shared" si="62"/>
        <v>99.121759354513372</v>
      </c>
      <c r="EI55" s="2">
        <f t="shared" si="62"/>
        <v>99.923901446837149</v>
      </c>
      <c r="EJ55" s="2">
        <f t="shared" si="62"/>
        <v>99.550386046063423</v>
      </c>
      <c r="EK55" s="2">
        <f t="shared" si="62"/>
        <v>96.099192985979144</v>
      </c>
      <c r="EL55" s="2">
        <f t="shared" si="62"/>
        <v>98.018105478150716</v>
      </c>
      <c r="EM55" s="2">
        <f t="shared" si="62"/>
        <v>103.74296866720016</v>
      </c>
      <c r="EN55" s="2">
        <f t="shared" si="62"/>
        <v>109.26206017721927</v>
      </c>
      <c r="EO55" s="2">
        <f t="shared" si="62"/>
        <v>105.39943361219019</v>
      </c>
      <c r="EQ55" s="2">
        <f t="shared" si="63"/>
        <v>109.91130359515694</v>
      </c>
      <c r="ER55" s="2">
        <f t="shared" si="63"/>
        <v>102.17002580076237</v>
      </c>
      <c r="ES55" s="2">
        <f t="shared" si="63"/>
        <v>98.720452642624181</v>
      </c>
      <c r="ET55" s="2">
        <f t="shared" si="63"/>
        <v>98.679108709046233</v>
      </c>
      <c r="EU55" s="2">
        <f t="shared" si="63"/>
        <v>93.691445462960743</v>
      </c>
      <c r="EV55" s="2">
        <f t="shared" si="63"/>
        <v>96.365667159150703</v>
      </c>
      <c r="EW55" s="2">
        <f t="shared" si="63"/>
        <v>95.330347599811475</v>
      </c>
      <c r="EX55" s="2">
        <f t="shared" si="63"/>
        <v>97.863577686342737</v>
      </c>
      <c r="EY55" s="2">
        <f t="shared" si="63"/>
        <v>100.54798271102217</v>
      </c>
      <c r="EZ55" s="2">
        <f t="shared" si="63"/>
        <v>96.804595199273749</v>
      </c>
      <c r="FA55" s="2">
        <f t="shared" si="63"/>
        <v>95.704172852643623</v>
      </c>
      <c r="FB55" s="2">
        <f t="shared" si="63"/>
        <v>97.211534784240143</v>
      </c>
      <c r="FC55" s="2">
        <f t="shared" si="63"/>
        <v>104.79328539770049</v>
      </c>
      <c r="FD55" s="2">
        <f t="shared" si="63"/>
        <v>109.54148815184502</v>
      </c>
      <c r="FE55" s="2">
        <f t="shared" si="63"/>
        <v>108.31879636666616</v>
      </c>
      <c r="FG55" s="2">
        <f t="shared" si="64"/>
        <v>0.20639510946017875</v>
      </c>
      <c r="FH55" s="2">
        <f t="shared" si="64"/>
        <v>0.24796002666718883</v>
      </c>
      <c r="FI55" s="2">
        <f t="shared" si="64"/>
        <v>0.22312528132601345</v>
      </c>
      <c r="FJ55" s="2">
        <f t="shared" si="64"/>
        <v>0.22537906757232115</v>
      </c>
      <c r="FK55" s="2">
        <f t="shared" si="64"/>
        <v>0.22226975259373585</v>
      </c>
      <c r="FL55" s="2">
        <f t="shared" si="64"/>
        <v>0.22855567879160177</v>
      </c>
      <c r="FM55" s="2">
        <f t="shared" si="64"/>
        <v>0.21374599872627259</v>
      </c>
      <c r="FN55" s="2">
        <f t="shared" si="64"/>
        <v>0.20285074125325264</v>
      </c>
      <c r="FO55" s="2">
        <f t="shared" si="64"/>
        <v>0.20826902218711654</v>
      </c>
      <c r="FP55" s="2">
        <f t="shared" si="64"/>
        <v>0.213789836188198</v>
      </c>
      <c r="FQ55" s="2">
        <f t="shared" si="64"/>
        <v>0.19729334305428256</v>
      </c>
      <c r="FR55" s="2">
        <f t="shared" si="64"/>
        <v>0.21548781173037013</v>
      </c>
      <c r="FS55" s="2">
        <f t="shared" si="64"/>
        <v>0.201678662816553</v>
      </c>
      <c r="FT55" s="2">
        <f t="shared" si="64"/>
        <v>0.18373062828947725</v>
      </c>
      <c r="FU55" s="2">
        <f t="shared" si="64"/>
        <v>0.16763431603968171</v>
      </c>
      <c r="FW55" s="2">
        <f t="shared" si="53"/>
        <v>3.8599760328802882E-5</v>
      </c>
      <c r="FX55" s="2">
        <f t="shared" si="53"/>
        <v>4.7381903060029546E-5</v>
      </c>
      <c r="FY55" s="2">
        <f t="shared" si="53"/>
        <v>4.7824389186128584E-5</v>
      </c>
      <c r="FZ55" s="2">
        <f t="shared" si="53"/>
        <v>4.6710352677385409E-5</v>
      </c>
      <c r="GA55" s="2">
        <f t="shared" si="53"/>
        <v>4.5885444720021028E-5</v>
      </c>
      <c r="GB55" s="2">
        <f t="shared" si="53"/>
        <v>4.9807545398713936E-5</v>
      </c>
      <c r="GC55" s="2">
        <f t="shared" si="53"/>
        <v>5.4445965835513785E-5</v>
      </c>
      <c r="GD55" s="2">
        <f t="shared" si="53"/>
        <v>5.6142779065918445E-5</v>
      </c>
      <c r="GE55" s="2">
        <f t="shared" si="53"/>
        <v>5.1799881743423199E-5</v>
      </c>
      <c r="GF55" s="2">
        <f t="shared" si="53"/>
        <v>4.9139443667967258E-5</v>
      </c>
      <c r="GG55" s="2">
        <f t="shared" si="53"/>
        <v>4.3268415737690686E-5</v>
      </c>
      <c r="GH55" s="2">
        <f t="shared" si="53"/>
        <v>4.6812536515878665E-5</v>
      </c>
      <c r="GI55" s="2">
        <f t="shared" si="53"/>
        <v>4.2546988070730888E-5</v>
      </c>
      <c r="GJ55" s="2">
        <f t="shared" si="53"/>
        <v>3.8979135012143583E-5</v>
      </c>
      <c r="GK55" s="2">
        <f t="shared" si="53"/>
        <v>3.0022828236968607E-5</v>
      </c>
      <c r="GM55" s="86">
        <f t="shared" si="54"/>
        <v>2.9907067541808387E-6</v>
      </c>
      <c r="GN55" s="86">
        <f t="shared" si="54"/>
        <v>4.50717733927283E-5</v>
      </c>
      <c r="GO55" s="86">
        <f t="shared" si="54"/>
        <v>1.1651066214906167E-5</v>
      </c>
      <c r="GP55" s="86">
        <f t="shared" si="54"/>
        <v>9.3019978447619809E-6</v>
      </c>
      <c r="GQ55" s="86">
        <f t="shared" si="54"/>
        <v>7.1477134310560603E-6</v>
      </c>
      <c r="GR55" s="86">
        <f t="shared" si="54"/>
        <v>1.0413530585699168E-5</v>
      </c>
      <c r="GS55" s="86">
        <f t="shared" si="54"/>
        <v>3.8994718177572731E-6</v>
      </c>
      <c r="GT55" s="86">
        <f t="shared" si="54"/>
        <v>1.7548465046651456E-6</v>
      </c>
      <c r="GU55" s="86">
        <f t="shared" si="54"/>
        <v>3.7178762557898226E-6</v>
      </c>
      <c r="GV55" s="86">
        <f t="shared" si="54"/>
        <v>3.810732693367997E-6</v>
      </c>
      <c r="GW55" s="86">
        <f t="shared" si="54"/>
        <v>1.3157260303345915E-6</v>
      </c>
      <c r="GX55" s="86">
        <f t="shared" si="54"/>
        <v>4.0939082698444344E-6</v>
      </c>
      <c r="GY55" s="86">
        <f t="shared" si="54"/>
        <v>1.6984261844747796E-6</v>
      </c>
      <c r="GZ55" s="86">
        <f t="shared" si="54"/>
        <v>6.9450415446219233E-8</v>
      </c>
      <c r="HA55" s="86">
        <f t="shared" si="54"/>
        <v>6.3063381010351865E-9</v>
      </c>
      <c r="HC55" s="86">
        <f t="shared" si="58"/>
        <v>1.1939762515293978E-16</v>
      </c>
      <c r="HD55" s="86">
        <f t="shared" si="58"/>
        <v>3.4130169324693655E-15</v>
      </c>
      <c r="HE55" s="86">
        <f t="shared" si="58"/>
        <v>1.0029469126962274E-15</v>
      </c>
      <c r="HF55" s="86">
        <f t="shared" si="58"/>
        <v>7.8201135527425228E-20</v>
      </c>
      <c r="HG55" s="86">
        <f t="shared" si="58"/>
        <v>1.5482674034221829E-18</v>
      </c>
      <c r="HH55" s="86">
        <f t="shared" si="58"/>
        <v>2.3173999848069528E-17</v>
      </c>
      <c r="HI55" s="86">
        <f t="shared" si="58"/>
        <v>2.2491511824828583E-18</v>
      </c>
      <c r="HJ55" s="86">
        <f t="shared" si="58"/>
        <v>6.9758924213772005E-20</v>
      </c>
      <c r="HK55" s="86">
        <f t="shared" si="58"/>
        <v>2.6487943427570261E-19</v>
      </c>
      <c r="HL55" s="86">
        <f t="shared" si="58"/>
        <v>6.0781844497249735E-19</v>
      </c>
      <c r="HM55" s="86">
        <f t="shared" si="58"/>
        <v>4.2060369059468734E-20</v>
      </c>
      <c r="HN55" s="86">
        <f t="shared" si="58"/>
        <v>1.0251979665482487E-18</v>
      </c>
      <c r="HO55" s="86">
        <f t="shared" si="58"/>
        <v>1.13027023049295E-19</v>
      </c>
      <c r="HP55" s="86">
        <f t="shared" si="58"/>
        <v>7.7703080151188366E-24</v>
      </c>
      <c r="HQ55" s="86">
        <f t="shared" si="58"/>
        <v>3.6167726494849908E-28</v>
      </c>
      <c r="HS55" s="86">
        <f t="shared" si="55"/>
        <v>9.0739977942595391E-61</v>
      </c>
      <c r="HT55" s="86">
        <f t="shared" si="55"/>
        <v>5.2574498689284068E-55</v>
      </c>
      <c r="HU55" s="86">
        <f t="shared" si="55"/>
        <v>1.6691447193113474E-56</v>
      </c>
      <c r="HV55" s="86">
        <f t="shared" si="55"/>
        <v>4.1415914058288224E-74</v>
      </c>
      <c r="HW55" s="86">
        <f t="shared" si="55"/>
        <v>1.0690228259266431E-69</v>
      </c>
      <c r="HX55" s="86">
        <f t="shared" si="55"/>
        <v>1.0084843420412572E-65</v>
      </c>
      <c r="HY55" s="86">
        <f t="shared" si="55"/>
        <v>7.4595679173796196E-68</v>
      </c>
      <c r="HZ55" s="86">
        <f t="shared" si="55"/>
        <v>6.5787577495444101E-74</v>
      </c>
      <c r="IA55" s="86">
        <f t="shared" si="55"/>
        <v>5.9419398928239448E-72</v>
      </c>
      <c r="IB55" s="86">
        <f t="shared" si="55"/>
        <v>2.2096480222616965E-71</v>
      </c>
      <c r="IC55" s="86">
        <f t="shared" si="55"/>
        <v>3.9587017308066651E-76</v>
      </c>
      <c r="ID55" s="86">
        <f t="shared" si="55"/>
        <v>5.8806817048069067E-71</v>
      </c>
      <c r="IE55" s="86">
        <f t="shared" si="55"/>
        <v>1.0227237560214547E-73</v>
      </c>
      <c r="IF55" s="86">
        <f t="shared" si="55"/>
        <v>1.0108431026732028E-62</v>
      </c>
      <c r="IG55" s="86">
        <f t="shared" si="55"/>
        <v>8.6801684161961971E-49</v>
      </c>
      <c r="II55" s="86">
        <f t="shared" si="56"/>
        <v>4.9273159349104972E-252</v>
      </c>
      <c r="IJ55" s="86">
        <f t="shared" si="56"/>
        <v>5.9012181312815629E-227</v>
      </c>
      <c r="IK55" s="86">
        <f t="shared" si="56"/>
        <v>7.9266599141123136E-234</v>
      </c>
      <c r="IL55" s="86">
        <f t="shared" si="56"/>
        <v>0</v>
      </c>
      <c r="IM55" s="86">
        <f t="shared" si="56"/>
        <v>4.500989214107649E-292</v>
      </c>
      <c r="IN55" s="86">
        <f t="shared" si="56"/>
        <v>9.0495901668863549E-274</v>
      </c>
      <c r="IO55" s="86">
        <f t="shared" si="56"/>
        <v>5.368259201149517E-281</v>
      </c>
      <c r="IP55" s="86">
        <f t="shared" si="56"/>
        <v>4.4124224175330677E-306</v>
      </c>
      <c r="IQ55" s="86">
        <f t="shared" si="56"/>
        <v>3.8226466376614081E-299</v>
      </c>
      <c r="IR55" s="86">
        <f t="shared" si="56"/>
        <v>9.5083602545263837E-300</v>
      </c>
      <c r="IS55" s="86">
        <f t="shared" si="56"/>
        <v>0</v>
      </c>
      <c r="IT55" s="86">
        <f t="shared" si="56"/>
        <v>5.4936643834011409E-298</v>
      </c>
      <c r="IU55" s="86">
        <f t="shared" si="56"/>
        <v>0</v>
      </c>
      <c r="IV55" s="86">
        <f t="shared" si="56"/>
        <v>1.7994816474664426E-214</v>
      </c>
      <c r="IW55" s="86">
        <f t="shared" si="56"/>
        <v>3.2853271067226703E-165</v>
      </c>
      <c r="IY55" s="86">
        <f t="shared" si="57"/>
        <v>2.9907067543002365E-6</v>
      </c>
      <c r="IZ55" s="86">
        <f t="shared" si="57"/>
        <v>4.5071773396141315E-5</v>
      </c>
      <c r="JA55" s="86">
        <f t="shared" si="57"/>
        <v>1.1651066215909113E-5</v>
      </c>
      <c r="JB55" s="86">
        <f t="shared" si="57"/>
        <v>9.3019978447620589E-6</v>
      </c>
      <c r="JC55" s="86">
        <f t="shared" si="57"/>
        <v>7.1477134310576087E-6</v>
      </c>
      <c r="JD55" s="86">
        <f t="shared" si="57"/>
        <v>1.0413530585722343E-5</v>
      </c>
      <c r="JE55" s="86">
        <f t="shared" si="57"/>
        <v>3.899471817759522E-6</v>
      </c>
      <c r="JF55" s="86">
        <f t="shared" si="57"/>
        <v>1.7548465046652153E-6</v>
      </c>
      <c r="JG55" s="86">
        <f t="shared" si="57"/>
        <v>3.7178762557900873E-6</v>
      </c>
      <c r="JH55" s="86">
        <f t="shared" si="57"/>
        <v>3.8107326933686047E-6</v>
      </c>
      <c r="JI55" s="86">
        <f t="shared" si="57"/>
        <v>1.3157260303346336E-6</v>
      </c>
      <c r="JJ55" s="86">
        <f t="shared" si="57"/>
        <v>4.0939082698454593E-6</v>
      </c>
      <c r="JK55" s="86">
        <f t="shared" si="57"/>
        <v>1.6984261844748926E-6</v>
      </c>
      <c r="JL55" s="86">
        <f t="shared" si="57"/>
        <v>6.9450415446219246E-8</v>
      </c>
      <c r="JM55" s="86">
        <f t="shared" si="57"/>
        <v>6.3063381010351865E-9</v>
      </c>
    </row>
    <row r="56" spans="2:273" x14ac:dyDescent="0.25">
      <c r="B56" s="2">
        <v>29</v>
      </c>
      <c r="C56" s="37">
        <v>109.825</v>
      </c>
      <c r="D56" s="37">
        <v>106.121</v>
      </c>
      <c r="E56" s="37">
        <v>106.373</v>
      </c>
      <c r="F56" s="37">
        <v>100.831</v>
      </c>
      <c r="G56" s="37">
        <v>99.881</v>
      </c>
      <c r="H56" s="37">
        <v>102.339</v>
      </c>
      <c r="I56" s="37">
        <v>102.373</v>
      </c>
      <c r="J56" s="37">
        <v>101.69499999999999</v>
      </c>
      <c r="K56" s="37">
        <v>105.203</v>
      </c>
      <c r="L56" s="37">
        <v>104.30500000000001</v>
      </c>
      <c r="M56" s="37">
        <v>99.558999999999997</v>
      </c>
      <c r="N56" s="37">
        <v>102.667</v>
      </c>
      <c r="O56" s="37">
        <v>106.241</v>
      </c>
      <c r="P56" s="37">
        <v>105.35599999999999</v>
      </c>
      <c r="Q56" s="37">
        <v>101.8</v>
      </c>
      <c r="S56" s="4">
        <f t="shared" si="59"/>
        <v>111.83884671481003</v>
      </c>
      <c r="T56" s="4">
        <f t="shared" si="59"/>
        <v>105.90645625652728</v>
      </c>
      <c r="U56" s="4">
        <f t="shared" si="59"/>
        <v>104.21802845958639</v>
      </c>
      <c r="V56" s="4">
        <f t="shared" si="59"/>
        <v>101.34387356432455</v>
      </c>
      <c r="W56" s="4">
        <f t="shared" si="59"/>
        <v>98.618269763911641</v>
      </c>
      <c r="X56" s="4">
        <f t="shared" si="59"/>
        <v>101.34692538240664</v>
      </c>
      <c r="Y56" s="4">
        <f t="shared" si="59"/>
        <v>99.859245160137917</v>
      </c>
      <c r="Z56" s="4">
        <f t="shared" si="59"/>
        <v>102.39003984842141</v>
      </c>
      <c r="AA56" s="4">
        <f t="shared" si="59"/>
        <v>103.74130183837256</v>
      </c>
      <c r="AB56" s="4">
        <f t="shared" si="59"/>
        <v>103.44201707473584</v>
      </c>
      <c r="AC56" s="4">
        <f t="shared" si="59"/>
        <v>99.460527442262347</v>
      </c>
      <c r="AD56" s="4">
        <f t="shared" si="59"/>
        <v>102.21309800502557</v>
      </c>
      <c r="AE56" s="4">
        <f t="shared" si="59"/>
        <v>106.20803323454125</v>
      </c>
      <c r="AF56" s="4">
        <f t="shared" si="59"/>
        <v>105.65225475806614</v>
      </c>
      <c r="AG56" s="4">
        <f t="shared" si="59"/>
        <v>103.20527347108106</v>
      </c>
      <c r="AI56" s="4">
        <f t="shared" si="60"/>
        <v>-2.013846714810029</v>
      </c>
      <c r="AJ56" s="4">
        <f t="shared" si="60"/>
        <v>0.2145437434727171</v>
      </c>
      <c r="AK56" s="4">
        <f t="shared" si="60"/>
        <v>2.1549715404136123</v>
      </c>
      <c r="AL56" s="4">
        <f t="shared" si="60"/>
        <v>-0.51287356432455056</v>
      </c>
      <c r="AM56" s="4">
        <f t="shared" si="60"/>
        <v>1.262730236088359</v>
      </c>
      <c r="AN56" s="4">
        <f t="shared" si="60"/>
        <v>0.99207461759336013</v>
      </c>
      <c r="AO56" s="4">
        <f t="shared" si="60"/>
        <v>2.5137548398620879</v>
      </c>
      <c r="AP56" s="4">
        <f t="shared" si="60"/>
        <v>-0.6950398484214162</v>
      </c>
      <c r="AQ56" s="4">
        <f t="shared" si="60"/>
        <v>1.4616981616274387</v>
      </c>
      <c r="AR56" s="4">
        <f t="shared" si="60"/>
        <v>0.86298292526416276</v>
      </c>
      <c r="AS56" s="4">
        <f t="shared" si="60"/>
        <v>9.8472557737650845E-2</v>
      </c>
      <c r="AT56" s="4">
        <f t="shared" si="60"/>
        <v>0.45390199497443007</v>
      </c>
      <c r="AU56" s="4">
        <f t="shared" si="60"/>
        <v>3.2966765458752434E-2</v>
      </c>
      <c r="AV56" s="4">
        <f t="shared" si="60"/>
        <v>-0.29625475806614077</v>
      </c>
      <c r="AW56" s="4">
        <f t="shared" si="60"/>
        <v>-1.4052734710810597</v>
      </c>
      <c r="AY56" s="2">
        <f t="shared" si="51"/>
        <v>111.83262425114145</v>
      </c>
      <c r="AZ56" s="2">
        <f t="shared" si="51"/>
        <v>105.83110853681399</v>
      </c>
      <c r="BA56" s="2">
        <f t="shared" si="51"/>
        <v>104.19609642120786</v>
      </c>
      <c r="BB56" s="2">
        <f t="shared" si="51"/>
        <v>101.32531257518831</v>
      </c>
      <c r="BC56" s="2">
        <f t="shared" si="51"/>
        <v>98.603811216673108</v>
      </c>
      <c r="BD56" s="2">
        <f t="shared" si="51"/>
        <v>101.3265319882033</v>
      </c>
      <c r="BE56" s="2">
        <f t="shared" si="51"/>
        <v>99.850783286678748</v>
      </c>
      <c r="BF56" s="2">
        <f t="shared" si="51"/>
        <v>102.3860695575672</v>
      </c>
      <c r="BG56" s="2">
        <f t="shared" si="51"/>
        <v>103.73399791679306</v>
      </c>
      <c r="BH56" s="2">
        <f t="shared" si="51"/>
        <v>103.43422024680764</v>
      </c>
      <c r="BI56" s="2">
        <f t="shared" si="51"/>
        <v>99.457546265998516</v>
      </c>
      <c r="BJ56" s="2">
        <f t="shared" si="51"/>
        <v>102.20442397619395</v>
      </c>
      <c r="BK56" s="2">
        <f t="shared" si="51"/>
        <v>106.20418433997925</v>
      </c>
      <c r="BL56" s="2">
        <f t="shared" si="51"/>
        <v>105.65203983323751</v>
      </c>
      <c r="BM56" s="2">
        <f t="shared" si="51"/>
        <v>103.20525310107982</v>
      </c>
      <c r="BO56" s="2">
        <f t="shared" si="10"/>
        <v>109.825</v>
      </c>
      <c r="BP56" s="2">
        <f t="shared" si="11"/>
        <v>106.121</v>
      </c>
      <c r="BQ56" s="2">
        <f t="shared" si="12"/>
        <v>106.373</v>
      </c>
      <c r="BR56" s="2">
        <f t="shared" si="13"/>
        <v>100.831</v>
      </c>
      <c r="BS56" s="2">
        <f t="shared" si="14"/>
        <v>99.881</v>
      </c>
      <c r="BT56" s="2">
        <f t="shared" si="15"/>
        <v>102.339</v>
      </c>
      <c r="BU56" s="2">
        <f t="shared" si="16"/>
        <v>102.373</v>
      </c>
      <c r="BV56" s="2">
        <f t="shared" si="17"/>
        <v>101.69499999999999</v>
      </c>
      <c r="BW56" s="2">
        <f t="shared" si="18"/>
        <v>105.203</v>
      </c>
      <c r="BX56" s="2">
        <f t="shared" si="19"/>
        <v>104.30500000000001</v>
      </c>
      <c r="BY56" s="2">
        <f t="shared" si="20"/>
        <v>99.558999999999997</v>
      </c>
      <c r="BZ56" s="2">
        <f t="shared" si="21"/>
        <v>102.667</v>
      </c>
      <c r="CA56" s="2">
        <f t="shared" si="22"/>
        <v>106.241</v>
      </c>
      <c r="CB56" s="2">
        <f t="shared" si="23"/>
        <v>105.35599999999999</v>
      </c>
      <c r="CC56" s="2">
        <f t="shared" si="24"/>
        <v>101.8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112.05781792318629</v>
      </c>
      <c r="DL56" s="2">
        <f t="shared" si="61"/>
        <v>106.84485759849906</v>
      </c>
      <c r="DM56" s="2">
        <f t="shared" si="61"/>
        <v>104.85241076704236</v>
      </c>
      <c r="DN56" s="2">
        <f t="shared" si="61"/>
        <v>102.0817565196776</v>
      </c>
      <c r="DO56" s="2">
        <f t="shared" si="61"/>
        <v>100.42512375533427</v>
      </c>
      <c r="DP56" s="2">
        <f t="shared" si="61"/>
        <v>102.40600663821715</v>
      </c>
      <c r="DQ56" s="2">
        <f t="shared" si="61"/>
        <v>101.09084354354357</v>
      </c>
      <c r="DR56" s="2">
        <f t="shared" si="61"/>
        <v>103.34249803921568</v>
      </c>
      <c r="DS56" s="2">
        <f t="shared" si="61"/>
        <v>104.87188837408839</v>
      </c>
      <c r="DT56" s="2">
        <f t="shared" si="61"/>
        <v>104.64732981552982</v>
      </c>
      <c r="DU56" s="2">
        <f t="shared" si="61"/>
        <v>100.39656638655461</v>
      </c>
      <c r="DV56" s="2">
        <f t="shared" si="61"/>
        <v>103.49739197769196</v>
      </c>
      <c r="DW56" s="2">
        <f t="shared" si="61"/>
        <v>106.91803137254902</v>
      </c>
      <c r="DX56" s="2">
        <f t="shared" si="61"/>
        <v>104.79878717093071</v>
      </c>
      <c r="DY56" s="2">
        <f t="shared" si="61"/>
        <v>102.7472471264368</v>
      </c>
      <c r="EA56" s="2">
        <f t="shared" si="62"/>
        <v>111.04317700265253</v>
      </c>
      <c r="EB56" s="2">
        <f t="shared" si="62"/>
        <v>103.02722940184246</v>
      </c>
      <c r="EC56" s="2">
        <f t="shared" si="62"/>
        <v>102.11279107684207</v>
      </c>
      <c r="ED56" s="2">
        <f t="shared" si="62"/>
        <v>98.954287534337411</v>
      </c>
      <c r="EE56" s="2">
        <f t="shared" si="62"/>
        <v>92.791546117546119</v>
      </c>
      <c r="EF56" s="2">
        <f t="shared" si="62"/>
        <v>98.00396667577165</v>
      </c>
      <c r="EG56" s="2">
        <f t="shared" si="62"/>
        <v>95.690773700521191</v>
      </c>
      <c r="EH56" s="2">
        <f t="shared" si="62"/>
        <v>98.958619062027239</v>
      </c>
      <c r="EI56" s="2">
        <f t="shared" si="62"/>
        <v>99.788783580080761</v>
      </c>
      <c r="EJ56" s="2">
        <f t="shared" si="62"/>
        <v>99.366193215765648</v>
      </c>
      <c r="EK56" s="2">
        <f t="shared" si="62"/>
        <v>95.973302933407453</v>
      </c>
      <c r="EL56" s="2">
        <f t="shared" si="62"/>
        <v>97.911562064597845</v>
      </c>
      <c r="EM56" s="2">
        <f t="shared" si="62"/>
        <v>103.62691096885096</v>
      </c>
      <c r="EN56" s="2">
        <f t="shared" si="62"/>
        <v>109.10922087320768</v>
      </c>
      <c r="EO56" s="2">
        <f t="shared" si="62"/>
        <v>105.27879469744683</v>
      </c>
      <c r="EQ56" s="2">
        <f t="shared" si="63"/>
        <v>109.72782750609095</v>
      </c>
      <c r="ER56" s="2">
        <f t="shared" si="63"/>
        <v>102.02317225920238</v>
      </c>
      <c r="ES56" s="2">
        <f t="shared" si="63"/>
        <v>98.580928541657514</v>
      </c>
      <c r="ET56" s="2">
        <f t="shared" si="63"/>
        <v>98.535048720378001</v>
      </c>
      <c r="EU56" s="2">
        <f t="shared" si="63"/>
        <v>93.573026520160624</v>
      </c>
      <c r="EV56" s="2">
        <f t="shared" si="63"/>
        <v>96.235181479206858</v>
      </c>
      <c r="EW56" s="2">
        <f t="shared" si="63"/>
        <v>95.199529812972557</v>
      </c>
      <c r="EX56" s="2">
        <f t="shared" si="63"/>
        <v>97.717988544469023</v>
      </c>
      <c r="EY56" s="2">
        <f t="shared" si="63"/>
        <v>100.40417504658708</v>
      </c>
      <c r="EZ56" s="2">
        <f t="shared" si="63"/>
        <v>96.65886651227656</v>
      </c>
      <c r="FA56" s="2">
        <f t="shared" si="63"/>
        <v>95.583680442045889</v>
      </c>
      <c r="FB56" s="2">
        <f t="shared" si="63"/>
        <v>97.116217579737324</v>
      </c>
      <c r="FC56" s="2">
        <f t="shared" si="63"/>
        <v>104.66282517862972</v>
      </c>
      <c r="FD56" s="2">
        <f t="shared" si="63"/>
        <v>109.38464720137279</v>
      </c>
      <c r="FE56" s="2">
        <f t="shared" si="63"/>
        <v>108.15529602621211</v>
      </c>
      <c r="FG56" s="2">
        <f t="shared" si="64"/>
        <v>0.22188933751115425</v>
      </c>
      <c r="FH56" s="2">
        <f t="shared" si="64"/>
        <v>0.26553054559007733</v>
      </c>
      <c r="FI56" s="2">
        <f t="shared" si="64"/>
        <v>0.23949643222952291</v>
      </c>
      <c r="FJ56" s="2">
        <f t="shared" si="64"/>
        <v>0.241864100340032</v>
      </c>
      <c r="FK56" s="2">
        <f t="shared" si="64"/>
        <v>0.23859741042227264</v>
      </c>
      <c r="FL56" s="2">
        <f t="shared" si="64"/>
        <v>0.24519951232141657</v>
      </c>
      <c r="FM56" s="2">
        <f t="shared" si="64"/>
        <v>0.22963238742985748</v>
      </c>
      <c r="FN56" s="2">
        <f t="shared" si="64"/>
        <v>0.21815203262937996</v>
      </c>
      <c r="FO56" s="2">
        <f t="shared" si="64"/>
        <v>0.22386424358643359</v>
      </c>
      <c r="FP56" s="2">
        <f t="shared" si="64"/>
        <v>0.22967853128730259</v>
      </c>
      <c r="FQ56" s="2">
        <f t="shared" si="64"/>
        <v>0.2122870694383408</v>
      </c>
      <c r="FR56" s="2">
        <f t="shared" si="64"/>
        <v>0.2314655472186242</v>
      </c>
      <c r="FS56" s="2">
        <f t="shared" si="64"/>
        <v>0.2169156008021183</v>
      </c>
      <c r="FT56" s="2">
        <f t="shared" si="64"/>
        <v>0.19794780516911387</v>
      </c>
      <c r="FU56" s="2">
        <f t="shared" si="64"/>
        <v>0.1808819583446391</v>
      </c>
      <c r="FW56" s="2">
        <f t="shared" si="53"/>
        <v>4.2323637962165444E-5</v>
      </c>
      <c r="FX56" s="2">
        <f t="shared" si="53"/>
        <v>5.1952986103340097E-5</v>
      </c>
      <c r="FY56" s="2">
        <f t="shared" si="53"/>
        <v>5.2438158036228365E-5</v>
      </c>
      <c r="FZ56" s="2">
        <f t="shared" si="53"/>
        <v>5.1216652435501755E-5</v>
      </c>
      <c r="GA56" s="2">
        <f t="shared" si="53"/>
        <v>5.031216692664389E-5</v>
      </c>
      <c r="GB56" s="2">
        <f t="shared" si="53"/>
        <v>5.4612625100753154E-5</v>
      </c>
      <c r="GC56" s="2">
        <f t="shared" si="53"/>
        <v>5.9698500819413003E-5</v>
      </c>
      <c r="GD56" s="2">
        <f t="shared" si="53"/>
        <v>6.1558999679014532E-5</v>
      </c>
      <c r="GE56" s="2">
        <f t="shared" si="53"/>
        <v>5.6797157047307096E-5</v>
      </c>
      <c r="GF56" s="2">
        <f t="shared" si="53"/>
        <v>5.3880073113308274E-5</v>
      </c>
      <c r="GG56" s="2">
        <f t="shared" si="53"/>
        <v>4.7442676390543148E-5</v>
      </c>
      <c r="GH56" s="2">
        <f t="shared" si="53"/>
        <v>5.1328693775465544E-5</v>
      </c>
      <c r="GI56" s="2">
        <f t="shared" si="53"/>
        <v>4.665165323277119E-5</v>
      </c>
      <c r="GJ56" s="2">
        <f t="shared" si="53"/>
        <v>4.2739610917190335E-5</v>
      </c>
      <c r="GK56" s="2">
        <f t="shared" si="53"/>
        <v>3.2919281196099643E-5</v>
      </c>
      <c r="GM56" s="86">
        <f t="shared" si="54"/>
        <v>6.0981575168787424E-6</v>
      </c>
      <c r="GN56" s="86">
        <f t="shared" si="54"/>
        <v>7.858636846825101E-5</v>
      </c>
      <c r="GO56" s="86">
        <f t="shared" si="54"/>
        <v>2.1866711423942537E-5</v>
      </c>
      <c r="GP56" s="86">
        <f t="shared" si="54"/>
        <v>1.7980092852762911E-5</v>
      </c>
      <c r="GQ56" s="86">
        <f t="shared" si="54"/>
        <v>1.4057561895192722E-5</v>
      </c>
      <c r="GR56" s="86">
        <f t="shared" si="54"/>
        <v>2.0087750798262519E-5</v>
      </c>
      <c r="GS56" s="86">
        <f t="shared" si="54"/>
        <v>7.9326685347407971E-6</v>
      </c>
      <c r="GT56" s="86">
        <f t="shared" si="54"/>
        <v>3.721556367579852E-6</v>
      </c>
      <c r="GU56" s="86">
        <f t="shared" si="54"/>
        <v>7.4681653692776989E-6</v>
      </c>
      <c r="GV56" s="86">
        <f t="shared" si="54"/>
        <v>7.770837498758671E-6</v>
      </c>
      <c r="GW56" s="86">
        <f t="shared" si="54"/>
        <v>2.8139297676417938E-6</v>
      </c>
      <c r="GX56" s="86">
        <f t="shared" si="54"/>
        <v>8.3345800264667185E-6</v>
      </c>
      <c r="GY56" s="86">
        <f t="shared" si="54"/>
        <v>3.5989542209425068E-6</v>
      </c>
      <c r="GZ56" s="86">
        <f t="shared" si="54"/>
        <v>1.8487489211765798E-7</v>
      </c>
      <c r="HA56" s="86">
        <f t="shared" si="54"/>
        <v>1.928766659338407E-8</v>
      </c>
      <c r="HC56" s="86">
        <f t="shared" si="58"/>
        <v>4.4515564100565567E-16</v>
      </c>
      <c r="HD56" s="86">
        <f t="shared" si="58"/>
        <v>1.1475080620564734E-14</v>
      </c>
      <c r="HE56" s="86">
        <f t="shared" si="58"/>
        <v>3.5188028635494668E-15</v>
      </c>
      <c r="HF56" s="86">
        <f t="shared" si="58"/>
        <v>4.0603716110796257E-19</v>
      </c>
      <c r="HG56" s="86">
        <f t="shared" si="58"/>
        <v>7.1261657913159513E-18</v>
      </c>
      <c r="HH56" s="86">
        <f t="shared" si="58"/>
        <v>9.7671865115946494E-17</v>
      </c>
      <c r="HI56" s="86">
        <f t="shared" si="58"/>
        <v>1.0243850741646535E-17</v>
      </c>
      <c r="HJ56" s="86">
        <f t="shared" si="58"/>
        <v>3.6533943724651367E-19</v>
      </c>
      <c r="HK56" s="86">
        <f t="shared" si="58"/>
        <v>1.3095731010816408E-18</v>
      </c>
      <c r="HL56" s="86">
        <f t="shared" si="58"/>
        <v>2.9371964341449817E-18</v>
      </c>
      <c r="HM56" s="86">
        <f t="shared" si="58"/>
        <v>2.1970568529518566E-19</v>
      </c>
      <c r="HN56" s="86">
        <f t="shared" si="58"/>
        <v>4.8449246113578748E-18</v>
      </c>
      <c r="HO56" s="86">
        <f t="shared" si="58"/>
        <v>5.643648865222805E-19</v>
      </c>
      <c r="HP56" s="86">
        <f t="shared" si="58"/>
        <v>5.8079315578948244E-23</v>
      </c>
      <c r="HQ56" s="86">
        <f t="shared" si="58"/>
        <v>3.8627559725358647E-27</v>
      </c>
      <c r="HS56" s="86">
        <f t="shared" si="55"/>
        <v>2.0889291577115162E-59</v>
      </c>
      <c r="HT56" s="86">
        <f t="shared" si="55"/>
        <v>9.410264458535316E-54</v>
      </c>
      <c r="HU56" s="86">
        <f t="shared" si="55"/>
        <v>3.2595156340726862E-55</v>
      </c>
      <c r="HV56" s="86">
        <f t="shared" si="55"/>
        <v>2.1689748414182151E-72</v>
      </c>
      <c r="HW56" s="86">
        <f t="shared" si="55"/>
        <v>4.2629262517141022E-68</v>
      </c>
      <c r="HX56" s="86">
        <f t="shared" si="55"/>
        <v>3.3087399856165003E-64</v>
      </c>
      <c r="HY56" s="86">
        <f t="shared" si="55"/>
        <v>2.8060100605318486E-66</v>
      </c>
      <c r="HZ56" s="86">
        <f t="shared" si="55"/>
        <v>3.4796834131389479E-72</v>
      </c>
      <c r="IA56" s="86">
        <f t="shared" si="55"/>
        <v>2.7589588211165617E-70</v>
      </c>
      <c r="IB56" s="86">
        <f t="shared" si="55"/>
        <v>9.9367469403371827E-70</v>
      </c>
      <c r="IC56" s="86">
        <f t="shared" si="55"/>
        <v>2.1590359742537451E-74</v>
      </c>
      <c r="ID56" s="86">
        <f t="shared" si="55"/>
        <v>2.5379614942644901E-69</v>
      </c>
      <c r="IE56" s="86">
        <f t="shared" si="55"/>
        <v>4.9050310301823064E-72</v>
      </c>
      <c r="IF56" s="86">
        <f t="shared" si="55"/>
        <v>2.6732865714308092E-61</v>
      </c>
      <c r="IG56" s="86">
        <f t="shared" si="55"/>
        <v>1.0111405117585498E-47</v>
      </c>
      <c r="II56" s="86">
        <f t="shared" si="56"/>
        <v>1.5917612047625351E-247</v>
      </c>
      <c r="IJ56" s="86">
        <f t="shared" si="56"/>
        <v>8.151538273196227E-223</v>
      </c>
      <c r="IK56" s="86">
        <f t="shared" si="56"/>
        <v>1.4783482935360254E-229</v>
      </c>
      <c r="IL56" s="86">
        <f t="shared" si="56"/>
        <v>0</v>
      </c>
      <c r="IM56" s="86">
        <f t="shared" si="56"/>
        <v>9.4322026278582475E-287</v>
      </c>
      <c r="IN56" s="86">
        <f t="shared" si="56"/>
        <v>9.6230402388899443E-269</v>
      </c>
      <c r="IO56" s="86">
        <f t="shared" si="56"/>
        <v>8.6444379770912614E-276</v>
      </c>
      <c r="IP56" s="86">
        <f t="shared" si="56"/>
        <v>2.1745800860097686E-300</v>
      </c>
      <c r="IQ56" s="86">
        <f t="shared" si="56"/>
        <v>1.2589963279760899E-293</v>
      </c>
      <c r="IR56" s="86">
        <f t="shared" si="56"/>
        <v>3.0042491989775193E-294</v>
      </c>
      <c r="IS56" s="86">
        <f t="shared" si="56"/>
        <v>0</v>
      </c>
      <c r="IT56" s="86">
        <f t="shared" si="56"/>
        <v>1.5152181780302313E-292</v>
      </c>
      <c r="IU56" s="86">
        <f t="shared" si="56"/>
        <v>4.9409810539576535E-303</v>
      </c>
      <c r="IV56" s="86">
        <f t="shared" si="56"/>
        <v>1.2329044908616787E-210</v>
      </c>
      <c r="IW56" s="86">
        <f t="shared" si="56"/>
        <v>2.4551784365519264E-162</v>
      </c>
      <c r="IY56" s="86">
        <f t="shared" si="57"/>
        <v>6.0981575173238981E-6</v>
      </c>
      <c r="IZ56" s="86">
        <f t="shared" si="57"/>
        <v>7.8586368479726098E-5</v>
      </c>
      <c r="JA56" s="86">
        <f t="shared" si="57"/>
        <v>2.1866711427461338E-5</v>
      </c>
      <c r="JB56" s="86">
        <f t="shared" si="57"/>
        <v>1.7980092852763317E-5</v>
      </c>
      <c r="JC56" s="86">
        <f t="shared" si="57"/>
        <v>1.4057561895199849E-5</v>
      </c>
      <c r="JD56" s="86">
        <f t="shared" si="57"/>
        <v>2.0087750798360192E-5</v>
      </c>
      <c r="JE56" s="86">
        <f t="shared" si="57"/>
        <v>7.9326685347510411E-6</v>
      </c>
      <c r="JF56" s="86">
        <f t="shared" si="57"/>
        <v>3.7215563675802174E-6</v>
      </c>
      <c r="JG56" s="86">
        <f t="shared" si="57"/>
        <v>7.4681653692790084E-6</v>
      </c>
      <c r="JH56" s="86">
        <f t="shared" si="57"/>
        <v>7.7708374987616085E-6</v>
      </c>
      <c r="JI56" s="86">
        <f t="shared" si="57"/>
        <v>2.8139297676420137E-6</v>
      </c>
      <c r="JJ56" s="86">
        <f t="shared" si="57"/>
        <v>8.3345800264715635E-6</v>
      </c>
      <c r="JK56" s="86">
        <f t="shared" si="57"/>
        <v>3.5989542209430714E-6</v>
      </c>
      <c r="JL56" s="86">
        <f t="shared" si="57"/>
        <v>1.8487489211765804E-7</v>
      </c>
      <c r="JM56" s="86">
        <f t="shared" si="57"/>
        <v>1.928766659338407E-8</v>
      </c>
    </row>
    <row r="57" spans="2:273" x14ac:dyDescent="0.25">
      <c r="B57" s="2">
        <v>30</v>
      </c>
      <c r="C57" s="37">
        <v>110.556</v>
      </c>
      <c r="D57" s="37">
        <v>106.828</v>
      </c>
      <c r="E57" s="37">
        <v>103.35599999999999</v>
      </c>
      <c r="F57" s="37">
        <v>101.797</v>
      </c>
      <c r="G57" s="37">
        <v>101.47499999999999</v>
      </c>
      <c r="H57" s="37">
        <v>102.441</v>
      </c>
      <c r="I57" s="37">
        <v>101.42400000000001</v>
      </c>
      <c r="J57" s="37">
        <v>103.458</v>
      </c>
      <c r="K57" s="37">
        <v>104.35599999999999</v>
      </c>
      <c r="L57" s="37">
        <v>104.407</v>
      </c>
      <c r="M57" s="37">
        <v>100.254</v>
      </c>
      <c r="N57" s="37">
        <v>102.57899999999999</v>
      </c>
      <c r="O57" s="37">
        <v>106.86199999999999</v>
      </c>
      <c r="P57" s="37">
        <v>105.96599999999999</v>
      </c>
      <c r="Q57" s="37">
        <v>101.767</v>
      </c>
      <c r="S57" s="4">
        <f t="shared" si="59"/>
        <v>111.95449829767045</v>
      </c>
      <c r="T57" s="4">
        <f t="shared" si="59"/>
        <v>105.96834803369941</v>
      </c>
      <c r="U57" s="4">
        <f t="shared" si="59"/>
        <v>104.27598032580774</v>
      </c>
      <c r="V57" s="4">
        <f t="shared" si="59"/>
        <v>101.39711317681336</v>
      </c>
      <c r="W57" s="4">
        <f t="shared" si="59"/>
        <v>98.618982681176675</v>
      </c>
      <c r="X57" s="4">
        <f t="shared" si="59"/>
        <v>101.36891179429874</v>
      </c>
      <c r="Y57" s="4">
        <f t="shared" si="59"/>
        <v>99.890823359853442</v>
      </c>
      <c r="Z57" s="4">
        <f t="shared" si="59"/>
        <v>102.44380156747843</v>
      </c>
      <c r="AA57" s="4">
        <f t="shared" si="59"/>
        <v>103.78085979181218</v>
      </c>
      <c r="AB57" s="4">
        <f t="shared" si="59"/>
        <v>103.44635766125488</v>
      </c>
      <c r="AC57" s="4">
        <f t="shared" si="59"/>
        <v>99.482863092016856</v>
      </c>
      <c r="AD57" s="4">
        <f t="shared" si="59"/>
        <v>102.22554205685283</v>
      </c>
      <c r="AE57" s="4">
        <f t="shared" si="59"/>
        <v>106.3576749515136</v>
      </c>
      <c r="AF57" s="4">
        <f t="shared" si="59"/>
        <v>105.8989679336013</v>
      </c>
      <c r="AG57" s="4">
        <f t="shared" si="59"/>
        <v>103.26899107524009</v>
      </c>
      <c r="AI57" s="4">
        <f t="shared" si="60"/>
        <v>-1.3984982976704572</v>
      </c>
      <c r="AJ57" s="4">
        <f t="shared" si="60"/>
        <v>0.85965196630058927</v>
      </c>
      <c r="AK57" s="4">
        <f t="shared" si="60"/>
        <v>-0.91998032580774236</v>
      </c>
      <c r="AL57" s="4">
        <f t="shared" si="60"/>
        <v>0.39988682318663393</v>
      </c>
      <c r="AM57" s="4">
        <f t="shared" si="60"/>
        <v>2.8560173188233193</v>
      </c>
      <c r="AN57" s="4">
        <f t="shared" si="60"/>
        <v>1.0720882057012631</v>
      </c>
      <c r="AO57" s="4">
        <f t="shared" si="60"/>
        <v>1.5331766401465643</v>
      </c>
      <c r="AP57" s="4">
        <f t="shared" si="60"/>
        <v>1.0141984325215674</v>
      </c>
      <c r="AQ57" s="4">
        <f t="shared" si="60"/>
        <v>0.5751402081878183</v>
      </c>
      <c r="AR57" s="4">
        <f t="shared" si="60"/>
        <v>0.96064233874511729</v>
      </c>
      <c r="AS57" s="4">
        <f t="shared" si="60"/>
        <v>0.77113690798314849</v>
      </c>
      <c r="AT57" s="4">
        <f t="shared" si="60"/>
        <v>0.35345794314716272</v>
      </c>
      <c r="AU57" s="4">
        <f t="shared" si="60"/>
        <v>0.50432504848639326</v>
      </c>
      <c r="AV57" s="4">
        <f t="shared" si="60"/>
        <v>6.7032066398695633E-2</v>
      </c>
      <c r="AW57" s="4">
        <f t="shared" si="60"/>
        <v>-1.5019910752400989</v>
      </c>
      <c r="AY57" s="2">
        <f t="shared" si="51"/>
        <v>111.9424515083699</v>
      </c>
      <c r="AZ57" s="2">
        <f t="shared" si="51"/>
        <v>105.84296721778706</v>
      </c>
      <c r="BA57" s="2">
        <f t="shared" si="51"/>
        <v>104.23677891522165</v>
      </c>
      <c r="BB57" s="2">
        <f t="shared" si="51"/>
        <v>101.3630217948466</v>
      </c>
      <c r="BC57" s="2">
        <f t="shared" si="51"/>
        <v>98.591981469957986</v>
      </c>
      <c r="BD57" s="2">
        <f t="shared" si="51"/>
        <v>101.33154183195241</v>
      </c>
      <c r="BE57" s="2">
        <f t="shared" si="51"/>
        <v>99.874493859028419</v>
      </c>
      <c r="BF57" s="2">
        <f t="shared" si="51"/>
        <v>102.43582205643391</v>
      </c>
      <c r="BG57" s="2">
        <f t="shared" si="51"/>
        <v>103.76692029569379</v>
      </c>
      <c r="BH57" s="2">
        <f t="shared" si="51"/>
        <v>103.43127766199777</v>
      </c>
      <c r="BI57" s="2">
        <f t="shared" si="51"/>
        <v>99.476818804507744</v>
      </c>
      <c r="BJ57" s="2">
        <f t="shared" si="51"/>
        <v>102.20879534547865</v>
      </c>
      <c r="BK57" s="2">
        <f t="shared" si="51"/>
        <v>106.34994402886051</v>
      </c>
      <c r="BL57" s="2">
        <f t="shared" si="51"/>
        <v>105.89843103794338</v>
      </c>
      <c r="BM57" s="2">
        <f t="shared" si="51"/>
        <v>103.26893285030445</v>
      </c>
      <c r="BO57" s="2">
        <f t="shared" si="10"/>
        <v>110.556</v>
      </c>
      <c r="BP57" s="2">
        <f t="shared" si="11"/>
        <v>106.828</v>
      </c>
      <c r="BQ57" s="2">
        <f t="shared" si="12"/>
        <v>103.35599999999999</v>
      </c>
      <c r="BR57" s="2">
        <f t="shared" si="13"/>
        <v>101.797</v>
      </c>
      <c r="BS57" s="2">
        <f t="shared" si="14"/>
        <v>101.47499999999999</v>
      </c>
      <c r="BT57" s="2">
        <f t="shared" si="15"/>
        <v>102.441</v>
      </c>
      <c r="BU57" s="2">
        <f t="shared" si="16"/>
        <v>101.42400000000001</v>
      </c>
      <c r="BV57" s="2">
        <f t="shared" si="17"/>
        <v>103.458</v>
      </c>
      <c r="BW57" s="2">
        <f t="shared" si="18"/>
        <v>104.35599999999999</v>
      </c>
      <c r="BX57" s="2">
        <f t="shared" si="19"/>
        <v>104.407</v>
      </c>
      <c r="BY57" s="2">
        <f t="shared" si="20"/>
        <v>100.254</v>
      </c>
      <c r="BZ57" s="2">
        <f t="shared" si="21"/>
        <v>102.57899999999999</v>
      </c>
      <c r="CA57" s="2">
        <f t="shared" si="22"/>
        <v>106.86199999999999</v>
      </c>
      <c r="CB57" s="2">
        <f t="shared" si="23"/>
        <v>105.96599999999999</v>
      </c>
      <c r="CC57" s="2">
        <f t="shared" si="24"/>
        <v>101.767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112.28671123755328</v>
      </c>
      <c r="DL57" s="2">
        <f t="shared" si="61"/>
        <v>107.02308208255158</v>
      </c>
      <c r="DM57" s="2">
        <f t="shared" si="61"/>
        <v>105.03570062370063</v>
      </c>
      <c r="DN57" s="2">
        <f t="shared" si="61"/>
        <v>102.25809625414891</v>
      </c>
      <c r="DO57" s="2">
        <f t="shared" si="61"/>
        <v>100.62178402086296</v>
      </c>
      <c r="DP57" s="2">
        <f t="shared" si="61"/>
        <v>102.57244001896632</v>
      </c>
      <c r="DQ57" s="2">
        <f t="shared" si="61"/>
        <v>101.28696156156158</v>
      </c>
      <c r="DR57" s="2">
        <f t="shared" si="61"/>
        <v>103.54965826330532</v>
      </c>
      <c r="DS57" s="2">
        <f t="shared" si="61"/>
        <v>105.06773676533678</v>
      </c>
      <c r="DT57" s="2">
        <f t="shared" si="61"/>
        <v>104.8206827112827</v>
      </c>
      <c r="DU57" s="2">
        <f t="shared" si="61"/>
        <v>100.54932941176469</v>
      </c>
      <c r="DV57" s="2">
        <f t="shared" si="61"/>
        <v>103.66313496353496</v>
      </c>
      <c r="DW57" s="2">
        <f t="shared" si="61"/>
        <v>107.21218207282914</v>
      </c>
      <c r="DX57" s="2">
        <f t="shared" si="61"/>
        <v>105.07089484612537</v>
      </c>
      <c r="DY57" s="2">
        <f t="shared" si="61"/>
        <v>102.81136808976467</v>
      </c>
      <c r="EA57" s="2">
        <f t="shared" si="62"/>
        <v>110.84169453580903</v>
      </c>
      <c r="EB57" s="2">
        <f t="shared" si="62"/>
        <v>102.86613364473854</v>
      </c>
      <c r="EC57" s="2">
        <f t="shared" si="62"/>
        <v>101.92386230585677</v>
      </c>
      <c r="ED57" s="2">
        <f t="shared" si="62"/>
        <v>98.804320356161796</v>
      </c>
      <c r="EE57" s="2">
        <f t="shared" si="62"/>
        <v>92.684333161733164</v>
      </c>
      <c r="EF57" s="2">
        <f t="shared" si="62"/>
        <v>97.848175392272907</v>
      </c>
      <c r="EG57" s="2">
        <f t="shared" si="62"/>
        <v>95.55303415974079</v>
      </c>
      <c r="EH57" s="2">
        <f t="shared" si="62"/>
        <v>98.795478769541106</v>
      </c>
      <c r="EI57" s="2">
        <f t="shared" si="62"/>
        <v>99.653665713324372</v>
      </c>
      <c r="EJ57" s="2">
        <f t="shared" si="62"/>
        <v>99.182000385467873</v>
      </c>
      <c r="EK57" s="2">
        <f t="shared" si="62"/>
        <v>95.847412880835776</v>
      </c>
      <c r="EL57" s="2">
        <f t="shared" si="62"/>
        <v>97.805018651044961</v>
      </c>
      <c r="EM57" s="2">
        <f t="shared" si="62"/>
        <v>103.51085327050178</v>
      </c>
      <c r="EN57" s="2">
        <f t="shared" si="62"/>
        <v>108.95638156919608</v>
      </c>
      <c r="EO57" s="2">
        <f t="shared" si="62"/>
        <v>105.15815578270346</v>
      </c>
      <c r="EQ57" s="2">
        <f t="shared" si="63"/>
        <v>109.54435141702496</v>
      </c>
      <c r="ER57" s="2">
        <f t="shared" si="63"/>
        <v>101.87631871764239</v>
      </c>
      <c r="ES57" s="2">
        <f t="shared" si="63"/>
        <v>98.441404440690846</v>
      </c>
      <c r="ET57" s="2">
        <f t="shared" si="63"/>
        <v>98.390988731709754</v>
      </c>
      <c r="EU57" s="2">
        <f t="shared" si="63"/>
        <v>93.454607577360491</v>
      </c>
      <c r="EV57" s="2">
        <f t="shared" si="63"/>
        <v>96.104695799263013</v>
      </c>
      <c r="EW57" s="2">
        <f t="shared" si="63"/>
        <v>95.068712026133639</v>
      </c>
      <c r="EX57" s="2">
        <f t="shared" si="63"/>
        <v>97.572399402595309</v>
      </c>
      <c r="EY57" s="2">
        <f t="shared" si="63"/>
        <v>100.260367382152</v>
      </c>
      <c r="EZ57" s="2">
        <f t="shared" si="63"/>
        <v>96.513137825279372</v>
      </c>
      <c r="FA57" s="2">
        <f t="shared" si="63"/>
        <v>95.463188031448155</v>
      </c>
      <c r="FB57" s="2">
        <f t="shared" si="63"/>
        <v>97.020900375234504</v>
      </c>
      <c r="FC57" s="2">
        <f t="shared" si="63"/>
        <v>104.53236495955896</v>
      </c>
      <c r="FD57" s="2">
        <f t="shared" si="63"/>
        <v>109.22780625090056</v>
      </c>
      <c r="FE57" s="2">
        <f t="shared" si="63"/>
        <v>107.99179568575806</v>
      </c>
      <c r="FG57" s="2">
        <f t="shared" si="64"/>
        <v>0.23819760926044509</v>
      </c>
      <c r="FH57" s="2">
        <f t="shared" si="64"/>
        <v>0.28387614077488238</v>
      </c>
      <c r="FI57" s="2">
        <f t="shared" si="64"/>
        <v>0.25667190772670628</v>
      </c>
      <c r="FJ57" s="2">
        <f t="shared" si="64"/>
        <v>0.2591515124316463</v>
      </c>
      <c r="FK57" s="2">
        <f t="shared" si="64"/>
        <v>0.25573009267475683</v>
      </c>
      <c r="FL57" s="2">
        <f t="shared" si="64"/>
        <v>0.26264273560971041</v>
      </c>
      <c r="FM57" s="2">
        <f t="shared" si="64"/>
        <v>0.24632959242881614</v>
      </c>
      <c r="FN57" s="2">
        <f t="shared" si="64"/>
        <v>0.23426832186037885</v>
      </c>
      <c r="FO57" s="2">
        <f t="shared" si="64"/>
        <v>0.24027284466792978</v>
      </c>
      <c r="FP57" s="2">
        <f t="shared" si="64"/>
        <v>0.24637801846251137</v>
      </c>
      <c r="FQ57" s="2">
        <f t="shared" si="64"/>
        <v>0.22809648214099451</v>
      </c>
      <c r="FR57" s="2">
        <f t="shared" si="64"/>
        <v>0.24825309193253325</v>
      </c>
      <c r="FS57" s="2">
        <f t="shared" si="64"/>
        <v>0.23296776446581743</v>
      </c>
      <c r="FT57" s="2">
        <f t="shared" si="64"/>
        <v>0.2129780722626286</v>
      </c>
      <c r="FU57" s="2">
        <f t="shared" si="64"/>
        <v>0.19493134433599341</v>
      </c>
      <c r="FW57" s="2">
        <f t="shared" si="53"/>
        <v>4.6406756713880063E-5</v>
      </c>
      <c r="FX57" s="2">
        <f t="shared" si="53"/>
        <v>5.696503095928692E-5</v>
      </c>
      <c r="FY57" s="2">
        <f t="shared" si="53"/>
        <v>5.7497006047295194E-5</v>
      </c>
      <c r="FZ57" s="2">
        <f t="shared" si="53"/>
        <v>5.6157665183648564E-5</v>
      </c>
      <c r="GA57" s="2">
        <f t="shared" si="53"/>
        <v>5.5165926258879721E-5</v>
      </c>
      <c r="GB57" s="2">
        <f t="shared" si="53"/>
        <v>5.9881237147217416E-5</v>
      </c>
      <c r="GC57" s="2">
        <f t="shared" si="53"/>
        <v>6.5457727480354867E-5</v>
      </c>
      <c r="GD57" s="2">
        <f t="shared" si="53"/>
        <v>6.7497700048750299E-5</v>
      </c>
      <c r="GE57" s="2">
        <f t="shared" si="53"/>
        <v>6.2276503049532231E-5</v>
      </c>
      <c r="GF57" s="2">
        <f t="shared" si="53"/>
        <v>5.9078018272901027E-5</v>
      </c>
      <c r="GG57" s="2">
        <f t="shared" si="53"/>
        <v>5.2019622125534036E-5</v>
      </c>
      <c r="GH57" s="2">
        <f t="shared" si="53"/>
        <v>5.6280514854582798E-5</v>
      </c>
      <c r="GI57" s="2">
        <f t="shared" si="53"/>
        <v>5.1152290354092733E-5</v>
      </c>
      <c r="GJ57" s="2">
        <f t="shared" si="53"/>
        <v>4.686285824613181E-5</v>
      </c>
      <c r="GK57" s="2">
        <f t="shared" si="53"/>
        <v>3.6095159426260678E-5</v>
      </c>
      <c r="GM57" s="86">
        <f t="shared" si="54"/>
        <v>1.2173490716507771E-5</v>
      </c>
      <c r="GN57" s="86">
        <f t="shared" si="54"/>
        <v>1.3479575690882519E-4</v>
      </c>
      <c r="GO57" s="86">
        <f t="shared" si="54"/>
        <v>4.0286253276422134E-5</v>
      </c>
      <c r="GP57" s="86">
        <f t="shared" si="54"/>
        <v>3.406877855674853E-5</v>
      </c>
      <c r="GQ57" s="86">
        <f t="shared" si="54"/>
        <v>2.7085789137911554E-5</v>
      </c>
      <c r="GR57" s="86">
        <f t="shared" si="54"/>
        <v>3.7982282388419482E-5</v>
      </c>
      <c r="GS57" s="86">
        <f t="shared" si="54"/>
        <v>1.5793759969986355E-5</v>
      </c>
      <c r="GT57" s="86">
        <f t="shared" si="54"/>
        <v>7.7155432499134443E-6</v>
      </c>
      <c r="GU57" s="86">
        <f t="shared" si="54"/>
        <v>1.4694524278032746E-5</v>
      </c>
      <c r="GV57" s="86">
        <f t="shared" si="54"/>
        <v>1.5507195733768063E-5</v>
      </c>
      <c r="GW57" s="86">
        <f t="shared" si="54"/>
        <v>5.8831808881256226E-6</v>
      </c>
      <c r="GX57" s="86">
        <f t="shared" si="54"/>
        <v>1.6604428318606144E-5</v>
      </c>
      <c r="GY57" s="86">
        <f t="shared" si="54"/>
        <v>7.4560528724160988E-6</v>
      </c>
      <c r="GZ57" s="86">
        <f t="shared" si="54"/>
        <v>4.7713673893701984E-7</v>
      </c>
      <c r="HA57" s="86">
        <f t="shared" si="54"/>
        <v>5.6950951444252355E-8</v>
      </c>
      <c r="HC57" s="86">
        <f t="shared" si="58"/>
        <v>1.6192822817965387E-15</v>
      </c>
      <c r="HD57" s="86">
        <f t="shared" si="58"/>
        <v>3.7701191260496695E-14</v>
      </c>
      <c r="HE57" s="86">
        <f t="shared" si="58"/>
        <v>1.2054881093616302E-14</v>
      </c>
      <c r="HF57" s="86">
        <f t="shared" si="58"/>
        <v>2.0415464075840805E-18</v>
      </c>
      <c r="HG57" s="86">
        <f t="shared" si="58"/>
        <v>3.1841441220564847E-17</v>
      </c>
      <c r="HH57" s="86">
        <f t="shared" si="58"/>
        <v>4.002098370377691E-16</v>
      </c>
      <c r="HI57" s="86">
        <f t="shared" si="58"/>
        <v>4.5299434568536843E-17</v>
      </c>
      <c r="HJ57" s="86">
        <f t="shared" si="58"/>
        <v>1.8523532926103437E-18</v>
      </c>
      <c r="HK57" s="86">
        <f t="shared" si="58"/>
        <v>6.2761192365019416E-18</v>
      </c>
      <c r="HL57" s="86">
        <f t="shared" si="58"/>
        <v>1.3762310175565171E-17</v>
      </c>
      <c r="HM57" s="86">
        <f t="shared" si="58"/>
        <v>1.1115997405671834E-18</v>
      </c>
      <c r="HN57" s="86">
        <f t="shared" si="58"/>
        <v>2.2211414656652878E-17</v>
      </c>
      <c r="HO57" s="86">
        <f t="shared" si="58"/>
        <v>2.7322688992540482E-18</v>
      </c>
      <c r="HP57" s="86">
        <f t="shared" si="58"/>
        <v>4.1727930420399684E-22</v>
      </c>
      <c r="HQ57" s="86">
        <f t="shared" si="58"/>
        <v>3.9396682858408772E-26</v>
      </c>
      <c r="HS57" s="86">
        <f t="shared" si="55"/>
        <v>4.6370683702741135E-58</v>
      </c>
      <c r="HT57" s="86">
        <f t="shared" si="55"/>
        <v>1.6278847230186561E-52</v>
      </c>
      <c r="HU57" s="86">
        <f t="shared" si="55"/>
        <v>6.1450380484533691E-54</v>
      </c>
      <c r="HV57" s="86">
        <f t="shared" si="55"/>
        <v>1.0833428024352576E-70</v>
      </c>
      <c r="HW57" s="86">
        <f t="shared" si="55"/>
        <v>1.6272019722398821E-66</v>
      </c>
      <c r="HX57" s="86">
        <f t="shared" si="55"/>
        <v>1.0412990842947566E-62</v>
      </c>
      <c r="HY57" s="86">
        <f t="shared" si="55"/>
        <v>1.0105616234204659E-64</v>
      </c>
      <c r="HZ57" s="86">
        <f t="shared" si="55"/>
        <v>1.7546800625355578E-70</v>
      </c>
      <c r="IA57" s="86">
        <f t="shared" si="55"/>
        <v>1.2235703567837215E-68</v>
      </c>
      <c r="IB57" s="86">
        <f t="shared" si="55"/>
        <v>4.2697634756572806E-68</v>
      </c>
      <c r="IC57" s="86">
        <f t="shared" si="55"/>
        <v>1.1234079686705558E-72</v>
      </c>
      <c r="ID57" s="86">
        <f t="shared" si="55"/>
        <v>1.047342986355989E-67</v>
      </c>
      <c r="IE57" s="86">
        <f t="shared" si="55"/>
        <v>2.2477662494331938E-70</v>
      </c>
      <c r="IF57" s="86">
        <f t="shared" si="55"/>
        <v>6.8032750131155281E-60</v>
      </c>
      <c r="IG57" s="86">
        <f t="shared" si="55"/>
        <v>1.1454508597101088E-46</v>
      </c>
      <c r="II57" s="86">
        <f t="shared" si="56"/>
        <v>4.6791025405420836E-243</v>
      </c>
      <c r="IJ57" s="86">
        <f t="shared" si="56"/>
        <v>1.0307117297739941E-218</v>
      </c>
      <c r="IK57" s="86">
        <f t="shared" si="56"/>
        <v>2.5166003388893743E-225</v>
      </c>
      <c r="IL57" s="86">
        <f t="shared" si="56"/>
        <v>1.081639010335804E-303</v>
      </c>
      <c r="IM57" s="86">
        <f t="shared" si="56"/>
        <v>1.7648273982345194E-281</v>
      </c>
      <c r="IN57" s="86">
        <f t="shared" si="56"/>
        <v>9.1859199905080546E-264</v>
      </c>
      <c r="IO57" s="86">
        <f t="shared" si="56"/>
        <v>1.2434892099338536E-270</v>
      </c>
      <c r="IP57" s="86">
        <f t="shared" si="56"/>
        <v>9.4695323692317023E-295</v>
      </c>
      <c r="IQ57" s="86">
        <f t="shared" si="56"/>
        <v>3.6814666921626464E-288</v>
      </c>
      <c r="IR57" s="86">
        <f t="shared" si="56"/>
        <v>8.4361834446527644E-289</v>
      </c>
      <c r="IS57" s="86">
        <f t="shared" si="56"/>
        <v>3.1875697976977692E-306</v>
      </c>
      <c r="IT57" s="86">
        <f t="shared" si="56"/>
        <v>3.7210522139981585E-287</v>
      </c>
      <c r="IU57" s="86">
        <f t="shared" si="56"/>
        <v>1.6798270224575753E-297</v>
      </c>
      <c r="IV57" s="86">
        <f t="shared" si="56"/>
        <v>7.7951895561490936E-207</v>
      </c>
      <c r="IW57" s="86">
        <f t="shared" si="56"/>
        <v>1.7303267285593859E-159</v>
      </c>
      <c r="IY57" s="86">
        <f t="shared" si="57"/>
        <v>1.2173490718127054E-5</v>
      </c>
      <c r="IZ57" s="86">
        <f t="shared" si="57"/>
        <v>1.3479575694652637E-4</v>
      </c>
      <c r="JA57" s="86">
        <f t="shared" si="57"/>
        <v>4.0286253288477012E-5</v>
      </c>
      <c r="JB57" s="86">
        <f t="shared" si="57"/>
        <v>3.406877855675057E-5</v>
      </c>
      <c r="JC57" s="86">
        <f t="shared" si="57"/>
        <v>2.7085789137943395E-5</v>
      </c>
      <c r="JD57" s="86">
        <f t="shared" si="57"/>
        <v>3.7982282388819695E-5</v>
      </c>
      <c r="JE57" s="86">
        <f t="shared" si="57"/>
        <v>1.5793759970031654E-5</v>
      </c>
      <c r="JF57" s="86">
        <f t="shared" si="57"/>
        <v>7.7155432499152959E-6</v>
      </c>
      <c r="JG57" s="86">
        <f t="shared" si="57"/>
        <v>1.4694524278039023E-5</v>
      </c>
      <c r="JH57" s="86">
        <f t="shared" si="57"/>
        <v>1.5507195733781826E-5</v>
      </c>
      <c r="JI57" s="86">
        <f t="shared" si="57"/>
        <v>5.8831808881267339E-6</v>
      </c>
      <c r="JJ57" s="86">
        <f t="shared" si="57"/>
        <v>1.6604428318628356E-5</v>
      </c>
      <c r="JK57" s="86">
        <f t="shared" si="57"/>
        <v>7.4560528724188313E-6</v>
      </c>
      <c r="JL57" s="86">
        <f t="shared" si="57"/>
        <v>4.7713673893702027E-7</v>
      </c>
      <c r="JM57" s="86">
        <f t="shared" si="57"/>
        <v>5.6950951444252355E-8</v>
      </c>
    </row>
    <row r="58" spans="2:273" x14ac:dyDescent="0.25">
      <c r="B58" s="2">
        <v>31</v>
      </c>
      <c r="C58" s="37">
        <v>108.968</v>
      </c>
      <c r="D58" s="37">
        <v>106.724</v>
      </c>
      <c r="E58" s="37">
        <v>105.949</v>
      </c>
      <c r="F58" s="37">
        <v>102.18600000000001</v>
      </c>
      <c r="G58" s="37">
        <v>100.78</v>
      </c>
      <c r="H58" s="37">
        <v>101.322</v>
      </c>
      <c r="I58" s="37">
        <v>101.051</v>
      </c>
      <c r="J58" s="37">
        <v>102.678</v>
      </c>
      <c r="K58" s="37">
        <v>103.593</v>
      </c>
      <c r="L58" s="37">
        <v>103.254</v>
      </c>
      <c r="M58" s="37">
        <v>100.169</v>
      </c>
      <c r="N58" s="37">
        <v>104.42100000000001</v>
      </c>
      <c r="O58" s="37">
        <v>107.017</v>
      </c>
      <c r="P58" s="37">
        <v>105.47499999999999</v>
      </c>
      <c r="Q58" s="37">
        <v>101.767</v>
      </c>
      <c r="S58" s="4">
        <f t="shared" si="59"/>
        <v>112.05954481880002</v>
      </c>
      <c r="T58" s="4">
        <f t="shared" si="59"/>
        <v>106.04410708462278</v>
      </c>
      <c r="U58" s="4">
        <f t="shared" si="59"/>
        <v>104.33065863728253</v>
      </c>
      <c r="V58" s="4">
        <f t="shared" si="59"/>
        <v>101.44781400476572</v>
      </c>
      <c r="W58" s="4">
        <f t="shared" si="59"/>
        <v>98.612601823224864</v>
      </c>
      <c r="X58" s="4">
        <f t="shared" si="59"/>
        <v>101.38844172800809</v>
      </c>
      <c r="Y58" s="4">
        <f t="shared" si="59"/>
        <v>99.913025407319466</v>
      </c>
      <c r="Z58" s="4">
        <f t="shared" si="59"/>
        <v>102.4851614361649</v>
      </c>
      <c r="AA58" s="4">
        <f t="shared" si="59"/>
        <v>103.81040146680135</v>
      </c>
      <c r="AB58" s="4">
        <f t="shared" si="59"/>
        <v>103.44012314813958</v>
      </c>
      <c r="AC58" s="4">
        <f t="shared" si="59"/>
        <v>99.495208023166697</v>
      </c>
      <c r="AD58" s="4">
        <f t="shared" si="59"/>
        <v>102.23075377694273</v>
      </c>
      <c r="AE58" s="4">
        <f t="shared" si="59"/>
        <v>106.49437752708047</v>
      </c>
      <c r="AF58" s="4">
        <f t="shared" si="59"/>
        <v>106.13616986562717</v>
      </c>
      <c r="AG58" s="4">
        <f t="shared" si="59"/>
        <v>103.32933720090084</v>
      </c>
      <c r="AI58" s="4">
        <f t="shared" si="60"/>
        <v>-3.091544818800017</v>
      </c>
      <c r="AJ58" s="4">
        <f t="shared" si="60"/>
        <v>0.67989291537722352</v>
      </c>
      <c r="AK58" s="4">
        <f t="shared" si="60"/>
        <v>1.618341362717473</v>
      </c>
      <c r="AL58" s="4">
        <f t="shared" si="60"/>
        <v>0.73818599523428929</v>
      </c>
      <c r="AM58" s="4">
        <f t="shared" si="60"/>
        <v>2.1673981767751371</v>
      </c>
      <c r="AN58" s="4">
        <f t="shared" si="60"/>
        <v>-6.6441728008086898E-2</v>
      </c>
      <c r="AO58" s="4">
        <f t="shared" si="60"/>
        <v>1.1379745926805356</v>
      </c>
      <c r="AP58" s="4">
        <f t="shared" si="60"/>
        <v>0.19283856383509601</v>
      </c>
      <c r="AQ58" s="4">
        <f t="shared" si="60"/>
        <v>-0.21740146680134842</v>
      </c>
      <c r="AR58" s="4">
        <f t="shared" si="60"/>
        <v>-0.18612314813957198</v>
      </c>
      <c r="AS58" s="4">
        <f t="shared" si="60"/>
        <v>0.67379197683330005</v>
      </c>
      <c r="AT58" s="4">
        <f t="shared" si="60"/>
        <v>2.1902462230572723</v>
      </c>
      <c r="AU58" s="4">
        <f t="shared" si="60"/>
        <v>0.52262247291952235</v>
      </c>
      <c r="AV58" s="4">
        <f t="shared" si="60"/>
        <v>-0.66116986562717273</v>
      </c>
      <c r="AW58" s="4">
        <f t="shared" si="60"/>
        <v>-1.562337200900842</v>
      </c>
      <c r="AY58" s="2">
        <f t="shared" si="51"/>
        <v>112.03673073084771</v>
      </c>
      <c r="AZ58" s="2">
        <f t="shared" si="51"/>
        <v>105.83902730531437</v>
      </c>
      <c r="BA58" s="2">
        <f t="shared" si="51"/>
        <v>104.26193245749522</v>
      </c>
      <c r="BB58" s="2">
        <f t="shared" si="51"/>
        <v>101.38648602580719</v>
      </c>
      <c r="BC58" s="2">
        <f t="shared" si="51"/>
        <v>98.563244833015403</v>
      </c>
      <c r="BD58" s="2">
        <f t="shared" si="51"/>
        <v>101.32137782560044</v>
      </c>
      <c r="BE58" s="2">
        <f t="shared" si="51"/>
        <v>99.882211288187406</v>
      </c>
      <c r="BF58" s="2">
        <f t="shared" si="51"/>
        <v>102.46949727948721</v>
      </c>
      <c r="BG58" s="2">
        <f t="shared" si="51"/>
        <v>103.78436420522796</v>
      </c>
      <c r="BH58" s="2">
        <f t="shared" si="51"/>
        <v>103.41160592228913</v>
      </c>
      <c r="BI58" s="2">
        <f t="shared" si="51"/>
        <v>99.483238366706303</v>
      </c>
      <c r="BJ58" s="2">
        <f t="shared" si="51"/>
        <v>102.19914216305024</v>
      </c>
      <c r="BK58" s="2">
        <f t="shared" si="51"/>
        <v>106.47920867425512</v>
      </c>
      <c r="BL58" s="2">
        <f t="shared" si="51"/>
        <v>106.13487079663307</v>
      </c>
      <c r="BM58" s="2">
        <f t="shared" si="51"/>
        <v>103.32917668290004</v>
      </c>
      <c r="BO58" s="2">
        <f t="shared" si="10"/>
        <v>108.968</v>
      </c>
      <c r="BP58" s="2">
        <f t="shared" si="11"/>
        <v>106.724</v>
      </c>
      <c r="BQ58" s="2">
        <f t="shared" si="12"/>
        <v>105.949</v>
      </c>
      <c r="BR58" s="2">
        <f t="shared" si="13"/>
        <v>102.18600000000001</v>
      </c>
      <c r="BS58" s="2">
        <f t="shared" si="14"/>
        <v>100.78</v>
      </c>
      <c r="BT58" s="2">
        <f t="shared" si="15"/>
        <v>101.322</v>
      </c>
      <c r="BU58" s="2">
        <f t="shared" si="16"/>
        <v>101.051</v>
      </c>
      <c r="BV58" s="2">
        <f t="shared" si="17"/>
        <v>102.678</v>
      </c>
      <c r="BW58" s="2">
        <f t="shared" si="18"/>
        <v>103.593</v>
      </c>
      <c r="BX58" s="2">
        <f t="shared" si="19"/>
        <v>103.254</v>
      </c>
      <c r="BY58" s="2">
        <f t="shared" si="20"/>
        <v>100.169</v>
      </c>
      <c r="BZ58" s="2">
        <f t="shared" si="21"/>
        <v>104.42100000000001</v>
      </c>
      <c r="CA58" s="2">
        <f t="shared" si="22"/>
        <v>107.017</v>
      </c>
      <c r="CB58" s="2">
        <f t="shared" si="23"/>
        <v>105.47499999999999</v>
      </c>
      <c r="CC58" s="2">
        <f t="shared" si="24"/>
        <v>101.767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112.51560455192028</v>
      </c>
      <c r="DL58" s="2">
        <f t="shared" si="61"/>
        <v>107.20130656660412</v>
      </c>
      <c r="DM58" s="2">
        <f t="shared" si="61"/>
        <v>105.21899048035891</v>
      </c>
      <c r="DN58" s="2">
        <f t="shared" si="61"/>
        <v>102.43443598862022</v>
      </c>
      <c r="DO58" s="2">
        <f t="shared" si="61"/>
        <v>100.81844428639164</v>
      </c>
      <c r="DP58" s="2">
        <f t="shared" si="61"/>
        <v>102.73887339971549</v>
      </c>
      <c r="DQ58" s="2">
        <f t="shared" si="61"/>
        <v>101.4830795795796</v>
      </c>
      <c r="DR58" s="2">
        <f t="shared" si="61"/>
        <v>103.75681848739495</v>
      </c>
      <c r="DS58" s="2">
        <f t="shared" si="61"/>
        <v>105.26358515658517</v>
      </c>
      <c r="DT58" s="2">
        <f t="shared" si="61"/>
        <v>104.9940356070356</v>
      </c>
      <c r="DU58" s="2">
        <f t="shared" si="61"/>
        <v>100.70209243697477</v>
      </c>
      <c r="DV58" s="2">
        <f t="shared" si="61"/>
        <v>103.82887794937794</v>
      </c>
      <c r="DW58" s="2">
        <f t="shared" si="61"/>
        <v>107.50633277310925</v>
      </c>
      <c r="DX58" s="2">
        <f t="shared" si="61"/>
        <v>105.34300252132003</v>
      </c>
      <c r="DY58" s="2">
        <f t="shared" si="61"/>
        <v>102.87548905309252</v>
      </c>
      <c r="EA58" s="2">
        <f t="shared" si="62"/>
        <v>110.64021206896552</v>
      </c>
      <c r="EB58" s="2">
        <f t="shared" si="62"/>
        <v>102.7050378876346</v>
      </c>
      <c r="EC58" s="2">
        <f t="shared" si="62"/>
        <v>101.73493353487147</v>
      </c>
      <c r="ED58" s="2">
        <f t="shared" si="62"/>
        <v>98.654353177986181</v>
      </c>
      <c r="EE58" s="2">
        <f t="shared" si="62"/>
        <v>92.57712020592021</v>
      </c>
      <c r="EF58" s="2">
        <f t="shared" si="62"/>
        <v>97.692384108774164</v>
      </c>
      <c r="EG58" s="2">
        <f t="shared" si="62"/>
        <v>95.415294618960402</v>
      </c>
      <c r="EH58" s="2">
        <f t="shared" si="62"/>
        <v>98.632338477054972</v>
      </c>
      <c r="EI58" s="2">
        <f t="shared" si="62"/>
        <v>99.518547846567984</v>
      </c>
      <c r="EJ58" s="2">
        <f t="shared" si="62"/>
        <v>98.997807555170098</v>
      </c>
      <c r="EK58" s="2">
        <f t="shared" si="62"/>
        <v>95.721522828264085</v>
      </c>
      <c r="EL58" s="2">
        <f t="shared" si="62"/>
        <v>97.698475237492076</v>
      </c>
      <c r="EM58" s="2">
        <f t="shared" si="62"/>
        <v>103.39479557215259</v>
      </c>
      <c r="EN58" s="2">
        <f t="shared" si="62"/>
        <v>108.80354226518448</v>
      </c>
      <c r="EO58" s="2">
        <f t="shared" si="62"/>
        <v>105.03751686796008</v>
      </c>
      <c r="EQ58" s="2">
        <f t="shared" si="63"/>
        <v>109.36087532795896</v>
      </c>
      <c r="ER58" s="2">
        <f t="shared" si="63"/>
        <v>101.7294651760824</v>
      </c>
      <c r="ES58" s="2">
        <f t="shared" si="63"/>
        <v>98.301880339724178</v>
      </c>
      <c r="ET58" s="2">
        <f t="shared" si="63"/>
        <v>98.246928743041522</v>
      </c>
      <c r="EU58" s="2">
        <f t="shared" si="63"/>
        <v>93.336188634560372</v>
      </c>
      <c r="EV58" s="2">
        <f t="shared" si="63"/>
        <v>95.974210119319167</v>
      </c>
      <c r="EW58" s="2">
        <f t="shared" si="63"/>
        <v>94.937894239294721</v>
      </c>
      <c r="EX58" s="2">
        <f t="shared" si="63"/>
        <v>97.426810260721595</v>
      </c>
      <c r="EY58" s="2">
        <f t="shared" si="63"/>
        <v>100.11655971771691</v>
      </c>
      <c r="EZ58" s="2">
        <f t="shared" si="63"/>
        <v>96.367409138282198</v>
      </c>
      <c r="FA58" s="2">
        <f t="shared" si="63"/>
        <v>95.342695620850421</v>
      </c>
      <c r="FB58" s="2">
        <f t="shared" si="63"/>
        <v>96.925583170731699</v>
      </c>
      <c r="FC58" s="2">
        <f t="shared" si="63"/>
        <v>104.40190474048819</v>
      </c>
      <c r="FD58" s="2">
        <f t="shared" si="63"/>
        <v>109.07096530042834</v>
      </c>
      <c r="FE58" s="2">
        <f t="shared" si="63"/>
        <v>107.82829534530403</v>
      </c>
      <c r="FG58" s="2">
        <f t="shared" si="64"/>
        <v>0.2553112097596178</v>
      </c>
      <c r="FH58" s="2">
        <f t="shared" si="64"/>
        <v>0.30296639807859838</v>
      </c>
      <c r="FI58" s="2">
        <f t="shared" si="64"/>
        <v>0.2746343142195487</v>
      </c>
      <c r="FJ58" s="2">
        <f t="shared" si="64"/>
        <v>0.27722272977045642</v>
      </c>
      <c r="FK58" s="2">
        <f t="shared" si="64"/>
        <v>0.27365085340905393</v>
      </c>
      <c r="FL58" s="2">
        <f t="shared" si="64"/>
        <v>0.28086510846940416</v>
      </c>
      <c r="FM58" s="2">
        <f t="shared" si="64"/>
        <v>0.26382510875956094</v>
      </c>
      <c r="FN58" s="2">
        <f t="shared" si="64"/>
        <v>0.2511927034629487</v>
      </c>
      <c r="FO58" s="2">
        <f t="shared" si="64"/>
        <v>0.25748514873353084</v>
      </c>
      <c r="FP58" s="2">
        <f t="shared" si="64"/>
        <v>0.26387577002027429</v>
      </c>
      <c r="FQ58" s="2">
        <f t="shared" si="64"/>
        <v>0.24471748383046468</v>
      </c>
      <c r="FR58" s="2">
        <f t="shared" si="64"/>
        <v>0.26583703677105863</v>
      </c>
      <c r="FS58" s="2">
        <f t="shared" si="64"/>
        <v>0.24982884368454578</v>
      </c>
      <c r="FT58" s="2">
        <f t="shared" si="64"/>
        <v>0.22882399645504245</v>
      </c>
      <c r="FU58" s="2">
        <f t="shared" si="64"/>
        <v>0.20979248041284893</v>
      </c>
      <c r="FW58" s="2">
        <f t="shared" si="53"/>
        <v>5.0883769071635702E-5</v>
      </c>
      <c r="FX58" s="2">
        <f t="shared" si="53"/>
        <v>6.2460571113461761E-5</v>
      </c>
      <c r="FY58" s="2">
        <f t="shared" si="53"/>
        <v>6.3043863756982862E-5</v>
      </c>
      <c r="FZ58" s="2">
        <f t="shared" si="53"/>
        <v>6.1575321805687667E-5</v>
      </c>
      <c r="GA58" s="2">
        <f t="shared" si="53"/>
        <v>6.0487913377535347E-5</v>
      </c>
      <c r="GB58" s="2">
        <f t="shared" si="53"/>
        <v>6.5658091567861123E-5</v>
      </c>
      <c r="GC58" s="2">
        <f t="shared" si="53"/>
        <v>7.1772517690367926E-5</v>
      </c>
      <c r="GD58" s="2">
        <f t="shared" si="53"/>
        <v>7.4009274440702425E-5</v>
      </c>
      <c r="GE58" s="2">
        <f t="shared" si="53"/>
        <v>6.8284417450906117E-5</v>
      </c>
      <c r="GF58" s="2">
        <f t="shared" si="53"/>
        <v>6.4777389693264372E-5</v>
      </c>
      <c r="GG58" s="2">
        <f t="shared" si="53"/>
        <v>5.7038095171784663E-5</v>
      </c>
      <c r="GH58" s="2">
        <f t="shared" si="53"/>
        <v>6.1710022330057579E-5</v>
      </c>
      <c r="GI58" s="2">
        <f t="shared" si="53"/>
        <v>5.6087094261711501E-5</v>
      </c>
      <c r="GJ58" s="2">
        <f t="shared" si="53"/>
        <v>5.1383869956817107E-5</v>
      </c>
      <c r="GK58" s="2">
        <f t="shared" si="53"/>
        <v>3.9577417472971785E-5</v>
      </c>
      <c r="GM58" s="86">
        <f t="shared" si="54"/>
        <v>2.3792684884760143E-5</v>
      </c>
      <c r="GN58" s="86">
        <f t="shared" si="54"/>
        <v>2.274627512717543E-4</v>
      </c>
      <c r="GO58" s="86">
        <f t="shared" si="54"/>
        <v>7.2862644399859599E-5</v>
      </c>
      <c r="GP58" s="86">
        <f t="shared" si="54"/>
        <v>6.328355989806717E-5</v>
      </c>
      <c r="GQ58" s="86">
        <f t="shared" si="54"/>
        <v>5.1130812499607688E-5</v>
      </c>
      <c r="GR58" s="86">
        <f t="shared" si="54"/>
        <v>7.0399310258901701E-5</v>
      </c>
      <c r="GS58" s="86">
        <f t="shared" si="54"/>
        <v>3.0776958078136532E-5</v>
      </c>
      <c r="GT58" s="86">
        <f t="shared" si="54"/>
        <v>1.5638172159100549E-5</v>
      </c>
      <c r="GU58" s="86">
        <f t="shared" si="54"/>
        <v>2.8323021082695648E-5</v>
      </c>
      <c r="GV58" s="86">
        <f t="shared" si="54"/>
        <v>3.0284900518479176E-5</v>
      </c>
      <c r="GW58" s="86">
        <f t="shared" si="54"/>
        <v>1.2024937778641266E-5</v>
      </c>
      <c r="GX58" s="86">
        <f t="shared" si="54"/>
        <v>3.2372801111821501E-5</v>
      </c>
      <c r="GY58" s="86">
        <f t="shared" si="54"/>
        <v>1.5103080884819561E-5</v>
      </c>
      <c r="GZ58" s="86">
        <f t="shared" si="54"/>
        <v>1.1939742001965514E-6</v>
      </c>
      <c r="HA58" s="86">
        <f t="shared" si="54"/>
        <v>1.6235536131317761E-7</v>
      </c>
      <c r="HC58" s="86">
        <f t="shared" si="58"/>
        <v>5.7468955324492249E-15</v>
      </c>
      <c r="HD58" s="86">
        <f t="shared" si="58"/>
        <v>1.2104370681689168E-13</v>
      </c>
      <c r="HE58" s="86">
        <f t="shared" si="58"/>
        <v>4.0326237136669981E-14</v>
      </c>
      <c r="HF58" s="86">
        <f t="shared" si="58"/>
        <v>9.9403086680451506E-18</v>
      </c>
      <c r="HG58" s="86">
        <f t="shared" si="58"/>
        <v>1.3812192311359853E-16</v>
      </c>
      <c r="HH58" s="86">
        <f t="shared" si="58"/>
        <v>1.5942714004574838E-15</v>
      </c>
      <c r="HI58" s="86">
        <f t="shared" si="58"/>
        <v>1.9449729697251755E-16</v>
      </c>
      <c r="HJ58" s="86">
        <f t="shared" si="58"/>
        <v>9.0925985196027455E-18</v>
      </c>
      <c r="HK58" s="86">
        <f t="shared" si="58"/>
        <v>2.9156735871531382E-17</v>
      </c>
      <c r="HL58" s="86">
        <f t="shared" si="58"/>
        <v>6.2525239769111146E-17</v>
      </c>
      <c r="HM58" s="86">
        <f t="shared" si="58"/>
        <v>5.447543324716794E-18</v>
      </c>
      <c r="HN58" s="86">
        <f t="shared" si="58"/>
        <v>9.8782890512795935E-17</v>
      </c>
      <c r="HO58" s="86">
        <f t="shared" si="58"/>
        <v>1.2825630808086642E-17</v>
      </c>
      <c r="HP58" s="86">
        <f t="shared" si="58"/>
        <v>2.8817806320639847E-21</v>
      </c>
      <c r="HQ58" s="86">
        <f t="shared" si="58"/>
        <v>3.8372034386375499E-25</v>
      </c>
      <c r="HS58" s="86">
        <f t="shared" si="55"/>
        <v>9.9256602641407743E-57</v>
      </c>
      <c r="HT58" s="86">
        <f t="shared" si="55"/>
        <v>2.7217112367030865E-51</v>
      </c>
      <c r="HU58" s="86">
        <f t="shared" si="55"/>
        <v>1.1184330109847843E-52</v>
      </c>
      <c r="HV58" s="86">
        <f t="shared" si="55"/>
        <v>5.1606324677475441E-69</v>
      </c>
      <c r="HW58" s="86">
        <f t="shared" si="55"/>
        <v>5.9455136383348228E-65</v>
      </c>
      <c r="HX58" s="86">
        <f t="shared" si="55"/>
        <v>3.1434691032944549E-61</v>
      </c>
      <c r="HY58" s="86">
        <f t="shared" si="55"/>
        <v>3.4844635925422411E-63</v>
      </c>
      <c r="HZ58" s="86">
        <f t="shared" si="55"/>
        <v>8.4356793060630087E-69</v>
      </c>
      <c r="IA58" s="86">
        <f t="shared" si="55"/>
        <v>5.1829969241590536E-67</v>
      </c>
      <c r="IB58" s="86">
        <f t="shared" si="55"/>
        <v>1.7530866166309213E-66</v>
      </c>
      <c r="IC58" s="86">
        <f t="shared" si="55"/>
        <v>5.5768258734442942E-71</v>
      </c>
      <c r="ID58" s="86">
        <f t="shared" si="55"/>
        <v>4.1327664341508898E-66</v>
      </c>
      <c r="IE58" s="86">
        <f t="shared" si="55"/>
        <v>9.8421038448596535E-69</v>
      </c>
      <c r="IF58" s="86">
        <f t="shared" si="55"/>
        <v>1.6661062965474899E-58</v>
      </c>
      <c r="IG58" s="86">
        <f t="shared" si="55"/>
        <v>1.2618981103771331E-45</v>
      </c>
      <c r="II58" s="86">
        <f t="shared" si="56"/>
        <v>1.2515984525604213E-238</v>
      </c>
      <c r="IJ58" s="86">
        <f t="shared" si="56"/>
        <v>1.192985914446959E-214</v>
      </c>
      <c r="IK58" s="86">
        <f t="shared" si="56"/>
        <v>3.9102398341620663E-221</v>
      </c>
      <c r="IL58" s="86">
        <f t="shared" si="56"/>
        <v>4.810682761206458E-298</v>
      </c>
      <c r="IM58" s="86">
        <f t="shared" si="56"/>
        <v>2.9483295282732239E-276</v>
      </c>
      <c r="IN58" s="86">
        <f t="shared" si="56"/>
        <v>7.8715580428001558E-259</v>
      </c>
      <c r="IO58" s="86">
        <f t="shared" si="56"/>
        <v>1.5979014609529781E-265</v>
      </c>
      <c r="IP58" s="86">
        <f t="shared" si="56"/>
        <v>3.6436546737182366E-289</v>
      </c>
      <c r="IQ58" s="86">
        <f t="shared" si="56"/>
        <v>9.5577159794344554E-283</v>
      </c>
      <c r="IR58" s="86">
        <f t="shared" si="56"/>
        <v>2.105409261632887E-283</v>
      </c>
      <c r="IS58" s="86">
        <f t="shared" si="56"/>
        <v>1.4287730763100558E-300</v>
      </c>
      <c r="IT58" s="86">
        <f t="shared" si="56"/>
        <v>8.1364434181209191E-282</v>
      </c>
      <c r="IU58" s="86">
        <f t="shared" si="56"/>
        <v>5.0753747908000986E-292</v>
      </c>
      <c r="IV58" s="86">
        <f t="shared" si="56"/>
        <v>4.5482028593534746E-203</v>
      </c>
      <c r="IW58" s="86">
        <f t="shared" si="56"/>
        <v>1.1500438463260798E-156</v>
      </c>
      <c r="IY58" s="86">
        <f t="shared" si="57"/>
        <v>2.3792684890507038E-5</v>
      </c>
      <c r="IZ58" s="86">
        <f t="shared" si="57"/>
        <v>2.2746275139279802E-4</v>
      </c>
      <c r="JA58" s="86">
        <f t="shared" si="57"/>
        <v>7.2862644440185834E-5</v>
      </c>
      <c r="JB58" s="86">
        <f t="shared" si="57"/>
        <v>6.3283559898077104E-5</v>
      </c>
      <c r="JC58" s="86">
        <f t="shared" si="57"/>
        <v>5.1130812499745808E-5</v>
      </c>
      <c r="JD58" s="86">
        <f t="shared" si="57"/>
        <v>7.0399310260495966E-5</v>
      </c>
      <c r="JE58" s="86">
        <f t="shared" si="57"/>
        <v>3.0776958078331031E-5</v>
      </c>
      <c r="JF58" s="86">
        <f t="shared" si="57"/>
        <v>1.5638172159109642E-5</v>
      </c>
      <c r="JG58" s="86">
        <f t="shared" si="57"/>
        <v>2.8323021082724806E-5</v>
      </c>
      <c r="JH58" s="86">
        <f t="shared" si="57"/>
        <v>3.02849005185417E-5</v>
      </c>
      <c r="JI58" s="86">
        <f t="shared" si="57"/>
        <v>1.2024937778646714E-5</v>
      </c>
      <c r="JJ58" s="86">
        <f t="shared" si="57"/>
        <v>3.2372801111920285E-5</v>
      </c>
      <c r="JK58" s="86">
        <f t="shared" si="57"/>
        <v>1.5103080884832387E-5</v>
      </c>
      <c r="JL58" s="86">
        <f t="shared" si="57"/>
        <v>1.1939742001965543E-6</v>
      </c>
      <c r="JM58" s="86">
        <f t="shared" si="57"/>
        <v>1.6235536131317761E-7</v>
      </c>
    </row>
    <row r="59" spans="2:273" x14ac:dyDescent="0.25">
      <c r="B59" s="2">
        <v>32</v>
      </c>
      <c r="C59" s="37">
        <v>113.571</v>
      </c>
      <c r="D59" s="37">
        <v>106.672</v>
      </c>
      <c r="E59" s="37">
        <v>106.949</v>
      </c>
      <c r="F59" s="37">
        <v>104.661</v>
      </c>
      <c r="G59" s="37">
        <v>99.102000000000004</v>
      </c>
      <c r="H59" s="37">
        <v>101.881</v>
      </c>
      <c r="I59" s="37">
        <v>102.441</v>
      </c>
      <c r="J59" s="37">
        <v>104.42400000000001</v>
      </c>
      <c r="K59" s="37">
        <v>106.407</v>
      </c>
      <c r="L59" s="37">
        <v>104.322</v>
      </c>
      <c r="M59" s="37">
        <v>100.30500000000001</v>
      </c>
      <c r="N59" s="37">
        <v>106.07</v>
      </c>
      <c r="O59" s="37">
        <v>109.55200000000001</v>
      </c>
      <c r="P59" s="37">
        <v>105.051</v>
      </c>
      <c r="Q59" s="37">
        <v>103.783</v>
      </c>
      <c r="S59" s="4">
        <f t="shared" si="59"/>
        <v>112.15672347535067</v>
      </c>
      <c r="T59" s="4">
        <f t="shared" si="59"/>
        <v>106.14844172022418</v>
      </c>
      <c r="U59" s="4">
        <f t="shared" si="59"/>
        <v>104.38895749169968</v>
      </c>
      <c r="V59" s="4">
        <f t="shared" si="59"/>
        <v>101.50310437400587</v>
      </c>
      <c r="W59" s="4">
        <f t="shared" si="59"/>
        <v>98.605413152906209</v>
      </c>
      <c r="X59" s="4">
        <f t="shared" si="59"/>
        <v>101.41330813521338</v>
      </c>
      <c r="Y59" s="4">
        <f t="shared" si="59"/>
        <v>99.930127901079274</v>
      </c>
      <c r="Z59" s="4">
        <f t="shared" si="59"/>
        <v>102.51631287338343</v>
      </c>
      <c r="AA59" s="4">
        <f t="shared" si="59"/>
        <v>103.83323902514989</v>
      </c>
      <c r="AB59" s="4">
        <f t="shared" si="59"/>
        <v>103.42720839270606</v>
      </c>
      <c r="AC59" s="4">
        <f t="shared" si="59"/>
        <v>99.499340752747912</v>
      </c>
      <c r="AD59" s="4">
        <f t="shared" si="59"/>
        <v>102.23329402015243</v>
      </c>
      <c r="AE59" s="4">
        <f t="shared" si="59"/>
        <v>106.6201205131991</v>
      </c>
      <c r="AF59" s="4">
        <f t="shared" si="59"/>
        <v>106.36335032910409</v>
      </c>
      <c r="AG59" s="4">
        <f t="shared" si="59"/>
        <v>103.38596927603015</v>
      </c>
      <c r="AI59" s="4">
        <f t="shared" si="60"/>
        <v>1.4142765246493241</v>
      </c>
      <c r="AJ59" s="4">
        <f t="shared" si="60"/>
        <v>0.52355827977581271</v>
      </c>
      <c r="AK59" s="4">
        <f t="shared" si="60"/>
        <v>2.5600425083003131</v>
      </c>
      <c r="AL59" s="4">
        <f t="shared" si="60"/>
        <v>3.1578956259941293</v>
      </c>
      <c r="AM59" s="4">
        <f t="shared" si="60"/>
        <v>0.49658684709379486</v>
      </c>
      <c r="AN59" s="4">
        <f t="shared" si="60"/>
        <v>0.46769186478661595</v>
      </c>
      <c r="AO59" s="4">
        <f t="shared" si="60"/>
        <v>2.5108720989207285</v>
      </c>
      <c r="AP59" s="4">
        <f t="shared" si="60"/>
        <v>1.9076871266165796</v>
      </c>
      <c r="AQ59" s="4">
        <f t="shared" si="60"/>
        <v>2.5737609748501029</v>
      </c>
      <c r="AR59" s="4">
        <f t="shared" si="60"/>
        <v>0.89479160729393925</v>
      </c>
      <c r="AS59" s="4">
        <f t="shared" si="60"/>
        <v>0.8056592472520947</v>
      </c>
      <c r="AT59" s="4">
        <f t="shared" si="60"/>
        <v>3.8367059798475651</v>
      </c>
      <c r="AU59" s="4">
        <f t="shared" si="60"/>
        <v>2.9318794868009093</v>
      </c>
      <c r="AV59" s="4">
        <f t="shared" si="60"/>
        <v>-1.3123503291040919</v>
      </c>
      <c r="AW59" s="4">
        <f t="shared" si="60"/>
        <v>0.39703072396984851</v>
      </c>
      <c r="AY59" s="2">
        <f t="shared" ref="AY59:BM75" si="65">IF(OR($B59 &lt; C$230, $B59 &gt; C$233), #N/A, ((1-FG59)*DK59) + (FG59 - FW59)*EA59 + (FW59*EQ59))</f>
        <v>112.11446072461203</v>
      </c>
      <c r="AZ59" s="2">
        <f t="shared" si="65"/>
        <v>105.81872166579289</v>
      </c>
      <c r="BA59" s="2">
        <f t="shared" si="65"/>
        <v>104.27077843332403</v>
      </c>
      <c r="BB59" s="2">
        <f t="shared" si="65"/>
        <v>101.39504977516131</v>
      </c>
      <c r="BC59" s="2">
        <f t="shared" si="65"/>
        <v>98.517100907856502</v>
      </c>
      <c r="BD59" s="2">
        <f t="shared" si="65"/>
        <v>101.29544228401454</v>
      </c>
      <c r="BE59" s="2">
        <f t="shared" si="65"/>
        <v>99.873269182047721</v>
      </c>
      <c r="BF59" s="2">
        <f t="shared" si="65"/>
        <v>102.48627877921747</v>
      </c>
      <c r="BG59" s="2">
        <f t="shared" si="65"/>
        <v>103.78563970015215</v>
      </c>
      <c r="BH59" s="2">
        <f t="shared" si="65"/>
        <v>103.37448105850387</v>
      </c>
      <c r="BI59" s="2">
        <f t="shared" si="65"/>
        <v>99.476188280636592</v>
      </c>
      <c r="BJ59" s="2">
        <f t="shared" si="65"/>
        <v>102.17495323608961</v>
      </c>
      <c r="BK59" s="2">
        <f t="shared" si="65"/>
        <v>106.59104681738526</v>
      </c>
      <c r="BL59" s="2">
        <f t="shared" si="65"/>
        <v>106.36030584601636</v>
      </c>
      <c r="BM59" s="2">
        <f t="shared" si="65"/>
        <v>103.38554246539711</v>
      </c>
      <c r="BO59" s="2">
        <f t="shared" si="10"/>
        <v>113.571</v>
      </c>
      <c r="BP59" s="2">
        <f t="shared" si="11"/>
        <v>106.672</v>
      </c>
      <c r="BQ59" s="2">
        <f t="shared" si="12"/>
        <v>106.949</v>
      </c>
      <c r="BR59" s="2">
        <f t="shared" si="13"/>
        <v>104.661</v>
      </c>
      <c r="BS59" s="2">
        <f t="shared" si="14"/>
        <v>99.102000000000004</v>
      </c>
      <c r="BT59" s="2">
        <f t="shared" si="15"/>
        <v>101.881</v>
      </c>
      <c r="BU59" s="2">
        <f t="shared" si="16"/>
        <v>102.441</v>
      </c>
      <c r="BV59" s="2">
        <f t="shared" si="17"/>
        <v>104.42400000000001</v>
      </c>
      <c r="BW59" s="2">
        <f t="shared" si="18"/>
        <v>106.407</v>
      </c>
      <c r="BX59" s="2">
        <f t="shared" si="19"/>
        <v>104.322</v>
      </c>
      <c r="BY59" s="2">
        <f t="shared" si="20"/>
        <v>100.30500000000001</v>
      </c>
      <c r="BZ59" s="2">
        <f t="shared" si="21"/>
        <v>106.07</v>
      </c>
      <c r="CA59" s="2">
        <f t="shared" si="22"/>
        <v>109.55200000000001</v>
      </c>
      <c r="CB59" s="2">
        <f t="shared" si="23"/>
        <v>105.051</v>
      </c>
      <c r="CC59" s="2">
        <f t="shared" si="24"/>
        <v>103.783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112.74449786628728</v>
      </c>
      <c r="DL59" s="2">
        <f t="shared" si="61"/>
        <v>107.37953105065665</v>
      </c>
      <c r="DM59" s="2">
        <f t="shared" si="61"/>
        <v>105.4022803370172</v>
      </c>
      <c r="DN59" s="2">
        <f t="shared" si="61"/>
        <v>102.61077572309154</v>
      </c>
      <c r="DO59" s="2">
        <f t="shared" si="61"/>
        <v>101.01510455192033</v>
      </c>
      <c r="DP59" s="2">
        <f t="shared" si="61"/>
        <v>102.90530678046466</v>
      </c>
      <c r="DQ59" s="2">
        <f t="shared" si="61"/>
        <v>101.67919759759762</v>
      </c>
      <c r="DR59" s="2">
        <f t="shared" si="61"/>
        <v>103.96397871148459</v>
      </c>
      <c r="DS59" s="2">
        <f t="shared" si="61"/>
        <v>105.45943354783356</v>
      </c>
      <c r="DT59" s="2">
        <f t="shared" si="61"/>
        <v>105.1673885027885</v>
      </c>
      <c r="DU59" s="2">
        <f t="shared" si="61"/>
        <v>100.85485546218486</v>
      </c>
      <c r="DV59" s="2">
        <f t="shared" si="61"/>
        <v>103.99462093522092</v>
      </c>
      <c r="DW59" s="2">
        <f t="shared" si="61"/>
        <v>107.80048347338936</v>
      </c>
      <c r="DX59" s="2">
        <f t="shared" si="61"/>
        <v>105.61511019651469</v>
      </c>
      <c r="DY59" s="2">
        <f t="shared" si="61"/>
        <v>102.93961001642039</v>
      </c>
      <c r="EA59" s="2">
        <f t="shared" si="62"/>
        <v>110.43872960212202</v>
      </c>
      <c r="EB59" s="2">
        <f t="shared" si="62"/>
        <v>102.54394213053067</v>
      </c>
      <c r="EC59" s="2">
        <f t="shared" si="62"/>
        <v>101.54600476388617</v>
      </c>
      <c r="ED59" s="2">
        <f t="shared" si="62"/>
        <v>98.504385999810566</v>
      </c>
      <c r="EE59" s="2">
        <f t="shared" si="62"/>
        <v>92.469907250107241</v>
      </c>
      <c r="EF59" s="2">
        <f t="shared" si="62"/>
        <v>97.53659282527542</v>
      </c>
      <c r="EG59" s="2">
        <f t="shared" si="62"/>
        <v>95.277555078180015</v>
      </c>
      <c r="EH59" s="2">
        <f t="shared" si="62"/>
        <v>98.469198184568839</v>
      </c>
      <c r="EI59" s="2">
        <f t="shared" si="62"/>
        <v>99.383429979811581</v>
      </c>
      <c r="EJ59" s="2">
        <f t="shared" si="62"/>
        <v>98.813614724872323</v>
      </c>
      <c r="EK59" s="2">
        <f t="shared" si="62"/>
        <v>95.595632775692394</v>
      </c>
      <c r="EL59" s="2">
        <f t="shared" si="62"/>
        <v>97.591931823939191</v>
      </c>
      <c r="EM59" s="2">
        <f t="shared" si="62"/>
        <v>103.27873787380339</v>
      </c>
      <c r="EN59" s="2">
        <f t="shared" si="62"/>
        <v>108.65070296117288</v>
      </c>
      <c r="EO59" s="2">
        <f t="shared" si="62"/>
        <v>104.91687795321671</v>
      </c>
      <c r="EQ59" s="2">
        <f t="shared" si="63"/>
        <v>109.17739923889297</v>
      </c>
      <c r="ER59" s="2">
        <f t="shared" si="63"/>
        <v>101.58261163452241</v>
      </c>
      <c r="ES59" s="2">
        <f t="shared" si="63"/>
        <v>98.162356238757496</v>
      </c>
      <c r="ET59" s="2">
        <f t="shared" si="63"/>
        <v>98.102868754373276</v>
      </c>
      <c r="EU59" s="2">
        <f t="shared" si="63"/>
        <v>93.217769691760239</v>
      </c>
      <c r="EV59" s="2">
        <f t="shared" si="63"/>
        <v>95.843724439375308</v>
      </c>
      <c r="EW59" s="2">
        <f t="shared" si="63"/>
        <v>94.807076452455803</v>
      </c>
      <c r="EX59" s="2">
        <f t="shared" si="63"/>
        <v>97.281221118847881</v>
      </c>
      <c r="EY59" s="2">
        <f t="shared" si="63"/>
        <v>99.972752053281823</v>
      </c>
      <c r="EZ59" s="2">
        <f t="shared" si="63"/>
        <v>96.22168045128501</v>
      </c>
      <c r="FA59" s="2">
        <f t="shared" si="63"/>
        <v>95.222203210252687</v>
      </c>
      <c r="FB59" s="2">
        <f t="shared" si="63"/>
        <v>96.830265966228879</v>
      </c>
      <c r="FC59" s="2">
        <f t="shared" si="63"/>
        <v>104.27144452141744</v>
      </c>
      <c r="FD59" s="2">
        <f t="shared" si="63"/>
        <v>108.91412434995611</v>
      </c>
      <c r="FE59" s="2">
        <f t="shared" si="63"/>
        <v>107.66479500484998</v>
      </c>
      <c r="FG59" s="2">
        <f t="shared" si="64"/>
        <v>0.273213392029798</v>
      </c>
      <c r="FH59" s="2">
        <f t="shared" si="64"/>
        <v>0.32276183371485756</v>
      </c>
      <c r="FI59" s="2">
        <f t="shared" si="64"/>
        <v>0.29335766721623391</v>
      </c>
      <c r="FJ59" s="2">
        <f t="shared" si="64"/>
        <v>0.29605052641776181</v>
      </c>
      <c r="FK59" s="2">
        <f t="shared" si="64"/>
        <v>0.29233417983598925</v>
      </c>
      <c r="FL59" s="2">
        <f t="shared" si="64"/>
        <v>0.29983765880434887</v>
      </c>
      <c r="FM59" s="2">
        <f t="shared" si="64"/>
        <v>0.28209813107680526</v>
      </c>
      <c r="FN59" s="2">
        <f t="shared" si="64"/>
        <v>0.26891038175345372</v>
      </c>
      <c r="FO59" s="2">
        <f t="shared" si="64"/>
        <v>0.27548337531323136</v>
      </c>
      <c r="FP59" s="2">
        <f t="shared" si="64"/>
        <v>0.28215095639104837</v>
      </c>
      <c r="FQ59" s="2">
        <f t="shared" si="64"/>
        <v>0.26213832522224639</v>
      </c>
      <c r="FR59" s="2">
        <f t="shared" si="64"/>
        <v>0.28419561385643943</v>
      </c>
      <c r="FS59" s="2">
        <f t="shared" si="64"/>
        <v>0.26748468678376147</v>
      </c>
      <c r="FT59" s="2">
        <f t="shared" si="64"/>
        <v>0.24548115173726057</v>
      </c>
      <c r="FU59" s="2">
        <f t="shared" si="64"/>
        <v>0.2254692918165728</v>
      </c>
      <c r="FW59" s="2">
        <f t="shared" ref="FW59:GK75" si="67">POWER(10,($B59-C$232)/C$229)/(1+POWER(10,($B59-C$232)/C$229))</f>
        <v>5.5792669428697219E-5</v>
      </c>
      <c r="FX59" s="2">
        <f t="shared" si="67"/>
        <v>6.8486241640769332E-5</v>
      </c>
      <c r="FY59" s="2">
        <f t="shared" si="67"/>
        <v>6.9125801562263612E-5</v>
      </c>
      <c r="FZ59" s="2">
        <f t="shared" si="67"/>
        <v>6.7515596692153309E-5</v>
      </c>
      <c r="GA59" s="2">
        <f t="shared" si="67"/>
        <v>6.6323291101539556E-5</v>
      </c>
      <c r="GB59" s="2">
        <f t="shared" si="67"/>
        <v>7.199220976453518E-5</v>
      </c>
      <c r="GC59" s="2">
        <f t="shared" si="67"/>
        <v>7.8696455797516138E-5</v>
      </c>
      <c r="GD59" s="2">
        <f t="shared" si="67"/>
        <v>8.1148976310089566E-5</v>
      </c>
      <c r="GE59" s="2">
        <f t="shared" si="67"/>
        <v>7.4871881618489647E-5</v>
      </c>
      <c r="GF59" s="2">
        <f t="shared" si="67"/>
        <v>7.102655151379284E-5</v>
      </c>
      <c r="GG59" s="2">
        <f t="shared" si="67"/>
        <v>6.2540683548239571E-5</v>
      </c>
      <c r="GH59" s="2">
        <f t="shared" si="67"/>
        <v>6.766329112339997E-5</v>
      </c>
      <c r="GI59" s="2">
        <f t="shared" si="67"/>
        <v>6.1497943166450685E-5</v>
      </c>
      <c r="GJ59" s="2">
        <f t="shared" si="67"/>
        <v>5.6341013734864715E-5</v>
      </c>
      <c r="GK59" s="2">
        <f t="shared" si="67"/>
        <v>4.339560961880347E-5</v>
      </c>
      <c r="GM59" s="86">
        <f t="shared" ref="GM59:HA75" si="68" xml:space="preserve"> _xlfn.NORM.DIST($B59, C$7, ABS(C$11), TRUE) * _xlfn.NORM.DIST(($B59 - C$7)*C$15, 0, ABS(C$11), TRUE) * 2</f>
        <v>4.5530805950625126E-5</v>
      </c>
      <c r="GN59" s="86">
        <f t="shared" si="68"/>
        <v>3.7763256291350621E-4</v>
      </c>
      <c r="GO59" s="86">
        <f t="shared" si="68"/>
        <v>1.2937432935000151E-4</v>
      </c>
      <c r="GP59" s="86">
        <f t="shared" si="68"/>
        <v>1.1524373867719658E-4</v>
      </c>
      <c r="GQ59" s="86">
        <f t="shared" si="68"/>
        <v>9.4570648720702235E-5</v>
      </c>
      <c r="GR59" s="86">
        <f t="shared" si="68"/>
        <v>1.279134418808657E-4</v>
      </c>
      <c r="GS59" s="86">
        <f t="shared" si="68"/>
        <v>5.8703325816982271E-5</v>
      </c>
      <c r="GT59" s="86">
        <f t="shared" si="68"/>
        <v>3.0988878630328869E-5</v>
      </c>
      <c r="GU59" s="86">
        <f t="shared" si="68"/>
        <v>5.3479511831359448E-5</v>
      </c>
      <c r="GV59" s="86">
        <f t="shared" si="68"/>
        <v>5.7885464071691318E-5</v>
      </c>
      <c r="GW59" s="86">
        <f t="shared" si="68"/>
        <v>2.4029643092048739E-5</v>
      </c>
      <c r="GX59" s="86">
        <f t="shared" si="68"/>
        <v>6.1769779461589807E-5</v>
      </c>
      <c r="GY59" s="86">
        <f t="shared" si="68"/>
        <v>2.9913594313684728E-5</v>
      </c>
      <c r="GZ59" s="86">
        <f t="shared" si="68"/>
        <v>2.8970882023764074E-6</v>
      </c>
      <c r="HA59" s="86">
        <f t="shared" si="68"/>
        <v>4.4689387622430055E-7</v>
      </c>
      <c r="HC59" s="86">
        <f t="shared" si="58"/>
        <v>1.9899857547690437E-14</v>
      </c>
      <c r="HD59" s="86">
        <f t="shared" ref="HD59:HQ77" si="69" xml:space="preserve"> _xlfn.NORM.DIST($B59, D$8, ABS(D$12), TRUE) * _xlfn.NORM.DIST(($B59 - D$8)*D$16, 0, ABS(D$12), TRUE) * 2</f>
        <v>3.7977229597381804E-13</v>
      </c>
      <c r="HE59" s="86">
        <f t="shared" si="69"/>
        <v>1.3172716119586887E-13</v>
      </c>
      <c r="HF59" s="86">
        <f t="shared" si="69"/>
        <v>4.6869938455321344E-17</v>
      </c>
      <c r="HG59" s="86">
        <f t="shared" si="69"/>
        <v>5.8166407615440201E-16</v>
      </c>
      <c r="HH59" s="86">
        <f t="shared" si="69"/>
        <v>6.1744710678594087E-15</v>
      </c>
      <c r="HI59" s="86">
        <f t="shared" si="69"/>
        <v>8.1083460345646709E-16</v>
      </c>
      <c r="HJ59" s="86">
        <f t="shared" si="69"/>
        <v>4.3211162783189488E-17</v>
      </c>
      <c r="HK59" s="86">
        <f t="shared" si="69"/>
        <v>1.3130449827537031E-16</v>
      </c>
      <c r="HL59" s="86">
        <f t="shared" si="69"/>
        <v>2.7544308878855669E-16</v>
      </c>
      <c r="HM59" s="86">
        <f t="shared" si="69"/>
        <v>2.5858576147665161E-17</v>
      </c>
      <c r="HN59" s="86">
        <f t="shared" si="69"/>
        <v>4.2619694221268518E-16</v>
      </c>
      <c r="HO59" s="86">
        <f t="shared" si="69"/>
        <v>5.8375727104346866E-17</v>
      </c>
      <c r="HP59" s="86">
        <f t="shared" si="69"/>
        <v>1.913069356305958E-20</v>
      </c>
      <c r="HQ59" s="86">
        <f t="shared" si="69"/>
        <v>3.5691896355860385E-24</v>
      </c>
      <c r="HS59" s="86">
        <f t="shared" ref="HS59:IG75" si="70" xml:space="preserve"> _xlfn.NORM.DIST($B59, C$9, ABS(C$13), TRUE) * _xlfn.NORM.DIST(($B59 - C$9)*C$17, 0, ABS(C$13), TRUE) * 2</f>
        <v>2.0486739971407923E-55</v>
      </c>
      <c r="HT59" s="86">
        <f t="shared" si="70"/>
        <v>4.3980334323365052E-50</v>
      </c>
      <c r="HU59" s="86">
        <f t="shared" si="70"/>
        <v>1.9652182282123854E-51</v>
      </c>
      <c r="HV59" s="86">
        <f t="shared" si="70"/>
        <v>2.3445914161260523E-67</v>
      </c>
      <c r="HW59" s="86">
        <f t="shared" si="70"/>
        <v>2.0794721082643459E-63</v>
      </c>
      <c r="HX59" s="86">
        <f t="shared" si="70"/>
        <v>9.1025970845995493E-60</v>
      </c>
      <c r="HY59" s="86">
        <f t="shared" si="70"/>
        <v>1.1502975455578236E-61</v>
      </c>
      <c r="HZ59" s="86">
        <f t="shared" si="70"/>
        <v>3.8664080778571342E-67</v>
      </c>
      <c r="IA59" s="86">
        <f t="shared" si="70"/>
        <v>2.0970210886673918E-65</v>
      </c>
      <c r="IB59" s="86">
        <f t="shared" si="70"/>
        <v>6.8777195719662979E-65</v>
      </c>
      <c r="IC59" s="86">
        <f t="shared" si="70"/>
        <v>2.6412537288031749E-69</v>
      </c>
      <c r="ID59" s="86">
        <f t="shared" si="70"/>
        <v>1.5593455635217588E-64</v>
      </c>
      <c r="IE59" s="86">
        <f t="shared" si="70"/>
        <v>4.117689934456825E-67</v>
      </c>
      <c r="IF59" s="86">
        <f t="shared" si="70"/>
        <v>3.9264586319440063E-57</v>
      </c>
      <c r="IG59" s="86">
        <f t="shared" si="70"/>
        <v>1.3519365860860801E-44</v>
      </c>
      <c r="II59" s="86">
        <f t="shared" ref="II59:IW75" si="71" xml:space="preserve"> _xlfn.NORM.DIST($B59, C$10, ABS(C$14), TRUE) * _xlfn.NORM.DIST(($B59 - C$10)*C$18, 0, ABS(C$14), TRUE) * 2</f>
        <v>3.0463932574192325E-234</v>
      </c>
      <c r="IJ59" s="86">
        <f t="shared" si="71"/>
        <v>1.2639636758818979E-210</v>
      </c>
      <c r="IK59" s="86">
        <f t="shared" si="71"/>
        <v>5.5455538894660824E-217</v>
      </c>
      <c r="IL59" s="86">
        <f t="shared" si="71"/>
        <v>1.892369244067743E-292</v>
      </c>
      <c r="IM59" s="86">
        <f t="shared" si="71"/>
        <v>4.3977972087831898E-271</v>
      </c>
      <c r="IN59" s="86">
        <f t="shared" si="71"/>
        <v>6.0551816299881429E-254</v>
      </c>
      <c r="IO59" s="86">
        <f t="shared" si="71"/>
        <v>1.8342623137384501E-260</v>
      </c>
      <c r="IP59" s="86">
        <f t="shared" si="71"/>
        <v>1.2388028869873155E-283</v>
      </c>
      <c r="IQ59" s="86">
        <f t="shared" si="71"/>
        <v>2.2030530243320005E-277</v>
      </c>
      <c r="IR59" s="86">
        <f t="shared" si="71"/>
        <v>4.6699070408554425E-278</v>
      </c>
      <c r="IS59" s="86">
        <f t="shared" si="71"/>
        <v>5.6692427781524695E-295</v>
      </c>
      <c r="IT59" s="86">
        <f t="shared" si="71"/>
        <v>1.584099414932653E-276</v>
      </c>
      <c r="IU59" s="86">
        <f t="shared" si="71"/>
        <v>1.3627762644033559E-286</v>
      </c>
      <c r="IV59" s="86">
        <f t="shared" si="71"/>
        <v>2.4488915908445919E-199</v>
      </c>
      <c r="IW59" s="86">
        <f t="shared" si="71"/>
        <v>7.2084607727829106E-154</v>
      </c>
      <c r="IY59" s="86">
        <f t="shared" ref="IY59:JM75" si="72">GM59+HC59+HS59+II59</f>
        <v>4.5530805970524986E-5</v>
      </c>
      <c r="IZ59" s="86">
        <f t="shared" si="72"/>
        <v>3.7763256329327848E-4</v>
      </c>
      <c r="JA59" s="86">
        <f t="shared" si="72"/>
        <v>1.2937432948172866E-4</v>
      </c>
      <c r="JB59" s="86">
        <f t="shared" si="72"/>
        <v>1.1524373867724344E-4</v>
      </c>
      <c r="JC59" s="86">
        <f t="shared" si="72"/>
        <v>9.4570648721283896E-5</v>
      </c>
      <c r="JD59" s="86">
        <f t="shared" si="72"/>
        <v>1.2791344188704018E-4</v>
      </c>
      <c r="JE59" s="86">
        <f t="shared" si="72"/>
        <v>5.8703325817793105E-5</v>
      </c>
      <c r="JF59" s="86">
        <f t="shared" si="72"/>
        <v>3.0988878630372081E-5</v>
      </c>
      <c r="JG59" s="86">
        <f t="shared" si="72"/>
        <v>5.3479511831490752E-5</v>
      </c>
      <c r="JH59" s="86">
        <f t="shared" si="72"/>
        <v>5.788546407196676E-5</v>
      </c>
      <c r="JI59" s="86">
        <f t="shared" si="72"/>
        <v>2.4029643092074598E-5</v>
      </c>
      <c r="JJ59" s="86">
        <f t="shared" si="72"/>
        <v>6.1769779462016007E-5</v>
      </c>
      <c r="JK59" s="86">
        <f t="shared" si="72"/>
        <v>2.9913594313743102E-5</v>
      </c>
      <c r="JL59" s="86">
        <f t="shared" si="72"/>
        <v>2.8970882023764265E-6</v>
      </c>
      <c r="JM59" s="86">
        <f t="shared" si="72"/>
        <v>4.4689387622430055E-7</v>
      </c>
    </row>
    <row r="60" spans="2:273" x14ac:dyDescent="0.25">
      <c r="B60" s="2">
        <v>33</v>
      </c>
      <c r="C60" s="37">
        <v>113.238</v>
      </c>
      <c r="D60" s="37">
        <v>108.224</v>
      </c>
      <c r="E60" s="37">
        <v>105.78</v>
      </c>
      <c r="F60" s="37">
        <v>103.542</v>
      </c>
      <c r="G60" s="37">
        <v>98.558999999999997</v>
      </c>
      <c r="H60" s="37">
        <v>102.661</v>
      </c>
      <c r="I60" s="37">
        <v>100.69499999999999</v>
      </c>
      <c r="J60" s="37">
        <v>101.81399999999999</v>
      </c>
      <c r="K60" s="37">
        <v>103.339</v>
      </c>
      <c r="L60" s="37">
        <v>105.18600000000001</v>
      </c>
      <c r="M60" s="37">
        <v>101.136</v>
      </c>
      <c r="N60" s="37">
        <v>102.526</v>
      </c>
      <c r="O60" s="37">
        <v>108.31</v>
      </c>
      <c r="P60" s="37">
        <v>106.068</v>
      </c>
      <c r="Q60" s="37">
        <v>103.9</v>
      </c>
      <c r="S60" s="4">
        <f t="shared" si="59"/>
        <v>112.25127604324884</v>
      </c>
      <c r="T60" s="4">
        <f t="shared" si="59"/>
        <v>106.30265720909537</v>
      </c>
      <c r="U60" s="4">
        <f t="shared" si="59"/>
        <v>104.46193742654296</v>
      </c>
      <c r="V60" s="4">
        <f t="shared" si="59"/>
        <v>101.57459841012576</v>
      </c>
      <c r="W60" s="4">
        <f t="shared" si="59"/>
        <v>98.607827251285002</v>
      </c>
      <c r="X60" s="4">
        <f t="shared" si="59"/>
        <v>101.45609739497488</v>
      </c>
      <c r="Y60" s="4">
        <f t="shared" si="59"/>
        <v>99.94968023762911</v>
      </c>
      <c r="Z60" s="4">
        <f t="shared" si="59"/>
        <v>102.54166847908446</v>
      </c>
      <c r="AA60" s="4">
        <f t="shared" si="59"/>
        <v>103.85530101573958</v>
      </c>
      <c r="AB60" s="4">
        <f t="shared" si="59"/>
        <v>103.41458830616736</v>
      </c>
      <c r="AC60" s="4">
        <f t="shared" si="59"/>
        <v>99.498852005011059</v>
      </c>
      <c r="AD60" s="4">
        <f t="shared" si="59"/>
        <v>102.24107022286093</v>
      </c>
      <c r="AE60" s="4">
        <f t="shared" si="59"/>
        <v>106.73902612569262</v>
      </c>
      <c r="AF60" s="4">
        <f t="shared" si="59"/>
        <v>106.58058128337166</v>
      </c>
      <c r="AG60" s="4">
        <f t="shared" si="59"/>
        <v>103.4386674729531</v>
      </c>
      <c r="AI60" s="4">
        <f t="shared" si="60"/>
        <v>0.9867239567511632</v>
      </c>
      <c r="AJ60" s="4">
        <f t="shared" si="60"/>
        <v>1.9213427909046317</v>
      </c>
      <c r="AK60" s="4">
        <f t="shared" si="60"/>
        <v>1.3180625734570413</v>
      </c>
      <c r="AL60" s="4">
        <f t="shared" si="60"/>
        <v>1.9674015898742425</v>
      </c>
      <c r="AM60" s="4">
        <f t="shared" si="60"/>
        <v>-4.8827251285004536E-2</v>
      </c>
      <c r="AN60" s="4">
        <f t="shared" si="60"/>
        <v>1.2049026050251257</v>
      </c>
      <c r="AO60" s="4">
        <f t="shared" si="60"/>
        <v>0.74531976237088315</v>
      </c>
      <c r="AP60" s="4">
        <f t="shared" si="60"/>
        <v>-0.72766847908447119</v>
      </c>
      <c r="AQ60" s="4">
        <f t="shared" si="60"/>
        <v>-0.51630101573958598</v>
      </c>
      <c r="AR60" s="4">
        <f t="shared" si="60"/>
        <v>1.771411693832647</v>
      </c>
      <c r="AS60" s="4">
        <f t="shared" si="60"/>
        <v>1.6371479949889363</v>
      </c>
      <c r="AT60" s="4">
        <f t="shared" si="60"/>
        <v>0.28492977713906953</v>
      </c>
      <c r="AU60" s="4">
        <f t="shared" si="60"/>
        <v>1.5709738743073842</v>
      </c>
      <c r="AV60" s="4">
        <f t="shared" si="60"/>
        <v>-0.51258128337165942</v>
      </c>
      <c r="AW60" s="4">
        <f t="shared" si="60"/>
        <v>0.46133252704690619</v>
      </c>
      <c r="AY60" s="2">
        <f t="shared" si="65"/>
        <v>112.17469253429293</v>
      </c>
      <c r="AZ60" s="2">
        <f t="shared" si="65"/>
        <v>105.78158410605145</v>
      </c>
      <c r="BA60" s="2">
        <f t="shared" si="65"/>
        <v>104.26261477361919</v>
      </c>
      <c r="BB60" s="2">
        <f t="shared" si="65"/>
        <v>101.38813294279237</v>
      </c>
      <c r="BC60" s="2">
        <f t="shared" si="65"/>
        <v>98.45315941259733</v>
      </c>
      <c r="BD60" s="2">
        <f t="shared" si="65"/>
        <v>101.25322629333147</v>
      </c>
      <c r="BE60" s="2">
        <f t="shared" si="65"/>
        <v>99.847087917631413</v>
      </c>
      <c r="BF60" s="2">
        <f t="shared" si="65"/>
        <v>102.48542154703617</v>
      </c>
      <c r="BG60" s="2">
        <f t="shared" si="65"/>
        <v>103.7701355473591</v>
      </c>
      <c r="BH60" s="2">
        <f t="shared" si="65"/>
        <v>103.31926766851818</v>
      </c>
      <c r="BI60" s="2">
        <f t="shared" si="65"/>
        <v>99.455110656724699</v>
      </c>
      <c r="BJ60" s="2">
        <f t="shared" si="65"/>
        <v>102.13579981308686</v>
      </c>
      <c r="BK60" s="2">
        <f t="shared" si="65"/>
        <v>106.68459167532595</v>
      </c>
      <c r="BL60" s="2">
        <f t="shared" si="65"/>
        <v>106.57367039405383</v>
      </c>
      <c r="BM60" s="2">
        <f t="shared" si="65"/>
        <v>103.43757290310145</v>
      </c>
      <c r="BO60" s="2">
        <f t="shared" si="10"/>
        <v>113.238</v>
      </c>
      <c r="BP60" s="2">
        <f t="shared" si="11"/>
        <v>108.224</v>
      </c>
      <c r="BQ60" s="2">
        <f t="shared" si="12"/>
        <v>105.78</v>
      </c>
      <c r="BR60" s="2">
        <f t="shared" si="13"/>
        <v>103.542</v>
      </c>
      <c r="BS60" s="2">
        <f t="shared" si="14"/>
        <v>98.558999999999997</v>
      </c>
      <c r="BT60" s="2">
        <f t="shared" si="15"/>
        <v>102.661</v>
      </c>
      <c r="BU60" s="2">
        <f t="shared" si="16"/>
        <v>100.69499999999999</v>
      </c>
      <c r="BV60" s="2">
        <f t="shared" si="17"/>
        <v>101.81399999999999</v>
      </c>
      <c r="BW60" s="2">
        <f t="shared" si="18"/>
        <v>103.339</v>
      </c>
      <c r="BX60" s="2">
        <f t="shared" si="19"/>
        <v>105.18600000000001</v>
      </c>
      <c r="BY60" s="2">
        <f t="shared" si="20"/>
        <v>101.136</v>
      </c>
      <c r="BZ60" s="2">
        <f t="shared" si="21"/>
        <v>102.526</v>
      </c>
      <c r="CA60" s="2">
        <f t="shared" si="22"/>
        <v>108.31</v>
      </c>
      <c r="CB60" s="2">
        <f t="shared" si="23"/>
        <v>106.068</v>
      </c>
      <c r="CC60" s="2">
        <f t="shared" si="24"/>
        <v>103.9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112.97339118065427</v>
      </c>
      <c r="DL60" s="2">
        <f t="shared" si="61"/>
        <v>107.55775553470919</v>
      </c>
      <c r="DM60" s="2">
        <f t="shared" si="61"/>
        <v>105.58557019367548</v>
      </c>
      <c r="DN60" s="2">
        <f t="shared" si="61"/>
        <v>102.78711545756285</v>
      </c>
      <c r="DO60" s="2">
        <f t="shared" si="61"/>
        <v>101.21176481744902</v>
      </c>
      <c r="DP60" s="2">
        <f t="shared" si="61"/>
        <v>103.07174016121384</v>
      </c>
      <c r="DQ60" s="2">
        <f t="shared" si="61"/>
        <v>101.87531561561563</v>
      </c>
      <c r="DR60" s="2">
        <f t="shared" si="61"/>
        <v>104.17113893557422</v>
      </c>
      <c r="DS60" s="2">
        <f t="shared" si="61"/>
        <v>105.65528193908195</v>
      </c>
      <c r="DT60" s="2">
        <f t="shared" si="61"/>
        <v>105.3407413985414</v>
      </c>
      <c r="DU60" s="2">
        <f t="shared" si="61"/>
        <v>101.00761848739494</v>
      </c>
      <c r="DV60" s="2">
        <f t="shared" si="61"/>
        <v>104.1603639210639</v>
      </c>
      <c r="DW60" s="2">
        <f t="shared" si="61"/>
        <v>108.09463417366948</v>
      </c>
      <c r="DX60" s="2">
        <f t="shared" si="61"/>
        <v>105.88721787170935</v>
      </c>
      <c r="DY60" s="2">
        <f t="shared" si="61"/>
        <v>103.00373097974824</v>
      </c>
      <c r="EA60" s="2">
        <f t="shared" si="62"/>
        <v>110.23724713527852</v>
      </c>
      <c r="EB60" s="2">
        <f t="shared" si="62"/>
        <v>102.38284637342674</v>
      </c>
      <c r="EC60" s="2">
        <f t="shared" si="62"/>
        <v>101.35707599290087</v>
      </c>
      <c r="ED60" s="2">
        <f t="shared" si="62"/>
        <v>98.354418821634937</v>
      </c>
      <c r="EE60" s="2">
        <f t="shared" si="62"/>
        <v>92.362694294294286</v>
      </c>
      <c r="EF60" s="2">
        <f t="shared" si="62"/>
        <v>97.380801541776691</v>
      </c>
      <c r="EG60" s="2">
        <f t="shared" si="62"/>
        <v>95.139815537399613</v>
      </c>
      <c r="EH60" s="2">
        <f t="shared" si="62"/>
        <v>98.306057892082706</v>
      </c>
      <c r="EI60" s="2">
        <f t="shared" si="62"/>
        <v>99.248312113055192</v>
      </c>
      <c r="EJ60" s="2">
        <f t="shared" si="62"/>
        <v>98.629421894574548</v>
      </c>
      <c r="EK60" s="2">
        <f t="shared" si="62"/>
        <v>95.469742723120703</v>
      </c>
      <c r="EL60" s="2">
        <f t="shared" si="62"/>
        <v>97.485388410386307</v>
      </c>
      <c r="EM60" s="2">
        <f t="shared" si="62"/>
        <v>103.16268017545421</v>
      </c>
      <c r="EN60" s="2">
        <f t="shared" si="62"/>
        <v>108.49786365716128</v>
      </c>
      <c r="EO60" s="2">
        <f t="shared" si="62"/>
        <v>104.79623903847333</v>
      </c>
      <c r="EQ60" s="2">
        <f t="shared" si="63"/>
        <v>108.99392314982698</v>
      </c>
      <c r="ER60" s="2">
        <f t="shared" si="63"/>
        <v>101.4357580929624</v>
      </c>
      <c r="ES60" s="2">
        <f t="shared" si="63"/>
        <v>98.022832137790829</v>
      </c>
      <c r="ET60" s="2">
        <f t="shared" si="63"/>
        <v>97.958808765705044</v>
      </c>
      <c r="EU60" s="2">
        <f t="shared" si="63"/>
        <v>93.09935074896012</v>
      </c>
      <c r="EV60" s="2">
        <f t="shared" si="63"/>
        <v>95.713238759431462</v>
      </c>
      <c r="EW60" s="2">
        <f t="shared" si="63"/>
        <v>94.676258665616885</v>
      </c>
      <c r="EX60" s="2">
        <f t="shared" si="63"/>
        <v>97.135631976974167</v>
      </c>
      <c r="EY60" s="2">
        <f t="shared" si="63"/>
        <v>99.828944388846722</v>
      </c>
      <c r="EZ60" s="2">
        <f t="shared" si="63"/>
        <v>96.075951764287822</v>
      </c>
      <c r="FA60" s="2">
        <f t="shared" si="63"/>
        <v>95.101710799654953</v>
      </c>
      <c r="FB60" s="2">
        <f t="shared" si="63"/>
        <v>96.734948761726073</v>
      </c>
      <c r="FC60" s="2">
        <f t="shared" si="63"/>
        <v>104.14098430234667</v>
      </c>
      <c r="FD60" s="2">
        <f t="shared" si="63"/>
        <v>108.7572833994839</v>
      </c>
      <c r="FE60" s="2">
        <f t="shared" si="63"/>
        <v>107.50129466439593</v>
      </c>
      <c r="FG60" s="2">
        <f t="shared" si="64"/>
        <v>0.29187885309683909</v>
      </c>
      <c r="FH60" s="2">
        <f t="shared" si="64"/>
        <v>0.3432138136994895</v>
      </c>
      <c r="FI60" s="2">
        <f t="shared" si="64"/>
        <v>0.31280702778444802</v>
      </c>
      <c r="FJ60" s="2">
        <f t="shared" si="64"/>
        <v>0.31559868474991243</v>
      </c>
      <c r="FK60" s="2">
        <f t="shared" si="64"/>
        <v>0.31174561988771377</v>
      </c>
      <c r="FL60" s="2">
        <f t="shared" si="64"/>
        <v>0.31952237697686814</v>
      </c>
      <c r="FM60" s="2">
        <f t="shared" si="64"/>
        <v>0.30111909656310926</v>
      </c>
      <c r="FN60" s="2">
        <f t="shared" si="64"/>
        <v>0.28739811685458322</v>
      </c>
      <c r="FO60" s="2">
        <f t="shared" si="64"/>
        <v>0.29424113267257923</v>
      </c>
      <c r="FP60" s="2">
        <f t="shared" si="64"/>
        <v>0.30117398945538848</v>
      </c>
      <c r="FQ60" s="2">
        <f t="shared" si="64"/>
        <v>0.28033900710344634</v>
      </c>
      <c r="FR60" s="2">
        <f t="shared" si="64"/>
        <v>0.30329825614960476</v>
      </c>
      <c r="FS60" s="2">
        <f t="shared" si="64"/>
        <v>0.28591273694735164</v>
      </c>
      <c r="FT60" s="2">
        <f t="shared" si="64"/>
        <v>0.2629374310996212</v>
      </c>
      <c r="FU60" s="2">
        <f t="shared" si="64"/>
        <v>0.24195886255860011</v>
      </c>
      <c r="FW60" s="2">
        <f t="shared" si="67"/>
        <v>6.1175116241237023E-5</v>
      </c>
      <c r="FX60" s="2">
        <f t="shared" si="67"/>
        <v>7.5093174522073924E-5</v>
      </c>
      <c r="FY60" s="2">
        <f t="shared" si="67"/>
        <v>7.57944287208439E-5</v>
      </c>
      <c r="FZ60" s="2">
        <f t="shared" si="67"/>
        <v>7.4028897464370659E-5</v>
      </c>
      <c r="GA60" s="2">
        <f t="shared" si="67"/>
        <v>7.2721577261994713E-5</v>
      </c>
      <c r="GB60" s="2">
        <f t="shared" si="67"/>
        <v>7.8937340025591132E-5</v>
      </c>
      <c r="GC60" s="2">
        <f t="shared" si="67"/>
        <v>8.6288292752541458E-5</v>
      </c>
      <c r="GD60" s="2">
        <f t="shared" si="67"/>
        <v>8.8977386549886215E-5</v>
      </c>
      <c r="GE60" s="2">
        <f t="shared" si="67"/>
        <v>8.2094792686817638E-5</v>
      </c>
      <c r="GF60" s="2">
        <f t="shared" si="67"/>
        <v>7.7878531418421463E-5</v>
      </c>
      <c r="GG60" s="2">
        <f t="shared" si="67"/>
        <v>6.8574082119392962E-5</v>
      </c>
      <c r="GH60" s="2">
        <f t="shared" si="67"/>
        <v>7.4190839075904941E-5</v>
      </c>
      <c r="GI60" s="2">
        <f t="shared" si="67"/>
        <v>6.7430753708801815E-5</v>
      </c>
      <c r="GJ60" s="2">
        <f t="shared" si="67"/>
        <v>6.1776357312411605E-5</v>
      </c>
      <c r="GK60" s="2">
        <f t="shared" si="67"/>
        <v>4.7582140541777692E-5</v>
      </c>
      <c r="GM60" s="86">
        <f t="shared" si="68"/>
        <v>8.531477486249859E-5</v>
      </c>
      <c r="GN60" s="86">
        <f t="shared" si="68"/>
        <v>6.1684378292758545E-4</v>
      </c>
      <c r="GO60" s="86">
        <f t="shared" si="68"/>
        <v>2.2553216846552993E-4</v>
      </c>
      <c r="GP60" s="86">
        <f t="shared" si="68"/>
        <v>2.0575957646801367E-4</v>
      </c>
      <c r="GQ60" s="86">
        <f t="shared" si="68"/>
        <v>1.7139064343292358E-4</v>
      </c>
      <c r="GR60" s="86">
        <f t="shared" si="68"/>
        <v>2.2785001907234384E-4</v>
      </c>
      <c r="GS60" s="86">
        <f t="shared" si="68"/>
        <v>1.0960272601704855E-4</v>
      </c>
      <c r="GT60" s="86">
        <f t="shared" si="68"/>
        <v>6.0041399613611919E-5</v>
      </c>
      <c r="GU60" s="86">
        <f t="shared" si="68"/>
        <v>9.8928671100839815E-5</v>
      </c>
      <c r="GV60" s="86">
        <f t="shared" si="68"/>
        <v>1.0828998444651643E-4</v>
      </c>
      <c r="GW60" s="86">
        <f t="shared" si="68"/>
        <v>4.6949352088676743E-5</v>
      </c>
      <c r="GX60" s="86">
        <f t="shared" si="68"/>
        <v>1.1535499828492747E-4</v>
      </c>
      <c r="GY60" s="86">
        <f t="shared" si="68"/>
        <v>5.7935203775052191E-5</v>
      </c>
      <c r="GZ60" s="86">
        <f t="shared" si="68"/>
        <v>6.8166841461891181E-6</v>
      </c>
      <c r="HA60" s="86">
        <f t="shared" si="68"/>
        <v>1.1878034218401219E-6</v>
      </c>
      <c r="HC60" s="86">
        <f t="shared" ref="HC60:HH122" si="73" xml:space="preserve"> _xlfn.NORM.DIST($B60, C$8, ABS(C$12), TRUE) * _xlfn.NORM.DIST(($B60 - C$8)*C$16, 0, ABS(C$12), TRUE) * 2</f>
        <v>6.7232421834293103E-14</v>
      </c>
      <c r="HD60" s="86">
        <f t="shared" si="69"/>
        <v>1.1644067659008816E-12</v>
      </c>
      <c r="HE60" s="86">
        <f t="shared" si="69"/>
        <v>4.2017698616434738E-13</v>
      </c>
      <c r="HF60" s="86">
        <f t="shared" si="69"/>
        <v>2.1401782815888909E-16</v>
      </c>
      <c r="HG60" s="86">
        <f t="shared" si="69"/>
        <v>2.378091722687179E-15</v>
      </c>
      <c r="HH60" s="86">
        <f t="shared" si="69"/>
        <v>2.3249170459357154E-14</v>
      </c>
      <c r="HI60" s="86">
        <f t="shared" si="69"/>
        <v>3.2821312905609717E-15</v>
      </c>
      <c r="HJ60" s="86">
        <f t="shared" si="69"/>
        <v>1.9881761226471867E-16</v>
      </c>
      <c r="HK60" s="86">
        <f t="shared" si="69"/>
        <v>5.7321875806107623E-16</v>
      </c>
      <c r="HL60" s="86">
        <f t="shared" si="69"/>
        <v>1.1765979871767796E-15</v>
      </c>
      <c r="HM60" s="86">
        <f t="shared" si="69"/>
        <v>1.1889596230921267E-16</v>
      </c>
      <c r="HN60" s="86">
        <f t="shared" si="69"/>
        <v>1.7838946052301315E-15</v>
      </c>
      <c r="HO60" s="86">
        <f t="shared" si="69"/>
        <v>2.5762674569257688E-16</v>
      </c>
      <c r="HP60" s="86">
        <f t="shared" si="69"/>
        <v>1.2207975954084346E-19</v>
      </c>
      <c r="HQ60" s="86">
        <f t="shared" si="69"/>
        <v>3.1705259099828004E-23</v>
      </c>
      <c r="HS60" s="86">
        <f t="shared" si="70"/>
        <v>4.0774187937765606E-54</v>
      </c>
      <c r="HT60" s="86">
        <f t="shared" si="70"/>
        <v>6.868701506434094E-49</v>
      </c>
      <c r="HU60" s="86">
        <f t="shared" si="70"/>
        <v>3.3337157347033409E-50</v>
      </c>
      <c r="HV60" s="86">
        <f t="shared" si="70"/>
        <v>1.0159217375475179E-65</v>
      </c>
      <c r="HW60" s="86">
        <f t="shared" si="70"/>
        <v>6.9620029767767213E-62</v>
      </c>
      <c r="HX60" s="86">
        <f t="shared" si="70"/>
        <v>2.528398157048788E-58</v>
      </c>
      <c r="HY60" s="86">
        <f t="shared" si="70"/>
        <v>3.6356931921991747E-60</v>
      </c>
      <c r="HZ60" s="86">
        <f t="shared" si="70"/>
        <v>1.6895166798569809E-65</v>
      </c>
      <c r="IA60" s="86">
        <f t="shared" si="70"/>
        <v>8.1039380436676062E-64</v>
      </c>
      <c r="IB60" s="86">
        <f t="shared" si="70"/>
        <v>2.5782718715442621E-63</v>
      </c>
      <c r="IC60" s="86">
        <f t="shared" si="70"/>
        <v>1.1934608058014784E-67</v>
      </c>
      <c r="ID60" s="86">
        <f t="shared" si="70"/>
        <v>5.6259393972041526E-63</v>
      </c>
      <c r="IE60" s="86">
        <f t="shared" si="70"/>
        <v>1.6460756243300289E-65</v>
      </c>
      <c r="IF60" s="86">
        <f t="shared" si="70"/>
        <v>8.9046020507100246E-56</v>
      </c>
      <c r="IG60" s="86">
        <f t="shared" si="70"/>
        <v>1.4085553885521319E-43</v>
      </c>
      <c r="II60" s="86">
        <f t="shared" si="71"/>
        <v>6.7472392664857287E-230</v>
      </c>
      <c r="IJ60" s="86">
        <f t="shared" si="71"/>
        <v>1.225845676964029E-206</v>
      </c>
      <c r="IK60" s="86">
        <f t="shared" si="71"/>
        <v>7.178597539628462E-213</v>
      </c>
      <c r="IL60" s="86">
        <f t="shared" si="71"/>
        <v>6.5838598673962327E-287</v>
      </c>
      <c r="IM60" s="86">
        <f t="shared" si="71"/>
        <v>5.8570713338943143E-266</v>
      </c>
      <c r="IN60" s="86">
        <f t="shared" si="71"/>
        <v>4.1814108217336118E-249</v>
      </c>
      <c r="IO60" s="86">
        <f t="shared" si="71"/>
        <v>1.8809495803759601E-255</v>
      </c>
      <c r="IP60" s="86">
        <f t="shared" si="71"/>
        <v>3.7215539747407079E-278</v>
      </c>
      <c r="IQ60" s="86">
        <f t="shared" si="71"/>
        <v>4.5085214148208798E-272</v>
      </c>
      <c r="IR60" s="86">
        <f t="shared" si="71"/>
        <v>9.2058076204033842E-273</v>
      </c>
      <c r="IS60" s="86">
        <f t="shared" si="71"/>
        <v>1.9913418806411529E-289</v>
      </c>
      <c r="IT60" s="86">
        <f t="shared" si="71"/>
        <v>2.746059783266396E-271</v>
      </c>
      <c r="IU60" s="86">
        <f t="shared" si="71"/>
        <v>3.2518808041532986E-281</v>
      </c>
      <c r="IV60" s="86">
        <f t="shared" si="71"/>
        <v>1.2167926698649678E-195</v>
      </c>
      <c r="IW60" s="86">
        <f t="shared" si="71"/>
        <v>4.2610162332129495E-151</v>
      </c>
      <c r="IY60" s="86">
        <f t="shared" si="72"/>
        <v>8.5314774929731011E-5</v>
      </c>
      <c r="IZ60" s="86">
        <f t="shared" si="72"/>
        <v>6.1684378409199224E-4</v>
      </c>
      <c r="JA60" s="86">
        <f t="shared" si="72"/>
        <v>2.2553216888570693E-4</v>
      </c>
      <c r="JB60" s="86">
        <f t="shared" si="72"/>
        <v>2.0575957646822769E-4</v>
      </c>
      <c r="JC60" s="86">
        <f t="shared" si="72"/>
        <v>1.7139064343530167E-4</v>
      </c>
      <c r="JD60" s="86">
        <f t="shared" si="72"/>
        <v>2.2785001909559301E-4</v>
      </c>
      <c r="JE60" s="86">
        <f t="shared" si="72"/>
        <v>1.0960272602033069E-4</v>
      </c>
      <c r="JF60" s="86">
        <f t="shared" si="72"/>
        <v>6.0041399613810734E-5</v>
      </c>
      <c r="JG60" s="86">
        <f t="shared" si="72"/>
        <v>9.8928671101413033E-5</v>
      </c>
      <c r="JH60" s="86">
        <f t="shared" si="72"/>
        <v>1.0828998444769303E-4</v>
      </c>
      <c r="JI60" s="86">
        <f t="shared" si="72"/>
        <v>4.694935208879564E-5</v>
      </c>
      <c r="JJ60" s="86">
        <f t="shared" si="72"/>
        <v>1.1535499828671136E-4</v>
      </c>
      <c r="JK60" s="86">
        <f t="shared" si="72"/>
        <v>5.7935203775309818E-5</v>
      </c>
      <c r="JL60" s="86">
        <f t="shared" si="72"/>
        <v>6.8166841461892401E-6</v>
      </c>
      <c r="JM60" s="86">
        <f t="shared" si="72"/>
        <v>1.1878034218401219E-6</v>
      </c>
    </row>
    <row r="61" spans="2:273" x14ac:dyDescent="0.25">
      <c r="B61" s="2">
        <v>34</v>
      </c>
      <c r="C61" s="37">
        <v>113.31699999999999</v>
      </c>
      <c r="D61" s="37">
        <v>110.517</v>
      </c>
      <c r="E61" s="37">
        <v>107.068</v>
      </c>
      <c r="F61" s="37">
        <v>104.52500000000001</v>
      </c>
      <c r="G61" s="37">
        <v>101.76300000000001</v>
      </c>
      <c r="H61" s="37">
        <v>104.729</v>
      </c>
      <c r="I61" s="37">
        <v>101.746</v>
      </c>
      <c r="J61" s="37">
        <v>103.627</v>
      </c>
      <c r="K61" s="37">
        <v>104.797</v>
      </c>
      <c r="L61" s="37">
        <v>107.271</v>
      </c>
      <c r="M61" s="37">
        <v>100.797</v>
      </c>
      <c r="N61" s="37">
        <v>103.053</v>
      </c>
      <c r="O61" s="37">
        <v>108.55200000000001</v>
      </c>
      <c r="P61" s="37">
        <v>106.322</v>
      </c>
      <c r="Q61" s="37">
        <v>102.75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112.35229772590432</v>
      </c>
      <c r="T61" s="4">
        <f t="shared" si="74"/>
        <v>106.5367005071443</v>
      </c>
      <c r="U61" s="4">
        <f t="shared" si="74"/>
        <v>104.56657267495041</v>
      </c>
      <c r="V61" s="4">
        <f t="shared" si="74"/>
        <v>101.6804011711219</v>
      </c>
      <c r="W61" s="4">
        <f t="shared" si="74"/>
        <v>98.636302050522147</v>
      </c>
      <c r="X61" s="4">
        <f t="shared" si="74"/>
        <v>101.53629289775294</v>
      </c>
      <c r="Y61" s="4">
        <f t="shared" si="74"/>
        <v>99.984201557196457</v>
      </c>
      <c r="Z61" s="4">
        <f t="shared" si="74"/>
        <v>102.56915709245659</v>
      </c>
      <c r="AA61" s="4">
        <f t="shared" si="74"/>
        <v>103.88647223449767</v>
      </c>
      <c r="AB61" s="4">
        <f t="shared" si="74"/>
        <v>103.41392141786692</v>
      </c>
      <c r="AC61" s="4">
        <f t="shared" si="74"/>
        <v>99.500237818006568</v>
      </c>
      <c r="AD61" s="4">
        <f t="shared" si="74"/>
        <v>102.26706525160449</v>
      </c>
      <c r="AE61" s="4">
        <f t="shared" si="74"/>
        <v>106.85861805652334</v>
      </c>
      <c r="AF61" s="4">
        <f t="shared" si="74"/>
        <v>106.78909588601209</v>
      </c>
      <c r="AG61" s="4">
        <f t="shared" si="74"/>
        <v>103.48750810424562</v>
      </c>
      <c r="AI61" s="4">
        <f t="shared" ref="AI61:AW77" si="75">IF(OR($B61 &lt; C$230, $B61 &gt; C$233), 0, C61-S61)</f>
        <v>0.96470227409567144</v>
      </c>
      <c r="AJ61" s="4">
        <f t="shared" si="75"/>
        <v>3.9802994928556927</v>
      </c>
      <c r="AK61" s="4">
        <f t="shared" si="75"/>
        <v>2.5014273250495904</v>
      </c>
      <c r="AL61" s="4">
        <f t="shared" si="75"/>
        <v>2.8445988288781052</v>
      </c>
      <c r="AM61" s="4">
        <f t="shared" si="75"/>
        <v>3.1266979494778582</v>
      </c>
      <c r="AN61" s="4">
        <f t="shared" si="75"/>
        <v>3.1927071022470557</v>
      </c>
      <c r="AO61" s="4">
        <f t="shared" si="75"/>
        <v>1.7617984428035385</v>
      </c>
      <c r="AP61" s="4">
        <f t="shared" si="75"/>
        <v>1.057842907543403</v>
      </c>
      <c r="AQ61" s="4">
        <f t="shared" si="75"/>
        <v>0.91052776550232295</v>
      </c>
      <c r="AR61" s="4">
        <f t="shared" si="75"/>
        <v>3.8570785821330844</v>
      </c>
      <c r="AS61" s="4">
        <f t="shared" si="75"/>
        <v>1.2967621819934294</v>
      </c>
      <c r="AT61" s="4">
        <f t="shared" si="75"/>
        <v>0.78593474839550481</v>
      </c>
      <c r="AU61" s="4">
        <f t="shared" si="75"/>
        <v>1.6933819434766662</v>
      </c>
      <c r="AV61" s="4">
        <f t="shared" si="75"/>
        <v>-0.46709588601208907</v>
      </c>
      <c r="AW61" s="4">
        <f t="shared" si="75"/>
        <v>-0.73750810424562019</v>
      </c>
      <c r="AY61" s="2">
        <f t="shared" si="65"/>
        <v>112.21654904622966</v>
      </c>
      <c r="AZ61" s="2">
        <f t="shared" si="65"/>
        <v>105.72726412389159</v>
      </c>
      <c r="BA61" s="2">
        <f t="shared" si="65"/>
        <v>104.23683345607148</v>
      </c>
      <c r="BB61" s="2">
        <f t="shared" si="65"/>
        <v>101.3652462240356</v>
      </c>
      <c r="BC61" s="2">
        <f t="shared" si="65"/>
        <v>98.371155523693773</v>
      </c>
      <c r="BD61" s="2">
        <f t="shared" si="65"/>
        <v>101.19432495709056</v>
      </c>
      <c r="BE61" s="2">
        <f t="shared" si="65"/>
        <v>99.803191337125654</v>
      </c>
      <c r="BF61" s="2">
        <f t="shared" si="65"/>
        <v>102.46627023047513</v>
      </c>
      <c r="BG61" s="2">
        <f t="shared" si="65"/>
        <v>103.73733587360719</v>
      </c>
      <c r="BH61" s="2">
        <f t="shared" si="65"/>
        <v>103.24543664855265</v>
      </c>
      <c r="BI61" s="2">
        <f t="shared" si="65"/>
        <v>99.419520620721542</v>
      </c>
      <c r="BJ61" s="2">
        <f t="shared" si="65"/>
        <v>102.08134946385897</v>
      </c>
      <c r="BK61" s="2">
        <f t="shared" si="65"/>
        <v>106.75906065858914</v>
      </c>
      <c r="BL61" s="2">
        <f t="shared" si="65"/>
        <v>106.77390114394639</v>
      </c>
      <c r="BM61" s="2">
        <f t="shared" si="65"/>
        <v>103.48480072873102</v>
      </c>
      <c r="BO61" s="2">
        <f t="shared" si="10"/>
        <v>113.31699999999999</v>
      </c>
      <c r="BP61" s="2">
        <f t="shared" si="11"/>
        <v>110.517</v>
      </c>
      <c r="BQ61" s="2">
        <f t="shared" si="12"/>
        <v>107.068</v>
      </c>
      <c r="BR61" s="2">
        <f t="shared" si="13"/>
        <v>104.52500000000001</v>
      </c>
      <c r="BS61" s="2">
        <f t="shared" si="14"/>
        <v>101.76300000000001</v>
      </c>
      <c r="BT61" s="2">
        <f t="shared" si="15"/>
        <v>104.729</v>
      </c>
      <c r="BU61" s="2">
        <f t="shared" si="16"/>
        <v>101.746</v>
      </c>
      <c r="BV61" s="2">
        <f t="shared" si="17"/>
        <v>103.627</v>
      </c>
      <c r="BW61" s="2">
        <f t="shared" si="18"/>
        <v>104.797</v>
      </c>
      <c r="BX61" s="2">
        <f t="shared" si="19"/>
        <v>107.271</v>
      </c>
      <c r="BY61" s="2">
        <f t="shared" si="20"/>
        <v>100.797</v>
      </c>
      <c r="BZ61" s="2">
        <f t="shared" si="21"/>
        <v>103.053</v>
      </c>
      <c r="CA61" s="2">
        <f t="shared" si="22"/>
        <v>108.55200000000001</v>
      </c>
      <c r="CB61" s="2">
        <f t="shared" si="23"/>
        <v>106.322</v>
      </c>
      <c r="CC61" s="2">
        <f t="shared" si="24"/>
        <v>102.75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113.20228449502127</v>
      </c>
      <c r="DL61" s="2">
        <f t="shared" si="76"/>
        <v>107.73598001876172</v>
      </c>
      <c r="DM61" s="2">
        <f t="shared" si="76"/>
        <v>105.76886005033376</v>
      </c>
      <c r="DN61" s="2">
        <f t="shared" si="76"/>
        <v>102.96345519203416</v>
      </c>
      <c r="DO61" s="2">
        <f t="shared" si="76"/>
        <v>101.4084250829777</v>
      </c>
      <c r="DP61" s="2">
        <f t="shared" si="76"/>
        <v>103.23817354196301</v>
      </c>
      <c r="DQ61" s="2">
        <f t="shared" si="76"/>
        <v>102.07143363363366</v>
      </c>
      <c r="DR61" s="2">
        <f t="shared" si="76"/>
        <v>104.37829915966385</v>
      </c>
      <c r="DS61" s="2">
        <f t="shared" si="76"/>
        <v>105.85113033033034</v>
      </c>
      <c r="DT61" s="2">
        <f t="shared" si="76"/>
        <v>105.5140942942943</v>
      </c>
      <c r="DU61" s="2">
        <f t="shared" si="76"/>
        <v>101.16038151260503</v>
      </c>
      <c r="DV61" s="2">
        <f t="shared" si="76"/>
        <v>104.3261069069069</v>
      </c>
      <c r="DW61" s="2">
        <f t="shared" si="76"/>
        <v>108.38878487394959</v>
      </c>
      <c r="DX61" s="2">
        <f t="shared" si="76"/>
        <v>106.15932554690401</v>
      </c>
      <c r="DY61" s="2">
        <f t="shared" si="76"/>
        <v>103.06785194307611</v>
      </c>
      <c r="EA61" s="2">
        <f t="shared" ref="EA61:EO77" si="77">CE$228*$B61+CE$229</f>
        <v>110.03576466843502</v>
      </c>
      <c r="EB61" s="2">
        <f t="shared" si="77"/>
        <v>102.22175061632281</v>
      </c>
      <c r="EC61" s="2">
        <f t="shared" si="77"/>
        <v>101.16814722191558</v>
      </c>
      <c r="ED61" s="2">
        <f t="shared" si="77"/>
        <v>98.204451643459322</v>
      </c>
      <c r="EE61" s="2">
        <f t="shared" si="77"/>
        <v>92.255481338481331</v>
      </c>
      <c r="EF61" s="2">
        <f t="shared" si="77"/>
        <v>97.225010258277948</v>
      </c>
      <c r="EG61" s="2">
        <f t="shared" si="77"/>
        <v>95.002075996619226</v>
      </c>
      <c r="EH61" s="2">
        <f t="shared" si="77"/>
        <v>98.142917599596572</v>
      </c>
      <c r="EI61" s="2">
        <f t="shared" si="77"/>
        <v>99.113194246298804</v>
      </c>
      <c r="EJ61" s="2">
        <f t="shared" si="77"/>
        <v>98.445229064276774</v>
      </c>
      <c r="EK61" s="2">
        <f t="shared" si="77"/>
        <v>95.343852670549012</v>
      </c>
      <c r="EL61" s="2">
        <f t="shared" si="77"/>
        <v>97.378844996833436</v>
      </c>
      <c r="EM61" s="2">
        <f t="shared" si="77"/>
        <v>103.04662247710502</v>
      </c>
      <c r="EN61" s="2">
        <f t="shared" si="77"/>
        <v>108.34502435314968</v>
      </c>
      <c r="EO61" s="2">
        <f t="shared" si="77"/>
        <v>104.67560012372996</v>
      </c>
      <c r="EQ61" s="2">
        <f t="shared" ref="EQ61:FE77" si="78">CU$228*$B61+CU$229</f>
        <v>108.81044706076099</v>
      </c>
      <c r="ER61" s="2">
        <f t="shared" si="78"/>
        <v>101.28890455140241</v>
      </c>
      <c r="ES61" s="2">
        <f t="shared" si="78"/>
        <v>97.883308036824161</v>
      </c>
      <c r="ET61" s="2">
        <f t="shared" si="78"/>
        <v>97.814748777036797</v>
      </c>
      <c r="EU61" s="2">
        <f t="shared" si="78"/>
        <v>92.980931806160001</v>
      </c>
      <c r="EV61" s="2">
        <f t="shared" si="78"/>
        <v>95.582753079487617</v>
      </c>
      <c r="EW61" s="2">
        <f t="shared" si="78"/>
        <v>94.545440878777981</v>
      </c>
      <c r="EX61" s="2">
        <f t="shared" si="78"/>
        <v>96.990042835100454</v>
      </c>
      <c r="EY61" s="2">
        <f t="shared" si="78"/>
        <v>99.685136724411635</v>
      </c>
      <c r="EZ61" s="2">
        <f t="shared" si="78"/>
        <v>95.930223077290634</v>
      </c>
      <c r="FA61" s="2">
        <f t="shared" si="78"/>
        <v>94.981218389057219</v>
      </c>
      <c r="FB61" s="2">
        <f t="shared" si="78"/>
        <v>96.639631557223254</v>
      </c>
      <c r="FC61" s="2">
        <f t="shared" si="78"/>
        <v>104.01052408327591</v>
      </c>
      <c r="FD61" s="2">
        <f t="shared" si="78"/>
        <v>108.60044244901167</v>
      </c>
      <c r="FE61" s="2">
        <f t="shared" si="78"/>
        <v>107.33779432394189</v>
      </c>
      <c r="FG61" s="2">
        <f t="shared" ref="FG61:FU77" si="79">POWER(10,($B61-C$231)/C$229)/(1+POWER(10,($B61-C$231)/C$229))</f>
        <v>0.31127335763068531</v>
      </c>
      <c r="FH61" s="2">
        <f t="shared" si="79"/>
        <v>0.36426469414425705</v>
      </c>
      <c r="FI61" s="2">
        <f t="shared" si="79"/>
        <v>0.33293832074650037</v>
      </c>
      <c r="FJ61" s="2">
        <f t="shared" si="79"/>
        <v>0.33582184154993355</v>
      </c>
      <c r="FK61" s="2">
        <f t="shared" si="79"/>
        <v>0.33184158991482421</v>
      </c>
      <c r="FL61" s="2">
        <f t="shared" si="79"/>
        <v>0.33987210177641319</v>
      </c>
      <c r="FM61" s="2">
        <f t="shared" si="79"/>
        <v>0.32084939107727056</v>
      </c>
      <c r="FN61" s="2">
        <f t="shared" si="79"/>
        <v>0.30662381046615345</v>
      </c>
      <c r="FO61" s="2">
        <f t="shared" si="79"/>
        <v>0.31372306199418093</v>
      </c>
      <c r="FP61" s="2">
        <f t="shared" si="79"/>
        <v>0.32090622919933609</v>
      </c>
      <c r="FQ61" s="2">
        <f t="shared" si="79"/>
        <v>0.29929080949627818</v>
      </c>
      <c r="FR61" s="2">
        <f t="shared" si="79"/>
        <v>0.32310532387119278</v>
      </c>
      <c r="FS61" s="2">
        <f t="shared" si="79"/>
        <v>0.30508160576083521</v>
      </c>
      <c r="FT61" s="2">
        <f t="shared" si="79"/>
        <v>0.2811724535328064</v>
      </c>
      <c r="FU61" s="2">
        <f t="shared" si="79"/>
        <v>0.25925073169834179</v>
      </c>
      <c r="FW61" s="2">
        <f t="shared" si="67"/>
        <v>6.7076785213504019E-5</v>
      </c>
      <c r="FX61" s="2">
        <f t="shared" si="67"/>
        <v>8.23374320199537E-5</v>
      </c>
      <c r="FY61" s="2">
        <f t="shared" si="67"/>
        <v>8.310633076567921E-5</v>
      </c>
      <c r="FZ61" s="2">
        <f t="shared" si="67"/>
        <v>8.1170492220383075E-5</v>
      </c>
      <c r="GA61" s="2">
        <f t="shared" si="67"/>
        <v>7.9737064417959898E-5</v>
      </c>
      <c r="GB61" s="2">
        <f t="shared" si="67"/>
        <v>8.6552413039604805E-5</v>
      </c>
      <c r="GC61" s="2">
        <f t="shared" si="67"/>
        <v>9.4612443942773041E-5</v>
      </c>
      <c r="GD61" s="2">
        <f t="shared" si="67"/>
        <v>9.7560926801904611E-5</v>
      </c>
      <c r="GE61" s="2">
        <f t="shared" si="67"/>
        <v>9.0014437251466489E-5</v>
      </c>
      <c r="GF61" s="2">
        <f t="shared" si="67"/>
        <v>8.5391470052289948E-5</v>
      </c>
      <c r="GG61" s="2">
        <f t="shared" si="67"/>
        <v>7.5189488418028719E-5</v>
      </c>
      <c r="GH61" s="2">
        <f t="shared" si="67"/>
        <v>8.1348055127324846E-5</v>
      </c>
      <c r="GI61" s="2">
        <f t="shared" si="67"/>
        <v>7.3935870194191366E-5</v>
      </c>
      <c r="GJ61" s="2">
        <f t="shared" si="67"/>
        <v>6.7736025118655992E-5</v>
      </c>
      <c r="GK61" s="2">
        <f t="shared" si="67"/>
        <v>5.2172540124577884E-5</v>
      </c>
      <c r="GM61" s="86">
        <f t="shared" si="68"/>
        <v>1.5654008405358363E-4</v>
      </c>
      <c r="GN61" s="86">
        <f t="shared" si="68"/>
        <v>9.9140414436177881E-4</v>
      </c>
      <c r="GO61" s="86">
        <f t="shared" si="68"/>
        <v>3.860200708034531E-4</v>
      </c>
      <c r="GP61" s="86">
        <f t="shared" si="68"/>
        <v>3.6020124118361587E-4</v>
      </c>
      <c r="GQ61" s="86">
        <f t="shared" si="68"/>
        <v>3.0436977863805179E-4</v>
      </c>
      <c r="GR61" s="86">
        <f t="shared" si="68"/>
        <v>3.9791814413418173E-4</v>
      </c>
      <c r="GS61" s="86">
        <f t="shared" si="68"/>
        <v>2.0032191973167799E-4</v>
      </c>
      <c r="GT61" s="86">
        <f t="shared" si="68"/>
        <v>1.1374899542329396E-4</v>
      </c>
      <c r="GU61" s="86">
        <f t="shared" si="68"/>
        <v>1.7929522834893955E-4</v>
      </c>
      <c r="GV61" s="86">
        <f t="shared" si="68"/>
        <v>1.9829394512408481E-4</v>
      </c>
      <c r="GW61" s="86">
        <f t="shared" si="68"/>
        <v>8.9692395135288389E-5</v>
      </c>
      <c r="GX61" s="86">
        <f t="shared" si="68"/>
        <v>2.1085730273955497E-4</v>
      </c>
      <c r="GY61" s="86">
        <f t="shared" si="68"/>
        <v>1.0972707413919283E-4</v>
      </c>
      <c r="GZ61" s="86">
        <f t="shared" si="68"/>
        <v>1.5554714037308386E-5</v>
      </c>
      <c r="HA61" s="86">
        <f t="shared" si="68"/>
        <v>3.0487389284113542E-6</v>
      </c>
      <c r="HC61" s="86">
        <f t="shared" si="73"/>
        <v>2.2162880976235929E-13</v>
      </c>
      <c r="HD61" s="86">
        <f t="shared" si="69"/>
        <v>3.4889388268835464E-12</v>
      </c>
      <c r="HE61" s="86">
        <f t="shared" si="69"/>
        <v>1.3087758897067802E-12</v>
      </c>
      <c r="HF61" s="86">
        <f t="shared" si="69"/>
        <v>9.4639876526624724E-16</v>
      </c>
      <c r="HG61" s="86">
        <f t="shared" si="69"/>
        <v>9.4392853715379581E-15</v>
      </c>
      <c r="HH61" s="86">
        <f t="shared" si="69"/>
        <v>8.511242766987978E-14</v>
      </c>
      <c r="HI61" s="86">
        <f t="shared" si="69"/>
        <v>1.2900070085368194E-14</v>
      </c>
      <c r="HJ61" s="86">
        <f t="shared" si="69"/>
        <v>8.8567089095156227E-16</v>
      </c>
      <c r="HK61" s="86">
        <f t="shared" si="69"/>
        <v>2.4258771119963309E-15</v>
      </c>
      <c r="HL61" s="86">
        <f t="shared" si="69"/>
        <v>4.8736201803331569E-15</v>
      </c>
      <c r="HM61" s="86">
        <f t="shared" si="69"/>
        <v>5.2953604241890938E-16</v>
      </c>
      <c r="HN61" s="86">
        <f t="shared" si="69"/>
        <v>7.2437911611126204E-15</v>
      </c>
      <c r="HO61" s="86">
        <f t="shared" si="69"/>
        <v>1.1024575401085646E-15</v>
      </c>
      <c r="HP61" s="86">
        <f t="shared" si="69"/>
        <v>7.4887210204963738E-19</v>
      </c>
      <c r="HQ61" s="86">
        <f t="shared" si="69"/>
        <v>2.6897231120123912E-22</v>
      </c>
      <c r="HS61" s="86">
        <f t="shared" si="70"/>
        <v>7.8252519326653507E-53</v>
      </c>
      <c r="HT61" s="86">
        <f t="shared" si="70"/>
        <v>1.036792891499545E-47</v>
      </c>
      <c r="HU61" s="86">
        <f t="shared" si="70"/>
        <v>5.4596518086890274E-49</v>
      </c>
      <c r="HV61" s="86">
        <f t="shared" si="70"/>
        <v>4.1984005314325941E-64</v>
      </c>
      <c r="HW61" s="86">
        <f t="shared" si="70"/>
        <v>2.2311786027707807E-60</v>
      </c>
      <c r="HX61" s="86">
        <f t="shared" si="70"/>
        <v>6.7367634834911704E-57</v>
      </c>
      <c r="HY61" s="86">
        <f t="shared" si="70"/>
        <v>1.1001926356169094E-58</v>
      </c>
      <c r="HZ61" s="86">
        <f t="shared" si="70"/>
        <v>7.0385980249750507E-64</v>
      </c>
      <c r="IA61" s="86">
        <f t="shared" si="70"/>
        <v>2.991317962604099E-62</v>
      </c>
      <c r="IB61" s="86">
        <f t="shared" si="70"/>
        <v>9.2354443784715317E-62</v>
      </c>
      <c r="IC61" s="86">
        <f t="shared" si="70"/>
        <v>5.1449694476073366E-66</v>
      </c>
      <c r="ID61" s="86">
        <f t="shared" si="70"/>
        <v>1.9408883862197912E-61</v>
      </c>
      <c r="IE61" s="86">
        <f t="shared" si="70"/>
        <v>6.2874996419356338E-64</v>
      </c>
      <c r="IF61" s="86">
        <f t="shared" si="70"/>
        <v>1.9433219499148441E-54</v>
      </c>
      <c r="IG61" s="86">
        <f t="shared" si="70"/>
        <v>1.4271792963696185E-42</v>
      </c>
      <c r="II61" s="86">
        <f t="shared" si="71"/>
        <v>1.3598348871924906E-225</v>
      </c>
      <c r="IJ61" s="86">
        <f t="shared" si="71"/>
        <v>1.088277642142333E-202</v>
      </c>
      <c r="IK61" s="86">
        <f t="shared" si="71"/>
        <v>8.4818033062927452E-209</v>
      </c>
      <c r="IL61" s="86">
        <f t="shared" si="71"/>
        <v>2.0259633375155842E-281</v>
      </c>
      <c r="IM61" s="86">
        <f t="shared" si="71"/>
        <v>6.9648654344185589E-261</v>
      </c>
      <c r="IN61" s="86">
        <f t="shared" si="71"/>
        <v>2.5920804707111986E-244</v>
      </c>
      <c r="IO61" s="86">
        <f t="shared" si="71"/>
        <v>1.7230502169984364E-250</v>
      </c>
      <c r="IP61" s="86">
        <f t="shared" si="71"/>
        <v>9.8788039461625602E-273</v>
      </c>
      <c r="IQ61" s="86">
        <f t="shared" si="71"/>
        <v>8.1918591533509924E-267</v>
      </c>
      <c r="IR61" s="86">
        <f t="shared" si="71"/>
        <v>1.6128660103695875E-267</v>
      </c>
      <c r="IS61" s="86">
        <f t="shared" si="71"/>
        <v>6.1919341155948069E-284</v>
      </c>
      <c r="IT61" s="86">
        <f t="shared" si="71"/>
        <v>4.2385571389999838E-266</v>
      </c>
      <c r="IU61" s="86">
        <f t="shared" si="71"/>
        <v>6.8960283660957311E-276</v>
      </c>
      <c r="IV61" s="86">
        <f t="shared" si="71"/>
        <v>5.5793245726972751E-192</v>
      </c>
      <c r="IW61" s="86">
        <f t="shared" si="71"/>
        <v>2.3753467357777655E-148</v>
      </c>
      <c r="IY61" s="86">
        <f t="shared" si="72"/>
        <v>1.5654008427521245E-4</v>
      </c>
      <c r="IZ61" s="86">
        <f t="shared" si="72"/>
        <v>9.9140414785071755E-4</v>
      </c>
      <c r="JA61" s="86">
        <f t="shared" si="72"/>
        <v>3.86020072112229E-4</v>
      </c>
      <c r="JB61" s="86">
        <f t="shared" si="72"/>
        <v>3.6020124118456227E-4</v>
      </c>
      <c r="JC61" s="86">
        <f t="shared" si="72"/>
        <v>3.0436977864749107E-4</v>
      </c>
      <c r="JD61" s="86">
        <f t="shared" si="72"/>
        <v>3.9791814421929415E-4</v>
      </c>
      <c r="JE61" s="86">
        <f t="shared" si="72"/>
        <v>2.0032191974457807E-4</v>
      </c>
      <c r="JF61" s="86">
        <f t="shared" si="72"/>
        <v>1.1374899542417963E-4</v>
      </c>
      <c r="JG61" s="86">
        <f t="shared" si="72"/>
        <v>1.7929522835136543E-4</v>
      </c>
      <c r="JH61" s="86">
        <f t="shared" si="72"/>
        <v>1.9829394512895843E-4</v>
      </c>
      <c r="JI61" s="86">
        <f t="shared" si="72"/>
        <v>8.9692395135817927E-5</v>
      </c>
      <c r="JJ61" s="86">
        <f t="shared" si="72"/>
        <v>2.1085730274679877E-4</v>
      </c>
      <c r="JK61" s="86">
        <f t="shared" si="72"/>
        <v>1.0972707414029529E-4</v>
      </c>
      <c r="JL61" s="86">
        <f t="shared" si="72"/>
        <v>1.5554714037309135E-5</v>
      </c>
      <c r="JM61" s="86">
        <f t="shared" si="72"/>
        <v>3.0487389284113547E-6</v>
      </c>
    </row>
    <row r="62" spans="2:273" x14ac:dyDescent="0.25">
      <c r="B62" s="2">
        <v>35</v>
      </c>
      <c r="C62" s="37">
        <v>117.762</v>
      </c>
      <c r="D62" s="37">
        <v>109.03400000000001</v>
      </c>
      <c r="E62" s="37">
        <v>107.559</v>
      </c>
      <c r="F62" s="37">
        <v>101.08499999999999</v>
      </c>
      <c r="G62" s="37">
        <v>99.831000000000003</v>
      </c>
      <c r="H62" s="37">
        <v>103.508</v>
      </c>
      <c r="I62" s="37">
        <v>103.288</v>
      </c>
      <c r="J62" s="37">
        <v>105.017</v>
      </c>
      <c r="K62" s="37">
        <v>106.271</v>
      </c>
      <c r="L62" s="37">
        <v>105.542</v>
      </c>
      <c r="M62" s="37">
        <v>102.81399999999999</v>
      </c>
      <c r="N62" s="37">
        <v>104.754</v>
      </c>
      <c r="O62" s="37">
        <v>108.431</v>
      </c>
      <c r="P62" s="37">
        <v>105.492</v>
      </c>
      <c r="Q62" s="37">
        <v>102.31699999999999</v>
      </c>
      <c r="S62" s="4">
        <f t="shared" si="74"/>
        <v>112.47461909778977</v>
      </c>
      <c r="T62" s="4">
        <f t="shared" si="74"/>
        <v>106.89148046678228</v>
      </c>
      <c r="U62" s="4">
        <f t="shared" si="74"/>
        <v>104.72797258160773</v>
      </c>
      <c r="V62" s="4">
        <f t="shared" si="74"/>
        <v>101.84770520691863</v>
      </c>
      <c r="W62" s="4">
        <f t="shared" si="74"/>
        <v>98.715880297585144</v>
      </c>
      <c r="X62" s="4">
        <f t="shared" si="74"/>
        <v>101.68297705036785</v>
      </c>
      <c r="Y62" s="4">
        <f t="shared" si="74"/>
        <v>100.05351528228043</v>
      </c>
      <c r="Z62" s="4">
        <f t="shared" si="74"/>
        <v>102.61209925988426</v>
      </c>
      <c r="AA62" s="4">
        <f t="shared" si="74"/>
        <v>103.94243619687533</v>
      </c>
      <c r="AB62" s="4">
        <f t="shared" si="74"/>
        <v>103.44375903170109</v>
      </c>
      <c r="AC62" s="4">
        <f t="shared" si="74"/>
        <v>99.51450565058164</v>
      </c>
      <c r="AD62" s="4">
        <f t="shared" si="74"/>
        <v>102.33171059634779</v>
      </c>
      <c r="AE62" s="4">
        <f t="shared" si="74"/>
        <v>106.99164357892261</v>
      </c>
      <c r="AF62" s="4">
        <f t="shared" si="74"/>
        <v>106.99231280758285</v>
      </c>
      <c r="AG62" s="4">
        <f t="shared" si="74"/>
        <v>103.53321357352335</v>
      </c>
      <c r="AI62" s="4">
        <f t="shared" si="75"/>
        <v>5.2873809022102307</v>
      </c>
      <c r="AJ62" s="4">
        <f t="shared" si="75"/>
        <v>2.1425195332177225</v>
      </c>
      <c r="AK62" s="4">
        <f t="shared" si="75"/>
        <v>2.8310274183922672</v>
      </c>
      <c r="AL62" s="4">
        <f t="shared" si="75"/>
        <v>-0.76270520691863908</v>
      </c>
      <c r="AM62" s="4">
        <f t="shared" si="75"/>
        <v>1.1151197024148587</v>
      </c>
      <c r="AN62" s="4">
        <f t="shared" si="75"/>
        <v>1.8250229496321424</v>
      </c>
      <c r="AO62" s="4">
        <f t="shared" si="75"/>
        <v>3.2344847177195675</v>
      </c>
      <c r="AP62" s="4">
        <f t="shared" si="75"/>
        <v>2.4049007401157354</v>
      </c>
      <c r="AQ62" s="4">
        <f t="shared" si="75"/>
        <v>2.3285638031246663</v>
      </c>
      <c r="AR62" s="4">
        <f t="shared" si="75"/>
        <v>2.09824096829891</v>
      </c>
      <c r="AS62" s="4">
        <f t="shared" si="75"/>
        <v>3.2994943494183531</v>
      </c>
      <c r="AT62" s="4">
        <f t="shared" si="75"/>
        <v>2.4222894036522149</v>
      </c>
      <c r="AU62" s="4">
        <f t="shared" si="75"/>
        <v>1.4393564210773917</v>
      </c>
      <c r="AV62" s="4">
        <f t="shared" si="75"/>
        <v>-1.5003128075828442</v>
      </c>
      <c r="AW62" s="4">
        <f t="shared" si="75"/>
        <v>-1.2162135735233619</v>
      </c>
      <c r="AY62" s="2">
        <f t="shared" si="65"/>
        <v>112.23924491813685</v>
      </c>
      <c r="AZ62" s="2">
        <f t="shared" si="65"/>
        <v>105.65553997882357</v>
      </c>
      <c r="BA62" s="2">
        <f t="shared" si="65"/>
        <v>104.19293737144652</v>
      </c>
      <c r="BB62" s="2">
        <f t="shared" si="65"/>
        <v>101.32600573183376</v>
      </c>
      <c r="BC62" s="2">
        <f t="shared" si="65"/>
        <v>98.27096360204628</v>
      </c>
      <c r="BD62" s="2">
        <f t="shared" si="65"/>
        <v>101.11845148612758</v>
      </c>
      <c r="BE62" s="2">
        <f t="shared" si="65"/>
        <v>99.741222600205475</v>
      </c>
      <c r="BF62" s="2">
        <f t="shared" si="65"/>
        <v>102.42827713355342</v>
      </c>
      <c r="BG62" s="2">
        <f t="shared" si="65"/>
        <v>103.68683622536055</v>
      </c>
      <c r="BH62" s="2">
        <f t="shared" si="65"/>
        <v>103.15258211634593</v>
      </c>
      <c r="BI62" s="2">
        <f t="shared" si="65"/>
        <v>99.369020357341441</v>
      </c>
      <c r="BJ62" s="2">
        <f t="shared" si="65"/>
        <v>102.01137898713804</v>
      </c>
      <c r="BK62" s="2">
        <f t="shared" si="65"/>
        <v>106.81377496222593</v>
      </c>
      <c r="BL62" s="2">
        <f t="shared" si="65"/>
        <v>106.95995405659568</v>
      </c>
      <c r="BM62" s="2">
        <f t="shared" si="65"/>
        <v>103.52675479674633</v>
      </c>
      <c r="BO62" s="2">
        <f t="shared" si="10"/>
        <v>117.762</v>
      </c>
      <c r="BP62" s="2">
        <f t="shared" si="11"/>
        <v>109.03400000000001</v>
      </c>
      <c r="BQ62" s="2">
        <f t="shared" si="12"/>
        <v>107.559</v>
      </c>
      <c r="BR62" s="2">
        <f t="shared" si="13"/>
        <v>101.08499999999999</v>
      </c>
      <c r="BS62" s="2">
        <f t="shared" si="14"/>
        <v>99.831000000000003</v>
      </c>
      <c r="BT62" s="2">
        <f t="shared" si="15"/>
        <v>103.508</v>
      </c>
      <c r="BU62" s="2">
        <f t="shared" si="16"/>
        <v>103.288</v>
      </c>
      <c r="BV62" s="2">
        <f t="shared" si="17"/>
        <v>105.017</v>
      </c>
      <c r="BW62" s="2">
        <f t="shared" si="18"/>
        <v>106.271</v>
      </c>
      <c r="BX62" s="2">
        <f t="shared" si="19"/>
        <v>105.542</v>
      </c>
      <c r="BY62" s="2">
        <f t="shared" si="20"/>
        <v>102.81399999999999</v>
      </c>
      <c r="BZ62" s="2">
        <f t="shared" si="21"/>
        <v>104.754</v>
      </c>
      <c r="CA62" s="2">
        <f t="shared" si="22"/>
        <v>108.431</v>
      </c>
      <c r="CB62" s="2">
        <f t="shared" si="23"/>
        <v>105.492</v>
      </c>
      <c r="CC62" s="2">
        <f t="shared" si="24"/>
        <v>102.31699999999999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113.43117780938827</v>
      </c>
      <c r="DL62" s="2">
        <f t="shared" si="76"/>
        <v>107.91420450281424</v>
      </c>
      <c r="DM62" s="2">
        <f t="shared" si="76"/>
        <v>105.95214990699203</v>
      </c>
      <c r="DN62" s="2">
        <f t="shared" si="76"/>
        <v>103.13979492650547</v>
      </c>
      <c r="DO62" s="2">
        <f t="shared" si="76"/>
        <v>101.60508534850639</v>
      </c>
      <c r="DP62" s="2">
        <f t="shared" si="76"/>
        <v>103.40460692271218</v>
      </c>
      <c r="DQ62" s="2">
        <f t="shared" si="76"/>
        <v>102.26755165165167</v>
      </c>
      <c r="DR62" s="2">
        <f t="shared" si="76"/>
        <v>104.58545938375349</v>
      </c>
      <c r="DS62" s="2">
        <f t="shared" si="76"/>
        <v>106.04697872157872</v>
      </c>
      <c r="DT62" s="2">
        <f t="shared" si="76"/>
        <v>105.68744719004718</v>
      </c>
      <c r="DU62" s="2">
        <f t="shared" si="76"/>
        <v>101.31314453781511</v>
      </c>
      <c r="DV62" s="2">
        <f t="shared" si="76"/>
        <v>104.49184989274988</v>
      </c>
      <c r="DW62" s="2">
        <f t="shared" si="76"/>
        <v>108.68293557422969</v>
      </c>
      <c r="DX62" s="2">
        <f t="shared" si="76"/>
        <v>106.43143322209868</v>
      </c>
      <c r="DY62" s="2">
        <f t="shared" si="76"/>
        <v>103.13197290640396</v>
      </c>
      <c r="EA62" s="2">
        <f t="shared" si="77"/>
        <v>109.83428220159152</v>
      </c>
      <c r="EB62" s="2">
        <f t="shared" si="77"/>
        <v>102.06065485921887</v>
      </c>
      <c r="EC62" s="2">
        <f t="shared" si="77"/>
        <v>100.97921845093026</v>
      </c>
      <c r="ED62" s="2">
        <f t="shared" si="77"/>
        <v>98.054484465283707</v>
      </c>
      <c r="EE62" s="2">
        <f t="shared" si="77"/>
        <v>92.148268382668377</v>
      </c>
      <c r="EF62" s="2">
        <f t="shared" si="77"/>
        <v>97.069218974779204</v>
      </c>
      <c r="EG62" s="2">
        <f t="shared" si="77"/>
        <v>94.864336455838838</v>
      </c>
      <c r="EH62" s="2">
        <f t="shared" si="77"/>
        <v>97.979777307110439</v>
      </c>
      <c r="EI62" s="2">
        <f t="shared" si="77"/>
        <v>98.978076379542401</v>
      </c>
      <c r="EJ62" s="2">
        <f t="shared" si="77"/>
        <v>98.261036233979013</v>
      </c>
      <c r="EK62" s="2">
        <f t="shared" si="77"/>
        <v>95.217962617977335</v>
      </c>
      <c r="EL62" s="2">
        <f t="shared" si="77"/>
        <v>97.272301583280552</v>
      </c>
      <c r="EM62" s="2">
        <f t="shared" si="77"/>
        <v>102.93056477875584</v>
      </c>
      <c r="EN62" s="2">
        <f t="shared" si="77"/>
        <v>108.19218504913808</v>
      </c>
      <c r="EO62" s="2">
        <f t="shared" si="77"/>
        <v>104.5549612089866</v>
      </c>
      <c r="EQ62" s="2">
        <f t="shared" si="78"/>
        <v>108.62697097169502</v>
      </c>
      <c r="ER62" s="2">
        <f t="shared" si="78"/>
        <v>101.14205100984242</v>
      </c>
      <c r="ES62" s="2">
        <f t="shared" si="78"/>
        <v>97.743783935857493</v>
      </c>
      <c r="ET62" s="2">
        <f t="shared" si="78"/>
        <v>97.670688788368565</v>
      </c>
      <c r="EU62" s="2">
        <f t="shared" si="78"/>
        <v>92.862512863359868</v>
      </c>
      <c r="EV62" s="2">
        <f t="shared" si="78"/>
        <v>95.452267399543757</v>
      </c>
      <c r="EW62" s="2">
        <f t="shared" si="78"/>
        <v>94.414623091939063</v>
      </c>
      <c r="EX62" s="2">
        <f t="shared" si="78"/>
        <v>96.84445369322674</v>
      </c>
      <c r="EY62" s="2">
        <f t="shared" si="78"/>
        <v>99.541329059976547</v>
      </c>
      <c r="EZ62" s="2">
        <f t="shared" si="78"/>
        <v>95.784494390293446</v>
      </c>
      <c r="FA62" s="2">
        <f t="shared" si="78"/>
        <v>94.860725978459485</v>
      </c>
      <c r="FB62" s="2">
        <f t="shared" si="78"/>
        <v>96.544314352720434</v>
      </c>
      <c r="FC62" s="2">
        <f t="shared" si="78"/>
        <v>103.88006386420514</v>
      </c>
      <c r="FD62" s="2">
        <f t="shared" si="78"/>
        <v>108.44360149853945</v>
      </c>
      <c r="FE62" s="2">
        <f t="shared" si="78"/>
        <v>107.17429398348784</v>
      </c>
      <c r="FG62" s="2">
        <f t="shared" si="79"/>
        <v>0.3313535409911828</v>
      </c>
      <c r="FH62" s="2">
        <f t="shared" si="79"/>
        <v>0.38584819972677936</v>
      </c>
      <c r="FI62" s="2">
        <f t="shared" si="79"/>
        <v>0.35369836218551198</v>
      </c>
      <c r="FJ62" s="2">
        <f t="shared" si="79"/>
        <v>0.35666554683573454</v>
      </c>
      <c r="FK62" s="2">
        <f t="shared" si="79"/>
        <v>0.35256939035462626</v>
      </c>
      <c r="FL62" s="2">
        <f t="shared" si="79"/>
        <v>0.36083062369138064</v>
      </c>
      <c r="FM62" s="2">
        <f t="shared" si="79"/>
        <v>0.34124124877793638</v>
      </c>
      <c r="FN62" s="2">
        <f t="shared" si="79"/>
        <v>0.32654626378558183</v>
      </c>
      <c r="FO62" s="2">
        <f t="shared" si="79"/>
        <v>0.33388466468151923</v>
      </c>
      <c r="FP62" s="2">
        <f t="shared" si="79"/>
        <v>0.34129988392473148</v>
      </c>
      <c r="FQ62" s="2">
        <f t="shared" si="79"/>
        <v>0.318955981030352</v>
      </c>
      <c r="FR62" s="2">
        <f t="shared" si="79"/>
        <v>0.34356802752474791</v>
      </c>
      <c r="FS62" s="2">
        <f t="shared" si="79"/>
        <v>0.32495081644126261</v>
      </c>
      <c r="FT62" s="2">
        <f t="shared" si="79"/>
        <v>0.3001570996736122</v>
      </c>
      <c r="FU62" s="2">
        <f t="shared" si="79"/>
        <v>0.27732627787007424</v>
      </c>
      <c r="FW62" s="2">
        <f t="shared" si="67"/>
        <v>7.3547756493561064E-5</v>
      </c>
      <c r="FX62" s="2">
        <f t="shared" si="67"/>
        <v>9.0280481769196663E-5</v>
      </c>
      <c r="FY62" s="2">
        <f t="shared" si="67"/>
        <v>9.1123549022073086E-5</v>
      </c>
      <c r="FZ62" s="2">
        <f t="shared" si="67"/>
        <v>8.9000977906944422E-5</v>
      </c>
      <c r="GA62" s="2">
        <f t="shared" si="67"/>
        <v>8.7429279975086659E-5</v>
      </c>
      <c r="GB62" s="2">
        <f t="shared" si="67"/>
        <v>9.4902041249537701E-5</v>
      </c>
      <c r="GC62" s="2">
        <f t="shared" si="67"/>
        <v>1.0373953492866085E-4</v>
      </c>
      <c r="GD62" s="2">
        <f t="shared" si="67"/>
        <v>1.0697242215564733E-4</v>
      </c>
      <c r="GE62" s="2">
        <f t="shared" si="67"/>
        <v>9.8698010648314651E-5</v>
      </c>
      <c r="GF62" s="2">
        <f t="shared" si="67"/>
        <v>9.3629113693455266E-5</v>
      </c>
      <c r="GG62" s="2">
        <f t="shared" si="67"/>
        <v>8.2443036575687557E-5</v>
      </c>
      <c r="GH62" s="2">
        <f t="shared" si="67"/>
        <v>8.9195668710184193E-5</v>
      </c>
      <c r="GI62" s="2">
        <f t="shared" si="67"/>
        <v>8.1068491303091177E-5</v>
      </c>
      <c r="GJ62" s="2">
        <f t="shared" si="67"/>
        <v>7.4270589274034779E-5</v>
      </c>
      <c r="GK62" s="2">
        <f t="shared" si="67"/>
        <v>5.7205764738069784E-5</v>
      </c>
      <c r="GM62" s="86">
        <f t="shared" si="68"/>
        <v>2.8127864634541104E-4</v>
      </c>
      <c r="GN62" s="86">
        <f t="shared" si="68"/>
        <v>1.5679096409198163E-3</v>
      </c>
      <c r="GO62" s="86">
        <f t="shared" si="68"/>
        <v>6.4875092987318683E-4</v>
      </c>
      <c r="GP62" s="86">
        <f t="shared" si="68"/>
        <v>6.1830263498172534E-4</v>
      </c>
      <c r="GQ62" s="86">
        <f t="shared" si="68"/>
        <v>5.2969815756932802E-4</v>
      </c>
      <c r="GR62" s="86">
        <f t="shared" si="68"/>
        <v>6.81363889810695E-4</v>
      </c>
      <c r="GS62" s="86">
        <f t="shared" si="68"/>
        <v>3.58437267151827E-4</v>
      </c>
      <c r="GT62" s="86">
        <f t="shared" si="68"/>
        <v>2.1072941540799844E-4</v>
      </c>
      <c r="GU62" s="86">
        <f t="shared" si="68"/>
        <v>3.1838609385957212E-4</v>
      </c>
      <c r="GV62" s="86">
        <f t="shared" si="68"/>
        <v>3.5543670524996649E-4</v>
      </c>
      <c r="GW62" s="86">
        <f t="shared" si="68"/>
        <v>1.6755349757369993E-4</v>
      </c>
      <c r="GX62" s="86">
        <f t="shared" si="68"/>
        <v>3.7727873053969117E-4</v>
      </c>
      <c r="GY62" s="86">
        <f t="shared" si="68"/>
        <v>2.0324087281036916E-4</v>
      </c>
      <c r="GZ62" s="86">
        <f t="shared" si="68"/>
        <v>3.4424218208459373E-5</v>
      </c>
      <c r="HA62" s="86">
        <f t="shared" si="68"/>
        <v>7.5573171023020689E-6</v>
      </c>
      <c r="HC62" s="86">
        <f t="shared" si="73"/>
        <v>7.1285182704046421E-13</v>
      </c>
      <c r="HD62" s="86">
        <f t="shared" si="69"/>
        <v>1.0216364963269563E-11</v>
      </c>
      <c r="HE62" s="86">
        <f t="shared" si="69"/>
        <v>3.9809030317131214E-12</v>
      </c>
      <c r="HF62" s="86">
        <f t="shared" si="69"/>
        <v>4.0529856944154986E-15</v>
      </c>
      <c r="HG62" s="86">
        <f t="shared" si="69"/>
        <v>3.6375724994594187E-14</v>
      </c>
      <c r="HH62" s="86">
        <f t="shared" si="69"/>
        <v>3.0294541887224741E-13</v>
      </c>
      <c r="HI62" s="86">
        <f t="shared" si="69"/>
        <v>4.9232122824450951E-14</v>
      </c>
      <c r="HJ62" s="86">
        <f t="shared" si="69"/>
        <v>3.8199407579476823E-15</v>
      </c>
      <c r="HK62" s="86">
        <f t="shared" si="69"/>
        <v>9.952514025456762E-15</v>
      </c>
      <c r="HL62" s="86">
        <f t="shared" si="69"/>
        <v>1.9575404025350838E-14</v>
      </c>
      <c r="HM62" s="86">
        <f t="shared" si="69"/>
        <v>2.2845340978952234E-15</v>
      </c>
      <c r="HN62" s="86">
        <f t="shared" si="69"/>
        <v>2.853701759568467E-14</v>
      </c>
      <c r="HO62" s="86">
        <f t="shared" si="69"/>
        <v>4.5745956492861422E-15</v>
      </c>
      <c r="HP62" s="86">
        <f t="shared" si="69"/>
        <v>4.4160202036520698E-18</v>
      </c>
      <c r="HQ62" s="86">
        <f t="shared" si="69"/>
        <v>2.1792477530295323E-21</v>
      </c>
      <c r="HS62" s="86">
        <f t="shared" si="70"/>
        <v>1.4481497118380098E-51</v>
      </c>
      <c r="HT62" s="86">
        <f t="shared" si="70"/>
        <v>1.5125589197951604E-46</v>
      </c>
      <c r="HU62" s="86">
        <f t="shared" si="70"/>
        <v>8.6322023967660154E-48</v>
      </c>
      <c r="HV62" s="86">
        <f t="shared" si="70"/>
        <v>1.6547781272766065E-62</v>
      </c>
      <c r="HW62" s="86">
        <f t="shared" si="70"/>
        <v>6.8447122906233665E-59</v>
      </c>
      <c r="HX62" s="86">
        <f t="shared" si="70"/>
        <v>1.7218073435268116E-55</v>
      </c>
      <c r="HY62" s="86">
        <f t="shared" si="70"/>
        <v>3.1875461276800956E-57</v>
      </c>
      <c r="HZ62" s="86">
        <f t="shared" si="70"/>
        <v>2.795635284777262E-62</v>
      </c>
      <c r="IA62" s="86">
        <f t="shared" si="70"/>
        <v>1.0546392920107794E-60</v>
      </c>
      <c r="IB62" s="86">
        <f t="shared" si="70"/>
        <v>3.1610653261236194E-60</v>
      </c>
      <c r="IC62" s="86">
        <f t="shared" si="70"/>
        <v>2.116097637100861E-64</v>
      </c>
      <c r="ID62" s="86">
        <f t="shared" si="70"/>
        <v>6.4026627175199875E-60</v>
      </c>
      <c r="IE62" s="86">
        <f t="shared" si="70"/>
        <v>2.2947737341023555E-62</v>
      </c>
      <c r="IF62" s="86">
        <f t="shared" si="70"/>
        <v>4.0812517896494301E-53</v>
      </c>
      <c r="IG62" s="86">
        <f t="shared" si="70"/>
        <v>1.4062794031321947E-41</v>
      </c>
      <c r="II62" s="86">
        <f t="shared" si="71"/>
        <v>2.4938303988239702E-221</v>
      </c>
      <c r="IJ62" s="86">
        <f t="shared" si="71"/>
        <v>8.8439669042703593E-199</v>
      </c>
      <c r="IK62" s="86">
        <f t="shared" si="71"/>
        <v>9.1472700338647453E-205</v>
      </c>
      <c r="IL62" s="86">
        <f t="shared" si="71"/>
        <v>5.5139101388878109E-276</v>
      </c>
      <c r="IM62" s="86">
        <f t="shared" si="71"/>
        <v>7.3949056495096509E-256</v>
      </c>
      <c r="IN62" s="86">
        <f t="shared" si="71"/>
        <v>1.442463745199101E-239</v>
      </c>
      <c r="IO62" s="86">
        <f t="shared" si="71"/>
        <v>1.4100178705229486E-245</v>
      </c>
      <c r="IP62" s="86">
        <f t="shared" si="71"/>
        <v>2.3170914956647707E-267</v>
      </c>
      <c r="IQ62" s="86">
        <f t="shared" si="71"/>
        <v>1.3215110194561414E-261</v>
      </c>
      <c r="IR62" s="86">
        <f t="shared" si="71"/>
        <v>2.5114135057071664E-262</v>
      </c>
      <c r="IS62" s="86">
        <f t="shared" si="71"/>
        <v>1.704383521995456E-278</v>
      </c>
      <c r="IT62" s="86">
        <f t="shared" si="71"/>
        <v>5.8251537112134465E-261</v>
      </c>
      <c r="IU62" s="86">
        <f t="shared" si="71"/>
        <v>1.2996266050913403E-270</v>
      </c>
      <c r="IV62" s="86">
        <f t="shared" si="71"/>
        <v>2.3608338975262313E-188</v>
      </c>
      <c r="IW62" s="86">
        <f t="shared" si="71"/>
        <v>1.2487764509345999E-145</v>
      </c>
      <c r="IY62" s="86">
        <f t="shared" si="72"/>
        <v>2.8127864705826286E-4</v>
      </c>
      <c r="IZ62" s="86">
        <f t="shared" si="72"/>
        <v>1.5679096511361811E-3</v>
      </c>
      <c r="JA62" s="86">
        <f t="shared" si="72"/>
        <v>6.4875093385408989E-4</v>
      </c>
      <c r="JB62" s="86">
        <f t="shared" si="72"/>
        <v>6.183026349857783E-4</v>
      </c>
      <c r="JC62" s="86">
        <f t="shared" si="72"/>
        <v>5.2969815760570377E-4</v>
      </c>
      <c r="JD62" s="86">
        <f t="shared" si="72"/>
        <v>6.8136389011364039E-4</v>
      </c>
      <c r="JE62" s="86">
        <f t="shared" si="72"/>
        <v>3.584372672010591E-4</v>
      </c>
      <c r="JF62" s="86">
        <f t="shared" si="72"/>
        <v>2.1072941541181838E-4</v>
      </c>
      <c r="JG62" s="86">
        <f t="shared" si="72"/>
        <v>3.183860938695246E-4</v>
      </c>
      <c r="JH62" s="86">
        <f t="shared" si="72"/>
        <v>3.5543670526954187E-4</v>
      </c>
      <c r="JI62" s="86">
        <f t="shared" si="72"/>
        <v>1.6755349757598446E-4</v>
      </c>
      <c r="JJ62" s="86">
        <f t="shared" si="72"/>
        <v>3.7727873056822819E-4</v>
      </c>
      <c r="JK62" s="86">
        <f t="shared" si="72"/>
        <v>2.0324087281494376E-4</v>
      </c>
      <c r="JL62" s="86">
        <f t="shared" si="72"/>
        <v>3.4424218208463791E-5</v>
      </c>
      <c r="JM62" s="86">
        <f t="shared" si="72"/>
        <v>7.5573171023020715E-6</v>
      </c>
    </row>
    <row r="63" spans="2:273" x14ac:dyDescent="0.25">
      <c r="B63" s="2">
        <v>36</v>
      </c>
      <c r="C63" s="37">
        <v>115.556</v>
      </c>
      <c r="D63" s="37">
        <v>108.29300000000001</v>
      </c>
      <c r="E63" s="37">
        <v>106.746</v>
      </c>
      <c r="F63" s="37">
        <v>105.47499999999999</v>
      </c>
      <c r="G63" s="37">
        <v>103.339</v>
      </c>
      <c r="H63" s="37">
        <v>103.322</v>
      </c>
      <c r="I63" s="37">
        <v>102.322</v>
      </c>
      <c r="J63" s="37">
        <v>107.017</v>
      </c>
      <c r="K63" s="37">
        <v>106.96599999999999</v>
      </c>
      <c r="L63" s="37">
        <v>105.47499999999999</v>
      </c>
      <c r="M63" s="37">
        <v>100.949</v>
      </c>
      <c r="N63" s="37">
        <v>105.596</v>
      </c>
      <c r="O63" s="37">
        <v>110.63800000000001</v>
      </c>
      <c r="P63" s="37">
        <v>108.271</v>
      </c>
      <c r="Q63" s="37">
        <v>104.267</v>
      </c>
      <c r="S63" s="4">
        <f t="shared" si="74"/>
        <v>112.6413193676802</v>
      </c>
      <c r="T63" s="4">
        <f t="shared" si="74"/>
        <v>107.42132629354819</v>
      </c>
      <c r="U63" s="4">
        <f t="shared" si="74"/>
        <v>104.98207017588074</v>
      </c>
      <c r="V63" s="4">
        <f t="shared" si="74"/>
        <v>102.11598431044388</v>
      </c>
      <c r="W63" s="4">
        <f t="shared" si="74"/>
        <v>98.88337458998501</v>
      </c>
      <c r="X63" s="4">
        <f t="shared" si="74"/>
        <v>101.93812177424299</v>
      </c>
      <c r="Y63" s="4">
        <f t="shared" si="74"/>
        <v>100.18781339735993</v>
      </c>
      <c r="Z63" s="4">
        <f t="shared" si="74"/>
        <v>102.69180315344344</v>
      </c>
      <c r="AA63" s="4">
        <f t="shared" si="74"/>
        <v>104.04709971163467</v>
      </c>
      <c r="AB63" s="4">
        <f t="shared" si="74"/>
        <v>103.53244898500853</v>
      </c>
      <c r="AC63" s="4">
        <f t="shared" si="74"/>
        <v>99.559437017544823</v>
      </c>
      <c r="AD63" s="4">
        <f t="shared" si="74"/>
        <v>102.46599156513084</v>
      </c>
      <c r="AE63" s="4">
        <f t="shared" si="74"/>
        <v>107.15859964728041</v>
      </c>
      <c r="AF63" s="4">
        <f t="shared" si="74"/>
        <v>107.19756911950384</v>
      </c>
      <c r="AG63" s="4">
        <f t="shared" si="74"/>
        <v>103.57782803739258</v>
      </c>
      <c r="AI63" s="4">
        <f t="shared" si="75"/>
        <v>2.9146806323198007</v>
      </c>
      <c r="AJ63" s="4">
        <f t="shared" si="75"/>
        <v>0.87167370645181563</v>
      </c>
      <c r="AK63" s="4">
        <f t="shared" si="75"/>
        <v>1.7639298241192591</v>
      </c>
      <c r="AL63" s="4">
        <f t="shared" si="75"/>
        <v>3.3590156895561165</v>
      </c>
      <c r="AM63" s="4">
        <f t="shared" si="75"/>
        <v>4.4556254100149886</v>
      </c>
      <c r="AN63" s="4">
        <f t="shared" si="75"/>
        <v>1.3838782257570159</v>
      </c>
      <c r="AO63" s="4">
        <f t="shared" si="75"/>
        <v>2.1341866026400709</v>
      </c>
      <c r="AP63" s="4">
        <f t="shared" si="75"/>
        <v>4.3251968465565511</v>
      </c>
      <c r="AQ63" s="4">
        <f t="shared" si="75"/>
        <v>2.9189002883653217</v>
      </c>
      <c r="AR63" s="4">
        <f t="shared" si="75"/>
        <v>1.9425510149914658</v>
      </c>
      <c r="AS63" s="4">
        <f t="shared" si="75"/>
        <v>1.3895629824551747</v>
      </c>
      <c r="AT63" s="4">
        <f t="shared" si="75"/>
        <v>3.1300084348691684</v>
      </c>
      <c r="AU63" s="4">
        <f t="shared" si="75"/>
        <v>3.479400352719594</v>
      </c>
      <c r="AV63" s="4">
        <f t="shared" si="75"/>
        <v>1.0734308804961614</v>
      </c>
      <c r="AW63" s="4">
        <f t="shared" si="75"/>
        <v>0.68917196260741775</v>
      </c>
      <c r="AY63" s="2">
        <f t="shared" si="65"/>
        <v>112.24210618222509</v>
      </c>
      <c r="AZ63" s="2">
        <f t="shared" si="65"/>
        <v>105.56632946824084</v>
      </c>
      <c r="BA63" s="2">
        <f t="shared" si="65"/>
        <v>104.13055589588117</v>
      </c>
      <c r="BB63" s="2">
        <f t="shared" si="65"/>
        <v>101.27014624303801</v>
      </c>
      <c r="BC63" s="2">
        <f t="shared" si="65"/>
        <v>98.152608649006396</v>
      </c>
      <c r="BD63" s="2">
        <f t="shared" si="65"/>
        <v>101.02544951782052</v>
      </c>
      <c r="BE63" s="2">
        <f t="shared" si="65"/>
        <v>99.660958544705295</v>
      </c>
      <c r="BF63" s="2">
        <f t="shared" si="65"/>
        <v>102.37101935126161</v>
      </c>
      <c r="BG63" s="2">
        <f t="shared" si="65"/>
        <v>103.61835841426027</v>
      </c>
      <c r="BH63" s="2">
        <f t="shared" si="65"/>
        <v>103.04043684493894</v>
      </c>
      <c r="BI63" s="2">
        <f t="shared" si="65"/>
        <v>99.303312457158441</v>
      </c>
      <c r="BJ63" s="2">
        <f t="shared" si="65"/>
        <v>101.92578578663472</v>
      </c>
      <c r="BK63" s="2">
        <f t="shared" si="65"/>
        <v>106.84817856191457</v>
      </c>
      <c r="BL63" s="2">
        <f t="shared" si="65"/>
        <v>107.13082251295106</v>
      </c>
      <c r="BM63" s="2">
        <f t="shared" si="65"/>
        <v>103.56296701061886</v>
      </c>
      <c r="BO63" s="2">
        <f t="shared" si="10"/>
        <v>115.556</v>
      </c>
      <c r="BP63" s="2">
        <f t="shared" si="11"/>
        <v>108.29300000000001</v>
      </c>
      <c r="BQ63" s="2">
        <f t="shared" si="12"/>
        <v>106.746</v>
      </c>
      <c r="BR63" s="2">
        <f t="shared" si="13"/>
        <v>105.47499999999999</v>
      </c>
      <c r="BS63" s="2">
        <f t="shared" si="14"/>
        <v>103.339</v>
      </c>
      <c r="BT63" s="2">
        <f t="shared" si="15"/>
        <v>103.322</v>
      </c>
      <c r="BU63" s="2">
        <f t="shared" si="16"/>
        <v>102.322</v>
      </c>
      <c r="BV63" s="2">
        <f t="shared" si="17"/>
        <v>107.017</v>
      </c>
      <c r="BW63" s="2">
        <f t="shared" si="18"/>
        <v>106.96599999999999</v>
      </c>
      <c r="BX63" s="2">
        <f t="shared" si="19"/>
        <v>105.47499999999999</v>
      </c>
      <c r="BY63" s="2">
        <f t="shared" si="20"/>
        <v>100.949</v>
      </c>
      <c r="BZ63" s="2">
        <f t="shared" si="21"/>
        <v>105.596</v>
      </c>
      <c r="CA63" s="2">
        <f t="shared" si="22"/>
        <v>110.63800000000001</v>
      </c>
      <c r="CB63" s="2">
        <f t="shared" si="23"/>
        <v>108.271</v>
      </c>
      <c r="CC63" s="2">
        <f t="shared" si="24"/>
        <v>104.267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113.66007112375527</v>
      </c>
      <c r="DL63" s="2">
        <f t="shared" si="76"/>
        <v>108.09242898686678</v>
      </c>
      <c r="DM63" s="2">
        <f t="shared" si="76"/>
        <v>106.13543976365031</v>
      </c>
      <c r="DN63" s="2">
        <f t="shared" si="76"/>
        <v>103.31613466097679</v>
      </c>
      <c r="DO63" s="2">
        <f t="shared" si="76"/>
        <v>101.80174561403507</v>
      </c>
      <c r="DP63" s="2">
        <f t="shared" si="76"/>
        <v>103.57104030346134</v>
      </c>
      <c r="DQ63" s="2">
        <f t="shared" si="76"/>
        <v>102.46366966966968</v>
      </c>
      <c r="DR63" s="2">
        <f t="shared" si="76"/>
        <v>104.79261960784312</v>
      </c>
      <c r="DS63" s="2">
        <f t="shared" si="76"/>
        <v>106.24282711282711</v>
      </c>
      <c r="DT63" s="2">
        <f t="shared" si="76"/>
        <v>105.86080008580008</v>
      </c>
      <c r="DU63" s="2">
        <f t="shared" si="76"/>
        <v>101.4659075630252</v>
      </c>
      <c r="DV63" s="2">
        <f t="shared" si="76"/>
        <v>104.65759287859287</v>
      </c>
      <c r="DW63" s="2">
        <f t="shared" si="76"/>
        <v>108.9770862745098</v>
      </c>
      <c r="DX63" s="2">
        <f t="shared" si="76"/>
        <v>106.70354089729334</v>
      </c>
      <c r="DY63" s="2">
        <f t="shared" si="76"/>
        <v>103.19609386973183</v>
      </c>
      <c r="EA63" s="2">
        <f t="shared" si="77"/>
        <v>109.632799734748</v>
      </c>
      <c r="EB63" s="2">
        <f t="shared" si="77"/>
        <v>101.89955910211495</v>
      </c>
      <c r="EC63" s="2">
        <f t="shared" si="77"/>
        <v>100.79028967994496</v>
      </c>
      <c r="ED63" s="2">
        <f t="shared" si="77"/>
        <v>97.904517287108092</v>
      </c>
      <c r="EE63" s="2">
        <f t="shared" si="77"/>
        <v>92.041055426855422</v>
      </c>
      <c r="EF63" s="2">
        <f t="shared" si="77"/>
        <v>96.913427691280461</v>
      </c>
      <c r="EG63" s="2">
        <f t="shared" si="77"/>
        <v>94.726596915058451</v>
      </c>
      <c r="EH63" s="2">
        <f t="shared" si="77"/>
        <v>97.816637014624305</v>
      </c>
      <c r="EI63" s="2">
        <f t="shared" si="77"/>
        <v>98.842958512786012</v>
      </c>
      <c r="EJ63" s="2">
        <f t="shared" si="77"/>
        <v>98.076843403681238</v>
      </c>
      <c r="EK63" s="2">
        <f t="shared" si="77"/>
        <v>95.092072565405644</v>
      </c>
      <c r="EL63" s="2">
        <f t="shared" si="77"/>
        <v>97.165758169727667</v>
      </c>
      <c r="EM63" s="2">
        <f t="shared" si="77"/>
        <v>102.81450708040664</v>
      </c>
      <c r="EN63" s="2">
        <f t="shared" si="77"/>
        <v>108.03934574512648</v>
      </c>
      <c r="EO63" s="2">
        <f t="shared" si="77"/>
        <v>104.43432229424322</v>
      </c>
      <c r="EQ63" s="2">
        <f t="shared" si="78"/>
        <v>108.44349488262903</v>
      </c>
      <c r="ER63" s="2">
        <f t="shared" si="78"/>
        <v>100.99519746828243</v>
      </c>
      <c r="ES63" s="2">
        <f t="shared" si="78"/>
        <v>97.604259834890826</v>
      </c>
      <c r="ET63" s="2">
        <f t="shared" si="78"/>
        <v>97.526628799700319</v>
      </c>
      <c r="EU63" s="2">
        <f t="shared" si="78"/>
        <v>92.744093920559749</v>
      </c>
      <c r="EV63" s="2">
        <f t="shared" si="78"/>
        <v>95.321781719599912</v>
      </c>
      <c r="EW63" s="2">
        <f t="shared" si="78"/>
        <v>94.283805305100145</v>
      </c>
      <c r="EX63" s="2">
        <f t="shared" si="78"/>
        <v>96.698864551353026</v>
      </c>
      <c r="EY63" s="2">
        <f t="shared" si="78"/>
        <v>99.39752139554146</v>
      </c>
      <c r="EZ63" s="2">
        <f t="shared" si="78"/>
        <v>95.638765703296258</v>
      </c>
      <c r="FA63" s="2">
        <f t="shared" si="78"/>
        <v>94.74023356786175</v>
      </c>
      <c r="FB63" s="2">
        <f t="shared" si="78"/>
        <v>96.448997148217629</v>
      </c>
      <c r="FC63" s="2">
        <f t="shared" si="78"/>
        <v>103.74960364513439</v>
      </c>
      <c r="FD63" s="2">
        <f t="shared" si="78"/>
        <v>108.28676054806722</v>
      </c>
      <c r="FE63" s="2">
        <f t="shared" si="78"/>
        <v>107.01079364303379</v>
      </c>
      <c r="FG63" s="2">
        <f t="shared" si="79"/>
        <v>0.35206691964230552</v>
      </c>
      <c r="FH63" s="2">
        <f t="shared" si="79"/>
        <v>0.40789004825416825</v>
      </c>
      <c r="FI63" s="2">
        <f t="shared" si="79"/>
        <v>0.37502511754637496</v>
      </c>
      <c r="FJ63" s="2">
        <f t="shared" si="79"/>
        <v>0.37806655564605157</v>
      </c>
      <c r="FK63" s="2">
        <f t="shared" si="79"/>
        <v>0.37386745104826746</v>
      </c>
      <c r="FL63" s="2">
        <f t="shared" si="79"/>
        <v>0.38233302414942827</v>
      </c>
      <c r="FM63" s="2">
        <f t="shared" si="79"/>
        <v>0.36223787052757245</v>
      </c>
      <c r="FN63" s="2">
        <f t="shared" si="79"/>
        <v>0.34711513665226773</v>
      </c>
      <c r="FO63" s="2">
        <f t="shared" si="79"/>
        <v>0.35467234011373278</v>
      </c>
      <c r="FP63" s="2">
        <f t="shared" si="79"/>
        <v>0.3622981293023832</v>
      </c>
      <c r="FQ63" s="2">
        <f t="shared" si="79"/>
        <v>0.33928761910848693</v>
      </c>
      <c r="FR63" s="2">
        <f t="shared" si="79"/>
        <v>0.3646285721317748</v>
      </c>
      <c r="FS63" s="2">
        <f t="shared" si="79"/>
        <v>0.3454707461706763</v>
      </c>
      <c r="FT63" s="2">
        <f t="shared" si="79"/>
        <v>0.3198532090994014</v>
      </c>
      <c r="FU63" s="2">
        <f t="shared" si="79"/>
        <v>0.29615822547738202</v>
      </c>
      <c r="FW63" s="2">
        <f t="shared" si="67"/>
        <v>8.064293914790928E-5</v>
      </c>
      <c r="FX63" s="2">
        <f t="shared" si="67"/>
        <v>9.8989717587082444E-5</v>
      </c>
      <c r="FY63" s="2">
        <f t="shared" si="67"/>
        <v>9.9914106269453367E-5</v>
      </c>
      <c r="FZ63" s="2">
        <f t="shared" si="67"/>
        <v>9.7586793766371964E-5</v>
      </c>
      <c r="GA63" s="2">
        <f t="shared" si="67"/>
        <v>9.5863490586794672E-5</v>
      </c>
      <c r="GB63" s="2">
        <f t="shared" si="67"/>
        <v>1.0405706625541581E-4</v>
      </c>
      <c r="GC63" s="2">
        <f t="shared" si="67"/>
        <v>1.1374699967872635E-4</v>
      </c>
      <c r="GD63" s="2">
        <f t="shared" si="67"/>
        <v>1.1729171797237403E-4</v>
      </c>
      <c r="GE63" s="2">
        <f t="shared" si="67"/>
        <v>1.082191861931977E-4</v>
      </c>
      <c r="GF63" s="2">
        <f t="shared" si="67"/>
        <v>1.0266135433182483E-4</v>
      </c>
      <c r="GG63" s="2">
        <f t="shared" si="67"/>
        <v>9.0396273021147729E-5</v>
      </c>
      <c r="GH63" s="2">
        <f t="shared" si="67"/>
        <v>9.7800264317093107E-5</v>
      </c>
      <c r="GI63" s="2">
        <f t="shared" si="67"/>
        <v>8.8889137875732785E-5</v>
      </c>
      <c r="GJ63" s="2">
        <f t="shared" si="67"/>
        <v>8.1435498228234882E-5</v>
      </c>
      <c r="GK63" s="2">
        <f t="shared" si="67"/>
        <v>6.2724527545486344E-5</v>
      </c>
      <c r="GM63" s="86">
        <f t="shared" si="68"/>
        <v>4.9498001369012543E-4</v>
      </c>
      <c r="GN63" s="86">
        <f t="shared" si="68"/>
        <v>2.4401304919493441E-3</v>
      </c>
      <c r="GO63" s="86">
        <f t="shared" si="68"/>
        <v>1.0706329953321287E-3</v>
      </c>
      <c r="GP63" s="86">
        <f t="shared" si="68"/>
        <v>1.0407788062836343E-3</v>
      </c>
      <c r="GQ63" s="86">
        <f t="shared" si="68"/>
        <v>9.0343977020466548E-4</v>
      </c>
      <c r="GR63" s="86">
        <f t="shared" si="68"/>
        <v>1.1440277155554031E-3</v>
      </c>
      <c r="GS63" s="86">
        <f t="shared" si="68"/>
        <v>6.279238959698857E-4</v>
      </c>
      <c r="GT63" s="86">
        <f t="shared" si="68"/>
        <v>3.8178170695682932E-4</v>
      </c>
      <c r="GU63" s="86">
        <f t="shared" si="68"/>
        <v>5.5399711899490418E-4</v>
      </c>
      <c r="GV63" s="86">
        <f t="shared" si="68"/>
        <v>6.2370402874790531E-4</v>
      </c>
      <c r="GW63" s="86">
        <f t="shared" si="68"/>
        <v>3.0609326632089368E-4</v>
      </c>
      <c r="GX63" s="86">
        <f t="shared" si="68"/>
        <v>6.6082974709039274E-4</v>
      </c>
      <c r="GY63" s="86">
        <f t="shared" si="68"/>
        <v>3.6818445220575572E-4</v>
      </c>
      <c r="GZ63" s="86">
        <f t="shared" si="68"/>
        <v>7.3895594833757903E-5</v>
      </c>
      <c r="HA63" s="86">
        <f t="shared" si="68"/>
        <v>1.8093666850078511E-5</v>
      </c>
      <c r="HC63" s="86">
        <f t="shared" si="73"/>
        <v>2.2372022296658676E-12</v>
      </c>
      <c r="HD63" s="86">
        <f t="shared" si="69"/>
        <v>2.9236238338498599E-11</v>
      </c>
      <c r="HE63" s="86">
        <f t="shared" si="69"/>
        <v>1.1824664300621507E-11</v>
      </c>
      <c r="HF63" s="86">
        <f t="shared" si="69"/>
        <v>1.6809748710038922E-14</v>
      </c>
      <c r="HG63" s="86">
        <f t="shared" si="69"/>
        <v>1.3609888977137019E-13</v>
      </c>
      <c r="HH63" s="86">
        <f t="shared" si="69"/>
        <v>1.0484078783199681E-12</v>
      </c>
      <c r="HI63" s="86">
        <f t="shared" si="69"/>
        <v>1.8244578862275671E-13</v>
      </c>
      <c r="HJ63" s="86">
        <f t="shared" si="69"/>
        <v>1.5952040848340301E-14</v>
      </c>
      <c r="HK63" s="86">
        <f t="shared" si="69"/>
        <v>3.9584109278073525E-14</v>
      </c>
      <c r="HL63" s="86">
        <f t="shared" si="69"/>
        <v>7.6245442256067535E-14</v>
      </c>
      <c r="HM63" s="86">
        <f t="shared" si="69"/>
        <v>9.5473253475939882E-15</v>
      </c>
      <c r="HN63" s="86">
        <f t="shared" si="69"/>
        <v>1.0907010854008207E-13</v>
      </c>
      <c r="HO63" s="86">
        <f t="shared" si="69"/>
        <v>1.8406515107160737E-14</v>
      </c>
      <c r="HP63" s="86">
        <f t="shared" si="69"/>
        <v>2.503356915028069E-17</v>
      </c>
      <c r="HQ63" s="86">
        <f t="shared" si="69"/>
        <v>1.6863087841649293E-20</v>
      </c>
      <c r="HS63" s="86">
        <f t="shared" si="70"/>
        <v>2.5842371326560742E-50</v>
      </c>
      <c r="HT63" s="86">
        <f t="shared" si="70"/>
        <v>2.1327367360302538E-45</v>
      </c>
      <c r="HU63" s="86">
        <f t="shared" si="70"/>
        <v>1.317650768929871E-46</v>
      </c>
      <c r="HV63" s="86">
        <f t="shared" si="70"/>
        <v>6.2205643307384433E-61</v>
      </c>
      <c r="HW63" s="86">
        <f t="shared" si="70"/>
        <v>2.010011567210106E-57</v>
      </c>
      <c r="HX63" s="86">
        <f t="shared" si="70"/>
        <v>4.2213078770373968E-54</v>
      </c>
      <c r="HY63" s="86">
        <f t="shared" si="70"/>
        <v>8.8420363133398914E-56</v>
      </c>
      <c r="HZ63" s="86">
        <f t="shared" si="70"/>
        <v>1.0586377766981441E-60</v>
      </c>
      <c r="IA63" s="86">
        <f t="shared" si="70"/>
        <v>3.5515835371744428E-59</v>
      </c>
      <c r="IB63" s="86">
        <f t="shared" si="70"/>
        <v>1.0338500345721931E-58</v>
      </c>
      <c r="IC63" s="86">
        <f t="shared" si="70"/>
        <v>8.3036415166663049E-63</v>
      </c>
      <c r="ID63" s="86">
        <f t="shared" si="70"/>
        <v>2.0196542363456356E-58</v>
      </c>
      <c r="IE63" s="86">
        <f t="shared" si="70"/>
        <v>8.0027121898195922E-61</v>
      </c>
      <c r="IF63" s="86">
        <f t="shared" si="70"/>
        <v>8.2482557206715577E-52</v>
      </c>
      <c r="IG63" s="86">
        <f t="shared" si="70"/>
        <v>1.3475804189558058E-40</v>
      </c>
      <c r="II63" s="86">
        <f t="shared" si="71"/>
        <v>4.1616838445177001E-217</v>
      </c>
      <c r="IJ63" s="86">
        <f t="shared" si="71"/>
        <v>6.5789838798692748E-195</v>
      </c>
      <c r="IK63" s="86">
        <f t="shared" si="71"/>
        <v>9.0043078547850686E-201</v>
      </c>
      <c r="IL63" s="86">
        <f t="shared" si="71"/>
        <v>1.3272896308034099E-270</v>
      </c>
      <c r="IM63" s="86">
        <f t="shared" si="71"/>
        <v>7.0103717172889769E-251</v>
      </c>
      <c r="IN63" s="86">
        <f t="shared" si="71"/>
        <v>7.205978310538837E-235</v>
      </c>
      <c r="IO63" s="86">
        <f t="shared" si="71"/>
        <v>1.0307611885445888E-240</v>
      </c>
      <c r="IP63" s="86">
        <f t="shared" si="71"/>
        <v>4.8022154265355861E-262</v>
      </c>
      <c r="IQ63" s="86">
        <f t="shared" si="71"/>
        <v>1.892779036505745E-256</v>
      </c>
      <c r="IR63" s="86">
        <f t="shared" si="71"/>
        <v>3.4755419262620472E-257</v>
      </c>
      <c r="IS63" s="86">
        <f t="shared" si="71"/>
        <v>4.1530735749135091E-273</v>
      </c>
      <c r="IT63" s="86">
        <f t="shared" si="71"/>
        <v>7.128183111477366E-256</v>
      </c>
      <c r="IU63" s="86">
        <f t="shared" si="71"/>
        <v>2.176677425857713E-265</v>
      </c>
      <c r="IV63" s="86">
        <f t="shared" si="71"/>
        <v>9.2186806094710482E-185</v>
      </c>
      <c r="IW63" s="86">
        <f t="shared" si="71"/>
        <v>6.1913727835063481E-143</v>
      </c>
      <c r="IY63" s="86">
        <f t="shared" si="72"/>
        <v>4.9498001592732761E-4</v>
      </c>
      <c r="IZ63" s="86">
        <f t="shared" si="72"/>
        <v>2.4401305211855825E-3</v>
      </c>
      <c r="JA63" s="86">
        <f t="shared" si="72"/>
        <v>1.070633007156793E-3</v>
      </c>
      <c r="JB63" s="86">
        <f t="shared" si="72"/>
        <v>1.040778806300444E-3</v>
      </c>
      <c r="JC63" s="86">
        <f t="shared" si="72"/>
        <v>9.034397703407644E-4</v>
      </c>
      <c r="JD63" s="86">
        <f t="shared" si="72"/>
        <v>1.1440277166038109E-3</v>
      </c>
      <c r="JE63" s="86">
        <f t="shared" si="72"/>
        <v>6.2792389615233144E-4</v>
      </c>
      <c r="JF63" s="86">
        <f t="shared" si="72"/>
        <v>3.8178170697278135E-4</v>
      </c>
      <c r="JG63" s="86">
        <f t="shared" si="72"/>
        <v>5.539971190344883E-4</v>
      </c>
      <c r="JH63" s="86">
        <f t="shared" si="72"/>
        <v>6.2370402882415074E-4</v>
      </c>
      <c r="JI63" s="86">
        <f t="shared" si="72"/>
        <v>3.06093266330441E-4</v>
      </c>
      <c r="JJ63" s="86">
        <f t="shared" si="72"/>
        <v>6.6082974719946282E-4</v>
      </c>
      <c r="JK63" s="86">
        <f t="shared" si="72"/>
        <v>3.6818445222416222E-4</v>
      </c>
      <c r="JL63" s="86">
        <f t="shared" si="72"/>
        <v>7.3895594833782934E-5</v>
      </c>
      <c r="JM63" s="86">
        <f t="shared" si="72"/>
        <v>1.8093666850078528E-5</v>
      </c>
    </row>
    <row r="64" spans="2:273" x14ac:dyDescent="0.25">
      <c r="B64" s="2">
        <v>37</v>
      </c>
      <c r="C64" s="37">
        <v>115.508</v>
      </c>
      <c r="D64" s="37">
        <v>110.172</v>
      </c>
      <c r="E64" s="37">
        <v>107.458</v>
      </c>
      <c r="F64" s="37">
        <v>104.271</v>
      </c>
      <c r="G64" s="37">
        <v>103.797</v>
      </c>
      <c r="H64" s="37">
        <v>105.47499999999999</v>
      </c>
      <c r="I64" s="37">
        <v>102.03400000000001</v>
      </c>
      <c r="J64" s="37">
        <v>105.407</v>
      </c>
      <c r="K64" s="37">
        <v>106.017</v>
      </c>
      <c r="L64" s="37">
        <v>106.18600000000001</v>
      </c>
      <c r="M64" s="37">
        <v>101.03400000000001</v>
      </c>
      <c r="N64" s="37">
        <v>105.158</v>
      </c>
      <c r="O64" s="37">
        <v>110.121</v>
      </c>
      <c r="P64" s="37">
        <v>106.068</v>
      </c>
      <c r="Q64" s="37">
        <v>105.083</v>
      </c>
      <c r="S64" s="4">
        <f t="shared" si="74"/>
        <v>112.88691782478899</v>
      </c>
      <c r="T64" s="4">
        <f t="shared" si="74"/>
        <v>108.19634973022706</v>
      </c>
      <c r="U64" s="4">
        <f t="shared" si="74"/>
        <v>105.37868600861947</v>
      </c>
      <c r="V64" s="4">
        <f t="shared" si="74"/>
        <v>102.54068276101984</v>
      </c>
      <c r="W64" s="4">
        <f t="shared" si="74"/>
        <v>99.191131107875833</v>
      </c>
      <c r="X64" s="4">
        <f t="shared" si="74"/>
        <v>102.36034050609568</v>
      </c>
      <c r="Y64" s="4">
        <f t="shared" si="74"/>
        <v>100.43146367843165</v>
      </c>
      <c r="Z64" s="4">
        <f t="shared" si="74"/>
        <v>102.84098331099374</v>
      </c>
      <c r="AA64" s="4">
        <f t="shared" si="74"/>
        <v>104.2356248059446</v>
      </c>
      <c r="AB64" s="4">
        <f t="shared" si="74"/>
        <v>103.72174837275045</v>
      </c>
      <c r="AC64" s="4">
        <f t="shared" si="74"/>
        <v>99.662627395949187</v>
      </c>
      <c r="AD64" s="4">
        <f t="shared" si="74"/>
        <v>102.71528826482536</v>
      </c>
      <c r="AE64" s="4">
        <f t="shared" si="74"/>
        <v>107.39106728893159</v>
      </c>
      <c r="AF64" s="4">
        <f t="shared" si="74"/>
        <v>107.41891030259434</v>
      </c>
      <c r="AG64" s="4">
        <f t="shared" si="74"/>
        <v>103.62595946486633</v>
      </c>
      <c r="AI64" s="4">
        <f t="shared" si="75"/>
        <v>2.6210821752110007</v>
      </c>
      <c r="AJ64" s="4">
        <f t="shared" si="75"/>
        <v>1.9756502697729417</v>
      </c>
      <c r="AK64" s="4">
        <f t="shared" si="75"/>
        <v>2.0793139913805305</v>
      </c>
      <c r="AL64" s="4">
        <f t="shared" si="75"/>
        <v>1.7303172389801631</v>
      </c>
      <c r="AM64" s="4">
        <f t="shared" si="75"/>
        <v>4.6058688921241639</v>
      </c>
      <c r="AN64" s="4">
        <f t="shared" si="75"/>
        <v>3.1146594939043126</v>
      </c>
      <c r="AO64" s="4">
        <f t="shared" si="75"/>
        <v>1.6025363215683512</v>
      </c>
      <c r="AP64" s="4">
        <f t="shared" si="75"/>
        <v>2.5660166890062612</v>
      </c>
      <c r="AQ64" s="4">
        <f t="shared" si="75"/>
        <v>1.7813751940553999</v>
      </c>
      <c r="AR64" s="4">
        <f t="shared" si="75"/>
        <v>2.4642516272495527</v>
      </c>
      <c r="AS64" s="4">
        <f t="shared" si="75"/>
        <v>1.3713726040508192</v>
      </c>
      <c r="AT64" s="4">
        <f t="shared" si="75"/>
        <v>2.4427117351746404</v>
      </c>
      <c r="AU64" s="4">
        <f t="shared" si="75"/>
        <v>2.7299327110684004</v>
      </c>
      <c r="AV64" s="4">
        <f t="shared" si="75"/>
        <v>-1.3509103025943432</v>
      </c>
      <c r="AW64" s="4">
        <f t="shared" si="75"/>
        <v>1.4570405351336717</v>
      </c>
      <c r="AY64" s="2">
        <f t="shared" si="65"/>
        <v>112.22458879964701</v>
      </c>
      <c r="AZ64" s="2">
        <f t="shared" si="65"/>
        <v>105.45969784455066</v>
      </c>
      <c r="BA64" s="2">
        <f t="shared" si="65"/>
        <v>104.04945849495437</v>
      </c>
      <c r="BB64" s="2">
        <f t="shared" si="65"/>
        <v>101.19753247078843</v>
      </c>
      <c r="BC64" s="2">
        <f t="shared" si="65"/>
        <v>98.016274869505168</v>
      </c>
      <c r="BD64" s="2">
        <f t="shared" si="65"/>
        <v>100.91530306574036</v>
      </c>
      <c r="BE64" s="2">
        <f t="shared" si="65"/>
        <v>99.562321898077485</v>
      </c>
      <c r="BF64" s="2">
        <f t="shared" si="65"/>
        <v>102.2942143439371</v>
      </c>
      <c r="BG64" s="2">
        <f t="shared" si="65"/>
        <v>103.53176349878289</v>
      </c>
      <c r="BH64" s="2">
        <f t="shared" si="65"/>
        <v>102.90888551198894</v>
      </c>
      <c r="BI64" s="2">
        <f t="shared" si="65"/>
        <v>99.222212022511584</v>
      </c>
      <c r="BJ64" s="2">
        <f t="shared" si="65"/>
        <v>101.8245971605315</v>
      </c>
      <c r="BK64" s="2">
        <f t="shared" si="65"/>
        <v>106.86185588542659</v>
      </c>
      <c r="BL64" s="2">
        <f t="shared" si="65"/>
        <v>107.28555642310819</v>
      </c>
      <c r="BM64" s="2">
        <f t="shared" si="65"/>
        <v>103.59297996073407</v>
      </c>
      <c r="BO64" s="2">
        <f t="shared" si="10"/>
        <v>115.508</v>
      </c>
      <c r="BP64" s="2">
        <f t="shared" si="11"/>
        <v>110.172</v>
      </c>
      <c r="BQ64" s="2">
        <f t="shared" si="12"/>
        <v>107.458</v>
      </c>
      <c r="BR64" s="2">
        <f t="shared" si="13"/>
        <v>104.271</v>
      </c>
      <c r="BS64" s="2">
        <f t="shared" si="14"/>
        <v>103.797</v>
      </c>
      <c r="BT64" s="2">
        <f t="shared" si="15"/>
        <v>105.47499999999999</v>
      </c>
      <c r="BU64" s="2">
        <f t="shared" si="16"/>
        <v>102.03400000000001</v>
      </c>
      <c r="BV64" s="2">
        <f t="shared" si="17"/>
        <v>105.407</v>
      </c>
      <c r="BW64" s="2">
        <f t="shared" si="18"/>
        <v>106.017</v>
      </c>
      <c r="BX64" s="2">
        <f t="shared" si="19"/>
        <v>106.18600000000001</v>
      </c>
      <c r="BY64" s="2">
        <f t="shared" si="20"/>
        <v>101.03400000000001</v>
      </c>
      <c r="BZ64" s="2">
        <f t="shared" si="21"/>
        <v>105.158</v>
      </c>
      <c r="CA64" s="2">
        <f t="shared" si="22"/>
        <v>110.121</v>
      </c>
      <c r="CB64" s="2">
        <f t="shared" si="23"/>
        <v>106.068</v>
      </c>
      <c r="CC64" s="2">
        <f t="shared" si="24"/>
        <v>105.083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113.88896443812227</v>
      </c>
      <c r="DL64" s="2">
        <f t="shared" si="76"/>
        <v>108.27065347091931</v>
      </c>
      <c r="DM64" s="2">
        <f t="shared" si="76"/>
        <v>106.31872962030859</v>
      </c>
      <c r="DN64" s="2">
        <f t="shared" si="76"/>
        <v>103.4924743954481</v>
      </c>
      <c r="DO64" s="2">
        <f t="shared" si="76"/>
        <v>101.99840587956376</v>
      </c>
      <c r="DP64" s="2">
        <f t="shared" si="76"/>
        <v>103.73747368421051</v>
      </c>
      <c r="DQ64" s="2">
        <f t="shared" si="76"/>
        <v>102.65978768768771</v>
      </c>
      <c r="DR64" s="2">
        <f t="shared" si="76"/>
        <v>104.99977983193277</v>
      </c>
      <c r="DS64" s="2">
        <f t="shared" si="76"/>
        <v>106.43867550407552</v>
      </c>
      <c r="DT64" s="2">
        <f t="shared" si="76"/>
        <v>106.03415298155298</v>
      </c>
      <c r="DU64" s="2">
        <f t="shared" si="76"/>
        <v>101.61867058823528</v>
      </c>
      <c r="DV64" s="2">
        <f t="shared" si="76"/>
        <v>104.82333586443585</v>
      </c>
      <c r="DW64" s="2">
        <f t="shared" si="76"/>
        <v>109.27123697478991</v>
      </c>
      <c r="DX64" s="2">
        <f t="shared" si="76"/>
        <v>106.975648572488</v>
      </c>
      <c r="DY64" s="2">
        <f t="shared" si="76"/>
        <v>103.26021483305968</v>
      </c>
      <c r="EA64" s="2">
        <f t="shared" si="77"/>
        <v>109.43131726790452</v>
      </c>
      <c r="EB64" s="2">
        <f t="shared" si="77"/>
        <v>101.73846334501101</v>
      </c>
      <c r="EC64" s="2">
        <f t="shared" si="77"/>
        <v>100.60136090895966</v>
      </c>
      <c r="ED64" s="2">
        <f t="shared" si="77"/>
        <v>97.754550108932477</v>
      </c>
      <c r="EE64" s="2">
        <f t="shared" si="77"/>
        <v>91.933842471042468</v>
      </c>
      <c r="EF64" s="2">
        <f t="shared" si="77"/>
        <v>96.757636407781717</v>
      </c>
      <c r="EG64" s="2">
        <f t="shared" si="77"/>
        <v>94.588857374278049</v>
      </c>
      <c r="EH64" s="2">
        <f t="shared" si="77"/>
        <v>97.653496722138172</v>
      </c>
      <c r="EI64" s="2">
        <f t="shared" si="77"/>
        <v>98.707840646029624</v>
      </c>
      <c r="EJ64" s="2">
        <f t="shared" si="77"/>
        <v>97.892650573383463</v>
      </c>
      <c r="EK64" s="2">
        <f t="shared" si="77"/>
        <v>94.966182512833953</v>
      </c>
      <c r="EL64" s="2">
        <f t="shared" si="77"/>
        <v>97.059214756174782</v>
      </c>
      <c r="EM64" s="2">
        <f t="shared" si="77"/>
        <v>102.69844938205745</v>
      </c>
      <c r="EN64" s="2">
        <f t="shared" si="77"/>
        <v>107.88650644111488</v>
      </c>
      <c r="EO64" s="2">
        <f t="shared" si="77"/>
        <v>104.31368337949985</v>
      </c>
      <c r="EQ64" s="2">
        <f t="shared" si="78"/>
        <v>108.26001879356303</v>
      </c>
      <c r="ER64" s="2">
        <f t="shared" si="78"/>
        <v>100.84834392672244</v>
      </c>
      <c r="ES64" s="2">
        <f t="shared" si="78"/>
        <v>97.464735733924144</v>
      </c>
      <c r="ET64" s="2">
        <f t="shared" si="78"/>
        <v>97.382568811032087</v>
      </c>
      <c r="EU64" s="2">
        <f t="shared" si="78"/>
        <v>92.625674977759616</v>
      </c>
      <c r="EV64" s="2">
        <f t="shared" si="78"/>
        <v>95.191296039656066</v>
      </c>
      <c r="EW64" s="2">
        <f t="shared" si="78"/>
        <v>94.152987518261227</v>
      </c>
      <c r="EX64" s="2">
        <f t="shared" si="78"/>
        <v>96.553275409479312</v>
      </c>
      <c r="EY64" s="2">
        <f t="shared" si="78"/>
        <v>99.253713731106373</v>
      </c>
      <c r="EZ64" s="2">
        <f t="shared" si="78"/>
        <v>95.49303701629907</v>
      </c>
      <c r="FA64" s="2">
        <f t="shared" si="78"/>
        <v>94.619741157264016</v>
      </c>
      <c r="FB64" s="2">
        <f t="shared" si="78"/>
        <v>96.353679943714809</v>
      </c>
      <c r="FC64" s="2">
        <f t="shared" si="78"/>
        <v>103.61914342606362</v>
      </c>
      <c r="FD64" s="2">
        <f t="shared" si="78"/>
        <v>108.12991959759501</v>
      </c>
      <c r="FE64" s="2">
        <f t="shared" si="78"/>
        <v>106.84729330257976</v>
      </c>
      <c r="FG64" s="2">
        <f t="shared" si="79"/>
        <v>0.37335213078604035</v>
      </c>
      <c r="FH64" s="2">
        <f t="shared" si="79"/>
        <v>0.43030881825094031</v>
      </c>
      <c r="FI64" s="2">
        <f t="shared" si="79"/>
        <v>0.39684820317092112</v>
      </c>
      <c r="FJ64" s="2">
        <f t="shared" si="79"/>
        <v>0.39995336427882272</v>
      </c>
      <c r="FK64" s="2">
        <f t="shared" si="79"/>
        <v>0.39566581954961999</v>
      </c>
      <c r="FL64" s="2">
        <f t="shared" si="79"/>
        <v>0.40430626028302818</v>
      </c>
      <c r="FM64" s="2">
        <f t="shared" si="79"/>
        <v>0.38377377919995515</v>
      </c>
      <c r="FN64" s="2">
        <f t="shared" si="79"/>
        <v>0.36827113141539169</v>
      </c>
      <c r="FO64" s="2">
        <f t="shared" si="79"/>
        <v>0.37602365479055655</v>
      </c>
      <c r="FP64" s="2">
        <f t="shared" si="79"/>
        <v>0.38383546436786115</v>
      </c>
      <c r="FQ64" s="2">
        <f t="shared" si="79"/>
        <v>0.36022976673473561</v>
      </c>
      <c r="FR64" s="2">
        <f t="shared" si="79"/>
        <v>0.38622053986214899</v>
      </c>
      <c r="FS64" s="2">
        <f t="shared" si="79"/>
        <v>0.36658279155473661</v>
      </c>
      <c r="FT64" s="2">
        <f t="shared" si="79"/>
        <v>0.34021346969326771</v>
      </c>
      <c r="FU64" s="2">
        <f t="shared" si="79"/>
        <v>0.31571030582931975</v>
      </c>
      <c r="FW64" s="2">
        <f t="shared" si="67"/>
        <v>8.84225364960232E-5</v>
      </c>
      <c r="FX64" s="2">
        <f t="shared" si="67"/>
        <v>1.0853903039094483E-4</v>
      </c>
      <c r="FY64" s="2">
        <f t="shared" si="67"/>
        <v>1.0955258297587809E-4</v>
      </c>
      <c r="FZ64" s="2">
        <f t="shared" si="67"/>
        <v>1.0700078418419762E-4</v>
      </c>
      <c r="GA64" s="2">
        <f t="shared" si="67"/>
        <v>1.0511125508828076E-4</v>
      </c>
      <c r="GB64" s="2">
        <f t="shared" si="67"/>
        <v>1.1409515887523005E-4</v>
      </c>
      <c r="GC64" s="2">
        <f t="shared" si="67"/>
        <v>1.2471973633690377E-4</v>
      </c>
      <c r="GD64" s="2">
        <f t="shared" si="67"/>
        <v>1.2860635602335099E-4</v>
      </c>
      <c r="GE64" s="2">
        <f t="shared" si="67"/>
        <v>1.1865873917400113E-4</v>
      </c>
      <c r="GF64" s="2">
        <f t="shared" si="67"/>
        <v>1.1256482170383724E-4</v>
      </c>
      <c r="GG64" s="2">
        <f t="shared" si="67"/>
        <v>9.9116677957048618E-5</v>
      </c>
      <c r="GH64" s="2">
        <f t="shared" si="67"/>
        <v>1.0723484557636564E-4</v>
      </c>
      <c r="GI64" s="2">
        <f t="shared" si="67"/>
        <v>9.7464165715307728E-5</v>
      </c>
      <c r="GJ64" s="2">
        <f t="shared" si="67"/>
        <v>8.9291546657959848E-5</v>
      </c>
      <c r="GK64" s="2">
        <f t="shared" si="67"/>
        <v>6.8775660617709439E-5</v>
      </c>
      <c r="GM64" s="86">
        <f t="shared" si="68"/>
        <v>8.5312103190001418E-4</v>
      </c>
      <c r="GN64" s="86">
        <f t="shared" si="68"/>
        <v>3.7372824622212441E-3</v>
      </c>
      <c r="GO64" s="86">
        <f t="shared" si="68"/>
        <v>1.7351135035508448E-3</v>
      </c>
      <c r="GP64" s="86">
        <f t="shared" si="68"/>
        <v>1.7181084708528924E-3</v>
      </c>
      <c r="GQ64" s="86">
        <f t="shared" si="68"/>
        <v>1.5102462510834004E-3</v>
      </c>
      <c r="GR64" s="86">
        <f t="shared" si="68"/>
        <v>1.8836495864480167E-3</v>
      </c>
      <c r="GS64" s="86">
        <f t="shared" si="68"/>
        <v>1.0770711901163456E-3</v>
      </c>
      <c r="GT64" s="86">
        <f t="shared" si="68"/>
        <v>6.7647499636309255E-4</v>
      </c>
      <c r="GU64" s="86">
        <f t="shared" si="68"/>
        <v>9.4462782705164448E-4</v>
      </c>
      <c r="GV64" s="86">
        <f t="shared" si="68"/>
        <v>1.0715017103501338E-3</v>
      </c>
      <c r="GW64" s="86">
        <f t="shared" si="68"/>
        <v>5.4687702733467248E-4</v>
      </c>
      <c r="GX64" s="86">
        <f t="shared" si="68"/>
        <v>1.1331969839053562E-3</v>
      </c>
      <c r="GY64" s="86">
        <f t="shared" si="68"/>
        <v>6.5239537721286885E-4</v>
      </c>
      <c r="GZ64" s="86">
        <f t="shared" si="68"/>
        <v>1.5387514621540468E-4</v>
      </c>
      <c r="HA64" s="86">
        <f t="shared" si="68"/>
        <v>4.1844736957344373E-5</v>
      </c>
      <c r="HC64" s="86">
        <f t="shared" si="73"/>
        <v>6.8509675259936447E-12</v>
      </c>
      <c r="HD64" s="86">
        <f t="shared" si="69"/>
        <v>8.1766750418409193E-11</v>
      </c>
      <c r="HE64" s="86">
        <f t="shared" si="69"/>
        <v>3.4300071534761334E-11</v>
      </c>
      <c r="HF64" s="86">
        <f t="shared" si="69"/>
        <v>6.7521442130714231E-14</v>
      </c>
      <c r="HG64" s="86">
        <f t="shared" si="69"/>
        <v>4.9439807252437989E-13</v>
      </c>
      <c r="HH64" s="86">
        <f t="shared" si="69"/>
        <v>3.5277658965186582E-12</v>
      </c>
      <c r="HI64" s="86">
        <f t="shared" si="69"/>
        <v>6.5653344684701662E-13</v>
      </c>
      <c r="HJ64" s="86">
        <f t="shared" si="69"/>
        <v>6.45001056460269E-14</v>
      </c>
      <c r="HK64" s="86">
        <f t="shared" si="69"/>
        <v>1.5263075312972464E-13</v>
      </c>
      <c r="HL64" s="86">
        <f t="shared" si="69"/>
        <v>2.8798529372225934E-13</v>
      </c>
      <c r="HM64" s="86">
        <f t="shared" si="69"/>
        <v>3.8650626280102399E-14</v>
      </c>
      <c r="HN64" s="86">
        <f t="shared" si="69"/>
        <v>4.0445156216228206E-13</v>
      </c>
      <c r="HO64" s="86">
        <f t="shared" si="69"/>
        <v>7.1816966323685994E-14</v>
      </c>
      <c r="HP64" s="86">
        <f t="shared" si="69"/>
        <v>1.3642447920114651E-16</v>
      </c>
      <c r="HQ64" s="86">
        <f t="shared" si="69"/>
        <v>1.2462590481985783E-19</v>
      </c>
      <c r="HS64" s="86">
        <f t="shared" si="70"/>
        <v>4.4468935349312723E-49</v>
      </c>
      <c r="HT64" s="86">
        <f t="shared" si="70"/>
        <v>2.9064888312696305E-44</v>
      </c>
      <c r="HU64" s="86">
        <f t="shared" si="70"/>
        <v>1.941792766229687E-45</v>
      </c>
      <c r="HV64" s="86">
        <f t="shared" si="70"/>
        <v>2.2302615822726587E-59</v>
      </c>
      <c r="HW64" s="86">
        <f t="shared" si="70"/>
        <v>5.6502315872063726E-56</v>
      </c>
      <c r="HX64" s="86">
        <f t="shared" si="70"/>
        <v>9.9275157198291138E-53</v>
      </c>
      <c r="HY64" s="86">
        <f t="shared" si="70"/>
        <v>2.3483243737933634E-54</v>
      </c>
      <c r="HZ64" s="86">
        <f t="shared" si="70"/>
        <v>3.8219826585568482E-59</v>
      </c>
      <c r="IA64" s="86">
        <f t="shared" si="70"/>
        <v>1.1424013972873064E-57</v>
      </c>
      <c r="IB64" s="86">
        <f t="shared" si="70"/>
        <v>3.2309624334999209E-57</v>
      </c>
      <c r="IC64" s="86">
        <f t="shared" si="70"/>
        <v>3.1087318187130749E-61</v>
      </c>
      <c r="ID64" s="86">
        <f t="shared" si="70"/>
        <v>6.091883890366686E-57</v>
      </c>
      <c r="IE64" s="86">
        <f t="shared" si="70"/>
        <v>2.6666851718646581E-59</v>
      </c>
      <c r="IF64" s="86">
        <f t="shared" si="70"/>
        <v>1.6041785560969849E-50</v>
      </c>
      <c r="IG64" s="86">
        <f t="shared" si="70"/>
        <v>1.2558256380682012E-39</v>
      </c>
      <c r="II64" s="86">
        <f t="shared" si="71"/>
        <v>6.3196565777633631E-213</v>
      </c>
      <c r="IJ64" s="86">
        <f t="shared" si="71"/>
        <v>4.4799760212545721E-191</v>
      </c>
      <c r="IK64" s="86">
        <f t="shared" si="71"/>
        <v>8.090317147235655E-197</v>
      </c>
      <c r="IL64" s="86">
        <f t="shared" si="71"/>
        <v>2.8258589163602824E-265</v>
      </c>
      <c r="IM64" s="86">
        <f t="shared" si="71"/>
        <v>5.9338804652519954E-246</v>
      </c>
      <c r="IN64" s="86">
        <f t="shared" si="71"/>
        <v>3.2315692723753177E-230</v>
      </c>
      <c r="IO64" s="86">
        <f t="shared" si="71"/>
        <v>6.731302996515575E-236</v>
      </c>
      <c r="IP64" s="86">
        <f t="shared" si="71"/>
        <v>8.794286809256139E-257</v>
      </c>
      <c r="IQ64" s="86">
        <f t="shared" si="71"/>
        <v>2.4069702986086687E-251</v>
      </c>
      <c r="IR64" s="86">
        <f t="shared" si="71"/>
        <v>4.2747632141253412E-252</v>
      </c>
      <c r="IS64" s="86">
        <f t="shared" si="71"/>
        <v>8.9584740918385237E-268</v>
      </c>
      <c r="IT64" s="86">
        <f t="shared" si="71"/>
        <v>7.76664145283006E-251</v>
      </c>
      <c r="IU64" s="86">
        <f t="shared" si="71"/>
        <v>3.2398603800086349E-260</v>
      </c>
      <c r="IV64" s="86">
        <f t="shared" si="71"/>
        <v>3.3219449118498597E-181</v>
      </c>
      <c r="IW64" s="86">
        <f t="shared" si="71"/>
        <v>2.8949062181581079E-140</v>
      </c>
      <c r="IY64" s="86">
        <f t="shared" si="72"/>
        <v>8.5312103875098168E-4</v>
      </c>
      <c r="IZ64" s="86">
        <f t="shared" si="72"/>
        <v>3.7372825439879946E-3</v>
      </c>
      <c r="JA64" s="86">
        <f t="shared" si="72"/>
        <v>1.7351135378509163E-3</v>
      </c>
      <c r="JB64" s="86">
        <f t="shared" si="72"/>
        <v>1.7181084709204139E-3</v>
      </c>
      <c r="JC64" s="86">
        <f t="shared" si="72"/>
        <v>1.5102462515777986E-3</v>
      </c>
      <c r="JD64" s="86">
        <f t="shared" si="72"/>
        <v>1.8836495899757827E-3</v>
      </c>
      <c r="JE64" s="86">
        <f t="shared" si="72"/>
        <v>1.077071190772879E-3</v>
      </c>
      <c r="JF64" s="86">
        <f t="shared" si="72"/>
        <v>6.7647499642759261E-4</v>
      </c>
      <c r="JG64" s="86">
        <f t="shared" si="72"/>
        <v>9.4462782720427521E-4</v>
      </c>
      <c r="JH64" s="86">
        <f t="shared" si="72"/>
        <v>1.0715017106381192E-3</v>
      </c>
      <c r="JI64" s="86">
        <f t="shared" si="72"/>
        <v>5.4687702737332309E-4</v>
      </c>
      <c r="JJ64" s="86">
        <f t="shared" si="72"/>
        <v>1.1331969843098079E-3</v>
      </c>
      <c r="JK64" s="86">
        <f t="shared" si="72"/>
        <v>6.5239537728468586E-4</v>
      </c>
      <c r="JL64" s="86">
        <f t="shared" si="72"/>
        <v>1.538751462155411E-4</v>
      </c>
      <c r="JM64" s="86">
        <f t="shared" si="72"/>
        <v>4.1844736957344495E-5</v>
      </c>
    </row>
    <row r="65" spans="2:273" x14ac:dyDescent="0.25">
      <c r="B65" s="2">
        <v>38</v>
      </c>
      <c r="C65" s="37">
        <v>115.111</v>
      </c>
      <c r="D65" s="37">
        <v>110.94799999999999</v>
      </c>
      <c r="E65" s="37">
        <v>107.254</v>
      </c>
      <c r="F65" s="37">
        <v>102.96599999999999</v>
      </c>
      <c r="G65" s="37">
        <v>103.508</v>
      </c>
      <c r="H65" s="37">
        <v>105.102</v>
      </c>
      <c r="I65" s="37">
        <v>104.35599999999999</v>
      </c>
      <c r="J65" s="37">
        <v>104.729</v>
      </c>
      <c r="K65" s="37">
        <v>107.068</v>
      </c>
      <c r="L65" s="37">
        <v>106.52500000000001</v>
      </c>
      <c r="M65" s="37">
        <v>103.78</v>
      </c>
      <c r="N65" s="37">
        <v>103.93</v>
      </c>
      <c r="O65" s="37">
        <v>109.328</v>
      </c>
      <c r="P65" s="37">
        <v>106.407</v>
      </c>
      <c r="Q65" s="37">
        <v>104</v>
      </c>
      <c r="S65" s="4">
        <f t="shared" si="74"/>
        <v>113.26118919393629</v>
      </c>
      <c r="T65" s="4">
        <f t="shared" si="74"/>
        <v>109.30436546526973</v>
      </c>
      <c r="U65" s="4">
        <f t="shared" si="74"/>
        <v>105.98475367289593</v>
      </c>
      <c r="V65" s="4">
        <f t="shared" si="74"/>
        <v>103.19713946640405</v>
      </c>
      <c r="W65" s="4">
        <f t="shared" si="74"/>
        <v>99.711145099800433</v>
      </c>
      <c r="X65" s="4">
        <f t="shared" si="74"/>
        <v>103.02880564237765</v>
      </c>
      <c r="Y65" s="4">
        <f t="shared" si="74"/>
        <v>100.84743178278072</v>
      </c>
      <c r="Z65" s="4">
        <f t="shared" si="74"/>
        <v>103.10800709534848</v>
      </c>
      <c r="AA65" s="4">
        <f t="shared" si="74"/>
        <v>104.55799330299378</v>
      </c>
      <c r="AB65" s="4">
        <f t="shared" si="74"/>
        <v>104.07102529135801</v>
      </c>
      <c r="AC65" s="4">
        <f t="shared" si="74"/>
        <v>99.865352223707546</v>
      </c>
      <c r="AD65" s="4">
        <f t="shared" si="74"/>
        <v>103.14380844437224</v>
      </c>
      <c r="AE65" s="4">
        <f t="shared" si="74"/>
        <v>107.73586668206518</v>
      </c>
      <c r="AF65" s="4">
        <f t="shared" si="74"/>
        <v>107.6813419897482</v>
      </c>
      <c r="AG65" s="4">
        <f t="shared" si="74"/>
        <v>103.686943963079</v>
      </c>
      <c r="AI65" s="4">
        <f t="shared" si="75"/>
        <v>1.8498108060637151</v>
      </c>
      <c r="AJ65" s="4">
        <f t="shared" si="75"/>
        <v>1.6436345347302677</v>
      </c>
      <c r="AK65" s="4">
        <f t="shared" si="75"/>
        <v>1.2692463271040708</v>
      </c>
      <c r="AL65" s="4">
        <f t="shared" si="75"/>
        <v>-0.23113946640405914</v>
      </c>
      <c r="AM65" s="4">
        <f t="shared" si="75"/>
        <v>3.7968549001995626</v>
      </c>
      <c r="AN65" s="4">
        <f t="shared" si="75"/>
        <v>2.0731943576223557</v>
      </c>
      <c r="AO65" s="4">
        <f t="shared" si="75"/>
        <v>3.5085682172192776</v>
      </c>
      <c r="AP65" s="4">
        <f t="shared" si="75"/>
        <v>1.6209929046515157</v>
      </c>
      <c r="AQ65" s="4">
        <f t="shared" si="75"/>
        <v>2.5100066970062187</v>
      </c>
      <c r="AR65" s="4">
        <f t="shared" si="75"/>
        <v>2.4539747086419936</v>
      </c>
      <c r="AS65" s="4">
        <f t="shared" si="75"/>
        <v>3.9146477762924548</v>
      </c>
      <c r="AT65" s="4">
        <f t="shared" si="75"/>
        <v>0.78619155562776655</v>
      </c>
      <c r="AU65" s="4">
        <f t="shared" si="75"/>
        <v>1.5921333179348238</v>
      </c>
      <c r="AV65" s="4">
        <f t="shared" si="75"/>
        <v>-1.2743419897482084</v>
      </c>
      <c r="AW65" s="4">
        <f t="shared" si="75"/>
        <v>0.31305603692099737</v>
      </c>
      <c r="AY65" s="2">
        <f t="shared" si="65"/>
        <v>112.18629540940707</v>
      </c>
      <c r="AZ65" s="2">
        <f t="shared" si="65"/>
        <v>105.33586239893084</v>
      </c>
      <c r="BA65" s="2">
        <f t="shared" si="65"/>
        <v>103.9495657096153</v>
      </c>
      <c r="BB65" s="2">
        <f t="shared" si="65"/>
        <v>101.10816779850254</v>
      </c>
      <c r="BC65" s="2">
        <f t="shared" si="65"/>
        <v>97.862310792685932</v>
      </c>
      <c r="BD65" s="2">
        <f t="shared" si="65"/>
        <v>100.78814355478102</v>
      </c>
      <c r="BE65" s="2">
        <f t="shared" si="65"/>
        <v>99.445390711281973</v>
      </c>
      <c r="BF65" s="2">
        <f t="shared" si="65"/>
        <v>102.19773324781271</v>
      </c>
      <c r="BG65" s="2">
        <f t="shared" si="65"/>
        <v>103.42706226603232</v>
      </c>
      <c r="BH65" s="2">
        <f t="shared" si="65"/>
        <v>102.75797509628285</v>
      </c>
      <c r="BI65" s="2">
        <f t="shared" si="65"/>
        <v>99.12565697884655</v>
      </c>
      <c r="BJ65" s="2">
        <f t="shared" si="65"/>
        <v>101.70797698780765</v>
      </c>
      <c r="BK65" s="2">
        <f t="shared" si="65"/>
        <v>106.85454740426671</v>
      </c>
      <c r="BL65" s="2">
        <f t="shared" si="65"/>
        <v>107.4232817232615</v>
      </c>
      <c r="BM65" s="2">
        <f t="shared" si="65"/>
        <v>103.61635509958747</v>
      </c>
      <c r="BO65" s="2">
        <f t="shared" si="10"/>
        <v>115.111</v>
      </c>
      <c r="BP65" s="2">
        <f t="shared" si="11"/>
        <v>110.94799999999999</v>
      </c>
      <c r="BQ65" s="2">
        <f t="shared" si="12"/>
        <v>107.254</v>
      </c>
      <c r="BR65" s="2">
        <f t="shared" si="13"/>
        <v>102.96599999999999</v>
      </c>
      <c r="BS65" s="2">
        <f t="shared" si="14"/>
        <v>103.508</v>
      </c>
      <c r="BT65" s="2">
        <f t="shared" si="15"/>
        <v>105.102</v>
      </c>
      <c r="BU65" s="2">
        <f t="shared" si="16"/>
        <v>104.35599999999999</v>
      </c>
      <c r="BV65" s="2">
        <f t="shared" si="17"/>
        <v>104.729</v>
      </c>
      <c r="BW65" s="2">
        <f t="shared" si="18"/>
        <v>107.068</v>
      </c>
      <c r="BX65" s="2">
        <f t="shared" si="19"/>
        <v>106.52500000000001</v>
      </c>
      <c r="BY65" s="2">
        <f t="shared" si="20"/>
        <v>103.78</v>
      </c>
      <c r="BZ65" s="2">
        <f t="shared" si="21"/>
        <v>103.93</v>
      </c>
      <c r="CA65" s="2">
        <f t="shared" si="22"/>
        <v>109.328</v>
      </c>
      <c r="CB65" s="2">
        <f t="shared" si="23"/>
        <v>106.407</v>
      </c>
      <c r="CC65" s="2">
        <f t="shared" si="24"/>
        <v>104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114.11785775248927</v>
      </c>
      <c r="DL65" s="2">
        <f t="shared" si="76"/>
        <v>108.44887795497185</v>
      </c>
      <c r="DM65" s="2">
        <f t="shared" si="76"/>
        <v>106.50201947696686</v>
      </c>
      <c r="DN65" s="2">
        <f t="shared" si="76"/>
        <v>103.66881412991941</v>
      </c>
      <c r="DO65" s="2">
        <f t="shared" si="76"/>
        <v>102.19506614509245</v>
      </c>
      <c r="DP65" s="2">
        <f t="shared" si="76"/>
        <v>103.90390706495968</v>
      </c>
      <c r="DQ65" s="2">
        <f t="shared" si="76"/>
        <v>102.85590570570572</v>
      </c>
      <c r="DR65" s="2">
        <f t="shared" si="76"/>
        <v>105.2069400560224</v>
      </c>
      <c r="DS65" s="2">
        <f t="shared" si="76"/>
        <v>106.63452389532391</v>
      </c>
      <c r="DT65" s="2">
        <f t="shared" si="76"/>
        <v>106.20750587730588</v>
      </c>
      <c r="DU65" s="2">
        <f t="shared" si="76"/>
        <v>101.77143361344537</v>
      </c>
      <c r="DV65" s="2">
        <f t="shared" si="76"/>
        <v>104.98907885027884</v>
      </c>
      <c r="DW65" s="2">
        <f t="shared" si="76"/>
        <v>109.56538767507003</v>
      </c>
      <c r="DX65" s="2">
        <f t="shared" si="76"/>
        <v>107.24775624768266</v>
      </c>
      <c r="DY65" s="2">
        <f t="shared" si="76"/>
        <v>103.32433579638754</v>
      </c>
      <c r="EA65" s="2">
        <f t="shared" si="77"/>
        <v>109.229834801061</v>
      </c>
      <c r="EB65" s="2">
        <f t="shared" si="77"/>
        <v>101.57736758790708</v>
      </c>
      <c r="EC65" s="2">
        <f t="shared" si="77"/>
        <v>100.41243213797436</v>
      </c>
      <c r="ED65" s="2">
        <f t="shared" si="77"/>
        <v>97.604582930756848</v>
      </c>
      <c r="EE65" s="2">
        <f t="shared" si="77"/>
        <v>91.826629515229513</v>
      </c>
      <c r="EF65" s="2">
        <f t="shared" si="77"/>
        <v>96.601845124282988</v>
      </c>
      <c r="EG65" s="2">
        <f t="shared" si="77"/>
        <v>94.451117833497662</v>
      </c>
      <c r="EH65" s="2">
        <f t="shared" si="77"/>
        <v>97.490356429652053</v>
      </c>
      <c r="EI65" s="2">
        <f t="shared" si="77"/>
        <v>98.572722779273221</v>
      </c>
      <c r="EJ65" s="2">
        <f t="shared" si="77"/>
        <v>97.708457743085688</v>
      </c>
      <c r="EK65" s="2">
        <f t="shared" si="77"/>
        <v>94.840292460262276</v>
      </c>
      <c r="EL65" s="2">
        <f t="shared" si="77"/>
        <v>96.952671342621912</v>
      </c>
      <c r="EM65" s="2">
        <f t="shared" si="77"/>
        <v>102.58239168370827</v>
      </c>
      <c r="EN65" s="2">
        <f t="shared" si="77"/>
        <v>107.73366713710328</v>
      </c>
      <c r="EO65" s="2">
        <f t="shared" si="77"/>
        <v>104.19304446475648</v>
      </c>
      <c r="EQ65" s="2">
        <f t="shared" si="78"/>
        <v>108.07654270449704</v>
      </c>
      <c r="ER65" s="2">
        <f t="shared" si="78"/>
        <v>100.70149038516244</v>
      </c>
      <c r="ES65" s="2">
        <f t="shared" si="78"/>
        <v>97.325211632957476</v>
      </c>
      <c r="ET65" s="2">
        <f t="shared" si="78"/>
        <v>97.238508822363841</v>
      </c>
      <c r="EU65" s="2">
        <f t="shared" si="78"/>
        <v>92.507256034959497</v>
      </c>
      <c r="EV65" s="2">
        <f t="shared" si="78"/>
        <v>95.060810359712207</v>
      </c>
      <c r="EW65" s="2">
        <f t="shared" si="78"/>
        <v>94.022169731422309</v>
      </c>
      <c r="EX65" s="2">
        <f t="shared" si="78"/>
        <v>96.407686267605598</v>
      </c>
      <c r="EY65" s="2">
        <f t="shared" si="78"/>
        <v>99.109906066671286</v>
      </c>
      <c r="EZ65" s="2">
        <f t="shared" si="78"/>
        <v>95.347308329301882</v>
      </c>
      <c r="FA65" s="2">
        <f t="shared" si="78"/>
        <v>94.499248746666282</v>
      </c>
      <c r="FB65" s="2">
        <f t="shared" si="78"/>
        <v>96.258362739212004</v>
      </c>
      <c r="FC65" s="2">
        <f t="shared" si="78"/>
        <v>103.48868320699286</v>
      </c>
      <c r="FD65" s="2">
        <f t="shared" si="78"/>
        <v>107.97307864712278</v>
      </c>
      <c r="FE65" s="2">
        <f t="shared" si="78"/>
        <v>106.68379296212571</v>
      </c>
      <c r="FG65" s="2">
        <f t="shared" si="79"/>
        <v>0.39513941478139225</v>
      </c>
      <c r="FH65" s="2">
        <f t="shared" si="79"/>
        <v>0.45301704459488712</v>
      </c>
      <c r="FI65" s="2">
        <f t="shared" si="79"/>
        <v>0.4190896338362638</v>
      </c>
      <c r="FJ65" s="2">
        <f t="shared" si="79"/>
        <v>0.42224699198891713</v>
      </c>
      <c r="FK65" s="2">
        <f t="shared" si="79"/>
        <v>0.41788689558414838</v>
      </c>
      <c r="FL65" s="2">
        <f t="shared" si="79"/>
        <v>0.42666999400513472</v>
      </c>
      <c r="FM65" s="2">
        <f t="shared" si="79"/>
        <v>0.40577542078054862</v>
      </c>
      <c r="FN65" s="2">
        <f t="shared" si="79"/>
        <v>0.38994641723314799</v>
      </c>
      <c r="FO65" s="2">
        <f t="shared" si="79"/>
        <v>0.3978678552688617</v>
      </c>
      <c r="FP65" s="2">
        <f t="shared" si="79"/>
        <v>0.40583831332056058</v>
      </c>
      <c r="FQ65" s="2">
        <f t="shared" si="79"/>
        <v>0.38171774489893912</v>
      </c>
      <c r="FR65" s="2">
        <f t="shared" si="79"/>
        <v>0.4082695188016392</v>
      </c>
      <c r="FS65" s="2">
        <f t="shared" si="79"/>
        <v>0.38821977360488247</v>
      </c>
      <c r="FT65" s="2">
        <f t="shared" si="79"/>
        <v>0.36118152468385512</v>
      </c>
      <c r="FU65" s="2">
        <f t="shared" si="79"/>
        <v>0.33593710435584934</v>
      </c>
      <c r="FW65" s="2">
        <f t="shared" si="67"/>
        <v>9.6952556228158492E-5</v>
      </c>
      <c r="FX65" s="2">
        <f t="shared" si="67"/>
        <v>1.1900943402906986E-4</v>
      </c>
      <c r="FY65" s="2">
        <f t="shared" si="67"/>
        <v>1.2012074895569866E-4</v>
      </c>
      <c r="FZ65" s="2">
        <f t="shared" si="67"/>
        <v>1.1732281567630131E-4</v>
      </c>
      <c r="GA65" s="2">
        <f t="shared" si="67"/>
        <v>1.1525103061926388E-4</v>
      </c>
      <c r="GB65" s="2">
        <f t="shared" si="67"/>
        <v>1.2510147691326579E-4</v>
      </c>
      <c r="GC65" s="2">
        <f t="shared" si="67"/>
        <v>1.3675082603566607E-4</v>
      </c>
      <c r="GD65" s="2">
        <f t="shared" si="67"/>
        <v>1.4101231562522031E-4</v>
      </c>
      <c r="GE65" s="2">
        <f t="shared" si="67"/>
        <v>1.3010523084390832E-4</v>
      </c>
      <c r="GF65" s="2">
        <f t="shared" si="67"/>
        <v>1.2342353226515421E-4</v>
      </c>
      <c r="GG65" s="2">
        <f t="shared" si="67"/>
        <v>1.0867823700772549E-4</v>
      </c>
      <c r="GH65" s="2">
        <f t="shared" si="67"/>
        <v>1.1757945358487892E-4</v>
      </c>
      <c r="GI65" s="2">
        <f t="shared" si="67"/>
        <v>1.0686632773020554E-4</v>
      </c>
      <c r="GJ65" s="2">
        <f t="shared" si="67"/>
        <v>9.7905390586024968E-5</v>
      </c>
      <c r="GK65" s="2">
        <f t="shared" si="67"/>
        <v>7.5410511917395353E-5</v>
      </c>
      <c r="GM65" s="86">
        <f t="shared" si="68"/>
        <v>1.4402601861071695E-3</v>
      </c>
      <c r="GN65" s="86">
        <f t="shared" si="68"/>
        <v>5.6335370512002846E-3</v>
      </c>
      <c r="GO65" s="86">
        <f t="shared" si="68"/>
        <v>2.7616742285593906E-3</v>
      </c>
      <c r="GP65" s="86">
        <f t="shared" si="68"/>
        <v>2.7817223563743956E-3</v>
      </c>
      <c r="GQ65" s="86">
        <f t="shared" si="68"/>
        <v>2.4746350893223015E-3</v>
      </c>
      <c r="GR65" s="86">
        <f t="shared" si="68"/>
        <v>3.0416335866830062E-3</v>
      </c>
      <c r="GS65" s="86">
        <f t="shared" si="68"/>
        <v>1.8091009635959985E-3</v>
      </c>
      <c r="GT65" s="86">
        <f t="shared" si="68"/>
        <v>1.1723910128725646E-3</v>
      </c>
      <c r="GU65" s="86">
        <f t="shared" si="68"/>
        <v>1.5785135106298489E-3</v>
      </c>
      <c r="GV65" s="86">
        <f t="shared" si="68"/>
        <v>1.8023657449598865E-3</v>
      </c>
      <c r="GW65" s="86">
        <f t="shared" si="68"/>
        <v>9.5564680644422335E-4</v>
      </c>
      <c r="GX65" s="86">
        <f t="shared" si="68"/>
        <v>1.9026018720952565E-3</v>
      </c>
      <c r="GY65" s="86">
        <f t="shared" si="68"/>
        <v>1.1307960520094678E-3</v>
      </c>
      <c r="GZ65" s="86">
        <f t="shared" si="68"/>
        <v>3.1085742879343061E-4</v>
      </c>
      <c r="HA65" s="86">
        <f t="shared" si="68"/>
        <v>9.3488603000246832E-5</v>
      </c>
      <c r="HC65" s="86">
        <f t="shared" si="73"/>
        <v>2.0471397883607478E-11</v>
      </c>
      <c r="HD65" s="86">
        <f t="shared" si="69"/>
        <v>2.2349650043142018E-10</v>
      </c>
      <c r="HE65" s="86">
        <f t="shared" si="69"/>
        <v>9.7164761056421426E-11</v>
      </c>
      <c r="HF65" s="86">
        <f t="shared" si="69"/>
        <v>2.6267952153547298E-13</v>
      </c>
      <c r="HG65" s="86">
        <f t="shared" si="69"/>
        <v>1.7437638234047083E-12</v>
      </c>
      <c r="HH65" s="86">
        <f t="shared" si="69"/>
        <v>1.1542039077570491E-11</v>
      </c>
      <c r="HI65" s="86">
        <f t="shared" si="69"/>
        <v>2.2941780354538867E-12</v>
      </c>
      <c r="HJ65" s="86">
        <f t="shared" si="69"/>
        <v>2.5252182546669891E-13</v>
      </c>
      <c r="HK65" s="86">
        <f t="shared" si="69"/>
        <v>5.7056601962928096E-13</v>
      </c>
      <c r="HL65" s="86">
        <f t="shared" si="69"/>
        <v>1.0548477133471137E-12</v>
      </c>
      <c r="HM65" s="86">
        <f t="shared" si="69"/>
        <v>1.5157634156821996E-13</v>
      </c>
      <c r="HN65" s="86">
        <f t="shared" si="69"/>
        <v>1.455125980469729E-12</v>
      </c>
      <c r="HO65" s="86">
        <f t="shared" si="69"/>
        <v>2.7172419915255925E-13</v>
      </c>
      <c r="HP65" s="86">
        <f t="shared" si="69"/>
        <v>7.1474275317644916E-16</v>
      </c>
      <c r="HQ65" s="86">
        <f t="shared" si="69"/>
        <v>8.7969100132726463E-19</v>
      </c>
      <c r="HS65" s="86">
        <f t="shared" si="70"/>
        <v>7.3788441434238098E-48</v>
      </c>
      <c r="HT65" s="86">
        <f t="shared" si="70"/>
        <v>3.8283214646435783E-43</v>
      </c>
      <c r="HU65" s="86">
        <f t="shared" si="70"/>
        <v>2.7626837862280663E-44</v>
      </c>
      <c r="HV65" s="86">
        <f t="shared" si="70"/>
        <v>7.6264037328731126E-58</v>
      </c>
      <c r="HW65" s="86">
        <f t="shared" si="70"/>
        <v>1.5204081216980631E-54</v>
      </c>
      <c r="HX65" s="86">
        <f t="shared" si="70"/>
        <v>2.239582990691757E-51</v>
      </c>
      <c r="HY65" s="86">
        <f t="shared" si="70"/>
        <v>5.9713954445030401E-53</v>
      </c>
      <c r="HZ65" s="86">
        <f t="shared" si="70"/>
        <v>1.3155473686492231E-57</v>
      </c>
      <c r="IA65" s="86">
        <f t="shared" si="70"/>
        <v>3.5099100160259626E-56</v>
      </c>
      <c r="IB65" s="86">
        <f t="shared" si="70"/>
        <v>9.6484714312214949E-56</v>
      </c>
      <c r="IC65" s="86">
        <f t="shared" si="70"/>
        <v>1.1104053909030425E-59</v>
      </c>
      <c r="ID65" s="86">
        <f t="shared" si="70"/>
        <v>1.757058934753789E-55</v>
      </c>
      <c r="IE65" s="86">
        <f t="shared" si="70"/>
        <v>8.4907366720790491E-58</v>
      </c>
      <c r="IF65" s="86">
        <f t="shared" si="70"/>
        <v>3.0023892249958754E-49</v>
      </c>
      <c r="IG65" s="86">
        <f t="shared" si="70"/>
        <v>1.1381440029326233E-38</v>
      </c>
      <c r="II65" s="86">
        <f t="shared" si="71"/>
        <v>8.7325465428641437E-209</v>
      </c>
      <c r="IJ65" s="86">
        <f t="shared" si="71"/>
        <v>2.7925346941904197E-187</v>
      </c>
      <c r="IK65" s="86">
        <f t="shared" si="71"/>
        <v>6.6349553569455897E-193</v>
      </c>
      <c r="IL65" s="86">
        <f t="shared" si="71"/>
        <v>5.3212648142629619E-260</v>
      </c>
      <c r="IM65" s="86">
        <f t="shared" si="71"/>
        <v>4.484631247428574E-241</v>
      </c>
      <c r="IN65" s="86">
        <f t="shared" si="71"/>
        <v>1.3009701978494255E-225</v>
      </c>
      <c r="IO65" s="86">
        <f t="shared" si="71"/>
        <v>3.9268903434919971E-231</v>
      </c>
      <c r="IP65" s="86">
        <f t="shared" si="71"/>
        <v>1.4230529619946643E-251</v>
      </c>
      <c r="IQ65" s="86">
        <f t="shared" si="71"/>
        <v>2.7175911937355055E-246</v>
      </c>
      <c r="IR65" s="86">
        <f t="shared" si="71"/>
        <v>4.6729130566542577E-247</v>
      </c>
      <c r="IS65" s="86">
        <f t="shared" si="71"/>
        <v>1.7106510289204096E-262</v>
      </c>
      <c r="IT65" s="86">
        <f t="shared" si="71"/>
        <v>7.5347957309789758E-246</v>
      </c>
      <c r="IU65" s="86">
        <f t="shared" si="71"/>
        <v>4.2856440642706276E-255</v>
      </c>
      <c r="IV65" s="86">
        <f t="shared" si="71"/>
        <v>1.104681849526846E-177</v>
      </c>
      <c r="IW65" s="86">
        <f t="shared" si="71"/>
        <v>1.2765213487055476E-137</v>
      </c>
      <c r="IY65" s="86">
        <f t="shared" si="72"/>
        <v>1.4402602065785673E-3</v>
      </c>
      <c r="IZ65" s="86">
        <f t="shared" si="72"/>
        <v>5.6335372746967854E-3</v>
      </c>
      <c r="JA65" s="86">
        <f t="shared" si="72"/>
        <v>2.7616743257241516E-3</v>
      </c>
      <c r="JB65" s="86">
        <f t="shared" si="72"/>
        <v>2.7817223566370753E-3</v>
      </c>
      <c r="JC65" s="86">
        <f t="shared" si="72"/>
        <v>2.4746350910660655E-3</v>
      </c>
      <c r="JD65" s="86">
        <f t="shared" si="72"/>
        <v>3.0416335982250452E-3</v>
      </c>
      <c r="JE65" s="86">
        <f t="shared" si="72"/>
        <v>1.8091009658901766E-3</v>
      </c>
      <c r="JF65" s="86">
        <f t="shared" si="72"/>
        <v>1.1723910131250864E-3</v>
      </c>
      <c r="JG65" s="86">
        <f t="shared" si="72"/>
        <v>1.5785135112004148E-3</v>
      </c>
      <c r="JH65" s="86">
        <f t="shared" si="72"/>
        <v>1.8023657460147341E-3</v>
      </c>
      <c r="JI65" s="86">
        <f t="shared" si="72"/>
        <v>9.5564680659579969E-4</v>
      </c>
      <c r="JJ65" s="86">
        <f t="shared" si="72"/>
        <v>1.9026018735503825E-3</v>
      </c>
      <c r="JK65" s="86">
        <f t="shared" si="72"/>
        <v>1.1307960522811921E-3</v>
      </c>
      <c r="JL65" s="86">
        <f t="shared" si="72"/>
        <v>3.1085742879414537E-4</v>
      </c>
      <c r="JM65" s="86">
        <f t="shared" si="72"/>
        <v>9.3488603000247713E-5</v>
      </c>
    </row>
    <row r="66" spans="2:273" x14ac:dyDescent="0.25">
      <c r="B66" s="2">
        <v>39</v>
      </c>
      <c r="C66" s="37">
        <v>114.825</v>
      </c>
      <c r="D66" s="37">
        <v>109.414</v>
      </c>
      <c r="E66" s="37">
        <v>107.068</v>
      </c>
      <c r="F66" s="37">
        <v>105.57599999999999</v>
      </c>
      <c r="G66" s="37">
        <v>104.271</v>
      </c>
      <c r="H66" s="37">
        <v>105.746</v>
      </c>
      <c r="I66" s="37">
        <v>104.678</v>
      </c>
      <c r="J66" s="37">
        <v>106.797</v>
      </c>
      <c r="K66" s="37">
        <v>109.76300000000001</v>
      </c>
      <c r="L66" s="37">
        <v>106.288</v>
      </c>
      <c r="M66" s="37">
        <v>101.96599999999999</v>
      </c>
      <c r="N66" s="37">
        <v>104.43899999999999</v>
      </c>
      <c r="O66" s="37">
        <v>109.483</v>
      </c>
      <c r="P66" s="37">
        <v>107</v>
      </c>
      <c r="Q66" s="37">
        <v>101.883</v>
      </c>
      <c r="S66" s="4">
        <f t="shared" si="74"/>
        <v>113.83338688311723</v>
      </c>
      <c r="T66" s="4">
        <f t="shared" si="74"/>
        <v>110.85191315049643</v>
      </c>
      <c r="U66" s="4">
        <f t="shared" si="74"/>
        <v>106.88733834771995</v>
      </c>
      <c r="V66" s="4">
        <f t="shared" si="74"/>
        <v>104.18427962868903</v>
      </c>
      <c r="W66" s="4">
        <f t="shared" si="74"/>
        <v>100.53908693848635</v>
      </c>
      <c r="X66" s="4">
        <f t="shared" si="74"/>
        <v>104.04682019831954</v>
      </c>
      <c r="Y66" s="4">
        <f t="shared" si="74"/>
        <v>101.52197762009553</v>
      </c>
      <c r="Z66" s="4">
        <f t="shared" si="74"/>
        <v>103.56179985048919</v>
      </c>
      <c r="AA66" s="4">
        <f t="shared" si="74"/>
        <v>105.08287570960059</v>
      </c>
      <c r="AB66" s="4">
        <f t="shared" si="74"/>
        <v>104.66172703104243</v>
      </c>
      <c r="AC66" s="4">
        <f t="shared" si="74"/>
        <v>100.2271672053302</v>
      </c>
      <c r="AD66" s="4">
        <f t="shared" si="74"/>
        <v>103.83924874476841</v>
      </c>
      <c r="AE66" s="4">
        <f t="shared" si="74"/>
        <v>108.2598794288058</v>
      </c>
      <c r="AF66" s="4">
        <f t="shared" si="74"/>
        <v>108.02691912845006</v>
      </c>
      <c r="AG66" s="4">
        <f t="shared" si="74"/>
        <v>103.77840319768833</v>
      </c>
      <c r="AI66" s="4">
        <f t="shared" si="75"/>
        <v>0.99161311688277465</v>
      </c>
      <c r="AJ66" s="4">
        <f t="shared" si="75"/>
        <v>-1.4379131504964278</v>
      </c>
      <c r="AK66" s="4">
        <f t="shared" si="75"/>
        <v>0.18066165228005104</v>
      </c>
      <c r="AL66" s="4">
        <f t="shared" si="75"/>
        <v>1.3917203713109672</v>
      </c>
      <c r="AM66" s="4">
        <f t="shared" si="75"/>
        <v>3.7319130615136515</v>
      </c>
      <c r="AN66" s="4">
        <f t="shared" si="75"/>
        <v>1.699179801680458</v>
      </c>
      <c r="AO66" s="4">
        <f t="shared" si="75"/>
        <v>3.1560223799044707</v>
      </c>
      <c r="AP66" s="4">
        <f t="shared" si="75"/>
        <v>3.2352001495108027</v>
      </c>
      <c r="AQ66" s="4">
        <f t="shared" si="75"/>
        <v>4.6801242903994194</v>
      </c>
      <c r="AR66" s="4">
        <f t="shared" si="75"/>
        <v>1.626272968957565</v>
      </c>
      <c r="AS66" s="4">
        <f t="shared" si="75"/>
        <v>1.7388327946697899</v>
      </c>
      <c r="AT66" s="4">
        <f t="shared" si="75"/>
        <v>0.59975125523158113</v>
      </c>
      <c r="AU66" s="4">
        <f t="shared" si="75"/>
        <v>1.223120571194201</v>
      </c>
      <c r="AV66" s="4">
        <f t="shared" si="75"/>
        <v>-1.0269191284500607</v>
      </c>
      <c r="AW66" s="4">
        <f t="shared" si="75"/>
        <v>-1.8954031976883385</v>
      </c>
      <c r="AY66" s="2">
        <f t="shared" si="65"/>
        <v>112.12698952212718</v>
      </c>
      <c r="AZ66" s="2">
        <f t="shared" si="65"/>
        <v>105.19519336458166</v>
      </c>
      <c r="BA66" s="2">
        <f t="shared" si="65"/>
        <v>103.83095694098677</v>
      </c>
      <c r="BB66" s="2">
        <f t="shared" si="65"/>
        <v>101.00219998291728</v>
      </c>
      <c r="BC66" s="2">
        <f t="shared" si="65"/>
        <v>97.691230515387005</v>
      </c>
      <c r="BD66" s="2">
        <f t="shared" si="65"/>
        <v>100.64425349002305</v>
      </c>
      <c r="BE66" s="2">
        <f t="shared" si="65"/>
        <v>99.310404457927348</v>
      </c>
      <c r="BF66" s="2">
        <f t="shared" si="65"/>
        <v>102.08161125030752</v>
      </c>
      <c r="BG66" s="2">
        <f t="shared" si="65"/>
        <v>103.30442263158146</v>
      </c>
      <c r="BH66" s="2">
        <f t="shared" si="65"/>
        <v>102.58792182401173</v>
      </c>
      <c r="BI66" s="2">
        <f t="shared" si="65"/>
        <v>99.013716061080004</v>
      </c>
      <c r="BJ66" s="2">
        <f t="shared" si="65"/>
        <v>101.57622936940264</v>
      </c>
      <c r="BK66" s="2">
        <f t="shared" si="65"/>
        <v>106.8261624074941</v>
      </c>
      <c r="BL66" s="2">
        <f t="shared" si="65"/>
        <v>107.54321961413824</v>
      </c>
      <c r="BM66" s="2">
        <f t="shared" si="65"/>
        <v>103.63268123193531</v>
      </c>
      <c r="BO66" s="2">
        <f t="shared" si="10"/>
        <v>114.825</v>
      </c>
      <c r="BP66" s="2">
        <f t="shared" si="11"/>
        <v>109.414</v>
      </c>
      <c r="BQ66" s="2">
        <f t="shared" si="12"/>
        <v>107.068</v>
      </c>
      <c r="BR66" s="2">
        <f t="shared" si="13"/>
        <v>105.57599999999999</v>
      </c>
      <c r="BS66" s="2">
        <f t="shared" si="14"/>
        <v>104.271</v>
      </c>
      <c r="BT66" s="2">
        <f t="shared" si="15"/>
        <v>105.746</v>
      </c>
      <c r="BU66" s="2">
        <f t="shared" si="16"/>
        <v>104.678</v>
      </c>
      <c r="BV66" s="2">
        <f t="shared" si="17"/>
        <v>106.797</v>
      </c>
      <c r="BW66" s="2">
        <f t="shared" si="18"/>
        <v>109.76300000000001</v>
      </c>
      <c r="BX66" s="2">
        <f t="shared" si="19"/>
        <v>106.288</v>
      </c>
      <c r="BY66" s="2">
        <f t="shared" si="20"/>
        <v>101.96599999999999</v>
      </c>
      <c r="BZ66" s="2">
        <f t="shared" si="21"/>
        <v>104.43899999999999</v>
      </c>
      <c r="CA66" s="2">
        <f t="shared" si="22"/>
        <v>109.483</v>
      </c>
      <c r="CB66" s="2">
        <f t="shared" si="23"/>
        <v>107</v>
      </c>
      <c r="CC66" s="2">
        <f t="shared" si="24"/>
        <v>101.883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114.34675106685627</v>
      </c>
      <c r="DL66" s="2">
        <f t="shared" si="76"/>
        <v>108.62710243902438</v>
      </c>
      <c r="DM66" s="2">
        <f t="shared" si="76"/>
        <v>106.68530933362514</v>
      </c>
      <c r="DN66" s="2">
        <f t="shared" si="76"/>
        <v>103.84515386439072</v>
      </c>
      <c r="DO66" s="2">
        <f t="shared" si="76"/>
        <v>102.39172641062113</v>
      </c>
      <c r="DP66" s="2">
        <f t="shared" si="76"/>
        <v>104.07034044570885</v>
      </c>
      <c r="DQ66" s="2">
        <f t="shared" si="76"/>
        <v>103.05202372372375</v>
      </c>
      <c r="DR66" s="2">
        <f t="shared" si="76"/>
        <v>105.41410028011204</v>
      </c>
      <c r="DS66" s="2">
        <f t="shared" si="76"/>
        <v>106.8303722865723</v>
      </c>
      <c r="DT66" s="2">
        <f t="shared" si="76"/>
        <v>106.38085877305876</v>
      </c>
      <c r="DU66" s="2">
        <f t="shared" si="76"/>
        <v>101.92419663865545</v>
      </c>
      <c r="DV66" s="2">
        <f t="shared" si="76"/>
        <v>105.15482183612183</v>
      </c>
      <c r="DW66" s="2">
        <f t="shared" si="76"/>
        <v>109.85953837535014</v>
      </c>
      <c r="DX66" s="2">
        <f t="shared" si="76"/>
        <v>107.51986392287732</v>
      </c>
      <c r="DY66" s="2">
        <f t="shared" si="76"/>
        <v>103.3884567597154</v>
      </c>
      <c r="EA66" s="2">
        <f t="shared" si="77"/>
        <v>109.0283523342175</v>
      </c>
      <c r="EB66" s="2">
        <f t="shared" si="77"/>
        <v>101.41627183080315</v>
      </c>
      <c r="EC66" s="2">
        <f t="shared" si="77"/>
        <v>100.22350336698906</v>
      </c>
      <c r="ED66" s="2">
        <f t="shared" si="77"/>
        <v>97.454615752581233</v>
      </c>
      <c r="EE66" s="2">
        <f t="shared" si="77"/>
        <v>91.719416559416558</v>
      </c>
      <c r="EF66" s="2">
        <f t="shared" si="77"/>
        <v>96.446053840784245</v>
      </c>
      <c r="EG66" s="2">
        <f t="shared" si="77"/>
        <v>94.313378292717275</v>
      </c>
      <c r="EH66" s="2">
        <f t="shared" si="77"/>
        <v>97.327216137165919</v>
      </c>
      <c r="EI66" s="2">
        <f t="shared" si="77"/>
        <v>98.437604912516832</v>
      </c>
      <c r="EJ66" s="2">
        <f t="shared" si="77"/>
        <v>97.524264912787913</v>
      </c>
      <c r="EK66" s="2">
        <f t="shared" si="77"/>
        <v>94.714402407690585</v>
      </c>
      <c r="EL66" s="2">
        <f t="shared" si="77"/>
        <v>96.846127929069027</v>
      </c>
      <c r="EM66" s="2">
        <f t="shared" si="77"/>
        <v>102.46633398535907</v>
      </c>
      <c r="EN66" s="2">
        <f t="shared" si="77"/>
        <v>107.58082783309167</v>
      </c>
      <c r="EO66" s="2">
        <f t="shared" si="77"/>
        <v>104.0724055500131</v>
      </c>
      <c r="EQ66" s="2">
        <f t="shared" si="78"/>
        <v>107.89306661543105</v>
      </c>
      <c r="ER66" s="2">
        <f t="shared" si="78"/>
        <v>100.55463684360245</v>
      </c>
      <c r="ES66" s="2">
        <f t="shared" si="78"/>
        <v>97.185687531990808</v>
      </c>
      <c r="ET66" s="2">
        <f t="shared" si="78"/>
        <v>97.094448833695608</v>
      </c>
      <c r="EU66" s="2">
        <f t="shared" si="78"/>
        <v>92.388837092159378</v>
      </c>
      <c r="EV66" s="2">
        <f t="shared" si="78"/>
        <v>94.930324679768361</v>
      </c>
      <c r="EW66" s="2">
        <f t="shared" si="78"/>
        <v>93.891351944583391</v>
      </c>
      <c r="EX66" s="2">
        <f t="shared" si="78"/>
        <v>96.262097125731884</v>
      </c>
      <c r="EY66" s="2">
        <f t="shared" si="78"/>
        <v>98.966098402236199</v>
      </c>
      <c r="EZ66" s="2">
        <f t="shared" si="78"/>
        <v>95.201579642304694</v>
      </c>
      <c r="FA66" s="2">
        <f t="shared" si="78"/>
        <v>94.378756336068548</v>
      </c>
      <c r="FB66" s="2">
        <f t="shared" si="78"/>
        <v>96.163045534709184</v>
      </c>
      <c r="FC66" s="2">
        <f t="shared" si="78"/>
        <v>103.35822298792209</v>
      </c>
      <c r="FD66" s="2">
        <f t="shared" si="78"/>
        <v>107.81623769665055</v>
      </c>
      <c r="FE66" s="2">
        <f t="shared" si="78"/>
        <v>106.52029262167166</v>
      </c>
      <c r="FG66" s="2">
        <f t="shared" si="79"/>
        <v>0.41735134376806043</v>
      </c>
      <c r="FH66" s="2">
        <f t="shared" si="79"/>
        <v>0.47592251522243295</v>
      </c>
      <c r="FI66" s="2">
        <f t="shared" si="79"/>
        <v>0.44166480732307256</v>
      </c>
      <c r="FJ66" s="2">
        <f t="shared" si="79"/>
        <v>0.44486199748721866</v>
      </c>
      <c r="FK66" s="2">
        <f t="shared" si="79"/>
        <v>0.44044640332456025</v>
      </c>
      <c r="FL66" s="2">
        <f t="shared" si="79"/>
        <v>0.44933765236925716</v>
      </c>
      <c r="FM66" s="2">
        <f t="shared" si="79"/>
        <v>0.42816200928699127</v>
      </c>
      <c r="FN66" s="2">
        <f t="shared" si="79"/>
        <v>0.41206530076488879</v>
      </c>
      <c r="FO66" s="2">
        <f t="shared" si="79"/>
        <v>0.42012662694909075</v>
      </c>
      <c r="FP66" s="2">
        <f t="shared" si="79"/>
        <v>0.42822587112074961</v>
      </c>
      <c r="FQ66" s="2">
        <f t="shared" si="79"/>
        <v>0.40367873035760754</v>
      </c>
      <c r="FR66" s="2">
        <f t="shared" si="79"/>
        <v>0.43069397458958325</v>
      </c>
      <c r="FS66" s="2">
        <f t="shared" si="79"/>
        <v>0.41030658903528067</v>
      </c>
      <c r="FT66" s="2">
        <f t="shared" si="79"/>
        <v>0.38269231589074748</v>
      </c>
      <c r="FU66" s="2">
        <f t="shared" si="79"/>
        <v>0.35678412069381293</v>
      </c>
      <c r="FW66" s="2">
        <f t="shared" si="67"/>
        <v>1.0630536960453348E-4</v>
      </c>
      <c r="FX66" s="2">
        <f t="shared" si="67"/>
        <v>1.3048975128896443E-4</v>
      </c>
      <c r="FY66" s="2">
        <f t="shared" si="67"/>
        <v>1.3170825576296687E-4</v>
      </c>
      <c r="FZ66" s="2">
        <f t="shared" si="67"/>
        <v>1.2864045320585667E-4</v>
      </c>
      <c r="GA66" s="2">
        <f t="shared" si="67"/>
        <v>1.2636883703522262E-4</v>
      </c>
      <c r="GB66" s="2">
        <f t="shared" si="67"/>
        <v>1.3716938616590725E-4</v>
      </c>
      <c r="GC66" s="2">
        <f t="shared" si="67"/>
        <v>1.4994232079271403E-4</v>
      </c>
      <c r="GD66" s="2">
        <f t="shared" si="67"/>
        <v>1.5461482599571247E-4</v>
      </c>
      <c r="GE66" s="2">
        <f t="shared" si="67"/>
        <v>1.4265575816408297E-4</v>
      </c>
      <c r="GF66" s="2">
        <f t="shared" si="67"/>
        <v>1.3532960055817164E-4</v>
      </c>
      <c r="GG66" s="2">
        <f t="shared" si="67"/>
        <v>1.191620678504062E-4</v>
      </c>
      <c r="GH66" s="2">
        <f t="shared" si="67"/>
        <v>1.2892184469971935E-4</v>
      </c>
      <c r="GI66" s="2">
        <f t="shared" si="67"/>
        <v>1.1717539014809073E-4</v>
      </c>
      <c r="GJ66" s="2">
        <f t="shared" si="67"/>
        <v>1.0735011206169671E-4</v>
      </c>
      <c r="GK66" s="2">
        <f t="shared" si="67"/>
        <v>8.2685380502401409E-5</v>
      </c>
      <c r="GM66" s="86">
        <f t="shared" si="68"/>
        <v>2.3818641030327529E-3</v>
      </c>
      <c r="GN66" s="86">
        <f t="shared" si="68"/>
        <v>8.3583947501909318E-3</v>
      </c>
      <c r="GO66" s="86">
        <f t="shared" si="68"/>
        <v>4.3172754338357405E-3</v>
      </c>
      <c r="GP66" s="86">
        <f t="shared" si="68"/>
        <v>4.4176117581479785E-3</v>
      </c>
      <c r="GQ66" s="86">
        <f t="shared" si="68"/>
        <v>3.9749325197207235E-3</v>
      </c>
      <c r="GR66" s="86">
        <f t="shared" si="68"/>
        <v>4.817228944435206E-3</v>
      </c>
      <c r="GS66" s="86">
        <f t="shared" si="68"/>
        <v>2.9757953651549794E-3</v>
      </c>
      <c r="GT66" s="86">
        <f t="shared" si="68"/>
        <v>1.9875504972833948E-3</v>
      </c>
      <c r="GU66" s="86">
        <f t="shared" si="68"/>
        <v>2.5852813024997041E-3</v>
      </c>
      <c r="GV66" s="86">
        <f t="shared" si="68"/>
        <v>2.9687242135253175E-3</v>
      </c>
      <c r="GW66" s="86">
        <f t="shared" si="68"/>
        <v>1.6334900045464308E-3</v>
      </c>
      <c r="GX66" s="86">
        <f t="shared" si="68"/>
        <v>3.1279422628569392E-3</v>
      </c>
      <c r="GY66" s="86">
        <f t="shared" si="68"/>
        <v>1.9174586189939773E-3</v>
      </c>
      <c r="GZ66" s="86">
        <f t="shared" si="68"/>
        <v>6.0932515517107778E-4</v>
      </c>
      <c r="HA66" s="86">
        <f t="shared" si="68"/>
        <v>2.0180569652397432E-4</v>
      </c>
      <c r="HC66" s="86">
        <f t="shared" si="73"/>
        <v>5.9689887254210499E-11</v>
      </c>
      <c r="HD66" s="86">
        <f t="shared" si="69"/>
        <v>5.9705259304061117E-10</v>
      </c>
      <c r="HE66" s="86">
        <f t="shared" si="69"/>
        <v>2.6880615465050472E-10</v>
      </c>
      <c r="HF66" s="86">
        <f t="shared" si="69"/>
        <v>9.8974897672811531E-13</v>
      </c>
      <c r="HG66" s="86">
        <f t="shared" si="69"/>
        <v>5.9716909898381493E-12</v>
      </c>
      <c r="HH66" s="86">
        <f t="shared" si="69"/>
        <v>3.6718841015278705E-11</v>
      </c>
      <c r="HI66" s="86">
        <f t="shared" si="69"/>
        <v>7.7849309426295131E-12</v>
      </c>
      <c r="HJ66" s="86">
        <f t="shared" si="69"/>
        <v>9.5728698743945722E-13</v>
      </c>
      <c r="HK66" s="86">
        <f t="shared" si="69"/>
        <v>2.0678673169085587E-12</v>
      </c>
      <c r="HL66" s="86">
        <f t="shared" si="69"/>
        <v>3.7469910843427722E-12</v>
      </c>
      <c r="HM66" s="86">
        <f t="shared" si="69"/>
        <v>5.7585921862199601E-13</v>
      </c>
      <c r="HN66" s="86">
        <f t="shared" si="69"/>
        <v>5.0794689695817204E-12</v>
      </c>
      <c r="HO66" s="86">
        <f t="shared" si="69"/>
        <v>9.9697690967581121E-13</v>
      </c>
      <c r="HP66" s="86">
        <f t="shared" si="69"/>
        <v>3.6000285151120803E-15</v>
      </c>
      <c r="HQ66" s="86">
        <f t="shared" si="69"/>
        <v>5.9307978354569775E-18</v>
      </c>
      <c r="HS66" s="86">
        <f t="shared" si="70"/>
        <v>1.1806713176454503E-46</v>
      </c>
      <c r="HT66" s="86">
        <f t="shared" si="70"/>
        <v>4.8736957445189248E-42</v>
      </c>
      <c r="HU66" s="86">
        <f t="shared" si="70"/>
        <v>3.7947850482012882E-43</v>
      </c>
      <c r="HV66" s="86">
        <f t="shared" si="70"/>
        <v>2.4872749693149864E-56</v>
      </c>
      <c r="HW66" s="86">
        <f t="shared" si="70"/>
        <v>3.9163575572289082E-53</v>
      </c>
      <c r="HX66" s="86">
        <f t="shared" si="70"/>
        <v>4.8465062242039558E-50</v>
      </c>
      <c r="HY66" s="86">
        <f t="shared" si="70"/>
        <v>1.4538098020736019E-51</v>
      </c>
      <c r="HZ66" s="86">
        <f t="shared" si="70"/>
        <v>4.3172063234827296E-56</v>
      </c>
      <c r="IA66" s="86">
        <f t="shared" si="70"/>
        <v>1.030044159220098E-54</v>
      </c>
      <c r="IB66" s="86">
        <f t="shared" si="70"/>
        <v>2.7532104128111351E-54</v>
      </c>
      <c r="IC66" s="86">
        <f t="shared" si="70"/>
        <v>3.7841246459104866E-58</v>
      </c>
      <c r="ID66" s="86">
        <f t="shared" si="70"/>
        <v>4.8459972433681407E-54</v>
      </c>
      <c r="IE66" s="86">
        <f t="shared" si="70"/>
        <v>2.5832117482258675E-56</v>
      </c>
      <c r="IF66" s="86">
        <f t="shared" si="70"/>
        <v>5.4076289134970921E-48</v>
      </c>
      <c r="IG66" s="86">
        <f t="shared" si="70"/>
        <v>1.0031364224242736E-37</v>
      </c>
      <c r="II66" s="86">
        <f t="shared" si="71"/>
        <v>1.09802496109421E-204</v>
      </c>
      <c r="IJ66" s="86">
        <f t="shared" si="71"/>
        <v>1.5934130869006671E-183</v>
      </c>
      <c r="IK66" s="86">
        <f t="shared" si="71"/>
        <v>4.9667077595243039E-189</v>
      </c>
      <c r="IL66" s="86">
        <f t="shared" si="71"/>
        <v>8.8625721672715915E-255</v>
      </c>
      <c r="IM66" s="86">
        <f t="shared" si="71"/>
        <v>3.0262567349153619E-236</v>
      </c>
      <c r="IN66" s="86">
        <f t="shared" si="71"/>
        <v>4.7017062855862858E-221</v>
      </c>
      <c r="IO66" s="86">
        <f t="shared" si="71"/>
        <v>2.0464818538758851E-226</v>
      </c>
      <c r="IP66" s="86">
        <f t="shared" si="71"/>
        <v>2.0347164797766036E-246</v>
      </c>
      <c r="IQ66" s="86">
        <f t="shared" si="71"/>
        <v>2.7242127844267934E-241</v>
      </c>
      <c r="IR66" s="86">
        <f t="shared" si="71"/>
        <v>4.5399424850910705E-242</v>
      </c>
      <c r="IS66" s="86">
        <f t="shared" si="71"/>
        <v>2.8916960281966829E-257</v>
      </c>
      <c r="IT66" s="86">
        <f t="shared" si="71"/>
        <v>6.5087024866681518E-241</v>
      </c>
      <c r="IU66" s="86">
        <f t="shared" si="71"/>
        <v>5.0380717746097504E-250</v>
      </c>
      <c r="IV66" s="86">
        <f t="shared" si="71"/>
        <v>3.3900334450764574E-174</v>
      </c>
      <c r="IW66" s="86">
        <f t="shared" si="71"/>
        <v>5.3084590442552753E-135</v>
      </c>
      <c r="IY66" s="86">
        <f t="shared" si="72"/>
        <v>2.3818641627226401E-3</v>
      </c>
      <c r="IZ66" s="86">
        <f t="shared" si="72"/>
        <v>8.358395347243525E-3</v>
      </c>
      <c r="JA66" s="86">
        <f t="shared" si="72"/>
        <v>4.3172757026418949E-3</v>
      </c>
      <c r="JB66" s="86">
        <f t="shared" si="72"/>
        <v>4.4176117591377276E-3</v>
      </c>
      <c r="JC66" s="86">
        <f t="shared" si="72"/>
        <v>3.9749325256924145E-3</v>
      </c>
      <c r="JD66" s="86">
        <f t="shared" si="72"/>
        <v>4.8172289811540467E-3</v>
      </c>
      <c r="JE66" s="86">
        <f t="shared" si="72"/>
        <v>2.9757953729399106E-3</v>
      </c>
      <c r="JF66" s="86">
        <f t="shared" si="72"/>
        <v>1.987550498240682E-3</v>
      </c>
      <c r="JG66" s="86">
        <f t="shared" si="72"/>
        <v>2.5852813045675713E-3</v>
      </c>
      <c r="JH66" s="86">
        <f t="shared" si="72"/>
        <v>2.9687242172723085E-3</v>
      </c>
      <c r="JI66" s="86">
        <f t="shared" si="72"/>
        <v>1.63349000512229E-3</v>
      </c>
      <c r="JJ66" s="86">
        <f t="shared" si="72"/>
        <v>3.1279422679364082E-3</v>
      </c>
      <c r="JK66" s="86">
        <f t="shared" si="72"/>
        <v>1.9174586199909541E-3</v>
      </c>
      <c r="JL66" s="86">
        <f t="shared" si="72"/>
        <v>6.0932515517467777E-4</v>
      </c>
      <c r="JM66" s="86">
        <f t="shared" si="72"/>
        <v>2.0180569652398025E-4</v>
      </c>
    </row>
    <row r="67" spans="2:273" x14ac:dyDescent="0.25">
      <c r="B67" s="2">
        <v>40</v>
      </c>
      <c r="C67" s="37">
        <v>115.254</v>
      </c>
      <c r="D67" s="37">
        <v>110.96599999999999</v>
      </c>
      <c r="E67" s="37">
        <v>107.203</v>
      </c>
      <c r="F67" s="37">
        <v>105.864</v>
      </c>
      <c r="G67" s="37">
        <v>102.712</v>
      </c>
      <c r="H67" s="37">
        <v>107.18600000000001</v>
      </c>
      <c r="I67" s="37">
        <v>106.169</v>
      </c>
      <c r="J67" s="37">
        <v>107.203</v>
      </c>
      <c r="K67" s="37">
        <v>108.84699999999999</v>
      </c>
      <c r="L67" s="37">
        <v>108.47499999999999</v>
      </c>
      <c r="M67" s="37">
        <v>102.47499999999999</v>
      </c>
      <c r="N67" s="37">
        <v>106.649</v>
      </c>
      <c r="O67" s="37">
        <v>111.345</v>
      </c>
      <c r="P67" s="37">
        <v>106.64400000000001</v>
      </c>
      <c r="Q67" s="37">
        <v>102.333</v>
      </c>
      <c r="S67" s="4">
        <f t="shared" si="74"/>
        <v>114.69643423443733</v>
      </c>
      <c r="T67" s="4">
        <f t="shared" si="74"/>
        <v>112.96383379911171</v>
      </c>
      <c r="U67" s="4">
        <f t="shared" si="74"/>
        <v>108.19590471306132</v>
      </c>
      <c r="V67" s="4">
        <f t="shared" si="74"/>
        <v>105.62737014421855</v>
      </c>
      <c r="W67" s="4">
        <f t="shared" si="74"/>
        <v>101.79754254916938</v>
      </c>
      <c r="X67" s="4">
        <f t="shared" si="74"/>
        <v>105.54429284452577</v>
      </c>
      <c r="Y67" s="4">
        <f t="shared" si="74"/>
        <v>102.56900696110073</v>
      </c>
      <c r="Z67" s="4">
        <f t="shared" si="74"/>
        <v>104.29697971766974</v>
      </c>
      <c r="AA67" s="4">
        <f t="shared" si="74"/>
        <v>105.90136985448468</v>
      </c>
      <c r="AB67" s="4">
        <f t="shared" si="74"/>
        <v>105.60152598558648</v>
      </c>
      <c r="AC67" s="4">
        <f t="shared" si="74"/>
        <v>100.8309280293719</v>
      </c>
      <c r="AD67" s="4">
        <f t="shared" si="74"/>
        <v>104.91703650937893</v>
      </c>
      <c r="AE67" s="4">
        <f t="shared" si="74"/>
        <v>109.05513443870809</v>
      </c>
      <c r="AF67" s="4">
        <f t="shared" si="74"/>
        <v>108.52285580256817</v>
      </c>
      <c r="AG67" s="4">
        <f t="shared" si="74"/>
        <v>103.93172506505238</v>
      </c>
      <c r="AI67" s="4">
        <f t="shared" si="75"/>
        <v>0.55756576556267134</v>
      </c>
      <c r="AJ67" s="4">
        <f t="shared" si="75"/>
        <v>-1.9978337991117172</v>
      </c>
      <c r="AK67" s="4">
        <f t="shared" si="75"/>
        <v>-0.99290471306132133</v>
      </c>
      <c r="AL67" s="4">
        <f t="shared" si="75"/>
        <v>0.23662985578145879</v>
      </c>
      <c r="AM67" s="4">
        <f t="shared" si="75"/>
        <v>0.91445745083062491</v>
      </c>
      <c r="AN67" s="4">
        <f t="shared" si="75"/>
        <v>1.6417071554742364</v>
      </c>
      <c r="AO67" s="4">
        <f t="shared" si="75"/>
        <v>3.5999930388992709</v>
      </c>
      <c r="AP67" s="4">
        <f t="shared" si="75"/>
        <v>2.9060202823302603</v>
      </c>
      <c r="AQ67" s="4">
        <f t="shared" si="75"/>
        <v>2.9456301455153096</v>
      </c>
      <c r="AR67" s="4">
        <f t="shared" si="75"/>
        <v>2.8734740144135174</v>
      </c>
      <c r="AS67" s="4">
        <f t="shared" si="75"/>
        <v>1.6440719706280902</v>
      </c>
      <c r="AT67" s="4">
        <f t="shared" si="75"/>
        <v>1.7319634906210695</v>
      </c>
      <c r="AU67" s="4">
        <f t="shared" si="75"/>
        <v>2.2898655612919043</v>
      </c>
      <c r="AV67" s="4">
        <f t="shared" si="75"/>
        <v>-1.8788558025681681</v>
      </c>
      <c r="AW67" s="4">
        <f t="shared" si="75"/>
        <v>-1.5987250650523777</v>
      </c>
      <c r="AY67" s="2">
        <f t="shared" si="65"/>
        <v>112.04660646321543</v>
      </c>
      <c r="AZ67" s="2">
        <f t="shared" si="65"/>
        <v>105.03821094996654</v>
      </c>
      <c r="BA67" s="2">
        <f t="shared" si="65"/>
        <v>103.69387456023939</v>
      </c>
      <c r="BB67" s="2">
        <f t="shared" si="65"/>
        <v>100.87992344252834</v>
      </c>
      <c r="BC67" s="2">
        <f t="shared" si="65"/>
        <v>97.503710786440209</v>
      </c>
      <c r="BD67" s="2">
        <f t="shared" si="65"/>
        <v>100.48406643689958</v>
      </c>
      <c r="BE67" s="2">
        <f t="shared" si="65"/>
        <v>99.157766354287716</v>
      </c>
      <c r="BF67" s="2">
        <f t="shared" si="65"/>
        <v>101.94605443581668</v>
      </c>
      <c r="BG67" s="2">
        <f t="shared" si="65"/>
        <v>103.16417347088844</v>
      </c>
      <c r="BH67" s="2">
        <f t="shared" si="65"/>
        <v>102.39911418233228</v>
      </c>
      <c r="BI67" s="2">
        <f t="shared" si="65"/>
        <v>98.886594003008909</v>
      </c>
      <c r="BJ67" s="2">
        <f t="shared" si="65"/>
        <v>101.42979889158966</v>
      </c>
      <c r="BK67" s="2">
        <f t="shared" si="65"/>
        <v>106.77678828423657</v>
      </c>
      <c r="BL67" s="2">
        <f t="shared" si="65"/>
        <v>107.64470483487227</v>
      </c>
      <c r="BM67" s="2">
        <f t="shared" si="65"/>
        <v>103.64158305466066</v>
      </c>
      <c r="BO67" s="2">
        <f t="shared" si="10"/>
        <v>115.254</v>
      </c>
      <c r="BP67" s="2" t="str">
        <f t="shared" si="11"/>
        <v/>
      </c>
      <c r="BQ67" s="2">
        <f t="shared" si="12"/>
        <v>107.203</v>
      </c>
      <c r="BR67" s="2">
        <f t="shared" si="13"/>
        <v>105.864</v>
      </c>
      <c r="BS67" s="2">
        <f t="shared" si="14"/>
        <v>102.712</v>
      </c>
      <c r="BT67" s="2">
        <f t="shared" si="15"/>
        <v>107.18600000000001</v>
      </c>
      <c r="BU67" s="2">
        <f t="shared" si="16"/>
        <v>106.169</v>
      </c>
      <c r="BV67" s="2">
        <f t="shared" si="17"/>
        <v>107.203</v>
      </c>
      <c r="BW67" s="2">
        <f t="shared" si="18"/>
        <v>108.84699999999999</v>
      </c>
      <c r="BX67" s="2">
        <f t="shared" si="19"/>
        <v>108.47499999999999</v>
      </c>
      <c r="BY67" s="2">
        <f t="shared" si="20"/>
        <v>102.47499999999999</v>
      </c>
      <c r="BZ67" s="2">
        <f t="shared" si="21"/>
        <v>106.649</v>
      </c>
      <c r="CA67" s="2">
        <f t="shared" si="22"/>
        <v>111.345</v>
      </c>
      <c r="CB67" s="2">
        <f t="shared" si="23"/>
        <v>106.64400000000001</v>
      </c>
      <c r="CC67" s="2">
        <f t="shared" si="24"/>
        <v>102.333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114.57564438122327</v>
      </c>
      <c r="DL67" s="2">
        <f t="shared" si="76"/>
        <v>108.80532692307692</v>
      </c>
      <c r="DM67" s="2">
        <f t="shared" si="76"/>
        <v>106.86859919028342</v>
      </c>
      <c r="DN67" s="2">
        <f t="shared" si="76"/>
        <v>104.02149359886204</v>
      </c>
      <c r="DO67" s="2">
        <f t="shared" si="76"/>
        <v>102.58838667614982</v>
      </c>
      <c r="DP67" s="2">
        <f t="shared" si="76"/>
        <v>104.23677382645802</v>
      </c>
      <c r="DQ67" s="2">
        <f t="shared" si="76"/>
        <v>103.24814174174176</v>
      </c>
      <c r="DR67" s="2">
        <f t="shared" si="76"/>
        <v>105.62126050420167</v>
      </c>
      <c r="DS67" s="2">
        <f t="shared" si="76"/>
        <v>107.02622067782069</v>
      </c>
      <c r="DT67" s="2">
        <f t="shared" si="76"/>
        <v>106.55421166881166</v>
      </c>
      <c r="DU67" s="2">
        <f t="shared" si="76"/>
        <v>102.07695966386552</v>
      </c>
      <c r="DV67" s="2">
        <f t="shared" si="76"/>
        <v>105.32056482196481</v>
      </c>
      <c r="DW67" s="2">
        <f t="shared" si="76"/>
        <v>110.15368907563025</v>
      </c>
      <c r="DX67" s="2">
        <f t="shared" si="76"/>
        <v>107.79197159807198</v>
      </c>
      <c r="DY67" s="2">
        <f t="shared" si="76"/>
        <v>103.45257772304326</v>
      </c>
      <c r="EA67" s="2">
        <f t="shared" si="77"/>
        <v>108.826869867374</v>
      </c>
      <c r="EB67" s="2">
        <f t="shared" si="77"/>
        <v>101.25517607369922</v>
      </c>
      <c r="EC67" s="2">
        <f t="shared" si="77"/>
        <v>100.03457459600376</v>
      </c>
      <c r="ED67" s="2">
        <f t="shared" si="77"/>
        <v>97.304648574405618</v>
      </c>
      <c r="EE67" s="2">
        <f t="shared" si="77"/>
        <v>91.612203603603604</v>
      </c>
      <c r="EF67" s="2">
        <f t="shared" si="77"/>
        <v>96.290262557285502</v>
      </c>
      <c r="EG67" s="2">
        <f t="shared" si="77"/>
        <v>94.175638751936873</v>
      </c>
      <c r="EH67" s="2">
        <f t="shared" si="77"/>
        <v>97.164075844679786</v>
      </c>
      <c r="EI67" s="2">
        <f t="shared" si="77"/>
        <v>98.302487045760444</v>
      </c>
      <c r="EJ67" s="2">
        <f t="shared" si="77"/>
        <v>97.340072082490138</v>
      </c>
      <c r="EK67" s="2">
        <f t="shared" si="77"/>
        <v>94.588512355118894</v>
      </c>
      <c r="EL67" s="2">
        <f t="shared" si="77"/>
        <v>96.739584515516142</v>
      </c>
      <c r="EM67" s="2">
        <f t="shared" si="77"/>
        <v>102.35027628700988</v>
      </c>
      <c r="EN67" s="2">
        <f t="shared" si="77"/>
        <v>107.42798852908008</v>
      </c>
      <c r="EO67" s="2">
        <f t="shared" si="77"/>
        <v>103.95176663526973</v>
      </c>
      <c r="EQ67" s="2">
        <f t="shared" si="78"/>
        <v>107.70959052636506</v>
      </c>
      <c r="ER67" s="2">
        <f t="shared" si="78"/>
        <v>100.40778330204246</v>
      </c>
      <c r="ES67" s="2">
        <f t="shared" si="78"/>
        <v>97.046163431024141</v>
      </c>
      <c r="ET67" s="2">
        <f t="shared" si="78"/>
        <v>96.950388845027362</v>
      </c>
      <c r="EU67" s="2">
        <f t="shared" si="78"/>
        <v>92.270418149359244</v>
      </c>
      <c r="EV67" s="2">
        <f t="shared" si="78"/>
        <v>94.799838999824516</v>
      </c>
      <c r="EW67" s="2">
        <f t="shared" si="78"/>
        <v>93.760534157744473</v>
      </c>
      <c r="EX67" s="2">
        <f t="shared" si="78"/>
        <v>96.11650798385817</v>
      </c>
      <c r="EY67" s="2">
        <f t="shared" si="78"/>
        <v>98.822290737801112</v>
      </c>
      <c r="EZ67" s="2">
        <f t="shared" si="78"/>
        <v>95.055850955307506</v>
      </c>
      <c r="FA67" s="2">
        <f t="shared" si="78"/>
        <v>94.258263925470814</v>
      </c>
      <c r="FB67" s="2">
        <f t="shared" si="78"/>
        <v>96.067728330206364</v>
      </c>
      <c r="FC67" s="2">
        <f t="shared" si="78"/>
        <v>103.22776276885133</v>
      </c>
      <c r="FD67" s="2">
        <f t="shared" si="78"/>
        <v>107.65939674617833</v>
      </c>
      <c r="FE67" s="2">
        <f t="shared" si="78"/>
        <v>106.35679228121762</v>
      </c>
      <c r="FG67" s="2">
        <f t="shared" si="79"/>
        <v>0.43990378844621819</v>
      </c>
      <c r="FH67" s="2">
        <f t="shared" si="79"/>
        <v>0.49892973074772995</v>
      </c>
      <c r="FI67" s="2">
        <f t="shared" si="79"/>
        <v>0.4644837049748296</v>
      </c>
      <c r="FJ67" s="2">
        <f t="shared" si="79"/>
        <v>0.46770770751240337</v>
      </c>
      <c r="FK67" s="2">
        <f t="shared" si="79"/>
        <v>0.46325458109087192</v>
      </c>
      <c r="FL67" s="2">
        <f t="shared" si="79"/>
        <v>0.47221769414064491</v>
      </c>
      <c r="FM67" s="2">
        <f t="shared" si="79"/>
        <v>0.45084660168424395</v>
      </c>
      <c r="FN67" s="2">
        <f t="shared" si="79"/>
        <v>0.43454513800246408</v>
      </c>
      <c r="FO67" s="2">
        <f t="shared" si="79"/>
        <v>0.44271508918568275</v>
      </c>
      <c r="FP67" s="2">
        <f t="shared" si="79"/>
        <v>0.45091117902491346</v>
      </c>
      <c r="FQ67" s="2">
        <f t="shared" si="79"/>
        <v>0.42603257791849819</v>
      </c>
      <c r="FR67" s="2">
        <f t="shared" si="79"/>
        <v>0.45340634974395405</v>
      </c>
      <c r="FS67" s="2">
        <f t="shared" si="79"/>
        <v>0.43276110354376435</v>
      </c>
      <c r="FT67" s="2">
        <f t="shared" si="79"/>
        <v>0.40467267256633233</v>
      </c>
      <c r="FU67" s="2">
        <f t="shared" si="79"/>
        <v>0.37818806182132952</v>
      </c>
      <c r="FW67" s="2">
        <f t="shared" si="67"/>
        <v>1.1656032444410688E-4</v>
      </c>
      <c r="FX67" s="2">
        <f t="shared" si="67"/>
        <v>1.4307736584804375E-4</v>
      </c>
      <c r="FY67" s="2">
        <f t="shared" si="67"/>
        <v>1.4441339563874472E-4</v>
      </c>
      <c r="FZ67" s="2">
        <f t="shared" si="67"/>
        <v>1.4104970151451247E-4</v>
      </c>
      <c r="GA67" s="2">
        <f t="shared" si="67"/>
        <v>1.3855898519246884E-4</v>
      </c>
      <c r="GB67" s="2">
        <f t="shared" si="67"/>
        <v>1.5040125072092678E-4</v>
      </c>
      <c r="GC67" s="2">
        <f t="shared" si="67"/>
        <v>1.6440610710250536E-4</v>
      </c>
      <c r="GD67" s="2">
        <f t="shared" si="67"/>
        <v>1.6952925664371428E-4</v>
      </c>
      <c r="GE67" s="2">
        <f t="shared" si="67"/>
        <v>1.5641677559048481E-4</v>
      </c>
      <c r="GF67" s="2">
        <f t="shared" si="67"/>
        <v>1.4838401895026347E-4</v>
      </c>
      <c r="GG67" s="2">
        <f t="shared" si="67"/>
        <v>1.3065710710047005E-4</v>
      </c>
      <c r="GH67" s="2">
        <f t="shared" si="67"/>
        <v>1.4135823348530944E-4</v>
      </c>
      <c r="GI67" s="2">
        <f t="shared" si="67"/>
        <v>1.2847880798569518E-4</v>
      </c>
      <c r="GJ67" s="2">
        <f t="shared" si="67"/>
        <v>1.1770583815626626E-4</v>
      </c>
      <c r="GK67" s="2">
        <f t="shared" si="67"/>
        <v>9.0661993619467783E-5</v>
      </c>
      <c r="GM67" s="86">
        <f t="shared" si="68"/>
        <v>3.8590519383098379E-3</v>
      </c>
      <c r="GN67" s="86">
        <f t="shared" si="68"/>
        <v>1.220725739511176E-2</v>
      </c>
      <c r="GO67" s="86">
        <f t="shared" si="68"/>
        <v>6.6294633949489099E-3</v>
      </c>
      <c r="GP67" s="86">
        <f t="shared" si="68"/>
        <v>6.8820045592115579E-3</v>
      </c>
      <c r="GQ67" s="86">
        <f t="shared" si="68"/>
        <v>6.2596147115074278E-3</v>
      </c>
      <c r="GR67" s="86">
        <f t="shared" si="68"/>
        <v>7.4836828776942066E-3</v>
      </c>
      <c r="GS67" s="86">
        <f t="shared" si="68"/>
        <v>4.7941304233612087E-3</v>
      </c>
      <c r="GT67" s="86">
        <f t="shared" si="68"/>
        <v>3.2963515111148873E-3</v>
      </c>
      <c r="GU67" s="86">
        <f t="shared" si="68"/>
        <v>4.1503071238476767E-3</v>
      </c>
      <c r="GV67" s="86">
        <f t="shared" si="68"/>
        <v>4.7887109692879085E-3</v>
      </c>
      <c r="GW67" s="86">
        <f t="shared" si="68"/>
        <v>2.7314299941535902E-3</v>
      </c>
      <c r="GX67" s="86">
        <f t="shared" si="68"/>
        <v>5.0359723166838273E-3</v>
      </c>
      <c r="GY67" s="86">
        <f t="shared" si="68"/>
        <v>3.1811205288657203E-3</v>
      </c>
      <c r="GZ67" s="86">
        <f t="shared" si="68"/>
        <v>1.1590169445094202E-3</v>
      </c>
      <c r="HA67" s="86">
        <f t="shared" si="68"/>
        <v>4.2094388095492545E-4</v>
      </c>
      <c r="HC67" s="86">
        <f t="shared" si="73"/>
        <v>1.6983256914239881E-10</v>
      </c>
      <c r="HD67" s="86">
        <f t="shared" si="69"/>
        <v>1.5588776460276117E-9</v>
      </c>
      <c r="HE67" s="86">
        <f t="shared" si="69"/>
        <v>7.2626643106945213E-10</v>
      </c>
      <c r="HF67" s="86">
        <f t="shared" si="69"/>
        <v>3.6120125958803772E-12</v>
      </c>
      <c r="HG67" s="86">
        <f t="shared" si="69"/>
        <v>1.9857130353889377E-11</v>
      </c>
      <c r="HH67" s="86">
        <f t="shared" si="69"/>
        <v>1.1358737430921212E-10</v>
      </c>
      <c r="HI67" s="86">
        <f t="shared" si="69"/>
        <v>2.5653735180958336E-11</v>
      </c>
      <c r="HJ67" s="86">
        <f t="shared" si="69"/>
        <v>3.5139959325100413E-12</v>
      </c>
      <c r="HK67" s="86">
        <f t="shared" si="69"/>
        <v>7.2661314662263124E-12</v>
      </c>
      <c r="HL67" s="86">
        <f t="shared" si="69"/>
        <v>1.2908033921963671E-11</v>
      </c>
      <c r="HM67" s="86">
        <f t="shared" si="69"/>
        <v>2.1194435291590251E-12</v>
      </c>
      <c r="HN67" s="86">
        <f t="shared" si="69"/>
        <v>1.7204049858831332E-11</v>
      </c>
      <c r="HO67" s="86">
        <f t="shared" si="69"/>
        <v>3.547380616987568E-12</v>
      </c>
      <c r="HP67" s="86">
        <f t="shared" si="69"/>
        <v>1.7433010353649918E-14</v>
      </c>
      <c r="HQ67" s="86">
        <f t="shared" si="69"/>
        <v>3.8191657520492451E-17</v>
      </c>
      <c r="HS67" s="86">
        <f t="shared" si="70"/>
        <v>1.8217159663270623E-45</v>
      </c>
      <c r="HT67" s="86">
        <f t="shared" si="70"/>
        <v>5.9968160127587796E-41</v>
      </c>
      <c r="HU67" s="86">
        <f t="shared" si="70"/>
        <v>5.0323741527440848E-42</v>
      </c>
      <c r="HV67" s="86">
        <f t="shared" si="70"/>
        <v>7.7369528920993883E-55</v>
      </c>
      <c r="HW67" s="86">
        <f t="shared" si="70"/>
        <v>9.6568341666949981E-52</v>
      </c>
      <c r="HX67" s="86">
        <f t="shared" si="70"/>
        <v>1.0060684342422447E-48</v>
      </c>
      <c r="HY67" s="86">
        <f t="shared" si="70"/>
        <v>3.388874672154064E-50</v>
      </c>
      <c r="HZ67" s="86">
        <f t="shared" si="70"/>
        <v>1.3507650731585498E-54</v>
      </c>
      <c r="IA67" s="86">
        <f t="shared" si="70"/>
        <v>2.8873566412119861E-53</v>
      </c>
      <c r="IB67" s="86">
        <f t="shared" si="70"/>
        <v>7.5071776225006486E-53</v>
      </c>
      <c r="IC67" s="86">
        <f t="shared" si="70"/>
        <v>1.2303732541597925E-56</v>
      </c>
      <c r="ID67" s="86">
        <f t="shared" si="70"/>
        <v>1.2780392832170255E-52</v>
      </c>
      <c r="IE67" s="86">
        <f t="shared" si="70"/>
        <v>7.5096147610819252E-55</v>
      </c>
      <c r="IF67" s="86">
        <f t="shared" si="70"/>
        <v>9.3729079825829838E-47</v>
      </c>
      <c r="IG67" s="86">
        <f t="shared" si="70"/>
        <v>8.5984360065569306E-37</v>
      </c>
      <c r="II67" s="86">
        <f t="shared" si="71"/>
        <v>1.2563430808161802E-200</v>
      </c>
      <c r="IJ67" s="86">
        <f t="shared" si="71"/>
        <v>8.322734055589725E-180</v>
      </c>
      <c r="IK67" s="86">
        <f t="shared" si="71"/>
        <v>3.3935814438151305E-185</v>
      </c>
      <c r="IL67" s="86">
        <f t="shared" si="71"/>
        <v>1.3055278264185863E-249</v>
      </c>
      <c r="IM67" s="86">
        <f t="shared" si="71"/>
        <v>1.8233783699578289E-231</v>
      </c>
      <c r="IN67" s="86">
        <f t="shared" si="71"/>
        <v>1.5253828203282015E-216</v>
      </c>
      <c r="IO67" s="86">
        <f t="shared" si="71"/>
        <v>9.5274675889204946E-222</v>
      </c>
      <c r="IP67" s="86">
        <f t="shared" si="71"/>
        <v>2.5706924433787497E-241</v>
      </c>
      <c r="IQ67" s="86">
        <f t="shared" si="71"/>
        <v>2.424612746030827E-236</v>
      </c>
      <c r="IR67" s="86">
        <f t="shared" si="71"/>
        <v>3.9201343363945753E-237</v>
      </c>
      <c r="IS67" s="86">
        <f t="shared" si="71"/>
        <v>4.3272161166100311E-252</v>
      </c>
      <c r="IT67" s="86">
        <f t="shared" si="71"/>
        <v>5.0061399769229919E-236</v>
      </c>
      <c r="IU67" s="86">
        <f t="shared" si="71"/>
        <v>5.2634674542421981E-245</v>
      </c>
      <c r="IV67" s="86">
        <f t="shared" si="71"/>
        <v>9.6004940428146747E-171</v>
      </c>
      <c r="IW67" s="86">
        <f t="shared" si="71"/>
        <v>2.0818836520286482E-132</v>
      </c>
      <c r="IY67" s="86">
        <f t="shared" si="72"/>
        <v>3.8590521081424069E-3</v>
      </c>
      <c r="IZ67" s="86">
        <f t="shared" si="72"/>
        <v>1.2207258953989407E-2</v>
      </c>
      <c r="JA67" s="86">
        <f t="shared" si="72"/>
        <v>6.6294641212153406E-3</v>
      </c>
      <c r="JB67" s="86">
        <f t="shared" si="72"/>
        <v>6.8820045628235705E-3</v>
      </c>
      <c r="JC67" s="86">
        <f t="shared" si="72"/>
        <v>6.2596147313645585E-3</v>
      </c>
      <c r="JD67" s="86">
        <f t="shared" si="72"/>
        <v>7.4836829912815804E-3</v>
      </c>
      <c r="JE67" s="86">
        <f t="shared" si="72"/>
        <v>4.7941304490149439E-3</v>
      </c>
      <c r="JF67" s="86">
        <f t="shared" si="72"/>
        <v>3.2963515146288832E-3</v>
      </c>
      <c r="JG67" s="86">
        <f t="shared" si="72"/>
        <v>4.150307131113808E-3</v>
      </c>
      <c r="JH67" s="86">
        <f t="shared" si="72"/>
        <v>4.7887109821959425E-3</v>
      </c>
      <c r="JI67" s="86">
        <f t="shared" si="72"/>
        <v>2.7314299962730338E-3</v>
      </c>
      <c r="JJ67" s="86">
        <f t="shared" si="72"/>
        <v>5.0359723338878771E-3</v>
      </c>
      <c r="JK67" s="86">
        <f t="shared" si="72"/>
        <v>3.181120532413101E-3</v>
      </c>
      <c r="JL67" s="86">
        <f t="shared" si="72"/>
        <v>1.1590169445268533E-3</v>
      </c>
      <c r="JM67" s="86">
        <f t="shared" si="72"/>
        <v>4.2094388095496367E-4</v>
      </c>
    </row>
    <row r="68" spans="2:273" x14ac:dyDescent="0.25">
      <c r="B68" s="2">
        <v>41</v>
      </c>
      <c r="C68" s="37">
        <v>114.937</v>
      </c>
      <c r="D68" s="37">
        <v>114.05200000000001</v>
      </c>
      <c r="E68" s="37">
        <v>110.03400000000001</v>
      </c>
      <c r="F68" s="37">
        <v>110.08499999999999</v>
      </c>
      <c r="G68" s="37">
        <v>105.15300000000001</v>
      </c>
      <c r="H68" s="37">
        <v>107.136</v>
      </c>
      <c r="I68" s="37">
        <v>103.119</v>
      </c>
      <c r="J68" s="37">
        <v>106.932</v>
      </c>
      <c r="K68" s="37">
        <v>109.64400000000001</v>
      </c>
      <c r="L68" s="37">
        <v>108.678</v>
      </c>
      <c r="M68" s="37">
        <v>102.542</v>
      </c>
      <c r="N68" s="37">
        <v>109.36799999999999</v>
      </c>
      <c r="O68" s="37">
        <v>110.379</v>
      </c>
      <c r="P68" s="37">
        <v>107.407</v>
      </c>
      <c r="Q68" s="37">
        <v>102.617</v>
      </c>
      <c r="S68" s="4">
        <f t="shared" si="74"/>
        <v>115.97037262114439</v>
      </c>
      <c r="T68" s="4">
        <f t="shared" si="74"/>
        <v>115.78080980294796</v>
      </c>
      <c r="U68" s="4">
        <f t="shared" si="74"/>
        <v>110.04312172153725</v>
      </c>
      <c r="V68" s="4">
        <f t="shared" si="74"/>
        <v>107.67890586377872</v>
      </c>
      <c r="W68" s="4">
        <f t="shared" si="74"/>
        <v>103.63751214652289</v>
      </c>
      <c r="X68" s="4">
        <f t="shared" si="74"/>
        <v>107.67814247610649</v>
      </c>
      <c r="Y68" s="4">
        <f t="shared" si="74"/>
        <v>104.13314210691581</v>
      </c>
      <c r="Z68" s="4">
        <f t="shared" si="74"/>
        <v>105.43845620222268</v>
      </c>
      <c r="AA68" s="4">
        <f t="shared" si="74"/>
        <v>107.12993200115913</v>
      </c>
      <c r="AB68" s="4">
        <f t="shared" si="74"/>
        <v>107.02725086371272</v>
      </c>
      <c r="AC68" s="4">
        <f t="shared" si="74"/>
        <v>101.78760985187833</v>
      </c>
      <c r="AD68" s="4">
        <f t="shared" si="74"/>
        <v>106.52318507709357</v>
      </c>
      <c r="AE68" s="4">
        <f t="shared" si="74"/>
        <v>110.24342709289742</v>
      </c>
      <c r="AF68" s="4">
        <f t="shared" si="74"/>
        <v>109.27139581456603</v>
      </c>
      <c r="AG68" s="4">
        <f t="shared" si="74"/>
        <v>104.19990618351629</v>
      </c>
      <c r="AI68" s="4">
        <f t="shared" si="75"/>
        <v>-1.0333726211443945</v>
      </c>
      <c r="AJ68" s="4">
        <f t="shared" si="75"/>
        <v>-1.7288098029479499</v>
      </c>
      <c r="AK68" s="4">
        <f t="shared" si="75"/>
        <v>-9.121721537241001E-3</v>
      </c>
      <c r="AL68" s="4">
        <f t="shared" si="75"/>
        <v>2.4060941362212702</v>
      </c>
      <c r="AM68" s="4">
        <f t="shared" si="75"/>
        <v>1.5154878534771115</v>
      </c>
      <c r="AN68" s="4">
        <f t="shared" si="75"/>
        <v>-0.54214247610649124</v>
      </c>
      <c r="AO68" s="4">
        <f t="shared" si="75"/>
        <v>-1.0141421069158127</v>
      </c>
      <c r="AP68" s="4">
        <f t="shared" si="75"/>
        <v>1.4935437977773205</v>
      </c>
      <c r="AQ68" s="4">
        <f t="shared" si="75"/>
        <v>2.5140679988408721</v>
      </c>
      <c r="AR68" s="4">
        <f t="shared" si="75"/>
        <v>1.6507491362872742</v>
      </c>
      <c r="AS68" s="4">
        <f t="shared" si="75"/>
        <v>0.75439014812167215</v>
      </c>
      <c r="AT68" s="4">
        <f t="shared" si="75"/>
        <v>2.8448149229064228</v>
      </c>
      <c r="AU68" s="4">
        <f t="shared" si="75"/>
        <v>0.13557290710258485</v>
      </c>
      <c r="AV68" s="4">
        <f t="shared" si="75"/>
        <v>-1.8643958145660378</v>
      </c>
      <c r="AW68" s="4">
        <f t="shared" si="75"/>
        <v>-1.5829061835162861</v>
      </c>
      <c r="AY68" s="2">
        <f t="shared" si="65"/>
        <v>111.94526047218736</v>
      </c>
      <c r="AZ68" s="2">
        <f t="shared" si="65"/>
        <v>104.86557849051981</v>
      </c>
      <c r="BA68" s="2">
        <f t="shared" si="65"/>
        <v>103.53872401673782</v>
      </c>
      <c r="BB68" s="2">
        <f t="shared" si="65"/>
        <v>100.74177788866652</v>
      </c>
      <c r="BC68" s="2">
        <f t="shared" si="65"/>
        <v>97.300583831854325</v>
      </c>
      <c r="BD68" s="2">
        <f t="shared" si="65"/>
        <v>100.308163148915</v>
      </c>
      <c r="BE68" s="2">
        <f t="shared" si="65"/>
        <v>98.988041605920358</v>
      </c>
      <c r="BF68" s="2">
        <f t="shared" si="65"/>
        <v>101.79144262917704</v>
      </c>
      <c r="BG68" s="2">
        <f t="shared" si="65"/>
        <v>103.00680453031784</v>
      </c>
      <c r="BH68" s="2">
        <f t="shared" si="65"/>
        <v>102.19211167254259</v>
      </c>
      <c r="BI68" s="2">
        <f t="shared" si="65"/>
        <v>98.744633551362327</v>
      </c>
      <c r="BJ68" s="2">
        <f t="shared" si="65"/>
        <v>101.26926731820777</v>
      </c>
      <c r="BK68" s="2">
        <f t="shared" si="65"/>
        <v>106.7066957538524</v>
      </c>
      <c r="BL68" s="2">
        <f t="shared" si="65"/>
        <v>107.72720224286593</v>
      </c>
      <c r="BM68" s="2">
        <f t="shared" si="65"/>
        <v>103.64272944854255</v>
      </c>
      <c r="BO68" s="2">
        <f t="shared" si="10"/>
        <v>114.937</v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>
        <f t="shared" si="14"/>
        <v>105.15300000000001</v>
      </c>
      <c r="BT68" s="2" t="str">
        <f t="shared" si="15"/>
        <v/>
      </c>
      <c r="BU68" s="2">
        <f t="shared" si="16"/>
        <v>103.119</v>
      </c>
      <c r="BV68" s="2">
        <f t="shared" si="17"/>
        <v>106.932</v>
      </c>
      <c r="BW68" s="2">
        <f t="shared" si="18"/>
        <v>109.64400000000001</v>
      </c>
      <c r="BX68" s="2">
        <f t="shared" si="19"/>
        <v>108.678</v>
      </c>
      <c r="BY68" s="2">
        <f t="shared" si="20"/>
        <v>102.542</v>
      </c>
      <c r="BZ68" s="2">
        <f t="shared" si="21"/>
        <v>109.36799999999999</v>
      </c>
      <c r="CA68" s="2">
        <f t="shared" si="22"/>
        <v>110.379</v>
      </c>
      <c r="CB68" s="2">
        <f t="shared" si="23"/>
        <v>107.407</v>
      </c>
      <c r="CC68" s="2">
        <f t="shared" si="24"/>
        <v>102.617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114.80453769559027</v>
      </c>
      <c r="DL68" s="2">
        <f t="shared" si="76"/>
        <v>108.98355140712945</v>
      </c>
      <c r="DM68" s="2">
        <f t="shared" si="76"/>
        <v>107.0518890469417</v>
      </c>
      <c r="DN68" s="2">
        <f t="shared" si="76"/>
        <v>104.19783333333335</v>
      </c>
      <c r="DO68" s="2">
        <f t="shared" si="76"/>
        <v>102.7850469416785</v>
      </c>
      <c r="DP68" s="2">
        <f t="shared" si="76"/>
        <v>104.4032072072072</v>
      </c>
      <c r="DQ68" s="2">
        <f t="shared" si="76"/>
        <v>103.44425975975977</v>
      </c>
      <c r="DR68" s="2">
        <f t="shared" si="76"/>
        <v>105.82842072829131</v>
      </c>
      <c r="DS68" s="2">
        <f t="shared" si="76"/>
        <v>107.22206906906908</v>
      </c>
      <c r="DT68" s="2">
        <f t="shared" si="76"/>
        <v>106.72756456456456</v>
      </c>
      <c r="DU68" s="2">
        <f t="shared" si="76"/>
        <v>102.22972268907561</v>
      </c>
      <c r="DV68" s="2">
        <f t="shared" si="76"/>
        <v>105.4863078078078</v>
      </c>
      <c r="DW68" s="2">
        <f t="shared" si="76"/>
        <v>110.44783977591037</v>
      </c>
      <c r="DX68" s="2">
        <f t="shared" si="76"/>
        <v>108.06407927326663</v>
      </c>
      <c r="DY68" s="2">
        <f t="shared" si="76"/>
        <v>103.51669868637113</v>
      </c>
      <c r="EA68" s="2">
        <f t="shared" si="77"/>
        <v>108.62538740053051</v>
      </c>
      <c r="EB68" s="2">
        <f t="shared" si="77"/>
        <v>101.0940803165953</v>
      </c>
      <c r="EC68" s="2">
        <f t="shared" si="77"/>
        <v>99.845645825018465</v>
      </c>
      <c r="ED68" s="2">
        <f t="shared" si="77"/>
        <v>97.154681396230004</v>
      </c>
      <c r="EE68" s="2">
        <f t="shared" si="77"/>
        <v>91.504990647790649</v>
      </c>
      <c r="EF68" s="2">
        <f t="shared" si="77"/>
        <v>96.134471273786758</v>
      </c>
      <c r="EG68" s="2">
        <f t="shared" si="77"/>
        <v>94.037899211156486</v>
      </c>
      <c r="EH68" s="2">
        <f t="shared" si="77"/>
        <v>97.000935552193653</v>
      </c>
      <c r="EI68" s="2">
        <f t="shared" si="77"/>
        <v>98.167369179004055</v>
      </c>
      <c r="EJ68" s="2">
        <f t="shared" si="77"/>
        <v>97.155879252192364</v>
      </c>
      <c r="EK68" s="2">
        <f t="shared" si="77"/>
        <v>94.462622302547203</v>
      </c>
      <c r="EL68" s="2">
        <f t="shared" si="77"/>
        <v>96.633041101963258</v>
      </c>
      <c r="EM68" s="2">
        <f t="shared" si="77"/>
        <v>102.2342185886607</v>
      </c>
      <c r="EN68" s="2">
        <f t="shared" si="77"/>
        <v>107.27514922506847</v>
      </c>
      <c r="EO68" s="2">
        <f t="shared" si="77"/>
        <v>103.83112772052637</v>
      </c>
      <c r="EQ68" s="2">
        <f t="shared" si="78"/>
        <v>107.52611443729907</v>
      </c>
      <c r="ER68" s="2">
        <f t="shared" si="78"/>
        <v>100.26092976048247</v>
      </c>
      <c r="ES68" s="2">
        <f t="shared" si="78"/>
        <v>96.906639330057459</v>
      </c>
      <c r="ET68" s="2">
        <f t="shared" si="78"/>
        <v>96.80632885635913</v>
      </c>
      <c r="EU68" s="2">
        <f t="shared" si="78"/>
        <v>92.151999206559125</v>
      </c>
      <c r="EV68" s="2">
        <f t="shared" si="78"/>
        <v>94.669353319880656</v>
      </c>
      <c r="EW68" s="2">
        <f t="shared" si="78"/>
        <v>93.629716370905555</v>
      </c>
      <c r="EX68" s="2">
        <f t="shared" si="78"/>
        <v>95.970918841984457</v>
      </c>
      <c r="EY68" s="2">
        <f t="shared" si="78"/>
        <v>98.678483073366024</v>
      </c>
      <c r="EZ68" s="2">
        <f t="shared" si="78"/>
        <v>94.910122268310317</v>
      </c>
      <c r="FA68" s="2">
        <f t="shared" si="78"/>
        <v>94.13777151487308</v>
      </c>
      <c r="FB68" s="2">
        <f t="shared" si="78"/>
        <v>95.972411125703559</v>
      </c>
      <c r="FC68" s="2">
        <f t="shared" si="78"/>
        <v>103.09730254978057</v>
      </c>
      <c r="FD68" s="2">
        <f t="shared" si="78"/>
        <v>107.5025557957061</v>
      </c>
      <c r="FE68" s="2">
        <f t="shared" si="78"/>
        <v>106.19329194076357</v>
      </c>
      <c r="FG68" s="2">
        <f t="shared" si="79"/>
        <v>0.46270710290839645</v>
      </c>
      <c r="FH68" s="2">
        <f t="shared" si="79"/>
        <v>0.52194147940860736</v>
      </c>
      <c r="FI68" s="2">
        <f t="shared" si="79"/>
        <v>0.48745227550309411</v>
      </c>
      <c r="FJ68" s="2">
        <f t="shared" si="79"/>
        <v>0.4906896231662573</v>
      </c>
      <c r="FK68" s="2">
        <f t="shared" si="79"/>
        <v>0.48621755633352376</v>
      </c>
      <c r="FL68" s="2">
        <f t="shared" si="79"/>
        <v>0.49521504613140405</v>
      </c>
      <c r="FM68" s="2">
        <f t="shared" si="79"/>
        <v>0.47373737693710011</v>
      </c>
      <c r="FN68" s="2">
        <f t="shared" si="79"/>
        <v>0.45729746999548487</v>
      </c>
      <c r="FO68" s="2">
        <f t="shared" si="79"/>
        <v>0.46554300512628605</v>
      </c>
      <c r="FP68" s="2">
        <f t="shared" si="79"/>
        <v>0.47380240416862801</v>
      </c>
      <c r="FQ68" s="2">
        <f t="shared" si="79"/>
        <v>0.44869287454474432</v>
      </c>
      <c r="FR68" s="2">
        <f t="shared" si="79"/>
        <v>0.47631436349510703</v>
      </c>
      <c r="FS68" s="2">
        <f t="shared" si="79"/>
        <v>0.4554952707864301</v>
      </c>
      <c r="FT68" s="2">
        <f t="shared" si="79"/>
        <v>0.42704214443039823</v>
      </c>
      <c r="FU68" s="2">
        <f t="shared" si="79"/>
        <v>0.40007737968093926</v>
      </c>
      <c r="FW68" s="2">
        <f t="shared" si="67"/>
        <v>1.2780441705995238E-4</v>
      </c>
      <c r="FX68" s="2">
        <f t="shared" si="67"/>
        <v>1.5687904647975726E-4</v>
      </c>
      <c r="FY68" s="2">
        <f t="shared" si="67"/>
        <v>1.583439333834093E-4</v>
      </c>
      <c r="FZ68" s="2">
        <f t="shared" si="67"/>
        <v>1.546558176926572E-4</v>
      </c>
      <c r="GA68" s="2">
        <f t="shared" si="67"/>
        <v>1.5192487522354628E-4</v>
      </c>
      <c r="GB68" s="2">
        <f t="shared" si="67"/>
        <v>1.6490929918144397E-4</v>
      </c>
      <c r="GC68" s="2">
        <f t="shared" si="67"/>
        <v>1.8026485246085662E-4</v>
      </c>
      <c r="GD68" s="2">
        <f t="shared" si="67"/>
        <v>1.8588209325356473E-4</v>
      </c>
      <c r="GE68" s="2">
        <f t="shared" si="67"/>
        <v>1.715049957969648E-4</v>
      </c>
      <c r="GF68" s="2">
        <f t="shared" si="67"/>
        <v>1.6269751228635641E-4</v>
      </c>
      <c r="GG68" s="2">
        <f t="shared" si="67"/>
        <v>1.432608632231161E-4</v>
      </c>
      <c r="GH68" s="2">
        <f t="shared" si="67"/>
        <v>1.5499410705428375E-4</v>
      </c>
      <c r="GI68" s="2">
        <f t="shared" si="67"/>
        <v>1.40872465451711E-4</v>
      </c>
      <c r="GJ68" s="2">
        <f t="shared" si="67"/>
        <v>1.2906041948092286E-4</v>
      </c>
      <c r="GK68" s="2">
        <f t="shared" si="67"/>
        <v>9.9408029709966862E-5</v>
      </c>
      <c r="GM68" s="86">
        <f t="shared" si="68"/>
        <v>6.1260098532656708E-3</v>
      </c>
      <c r="GN68" s="86">
        <f t="shared" si="68"/>
        <v>1.7551207667312434E-2</v>
      </c>
      <c r="GO68" s="86">
        <f t="shared" si="68"/>
        <v>1.0000467247419861E-2</v>
      </c>
      <c r="GP68" s="86">
        <f t="shared" si="68"/>
        <v>1.0518239951332775E-2</v>
      </c>
      <c r="GQ68" s="86">
        <f t="shared" si="68"/>
        <v>9.6652448715784395E-3</v>
      </c>
      <c r="GR68" s="86">
        <f t="shared" si="68"/>
        <v>1.1405368937548802E-2</v>
      </c>
      <c r="GS68" s="86">
        <f t="shared" si="68"/>
        <v>7.5654024493333645E-3</v>
      </c>
      <c r="GT68" s="86">
        <f t="shared" si="68"/>
        <v>5.348937061109324E-3</v>
      </c>
      <c r="GU68" s="86">
        <f t="shared" si="68"/>
        <v>6.5314614360955613E-3</v>
      </c>
      <c r="GV68" s="86">
        <f t="shared" si="68"/>
        <v>7.5655144875471378E-3</v>
      </c>
      <c r="GW68" s="86">
        <f t="shared" si="68"/>
        <v>4.4685382551923978E-3</v>
      </c>
      <c r="GX68" s="86">
        <f t="shared" si="68"/>
        <v>7.9409335724258019E-3</v>
      </c>
      <c r="GY68" s="86">
        <f t="shared" si="68"/>
        <v>5.1641037300614381E-3</v>
      </c>
      <c r="GZ68" s="86">
        <f t="shared" si="68"/>
        <v>2.1396721262240677E-3</v>
      </c>
      <c r="HA68" s="86">
        <f t="shared" si="68"/>
        <v>8.4858754819377557E-4</v>
      </c>
      <c r="HC68" s="86">
        <f t="shared" si="73"/>
        <v>4.7153946775099934E-10</v>
      </c>
      <c r="HD68" s="86">
        <f t="shared" si="69"/>
        <v>3.9781337489030995E-9</v>
      </c>
      <c r="HE68" s="86">
        <f t="shared" si="69"/>
        <v>1.916414207856119E-9</v>
      </c>
      <c r="HF68" s="86">
        <f t="shared" si="69"/>
        <v>1.276763820038217E-11</v>
      </c>
      <c r="HG68" s="86">
        <f t="shared" si="69"/>
        <v>6.411454981956491E-11</v>
      </c>
      <c r="HH68" s="86">
        <f t="shared" si="69"/>
        <v>3.416784645148384E-10</v>
      </c>
      <c r="HI68" s="86">
        <f t="shared" si="69"/>
        <v>8.2096792371175382E-11</v>
      </c>
      <c r="HJ68" s="86">
        <f t="shared" si="69"/>
        <v>1.2490738157030777E-11</v>
      </c>
      <c r="HK68" s="86">
        <f t="shared" si="69"/>
        <v>2.4754793087909647E-11</v>
      </c>
      <c r="HL68" s="86">
        <f t="shared" si="69"/>
        <v>4.312548053222873E-11</v>
      </c>
      <c r="HM68" s="86">
        <f t="shared" si="69"/>
        <v>7.5571722762054811E-12</v>
      </c>
      <c r="HN68" s="86">
        <f t="shared" si="69"/>
        <v>5.6539181357224124E-11</v>
      </c>
      <c r="HO68" s="86">
        <f t="shared" si="69"/>
        <v>1.2240734153184229E-11</v>
      </c>
      <c r="HP68" s="86">
        <f t="shared" si="69"/>
        <v>8.1163629346408111E-14</v>
      </c>
      <c r="HQ68" s="86">
        <f t="shared" si="69"/>
        <v>2.349137152136103E-16</v>
      </c>
      <c r="HS68" s="86">
        <f t="shared" si="70"/>
        <v>2.7104741702794908E-44</v>
      </c>
      <c r="HT68" s="86">
        <f t="shared" si="70"/>
        <v>7.1317717116808907E-40</v>
      </c>
      <c r="HU68" s="86">
        <f t="shared" si="70"/>
        <v>6.4430355293911943E-41</v>
      </c>
      <c r="HV68" s="86">
        <f t="shared" si="70"/>
        <v>2.2954110508815749E-53</v>
      </c>
      <c r="HW68" s="86">
        <f t="shared" si="70"/>
        <v>2.2793952554095668E-50</v>
      </c>
      <c r="HX68" s="86">
        <f t="shared" si="70"/>
        <v>2.0033903928491179E-47</v>
      </c>
      <c r="HY68" s="86">
        <f t="shared" si="70"/>
        <v>7.5634825219669712E-49</v>
      </c>
      <c r="HZ68" s="86">
        <f t="shared" si="70"/>
        <v>4.0293946095068433E-53</v>
      </c>
      <c r="IA68" s="86">
        <f t="shared" si="70"/>
        <v>7.7309337248048635E-52</v>
      </c>
      <c r="IB68" s="86">
        <f t="shared" si="70"/>
        <v>1.9560168187769806E-51</v>
      </c>
      <c r="IC68" s="86">
        <f t="shared" si="70"/>
        <v>3.8167876337579454E-55</v>
      </c>
      <c r="ID68" s="86">
        <f t="shared" si="70"/>
        <v>3.2230839509486474E-51</v>
      </c>
      <c r="IE68" s="86">
        <f t="shared" si="70"/>
        <v>2.0860293470693587E-53</v>
      </c>
      <c r="IF68" s="86">
        <f t="shared" si="70"/>
        <v>1.5634048985012647E-45</v>
      </c>
      <c r="IG68" s="86">
        <f t="shared" si="70"/>
        <v>7.1676606776953933E-36</v>
      </c>
      <c r="II68" s="86">
        <f t="shared" si="71"/>
        <v>1.3080667769049097E-196</v>
      </c>
      <c r="IJ68" s="86">
        <f t="shared" si="71"/>
        <v>3.9793527608372084E-176</v>
      </c>
      <c r="IK68" s="86">
        <f t="shared" si="71"/>
        <v>2.1164497746724553E-181</v>
      </c>
      <c r="IL68" s="86">
        <f t="shared" si="71"/>
        <v>1.7009629973984039E-244</v>
      </c>
      <c r="IM68" s="86">
        <f t="shared" si="71"/>
        <v>9.809362186293016E-227</v>
      </c>
      <c r="IN68" s="86">
        <f t="shared" si="71"/>
        <v>4.4426119717242965E-212</v>
      </c>
      <c r="IO68" s="86">
        <f t="shared" si="71"/>
        <v>3.9624018529472403E-217</v>
      </c>
      <c r="IP68" s="86">
        <f t="shared" si="71"/>
        <v>2.8698601148102938E-236</v>
      </c>
      <c r="IQ68" s="86">
        <f t="shared" si="71"/>
        <v>1.9159720983665329E-231</v>
      </c>
      <c r="IR68" s="86">
        <f t="shared" si="71"/>
        <v>3.0084338183600069E-232</v>
      </c>
      <c r="IS68" s="86">
        <f t="shared" si="71"/>
        <v>5.7323168847380788E-247</v>
      </c>
      <c r="IT68" s="86">
        <f t="shared" si="71"/>
        <v>3.4284525039310183E-231</v>
      </c>
      <c r="IU68" s="86">
        <f t="shared" si="71"/>
        <v>4.8869713488982668E-240</v>
      </c>
      <c r="IV68" s="86">
        <f t="shared" si="71"/>
        <v>2.5090360791306359E-167</v>
      </c>
      <c r="IW68" s="86">
        <f t="shared" si="71"/>
        <v>7.7000376216532167E-130</v>
      </c>
      <c r="IY68" s="86">
        <f t="shared" si="72"/>
        <v>6.1260103248051388E-3</v>
      </c>
      <c r="IZ68" s="86">
        <f t="shared" si="72"/>
        <v>1.7551211645446183E-2</v>
      </c>
      <c r="JA68" s="86">
        <f t="shared" si="72"/>
        <v>1.0000469163834069E-2</v>
      </c>
      <c r="JB68" s="86">
        <f t="shared" si="72"/>
        <v>1.0518239964100413E-2</v>
      </c>
      <c r="JC68" s="86">
        <f t="shared" si="72"/>
        <v>9.66524493569299E-3</v>
      </c>
      <c r="JD68" s="86">
        <f t="shared" si="72"/>
        <v>1.1405369279227267E-2</v>
      </c>
      <c r="JE68" s="86">
        <f t="shared" si="72"/>
        <v>7.5654025314301565E-3</v>
      </c>
      <c r="JF68" s="86">
        <f t="shared" si="72"/>
        <v>5.3489370736000625E-3</v>
      </c>
      <c r="JG68" s="86">
        <f t="shared" si="72"/>
        <v>6.5314614608503541E-3</v>
      </c>
      <c r="JH68" s="86">
        <f t="shared" si="72"/>
        <v>7.5655145306726184E-3</v>
      </c>
      <c r="JI68" s="86">
        <f t="shared" si="72"/>
        <v>4.4685382627495697E-3</v>
      </c>
      <c r="JJ68" s="86">
        <f t="shared" si="72"/>
        <v>7.9409336289649832E-3</v>
      </c>
      <c r="JK68" s="86">
        <f t="shared" si="72"/>
        <v>5.1641037423021726E-3</v>
      </c>
      <c r="JL68" s="86">
        <f t="shared" si="72"/>
        <v>2.1396721263052315E-3</v>
      </c>
      <c r="JM68" s="86">
        <f t="shared" si="72"/>
        <v>8.4858754819401052E-4</v>
      </c>
    </row>
    <row r="69" spans="2:273" x14ac:dyDescent="0.25">
      <c r="B69" s="2">
        <v>42</v>
      </c>
      <c r="C69" s="37">
        <v>114.429</v>
      </c>
      <c r="D69" s="37">
        <v>117.759</v>
      </c>
      <c r="E69" s="37">
        <v>113.492</v>
      </c>
      <c r="F69" s="37">
        <v>107.47499999999999</v>
      </c>
      <c r="G69" s="37">
        <v>106.61</v>
      </c>
      <c r="H69" s="37">
        <v>108</v>
      </c>
      <c r="I69" s="37">
        <v>107.203</v>
      </c>
      <c r="J69" s="37">
        <v>108.57599999999999</v>
      </c>
      <c r="K69" s="37">
        <v>108.35599999999999</v>
      </c>
      <c r="L69" s="37">
        <v>108.729</v>
      </c>
      <c r="M69" s="37">
        <v>103.81399999999999</v>
      </c>
      <c r="N69" s="37">
        <v>108.123</v>
      </c>
      <c r="O69" s="37">
        <v>110.96599999999999</v>
      </c>
      <c r="P69" s="37">
        <v>109.69499999999999</v>
      </c>
      <c r="Q69" s="37">
        <v>105.18300000000001</v>
      </c>
      <c r="S69" s="4">
        <f t="shared" si="74"/>
        <v>117.80407382366187</v>
      </c>
      <c r="T69" s="4">
        <f t="shared" si="74"/>
        <v>119.45431079919454</v>
      </c>
      <c r="U69" s="4">
        <f t="shared" si="74"/>
        <v>112.58336791017167</v>
      </c>
      <c r="V69" s="4">
        <f t="shared" si="74"/>
        <v>110.51652846903954</v>
      </c>
      <c r="W69" s="4">
        <f t="shared" si="74"/>
        <v>106.23700505197101</v>
      </c>
      <c r="X69" s="4">
        <f t="shared" si="74"/>
        <v>110.62951231194607</v>
      </c>
      <c r="Y69" s="4">
        <f t="shared" si="74"/>
        <v>106.39027505076344</v>
      </c>
      <c r="Z69" s="4">
        <f t="shared" si="74"/>
        <v>107.14435127144957</v>
      </c>
      <c r="AA69" s="4">
        <f t="shared" si="74"/>
        <v>108.91157985593486</v>
      </c>
      <c r="AB69" s="4">
        <f t="shared" si="74"/>
        <v>109.10542266207483</v>
      </c>
      <c r="AC69" s="4">
        <f t="shared" si="74"/>
        <v>103.23994633921528</v>
      </c>
      <c r="AD69" s="4">
        <f t="shared" si="74"/>
        <v>108.83450021063928</v>
      </c>
      <c r="AE69" s="4">
        <f t="shared" si="74"/>
        <v>111.97937338449255</v>
      </c>
      <c r="AF69" s="4">
        <f t="shared" si="74"/>
        <v>110.42042739469662</v>
      </c>
      <c r="AG69" s="4">
        <f t="shared" si="74"/>
        <v>104.66782314216407</v>
      </c>
      <c r="AI69" s="4">
        <f t="shared" si="75"/>
        <v>-3.3750738236618645</v>
      </c>
      <c r="AJ69" s="4">
        <f t="shared" si="75"/>
        <v>-1.6953107991945444</v>
      </c>
      <c r="AK69" s="4">
        <f t="shared" si="75"/>
        <v>0.90863208982833044</v>
      </c>
      <c r="AL69" s="4">
        <f t="shared" si="75"/>
        <v>-3.0415284690395481</v>
      </c>
      <c r="AM69" s="4">
        <f t="shared" si="75"/>
        <v>0.37299494802898892</v>
      </c>
      <c r="AN69" s="4">
        <f t="shared" si="75"/>
        <v>-2.6295123119460726</v>
      </c>
      <c r="AO69" s="4">
        <f t="shared" si="75"/>
        <v>0.8127249492365678</v>
      </c>
      <c r="AP69" s="4">
        <f t="shared" si="75"/>
        <v>1.431648728550428</v>
      </c>
      <c r="AQ69" s="4">
        <f t="shared" si="75"/>
        <v>-0.55557985593486592</v>
      </c>
      <c r="AR69" s="4">
        <f t="shared" si="75"/>
        <v>-0.37642266207483033</v>
      </c>
      <c r="AS69" s="4">
        <f t="shared" si="75"/>
        <v>0.57405366078471332</v>
      </c>
      <c r="AT69" s="4">
        <f t="shared" si="75"/>
        <v>-0.71150021063927227</v>
      </c>
      <c r="AU69" s="4">
        <f t="shared" si="75"/>
        <v>-1.013373384492553</v>
      </c>
      <c r="AV69" s="4">
        <f t="shared" si="75"/>
        <v>-0.72542739469662365</v>
      </c>
      <c r="AW69" s="4">
        <f t="shared" si="75"/>
        <v>0.51517685783593947</v>
      </c>
      <c r="AY69" s="2">
        <f t="shared" si="65"/>
        <v>111.82324751188563</v>
      </c>
      <c r="AZ69" s="2">
        <f t="shared" si="65"/>
        <v>104.67809189297952</v>
      </c>
      <c r="BA69" s="2">
        <f t="shared" si="65"/>
        <v>103.36606979408161</v>
      </c>
      <c r="BB69" s="2">
        <f t="shared" si="65"/>
        <v>100.58834322087019</v>
      </c>
      <c r="BC69" s="2">
        <f t="shared" si="65"/>
        <v>97.082826020784424</v>
      </c>
      <c r="BD69" s="2">
        <f t="shared" si="65"/>
        <v>100.11726385707311</v>
      </c>
      <c r="BE69" s="2">
        <f t="shared" si="65"/>
        <v>98.801951465698806</v>
      </c>
      <c r="BF69" s="2">
        <f t="shared" si="65"/>
        <v>101.61832792470148</v>
      </c>
      <c r="BG69" s="2">
        <f t="shared" si="65"/>
        <v>102.83296223247616</v>
      </c>
      <c r="BH69" s="2">
        <f t="shared" si="65"/>
        <v>101.96763916138654</v>
      </c>
      <c r="BI69" s="2">
        <f t="shared" si="65"/>
        <v>98.588314051344526</v>
      </c>
      <c r="BJ69" s="2">
        <f t="shared" si="65"/>
        <v>101.09534667940012</v>
      </c>
      <c r="BK69" s="2">
        <f t="shared" si="65"/>
        <v>106.61633963927673</v>
      </c>
      <c r="BL69" s="2">
        <f t="shared" si="65"/>
        <v>107.79032098931071</v>
      </c>
      <c r="BM69" s="2">
        <f t="shared" si="65"/>
        <v>103.63584120584537</v>
      </c>
      <c r="BO69" s="2">
        <f t="shared" si="10"/>
        <v>114.429</v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108.57599999999999</v>
      </c>
      <c r="BW69" s="2" t="str">
        <f t="shared" si="18"/>
        <v/>
      </c>
      <c r="BX69" s="2" t="str">
        <f t="shared" si="19"/>
        <v/>
      </c>
      <c r="BY69" s="2">
        <f t="shared" si="20"/>
        <v>103.81399999999999</v>
      </c>
      <c r="BZ69" s="2" t="str">
        <f t="shared" si="21"/>
        <v/>
      </c>
      <c r="CA69" s="2">
        <f t="shared" si="22"/>
        <v>110.96599999999999</v>
      </c>
      <c r="CB69" s="2">
        <f t="shared" si="23"/>
        <v>109.69499999999999</v>
      </c>
      <c r="CC69" s="2">
        <f t="shared" si="24"/>
        <v>105.18300000000001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115.03343100995727</v>
      </c>
      <c r="DL69" s="2">
        <f t="shared" si="76"/>
        <v>109.16177589118197</v>
      </c>
      <c r="DM69" s="2">
        <f t="shared" si="76"/>
        <v>107.23517890359997</v>
      </c>
      <c r="DN69" s="2">
        <f t="shared" si="76"/>
        <v>104.37417306780466</v>
      </c>
      <c r="DO69" s="2">
        <f t="shared" si="76"/>
        <v>102.98170720720719</v>
      </c>
      <c r="DP69" s="2">
        <f t="shared" si="76"/>
        <v>104.56964058795637</v>
      </c>
      <c r="DQ69" s="2">
        <f t="shared" si="76"/>
        <v>103.6403777777778</v>
      </c>
      <c r="DR69" s="2">
        <f t="shared" si="76"/>
        <v>106.03558095238094</v>
      </c>
      <c r="DS69" s="2">
        <f t="shared" si="76"/>
        <v>107.41791746031747</v>
      </c>
      <c r="DT69" s="2">
        <f t="shared" si="76"/>
        <v>106.90091746031746</v>
      </c>
      <c r="DU69" s="2">
        <f t="shared" si="76"/>
        <v>102.38248571428569</v>
      </c>
      <c r="DV69" s="2">
        <f t="shared" si="76"/>
        <v>105.65205079365079</v>
      </c>
      <c r="DW69" s="2">
        <f t="shared" si="76"/>
        <v>110.74199047619048</v>
      </c>
      <c r="DX69" s="2">
        <f t="shared" si="76"/>
        <v>108.33618694846129</v>
      </c>
      <c r="DY69" s="2">
        <f t="shared" si="76"/>
        <v>103.58081964969898</v>
      </c>
      <c r="EA69" s="2">
        <f t="shared" si="77"/>
        <v>108.423904933687</v>
      </c>
      <c r="EB69" s="2">
        <f t="shared" si="77"/>
        <v>100.93298455949136</v>
      </c>
      <c r="EC69" s="2">
        <f t="shared" si="77"/>
        <v>99.656717054033166</v>
      </c>
      <c r="ED69" s="2">
        <f t="shared" si="77"/>
        <v>97.004714218054374</v>
      </c>
      <c r="EE69" s="2">
        <f t="shared" si="77"/>
        <v>91.397777691977694</v>
      </c>
      <c r="EF69" s="2">
        <f t="shared" si="77"/>
        <v>95.978679990288015</v>
      </c>
      <c r="EG69" s="2">
        <f t="shared" si="77"/>
        <v>93.900159670376098</v>
      </c>
      <c r="EH69" s="2">
        <f t="shared" si="77"/>
        <v>96.837795259707519</v>
      </c>
      <c r="EI69" s="2">
        <f t="shared" si="77"/>
        <v>98.032251312247652</v>
      </c>
      <c r="EJ69" s="2">
        <f t="shared" si="77"/>
        <v>96.971686421894589</v>
      </c>
      <c r="EK69" s="2">
        <f t="shared" si="77"/>
        <v>94.336732249975512</v>
      </c>
      <c r="EL69" s="2">
        <f t="shared" si="77"/>
        <v>96.526497688410387</v>
      </c>
      <c r="EM69" s="2">
        <f t="shared" si="77"/>
        <v>102.1181608903115</v>
      </c>
      <c r="EN69" s="2">
        <f t="shared" si="77"/>
        <v>107.12230992105688</v>
      </c>
      <c r="EO69" s="2">
        <f t="shared" si="77"/>
        <v>103.71048880578299</v>
      </c>
      <c r="EQ69" s="2">
        <f t="shared" si="78"/>
        <v>107.34263834823308</v>
      </c>
      <c r="ER69" s="2">
        <f t="shared" si="78"/>
        <v>100.11407621892246</v>
      </c>
      <c r="ES69" s="2">
        <f t="shared" si="78"/>
        <v>96.767115229090791</v>
      </c>
      <c r="ET69" s="2">
        <f t="shared" si="78"/>
        <v>96.662268867690884</v>
      </c>
      <c r="EU69" s="2">
        <f t="shared" si="78"/>
        <v>92.033580263758992</v>
      </c>
      <c r="EV69" s="2">
        <f t="shared" si="78"/>
        <v>94.538867639936811</v>
      </c>
      <c r="EW69" s="2">
        <f t="shared" si="78"/>
        <v>93.498898584066637</v>
      </c>
      <c r="EX69" s="2">
        <f t="shared" si="78"/>
        <v>95.825329700110743</v>
      </c>
      <c r="EY69" s="2">
        <f t="shared" si="78"/>
        <v>98.534675408930923</v>
      </c>
      <c r="EZ69" s="2">
        <f t="shared" si="78"/>
        <v>94.764393581313129</v>
      </c>
      <c r="FA69" s="2">
        <f t="shared" si="78"/>
        <v>94.017279104275346</v>
      </c>
      <c r="FB69" s="2">
        <f t="shared" si="78"/>
        <v>95.877093921200739</v>
      </c>
      <c r="FC69" s="2">
        <f t="shared" si="78"/>
        <v>102.96684233070981</v>
      </c>
      <c r="FD69" s="2">
        <f t="shared" si="78"/>
        <v>107.34571484523389</v>
      </c>
      <c r="FE69" s="2">
        <f t="shared" si="78"/>
        <v>106.02979160030952</v>
      </c>
      <c r="FG69" s="2">
        <f t="shared" si="79"/>
        <v>0.48566749565220008</v>
      </c>
      <c r="FH69" s="2">
        <f t="shared" si="79"/>
        <v>0.54486047288579276</v>
      </c>
      <c r="FI69" s="2">
        <f t="shared" si="79"/>
        <v>0.51047395888091329</v>
      </c>
      <c r="FJ69" s="2">
        <f t="shared" si="79"/>
        <v>0.51371095954566603</v>
      </c>
      <c r="FK69" s="2">
        <f t="shared" si="79"/>
        <v>0.50923886325257972</v>
      </c>
      <c r="FL69" s="2">
        <f t="shared" si="79"/>
        <v>0.51823266308020377</v>
      </c>
      <c r="FM69" s="2">
        <f t="shared" si="79"/>
        <v>0.49673908204659523</v>
      </c>
      <c r="FN69" s="2">
        <f t="shared" si="79"/>
        <v>0.48022935330619304</v>
      </c>
      <c r="FO69" s="2">
        <f t="shared" si="79"/>
        <v>0.48851617301773786</v>
      </c>
      <c r="FP69" s="2">
        <f t="shared" si="79"/>
        <v>0.49680428601344123</v>
      </c>
      <c r="FQ69" s="2">
        <f t="shared" si="79"/>
        <v>0.47156820054131515</v>
      </c>
      <c r="FR69" s="2">
        <f t="shared" si="79"/>
        <v>0.49932247379442801</v>
      </c>
      <c r="FS69" s="2">
        <f t="shared" si="79"/>
        <v>0.47841644879754747</v>
      </c>
      <c r="FT69" s="2">
        <f t="shared" si="79"/>
        <v>0.4497140656723026</v>
      </c>
      <c r="FU69" s="2">
        <f t="shared" si="79"/>
        <v>0.42237305423561516</v>
      </c>
      <c r="FW69" s="2">
        <f t="shared" si="67"/>
        <v>1.4013302878919132E-4</v>
      </c>
      <c r="FX69" s="2">
        <f t="shared" si="67"/>
        <v>1.7201185042735028E-4</v>
      </c>
      <c r="FY69" s="2">
        <f t="shared" si="67"/>
        <v>1.7361801812964514E-4</v>
      </c>
      <c r="FZ69" s="2">
        <f t="shared" si="67"/>
        <v>1.6957420180455898E-4</v>
      </c>
      <c r="GA69" s="2">
        <f t="shared" si="67"/>
        <v>1.6657987150026869E-4</v>
      </c>
      <c r="GB69" s="2">
        <f t="shared" si="67"/>
        <v>1.8081657407458083E-4</v>
      </c>
      <c r="GC69" s="2">
        <f t="shared" si="67"/>
        <v>1.9765304274614603E-4</v>
      </c>
      <c r="GD69" s="2">
        <f t="shared" si="67"/>
        <v>2.0381200722928213E-4</v>
      </c>
      <c r="GE69" s="2">
        <f t="shared" si="67"/>
        <v>1.880483768799194E-4</v>
      </c>
      <c r="GF69" s="2">
        <f t="shared" si="67"/>
        <v>1.7839147462011813E-4</v>
      </c>
      <c r="GG69" s="2">
        <f t="shared" si="67"/>
        <v>1.5708024179243504E-4</v>
      </c>
      <c r="GH69" s="2">
        <f t="shared" si="67"/>
        <v>1.6994511763257457E-4</v>
      </c>
      <c r="GI69" s="2">
        <f t="shared" si="67"/>
        <v>1.5446148749991421E-4</v>
      </c>
      <c r="GJ69" s="2">
        <f t="shared" si="67"/>
        <v>1.4151017392966434E-4</v>
      </c>
      <c r="GK69" s="2">
        <f t="shared" si="67"/>
        <v>1.0899769173356533E-4</v>
      </c>
      <c r="GM69" s="86">
        <f t="shared" si="68"/>
        <v>9.5292412048398334E-3</v>
      </c>
      <c r="GN69" s="86">
        <f t="shared" si="68"/>
        <v>2.4844671261001313E-2</v>
      </c>
      <c r="GO69" s="86">
        <f t="shared" si="68"/>
        <v>1.4821128563089913E-2</v>
      </c>
      <c r="GP69" s="86">
        <f t="shared" si="68"/>
        <v>1.5773329555737226E-2</v>
      </c>
      <c r="GQ69" s="86">
        <f t="shared" si="68"/>
        <v>1.4634513101156873E-2</v>
      </c>
      <c r="GR69" s="86">
        <f t="shared" si="68"/>
        <v>1.7054221396351599E-2</v>
      </c>
      <c r="GS69" s="86">
        <f t="shared" si="68"/>
        <v>1.1695619430169125E-2</v>
      </c>
      <c r="GT69" s="86">
        <f t="shared" si="68"/>
        <v>8.4932483879490463E-3</v>
      </c>
      <c r="GU69" s="86">
        <f t="shared" si="68"/>
        <v>1.0077369157058579E-2</v>
      </c>
      <c r="GV69" s="86">
        <f t="shared" si="68"/>
        <v>1.1708017512112716E-2</v>
      </c>
      <c r="GW69" s="86">
        <f t="shared" si="68"/>
        <v>7.153104408589267E-3</v>
      </c>
      <c r="GX69" s="86">
        <f t="shared" si="68"/>
        <v>1.2265296809761008E-2</v>
      </c>
      <c r="GY69" s="86">
        <f t="shared" si="68"/>
        <v>8.2039591341786528E-3</v>
      </c>
      <c r="GZ69" s="86">
        <f t="shared" si="68"/>
        <v>3.8343559162296388E-3</v>
      </c>
      <c r="HA69" s="86">
        <f t="shared" si="68"/>
        <v>1.6535749179522388E-3</v>
      </c>
      <c r="HC69" s="86">
        <f t="shared" si="73"/>
        <v>1.2776223423674826E-9</v>
      </c>
      <c r="HD69" s="86">
        <f t="shared" si="69"/>
        <v>9.9226038182996075E-9</v>
      </c>
      <c r="HE69" s="86">
        <f t="shared" si="69"/>
        <v>4.9389021877964397E-9</v>
      </c>
      <c r="HF69" s="86">
        <f t="shared" si="69"/>
        <v>4.3714104395198909E-11</v>
      </c>
      <c r="HG69" s="86">
        <f t="shared" si="69"/>
        <v>2.0101566432339781E-10</v>
      </c>
      <c r="HH69" s="86">
        <f t="shared" si="69"/>
        <v>9.9945719558327462E-10</v>
      </c>
      <c r="HI69" s="86">
        <f t="shared" si="69"/>
        <v>2.5514898814263918E-10</v>
      </c>
      <c r="HJ69" s="86">
        <f t="shared" si="69"/>
        <v>4.2994749881435738E-11</v>
      </c>
      <c r="HK69" s="86">
        <f t="shared" si="69"/>
        <v>8.1771747414258164E-11</v>
      </c>
      <c r="HL69" s="86">
        <f t="shared" si="69"/>
        <v>1.3973876595368461E-10</v>
      </c>
      <c r="HM69" s="86">
        <f t="shared" si="69"/>
        <v>2.6106030969229967E-11</v>
      </c>
      <c r="HN69" s="86">
        <f t="shared" si="69"/>
        <v>1.80296535186659E-10</v>
      </c>
      <c r="HO69" s="86">
        <f t="shared" si="69"/>
        <v>4.0963397821313281E-11</v>
      </c>
      <c r="HP69" s="86">
        <f t="shared" si="69"/>
        <v>3.6331756742429037E-13</v>
      </c>
      <c r="HQ69" s="86">
        <f t="shared" si="69"/>
        <v>1.3802115280043017E-15</v>
      </c>
      <c r="HS69" s="86">
        <f t="shared" si="70"/>
        <v>3.8888831773519023E-43</v>
      </c>
      <c r="HT69" s="86">
        <f t="shared" si="70"/>
        <v>8.1976755443558472E-39</v>
      </c>
      <c r="HU69" s="86">
        <f t="shared" si="70"/>
        <v>7.9642007180090096E-40</v>
      </c>
      <c r="HV69" s="86">
        <f t="shared" si="70"/>
        <v>6.4952766557609011E-52</v>
      </c>
      <c r="HW69" s="86">
        <f t="shared" si="70"/>
        <v>5.1503787470419307E-49</v>
      </c>
      <c r="HX69" s="86">
        <f t="shared" si="70"/>
        <v>3.8268834654353587E-46</v>
      </c>
      <c r="HY69" s="86">
        <f t="shared" si="70"/>
        <v>1.6162510253583241E-47</v>
      </c>
      <c r="HZ69" s="86">
        <f t="shared" si="70"/>
        <v>1.1460012497006058E-51</v>
      </c>
      <c r="IA69" s="86">
        <f t="shared" si="70"/>
        <v>1.9772095617131434E-50</v>
      </c>
      <c r="IB69" s="86">
        <f t="shared" si="70"/>
        <v>4.8700046881497438E-50</v>
      </c>
      <c r="IC69" s="86">
        <f t="shared" si="70"/>
        <v>1.1296683233450384E-53</v>
      </c>
      <c r="ID69" s="86">
        <f t="shared" si="70"/>
        <v>7.7726240872869332E-50</v>
      </c>
      <c r="IE69" s="86">
        <f t="shared" si="70"/>
        <v>5.5369480150956062E-52</v>
      </c>
      <c r="IF69" s="86">
        <f t="shared" si="70"/>
        <v>2.5095760965858555E-44</v>
      </c>
      <c r="IG69" s="86">
        <f t="shared" si="70"/>
        <v>5.8107985876998504E-35</v>
      </c>
      <c r="II69" s="86">
        <f t="shared" si="71"/>
        <v>1.2393047595678177E-192</v>
      </c>
      <c r="IJ69" s="86">
        <f t="shared" si="71"/>
        <v>1.7416810526463968E-172</v>
      </c>
      <c r="IK69" s="86">
        <f t="shared" si="71"/>
        <v>1.2048102696424978E-177</v>
      </c>
      <c r="IL69" s="86">
        <f t="shared" si="71"/>
        <v>1.9601394205515356E-239</v>
      </c>
      <c r="IM69" s="86">
        <f t="shared" si="71"/>
        <v>4.7119281053575777E-222</v>
      </c>
      <c r="IN69" s="86">
        <f t="shared" si="71"/>
        <v>1.1615424586356566E-207</v>
      </c>
      <c r="IO69" s="86">
        <f t="shared" si="71"/>
        <v>1.4721499292411883E-212</v>
      </c>
      <c r="IP69" s="86">
        <f t="shared" si="71"/>
        <v>2.8309797804269772E-231</v>
      </c>
      <c r="IQ69" s="86">
        <f t="shared" si="71"/>
        <v>1.3442573797760364E-226</v>
      </c>
      <c r="IR69" s="86">
        <f t="shared" si="71"/>
        <v>2.0519646883407324E-227</v>
      </c>
      <c r="IS69" s="86">
        <f t="shared" si="71"/>
        <v>6.7223079780466429E-242</v>
      </c>
      <c r="IT69" s="86">
        <f t="shared" si="71"/>
        <v>2.0906476517569327E-226</v>
      </c>
      <c r="IU69" s="86">
        <f t="shared" si="71"/>
        <v>4.0324487032510307E-235</v>
      </c>
      <c r="IV69" s="86">
        <f t="shared" si="71"/>
        <v>6.0512468691876699E-164</v>
      </c>
      <c r="IW69" s="86">
        <f t="shared" si="71"/>
        <v>2.685829780020678E-127</v>
      </c>
      <c r="IY69" s="86">
        <f t="shared" si="72"/>
        <v>9.5292424824621764E-3</v>
      </c>
      <c r="IZ69" s="86">
        <f t="shared" si="72"/>
        <v>2.4844681183605132E-2</v>
      </c>
      <c r="JA69" s="86">
        <f t="shared" si="72"/>
        <v>1.4821133501992101E-2</v>
      </c>
      <c r="JB69" s="86">
        <f t="shared" si="72"/>
        <v>1.5773329599451331E-2</v>
      </c>
      <c r="JC69" s="86">
        <f t="shared" si="72"/>
        <v>1.4634513302172537E-2</v>
      </c>
      <c r="JD69" s="86">
        <f t="shared" si="72"/>
        <v>1.7054222395808793E-2</v>
      </c>
      <c r="JE69" s="86">
        <f t="shared" si="72"/>
        <v>1.1695619685318114E-2</v>
      </c>
      <c r="JF69" s="86">
        <f t="shared" si="72"/>
        <v>8.4932484309437964E-3</v>
      </c>
      <c r="JG69" s="86">
        <f t="shared" si="72"/>
        <v>1.0077369238830326E-2</v>
      </c>
      <c r="JH69" s="86">
        <f t="shared" si="72"/>
        <v>1.1708017651851482E-2</v>
      </c>
      <c r="JI69" s="86">
        <f t="shared" si="72"/>
        <v>7.1531044346952984E-3</v>
      </c>
      <c r="JJ69" s="86">
        <f t="shared" si="72"/>
        <v>1.2265296990057543E-2</v>
      </c>
      <c r="JK69" s="86">
        <f t="shared" si="72"/>
        <v>8.2039591751420504E-3</v>
      </c>
      <c r="JL69" s="86">
        <f t="shared" si="72"/>
        <v>3.8343559165929563E-3</v>
      </c>
      <c r="JM69" s="86">
        <f t="shared" si="72"/>
        <v>1.653574917953619E-3</v>
      </c>
    </row>
    <row r="70" spans="2:273" x14ac:dyDescent="0.25">
      <c r="B70" s="2">
        <v>43</v>
      </c>
      <c r="C70" s="37">
        <v>114.111</v>
      </c>
      <c r="D70" s="37">
        <v>120.086</v>
      </c>
      <c r="E70" s="37">
        <v>114.52500000000001</v>
      </c>
      <c r="F70" s="37">
        <v>111.15300000000001</v>
      </c>
      <c r="G70" s="37">
        <v>107.78</v>
      </c>
      <c r="H70" s="37">
        <v>112.729</v>
      </c>
      <c r="I70" s="37">
        <v>107.81399999999999</v>
      </c>
      <c r="J70" s="37">
        <v>107.627</v>
      </c>
      <c r="K70" s="37">
        <v>110.593</v>
      </c>
      <c r="L70" s="37">
        <v>111.797</v>
      </c>
      <c r="M70" s="37">
        <v>105.15300000000001</v>
      </c>
      <c r="N70" s="37">
        <v>111.246</v>
      </c>
      <c r="O70" s="37">
        <v>114.69</v>
      </c>
      <c r="P70" s="37">
        <v>111.712</v>
      </c>
      <c r="Q70" s="37">
        <v>104.9</v>
      </c>
      <c r="S70" s="4">
        <f t="shared" si="74"/>
        <v>120.37399517674751</v>
      </c>
      <c r="T70" s="4">
        <f t="shared" si="74"/>
        <v>124.13852418937232</v>
      </c>
      <c r="U70" s="4">
        <f t="shared" si="74"/>
        <v>115.98807095015752</v>
      </c>
      <c r="V70" s="4">
        <f t="shared" si="74"/>
        <v>114.33684910024186</v>
      </c>
      <c r="W70" s="4">
        <f t="shared" si="74"/>
        <v>109.79549337407775</v>
      </c>
      <c r="X70" s="4">
        <f t="shared" si="74"/>
        <v>114.59667760612481</v>
      </c>
      <c r="Y70" s="4">
        <f t="shared" si="74"/>
        <v>109.5441669185786</v>
      </c>
      <c r="Z70" s="4">
        <f t="shared" si="74"/>
        <v>109.60576263193556</v>
      </c>
      <c r="AA70" s="4">
        <f t="shared" si="74"/>
        <v>111.41426038836497</v>
      </c>
      <c r="AB70" s="4">
        <f t="shared" si="74"/>
        <v>112.02902300057082</v>
      </c>
      <c r="AC70" s="4">
        <f t="shared" si="74"/>
        <v>105.36355109017875</v>
      </c>
      <c r="AD70" s="4">
        <f t="shared" si="74"/>
        <v>112.05469134061174</v>
      </c>
      <c r="AE70" s="4">
        <f t="shared" si="74"/>
        <v>114.45046198719528</v>
      </c>
      <c r="AF70" s="4">
        <f t="shared" si="74"/>
        <v>112.17276837937371</v>
      </c>
      <c r="AG70" s="4">
        <f t="shared" si="74"/>
        <v>105.4642184145696</v>
      </c>
      <c r="AI70" s="4">
        <f t="shared" si="75"/>
        <v>-6.2629951767475092</v>
      </c>
      <c r="AJ70" s="4">
        <f t="shared" si="75"/>
        <v>-4.0525241893723205</v>
      </c>
      <c r="AK70" s="4">
        <f t="shared" si="75"/>
        <v>-1.4630709501575154</v>
      </c>
      <c r="AL70" s="4">
        <f t="shared" si="75"/>
        <v>-3.1838491002418579</v>
      </c>
      <c r="AM70" s="4">
        <f t="shared" si="75"/>
        <v>-2.0154933740777494</v>
      </c>
      <c r="AN70" s="4">
        <f t="shared" si="75"/>
        <v>-1.8676776061248148</v>
      </c>
      <c r="AO70" s="4">
        <f t="shared" si="75"/>
        <v>-1.7301669185786039</v>
      </c>
      <c r="AP70" s="4">
        <f t="shared" si="75"/>
        <v>-1.9787626319355667</v>
      </c>
      <c r="AQ70" s="4">
        <f t="shared" si="75"/>
        <v>-0.82126038836496207</v>
      </c>
      <c r="AR70" s="4">
        <f t="shared" si="75"/>
        <v>-0.2320230005708197</v>
      </c>
      <c r="AS70" s="4">
        <f t="shared" si="75"/>
        <v>-0.21055109017873974</v>
      </c>
      <c r="AT70" s="4">
        <f t="shared" si="75"/>
        <v>-0.80869134061174464</v>
      </c>
      <c r="AU70" s="4">
        <f t="shared" si="75"/>
        <v>0.23953801280471509</v>
      </c>
      <c r="AV70" s="4">
        <f t="shared" si="75"/>
        <v>-0.46076837937370385</v>
      </c>
      <c r="AW70" s="4">
        <f t="shared" si="75"/>
        <v>-0.56421841456959498</v>
      </c>
      <c r="AY70" s="2">
        <f t="shared" si="65"/>
        <v>111.68104352531907</v>
      </c>
      <c r="AZ70" s="2">
        <f t="shared" si="65"/>
        <v>104.47666572590205</v>
      </c>
      <c r="BA70" s="2">
        <f t="shared" si="65"/>
        <v>103.17662725766718</v>
      </c>
      <c r="BB70" s="2">
        <f t="shared" si="65"/>
        <v>100.42033078484086</v>
      </c>
      <c r="BC70" s="2">
        <f t="shared" si="65"/>
        <v>96.851542675410471</v>
      </c>
      <c r="BD70" s="2">
        <f t="shared" si="65"/>
        <v>99.912216919636251</v>
      </c>
      <c r="BE70" s="2">
        <f t="shared" si="65"/>
        <v>98.600363184369428</v>
      </c>
      <c r="BF70" s="2">
        <f t="shared" si="65"/>
        <v>101.42742877954177</v>
      </c>
      <c r="BG70" s="2">
        <f t="shared" si="65"/>
        <v>102.6434413790215</v>
      </c>
      <c r="BH70" s="2">
        <f t="shared" si="65"/>
        <v>101.72657689441023</v>
      </c>
      <c r="BI70" s="2">
        <f t="shared" si="65"/>
        <v>98.418246500611687</v>
      </c>
      <c r="BJ70" s="2">
        <f t="shared" si="65"/>
        <v>100.90886889628959</v>
      </c>
      <c r="BK70" s="2">
        <f t="shared" si="65"/>
        <v>106.50635497145029</v>
      </c>
      <c r="BL70" s="2">
        <f t="shared" si="65"/>
        <v>107.83382564473564</v>
      </c>
      <c r="BM70" s="2">
        <f t="shared" si="65"/>
        <v>103.62069787689217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>
        <f t="shared" si="23"/>
        <v>111.712</v>
      </c>
      <c r="CC70" s="2">
        <f t="shared" si="24"/>
        <v>104.9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115.26232432432427</v>
      </c>
      <c r="DL70" s="2">
        <f t="shared" si="76"/>
        <v>109.34000037523451</v>
      </c>
      <c r="DM70" s="2">
        <f t="shared" si="76"/>
        <v>107.41846876025825</v>
      </c>
      <c r="DN70" s="2">
        <f t="shared" si="76"/>
        <v>104.55051280227597</v>
      </c>
      <c r="DO70" s="2">
        <f t="shared" si="76"/>
        <v>103.17836747273589</v>
      </c>
      <c r="DP70" s="2">
        <f t="shared" si="76"/>
        <v>104.73607396870554</v>
      </c>
      <c r="DQ70" s="2">
        <f t="shared" si="76"/>
        <v>103.83649579579581</v>
      </c>
      <c r="DR70" s="2">
        <f t="shared" si="76"/>
        <v>106.24274117647057</v>
      </c>
      <c r="DS70" s="2">
        <f t="shared" si="76"/>
        <v>107.61376585156586</v>
      </c>
      <c r="DT70" s="2">
        <f t="shared" si="76"/>
        <v>107.07427035607034</v>
      </c>
      <c r="DU70" s="2">
        <f t="shared" si="76"/>
        <v>102.53524873949578</v>
      </c>
      <c r="DV70" s="2">
        <f t="shared" si="76"/>
        <v>105.81779377949377</v>
      </c>
      <c r="DW70" s="2">
        <f t="shared" si="76"/>
        <v>111.03614117647059</v>
      </c>
      <c r="DX70" s="2">
        <f t="shared" si="76"/>
        <v>108.60829462365595</v>
      </c>
      <c r="DY70" s="2">
        <f t="shared" si="76"/>
        <v>103.64494061302685</v>
      </c>
      <c r="EA70" s="2">
        <f t="shared" si="77"/>
        <v>108.2224224668435</v>
      </c>
      <c r="EB70" s="2">
        <f t="shared" si="77"/>
        <v>100.77188880238742</v>
      </c>
      <c r="EC70" s="2">
        <f t="shared" si="77"/>
        <v>99.467788283047867</v>
      </c>
      <c r="ED70" s="2">
        <f t="shared" si="77"/>
        <v>96.85474703987876</v>
      </c>
      <c r="EE70" s="2">
        <f t="shared" si="77"/>
        <v>91.29056473616474</v>
      </c>
      <c r="EF70" s="2">
        <f t="shared" si="77"/>
        <v>95.822888706789286</v>
      </c>
      <c r="EG70" s="2">
        <f t="shared" si="77"/>
        <v>93.762420129595711</v>
      </c>
      <c r="EH70" s="2">
        <f t="shared" si="77"/>
        <v>96.674654967221386</v>
      </c>
      <c r="EI70" s="2">
        <f t="shared" si="77"/>
        <v>97.897133445491264</v>
      </c>
      <c r="EJ70" s="2">
        <f t="shared" si="77"/>
        <v>96.787493591596814</v>
      </c>
      <c r="EK70" s="2">
        <f t="shared" si="77"/>
        <v>94.210842197403835</v>
      </c>
      <c r="EL70" s="2">
        <f t="shared" si="77"/>
        <v>96.419954274857503</v>
      </c>
      <c r="EM70" s="2">
        <f t="shared" si="77"/>
        <v>102.00210319196232</v>
      </c>
      <c r="EN70" s="2">
        <f t="shared" si="77"/>
        <v>106.96947061704527</v>
      </c>
      <c r="EO70" s="2">
        <f t="shared" si="77"/>
        <v>103.58984989103962</v>
      </c>
      <c r="EQ70" s="2">
        <f t="shared" si="78"/>
        <v>107.1591622591671</v>
      </c>
      <c r="ER70" s="2">
        <f t="shared" si="78"/>
        <v>99.967222677362471</v>
      </c>
      <c r="ES70" s="2">
        <f t="shared" si="78"/>
        <v>96.627591128124124</v>
      </c>
      <c r="ET70" s="2">
        <f t="shared" si="78"/>
        <v>96.518208879022652</v>
      </c>
      <c r="EU70" s="2">
        <f t="shared" si="78"/>
        <v>91.915161320958873</v>
      </c>
      <c r="EV70" s="2">
        <f t="shared" si="78"/>
        <v>94.408381959992965</v>
      </c>
      <c r="EW70" s="2">
        <f t="shared" si="78"/>
        <v>93.368080797227719</v>
      </c>
      <c r="EX70" s="2">
        <f t="shared" si="78"/>
        <v>95.679740558237029</v>
      </c>
      <c r="EY70" s="2">
        <f t="shared" si="78"/>
        <v>98.390867744495836</v>
      </c>
      <c r="EZ70" s="2">
        <f t="shared" si="78"/>
        <v>94.618664894315941</v>
      </c>
      <c r="FA70" s="2">
        <f t="shared" si="78"/>
        <v>93.896786693677612</v>
      </c>
      <c r="FB70" s="2">
        <f t="shared" si="78"/>
        <v>95.781776716697919</v>
      </c>
      <c r="FC70" s="2">
        <f t="shared" si="78"/>
        <v>102.83638211163904</v>
      </c>
      <c r="FD70" s="2">
        <f t="shared" si="78"/>
        <v>107.18887389476166</v>
      </c>
      <c r="FE70" s="2">
        <f t="shared" si="78"/>
        <v>105.86629125985547</v>
      </c>
      <c r="FG70" s="2">
        <f t="shared" si="79"/>
        <v>0.5086885443565119</v>
      </c>
      <c r="FH70" s="2">
        <f t="shared" si="79"/>
        <v>0.56759098485633896</v>
      </c>
      <c r="FI70" s="2">
        <f t="shared" si="79"/>
        <v>0.53345129892945042</v>
      </c>
      <c r="FJ70" s="2">
        <f t="shared" si="79"/>
        <v>0.53667426633659132</v>
      </c>
      <c r="FK70" s="2">
        <f t="shared" si="79"/>
        <v>0.53222105203191983</v>
      </c>
      <c r="FL70" s="2">
        <f t="shared" si="79"/>
        <v>0.54117315752872708</v>
      </c>
      <c r="FM70" s="2">
        <f t="shared" si="79"/>
        <v>0.51975459828196691</v>
      </c>
      <c r="FN70" s="2">
        <f t="shared" si="79"/>
        <v>0.50324484511109557</v>
      </c>
      <c r="FO70" s="2">
        <f t="shared" si="79"/>
        <v>0.51153795538583435</v>
      </c>
      <c r="FP70" s="2">
        <f t="shared" si="79"/>
        <v>0.51981970284531487</v>
      </c>
      <c r="FQ70" s="2">
        <f t="shared" si="79"/>
        <v>0.49456356168071652</v>
      </c>
      <c r="FR70" s="2">
        <f t="shared" si="79"/>
        <v>0.52233345377028861</v>
      </c>
      <c r="FS70" s="2">
        <f t="shared" si="79"/>
        <v>0.5014288745750608</v>
      </c>
      <c r="FT70" s="2">
        <f t="shared" si="79"/>
        <v>0.47259682465151337</v>
      </c>
      <c r="FU70" s="2">
        <f t="shared" si="79"/>
        <v>0.44498961123226038</v>
      </c>
      <c r="FW70" s="2">
        <f t="shared" si="67"/>
        <v>1.5365073330246028E-4</v>
      </c>
      <c r="FX70" s="2">
        <f t="shared" si="67"/>
        <v>1.8860411351243872E-4</v>
      </c>
      <c r="FY70" s="2">
        <f t="shared" si="67"/>
        <v>1.9036518265270027E-4</v>
      </c>
      <c r="FZ70" s="2">
        <f t="shared" si="67"/>
        <v>1.8593137303019798E-4</v>
      </c>
      <c r="GA70" s="2">
        <f t="shared" si="67"/>
        <v>1.8264826161671071E-4</v>
      </c>
      <c r="GB70" s="2">
        <f t="shared" si="67"/>
        <v>1.9825797239212935E-4</v>
      </c>
      <c r="GC70" s="2">
        <f t="shared" si="67"/>
        <v>2.1671811912939249E-4</v>
      </c>
      <c r="GD70" s="2">
        <f t="shared" si="67"/>
        <v>2.2347102783556704E-4</v>
      </c>
      <c r="GE70" s="2">
        <f t="shared" si="67"/>
        <v>2.0618720430353401E-4</v>
      </c>
      <c r="GF70" s="2">
        <f t="shared" si="67"/>
        <v>1.9559899586644194E-4</v>
      </c>
      <c r="GG70" s="2">
        <f t="shared" si="67"/>
        <v>1.7223245001880561E-4</v>
      </c>
      <c r="GH70" s="2">
        <f t="shared" si="67"/>
        <v>1.8633806082656127E-4</v>
      </c>
      <c r="GI70" s="2">
        <f t="shared" si="67"/>
        <v>1.6936112933988882E-4</v>
      </c>
      <c r="GJ70" s="2">
        <f t="shared" si="67"/>
        <v>1.5516070189212149E-4</v>
      </c>
      <c r="GK70" s="2">
        <f t="shared" si="67"/>
        <v>1.1951233563593876E-4</v>
      </c>
      <c r="GM70" s="86">
        <f t="shared" si="68"/>
        <v>1.4527051360176567E-2</v>
      </c>
      <c r="GN70" s="86">
        <f t="shared" si="68"/>
        <v>3.4629351794852353E-2</v>
      </c>
      <c r="GO70" s="86">
        <f t="shared" si="68"/>
        <v>2.1582974309919754E-2</v>
      </c>
      <c r="GP70" s="86">
        <f t="shared" si="68"/>
        <v>2.3211983429993626E-2</v>
      </c>
      <c r="GQ70" s="86">
        <f t="shared" si="68"/>
        <v>2.1732099350299426E-2</v>
      </c>
      <c r="GR70" s="86">
        <f t="shared" si="68"/>
        <v>2.5023083622594554E-2</v>
      </c>
      <c r="GS70" s="86">
        <f t="shared" si="68"/>
        <v>1.7715045125022529E-2</v>
      </c>
      <c r="GT70" s="86">
        <f t="shared" si="68"/>
        <v>1.3198105751602591E-2</v>
      </c>
      <c r="GU70" s="86">
        <f t="shared" si="68"/>
        <v>1.5245591464295539E-2</v>
      </c>
      <c r="GV70" s="86">
        <f t="shared" si="68"/>
        <v>1.7750581995302876E-2</v>
      </c>
      <c r="GW70" s="86">
        <f t="shared" si="68"/>
        <v>1.1205578974644761E-2</v>
      </c>
      <c r="GX70" s="86">
        <f t="shared" si="68"/>
        <v>1.8559354131211604E-2</v>
      </c>
      <c r="GY70" s="86">
        <f t="shared" si="68"/>
        <v>1.2756277085706052E-2</v>
      </c>
      <c r="GZ70" s="86">
        <f t="shared" si="68"/>
        <v>6.6712057777270151E-3</v>
      </c>
      <c r="HA70" s="86">
        <f t="shared" si="68"/>
        <v>3.1152109053365364E-3</v>
      </c>
      <c r="HC70" s="86">
        <f t="shared" si="73"/>
        <v>3.3782015414833325E-9</v>
      </c>
      <c r="HD70" s="86">
        <f t="shared" si="69"/>
        <v>2.419148831972116E-8</v>
      </c>
      <c r="HE70" s="86">
        <f t="shared" si="69"/>
        <v>1.2431708577389337E-8</v>
      </c>
      <c r="HF70" s="86">
        <f t="shared" si="69"/>
        <v>1.4497589452202388E-10</v>
      </c>
      <c r="HG70" s="86">
        <f t="shared" si="69"/>
        <v>6.1199729797477847E-10</v>
      </c>
      <c r="HH70" s="86">
        <f t="shared" si="69"/>
        <v>2.8430423128604521E-9</v>
      </c>
      <c r="HI70" s="86">
        <f t="shared" si="69"/>
        <v>7.7013489571650508E-10</v>
      </c>
      <c r="HJ70" s="86">
        <f t="shared" si="69"/>
        <v>1.4331671821731015E-10</v>
      </c>
      <c r="HK70" s="86">
        <f t="shared" si="69"/>
        <v>2.6190785914638968E-10</v>
      </c>
      <c r="HL70" s="86">
        <f t="shared" si="69"/>
        <v>4.3915979024134572E-10</v>
      </c>
      <c r="HM70" s="86">
        <f t="shared" si="69"/>
        <v>8.737343055428346E-11</v>
      </c>
      <c r="HN70" s="86">
        <f t="shared" si="69"/>
        <v>5.5790182460207698E-10</v>
      </c>
      <c r="HO70" s="86">
        <f t="shared" si="69"/>
        <v>1.3294927680773322E-10</v>
      </c>
      <c r="HP70" s="86">
        <f t="shared" si="69"/>
        <v>1.5637287545625515E-12</v>
      </c>
      <c r="HQ70" s="86">
        <f t="shared" si="69"/>
        <v>7.7462983683336599E-15</v>
      </c>
      <c r="HS70" s="86">
        <f t="shared" si="70"/>
        <v>5.3804881489945736E-42</v>
      </c>
      <c r="HT70" s="86">
        <f t="shared" si="70"/>
        <v>9.1075775569421701E-38</v>
      </c>
      <c r="HU70" s="86">
        <f t="shared" si="70"/>
        <v>9.5045209501135391E-39</v>
      </c>
      <c r="HV70" s="86">
        <f t="shared" si="70"/>
        <v>1.7530080666210712E-50</v>
      </c>
      <c r="HW70" s="86">
        <f t="shared" si="70"/>
        <v>1.114026907246178E-47</v>
      </c>
      <c r="HX70" s="86">
        <f t="shared" si="70"/>
        <v>7.0124348803997745E-45</v>
      </c>
      <c r="HY70" s="86">
        <f t="shared" si="70"/>
        <v>3.3068838767520044E-46</v>
      </c>
      <c r="HZ70" s="86">
        <f t="shared" si="70"/>
        <v>3.1075501301128966E-50</v>
      </c>
      <c r="IA70" s="86">
        <f t="shared" si="70"/>
        <v>4.8301996429470003E-49</v>
      </c>
      <c r="IB70" s="86">
        <f t="shared" si="70"/>
        <v>1.1586425348096145E-48</v>
      </c>
      <c r="IC70" s="86">
        <f t="shared" si="70"/>
        <v>3.1900538122596499E-52</v>
      </c>
      <c r="ID70" s="86">
        <f t="shared" si="70"/>
        <v>1.7923990043954264E-48</v>
      </c>
      <c r="IE70" s="86">
        <f t="shared" si="70"/>
        <v>1.4043327268931809E-50</v>
      </c>
      <c r="IF70" s="86">
        <f t="shared" si="70"/>
        <v>3.8767097451247834E-43</v>
      </c>
      <c r="IG70" s="86">
        <f t="shared" si="70"/>
        <v>4.5813829344424535E-34</v>
      </c>
      <c r="II70" s="86">
        <f t="shared" si="71"/>
        <v>1.0684490151563453E-188</v>
      </c>
      <c r="IJ70" s="86">
        <f t="shared" si="71"/>
        <v>6.9780743024747484E-169</v>
      </c>
      <c r="IK70" s="86">
        <f t="shared" si="71"/>
        <v>6.2602456159072377E-174</v>
      </c>
      <c r="IL70" s="86">
        <f t="shared" si="71"/>
        <v>1.9978525539693058E-234</v>
      </c>
      <c r="IM70" s="86">
        <f t="shared" si="71"/>
        <v>2.020930867538653E-217</v>
      </c>
      <c r="IN70" s="86">
        <f t="shared" si="71"/>
        <v>2.7262771417377731E-203</v>
      </c>
      <c r="IO70" s="86">
        <f t="shared" si="71"/>
        <v>4.886063610344159E-208</v>
      </c>
      <c r="IP70" s="86">
        <f t="shared" si="71"/>
        <v>2.4676258671828151E-226</v>
      </c>
      <c r="IQ70" s="86">
        <f t="shared" si="71"/>
        <v>8.3738114352107042E-222</v>
      </c>
      <c r="IR70" s="86">
        <f t="shared" si="71"/>
        <v>1.2439136667810996E-222</v>
      </c>
      <c r="IS70" s="86">
        <f t="shared" si="71"/>
        <v>6.9786949531883383E-237</v>
      </c>
      <c r="IT70" s="86">
        <f t="shared" si="71"/>
        <v>1.1351470415774846E-221</v>
      </c>
      <c r="IU70" s="86">
        <f t="shared" si="71"/>
        <v>2.9570597200242962E-230</v>
      </c>
      <c r="IV70" s="86">
        <f t="shared" si="71"/>
        <v>1.3468164773084807E-160</v>
      </c>
      <c r="IW70" s="86">
        <f t="shared" si="71"/>
        <v>8.8351561750132533E-125</v>
      </c>
      <c r="IY70" s="86">
        <f t="shared" si="72"/>
        <v>1.4527054738378108E-2</v>
      </c>
      <c r="IZ70" s="86">
        <f t="shared" si="72"/>
        <v>3.4629375986340673E-2</v>
      </c>
      <c r="JA70" s="86">
        <f t="shared" si="72"/>
        <v>2.158298674162833E-2</v>
      </c>
      <c r="JB70" s="86">
        <f t="shared" si="72"/>
        <v>2.3211983574969522E-2</v>
      </c>
      <c r="JC70" s="86">
        <f t="shared" si="72"/>
        <v>2.1732099962296723E-2</v>
      </c>
      <c r="JD70" s="86">
        <f t="shared" si="72"/>
        <v>2.5023086465636866E-2</v>
      </c>
      <c r="JE70" s="86">
        <f t="shared" si="72"/>
        <v>1.7715045895157426E-2</v>
      </c>
      <c r="JF70" s="86">
        <f t="shared" si="72"/>
        <v>1.3198105894919309E-2</v>
      </c>
      <c r="JG70" s="86">
        <f t="shared" si="72"/>
        <v>1.5245591726203399E-2</v>
      </c>
      <c r="JH70" s="86">
        <f t="shared" si="72"/>
        <v>1.7750582434462668E-2</v>
      </c>
      <c r="JI70" s="86">
        <f t="shared" si="72"/>
        <v>1.1205579062018193E-2</v>
      </c>
      <c r="JJ70" s="86">
        <f t="shared" si="72"/>
        <v>1.855935468911343E-2</v>
      </c>
      <c r="JK70" s="86">
        <f t="shared" si="72"/>
        <v>1.2756277218655328E-2</v>
      </c>
      <c r="JL70" s="86">
        <f t="shared" si="72"/>
        <v>6.6712057792907443E-3</v>
      </c>
      <c r="JM70" s="86">
        <f t="shared" si="72"/>
        <v>3.1152109053442828E-3</v>
      </c>
    </row>
    <row r="71" spans="2:273" x14ac:dyDescent="0.25">
      <c r="B71" s="2">
        <v>44</v>
      </c>
      <c r="C71" s="37">
        <v>116.68300000000001</v>
      </c>
      <c r="D71" s="37">
        <v>121.10299999999999</v>
      </c>
      <c r="E71" s="37">
        <v>117.64400000000001</v>
      </c>
      <c r="F71" s="37">
        <v>114.102</v>
      </c>
      <c r="G71" s="37">
        <v>110.339</v>
      </c>
      <c r="H71" s="37">
        <v>113.068</v>
      </c>
      <c r="I71" s="37">
        <v>109.30500000000001</v>
      </c>
      <c r="J71" s="37">
        <v>109.52500000000001</v>
      </c>
      <c r="K71" s="37">
        <v>115.102</v>
      </c>
      <c r="L71" s="37">
        <v>113.373</v>
      </c>
      <c r="M71" s="37">
        <v>106.508</v>
      </c>
      <c r="N71" s="37">
        <v>111.246</v>
      </c>
      <c r="O71" s="37">
        <v>113.46599999999999</v>
      </c>
      <c r="P71" s="37">
        <v>112.81399999999999</v>
      </c>
      <c r="Q71" s="37">
        <v>102.667</v>
      </c>
      <c r="S71" s="4">
        <f t="shared" si="74"/>
        <v>123.87866339452049</v>
      </c>
      <c r="T71" s="4">
        <f t="shared" si="74"/>
        <v>129.97910688181105</v>
      </c>
      <c r="U71" s="4">
        <f t="shared" si="74"/>
        <v>120.43713014076658</v>
      </c>
      <c r="V71" s="4">
        <f t="shared" si="74"/>
        <v>119.34422394546031</v>
      </c>
      <c r="W71" s="4">
        <f t="shared" si="74"/>
        <v>114.52312827060818</v>
      </c>
      <c r="X71" s="4">
        <f t="shared" si="74"/>
        <v>119.78275862832638</v>
      </c>
      <c r="Y71" s="4">
        <f t="shared" si="74"/>
        <v>113.81766257850676</v>
      </c>
      <c r="Z71" s="4">
        <f t="shared" si="74"/>
        <v>113.04169561397411</v>
      </c>
      <c r="AA71" s="4">
        <f t="shared" si="74"/>
        <v>114.82522038946617</v>
      </c>
      <c r="AB71" s="4">
        <f t="shared" si="74"/>
        <v>116.00912692338629</v>
      </c>
      <c r="AC71" s="4">
        <f t="shared" si="74"/>
        <v>108.36392635108467</v>
      </c>
      <c r="AD71" s="4">
        <f t="shared" si="74"/>
        <v>116.40497471328314</v>
      </c>
      <c r="AE71" s="4">
        <f t="shared" si="74"/>
        <v>117.87246281234655</v>
      </c>
      <c r="AF71" s="4">
        <f t="shared" si="74"/>
        <v>114.7908404316408</v>
      </c>
      <c r="AG71" s="4">
        <f t="shared" si="74"/>
        <v>106.77343694841957</v>
      </c>
      <c r="AI71" s="4">
        <f t="shared" si="75"/>
        <v>-7.19566339452048</v>
      </c>
      <c r="AJ71" s="4">
        <f t="shared" si="75"/>
        <v>-8.8761068818110544</v>
      </c>
      <c r="AK71" s="4">
        <f t="shared" si="75"/>
        <v>-2.7931301407665785</v>
      </c>
      <c r="AL71" s="4">
        <f t="shared" si="75"/>
        <v>-5.2422239454603101</v>
      </c>
      <c r="AM71" s="4">
        <f t="shared" si="75"/>
        <v>-4.1841282706081842</v>
      </c>
      <c r="AN71" s="4">
        <f t="shared" si="75"/>
        <v>-6.7147586283263792</v>
      </c>
      <c r="AO71" s="4">
        <f t="shared" si="75"/>
        <v>-4.5126625785067489</v>
      </c>
      <c r="AP71" s="4">
        <f t="shared" si="75"/>
        <v>-3.5166956139741075</v>
      </c>
      <c r="AQ71" s="4">
        <f t="shared" si="75"/>
        <v>0.27677961053383626</v>
      </c>
      <c r="AR71" s="4">
        <f t="shared" si="75"/>
        <v>-2.6361269233862856</v>
      </c>
      <c r="AS71" s="4">
        <f t="shared" si="75"/>
        <v>-1.8559263510846762</v>
      </c>
      <c r="AT71" s="4">
        <f t="shared" si="75"/>
        <v>-5.1589747132831434</v>
      </c>
      <c r="AU71" s="4">
        <f t="shared" si="75"/>
        <v>-4.406462812346561</v>
      </c>
      <c r="AV71" s="4">
        <f t="shared" si="75"/>
        <v>-1.9768404316408095</v>
      </c>
      <c r="AW71" s="4">
        <f t="shared" si="75"/>
        <v>-4.1064369484195709</v>
      </c>
      <c r="AY71" s="2">
        <f t="shared" si="65"/>
        <v>111.51929808689403</v>
      </c>
      <c r="AZ71" s="2">
        <f t="shared" si="65"/>
        <v>104.26231646921777</v>
      </c>
      <c r="BA71" s="2">
        <f t="shared" si="65"/>
        <v>102.97125063482305</v>
      </c>
      <c r="BB71" s="2">
        <f t="shared" si="65"/>
        <v>100.2385712670231</v>
      </c>
      <c r="BC71" s="2">
        <f t="shared" si="65"/>
        <v>96.607949518976213</v>
      </c>
      <c r="BD71" s="2">
        <f t="shared" si="65"/>
        <v>99.69398420793533</v>
      </c>
      <c r="BE71" s="2">
        <f t="shared" si="65"/>
        <v>98.384276134029207</v>
      </c>
      <c r="BF71" s="2">
        <f t="shared" si="65"/>
        <v>101.21961975840607</v>
      </c>
      <c r="BG71" s="2">
        <f t="shared" si="65"/>
        <v>102.43917295108946</v>
      </c>
      <c r="BH71" s="2">
        <f t="shared" si="65"/>
        <v>101.46994644512172</v>
      </c>
      <c r="BI71" s="2">
        <f t="shared" si="65"/>
        <v>98.235165133759594</v>
      </c>
      <c r="BJ71" s="2">
        <f t="shared" si="65"/>
        <v>100.71077225090895</v>
      </c>
      <c r="BK71" s="2">
        <f t="shared" si="65"/>
        <v>106.377548428418</v>
      </c>
      <c r="BL71" s="2">
        <f t="shared" si="65"/>
        <v>107.85764373828933</v>
      </c>
      <c r="BM71" s="2">
        <f t="shared" si="65"/>
        <v>103.59714343753292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102.667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115.49121763869127</v>
      </c>
      <c r="DL71" s="2">
        <f t="shared" si="76"/>
        <v>109.51822485928705</v>
      </c>
      <c r="DM71" s="2">
        <f t="shared" si="76"/>
        <v>107.60175861691653</v>
      </c>
      <c r="DN71" s="2">
        <f t="shared" si="76"/>
        <v>104.72685253674729</v>
      </c>
      <c r="DO71" s="2">
        <f t="shared" si="76"/>
        <v>103.37502773826456</v>
      </c>
      <c r="DP71" s="2">
        <f t="shared" si="76"/>
        <v>104.90250734945471</v>
      </c>
      <c r="DQ71" s="2">
        <f t="shared" si="76"/>
        <v>104.03261381381384</v>
      </c>
      <c r="DR71" s="2">
        <f t="shared" si="76"/>
        <v>106.44990140056021</v>
      </c>
      <c r="DS71" s="2">
        <f t="shared" si="76"/>
        <v>107.80961424281425</v>
      </c>
      <c r="DT71" s="2">
        <f t="shared" si="76"/>
        <v>107.24762325182324</v>
      </c>
      <c r="DU71" s="2">
        <f t="shared" si="76"/>
        <v>102.68801176470586</v>
      </c>
      <c r="DV71" s="2">
        <f t="shared" si="76"/>
        <v>105.98353676533675</v>
      </c>
      <c r="DW71" s="2">
        <f t="shared" si="76"/>
        <v>111.33029187675071</v>
      </c>
      <c r="DX71" s="2">
        <f t="shared" si="76"/>
        <v>108.88040229885061</v>
      </c>
      <c r="DY71" s="2">
        <f t="shared" si="76"/>
        <v>103.7090615763547</v>
      </c>
      <c r="EA71" s="2">
        <f t="shared" si="77"/>
        <v>108.02094</v>
      </c>
      <c r="EB71" s="2">
        <f t="shared" si="77"/>
        <v>100.6107930452835</v>
      </c>
      <c r="EC71" s="2">
        <f t="shared" si="77"/>
        <v>99.278859512062553</v>
      </c>
      <c r="ED71" s="2">
        <f t="shared" si="77"/>
        <v>96.704779861703145</v>
      </c>
      <c r="EE71" s="2">
        <f t="shared" si="77"/>
        <v>91.183351780351785</v>
      </c>
      <c r="EF71" s="2">
        <f t="shared" si="77"/>
        <v>95.667097423290542</v>
      </c>
      <c r="EG71" s="2">
        <f t="shared" si="77"/>
        <v>93.624680588815309</v>
      </c>
      <c r="EH71" s="2">
        <f t="shared" si="77"/>
        <v>96.511514674735253</v>
      </c>
      <c r="EI71" s="2">
        <f t="shared" si="77"/>
        <v>97.762015578734875</v>
      </c>
      <c r="EJ71" s="2">
        <f t="shared" si="77"/>
        <v>96.603300761299039</v>
      </c>
      <c r="EK71" s="2">
        <f t="shared" si="77"/>
        <v>94.084952144832144</v>
      </c>
      <c r="EL71" s="2">
        <f t="shared" si="77"/>
        <v>96.313410861304618</v>
      </c>
      <c r="EM71" s="2">
        <f t="shared" si="77"/>
        <v>101.88604549361312</v>
      </c>
      <c r="EN71" s="2">
        <f t="shared" si="77"/>
        <v>106.81663131303368</v>
      </c>
      <c r="EO71" s="2">
        <f t="shared" si="77"/>
        <v>103.46921097629625</v>
      </c>
      <c r="EQ71" s="2">
        <f t="shared" si="78"/>
        <v>106.97568617010111</v>
      </c>
      <c r="ER71" s="2">
        <f t="shared" si="78"/>
        <v>99.82036913580248</v>
      </c>
      <c r="ES71" s="2">
        <f t="shared" si="78"/>
        <v>96.488067027157456</v>
      </c>
      <c r="ET71" s="2">
        <f t="shared" si="78"/>
        <v>96.374148890354405</v>
      </c>
      <c r="EU71" s="2">
        <f t="shared" si="78"/>
        <v>91.79674237815874</v>
      </c>
      <c r="EV71" s="2">
        <f t="shared" si="78"/>
        <v>94.27789628004912</v>
      </c>
      <c r="EW71" s="2">
        <f t="shared" si="78"/>
        <v>93.237263010388816</v>
      </c>
      <c r="EX71" s="2">
        <f t="shared" si="78"/>
        <v>95.534151416363315</v>
      </c>
      <c r="EY71" s="2">
        <f t="shared" si="78"/>
        <v>98.247060080060749</v>
      </c>
      <c r="EZ71" s="2">
        <f t="shared" si="78"/>
        <v>94.472936207318767</v>
      </c>
      <c r="FA71" s="2">
        <f t="shared" si="78"/>
        <v>93.776294283079878</v>
      </c>
      <c r="FB71" s="2">
        <f t="shared" si="78"/>
        <v>95.686459512195114</v>
      </c>
      <c r="FC71" s="2">
        <f t="shared" si="78"/>
        <v>102.70592189256828</v>
      </c>
      <c r="FD71" s="2">
        <f t="shared" si="78"/>
        <v>107.03203294428944</v>
      </c>
      <c r="FE71" s="2">
        <f t="shared" si="78"/>
        <v>105.70279091940144</v>
      </c>
      <c r="FG71" s="2">
        <f t="shared" si="79"/>
        <v>0.53167280356933799</v>
      </c>
      <c r="FH71" s="2">
        <f t="shared" si="79"/>
        <v>0.59004043397567929</v>
      </c>
      <c r="FI71" s="2">
        <f t="shared" si="79"/>
        <v>0.55628758787023014</v>
      </c>
      <c r="FJ71" s="2">
        <f t="shared" si="79"/>
        <v>0.55948307215663773</v>
      </c>
      <c r="FK71" s="2">
        <f t="shared" si="79"/>
        <v>0.55506733316400625</v>
      </c>
      <c r="FL71" s="2">
        <f t="shared" si="79"/>
        <v>0.56394044191741277</v>
      </c>
      <c r="FM71" s="2">
        <f t="shared" si="79"/>
        <v>0.54268657367875461</v>
      </c>
      <c r="FN71" s="2">
        <f t="shared" si="79"/>
        <v>0.52624659385848327</v>
      </c>
      <c r="FO71" s="2">
        <f t="shared" si="79"/>
        <v>0.53451089437862886</v>
      </c>
      <c r="FP71" s="2">
        <f t="shared" si="79"/>
        <v>0.54275130437920005</v>
      </c>
      <c r="FQ71" s="2">
        <f t="shared" si="79"/>
        <v>0.51758194629513998</v>
      </c>
      <c r="FR71" s="2">
        <f t="shared" si="79"/>
        <v>0.54525002808681022</v>
      </c>
      <c r="FS71" s="2">
        <f t="shared" si="79"/>
        <v>0.52443524836239375</v>
      </c>
      <c r="FT71" s="2">
        <f t="shared" si="79"/>
        <v>0.49559530267244856</v>
      </c>
      <c r="FU71" s="2">
        <f t="shared" si="79"/>
        <v>0.46783635187682138</v>
      </c>
      <c r="FW71" s="2">
        <f t="shared" si="67"/>
        <v>1.6847218146510853E-4</v>
      </c>
      <c r="FX71" s="2">
        <f t="shared" si="67"/>
        <v>2.0679653526136158E-4</v>
      </c>
      <c r="FY71" s="2">
        <f t="shared" si="67"/>
        <v>2.0872743857669706E-4</v>
      </c>
      <c r="FZ71" s="2">
        <f t="shared" si="67"/>
        <v>2.0386603949161476E-4</v>
      </c>
      <c r="GA71" s="2">
        <f t="shared" si="67"/>
        <v>2.0026630741846145E-4</v>
      </c>
      <c r="GB71" s="2">
        <f t="shared" si="67"/>
        <v>2.1738138596151424E-4</v>
      </c>
      <c r="GC71" s="2">
        <f t="shared" si="67"/>
        <v>2.3762172400332862E-4</v>
      </c>
      <c r="GD71" s="2">
        <f t="shared" si="67"/>
        <v>2.4502582671457419E-4</v>
      </c>
      <c r="GE71" s="2">
        <f t="shared" si="67"/>
        <v>2.2607527662438391E-4</v>
      </c>
      <c r="GF71" s="2">
        <f t="shared" si="67"/>
        <v>2.144659869592033E-4</v>
      </c>
      <c r="GG71" s="2">
        <f t="shared" si="67"/>
        <v>1.8884598812132471E-4</v>
      </c>
      <c r="GH71" s="2">
        <f t="shared" si="67"/>
        <v>2.0431194777763043E-4</v>
      </c>
      <c r="GI71" s="2">
        <f t="shared" si="67"/>
        <v>1.8569775135794924E-4</v>
      </c>
      <c r="GJ71" s="2">
        <f t="shared" si="67"/>
        <v>1.7012777977398126E-4</v>
      </c>
      <c r="GK71" s="2">
        <f t="shared" si="67"/>
        <v>1.3104115924654586E-4</v>
      </c>
      <c r="GM71" s="86">
        <f t="shared" si="68"/>
        <v>2.1706782016500715E-2</v>
      </c>
      <c r="GN71" s="86">
        <f t="shared" si="68"/>
        <v>4.753265476331086E-2</v>
      </c>
      <c r="GO71" s="86">
        <f t="shared" si="68"/>
        <v>3.0886234588981942E-2</v>
      </c>
      <c r="GP71" s="86">
        <f t="shared" si="68"/>
        <v>3.3525212765641341E-2</v>
      </c>
      <c r="GQ71" s="86">
        <f t="shared" si="68"/>
        <v>3.1655310057958401E-2</v>
      </c>
      <c r="GR71" s="86">
        <f t="shared" si="68"/>
        <v>3.6032925804965456E-2</v>
      </c>
      <c r="GS71" s="86">
        <f t="shared" si="68"/>
        <v>2.6293829223397614E-2</v>
      </c>
      <c r="GT71" s="86">
        <f t="shared" si="68"/>
        <v>2.0074551955663437E-2</v>
      </c>
      <c r="GU71" s="86">
        <f t="shared" si="68"/>
        <v>2.2618329877572053E-2</v>
      </c>
      <c r="GV71" s="86">
        <f t="shared" si="68"/>
        <v>2.636886090354059E-2</v>
      </c>
      <c r="GW71" s="86">
        <f t="shared" si="68"/>
        <v>1.7180958121875377E-2</v>
      </c>
      <c r="GX71" s="86">
        <f t="shared" si="68"/>
        <v>2.7516423557946274E-2</v>
      </c>
      <c r="GY71" s="86">
        <f t="shared" si="68"/>
        <v>1.9416028725667934E-2</v>
      </c>
      <c r="GZ71" s="86">
        <f t="shared" si="68"/>
        <v>1.1271222133804605E-2</v>
      </c>
      <c r="HA71" s="86">
        <f t="shared" si="68"/>
        <v>5.6751676413563518E-3</v>
      </c>
      <c r="HC71" s="86">
        <f t="shared" si="73"/>
        <v>8.7172441764436412E-9</v>
      </c>
      <c r="HD71" s="86">
        <f t="shared" si="69"/>
        <v>5.7650454450607621E-8</v>
      </c>
      <c r="HE71" s="86">
        <f t="shared" si="69"/>
        <v>3.0563500160433884E-8</v>
      </c>
      <c r="HF71" s="86">
        <f t="shared" si="69"/>
        <v>4.6574443498658995E-10</v>
      </c>
      <c r="HG71" s="86">
        <f t="shared" si="69"/>
        <v>1.8093786132356839E-9</v>
      </c>
      <c r="HH71" s="86">
        <f t="shared" si="69"/>
        <v>7.8648317827545736E-9</v>
      </c>
      <c r="HI71" s="86">
        <f t="shared" si="69"/>
        <v>2.2576634695840967E-9</v>
      </c>
      <c r="HJ71" s="86">
        <f t="shared" si="69"/>
        <v>4.6264408951707034E-10</v>
      </c>
      <c r="HK71" s="86">
        <f t="shared" si="69"/>
        <v>8.1340974287592115E-10</v>
      </c>
      <c r="HL71" s="86">
        <f t="shared" si="69"/>
        <v>1.3386453561478409E-9</v>
      </c>
      <c r="HM71" s="86">
        <f t="shared" si="69"/>
        <v>2.8332756655251911E-10</v>
      </c>
      <c r="HN71" s="86">
        <f t="shared" si="69"/>
        <v>1.6752328961901452E-9</v>
      </c>
      <c r="HO71" s="86">
        <f t="shared" si="69"/>
        <v>4.1849575413334236E-10</v>
      </c>
      <c r="HP71" s="86">
        <f t="shared" si="69"/>
        <v>6.4714532422247948E-12</v>
      </c>
      <c r="HQ71" s="86">
        <f t="shared" si="69"/>
        <v>4.1530677052985514E-14</v>
      </c>
      <c r="HS71" s="86">
        <f t="shared" si="70"/>
        <v>7.1785684999144321E-41</v>
      </c>
      <c r="HT71" s="86">
        <f t="shared" si="70"/>
        <v>9.779941623020763E-37</v>
      </c>
      <c r="HU71" s="86">
        <f t="shared" si="70"/>
        <v>1.0951081877318597E-37</v>
      </c>
      <c r="HV71" s="86">
        <f t="shared" si="70"/>
        <v>4.5125471988096681E-49</v>
      </c>
      <c r="HW71" s="86">
        <f t="shared" si="70"/>
        <v>2.306702588051584E-46</v>
      </c>
      <c r="HX71" s="86">
        <f t="shared" si="70"/>
        <v>1.2326474013864964E-43</v>
      </c>
      <c r="HY71" s="86">
        <f t="shared" si="70"/>
        <v>6.4782055518856256E-45</v>
      </c>
      <c r="HZ71" s="86">
        <f t="shared" si="70"/>
        <v>8.0341791712077757E-49</v>
      </c>
      <c r="IA71" s="86">
        <f t="shared" si="70"/>
        <v>1.1271237108755181E-47</v>
      </c>
      <c r="IB71" s="86">
        <f t="shared" si="70"/>
        <v>2.634118718705777E-47</v>
      </c>
      <c r="IC71" s="86">
        <f t="shared" si="70"/>
        <v>8.5949138683085333E-51</v>
      </c>
      <c r="ID71" s="86">
        <f t="shared" si="70"/>
        <v>3.9525298469961735E-47</v>
      </c>
      <c r="IE71" s="86">
        <f t="shared" si="70"/>
        <v>3.4034665200196349E-49</v>
      </c>
      <c r="IF71" s="86">
        <f t="shared" si="70"/>
        <v>5.7631847456866454E-42</v>
      </c>
      <c r="IG71" s="86">
        <f t="shared" si="70"/>
        <v>3.5128677908744469E-33</v>
      </c>
      <c r="II71" s="86">
        <f t="shared" si="71"/>
        <v>8.3821985784913125E-185</v>
      </c>
      <c r="IJ71" s="86">
        <f t="shared" si="71"/>
        <v>2.5592597691320391E-165</v>
      </c>
      <c r="IK71" s="86">
        <f t="shared" si="71"/>
        <v>2.9691158922928689E-170</v>
      </c>
      <c r="IL71" s="86">
        <f t="shared" si="71"/>
        <v>1.8010481316385927E-229</v>
      </c>
      <c r="IM71" s="86">
        <f t="shared" si="71"/>
        <v>7.7392737913843591E-213</v>
      </c>
      <c r="IN71" s="86">
        <f t="shared" si="71"/>
        <v>5.744393538525555E-199</v>
      </c>
      <c r="IO71" s="86">
        <f t="shared" si="71"/>
        <v>1.4487079352335279E-203</v>
      </c>
      <c r="IP71" s="86">
        <f t="shared" si="71"/>
        <v>1.9005945504816723E-221</v>
      </c>
      <c r="IQ71" s="86">
        <f t="shared" si="71"/>
        <v>4.6314022608274158E-217</v>
      </c>
      <c r="IR71" s="86">
        <f t="shared" si="71"/>
        <v>6.7019717347408622E-218</v>
      </c>
      <c r="IS71" s="86">
        <f t="shared" si="71"/>
        <v>6.4135522129343867E-232</v>
      </c>
      <c r="IT71" s="86">
        <f t="shared" si="71"/>
        <v>5.4879861884148617E-217</v>
      </c>
      <c r="IU71" s="86">
        <f t="shared" si="71"/>
        <v>1.9271456279728854E-225</v>
      </c>
      <c r="IV71" s="86">
        <f t="shared" si="71"/>
        <v>2.7662952498976469E-157</v>
      </c>
      <c r="IW71" s="86">
        <f t="shared" si="71"/>
        <v>2.7409491158406115E-122</v>
      </c>
      <c r="IY71" s="86">
        <f t="shared" si="72"/>
        <v>2.1706790733744891E-2</v>
      </c>
      <c r="IZ71" s="86">
        <f t="shared" si="72"/>
        <v>4.7532712413765311E-2</v>
      </c>
      <c r="JA71" s="86">
        <f t="shared" si="72"/>
        <v>3.0886265152482103E-2</v>
      </c>
      <c r="JB71" s="86">
        <f t="shared" si="72"/>
        <v>3.3525213231385777E-2</v>
      </c>
      <c r="JC71" s="86">
        <f t="shared" si="72"/>
        <v>3.1655311867337013E-2</v>
      </c>
      <c r="JD71" s="86">
        <f t="shared" si="72"/>
        <v>3.6032933669797242E-2</v>
      </c>
      <c r="JE71" s="86">
        <f t="shared" si="72"/>
        <v>2.6293831481061083E-2</v>
      </c>
      <c r="JF71" s="86">
        <f t="shared" si="72"/>
        <v>2.0074552418307526E-2</v>
      </c>
      <c r="JG71" s="86">
        <f t="shared" si="72"/>
        <v>2.2618330690981795E-2</v>
      </c>
      <c r="JH71" s="86">
        <f t="shared" si="72"/>
        <v>2.6368862242185948E-2</v>
      </c>
      <c r="JI71" s="86">
        <f t="shared" si="72"/>
        <v>1.7180958405202944E-2</v>
      </c>
      <c r="JJ71" s="86">
        <f t="shared" si="72"/>
        <v>2.7516425233179171E-2</v>
      </c>
      <c r="JK71" s="86">
        <f t="shared" si="72"/>
        <v>1.9416029144163689E-2</v>
      </c>
      <c r="JL71" s="86">
        <f t="shared" si="72"/>
        <v>1.1271222140276059E-2</v>
      </c>
      <c r="JM71" s="86">
        <f t="shared" si="72"/>
        <v>5.6751676413978828E-3</v>
      </c>
    </row>
    <row r="72" spans="2:273" x14ac:dyDescent="0.25">
      <c r="B72" s="2">
        <v>45</v>
      </c>
      <c r="C72" s="37">
        <v>120.286</v>
      </c>
      <c r="D72" s="37">
        <v>129.37899999999999</v>
      </c>
      <c r="E72" s="37">
        <v>121.22</v>
      </c>
      <c r="F72" s="37">
        <v>120.271</v>
      </c>
      <c r="G72" s="37">
        <v>114.57599999999999</v>
      </c>
      <c r="H72" s="37">
        <v>120.949</v>
      </c>
      <c r="I72" s="37">
        <v>114.712</v>
      </c>
      <c r="J72" s="37">
        <v>113.898</v>
      </c>
      <c r="K72" s="37">
        <v>116.52500000000001</v>
      </c>
      <c r="L72" s="37">
        <v>115.322</v>
      </c>
      <c r="M72" s="37">
        <v>109.84699999999999</v>
      </c>
      <c r="N72" s="37">
        <v>115.526</v>
      </c>
      <c r="O72" s="37">
        <v>116.241</v>
      </c>
      <c r="P72" s="37">
        <v>114.18600000000001</v>
      </c>
      <c r="Q72" s="37">
        <v>107.633</v>
      </c>
      <c r="S72" s="4">
        <f t="shared" si="74"/>
        <v>128.52770647153025</v>
      </c>
      <c r="T72" s="4">
        <f t="shared" si="74"/>
        <v>137.09897355493359</v>
      </c>
      <c r="U72" s="4">
        <f t="shared" si="74"/>
        <v>126.10597230838479</v>
      </c>
      <c r="V72" s="4">
        <f t="shared" si="74"/>
        <v>125.73397685005105</v>
      </c>
      <c r="W72" s="4">
        <f t="shared" si="74"/>
        <v>120.62405140053383</v>
      </c>
      <c r="X72" s="4">
        <f t="shared" si="74"/>
        <v>126.37785459179237</v>
      </c>
      <c r="Y72" s="4">
        <f t="shared" si="74"/>
        <v>119.43740298341527</v>
      </c>
      <c r="Z72" s="4">
        <f t="shared" si="74"/>
        <v>117.68757376946847</v>
      </c>
      <c r="AA72" s="4">
        <f t="shared" si="74"/>
        <v>119.34037439807112</v>
      </c>
      <c r="AB72" s="4">
        <f t="shared" si="74"/>
        <v>121.26033345990503</v>
      </c>
      <c r="AC72" s="4">
        <f t="shared" si="74"/>
        <v>112.46772824752915</v>
      </c>
      <c r="AD72" s="4">
        <f t="shared" si="74"/>
        <v>122.10810967702547</v>
      </c>
      <c r="AE72" s="4">
        <f t="shared" si="74"/>
        <v>122.47860769197558</v>
      </c>
      <c r="AF72" s="4">
        <f t="shared" si="74"/>
        <v>118.59242002452848</v>
      </c>
      <c r="AG72" s="4">
        <f t="shared" si="74"/>
        <v>108.8433413995722</v>
      </c>
      <c r="AI72" s="4">
        <f t="shared" si="75"/>
        <v>-8.2417064715302502</v>
      </c>
      <c r="AJ72" s="4">
        <f t="shared" si="75"/>
        <v>-7.7199735549336026</v>
      </c>
      <c r="AK72" s="4">
        <f t="shared" si="75"/>
        <v>-4.8859723083847939</v>
      </c>
      <c r="AL72" s="4">
        <f t="shared" si="75"/>
        <v>-5.4629768500510494</v>
      </c>
      <c r="AM72" s="4">
        <f t="shared" si="75"/>
        <v>-6.0480514005338364</v>
      </c>
      <c r="AN72" s="4">
        <f t="shared" si="75"/>
        <v>-5.4288545917923727</v>
      </c>
      <c r="AO72" s="4">
        <f t="shared" si="75"/>
        <v>-4.7254029834152647</v>
      </c>
      <c r="AP72" s="4">
        <f t="shared" si="75"/>
        <v>-3.7895737694684755</v>
      </c>
      <c r="AQ72" s="4">
        <f t="shared" si="75"/>
        <v>-2.8153743980711141</v>
      </c>
      <c r="AR72" s="4">
        <f t="shared" si="75"/>
        <v>-5.9383334599050244</v>
      </c>
      <c r="AS72" s="4">
        <f t="shared" si="75"/>
        <v>-2.6207282475291578</v>
      </c>
      <c r="AT72" s="4">
        <f t="shared" si="75"/>
        <v>-6.5821096770254712</v>
      </c>
      <c r="AU72" s="4">
        <f t="shared" si="75"/>
        <v>-6.2376076919755832</v>
      </c>
      <c r="AV72" s="4">
        <f t="shared" si="75"/>
        <v>-4.4064200245284724</v>
      </c>
      <c r="AW72" s="4">
        <f t="shared" si="75"/>
        <v>-1.2103413995722008</v>
      </c>
      <c r="AY72" s="2">
        <f t="shared" si="65"/>
        <v>111.33882361397181</v>
      </c>
      <c r="AZ72" s="2">
        <f t="shared" si="65"/>
        <v>104.03614356282202</v>
      </c>
      <c r="BA72" s="2">
        <f t="shared" si="65"/>
        <v>102.75091755439186</v>
      </c>
      <c r="BB72" s="2">
        <f t="shared" si="65"/>
        <v>100.04399966126748</v>
      </c>
      <c r="BC72" s="2">
        <f t="shared" si="65"/>
        <v>96.353351420299688</v>
      </c>
      <c r="BD72" s="2">
        <f t="shared" si="65"/>
        <v>99.46362375999999</v>
      </c>
      <c r="BE72" s="2">
        <f t="shared" si="65"/>
        <v>98.154804572008246</v>
      </c>
      <c r="BF72" s="2">
        <f t="shared" si="65"/>
        <v>100.99591722713335</v>
      </c>
      <c r="BG72" s="2">
        <f t="shared" si="65"/>
        <v>102.22120839819863</v>
      </c>
      <c r="BH72" s="2">
        <f t="shared" si="65"/>
        <v>101.19889307199459</v>
      </c>
      <c r="BI72" s="2">
        <f t="shared" si="65"/>
        <v>98.039915767678323</v>
      </c>
      <c r="BJ72" s="2">
        <f t="shared" si="65"/>
        <v>100.50208516558089</v>
      </c>
      <c r="BK72" s="2">
        <f t="shared" si="65"/>
        <v>106.23088533626111</v>
      </c>
      <c r="BL72" s="2">
        <f t="shared" si="65"/>
        <v>107.86186932320557</v>
      </c>
      <c r="BM72" s="2">
        <f t="shared" si="65"/>
        <v>103.56509051802739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115.72011095305827</v>
      </c>
      <c r="DL72" s="2">
        <f t="shared" si="76"/>
        <v>109.69644934333958</v>
      </c>
      <c r="DM72" s="2">
        <f t="shared" si="76"/>
        <v>107.7850484735748</v>
      </c>
      <c r="DN72" s="2">
        <f t="shared" si="76"/>
        <v>104.9031922712186</v>
      </c>
      <c r="DO72" s="2">
        <f t="shared" si="76"/>
        <v>103.57168800379326</v>
      </c>
      <c r="DP72" s="2">
        <f t="shared" si="76"/>
        <v>105.06894073020388</v>
      </c>
      <c r="DQ72" s="2">
        <f t="shared" si="76"/>
        <v>104.22873183183185</v>
      </c>
      <c r="DR72" s="2">
        <f t="shared" si="76"/>
        <v>106.65706162464986</v>
      </c>
      <c r="DS72" s="2">
        <f t="shared" si="76"/>
        <v>108.00546263406264</v>
      </c>
      <c r="DT72" s="2">
        <f t="shared" si="76"/>
        <v>107.42097614757614</v>
      </c>
      <c r="DU72" s="2">
        <f t="shared" si="76"/>
        <v>102.84077478991594</v>
      </c>
      <c r="DV72" s="2">
        <f t="shared" si="76"/>
        <v>106.14927975117973</v>
      </c>
      <c r="DW72" s="2">
        <f t="shared" si="76"/>
        <v>111.62444257703082</v>
      </c>
      <c r="DX72" s="2">
        <f t="shared" si="76"/>
        <v>109.15250997404527</v>
      </c>
      <c r="DY72" s="2">
        <f t="shared" si="76"/>
        <v>103.77318253968257</v>
      </c>
      <c r="EA72" s="2">
        <f t="shared" si="77"/>
        <v>107.81945753315649</v>
      </c>
      <c r="EB72" s="2">
        <f t="shared" si="77"/>
        <v>100.44969728817956</v>
      </c>
      <c r="EC72" s="2">
        <f t="shared" si="77"/>
        <v>99.089930741077254</v>
      </c>
      <c r="ED72" s="2">
        <f t="shared" si="77"/>
        <v>96.55481268352753</v>
      </c>
      <c r="EE72" s="2">
        <f t="shared" si="77"/>
        <v>91.076138824538816</v>
      </c>
      <c r="EF72" s="2">
        <f t="shared" si="77"/>
        <v>95.511306139791799</v>
      </c>
      <c r="EG72" s="2">
        <f t="shared" si="77"/>
        <v>93.486941048034922</v>
      </c>
      <c r="EH72" s="2">
        <f t="shared" si="77"/>
        <v>96.348374382249119</v>
      </c>
      <c r="EI72" s="2">
        <f t="shared" si="77"/>
        <v>97.626897711978472</v>
      </c>
      <c r="EJ72" s="2">
        <f t="shared" si="77"/>
        <v>96.419107931001264</v>
      </c>
      <c r="EK72" s="2">
        <f t="shared" si="77"/>
        <v>93.959062092260453</v>
      </c>
      <c r="EL72" s="2">
        <f t="shared" si="77"/>
        <v>96.206867447751733</v>
      </c>
      <c r="EM72" s="2">
        <f t="shared" si="77"/>
        <v>101.76998779526393</v>
      </c>
      <c r="EN72" s="2">
        <f t="shared" si="77"/>
        <v>106.66379200902207</v>
      </c>
      <c r="EO72" s="2">
        <f t="shared" si="77"/>
        <v>103.34857206155287</v>
      </c>
      <c r="EQ72" s="2">
        <f t="shared" si="78"/>
        <v>106.79221008103512</v>
      </c>
      <c r="ER72" s="2">
        <f t="shared" si="78"/>
        <v>99.673515594242488</v>
      </c>
      <c r="ES72" s="2">
        <f t="shared" si="78"/>
        <v>96.348542926190774</v>
      </c>
      <c r="ET72" s="2">
        <f t="shared" si="78"/>
        <v>96.230088901686173</v>
      </c>
      <c r="EU72" s="2">
        <f t="shared" si="78"/>
        <v>91.678323435358621</v>
      </c>
      <c r="EV72" s="2">
        <f t="shared" si="78"/>
        <v>94.14741060010526</v>
      </c>
      <c r="EW72" s="2">
        <f t="shared" si="78"/>
        <v>93.106445223549898</v>
      </c>
      <c r="EX72" s="2">
        <f t="shared" si="78"/>
        <v>95.388562274489601</v>
      </c>
      <c r="EY72" s="2">
        <f t="shared" si="78"/>
        <v>98.103252415625661</v>
      </c>
      <c r="EZ72" s="2">
        <f t="shared" si="78"/>
        <v>94.327207520321579</v>
      </c>
      <c r="FA72" s="2">
        <f t="shared" si="78"/>
        <v>93.655801872482158</v>
      </c>
      <c r="FB72" s="2">
        <f t="shared" si="78"/>
        <v>95.591142307692294</v>
      </c>
      <c r="FC72" s="2">
        <f t="shared" si="78"/>
        <v>102.57546167349751</v>
      </c>
      <c r="FD72" s="2">
        <f t="shared" si="78"/>
        <v>106.87519199381721</v>
      </c>
      <c r="FE72" s="2">
        <f t="shared" si="78"/>
        <v>105.53929057894739</v>
      </c>
      <c r="FG72" s="2">
        <f t="shared" si="79"/>
        <v>0.55452344887655192</v>
      </c>
      <c r="FH72" s="2">
        <f t="shared" si="79"/>
        <v>0.61212085635057634</v>
      </c>
      <c r="FI72" s="2">
        <f t="shared" si="79"/>
        <v>0.57888848417181982</v>
      </c>
      <c r="FJ72" s="2">
        <f t="shared" si="79"/>
        <v>0.5820434939878143</v>
      </c>
      <c r="FK72" s="2">
        <f t="shared" si="79"/>
        <v>0.57768319820791081</v>
      </c>
      <c r="FL72" s="2">
        <f t="shared" si="79"/>
        <v>0.58644132437907392</v>
      </c>
      <c r="FM72" s="2">
        <f t="shared" si="79"/>
        <v>0.5654390638661122</v>
      </c>
      <c r="FN72" s="2">
        <f t="shared" si="79"/>
        <v>0.54913748008099328</v>
      </c>
      <c r="FO72" s="2">
        <f t="shared" si="79"/>
        <v>0.55733835637849605</v>
      </c>
      <c r="FP72" s="2">
        <f t="shared" si="79"/>
        <v>0.56550315252633765</v>
      </c>
      <c r="FQ72" s="2">
        <f t="shared" si="79"/>
        <v>0.54052595395450898</v>
      </c>
      <c r="FR72" s="2">
        <f t="shared" si="79"/>
        <v>0.56797651103351843</v>
      </c>
      <c r="FS72" s="2">
        <f t="shared" si="79"/>
        <v>0.54733837261044671</v>
      </c>
      <c r="FT72" s="2">
        <f t="shared" si="79"/>
        <v>0.51861243547127933</v>
      </c>
      <c r="FU72" s="2">
        <f t="shared" si="79"/>
        <v>0.49081876005004477</v>
      </c>
      <c r="FW72" s="2">
        <f t="shared" si="67"/>
        <v>1.8472307116428982E-4</v>
      </c>
      <c r="FX72" s="2">
        <f t="shared" si="67"/>
        <v>2.2674336811422371E-4</v>
      </c>
      <c r="FY72" s="2">
        <f t="shared" si="67"/>
        <v>2.2886047662472875E-4</v>
      </c>
      <c r="FZ72" s="2">
        <f t="shared" si="67"/>
        <v>2.2353027070293722E-4</v>
      </c>
      <c r="GA72" s="2">
        <f t="shared" si="67"/>
        <v>2.1958339686271964E-4</v>
      </c>
      <c r="GB72" s="2">
        <f t="shared" si="67"/>
        <v>2.383489511655556E-4</v>
      </c>
      <c r="GC72" s="2">
        <f t="shared" si="67"/>
        <v>2.6054106631351055E-4</v>
      </c>
      <c r="GD72" s="2">
        <f t="shared" si="67"/>
        <v>2.6865912547685507E-4</v>
      </c>
      <c r="GE72" s="2">
        <f t="shared" si="67"/>
        <v>2.4788120488570587E-4</v>
      </c>
      <c r="GF72" s="2">
        <f t="shared" si="67"/>
        <v>2.3515241290795948E-4</v>
      </c>
      <c r="GG72" s="2">
        <f t="shared" si="67"/>
        <v>2.0706173583865181E-4</v>
      </c>
      <c r="GH72" s="2">
        <f t="shared" si="67"/>
        <v>2.2401918016245399E-4</v>
      </c>
      <c r="GI72" s="2">
        <f t="shared" si="67"/>
        <v>2.0360988760602714E-4</v>
      </c>
      <c r="GJ72" s="2">
        <f t="shared" si="67"/>
        <v>1.8653833931075938E-4</v>
      </c>
      <c r="GK72" s="2">
        <f t="shared" si="67"/>
        <v>1.4368195739554302E-4</v>
      </c>
      <c r="GM72" s="86">
        <f t="shared" si="68"/>
        <v>3.1796426471375525E-2</v>
      </c>
      <c r="GN72" s="86">
        <f t="shared" si="68"/>
        <v>6.4258822986526895E-2</v>
      </c>
      <c r="GO72" s="86">
        <f t="shared" si="68"/>
        <v>4.3441223710935284E-2</v>
      </c>
      <c r="GP72" s="86">
        <f t="shared" si="68"/>
        <v>4.7530147396957538E-2</v>
      </c>
      <c r="GQ72" s="86">
        <f t="shared" si="68"/>
        <v>4.5235850528770126E-2</v>
      </c>
      <c r="GR72" s="86">
        <f t="shared" si="68"/>
        <v>5.0930465319151005E-2</v>
      </c>
      <c r="GS72" s="86">
        <f t="shared" si="68"/>
        <v>3.8249801027293813E-2</v>
      </c>
      <c r="GT72" s="86">
        <f t="shared" si="68"/>
        <v>2.9891541292056827E-2</v>
      </c>
      <c r="GU72" s="86">
        <f t="shared" si="68"/>
        <v>3.2912476710539131E-2</v>
      </c>
      <c r="GV72" s="86">
        <f t="shared" si="68"/>
        <v>3.8387646884122717E-2</v>
      </c>
      <c r="GW72" s="86">
        <f t="shared" si="68"/>
        <v>2.5787122484180535E-2</v>
      </c>
      <c r="GX72" s="86">
        <f t="shared" si="68"/>
        <v>3.9979576091149459E-2</v>
      </c>
      <c r="GY72" s="86">
        <f t="shared" si="68"/>
        <v>2.8933668250250455E-2</v>
      </c>
      <c r="GZ72" s="86">
        <f t="shared" si="68"/>
        <v>1.8496549447446765E-2</v>
      </c>
      <c r="HA72" s="86">
        <f t="shared" si="68"/>
        <v>1.000000059016086E-2</v>
      </c>
      <c r="HC72" s="86">
        <f t="shared" si="73"/>
        <v>2.1953121365485803E-8</v>
      </c>
      <c r="HD72" s="86">
        <f t="shared" si="69"/>
        <v>1.3429489636177668E-7</v>
      </c>
      <c r="HE72" s="86">
        <f t="shared" si="69"/>
        <v>7.3394010357790554E-8</v>
      </c>
      <c r="HF72" s="86">
        <f t="shared" si="69"/>
        <v>1.4494150435398704E-9</v>
      </c>
      <c r="HG72" s="86">
        <f t="shared" si="69"/>
        <v>5.1949912535422993E-9</v>
      </c>
      <c r="HH72" s="86">
        <f t="shared" si="69"/>
        <v>2.1159142636616967E-8</v>
      </c>
      <c r="HI72" s="86">
        <f t="shared" si="69"/>
        <v>6.4281538501934213E-9</v>
      </c>
      <c r="HJ72" s="86">
        <f t="shared" si="69"/>
        <v>1.4463774424349249E-9</v>
      </c>
      <c r="HK72" s="86">
        <f t="shared" si="69"/>
        <v>2.449633814649668E-9</v>
      </c>
      <c r="HL72" s="86">
        <f t="shared" si="69"/>
        <v>3.9578695996620607E-9</v>
      </c>
      <c r="HM72" s="86">
        <f t="shared" si="69"/>
        <v>8.9019283178274761E-10</v>
      </c>
      <c r="HN72" s="86">
        <f t="shared" si="69"/>
        <v>4.8815209702383201E-9</v>
      </c>
      <c r="HO72" s="86">
        <f t="shared" si="69"/>
        <v>1.2776907884263457E-9</v>
      </c>
      <c r="HP72" s="86">
        <f t="shared" si="69"/>
        <v>2.5752775540633995E-11</v>
      </c>
      <c r="HQ72" s="86">
        <f t="shared" si="69"/>
        <v>2.127091127547762E-13</v>
      </c>
      <c r="HS72" s="86">
        <f t="shared" si="70"/>
        <v>9.2358256974978269E-40</v>
      </c>
      <c r="HT72" s="86">
        <f t="shared" si="70"/>
        <v>1.0150638212937701E-35</v>
      </c>
      <c r="HU72" s="86">
        <f t="shared" si="70"/>
        <v>1.2182181693575902E-36</v>
      </c>
      <c r="HV72" s="86">
        <f t="shared" si="70"/>
        <v>1.1079337652782937E-47</v>
      </c>
      <c r="HW72" s="86">
        <f t="shared" si="70"/>
        <v>4.5722446526476313E-45</v>
      </c>
      <c r="HX72" s="86">
        <f t="shared" si="70"/>
        <v>2.0785375707014262E-42</v>
      </c>
      <c r="HY72" s="86">
        <f t="shared" si="70"/>
        <v>1.2151189192261595E-43</v>
      </c>
      <c r="HZ72" s="86">
        <f t="shared" si="70"/>
        <v>1.9804225657929201E-47</v>
      </c>
      <c r="IA72" s="86">
        <f t="shared" si="70"/>
        <v>2.5123192183688827E-46</v>
      </c>
      <c r="IB72" s="86">
        <f t="shared" si="70"/>
        <v>5.7225502027691392E-46</v>
      </c>
      <c r="IC72" s="86">
        <f t="shared" si="70"/>
        <v>2.2094489329461572E-49</v>
      </c>
      <c r="ID72" s="86">
        <f t="shared" si="70"/>
        <v>8.334731473093253E-46</v>
      </c>
      <c r="IE72" s="86">
        <f t="shared" si="70"/>
        <v>7.8818342908757433E-48</v>
      </c>
      <c r="IF72" s="86">
        <f t="shared" si="70"/>
        <v>8.2451878803583771E-41</v>
      </c>
      <c r="IG72" s="86">
        <f t="shared" si="70"/>
        <v>2.619591617649437E-32</v>
      </c>
      <c r="II72" s="86">
        <f t="shared" si="71"/>
        <v>5.9839994994913388E-181</v>
      </c>
      <c r="IJ72" s="86">
        <f t="shared" si="71"/>
        <v>8.592232985067847E-162</v>
      </c>
      <c r="IK72" s="86">
        <f t="shared" si="71"/>
        <v>1.2853667814207699E-166</v>
      </c>
      <c r="IL72" s="86">
        <f t="shared" si="71"/>
        <v>1.4360636752408862E-224</v>
      </c>
      <c r="IM72" s="86">
        <f t="shared" si="71"/>
        <v>2.6463420917057637E-208</v>
      </c>
      <c r="IN72" s="86">
        <f t="shared" si="71"/>
        <v>1.0865725681559865E-194</v>
      </c>
      <c r="IO72" s="86">
        <f t="shared" si="71"/>
        <v>3.8372345300340869E-199</v>
      </c>
      <c r="IP72" s="86">
        <f t="shared" si="71"/>
        <v>1.2935058953694079E-216</v>
      </c>
      <c r="IQ72" s="86">
        <f t="shared" si="71"/>
        <v>2.2743197543529643E-212</v>
      </c>
      <c r="IR72" s="86">
        <f t="shared" si="71"/>
        <v>3.2092831442278696E-213</v>
      </c>
      <c r="IS72" s="86">
        <f t="shared" si="71"/>
        <v>5.2178634758400281E-227</v>
      </c>
      <c r="IT72" s="86">
        <f t="shared" si="71"/>
        <v>2.3624606607363856E-212</v>
      </c>
      <c r="IU72" s="86">
        <f t="shared" si="71"/>
        <v>1.1161773580606336E-220</v>
      </c>
      <c r="IV72" s="86">
        <f t="shared" si="71"/>
        <v>5.2434388332180446E-154</v>
      </c>
      <c r="IW72" s="86">
        <f t="shared" si="71"/>
        <v>8.0193584869547256E-120</v>
      </c>
      <c r="IY72" s="86">
        <f t="shared" si="72"/>
        <v>3.1796448424496887E-2</v>
      </c>
      <c r="IZ72" s="86">
        <f t="shared" si="72"/>
        <v>6.4258957281423251E-2</v>
      </c>
      <c r="JA72" s="86">
        <f t="shared" si="72"/>
        <v>4.3441297104945639E-2</v>
      </c>
      <c r="JB72" s="86">
        <f t="shared" si="72"/>
        <v>4.7530148846372584E-2</v>
      </c>
      <c r="JC72" s="86">
        <f t="shared" si="72"/>
        <v>4.5235855723761383E-2</v>
      </c>
      <c r="JD72" s="86">
        <f t="shared" si="72"/>
        <v>5.0930486478293645E-2</v>
      </c>
      <c r="JE72" s="86">
        <f t="shared" si="72"/>
        <v>3.8249807455447662E-2</v>
      </c>
      <c r="JF72" s="86">
        <f t="shared" si="72"/>
        <v>2.9891542738434269E-2</v>
      </c>
      <c r="JG72" s="86">
        <f t="shared" si="72"/>
        <v>3.2912479160172946E-2</v>
      </c>
      <c r="JH72" s="86">
        <f t="shared" si="72"/>
        <v>3.8387650841992318E-2</v>
      </c>
      <c r="JI72" s="86">
        <f t="shared" si="72"/>
        <v>2.5787123374373368E-2</v>
      </c>
      <c r="JJ72" s="86">
        <f t="shared" si="72"/>
        <v>3.9979580972670431E-2</v>
      </c>
      <c r="JK72" s="86">
        <f t="shared" si="72"/>
        <v>2.8933669527941245E-2</v>
      </c>
      <c r="JL72" s="86">
        <f t="shared" si="72"/>
        <v>1.849654947319954E-2</v>
      </c>
      <c r="JM72" s="86">
        <f t="shared" si="72"/>
        <v>1.0000000590373568E-2</v>
      </c>
    </row>
    <row r="73" spans="2:273" x14ac:dyDescent="0.25">
      <c r="B73" s="2">
        <v>46</v>
      </c>
      <c r="C73" s="37">
        <v>126.254</v>
      </c>
      <c r="D73" s="37">
        <v>137.10300000000001</v>
      </c>
      <c r="E73" s="37">
        <v>128.25399999999999</v>
      </c>
      <c r="F73" s="37">
        <v>126.542</v>
      </c>
      <c r="G73" s="37">
        <v>120.559</v>
      </c>
      <c r="H73" s="37">
        <v>126.23699999999999</v>
      </c>
      <c r="I73" s="37">
        <v>118.35599999999999</v>
      </c>
      <c r="J73" s="37">
        <v>120.47499999999999</v>
      </c>
      <c r="K73" s="37">
        <v>122.339</v>
      </c>
      <c r="L73" s="37">
        <v>122.746</v>
      </c>
      <c r="M73" s="37">
        <v>111.84699999999999</v>
      </c>
      <c r="N73" s="37">
        <v>121.86</v>
      </c>
      <c r="O73" s="37">
        <v>124</v>
      </c>
      <c r="P73" s="37">
        <v>119.898</v>
      </c>
      <c r="Q73" s="37">
        <v>105.85</v>
      </c>
      <c r="S73" s="4">
        <f t="shared" si="74"/>
        <v>134.52467327992755</v>
      </c>
      <c r="T73" s="4">
        <f t="shared" si="74"/>
        <v>145.58180660516669</v>
      </c>
      <c r="U73" s="4">
        <f t="shared" si="74"/>
        <v>133.14829638250632</v>
      </c>
      <c r="V73" s="4">
        <f t="shared" si="74"/>
        <v>133.67029196506874</v>
      </c>
      <c r="W73" s="4">
        <f t="shared" si="74"/>
        <v>128.27388417438794</v>
      </c>
      <c r="X73" s="4">
        <f t="shared" si="74"/>
        <v>134.53600167074666</v>
      </c>
      <c r="Y73" s="4">
        <f t="shared" si="74"/>
        <v>126.6116106282642</v>
      </c>
      <c r="Z73" s="4">
        <f t="shared" si="74"/>
        <v>123.77622180738175</v>
      </c>
      <c r="AA73" s="4">
        <f t="shared" si="74"/>
        <v>125.14809888491538</v>
      </c>
      <c r="AB73" s="4">
        <f t="shared" si="74"/>
        <v>127.97959623832126</v>
      </c>
      <c r="AC73" s="4">
        <f t="shared" si="74"/>
        <v>117.90697226802264</v>
      </c>
      <c r="AD73" s="4">
        <f t="shared" si="74"/>
        <v>129.36555202925962</v>
      </c>
      <c r="AE73" s="4">
        <f t="shared" si="74"/>
        <v>128.50139774652902</v>
      </c>
      <c r="AF73" s="4">
        <f t="shared" si="74"/>
        <v>123.93278602987404</v>
      </c>
      <c r="AG73" s="4">
        <f t="shared" si="74"/>
        <v>111.9842454990066</v>
      </c>
      <c r="AI73" s="4">
        <f t="shared" si="75"/>
        <v>-8.27067327992755</v>
      </c>
      <c r="AJ73" s="4">
        <f t="shared" si="75"/>
        <v>-8.4788066051666817</v>
      </c>
      <c r="AK73" s="4">
        <f t="shared" si="75"/>
        <v>-4.8942963825063259</v>
      </c>
      <c r="AL73" s="4">
        <f t="shared" si="75"/>
        <v>-7.1282919650687404</v>
      </c>
      <c r="AM73" s="4">
        <f t="shared" si="75"/>
        <v>-7.7148841743879473</v>
      </c>
      <c r="AN73" s="4">
        <f t="shared" si="75"/>
        <v>-8.2990016707466623</v>
      </c>
      <c r="AO73" s="4">
        <f t="shared" si="75"/>
        <v>-8.2556106282642077</v>
      </c>
      <c r="AP73" s="4">
        <f t="shared" si="75"/>
        <v>-3.3012218073817508</v>
      </c>
      <c r="AQ73" s="4">
        <f t="shared" si="75"/>
        <v>-2.809098884915386</v>
      </c>
      <c r="AR73" s="4">
        <f t="shared" si="75"/>
        <v>-5.2335962383212689</v>
      </c>
      <c r="AS73" s="4">
        <f t="shared" si="75"/>
        <v>-6.0599722680226478</v>
      </c>
      <c r="AT73" s="4">
        <f t="shared" si="75"/>
        <v>-7.5055520292596185</v>
      </c>
      <c r="AU73" s="4">
        <f t="shared" si="75"/>
        <v>-4.5013977465290225</v>
      </c>
      <c r="AV73" s="4">
        <f t="shared" si="75"/>
        <v>-4.0347860298740414</v>
      </c>
      <c r="AW73" s="4">
        <f t="shared" si="75"/>
        <v>-6.1342454990066102</v>
      </c>
      <c r="AY73" s="2">
        <f t="shared" si="65"/>
        <v>111.14058051744742</v>
      </c>
      <c r="AZ73" s="2">
        <f t="shared" si="65"/>
        <v>103.79930898012475</v>
      </c>
      <c r="BA73" s="2">
        <f t="shared" si="65"/>
        <v>102.51671073261195</v>
      </c>
      <c r="BB73" s="2">
        <f t="shared" si="65"/>
        <v>99.837637877752499</v>
      </c>
      <c r="BC73" s="2">
        <f t="shared" si="65"/>
        <v>96.08911921730855</v>
      </c>
      <c r="BD73" s="2">
        <f t="shared" si="65"/>
        <v>99.222270356870268</v>
      </c>
      <c r="BE73" s="2">
        <f t="shared" si="65"/>
        <v>97.913157672999404</v>
      </c>
      <c r="BF73" s="2">
        <f t="shared" si="65"/>
        <v>100.75746148923568</v>
      </c>
      <c r="BG73" s="2">
        <f t="shared" si="65"/>
        <v>101.99070097620502</v>
      </c>
      <c r="BH73" s="2">
        <f t="shared" si="65"/>
        <v>100.9146651267431</v>
      </c>
      <c r="BI73" s="2">
        <f t="shared" si="65"/>
        <v>97.833441296735899</v>
      </c>
      <c r="BJ73" s="2">
        <f t="shared" si="65"/>
        <v>100.28390788373716</v>
      </c>
      <c r="BK73" s="2">
        <f t="shared" si="65"/>
        <v>106.067472673591</v>
      </c>
      <c r="BL73" s="2">
        <f t="shared" si="65"/>
        <v>107.84676235973006</v>
      </c>
      <c r="BM73" s="2">
        <f t="shared" si="65"/>
        <v>103.5245229908477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115.94900426742527</v>
      </c>
      <c r="DL73" s="2">
        <f t="shared" si="76"/>
        <v>109.87467382739212</v>
      </c>
      <c r="DM73" s="2">
        <f t="shared" si="76"/>
        <v>107.96833833023308</v>
      </c>
      <c r="DN73" s="2">
        <f t="shared" si="76"/>
        <v>105.07953200568991</v>
      </c>
      <c r="DO73" s="2">
        <f t="shared" si="76"/>
        <v>103.76834826932195</v>
      </c>
      <c r="DP73" s="2">
        <f t="shared" si="76"/>
        <v>105.23537411095305</v>
      </c>
      <c r="DQ73" s="2">
        <f t="shared" si="76"/>
        <v>104.42484984984986</v>
      </c>
      <c r="DR73" s="2">
        <f t="shared" si="76"/>
        <v>106.86422184873949</v>
      </c>
      <c r="DS73" s="2">
        <f t="shared" si="76"/>
        <v>108.20131102531103</v>
      </c>
      <c r="DT73" s="2">
        <f t="shared" si="76"/>
        <v>107.59432904332904</v>
      </c>
      <c r="DU73" s="2">
        <f t="shared" si="76"/>
        <v>102.99353781512603</v>
      </c>
      <c r="DV73" s="2">
        <f t="shared" si="76"/>
        <v>106.31502273702273</v>
      </c>
      <c r="DW73" s="2">
        <f t="shared" si="76"/>
        <v>111.91859327731093</v>
      </c>
      <c r="DX73" s="2">
        <f t="shared" si="76"/>
        <v>109.42461764923993</v>
      </c>
      <c r="DY73" s="2">
        <f t="shared" si="76"/>
        <v>103.83730350301042</v>
      </c>
      <c r="EA73" s="2">
        <f t="shared" si="77"/>
        <v>107.61797506631299</v>
      </c>
      <c r="EB73" s="2">
        <f t="shared" si="77"/>
        <v>100.28860153107563</v>
      </c>
      <c r="EC73" s="2">
        <f t="shared" si="77"/>
        <v>98.901001970091954</v>
      </c>
      <c r="ED73" s="2">
        <f t="shared" si="77"/>
        <v>96.404845505351915</v>
      </c>
      <c r="EE73" s="2">
        <f t="shared" si="77"/>
        <v>90.968925868725862</v>
      </c>
      <c r="EF73" s="2">
        <f t="shared" si="77"/>
        <v>95.355514856293055</v>
      </c>
      <c r="EG73" s="2">
        <f t="shared" si="77"/>
        <v>93.349201507254534</v>
      </c>
      <c r="EH73" s="2">
        <f t="shared" si="77"/>
        <v>96.185234089762986</v>
      </c>
      <c r="EI73" s="2">
        <f t="shared" si="77"/>
        <v>97.491779845222084</v>
      </c>
      <c r="EJ73" s="2">
        <f t="shared" si="77"/>
        <v>96.234915100703489</v>
      </c>
      <c r="EK73" s="2">
        <f t="shared" si="77"/>
        <v>93.833172039688776</v>
      </c>
      <c r="EL73" s="2">
        <f t="shared" si="77"/>
        <v>96.100324034198849</v>
      </c>
      <c r="EM73" s="2">
        <f t="shared" si="77"/>
        <v>101.65393009691475</v>
      </c>
      <c r="EN73" s="2">
        <f t="shared" si="77"/>
        <v>106.51095270501048</v>
      </c>
      <c r="EO73" s="2">
        <f t="shared" si="77"/>
        <v>103.22793314680951</v>
      </c>
      <c r="EQ73" s="2">
        <f t="shared" si="78"/>
        <v>106.60873399196913</v>
      </c>
      <c r="ER73" s="2">
        <f t="shared" si="78"/>
        <v>99.526662052682497</v>
      </c>
      <c r="ES73" s="2">
        <f t="shared" si="78"/>
        <v>96.209018825224106</v>
      </c>
      <c r="ET73" s="2">
        <f t="shared" si="78"/>
        <v>96.086028913017927</v>
      </c>
      <c r="EU73" s="2">
        <f t="shared" si="78"/>
        <v>91.559904492558502</v>
      </c>
      <c r="EV73" s="2">
        <f t="shared" si="78"/>
        <v>94.016924920161415</v>
      </c>
      <c r="EW73" s="2">
        <f t="shared" si="78"/>
        <v>92.97562743671098</v>
      </c>
      <c r="EX73" s="2">
        <f t="shared" si="78"/>
        <v>95.242973132615887</v>
      </c>
      <c r="EY73" s="2">
        <f t="shared" si="78"/>
        <v>97.959444751190574</v>
      </c>
      <c r="EZ73" s="2">
        <f t="shared" si="78"/>
        <v>94.181478833324391</v>
      </c>
      <c r="FA73" s="2">
        <f t="shared" si="78"/>
        <v>93.535309461884424</v>
      </c>
      <c r="FB73" s="2">
        <f t="shared" si="78"/>
        <v>95.495825103189489</v>
      </c>
      <c r="FC73" s="2">
        <f t="shared" si="78"/>
        <v>102.44500145442676</v>
      </c>
      <c r="FD73" s="2">
        <f t="shared" si="78"/>
        <v>106.718351043345</v>
      </c>
      <c r="FE73" s="2">
        <f t="shared" si="78"/>
        <v>105.37579023849334</v>
      </c>
      <c r="FG73" s="2">
        <f t="shared" si="79"/>
        <v>0.57714589890373902</v>
      </c>
      <c r="FH73" s="2">
        <f t="shared" si="79"/>
        <v>0.6337502191583908</v>
      </c>
      <c r="FI73" s="2">
        <f t="shared" si="79"/>
        <v>0.60116354664430893</v>
      </c>
      <c r="FJ73" s="2">
        <f t="shared" si="79"/>
        <v>0.60426575516303782</v>
      </c>
      <c r="FK73" s="2">
        <f t="shared" si="79"/>
        <v>0.59997795975724755</v>
      </c>
      <c r="FL73" s="2">
        <f t="shared" si="79"/>
        <v>0.60858700251928455</v>
      </c>
      <c r="FM73" s="2">
        <f t="shared" si="79"/>
        <v>0.58791912277921365</v>
      </c>
      <c r="FN73" s="2">
        <f t="shared" si="79"/>
        <v>0.571822248919999</v>
      </c>
      <c r="FO73" s="2">
        <f t="shared" si="79"/>
        <v>0.5799261472081314</v>
      </c>
      <c r="FP73" s="2">
        <f t="shared" si="79"/>
        <v>0.58798231188382577</v>
      </c>
      <c r="FQ73" s="2">
        <f t="shared" si="79"/>
        <v>0.56329943802584781</v>
      </c>
      <c r="FR73" s="2">
        <f t="shared" si="79"/>
        <v>0.59042038806855845</v>
      </c>
      <c r="FS73" s="2">
        <f t="shared" si="79"/>
        <v>0.57004278728932478</v>
      </c>
      <c r="FT73" s="2">
        <f t="shared" si="79"/>
        <v>0.54155084377036211</v>
      </c>
      <c r="FU73" s="2">
        <f t="shared" si="79"/>
        <v>0.51384004254573146</v>
      </c>
      <c r="FW73" s="2">
        <f t="shared" si="67"/>
        <v>2.0254121021770174E-4</v>
      </c>
      <c r="FX73" s="2">
        <f t="shared" si="67"/>
        <v>2.4861372063548619E-4</v>
      </c>
      <c r="FY73" s="2">
        <f t="shared" si="67"/>
        <v>2.509349819220199E-4</v>
      </c>
      <c r="FZ73" s="2">
        <f t="shared" si="67"/>
        <v>2.4509078242562028E-4</v>
      </c>
      <c r="GA73" s="2">
        <f t="shared" si="67"/>
        <v>2.4076330632196805E-4</v>
      </c>
      <c r="GB73" s="2">
        <f t="shared" si="67"/>
        <v>2.6133841842507504E-4</v>
      </c>
      <c r="GC73" s="2">
        <f t="shared" si="67"/>
        <v>2.8567041764903739E-4</v>
      </c>
      <c r="GD73" s="2">
        <f t="shared" si="67"/>
        <v>2.945712380680672E-4</v>
      </c>
      <c r="GE73" s="2">
        <f t="shared" si="67"/>
        <v>2.7178983650119626E-4</v>
      </c>
      <c r="GF73" s="2">
        <f t="shared" si="67"/>
        <v>2.5783364403136899E-4</v>
      </c>
      <c r="GG73" s="2">
        <f t="shared" si="67"/>
        <v>2.2703414315455831E-4</v>
      </c>
      <c r="GH73" s="2">
        <f t="shared" si="67"/>
        <v>2.4562683784140854E-4</v>
      </c>
      <c r="GI73" s="2">
        <f t="shared" si="67"/>
        <v>2.2324941678667943E-4</v>
      </c>
      <c r="GJ73" s="2">
        <f t="shared" si="67"/>
        <v>2.0453154086890059E-4</v>
      </c>
      <c r="GK73" s="2">
        <f t="shared" si="67"/>
        <v>1.5754194958914335E-4</v>
      </c>
      <c r="GM73" s="86">
        <f t="shared" si="68"/>
        <v>4.56665172353223E-2</v>
      </c>
      <c r="GN73" s="86">
        <f t="shared" si="68"/>
        <v>8.5571240739362661E-2</v>
      </c>
      <c r="GO73" s="86">
        <f t="shared" si="68"/>
        <v>6.0060365449598051E-2</v>
      </c>
      <c r="GP73" s="86">
        <f t="shared" si="68"/>
        <v>6.6157597187318021E-2</v>
      </c>
      <c r="GQ73" s="86">
        <f t="shared" si="68"/>
        <v>6.3428887555872504E-2</v>
      </c>
      <c r="GR73" s="86">
        <f t="shared" si="68"/>
        <v>7.0672707994497291E-2</v>
      </c>
      <c r="GS73" s="86">
        <f t="shared" si="68"/>
        <v>5.4543969076545171E-2</v>
      </c>
      <c r="GT73" s="86">
        <f t="shared" si="68"/>
        <v>4.3581093803013823E-2</v>
      </c>
      <c r="GU73" s="86">
        <f t="shared" si="68"/>
        <v>4.6980263962626292E-2</v>
      </c>
      <c r="GV73" s="86">
        <f t="shared" si="68"/>
        <v>5.4776232453139541E-2</v>
      </c>
      <c r="GW73" s="86">
        <f t="shared" si="68"/>
        <v>3.7894576169969059E-2</v>
      </c>
      <c r="GX73" s="86">
        <f t="shared" si="68"/>
        <v>5.6935306904366226E-2</v>
      </c>
      <c r="GY73" s="86">
        <f t="shared" si="68"/>
        <v>4.222125264995763E-2</v>
      </c>
      <c r="GZ73" s="86">
        <f t="shared" si="68"/>
        <v>2.9489877046363685E-2</v>
      </c>
      <c r="HA73" s="86">
        <f t="shared" si="68"/>
        <v>1.7047731201497971E-2</v>
      </c>
      <c r="HC73" s="86">
        <f t="shared" si="73"/>
        <v>5.3957332616666943E-8</v>
      </c>
      <c r="HD73" s="86">
        <f t="shared" si="69"/>
        <v>3.0580689425097604E-7</v>
      </c>
      <c r="HE73" s="86">
        <f t="shared" si="69"/>
        <v>1.7215425120192234E-7</v>
      </c>
      <c r="HF73" s="86">
        <f t="shared" si="69"/>
        <v>4.3696615180536057E-9</v>
      </c>
      <c r="HG73" s="86">
        <f t="shared" si="69"/>
        <v>1.4485444015347355E-8</v>
      </c>
      <c r="HH73" s="86">
        <f t="shared" si="69"/>
        <v>5.5363800693851811E-8</v>
      </c>
      <c r="HI73" s="86">
        <f t="shared" si="69"/>
        <v>1.7777239077576427E-8</v>
      </c>
      <c r="HJ73" s="86">
        <f t="shared" si="69"/>
        <v>4.3794305392470679E-9</v>
      </c>
      <c r="HK73" s="86">
        <f t="shared" si="69"/>
        <v>7.1538603648005442E-9</v>
      </c>
      <c r="HL73" s="86">
        <f t="shared" si="69"/>
        <v>1.1350820968893474E-8</v>
      </c>
      <c r="HM73" s="86">
        <f t="shared" si="69"/>
        <v>2.7100743343327629E-9</v>
      </c>
      <c r="HN73" s="86">
        <f t="shared" si="69"/>
        <v>1.3804300481871151E-8</v>
      </c>
      <c r="HO73" s="86">
        <f t="shared" si="69"/>
        <v>3.783604589436877E-9</v>
      </c>
      <c r="HP73" s="86">
        <f t="shared" si="69"/>
        <v>9.8547553711706963E-11</v>
      </c>
      <c r="HQ73" s="86">
        <f t="shared" si="69"/>
        <v>1.0407892921567965E-12</v>
      </c>
      <c r="HS73" s="86">
        <f t="shared" si="70"/>
        <v>1.1458762971835279E-38</v>
      </c>
      <c r="HT73" s="86">
        <f t="shared" si="70"/>
        <v>1.0183022756139929E-34</v>
      </c>
      <c r="HU73" s="86">
        <f t="shared" si="70"/>
        <v>1.3083892688424774E-35</v>
      </c>
      <c r="HV73" s="86">
        <f t="shared" si="70"/>
        <v>2.5945543146953217E-46</v>
      </c>
      <c r="HW73" s="86">
        <f t="shared" si="70"/>
        <v>8.6758470990239292E-44</v>
      </c>
      <c r="HX73" s="86">
        <f t="shared" si="70"/>
        <v>3.362238901197344E-41</v>
      </c>
      <c r="HY73" s="86">
        <f t="shared" si="70"/>
        <v>2.1822970629540271E-42</v>
      </c>
      <c r="HZ73" s="86">
        <f t="shared" si="70"/>
        <v>4.6544673466753127E-46</v>
      </c>
      <c r="IA73" s="86">
        <f t="shared" si="70"/>
        <v>5.3490604297471081E-45</v>
      </c>
      <c r="IB73" s="86">
        <f t="shared" si="70"/>
        <v>1.1879960144593205E-44</v>
      </c>
      <c r="IC73" s="86">
        <f t="shared" si="70"/>
        <v>5.4191090477822496E-48</v>
      </c>
      <c r="ID73" s="86">
        <f t="shared" si="70"/>
        <v>1.6806865461701562E-44</v>
      </c>
      <c r="IE73" s="86">
        <f t="shared" si="70"/>
        <v>1.7441748891964861E-46</v>
      </c>
      <c r="IF73" s="86">
        <f t="shared" si="70"/>
        <v>1.1352195268857055E-39</v>
      </c>
      <c r="IG73" s="86">
        <f t="shared" si="70"/>
        <v>1.8998275303578025E-31</v>
      </c>
      <c r="II73" s="86">
        <f t="shared" si="71"/>
        <v>3.8873679467547893E-177</v>
      </c>
      <c r="IJ73" s="86">
        <f t="shared" si="71"/>
        <v>2.6406553767445825E-158</v>
      </c>
      <c r="IK73" s="86">
        <f t="shared" si="71"/>
        <v>5.0791642371889114E-163</v>
      </c>
      <c r="IL73" s="86">
        <f t="shared" si="71"/>
        <v>1.0127673176535211E-219</v>
      </c>
      <c r="IM73" s="86">
        <f t="shared" si="71"/>
        <v>8.0796003938970494E-204</v>
      </c>
      <c r="IN73" s="86">
        <f t="shared" si="71"/>
        <v>1.8450782608922503E-190</v>
      </c>
      <c r="IO73" s="86">
        <f t="shared" si="71"/>
        <v>9.07972727250103E-195</v>
      </c>
      <c r="IP73" s="86">
        <f t="shared" si="71"/>
        <v>7.7788840683806718E-212</v>
      </c>
      <c r="IQ73" s="86">
        <f t="shared" si="71"/>
        <v>9.9161112449862418E-208</v>
      </c>
      <c r="IR73" s="86">
        <f t="shared" si="71"/>
        <v>1.3658647596784328E-208</v>
      </c>
      <c r="IS73" s="86">
        <f t="shared" si="71"/>
        <v>3.7580065101079432E-222</v>
      </c>
      <c r="IT73" s="86">
        <f t="shared" si="71"/>
        <v>9.0554067010319528E-208</v>
      </c>
      <c r="IU73" s="86">
        <f t="shared" si="71"/>
        <v>5.7453593047198088E-216</v>
      </c>
      <c r="IV73" s="86">
        <f t="shared" si="71"/>
        <v>9.1719670085089806E-151</v>
      </c>
      <c r="IW73" s="86">
        <f t="shared" si="71"/>
        <v>2.2127438351631156E-117</v>
      </c>
      <c r="IY73" s="86">
        <f t="shared" si="72"/>
        <v>4.5666571192654916E-2</v>
      </c>
      <c r="IZ73" s="86">
        <f t="shared" si="72"/>
        <v>8.5571546546256913E-2</v>
      </c>
      <c r="JA73" s="86">
        <f t="shared" si="72"/>
        <v>6.0060537603849252E-2</v>
      </c>
      <c r="JB73" s="86">
        <f t="shared" si="72"/>
        <v>6.6157601556979542E-2</v>
      </c>
      <c r="JC73" s="86">
        <f t="shared" si="72"/>
        <v>6.3428902041316515E-2</v>
      </c>
      <c r="JD73" s="86">
        <f t="shared" si="72"/>
        <v>7.0672763358297988E-2</v>
      </c>
      <c r="JE73" s="86">
        <f t="shared" si="72"/>
        <v>5.4543986853784247E-2</v>
      </c>
      <c r="JF73" s="86">
        <f t="shared" si="72"/>
        <v>4.3581098182444364E-2</v>
      </c>
      <c r="JG73" s="86">
        <f t="shared" si="72"/>
        <v>4.6980271116486658E-2</v>
      </c>
      <c r="JH73" s="86">
        <f t="shared" si="72"/>
        <v>5.4776243803960512E-2</v>
      </c>
      <c r="JI73" s="86">
        <f t="shared" si="72"/>
        <v>3.7894578880043391E-2</v>
      </c>
      <c r="JJ73" s="86">
        <f t="shared" si="72"/>
        <v>5.6935320708666706E-2</v>
      </c>
      <c r="JK73" s="86">
        <f t="shared" si="72"/>
        <v>4.222125643356222E-2</v>
      </c>
      <c r="JL73" s="86">
        <f t="shared" si="72"/>
        <v>2.9489877144911237E-2</v>
      </c>
      <c r="JM73" s="86">
        <f t="shared" si="72"/>
        <v>1.704773120253876E-2</v>
      </c>
    </row>
    <row r="74" spans="2:273" x14ac:dyDescent="0.25">
      <c r="B74" s="2">
        <v>47</v>
      </c>
      <c r="C74" s="37">
        <v>136.60300000000001</v>
      </c>
      <c r="D74" s="37">
        <v>150.155</v>
      </c>
      <c r="E74" s="37">
        <v>133.03399999999999</v>
      </c>
      <c r="F74" s="37">
        <v>138.119</v>
      </c>
      <c r="G74" s="37">
        <v>130.27099999999999</v>
      </c>
      <c r="H74" s="37">
        <v>140.06800000000001</v>
      </c>
      <c r="I74" s="37">
        <v>127.47499999999999</v>
      </c>
      <c r="J74" s="37">
        <v>123.559</v>
      </c>
      <c r="K74" s="37">
        <v>128.27099999999999</v>
      </c>
      <c r="L74" s="37">
        <v>128.03399999999999</v>
      </c>
      <c r="M74" s="37">
        <v>118.18600000000001</v>
      </c>
      <c r="N74" s="37">
        <v>131.91200000000001</v>
      </c>
      <c r="O74" s="37">
        <v>129.983</v>
      </c>
      <c r="P74" s="37">
        <v>125.64400000000001</v>
      </c>
      <c r="Q74" s="37">
        <v>111.15</v>
      </c>
      <c r="S74" s="4">
        <f t="shared" si="74"/>
        <v>142.04354513451648</v>
      </c>
      <c r="T74" s="4">
        <f t="shared" si="74"/>
        <v>155.45444419469297</v>
      </c>
      <c r="U74" s="4">
        <f t="shared" si="74"/>
        <v>141.67523660913969</v>
      </c>
      <c r="V74" s="4">
        <f t="shared" si="74"/>
        <v>143.25995262759329</v>
      </c>
      <c r="W74" s="4">
        <f t="shared" si="74"/>
        <v>137.59251464032369</v>
      </c>
      <c r="X74" s="4">
        <f t="shared" si="74"/>
        <v>144.34835237593444</v>
      </c>
      <c r="Y74" s="4">
        <f t="shared" si="74"/>
        <v>135.50157908693703</v>
      </c>
      <c r="Z74" s="4">
        <f t="shared" si="74"/>
        <v>131.51116765592974</v>
      </c>
      <c r="AA74" s="4">
        <f t="shared" si="74"/>
        <v>132.40761903832058</v>
      </c>
      <c r="AB74" s="4">
        <f t="shared" si="74"/>
        <v>136.31909956775314</v>
      </c>
      <c r="AC74" s="4">
        <f t="shared" si="74"/>
        <v>124.8956227141483</v>
      </c>
      <c r="AD74" s="4">
        <f t="shared" si="74"/>
        <v>138.32852613684346</v>
      </c>
      <c r="AE74" s="4">
        <f t="shared" si="74"/>
        <v>136.1467755812904</v>
      </c>
      <c r="AF74" s="4">
        <f t="shared" si="74"/>
        <v>131.16937172254873</v>
      </c>
      <c r="AG74" s="4">
        <f t="shared" si="74"/>
        <v>116.55280674180307</v>
      </c>
      <c r="AI74" s="4">
        <f t="shared" si="75"/>
        <v>-5.4405451345164693</v>
      </c>
      <c r="AJ74" s="4">
        <f t="shared" si="75"/>
        <v>-5.2994441946929669</v>
      </c>
      <c r="AK74" s="4">
        <f t="shared" si="75"/>
        <v>-8.6412366091396962</v>
      </c>
      <c r="AL74" s="4">
        <f t="shared" si="75"/>
        <v>-5.1409526275932933</v>
      </c>
      <c r="AM74" s="4">
        <f t="shared" si="75"/>
        <v>-7.3215146403236986</v>
      </c>
      <c r="AN74" s="4">
        <f t="shared" si="75"/>
        <v>-4.2803523759344273</v>
      </c>
      <c r="AO74" s="4">
        <f t="shared" si="75"/>
        <v>-8.0265790869370335</v>
      </c>
      <c r="AP74" s="4">
        <f t="shared" si="75"/>
        <v>-7.9521676559297418</v>
      </c>
      <c r="AQ74" s="4">
        <f t="shared" si="75"/>
        <v>-4.136619038320589</v>
      </c>
      <c r="AR74" s="4">
        <f t="shared" si="75"/>
        <v>-8.28509956775315</v>
      </c>
      <c r="AS74" s="4">
        <f t="shared" si="75"/>
        <v>-6.7096227141482956</v>
      </c>
      <c r="AT74" s="4">
        <f t="shared" si="75"/>
        <v>-6.4165261368434585</v>
      </c>
      <c r="AU74" s="4">
        <f t="shared" si="75"/>
        <v>-6.1637755812903947</v>
      </c>
      <c r="AV74" s="4">
        <f t="shared" si="75"/>
        <v>-5.5253717225487264</v>
      </c>
      <c r="AW74" s="4">
        <f t="shared" si="75"/>
        <v>-5.4028067418030616</v>
      </c>
      <c r="AY74" s="2">
        <f t="shared" si="65"/>
        <v>110.92565886015234</v>
      </c>
      <c r="AZ74" s="2">
        <f t="shared" si="65"/>
        <v>103.55301609215601</v>
      </c>
      <c r="BA74" s="2">
        <f t="shared" si="65"/>
        <v>102.26979751441993</v>
      </c>
      <c r="BB74" s="2">
        <f t="shared" si="65"/>
        <v>99.620575662481244</v>
      </c>
      <c r="BC74" s="2">
        <f t="shared" si="65"/>
        <v>95.816665477466756</v>
      </c>
      <c r="BD74" s="2">
        <f t="shared" si="65"/>
        <v>98.971114757767012</v>
      </c>
      <c r="BE74" s="2">
        <f t="shared" si="65"/>
        <v>97.660617578690008</v>
      </c>
      <c r="BF74" s="2">
        <f t="shared" si="65"/>
        <v>100.50549602707697</v>
      </c>
      <c r="BG74" s="2">
        <f t="shared" si="65"/>
        <v>101.7488848304851</v>
      </c>
      <c r="BH74" s="2">
        <f t="shared" si="65"/>
        <v>100.61859128872459</v>
      </c>
      <c r="BI74" s="2">
        <f t="shared" si="65"/>
        <v>97.616764863367493</v>
      </c>
      <c r="BJ74" s="2">
        <f t="shared" si="65"/>
        <v>100.0573927351778</v>
      </c>
      <c r="BK74" s="2">
        <f t="shared" si="65"/>
        <v>105.8885387103806</v>
      </c>
      <c r="BL74" s="2">
        <f t="shared" si="65"/>
        <v>107.81274390309164</v>
      </c>
      <c r="BM74" s="2">
        <f t="shared" si="65"/>
        <v>103.47549678694205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116.17789758179225</v>
      </c>
      <c r="DL74" s="2">
        <f t="shared" si="76"/>
        <v>110.05289831144465</v>
      </c>
      <c r="DM74" s="2">
        <f t="shared" si="76"/>
        <v>108.15162818689136</v>
      </c>
      <c r="DN74" s="2">
        <f t="shared" si="76"/>
        <v>105.25587174016124</v>
      </c>
      <c r="DO74" s="2">
        <f t="shared" si="76"/>
        <v>103.96500853485063</v>
      </c>
      <c r="DP74" s="2">
        <f t="shared" si="76"/>
        <v>105.40180749170221</v>
      </c>
      <c r="DQ74" s="2">
        <f t="shared" si="76"/>
        <v>104.62096786786789</v>
      </c>
      <c r="DR74" s="2">
        <f t="shared" si="76"/>
        <v>107.07138207282912</v>
      </c>
      <c r="DS74" s="2">
        <f t="shared" si="76"/>
        <v>108.39715941655942</v>
      </c>
      <c r="DT74" s="2">
        <f t="shared" si="76"/>
        <v>107.76768193908194</v>
      </c>
      <c r="DU74" s="2">
        <f t="shared" si="76"/>
        <v>103.14630084033611</v>
      </c>
      <c r="DV74" s="2">
        <f t="shared" si="76"/>
        <v>106.48076572286571</v>
      </c>
      <c r="DW74" s="2">
        <f t="shared" si="76"/>
        <v>112.21274397759103</v>
      </c>
      <c r="DX74" s="2">
        <f t="shared" si="76"/>
        <v>109.6967253244346</v>
      </c>
      <c r="DY74" s="2">
        <f t="shared" si="76"/>
        <v>103.90142446633828</v>
      </c>
      <c r="EA74" s="2">
        <f t="shared" si="77"/>
        <v>107.41649259946949</v>
      </c>
      <c r="EB74" s="2">
        <f t="shared" si="77"/>
        <v>100.12750577397171</v>
      </c>
      <c r="EC74" s="2">
        <f t="shared" si="77"/>
        <v>98.712073199106655</v>
      </c>
      <c r="ED74" s="2">
        <f t="shared" si="77"/>
        <v>96.254878327176286</v>
      </c>
      <c r="EE74" s="2">
        <f t="shared" si="77"/>
        <v>90.861712912912907</v>
      </c>
      <c r="EF74" s="2">
        <f t="shared" si="77"/>
        <v>95.199723572794326</v>
      </c>
      <c r="EG74" s="2">
        <f t="shared" si="77"/>
        <v>93.211461966474133</v>
      </c>
      <c r="EH74" s="2">
        <f t="shared" si="77"/>
        <v>96.022093797276852</v>
      </c>
      <c r="EI74" s="2">
        <f t="shared" si="77"/>
        <v>97.356661978465695</v>
      </c>
      <c r="EJ74" s="2">
        <f t="shared" si="77"/>
        <v>96.050722270405714</v>
      </c>
      <c r="EK74" s="2">
        <f t="shared" si="77"/>
        <v>93.707281987117085</v>
      </c>
      <c r="EL74" s="2">
        <f t="shared" si="77"/>
        <v>95.993780620645978</v>
      </c>
      <c r="EM74" s="2">
        <f t="shared" si="77"/>
        <v>101.53787239856555</v>
      </c>
      <c r="EN74" s="2">
        <f t="shared" si="77"/>
        <v>106.35811340099887</v>
      </c>
      <c r="EO74" s="2">
        <f t="shared" si="77"/>
        <v>103.10729423206614</v>
      </c>
      <c r="EQ74" s="2">
        <f t="shared" si="78"/>
        <v>106.42525790290314</v>
      </c>
      <c r="ER74" s="2">
        <f t="shared" si="78"/>
        <v>99.379808511122505</v>
      </c>
      <c r="ES74" s="2">
        <f t="shared" si="78"/>
        <v>96.069494724257439</v>
      </c>
      <c r="ET74" s="2">
        <f t="shared" si="78"/>
        <v>95.94196892434968</v>
      </c>
      <c r="EU74" s="2">
        <f t="shared" si="78"/>
        <v>91.441485549758369</v>
      </c>
      <c r="EV74" s="2">
        <f t="shared" si="78"/>
        <v>93.88643924021757</v>
      </c>
      <c r="EW74" s="2">
        <f t="shared" si="78"/>
        <v>92.844809649872062</v>
      </c>
      <c r="EX74" s="2">
        <f t="shared" si="78"/>
        <v>95.097383990742173</v>
      </c>
      <c r="EY74" s="2">
        <f t="shared" si="78"/>
        <v>97.815637086755487</v>
      </c>
      <c r="EZ74" s="2">
        <f t="shared" si="78"/>
        <v>94.035750146327203</v>
      </c>
      <c r="FA74" s="2">
        <f t="shared" si="78"/>
        <v>93.41481705128669</v>
      </c>
      <c r="FB74" s="2">
        <f t="shared" si="78"/>
        <v>95.400507898686669</v>
      </c>
      <c r="FC74" s="2">
        <f t="shared" si="78"/>
        <v>102.31454123535599</v>
      </c>
      <c r="FD74" s="2">
        <f t="shared" si="78"/>
        <v>106.56151009287277</v>
      </c>
      <c r="FE74" s="2">
        <f t="shared" si="78"/>
        <v>105.2122898980393</v>
      </c>
      <c r="FG74" s="2">
        <f t="shared" si="79"/>
        <v>0.59944935785225528</v>
      </c>
      <c r="FH74" s="2">
        <f t="shared" si="79"/>
        <v>0.65485353629291376</v>
      </c>
      <c r="FI74" s="2">
        <f t="shared" si="79"/>
        <v>0.6230276327778671</v>
      </c>
      <c r="FJ74" s="2">
        <f t="shared" si="79"/>
        <v>0.62606556086341736</v>
      </c>
      <c r="FK74" s="2">
        <f t="shared" si="79"/>
        <v>0.6218661582632371</v>
      </c>
      <c r="FL74" s="2">
        <f t="shared" si="79"/>
        <v>0.63029440557869809</v>
      </c>
      <c r="FM74" s="2">
        <f t="shared" si="79"/>
        <v>0.6100382878526035</v>
      </c>
      <c r="FN74" s="2">
        <f t="shared" si="79"/>
        <v>0.59420907642329801</v>
      </c>
      <c r="FO74" s="2">
        <f t="shared" si="79"/>
        <v>0.60218404104405387</v>
      </c>
      <c r="FP74" s="2">
        <f t="shared" si="79"/>
        <v>0.61010033455575563</v>
      </c>
      <c r="FQ74" s="2">
        <f t="shared" si="79"/>
        <v>0.58580910356429217</v>
      </c>
      <c r="FR74" s="2">
        <f t="shared" si="79"/>
        <v>0.61249378596448023</v>
      </c>
      <c r="FS74" s="2">
        <f t="shared" si="79"/>
        <v>0.5924563434416209</v>
      </c>
      <c r="FT74" s="2">
        <f t="shared" si="79"/>
        <v>0.56431447508161081</v>
      </c>
      <c r="FU74" s="2">
        <f t="shared" si="79"/>
        <v>0.53680274996054811</v>
      </c>
      <c r="FW74" s="2">
        <f t="shared" si="67"/>
        <v>2.2207768124625358E-4</v>
      </c>
      <c r="FX74" s="2">
        <f t="shared" si="67"/>
        <v>2.7259298557710956E-4</v>
      </c>
      <c r="FY74" s="2">
        <f t="shared" si="67"/>
        <v>2.7513807530184844E-4</v>
      </c>
      <c r="FZ74" s="2">
        <f t="shared" si="67"/>
        <v>2.6873034463005427E-4</v>
      </c>
      <c r="GA74" s="2">
        <f t="shared" si="67"/>
        <v>2.6398558384813905E-4</v>
      </c>
      <c r="GB74" s="2">
        <f t="shared" si="67"/>
        <v>2.8654465283572798E-4</v>
      </c>
      <c r="GC74" s="2">
        <f t="shared" si="67"/>
        <v>3.1322275151349812E-4</v>
      </c>
      <c r="GD74" s="2">
        <f t="shared" si="67"/>
        <v>3.2298176070725014E-4</v>
      </c>
      <c r="GE74" s="2">
        <f t="shared" si="67"/>
        <v>2.9800381546247405E-4</v>
      </c>
      <c r="GF74" s="2">
        <f t="shared" si="67"/>
        <v>2.827019366100218E-4</v>
      </c>
      <c r="GG74" s="2">
        <f t="shared" si="67"/>
        <v>2.4893253516945876E-4</v>
      </c>
      <c r="GH74" s="2">
        <f t="shared" si="67"/>
        <v>2.6931808987911413E-4</v>
      </c>
      <c r="GI74" s="2">
        <f t="shared" si="67"/>
        <v>2.4478284550375178E-4</v>
      </c>
      <c r="GJ74" s="2">
        <f t="shared" si="67"/>
        <v>2.2425994970193191E-4</v>
      </c>
      <c r="GK74" s="2">
        <f t="shared" si="67"/>
        <v>1.7273868718435453E-4</v>
      </c>
      <c r="GM74" s="86">
        <f t="shared" si="68"/>
        <v>6.4317612347227021E-2</v>
      </c>
      <c r="GN74" s="86">
        <f t="shared" si="68"/>
        <v>0.11226477412683962</v>
      </c>
      <c r="GO74" s="86">
        <f t="shared" si="68"/>
        <v>8.1638343491617249E-2</v>
      </c>
      <c r="GP74" s="86">
        <f t="shared" si="68"/>
        <v>9.0424270046975161E-2</v>
      </c>
      <c r="GQ74" s="86">
        <f t="shared" si="68"/>
        <v>8.7285927720510914E-2</v>
      </c>
      <c r="GR74" s="86">
        <f t="shared" si="68"/>
        <v>9.6295439369541838E-2</v>
      </c>
      <c r="GS74" s="86">
        <f t="shared" si="68"/>
        <v>7.6259259346302399E-2</v>
      </c>
      <c r="GT74" s="86">
        <f t="shared" si="68"/>
        <v>6.2227560900030308E-2</v>
      </c>
      <c r="GU74" s="86">
        <f t="shared" si="68"/>
        <v>6.5796600347467066E-2</v>
      </c>
      <c r="GV74" s="86">
        <f t="shared" si="68"/>
        <v>7.6626819346867214E-2</v>
      </c>
      <c r="GW74" s="86">
        <f t="shared" si="68"/>
        <v>5.4532340474104483E-2</v>
      </c>
      <c r="GX74" s="86">
        <f t="shared" si="68"/>
        <v>7.9489688552774038E-2</v>
      </c>
      <c r="GY74" s="86">
        <f t="shared" si="68"/>
        <v>6.0343287954832014E-2</v>
      </c>
      <c r="GZ74" s="86">
        <f t="shared" si="68"/>
        <v>4.5691762510635323E-2</v>
      </c>
      <c r="HA74" s="86">
        <f t="shared" si="68"/>
        <v>2.8125988610103597E-2</v>
      </c>
      <c r="HC74" s="86">
        <f t="shared" si="73"/>
        <v>1.2943641897081575E-7</v>
      </c>
      <c r="HD74" s="86">
        <f t="shared" si="69"/>
        <v>6.8074024398098885E-7</v>
      </c>
      <c r="HE74" s="86">
        <f t="shared" si="69"/>
        <v>3.9444809561318516E-7</v>
      </c>
      <c r="HF74" s="86">
        <f t="shared" si="69"/>
        <v>1.2762354397273132E-8</v>
      </c>
      <c r="HG74" s="86">
        <f t="shared" si="69"/>
        <v>3.9227250394954058E-8</v>
      </c>
      <c r="HH74" s="86">
        <f t="shared" si="69"/>
        <v>1.4089348072270644E-7</v>
      </c>
      <c r="HI74" s="86">
        <f t="shared" si="69"/>
        <v>4.7754131332727496E-8</v>
      </c>
      <c r="HJ74" s="86">
        <f t="shared" si="69"/>
        <v>1.2843200661665652E-8</v>
      </c>
      <c r="HK74" s="86">
        <f t="shared" si="69"/>
        <v>2.0260261712055171E-8</v>
      </c>
      <c r="HL74" s="86">
        <f t="shared" si="69"/>
        <v>3.157774327370721E-8</v>
      </c>
      <c r="HM74" s="86">
        <f t="shared" si="69"/>
        <v>7.9946125920525649E-9</v>
      </c>
      <c r="HN74" s="86">
        <f t="shared" si="69"/>
        <v>3.7885318380935995E-8</v>
      </c>
      <c r="HO74" s="86">
        <f t="shared" si="69"/>
        <v>1.0867954824708597E-8</v>
      </c>
      <c r="HP74" s="86">
        <f t="shared" si="69"/>
        <v>3.6264893898647805E-10</v>
      </c>
      <c r="HQ74" s="86">
        <f t="shared" si="69"/>
        <v>4.8653927854069125E-12</v>
      </c>
      <c r="HS74" s="86">
        <f t="shared" si="70"/>
        <v>1.3709650845522659E-37</v>
      </c>
      <c r="HT74" s="86">
        <f t="shared" si="70"/>
        <v>9.8739073161880199E-34</v>
      </c>
      <c r="HU74" s="86">
        <f t="shared" si="70"/>
        <v>1.3567362950478899E-34</v>
      </c>
      <c r="HV74" s="86">
        <f t="shared" si="70"/>
        <v>5.7952411808219999E-45</v>
      </c>
      <c r="HW74" s="86">
        <f t="shared" si="70"/>
        <v>1.5759471190960361E-42</v>
      </c>
      <c r="HX74" s="86">
        <f t="shared" si="70"/>
        <v>5.2173952130054531E-40</v>
      </c>
      <c r="HY74" s="86">
        <f t="shared" si="70"/>
        <v>3.7526913743094363E-41</v>
      </c>
      <c r="HZ74" s="86">
        <f t="shared" si="70"/>
        <v>1.0429915415185517E-44</v>
      </c>
      <c r="IA74" s="86">
        <f t="shared" si="70"/>
        <v>1.087883717474955E-43</v>
      </c>
      <c r="IB74" s="86">
        <f t="shared" si="70"/>
        <v>2.3567542414407293E-43</v>
      </c>
      <c r="IC74" s="86">
        <f t="shared" si="70"/>
        <v>1.2681656055185397E-46</v>
      </c>
      <c r="ID74" s="86">
        <f t="shared" si="70"/>
        <v>3.2408824280719971E-43</v>
      </c>
      <c r="IE74" s="86">
        <f t="shared" si="70"/>
        <v>3.6881820069657015E-45</v>
      </c>
      <c r="IF74" s="86">
        <f t="shared" si="70"/>
        <v>1.5041912680440085E-38</v>
      </c>
      <c r="IG74" s="86">
        <f t="shared" si="70"/>
        <v>1.3400033142533125E-30</v>
      </c>
      <c r="II74" s="86">
        <f t="shared" si="71"/>
        <v>2.2980068443203359E-173</v>
      </c>
      <c r="IJ74" s="86">
        <f t="shared" si="71"/>
        <v>7.4290377303241014E-155</v>
      </c>
      <c r="IK74" s="86">
        <f t="shared" si="71"/>
        <v>1.831993192156308E-159</v>
      </c>
      <c r="IL74" s="86">
        <f t="shared" si="71"/>
        <v>6.3173423171051816E-215</v>
      </c>
      <c r="IM74" s="86">
        <f t="shared" si="71"/>
        <v>2.2025868504428179E-199</v>
      </c>
      <c r="IN74" s="86">
        <f t="shared" si="71"/>
        <v>2.8126359546954114E-186</v>
      </c>
      <c r="IO74" s="86">
        <f t="shared" si="71"/>
        <v>1.919311346321167E-190</v>
      </c>
      <c r="IP74" s="86">
        <f t="shared" si="71"/>
        <v>4.13368488301795E-207</v>
      </c>
      <c r="IQ74" s="86">
        <f t="shared" si="71"/>
        <v>3.8386922386289395E-203</v>
      </c>
      <c r="IR74" s="86">
        <f t="shared" si="71"/>
        <v>5.1665752043010345E-204</v>
      </c>
      <c r="IS74" s="86">
        <f t="shared" si="71"/>
        <v>2.396040757701918E-217</v>
      </c>
      <c r="IT74" s="86">
        <f t="shared" si="71"/>
        <v>3.0906105499749611E-203</v>
      </c>
      <c r="IU74" s="86">
        <f t="shared" si="71"/>
        <v>2.6282556133726431E-211</v>
      </c>
      <c r="IV74" s="86">
        <f t="shared" si="71"/>
        <v>1.4806023529801869E-147</v>
      </c>
      <c r="IW74" s="86">
        <f t="shared" si="71"/>
        <v>5.7580639120832023E-115</v>
      </c>
      <c r="IY74" s="86">
        <f t="shared" si="72"/>
        <v>6.4317741783645993E-2</v>
      </c>
      <c r="IZ74" s="86">
        <f t="shared" si="72"/>
        <v>0.1122654548670836</v>
      </c>
      <c r="JA74" s="86">
        <f t="shared" si="72"/>
        <v>8.1638737939712866E-2</v>
      </c>
      <c r="JB74" s="86">
        <f t="shared" si="72"/>
        <v>9.0424282809329556E-2</v>
      </c>
      <c r="JC74" s="86">
        <f t="shared" si="72"/>
        <v>8.7285966947761306E-2</v>
      </c>
      <c r="JD74" s="86">
        <f t="shared" si="72"/>
        <v>9.6295580263022568E-2</v>
      </c>
      <c r="JE74" s="86">
        <f t="shared" si="72"/>
        <v>7.6259307100433729E-2</v>
      </c>
      <c r="JF74" s="86">
        <f t="shared" si="72"/>
        <v>6.2227573743230971E-2</v>
      </c>
      <c r="JG74" s="86">
        <f t="shared" si="72"/>
        <v>6.5796620607728784E-2</v>
      </c>
      <c r="JH74" s="86">
        <f t="shared" si="72"/>
        <v>7.6626850924610482E-2</v>
      </c>
      <c r="JI74" s="86">
        <f t="shared" si="72"/>
        <v>5.4532348468717073E-2</v>
      </c>
      <c r="JJ74" s="86">
        <f t="shared" si="72"/>
        <v>7.948972643809242E-2</v>
      </c>
      <c r="JK74" s="86">
        <f t="shared" si="72"/>
        <v>6.0343298822786842E-2</v>
      </c>
      <c r="JL74" s="86">
        <f t="shared" si="72"/>
        <v>4.5691762873284261E-2</v>
      </c>
      <c r="JM74" s="86">
        <f t="shared" si="72"/>
        <v>2.812598861496899E-2</v>
      </c>
    </row>
    <row r="75" spans="2:273" x14ac:dyDescent="0.25">
      <c r="B75" s="2">
        <v>48</v>
      </c>
      <c r="C75" s="37">
        <v>148.93700000000001</v>
      </c>
      <c r="D75" s="37">
        <v>166.31</v>
      </c>
      <c r="E75" s="37">
        <v>147.322</v>
      </c>
      <c r="F75" s="37">
        <v>153.03399999999999</v>
      </c>
      <c r="G75" s="37">
        <v>145.08500000000001</v>
      </c>
      <c r="H75" s="37">
        <v>154.42400000000001</v>
      </c>
      <c r="I75" s="37">
        <v>143.37299999999999</v>
      </c>
      <c r="J75" s="37">
        <v>133.49199999999999</v>
      </c>
      <c r="K75" s="37">
        <v>134.542</v>
      </c>
      <c r="L75" s="37">
        <v>140.37299999999999</v>
      </c>
      <c r="M75" s="37">
        <v>127</v>
      </c>
      <c r="N75" s="37">
        <v>145.45599999999999</v>
      </c>
      <c r="O75" s="37">
        <v>141.41399999999999</v>
      </c>
      <c r="P75" s="37">
        <v>136.72900000000001</v>
      </c>
      <c r="Q75" s="37">
        <v>114.35</v>
      </c>
      <c r="S75" s="4">
        <f t="shared" si="74"/>
        <v>151.19945968450946</v>
      </c>
      <c r="T75" s="4">
        <f t="shared" si="74"/>
        <v>166.66951828988689</v>
      </c>
      <c r="U75" s="4">
        <f t="shared" si="74"/>
        <v>151.73237723141057</v>
      </c>
      <c r="V75" s="4">
        <f t="shared" si="74"/>
        <v>154.52404711525037</v>
      </c>
      <c r="W75" s="4">
        <f t="shared" si="74"/>
        <v>148.61448985925952</v>
      </c>
      <c r="X75" s="4">
        <f t="shared" si="74"/>
        <v>155.81490638182851</v>
      </c>
      <c r="Y75" s="4">
        <f t="shared" si="74"/>
        <v>146.18868921674098</v>
      </c>
      <c r="Z75" s="4">
        <f t="shared" si="74"/>
        <v>141.03347944351501</v>
      </c>
      <c r="AA75" s="4">
        <f t="shared" si="74"/>
        <v>141.22314858389396</v>
      </c>
      <c r="AB75" s="4">
        <f t="shared" si="74"/>
        <v>146.35514323505765</v>
      </c>
      <c r="AC75" s="4">
        <f t="shared" si="74"/>
        <v>133.59922644762162</v>
      </c>
      <c r="AD75" s="4">
        <f t="shared" si="74"/>
        <v>149.06512454494165</v>
      </c>
      <c r="AE75" s="4">
        <f t="shared" si="74"/>
        <v>145.56163200419803</v>
      </c>
      <c r="AF75" s="4">
        <f t="shared" si="74"/>
        <v>140.60705150557698</v>
      </c>
      <c r="AG75" s="4">
        <f t="shared" si="74"/>
        <v>122.915421014595</v>
      </c>
      <c r="AI75" s="4">
        <f t="shared" si="75"/>
        <v>-2.2624596845094516</v>
      </c>
      <c r="AJ75" s="4">
        <f t="shared" si="75"/>
        <v>-0.35951828988689272</v>
      </c>
      <c r="AK75" s="4">
        <f t="shared" si="75"/>
        <v>-4.410377231410564</v>
      </c>
      <c r="AL75" s="4">
        <f t="shared" si="75"/>
        <v>-1.4900471152503769</v>
      </c>
      <c r="AM75" s="4">
        <f t="shared" si="75"/>
        <v>-3.5294898592595132</v>
      </c>
      <c r="AN75" s="4">
        <f t="shared" si="75"/>
        <v>-1.3909063818285006</v>
      </c>
      <c r="AO75" s="4">
        <f t="shared" si="75"/>
        <v>-2.8156892167409922</v>
      </c>
      <c r="AP75" s="4">
        <f t="shared" si="75"/>
        <v>-7.5414794435150156</v>
      </c>
      <c r="AQ75" s="4">
        <f t="shared" si="75"/>
        <v>-6.6811485838939575</v>
      </c>
      <c r="AR75" s="4">
        <f t="shared" si="75"/>
        <v>-5.9821432350576629</v>
      </c>
      <c r="AS75" s="4">
        <f t="shared" si="75"/>
        <v>-6.5992264476216178</v>
      </c>
      <c r="AT75" s="4">
        <f t="shared" si="75"/>
        <v>-3.6091245449416647</v>
      </c>
      <c r="AU75" s="4">
        <f t="shared" si="75"/>
        <v>-4.1476320041980443</v>
      </c>
      <c r="AV75" s="4">
        <f t="shared" si="75"/>
        <v>-3.8780515055769627</v>
      </c>
      <c r="AW75" s="4">
        <f t="shared" si="75"/>
        <v>-8.5654210145950032</v>
      </c>
      <c r="AY75" s="2">
        <f t="shared" si="65"/>
        <v>110.69525724513103</v>
      </c>
      <c r="AZ75" s="2">
        <f t="shared" si="65"/>
        <v>103.29848858056427</v>
      </c>
      <c r="BA75" s="2">
        <f t="shared" si="65"/>
        <v>102.01140805563645</v>
      </c>
      <c r="BB75" s="2">
        <f t="shared" si="65"/>
        <v>99.393950550879111</v>
      </c>
      <c r="BC75" s="2">
        <f t="shared" si="65"/>
        <v>95.537420074860393</v>
      </c>
      <c r="BD75" s="2">
        <f t="shared" si="65"/>
        <v>98.711382365027873</v>
      </c>
      <c r="BE75" s="2">
        <f t="shared" si="65"/>
        <v>97.398516288051255</v>
      </c>
      <c r="BF75" s="2">
        <f t="shared" si="65"/>
        <v>100.24134463525627</v>
      </c>
      <c r="BG75" s="2">
        <f t="shared" si="65"/>
        <v>101.49705261210435</v>
      </c>
      <c r="BH75" s="2">
        <f t="shared" si="65"/>
        <v>100.31205648249663</v>
      </c>
      <c r="BI75" s="2">
        <f t="shared" si="65"/>
        <v>97.390971333814235</v>
      </c>
      <c r="BJ75" s="2">
        <f t="shared" si="65"/>
        <v>99.823723716772989</v>
      </c>
      <c r="BK75" s="2">
        <f t="shared" si="65"/>
        <v>105.69541006116074</v>
      </c>
      <c r="BL75" s="2">
        <f t="shared" si="65"/>
        <v>107.76038728323697</v>
      </c>
      <c r="BM75" s="2">
        <f t="shared" si="65"/>
        <v>103.4181388921665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116.40679089615927</v>
      </c>
      <c r="DL75" s="2">
        <f t="shared" si="76"/>
        <v>110.23112279549719</v>
      </c>
      <c r="DM75" s="2">
        <f t="shared" si="76"/>
        <v>108.33491804354964</v>
      </c>
      <c r="DN75" s="2">
        <f t="shared" si="76"/>
        <v>105.43221147463255</v>
      </c>
      <c r="DO75" s="2">
        <f t="shared" si="76"/>
        <v>104.16166880037932</v>
      </c>
      <c r="DP75" s="2">
        <f t="shared" si="76"/>
        <v>105.56824087245138</v>
      </c>
      <c r="DQ75" s="2">
        <f t="shared" si="76"/>
        <v>104.8170858858859</v>
      </c>
      <c r="DR75" s="2">
        <f t="shared" si="76"/>
        <v>107.27854229691876</v>
      </c>
      <c r="DS75" s="2">
        <f t="shared" si="76"/>
        <v>108.59300780780782</v>
      </c>
      <c r="DT75" s="2">
        <f t="shared" si="76"/>
        <v>107.94103483483482</v>
      </c>
      <c r="DU75" s="2">
        <f t="shared" si="76"/>
        <v>103.2990638655462</v>
      </c>
      <c r="DV75" s="2">
        <f t="shared" si="76"/>
        <v>106.64650870870869</v>
      </c>
      <c r="DW75" s="2">
        <f t="shared" si="76"/>
        <v>112.50689467787114</v>
      </c>
      <c r="DX75" s="2">
        <f t="shared" si="76"/>
        <v>109.96883299962926</v>
      </c>
      <c r="DY75" s="2">
        <f t="shared" si="76"/>
        <v>103.96554542966614</v>
      </c>
      <c r="EA75" s="2">
        <f t="shared" si="77"/>
        <v>107.21501013262599</v>
      </c>
      <c r="EB75" s="2">
        <f t="shared" si="77"/>
        <v>99.966410016867769</v>
      </c>
      <c r="EC75" s="2">
        <f t="shared" si="77"/>
        <v>98.523144428121356</v>
      </c>
      <c r="ED75" s="2">
        <f t="shared" si="77"/>
        <v>96.104911149000671</v>
      </c>
      <c r="EE75" s="2">
        <f t="shared" si="77"/>
        <v>90.754499957099952</v>
      </c>
      <c r="EF75" s="2">
        <f t="shared" si="77"/>
        <v>95.043932289295583</v>
      </c>
      <c r="EG75" s="2">
        <f t="shared" si="77"/>
        <v>93.073722425693745</v>
      </c>
      <c r="EH75" s="2">
        <f t="shared" si="77"/>
        <v>95.858953504790719</v>
      </c>
      <c r="EI75" s="2">
        <f t="shared" si="77"/>
        <v>97.221544111709292</v>
      </c>
      <c r="EJ75" s="2">
        <f t="shared" si="77"/>
        <v>95.866529440107939</v>
      </c>
      <c r="EK75" s="2">
        <f t="shared" si="77"/>
        <v>93.581391934545394</v>
      </c>
      <c r="EL75" s="2">
        <f t="shared" si="77"/>
        <v>95.887237207093094</v>
      </c>
      <c r="EM75" s="2">
        <f t="shared" si="77"/>
        <v>101.42181470021637</v>
      </c>
      <c r="EN75" s="2">
        <f t="shared" si="77"/>
        <v>106.20527409698728</v>
      </c>
      <c r="EO75" s="2">
        <f t="shared" si="77"/>
        <v>102.98665531732276</v>
      </c>
      <c r="EQ75" s="2">
        <f t="shared" si="78"/>
        <v>106.24178181383715</v>
      </c>
      <c r="ER75" s="2">
        <f t="shared" si="78"/>
        <v>99.232954969562513</v>
      </c>
      <c r="ES75" s="2">
        <f t="shared" si="78"/>
        <v>95.929970623290771</v>
      </c>
      <c r="ET75" s="2">
        <f t="shared" si="78"/>
        <v>95.797908935681448</v>
      </c>
      <c r="EU75" s="2">
        <f t="shared" si="78"/>
        <v>91.32306660695825</v>
      </c>
      <c r="EV75" s="2">
        <f t="shared" si="78"/>
        <v>93.75595356027371</v>
      </c>
      <c r="EW75" s="2">
        <f t="shared" si="78"/>
        <v>92.713991863033144</v>
      </c>
      <c r="EX75" s="2">
        <f t="shared" si="78"/>
        <v>94.95179484886846</v>
      </c>
      <c r="EY75" s="2">
        <f t="shared" si="78"/>
        <v>97.6718294223204</v>
      </c>
      <c r="EZ75" s="2">
        <f t="shared" si="78"/>
        <v>93.890021459330015</v>
      </c>
      <c r="FA75" s="2">
        <f t="shared" si="78"/>
        <v>93.294324640688956</v>
      </c>
      <c r="FB75" s="2">
        <f t="shared" si="78"/>
        <v>95.30519069418385</v>
      </c>
      <c r="FC75" s="2">
        <f t="shared" si="78"/>
        <v>102.18408101628523</v>
      </c>
      <c r="FD75" s="2">
        <f t="shared" si="78"/>
        <v>106.40466914240055</v>
      </c>
      <c r="FE75" s="2">
        <f t="shared" si="78"/>
        <v>105.04878955758525</v>
      </c>
      <c r="FG75" s="2">
        <f t="shared" si="79"/>
        <v>0.62134822606110607</v>
      </c>
      <c r="FH75" s="2">
        <f t="shared" si="79"/>
        <v>0.67536375796999215</v>
      </c>
      <c r="FI75" s="2">
        <f t="shared" si="79"/>
        <v>0.64440211732383545</v>
      </c>
      <c r="FJ75" s="2">
        <f t="shared" si="79"/>
        <v>0.64736528844959995</v>
      </c>
      <c r="FK75" s="2">
        <f t="shared" si="79"/>
        <v>0.64326879121762504</v>
      </c>
      <c r="FL75" s="2">
        <f t="shared" si="79"/>
        <v>0.65148734422265453</v>
      </c>
      <c r="FM75" s="2">
        <f t="shared" si="79"/>
        <v>0.63171391059817883</v>
      </c>
      <c r="FN75" s="2">
        <f t="shared" si="79"/>
        <v>0.61621101568273884</v>
      </c>
      <c r="FO75" s="2">
        <f t="shared" si="79"/>
        <v>0.62402717134323737</v>
      </c>
      <c r="FP75" s="2">
        <f t="shared" si="79"/>
        <v>0.63177459023162963</v>
      </c>
      <c r="FQ75" s="2">
        <f t="shared" si="79"/>
        <v>0.60796600469785644</v>
      </c>
      <c r="FR75" s="2">
        <f t="shared" si="79"/>
        <v>0.63411478334933635</v>
      </c>
      <c r="FS75" s="2">
        <f t="shared" si="79"/>
        <v>0.61449166060750726</v>
      </c>
      <c r="FT75" s="2">
        <f t="shared" si="79"/>
        <v>0.58681019825521075</v>
      </c>
      <c r="FU75" s="2">
        <f t="shared" si="79"/>
        <v>0.55961042100403391</v>
      </c>
      <c r="FW75" s="2">
        <f t="shared" si="67"/>
        <v>2.4349811823010038E-4</v>
      </c>
      <c r="FX75" s="2">
        <f t="shared" si="67"/>
        <v>2.988844046623689E-4</v>
      </c>
      <c r="FY75" s="2">
        <f t="shared" si="67"/>
        <v>3.0167489258998937E-4</v>
      </c>
      <c r="FZ75" s="2">
        <f t="shared" si="67"/>
        <v>2.9464932426815905E-4</v>
      </c>
      <c r="GA75" s="2">
        <f t="shared" si="67"/>
        <v>2.8944706490088379E-4</v>
      </c>
      <c r="GB75" s="2">
        <f t="shared" si="67"/>
        <v>3.1418127841657275E-4</v>
      </c>
      <c r="GC75" s="2">
        <f t="shared" si="67"/>
        <v>3.4343153935580839E-4</v>
      </c>
      <c r="GD75" s="2">
        <f t="shared" si="67"/>
        <v>3.5413142338521918E-4</v>
      </c>
      <c r="GE75" s="2">
        <f t="shared" si="67"/>
        <v>3.2674529181048921E-4</v>
      </c>
      <c r="GF75" s="2">
        <f t="shared" si="67"/>
        <v>3.0996805525402486E-4</v>
      </c>
      <c r="GG75" s="2">
        <f t="shared" si="67"/>
        <v>2.7294254198248849E-4</v>
      </c>
      <c r="GH75" s="2">
        <f t="shared" si="67"/>
        <v>2.9529374066658782E-4</v>
      </c>
      <c r="GI75" s="2">
        <f t="shared" si="67"/>
        <v>2.683927144667451E-4</v>
      </c>
      <c r="GJ75" s="2">
        <f t="shared" si="67"/>
        <v>2.4589082497439589E-4</v>
      </c>
      <c r="GK75" s="2">
        <f t="shared" si="67"/>
        <v>1.8940104766167396E-4</v>
      </c>
      <c r="GM75" s="86">
        <f t="shared" si="68"/>
        <v>8.8847828732728062E-2</v>
      </c>
      <c r="GN75" s="86">
        <f t="shared" si="68"/>
        <v>0.14512712574803924</v>
      </c>
      <c r="GO75" s="86">
        <f t="shared" si="68"/>
        <v>0.10911831043485447</v>
      </c>
      <c r="GP75" s="86">
        <f t="shared" si="68"/>
        <v>0.12138726868262754</v>
      </c>
      <c r="GQ75" s="86">
        <f t="shared" si="68"/>
        <v>0.11790909179077851</v>
      </c>
      <c r="GR75" s="86">
        <f t="shared" si="68"/>
        <v>0.12886349739340394</v>
      </c>
      <c r="GS75" s="86">
        <f t="shared" si="68"/>
        <v>0.10455844052538471</v>
      </c>
      <c r="GT75" s="86">
        <f t="shared" si="68"/>
        <v>8.7035918157395517E-2</v>
      </c>
      <c r="GU75" s="86">
        <f t="shared" si="68"/>
        <v>9.0429616648179167E-2</v>
      </c>
      <c r="GV75" s="86">
        <f t="shared" si="68"/>
        <v>0.10511238409228144</v>
      </c>
      <c r="GW75" s="86">
        <f t="shared" si="68"/>
        <v>7.6864750238295448E-2</v>
      </c>
      <c r="GX75" s="86">
        <f t="shared" si="68"/>
        <v>0.1088232966359854</v>
      </c>
      <c r="GY75" s="86">
        <f t="shared" si="68"/>
        <v>8.4487009796653287E-2</v>
      </c>
      <c r="GZ75" s="86">
        <f t="shared" si="68"/>
        <v>6.8819178760542485E-2</v>
      </c>
      <c r="HA75" s="86">
        <f t="shared" si="68"/>
        <v>4.4922877730345777E-2</v>
      </c>
      <c r="HC75" s="86">
        <f t="shared" si="73"/>
        <v>3.0306103289492578E-7</v>
      </c>
      <c r="HD75" s="86">
        <f t="shared" si="69"/>
        <v>1.4814210154900948E-6</v>
      </c>
      <c r="HE75" s="86">
        <f t="shared" si="69"/>
        <v>8.8286330129331577E-7</v>
      </c>
      <c r="HF75" s="86">
        <f t="shared" si="69"/>
        <v>3.6112805945200454E-8</v>
      </c>
      <c r="HG75" s="86">
        <f t="shared" si="69"/>
        <v>1.0317436155471412E-7</v>
      </c>
      <c r="HH75" s="86">
        <f t="shared" si="69"/>
        <v>3.4874858046445795E-7</v>
      </c>
      <c r="HI75" s="86">
        <f t="shared" si="69"/>
        <v>1.246077744815926E-7</v>
      </c>
      <c r="HJ75" s="86">
        <f t="shared" si="69"/>
        <v>3.6481124151072086E-8</v>
      </c>
      <c r="HK75" s="86">
        <f t="shared" si="69"/>
        <v>5.5646026547131088E-8</v>
      </c>
      <c r="HL75" s="86">
        <f t="shared" si="69"/>
        <v>8.5220199432623996E-8</v>
      </c>
      <c r="HM75" s="86">
        <f t="shared" si="69"/>
        <v>2.2853428637677508E-8</v>
      </c>
      <c r="HN75" s="86">
        <f t="shared" si="69"/>
        <v>1.0091232387589638E-7</v>
      </c>
      <c r="HO75" s="86">
        <f t="shared" si="69"/>
        <v>3.0280994891505297E-8</v>
      </c>
      <c r="HP75" s="86">
        <f t="shared" si="69"/>
        <v>1.2834131528589539E-9</v>
      </c>
      <c r="HQ75" s="86">
        <f t="shared" si="69"/>
        <v>2.1730596810299602E-11</v>
      </c>
      <c r="HS75" s="86">
        <f t="shared" si="70"/>
        <v>1.5817736401328696E-36</v>
      </c>
      <c r="HT75" s="86">
        <f t="shared" si="70"/>
        <v>9.2540778992485922E-33</v>
      </c>
      <c r="HU75" s="86">
        <f t="shared" si="70"/>
        <v>1.3583238187601954E-33</v>
      </c>
      <c r="HV75" s="86">
        <f t="shared" si="70"/>
        <v>1.2346476161450091E-43</v>
      </c>
      <c r="HW75" s="86">
        <f t="shared" si="70"/>
        <v>2.7404481383669562E-41</v>
      </c>
      <c r="HX75" s="86">
        <f t="shared" si="70"/>
        <v>7.7666959995516323E-39</v>
      </c>
      <c r="HY75" s="86">
        <f t="shared" si="70"/>
        <v>6.1788652438625609E-40</v>
      </c>
      <c r="HZ75" s="86">
        <f t="shared" si="70"/>
        <v>2.2284007836440411E-43</v>
      </c>
      <c r="IA75" s="86">
        <f t="shared" si="70"/>
        <v>2.1134535394171224E-42</v>
      </c>
      <c r="IB75" s="86">
        <f t="shared" si="70"/>
        <v>4.4677669977866644E-42</v>
      </c>
      <c r="IC75" s="86">
        <f t="shared" si="70"/>
        <v>2.8315941150947644E-45</v>
      </c>
      <c r="ID75" s="86">
        <f t="shared" si="70"/>
        <v>5.9761870024664157E-42</v>
      </c>
      <c r="IE75" s="86">
        <f t="shared" si="70"/>
        <v>7.4524150775414688E-44</v>
      </c>
      <c r="IF75" s="86">
        <f t="shared" si="70"/>
        <v>1.9181074599979064E-37</v>
      </c>
      <c r="IG75" s="86">
        <f t="shared" si="70"/>
        <v>9.1920227176097719E-30</v>
      </c>
      <c r="II75" s="86">
        <f t="shared" si="71"/>
        <v>1.2361741536644104E-169</v>
      </c>
      <c r="IJ75" s="86">
        <f t="shared" si="71"/>
        <v>1.913241288256981E-151</v>
      </c>
      <c r="IK75" s="86">
        <f t="shared" si="71"/>
        <v>6.0314684684273603E-156</v>
      </c>
      <c r="IL75" s="86">
        <f t="shared" si="71"/>
        <v>3.485371545713941E-210</v>
      </c>
      <c r="IM75" s="86">
        <f t="shared" si="71"/>
        <v>5.3613806663331866E-195</v>
      </c>
      <c r="IN75" s="86">
        <f t="shared" si="71"/>
        <v>3.8490729821567156E-182</v>
      </c>
      <c r="IO75" s="86">
        <f t="shared" si="71"/>
        <v>3.6244113176547683E-186</v>
      </c>
      <c r="IP75" s="86">
        <f t="shared" si="71"/>
        <v>1.9410194359784E-202</v>
      </c>
      <c r="IQ75" s="86">
        <f t="shared" si="71"/>
        <v>1.3194060405549469E-198</v>
      </c>
      <c r="IR75" s="86">
        <f t="shared" si="71"/>
        <v>1.7369783646401824E-199</v>
      </c>
      <c r="IS75" s="86">
        <f t="shared" si="71"/>
        <v>1.3523960258139856E-212</v>
      </c>
      <c r="IT75" s="86">
        <f t="shared" si="71"/>
        <v>9.3923601997509052E-199</v>
      </c>
      <c r="IU75" s="86">
        <f t="shared" si="71"/>
        <v>1.0685271854140781E-206</v>
      </c>
      <c r="IV75" s="86">
        <f t="shared" si="71"/>
        <v>2.2056935138691536E-144</v>
      </c>
      <c r="IW75" s="86">
        <f t="shared" si="71"/>
        <v>1.4131122370869673E-112</v>
      </c>
      <c r="IY75" s="86">
        <f t="shared" si="72"/>
        <v>8.8848131793760957E-2</v>
      </c>
      <c r="IZ75" s="86">
        <f t="shared" si="72"/>
        <v>0.14512860716905474</v>
      </c>
      <c r="JA75" s="86">
        <f t="shared" si="72"/>
        <v>0.10911919329815577</v>
      </c>
      <c r="JB75" s="86">
        <f t="shared" si="72"/>
        <v>0.12138730479543348</v>
      </c>
      <c r="JC75" s="86">
        <f t="shared" si="72"/>
        <v>0.11790919496514006</v>
      </c>
      <c r="JD75" s="86">
        <f t="shared" si="72"/>
        <v>0.1288638461419844</v>
      </c>
      <c r="JE75" s="86">
        <f t="shared" si="72"/>
        <v>0.1045585651331592</v>
      </c>
      <c r="JF75" s="86">
        <f t="shared" si="72"/>
        <v>8.7035954638519666E-2</v>
      </c>
      <c r="JG75" s="86">
        <f t="shared" si="72"/>
        <v>9.0429672294205718E-2</v>
      </c>
      <c r="JH75" s="86">
        <f t="shared" si="72"/>
        <v>0.10511246931248087</v>
      </c>
      <c r="JI75" s="86">
        <f t="shared" si="72"/>
        <v>7.6864773091724084E-2</v>
      </c>
      <c r="JJ75" s="86">
        <f t="shared" si="72"/>
        <v>0.10882339754830928</v>
      </c>
      <c r="JK75" s="86">
        <f t="shared" si="72"/>
        <v>8.4487040077648179E-2</v>
      </c>
      <c r="JL75" s="86">
        <f t="shared" si="72"/>
        <v>6.8819180043955638E-2</v>
      </c>
      <c r="JM75" s="86">
        <f t="shared" si="72"/>
        <v>4.4922877752076373E-2</v>
      </c>
    </row>
    <row r="76" spans="2:273" x14ac:dyDescent="0.25">
      <c r="B76" s="2">
        <v>49</v>
      </c>
      <c r="C76" s="37">
        <v>165.96799999999999</v>
      </c>
      <c r="D76" s="37">
        <v>185.483</v>
      </c>
      <c r="E76" s="37">
        <v>164.203</v>
      </c>
      <c r="F76" s="37">
        <v>170.93199999999999</v>
      </c>
      <c r="G76" s="37">
        <v>164.74600000000001</v>
      </c>
      <c r="H76" s="37">
        <v>172.322</v>
      </c>
      <c r="I76" s="37">
        <v>160.81399999999999</v>
      </c>
      <c r="J76" s="37">
        <v>149.03399999999999</v>
      </c>
      <c r="K76" s="37">
        <v>146.96600000000001</v>
      </c>
      <c r="L76" s="37">
        <v>158.458</v>
      </c>
      <c r="M76" s="37">
        <v>141.18600000000001</v>
      </c>
      <c r="N76" s="37">
        <v>163.54400000000001</v>
      </c>
      <c r="O76" s="37">
        <v>156.03399999999999</v>
      </c>
      <c r="P76" s="37">
        <v>151.03399999999999</v>
      </c>
      <c r="Q76" s="37">
        <v>126.93300000000001</v>
      </c>
      <c r="S76" s="4">
        <f t="shared" si="74"/>
        <v>162.01397507286313</v>
      </c>
      <c r="T76" s="4">
        <f t="shared" si="74"/>
        <v>179.08893837987262</v>
      </c>
      <c r="U76" s="4">
        <f t="shared" si="74"/>
        <v>163.27634278911952</v>
      </c>
      <c r="V76" s="4">
        <f t="shared" si="74"/>
        <v>167.36995240154678</v>
      </c>
      <c r="W76" s="4">
        <f t="shared" si="74"/>
        <v>161.26029380003175</v>
      </c>
      <c r="X76" s="4">
        <f t="shared" si="74"/>
        <v>168.81713490093932</v>
      </c>
      <c r="Y76" s="4">
        <f t="shared" si="74"/>
        <v>158.63930498629477</v>
      </c>
      <c r="Z76" s="4">
        <f t="shared" si="74"/>
        <v>152.38478624659655</v>
      </c>
      <c r="AA76" s="4">
        <f t="shared" si="74"/>
        <v>151.61600760604423</v>
      </c>
      <c r="AB76" s="4">
        <f t="shared" si="74"/>
        <v>158.05628804119988</v>
      </c>
      <c r="AC76" s="4">
        <f t="shared" si="74"/>
        <v>144.0997634883538</v>
      </c>
      <c r="AD76" s="4">
        <f t="shared" si="74"/>
        <v>161.5263775280236</v>
      </c>
      <c r="AE76" s="4">
        <f t="shared" si="74"/>
        <v>156.79667949937962</v>
      </c>
      <c r="AF76" s="4">
        <f t="shared" si="74"/>
        <v>152.42421208804066</v>
      </c>
      <c r="AG76" s="4">
        <f t="shared" si="74"/>
        <v>131.38817162104374</v>
      </c>
      <c r="AI76" s="4">
        <f t="shared" si="75"/>
        <v>3.9540249271368566</v>
      </c>
      <c r="AJ76" s="4">
        <f t="shared" si="75"/>
        <v>6.3940616201273883</v>
      </c>
      <c r="AK76" s="4">
        <f t="shared" si="75"/>
        <v>0.92665721088047803</v>
      </c>
      <c r="AL76" s="4">
        <f t="shared" si="75"/>
        <v>3.562047598453205</v>
      </c>
      <c r="AM76" s="4">
        <f t="shared" si="75"/>
        <v>3.4857061999682628</v>
      </c>
      <c r="AN76" s="4">
        <f t="shared" si="75"/>
        <v>3.5048650990606802</v>
      </c>
      <c r="AO76" s="4">
        <f t="shared" si="75"/>
        <v>2.1746950137052181</v>
      </c>
      <c r="AP76" s="4">
        <f t="shared" si="75"/>
        <v>-3.3507862465965559</v>
      </c>
      <c r="AQ76" s="4">
        <f t="shared" si="75"/>
        <v>-4.6500076060442268</v>
      </c>
      <c r="AR76" s="4">
        <f t="shared" si="75"/>
        <v>0.40171195880012078</v>
      </c>
      <c r="AS76" s="4">
        <f t="shared" si="75"/>
        <v>-2.9137634883537942</v>
      </c>
      <c r="AT76" s="4">
        <f t="shared" si="75"/>
        <v>2.0176224719764093</v>
      </c>
      <c r="AU76" s="4">
        <f t="shared" si="75"/>
        <v>-0.76267949937962953</v>
      </c>
      <c r="AV76" s="4">
        <f t="shared" si="75"/>
        <v>-1.3902120880406699</v>
      </c>
      <c r="AW76" s="4">
        <f t="shared" si="75"/>
        <v>-4.455171621043732</v>
      </c>
      <c r="AY76" s="2">
        <f t="shared" ref="AY76:BM92" si="80">IF(OR($B76 &lt; C$230, $B76 &gt; C$233), #N/A, ((1-FG76)*DK76) + (FG76 - FW76)*EA76 + (FW76*EQ76))</f>
        <v>110.45065976162142</v>
      </c>
      <c r="AZ76" s="2">
        <f t="shared" si="80"/>
        <v>103.03695010715458</v>
      </c>
      <c r="BA76" s="2">
        <f t="shared" si="80"/>
        <v>101.74281295812386</v>
      </c>
      <c r="BB76" s="2">
        <f t="shared" si="80"/>
        <v>99.158927589059559</v>
      </c>
      <c r="BC76" s="2">
        <f t="shared" si="80"/>
        <v>95.252806432682434</v>
      </c>
      <c r="BD76" s="2">
        <f t="shared" si="80"/>
        <v>98.444312077433494</v>
      </c>
      <c r="BE76" s="2">
        <f t="shared" si="80"/>
        <v>97.128212233799275</v>
      </c>
      <c r="BF76" s="2">
        <f t="shared" si="80"/>
        <v>99.966387309369011</v>
      </c>
      <c r="BG76" s="2">
        <f t="shared" si="80"/>
        <v>101.23653245653826</v>
      </c>
      <c r="BH76" s="2">
        <f t="shared" si="80"/>
        <v>99.996477363877943</v>
      </c>
      <c r="BI76" s="2">
        <f t="shared" si="80"/>
        <v>97.157187773059761</v>
      </c>
      <c r="BJ76" s="2">
        <f t="shared" si="80"/>
        <v>99.584096122431276</v>
      </c>
      <c r="BK76" s="2">
        <f t="shared" si="80"/>
        <v>105.48948703157475</v>
      </c>
      <c r="BL76" s="2">
        <f t="shared" si="80"/>
        <v>107.69040564992399</v>
      </c>
      <c r="BM76" s="2">
        <f t="shared" si="80"/>
        <v>103.35264456184137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116.63568421052625</v>
      </c>
      <c r="DL76" s="2">
        <f t="shared" si="76"/>
        <v>110.40934727954971</v>
      </c>
      <c r="DM76" s="2">
        <f t="shared" si="76"/>
        <v>108.51820790020791</v>
      </c>
      <c r="DN76" s="2">
        <f t="shared" si="76"/>
        <v>105.60855120910387</v>
      </c>
      <c r="DO76" s="2">
        <f t="shared" si="76"/>
        <v>104.35832906590801</v>
      </c>
      <c r="DP76" s="2">
        <f t="shared" si="76"/>
        <v>105.73467425320055</v>
      </c>
      <c r="DQ76" s="2">
        <f t="shared" si="76"/>
        <v>105.01320390390393</v>
      </c>
      <c r="DR76" s="2">
        <f t="shared" si="76"/>
        <v>107.48570252100839</v>
      </c>
      <c r="DS76" s="2">
        <f t="shared" si="76"/>
        <v>108.78885619905621</v>
      </c>
      <c r="DT76" s="2">
        <f t="shared" si="76"/>
        <v>108.11438773058772</v>
      </c>
      <c r="DU76" s="2">
        <f t="shared" si="76"/>
        <v>103.45182689075628</v>
      </c>
      <c r="DV76" s="2">
        <f t="shared" si="76"/>
        <v>106.81225169455169</v>
      </c>
      <c r="DW76" s="2">
        <f t="shared" si="76"/>
        <v>112.80104537815126</v>
      </c>
      <c r="DX76" s="2">
        <f t="shared" si="76"/>
        <v>110.24094067482392</v>
      </c>
      <c r="DY76" s="2">
        <f t="shared" si="76"/>
        <v>104.029666392994</v>
      </c>
      <c r="EA76" s="2">
        <f t="shared" si="77"/>
        <v>107.01352766578249</v>
      </c>
      <c r="EB76" s="2">
        <f t="shared" si="77"/>
        <v>99.805314259763833</v>
      </c>
      <c r="EC76" s="2">
        <f t="shared" si="77"/>
        <v>98.334215657136056</v>
      </c>
      <c r="ED76" s="2">
        <f t="shared" si="77"/>
        <v>95.954943970825056</v>
      </c>
      <c r="EE76" s="2">
        <f t="shared" si="77"/>
        <v>90.647287001286998</v>
      </c>
      <c r="EF76" s="2">
        <f t="shared" si="77"/>
        <v>94.88814100579684</v>
      </c>
      <c r="EG76" s="2">
        <f t="shared" si="77"/>
        <v>92.935982884913358</v>
      </c>
      <c r="EH76" s="2">
        <f t="shared" si="77"/>
        <v>95.695813212304586</v>
      </c>
      <c r="EI76" s="2">
        <f t="shared" si="77"/>
        <v>97.086426244952904</v>
      </c>
      <c r="EJ76" s="2">
        <f t="shared" si="77"/>
        <v>95.682336609810164</v>
      </c>
      <c r="EK76" s="2">
        <f t="shared" si="77"/>
        <v>93.455501881973703</v>
      </c>
      <c r="EL76" s="2">
        <f t="shared" si="77"/>
        <v>95.780693793540209</v>
      </c>
      <c r="EM76" s="2">
        <f t="shared" si="77"/>
        <v>101.30575700186718</v>
      </c>
      <c r="EN76" s="2">
        <f t="shared" si="77"/>
        <v>106.05243479297567</v>
      </c>
      <c r="EO76" s="2">
        <f t="shared" si="77"/>
        <v>102.86601640257939</v>
      </c>
      <c r="EQ76" s="2">
        <f t="shared" si="78"/>
        <v>106.05830572477116</v>
      </c>
      <c r="ER76" s="2">
        <f t="shared" si="78"/>
        <v>99.086101428002522</v>
      </c>
      <c r="ES76" s="2">
        <f t="shared" si="78"/>
        <v>95.790446522324089</v>
      </c>
      <c r="ET76" s="2">
        <f t="shared" si="78"/>
        <v>95.653848947013202</v>
      </c>
      <c r="EU76" s="2">
        <f t="shared" si="78"/>
        <v>91.204647664158117</v>
      </c>
      <c r="EV76" s="2">
        <f t="shared" si="78"/>
        <v>93.625467880329865</v>
      </c>
      <c r="EW76" s="2">
        <f t="shared" si="78"/>
        <v>92.583174076194226</v>
      </c>
      <c r="EX76" s="2">
        <f t="shared" si="78"/>
        <v>94.806205706994746</v>
      </c>
      <c r="EY76" s="2">
        <f t="shared" si="78"/>
        <v>97.528021757885313</v>
      </c>
      <c r="EZ76" s="2">
        <f t="shared" si="78"/>
        <v>93.744292772332827</v>
      </c>
      <c r="FA76" s="2">
        <f t="shared" si="78"/>
        <v>93.173832230091222</v>
      </c>
      <c r="FB76" s="2">
        <f t="shared" si="78"/>
        <v>95.209873489681044</v>
      </c>
      <c r="FC76" s="2">
        <f t="shared" si="78"/>
        <v>102.05362079721446</v>
      </c>
      <c r="FD76" s="2">
        <f t="shared" si="78"/>
        <v>106.24782819192832</v>
      </c>
      <c r="FE76" s="2">
        <f t="shared" si="78"/>
        <v>104.8852892171312</v>
      </c>
      <c r="FG76" s="2">
        <f t="shared" si="79"/>
        <v>0.64276333388152707</v>
      </c>
      <c r="FH76" s="2">
        <f t="shared" si="79"/>
        <v>0.69522241819119845</v>
      </c>
      <c r="FI76" s="2">
        <f t="shared" si="79"/>
        <v>0.66521589736822873</v>
      </c>
      <c r="FJ76" s="2">
        <f t="shared" si="79"/>
        <v>0.6680949604507701</v>
      </c>
      <c r="FK76" s="2">
        <f t="shared" si="79"/>
        <v>0.66411433035206424</v>
      </c>
      <c r="FL76" s="2">
        <f t="shared" si="79"/>
        <v>0.67209743802176114</v>
      </c>
      <c r="FM76" s="2">
        <f t="shared" si="79"/>
        <v>0.65287029247790884</v>
      </c>
      <c r="FN76" s="2">
        <f t="shared" si="79"/>
        <v>0.63774727601749392</v>
      </c>
      <c r="FO76" s="2">
        <f t="shared" si="79"/>
        <v>0.64537724021191811</v>
      </c>
      <c r="FP76" s="2">
        <f t="shared" si="79"/>
        <v>0.65292940146079537</v>
      </c>
      <c r="FQ76" s="2">
        <f t="shared" si="79"/>
        <v>0.6296868916874041</v>
      </c>
      <c r="FR76" s="2">
        <f t="shared" si="79"/>
        <v>0.65520852269904872</v>
      </c>
      <c r="FS76" s="2">
        <f t="shared" si="79"/>
        <v>0.63606742066388378</v>
      </c>
      <c r="FT76" s="2">
        <f t="shared" si="79"/>
        <v>0.60894929513780405</v>
      </c>
      <c r="FU76" s="2">
        <f t="shared" si="79"/>
        <v>0.58216919157239577</v>
      </c>
      <c r="FW76" s="2">
        <f t="shared" ref="FW76:GK92" si="82">POWER(10,($B76-C$232)/C$229)/(1+POWER(10,($B76-C$232)/C$229))</f>
        <v>2.6698410538139204E-4</v>
      </c>
      <c r="FX76" s="2">
        <f t="shared" si="82"/>
        <v>3.2771078306767845E-4</v>
      </c>
      <c r="FY76" s="2">
        <f t="shared" si="82"/>
        <v>3.3077031496238406E-4</v>
      </c>
      <c r="FZ76" s="2">
        <f t="shared" si="82"/>
        <v>3.2306737565605375E-4</v>
      </c>
      <c r="GA76" s="2">
        <f t="shared" si="82"/>
        <v>3.1736353311984621E-4</v>
      </c>
      <c r="GB76" s="2">
        <f t="shared" si="82"/>
        <v>3.4448247959022128E-4</v>
      </c>
      <c r="GC76" s="2">
        <f t="shared" si="82"/>
        <v>3.7655271820352318E-4</v>
      </c>
      <c r="GD76" s="2">
        <f t="shared" si="82"/>
        <v>3.8828411821103295E-4</v>
      </c>
      <c r="GE76" s="2">
        <f t="shared" si="82"/>
        <v>3.5825779451688811E-4</v>
      </c>
      <c r="GF76" s="2">
        <f t="shared" si="82"/>
        <v>3.3986305042844E-4</v>
      </c>
      <c r="GG76" s="2">
        <f t="shared" si="82"/>
        <v>2.9926766546703226E-4</v>
      </c>
      <c r="GH76" s="2">
        <f t="shared" si="82"/>
        <v>3.2377392397123835E-4</v>
      </c>
      <c r="GI76" s="2">
        <f t="shared" si="82"/>
        <v>2.942791393392077E-4</v>
      </c>
      <c r="GJ76" s="2">
        <f t="shared" si="82"/>
        <v>2.6960753228876189E-4</v>
      </c>
      <c r="GK76" s="2">
        <f t="shared" si="82"/>
        <v>2.0767032431303232E-4</v>
      </c>
      <c r="GM76" s="86">
        <f t="shared" ref="GM76:HA92" si="83" xml:space="preserve"> _xlfn.NORM.DIST($B76, C$7, ABS(C$11), TRUE) * _xlfn.NORM.DIST(($B76 - C$7)*C$15, 0, ABS(C$11), TRUE) * 2</f>
        <v>0.12039176676021136</v>
      </c>
      <c r="GN76" s="86">
        <f t="shared" si="83"/>
        <v>0.18488602514873084</v>
      </c>
      <c r="GO76" s="86">
        <f t="shared" si="83"/>
        <v>0.14344194772523214</v>
      </c>
      <c r="GP76" s="86">
        <f t="shared" si="83"/>
        <v>0.16007802110551669</v>
      </c>
      <c r="GQ76" s="86">
        <f t="shared" si="83"/>
        <v>0.1563857284306851</v>
      </c>
      <c r="GR76" s="86">
        <f t="shared" si="83"/>
        <v>0.16939990680828715</v>
      </c>
      <c r="GS76" s="86">
        <f t="shared" si="83"/>
        <v>0.14061654392560546</v>
      </c>
      <c r="GT76" s="86">
        <f t="shared" si="83"/>
        <v>0.11927477943498364</v>
      </c>
      <c r="GU76" s="86">
        <f t="shared" si="83"/>
        <v>0.12199193410639063</v>
      </c>
      <c r="GV76" s="86">
        <f t="shared" si="83"/>
        <v>0.14142193755511034</v>
      </c>
      <c r="GW76" s="86">
        <f t="shared" si="83"/>
        <v>0.10614472984736931</v>
      </c>
      <c r="GX76" s="86">
        <f t="shared" si="83"/>
        <v>0.1461215089368044</v>
      </c>
      <c r="GY76" s="86">
        <f t="shared" si="83"/>
        <v>0.11590661423547173</v>
      </c>
      <c r="GZ76" s="86">
        <f t="shared" si="83"/>
        <v>0.10078314912223252</v>
      </c>
      <c r="HA76" s="86">
        <f t="shared" si="83"/>
        <v>6.9486069304754344E-2</v>
      </c>
      <c r="HC76" s="86">
        <f t="shared" si="73"/>
        <v>6.9260918491422268E-7</v>
      </c>
      <c r="HD76" s="86">
        <f t="shared" si="69"/>
        <v>3.1517827050572343E-6</v>
      </c>
      <c r="HE76" s="86">
        <f t="shared" si="69"/>
        <v>1.9303955391896644E-6</v>
      </c>
      <c r="HF76" s="86">
        <f t="shared" si="69"/>
        <v>9.90056859921557E-8</v>
      </c>
      <c r="HG76" s="86">
        <f t="shared" si="69"/>
        <v>2.6357479723102284E-7</v>
      </c>
      <c r="HH76" s="86">
        <f t="shared" si="69"/>
        <v>8.3967548657939213E-7</v>
      </c>
      <c r="HI76" s="86">
        <f t="shared" si="69"/>
        <v>3.1585471658348211E-7</v>
      </c>
      <c r="HJ76" s="86">
        <f t="shared" si="69"/>
        <v>1.0037458831794824E-7</v>
      </c>
      <c r="HK76" s="86">
        <f t="shared" si="69"/>
        <v>1.4822741825943788E-7</v>
      </c>
      <c r="HL76" s="86">
        <f t="shared" si="69"/>
        <v>2.2311709693208488E-7</v>
      </c>
      <c r="HM76" s="86">
        <f t="shared" si="69"/>
        <v>6.3308661544655846E-8</v>
      </c>
      <c r="HN76" s="86">
        <f t="shared" si="69"/>
        <v>2.6088866326182098E-7</v>
      </c>
      <c r="HO76" s="86">
        <f t="shared" si="69"/>
        <v>8.1845020149555468E-8</v>
      </c>
      <c r="HP76" s="86">
        <f t="shared" si="69"/>
        <v>4.3682609374364618E-9</v>
      </c>
      <c r="HQ76" s="86">
        <f t="shared" si="69"/>
        <v>9.2735508144020752E-11</v>
      </c>
      <c r="HS76" s="86">
        <f t="shared" ref="HS76:IG92" si="84" xml:space="preserve"> _xlfn.NORM.DIST($B76, C$9, ABS(C$13), TRUE) * _xlfn.NORM.DIST(($B76 - C$9)*C$17, 0, ABS(C$13), TRUE) * 2</f>
        <v>1.7599255637418816E-35</v>
      </c>
      <c r="HT76" s="86">
        <f t="shared" si="84"/>
        <v>8.3832411532991132E-32</v>
      </c>
      <c r="HU76" s="86">
        <f t="shared" si="84"/>
        <v>1.3129964546728814E-32</v>
      </c>
      <c r="HV76" s="86">
        <f t="shared" si="84"/>
        <v>2.5088829809611899E-42</v>
      </c>
      <c r="HW76" s="86">
        <f t="shared" si="84"/>
        <v>4.561994253353336E-40</v>
      </c>
      <c r="HX76" s="86">
        <f t="shared" si="84"/>
        <v>1.10912205697549E-37</v>
      </c>
      <c r="HY76" s="86">
        <f t="shared" si="84"/>
        <v>9.7412486228370918E-39</v>
      </c>
      <c r="HZ76" s="86">
        <f t="shared" si="84"/>
        <v>4.5395281861678165E-42</v>
      </c>
      <c r="IA76" s="86">
        <f t="shared" si="84"/>
        <v>3.9220334406345617E-41</v>
      </c>
      <c r="IB76" s="86">
        <f t="shared" si="84"/>
        <v>8.0936931911424368E-41</v>
      </c>
      <c r="IC76" s="86">
        <f t="shared" si="84"/>
        <v>6.0324801364031699E-44</v>
      </c>
      <c r="ID76" s="86">
        <f t="shared" si="84"/>
        <v>1.0538346445969592E-40</v>
      </c>
      <c r="IE76" s="86">
        <f t="shared" si="84"/>
        <v>1.4389543559973084E-42</v>
      </c>
      <c r="IF76" s="86">
        <f t="shared" si="84"/>
        <v>2.3539234481127559E-36</v>
      </c>
      <c r="IG76" s="86">
        <f t="shared" si="84"/>
        <v>6.1324262982880722E-29</v>
      </c>
      <c r="II76" s="86">
        <f t="shared" ref="II76:IW92" si="85" xml:space="preserve"> _xlfn.NORM.DIST($B76, C$10, ABS(C$14), TRUE) * _xlfn.NORM.DIST(($B76 - C$10)*C$18, 0, ABS(C$14), TRUE) * 2</f>
        <v>6.0512042799810413E-166</v>
      </c>
      <c r="IJ76" s="86">
        <f t="shared" si="85"/>
        <v>4.5104980090333934E-148</v>
      </c>
      <c r="IK76" s="86">
        <f t="shared" si="85"/>
        <v>1.8125546399102613E-152</v>
      </c>
      <c r="IL76" s="86">
        <f t="shared" si="85"/>
        <v>1.7008065403653835E-205</v>
      </c>
      <c r="IM76" s="86">
        <f t="shared" si="85"/>
        <v>1.1652574944067404E-190</v>
      </c>
      <c r="IN76" s="86">
        <f t="shared" si="85"/>
        <v>4.7287233948174916E-178</v>
      </c>
      <c r="IO76" s="86">
        <f t="shared" si="85"/>
        <v>6.1143492500391503E-182</v>
      </c>
      <c r="IP76" s="86">
        <f t="shared" si="85"/>
        <v>8.0537132867870138E-198</v>
      </c>
      <c r="IQ76" s="86">
        <f t="shared" si="85"/>
        <v>4.0265044599555028E-194</v>
      </c>
      <c r="IR76" s="86">
        <f t="shared" si="85"/>
        <v>5.190197813432506E-195</v>
      </c>
      <c r="IS76" s="86">
        <f t="shared" si="85"/>
        <v>6.7575267734144095E-208</v>
      </c>
      <c r="IT76" s="86">
        <f t="shared" si="85"/>
        <v>2.5415611177771894E-194</v>
      </c>
      <c r="IU76" s="86">
        <f t="shared" si="85"/>
        <v>3.8607555586013254E-202</v>
      </c>
      <c r="IV76" s="86">
        <f t="shared" si="85"/>
        <v>3.0323813643373316E-141</v>
      </c>
      <c r="IW76" s="86">
        <f t="shared" si="85"/>
        <v>3.2706397036049455E-110</v>
      </c>
      <c r="IY76" s="86">
        <f t="shared" ref="IY76:JM92" si="86">GM76+HC76+HS76+II76</f>
        <v>0.12039245936939627</v>
      </c>
      <c r="IZ76" s="86">
        <f t="shared" si="86"/>
        <v>0.18488917693143589</v>
      </c>
      <c r="JA76" s="86">
        <f t="shared" si="86"/>
        <v>0.14344387812077133</v>
      </c>
      <c r="JB76" s="86">
        <f t="shared" si="86"/>
        <v>0.16007812011120268</v>
      </c>
      <c r="JC76" s="86">
        <f t="shared" si="86"/>
        <v>0.15638599200548234</v>
      </c>
      <c r="JD76" s="86">
        <f t="shared" si="86"/>
        <v>0.16940074648377373</v>
      </c>
      <c r="JE76" s="86">
        <f t="shared" si="86"/>
        <v>0.14061685978032204</v>
      </c>
      <c r="JF76" s="86">
        <f t="shared" si="86"/>
        <v>0.11927487980957197</v>
      </c>
      <c r="JG76" s="86">
        <f t="shared" si="86"/>
        <v>0.12199208233380888</v>
      </c>
      <c r="JH76" s="86">
        <f t="shared" si="86"/>
        <v>0.14142216067220728</v>
      </c>
      <c r="JI76" s="86">
        <f t="shared" si="86"/>
        <v>0.10614479315603086</v>
      </c>
      <c r="JJ76" s="86">
        <f t="shared" si="86"/>
        <v>0.14612176982546765</v>
      </c>
      <c r="JK76" s="86">
        <f t="shared" si="86"/>
        <v>0.11590669608049188</v>
      </c>
      <c r="JL76" s="86">
        <f t="shared" si="86"/>
        <v>0.10078315349049345</v>
      </c>
      <c r="JM76" s="86">
        <f t="shared" si="86"/>
        <v>6.9486069397489858E-2</v>
      </c>
    </row>
    <row r="77" spans="2:273" x14ac:dyDescent="0.25">
      <c r="B77" s="2">
        <v>50</v>
      </c>
      <c r="C77" s="37">
        <v>181.93700000000001</v>
      </c>
      <c r="D77" s="37">
        <v>202.483</v>
      </c>
      <c r="E77" s="37">
        <v>181.05099999999999</v>
      </c>
      <c r="F77" s="37">
        <v>188.52500000000001</v>
      </c>
      <c r="G77" s="37">
        <v>183.30500000000001</v>
      </c>
      <c r="H77" s="37">
        <v>192.74600000000001</v>
      </c>
      <c r="I77" s="37">
        <v>179.339</v>
      </c>
      <c r="J77" s="37">
        <v>170.18600000000001</v>
      </c>
      <c r="K77" s="37">
        <v>164.93199999999999</v>
      </c>
      <c r="L77" s="37">
        <v>177.458</v>
      </c>
      <c r="M77" s="37">
        <v>156.864</v>
      </c>
      <c r="N77" s="37">
        <v>183.21100000000001</v>
      </c>
      <c r="O77" s="37">
        <v>174.29300000000001</v>
      </c>
      <c r="P77" s="37">
        <v>171.339</v>
      </c>
      <c r="Q77" s="37">
        <v>135.517</v>
      </c>
      <c r="S77" s="4">
        <f t="shared" si="74"/>
        <v>174.37296804155633</v>
      </c>
      <c r="T77" s="4">
        <f t="shared" si="74"/>
        <v>192.46530994164544</v>
      </c>
      <c r="U77" s="4">
        <f t="shared" si="74"/>
        <v>176.15134460925125</v>
      </c>
      <c r="V77" s="4">
        <f t="shared" si="74"/>
        <v>181.56317416143798</v>
      </c>
      <c r="W77" s="4">
        <f t="shared" si="74"/>
        <v>175.3113051708639</v>
      </c>
      <c r="X77" s="4">
        <f t="shared" si="74"/>
        <v>183.09039470812351</v>
      </c>
      <c r="Y77" s="4">
        <f t="shared" si="74"/>
        <v>172.66758237608298</v>
      </c>
      <c r="Z77" s="4">
        <f t="shared" si="74"/>
        <v>165.46940567305123</v>
      </c>
      <c r="AA77" s="4">
        <f t="shared" si="74"/>
        <v>163.49748359957539</v>
      </c>
      <c r="AB77" s="4">
        <f t="shared" si="74"/>
        <v>171.25428596218498</v>
      </c>
      <c r="AC77" s="4">
        <f t="shared" si="74"/>
        <v>156.35907977438987</v>
      </c>
      <c r="AD77" s="4">
        <f t="shared" si="74"/>
        <v>175.51251695545994</v>
      </c>
      <c r="AE77" s="4">
        <f t="shared" si="74"/>
        <v>169.76607140653067</v>
      </c>
      <c r="AF77" s="4">
        <f t="shared" si="74"/>
        <v>166.5781122080121</v>
      </c>
      <c r="AG77" s="4">
        <f t="shared" si="74"/>
        <v>142.15348773733689</v>
      </c>
      <c r="AI77" s="4">
        <f t="shared" si="75"/>
        <v>7.5640319584436781</v>
      </c>
      <c r="AJ77" s="4">
        <f t="shared" si="75"/>
        <v>10.01769005835456</v>
      </c>
      <c r="AK77" s="4">
        <f t="shared" si="75"/>
        <v>4.8996553907487339</v>
      </c>
      <c r="AL77" s="4">
        <f t="shared" si="75"/>
        <v>6.9618258385620209</v>
      </c>
      <c r="AM77" s="4">
        <f t="shared" si="75"/>
        <v>7.9936948291361034</v>
      </c>
      <c r="AN77" s="4">
        <f t="shared" si="75"/>
        <v>9.6556052918764976</v>
      </c>
      <c r="AO77" s="4">
        <f t="shared" si="75"/>
        <v>6.6714176239170229</v>
      </c>
      <c r="AP77" s="4">
        <f t="shared" si="75"/>
        <v>4.7165943269487798</v>
      </c>
      <c r="AQ77" s="4">
        <f t="shared" si="75"/>
        <v>1.4345164004245987</v>
      </c>
      <c r="AR77" s="4">
        <f t="shared" si="75"/>
        <v>6.2037140378150184</v>
      </c>
      <c r="AS77" s="4">
        <f t="shared" si="75"/>
        <v>0.50492022561013528</v>
      </c>
      <c r="AT77" s="4">
        <f t="shared" si="75"/>
        <v>7.6984830445400689</v>
      </c>
      <c r="AU77" s="4">
        <f t="shared" si="75"/>
        <v>4.5269285934693357</v>
      </c>
      <c r="AV77" s="4">
        <f t="shared" si="75"/>
        <v>4.7608877919878978</v>
      </c>
      <c r="AW77" s="4">
        <f t="shared" si="75"/>
        <v>-6.6364877373368927</v>
      </c>
      <c r="AY77" s="2">
        <f t="shared" si="80"/>
        <v>110.19321186891938</v>
      </c>
      <c r="AZ77" s="2">
        <f t="shared" si="80"/>
        <v>102.76960536052343</v>
      </c>
      <c r="BA77" s="2">
        <f t="shared" si="80"/>
        <v>101.46530114776127</v>
      </c>
      <c r="BB77" s="2">
        <f t="shared" si="80"/>
        <v>98.9166795230894</v>
      </c>
      <c r="BC77" s="2">
        <f t="shared" si="80"/>
        <v>94.964219201088156</v>
      </c>
      <c r="BD77" s="2">
        <f t="shared" si="80"/>
        <v>98.171136035017724</v>
      </c>
      <c r="BE77" s="2">
        <f t="shared" si="80"/>
        <v>96.851067362117803</v>
      </c>
      <c r="BF77" s="2">
        <f t="shared" si="80"/>
        <v>99.682035774799857</v>
      </c>
      <c r="BG77" s="2">
        <f t="shared" si="80"/>
        <v>100.96866514550771</v>
      </c>
      <c r="BH77" s="2">
        <f t="shared" si="80"/>
        <v>99.673278234769825</v>
      </c>
      <c r="BI77" s="2">
        <f t="shared" si="80"/>
        <v>96.916563633831885</v>
      </c>
      <c r="BJ77" s="2">
        <f t="shared" si="80"/>
        <v>99.33969691578443</v>
      </c>
      <c r="BK77" s="2">
        <f t="shared" si="80"/>
        <v>105.27221818034059</v>
      </c>
      <c r="BL77" s="2">
        <f t="shared" si="80"/>
        <v>107.60363641750382</v>
      </c>
      <c r="BM77" s="2">
        <f t="shared" si="80"/>
        <v>103.27927287519805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116.86457752489325</v>
      </c>
      <c r="DL77" s="2">
        <f t="shared" si="76"/>
        <v>110.58757176360224</v>
      </c>
      <c r="DM77" s="2">
        <f t="shared" si="76"/>
        <v>108.70149775686619</v>
      </c>
      <c r="DN77" s="2">
        <f t="shared" si="76"/>
        <v>105.78489094357518</v>
      </c>
      <c r="DO77" s="2">
        <f t="shared" si="76"/>
        <v>104.55498933143669</v>
      </c>
      <c r="DP77" s="2">
        <f t="shared" si="76"/>
        <v>105.90110763394972</v>
      </c>
      <c r="DQ77" s="2">
        <f t="shared" si="76"/>
        <v>105.20932192192194</v>
      </c>
      <c r="DR77" s="2">
        <f t="shared" si="76"/>
        <v>107.69286274509803</v>
      </c>
      <c r="DS77" s="2">
        <f t="shared" si="76"/>
        <v>108.9847045903046</v>
      </c>
      <c r="DT77" s="2">
        <f t="shared" si="76"/>
        <v>108.28774062634062</v>
      </c>
      <c r="DU77" s="2">
        <f t="shared" si="76"/>
        <v>103.60458991596637</v>
      </c>
      <c r="DV77" s="2">
        <f t="shared" si="76"/>
        <v>106.97799468039467</v>
      </c>
      <c r="DW77" s="2">
        <f t="shared" si="76"/>
        <v>113.09519607843137</v>
      </c>
      <c r="DX77" s="2">
        <f t="shared" si="76"/>
        <v>110.51304835001858</v>
      </c>
      <c r="DY77" s="2">
        <f t="shared" si="76"/>
        <v>104.09378735632185</v>
      </c>
      <c r="EA77" s="2">
        <f t="shared" si="77"/>
        <v>106.81204519893899</v>
      </c>
      <c r="EB77" s="2">
        <f t="shared" si="77"/>
        <v>99.644218502659911</v>
      </c>
      <c r="EC77" s="2">
        <f t="shared" si="77"/>
        <v>98.145286886150757</v>
      </c>
      <c r="ED77" s="2">
        <f t="shared" si="77"/>
        <v>95.804976792649441</v>
      </c>
      <c r="EE77" s="2">
        <f t="shared" si="77"/>
        <v>90.540074045474043</v>
      </c>
      <c r="EF77" s="2">
        <f t="shared" si="77"/>
        <v>94.732349722298096</v>
      </c>
      <c r="EG77" s="2">
        <f t="shared" si="77"/>
        <v>92.798243344132956</v>
      </c>
      <c r="EH77" s="2">
        <f t="shared" si="77"/>
        <v>95.532672919818467</v>
      </c>
      <c r="EI77" s="2">
        <f t="shared" si="77"/>
        <v>96.951308378196515</v>
      </c>
      <c r="EJ77" s="2">
        <f t="shared" si="77"/>
        <v>95.498143779512404</v>
      </c>
      <c r="EK77" s="2">
        <f t="shared" si="77"/>
        <v>93.329611829402012</v>
      </c>
      <c r="EL77" s="2">
        <f t="shared" si="77"/>
        <v>95.674150379987324</v>
      </c>
      <c r="EM77" s="2">
        <f t="shared" si="77"/>
        <v>101.18969930351798</v>
      </c>
      <c r="EN77" s="2">
        <f t="shared" si="77"/>
        <v>105.89959548896408</v>
      </c>
      <c r="EO77" s="2">
        <f t="shared" si="77"/>
        <v>102.74537748783601</v>
      </c>
      <c r="EQ77" s="2">
        <f t="shared" si="78"/>
        <v>105.87482963570517</v>
      </c>
      <c r="ER77" s="2">
        <f t="shared" si="78"/>
        <v>98.93924788644253</v>
      </c>
      <c r="ES77" s="2">
        <f t="shared" si="78"/>
        <v>95.650922421357421</v>
      </c>
      <c r="ET77" s="2">
        <f t="shared" si="78"/>
        <v>95.50978895834497</v>
      </c>
      <c r="EU77" s="2">
        <f t="shared" si="78"/>
        <v>91.086228721357998</v>
      </c>
      <c r="EV77" s="2">
        <f t="shared" si="78"/>
        <v>93.494982200386019</v>
      </c>
      <c r="EW77" s="2">
        <f t="shared" si="78"/>
        <v>92.452356289355308</v>
      </c>
      <c r="EX77" s="2">
        <f t="shared" si="78"/>
        <v>94.660616565121032</v>
      </c>
      <c r="EY77" s="2">
        <f t="shared" si="78"/>
        <v>97.384214093450225</v>
      </c>
      <c r="EZ77" s="2">
        <f t="shared" si="78"/>
        <v>93.598564085335639</v>
      </c>
      <c r="FA77" s="2">
        <f t="shared" si="78"/>
        <v>93.053339819493488</v>
      </c>
      <c r="FB77" s="2">
        <f t="shared" si="78"/>
        <v>95.114556285178224</v>
      </c>
      <c r="FC77" s="2">
        <f t="shared" si="78"/>
        <v>101.92316057814371</v>
      </c>
      <c r="FD77" s="2">
        <f t="shared" si="78"/>
        <v>106.09098724145609</v>
      </c>
      <c r="FE77" s="2">
        <f t="shared" si="78"/>
        <v>104.72178887667717</v>
      </c>
      <c r="FG77" s="2">
        <f t="shared" si="79"/>
        <v>0.66362296425786649</v>
      </c>
      <c r="FH77" s="2">
        <f t="shared" si="79"/>
        <v>0.71438003591637822</v>
      </c>
      <c r="FI77" s="2">
        <f t="shared" si="79"/>
        <v>0.68540616177528646</v>
      </c>
      <c r="FJ77" s="2">
        <f t="shared" si="79"/>
        <v>0.68819297978146943</v>
      </c>
      <c r="FK77" s="2">
        <f t="shared" si="79"/>
        <v>0.68433950408807964</v>
      </c>
      <c r="FL77" s="2">
        <f t="shared" si="79"/>
        <v>0.69206480256856928</v>
      </c>
      <c r="FM77" s="2">
        <f t="shared" si="79"/>
        <v>0.67343959689889465</v>
      </c>
      <c r="FN77" s="2">
        <f t="shared" si="79"/>
        <v>0.65874429804210644</v>
      </c>
      <c r="FO77" s="2">
        <f t="shared" si="79"/>
        <v>0.66616351298079368</v>
      </c>
      <c r="FP77" s="2">
        <f t="shared" si="79"/>
        <v>0.67349695498327999</v>
      </c>
      <c r="FQ77" s="2">
        <f t="shared" si="79"/>
        <v>0.65089536662563985</v>
      </c>
      <c r="FR77" s="2">
        <f t="shared" si="79"/>
        <v>0.67570809591338044</v>
      </c>
      <c r="FS77" s="2">
        <f t="shared" si="79"/>
        <v>0.65710946008483828</v>
      </c>
      <c r="FT77" s="2">
        <f t="shared" si="79"/>
        <v>0.63064879986105982</v>
      </c>
      <c r="FU77" s="2">
        <f t="shared" si="79"/>
        <v>0.60438931207138757</v>
      </c>
      <c r="FW77" s="2">
        <f t="shared" si="82"/>
        <v>2.9273470996441815E-4</v>
      </c>
      <c r="FX77" s="2">
        <f t="shared" si="82"/>
        <v>3.5931636778880661E-4</v>
      </c>
      <c r="FY77" s="2">
        <f t="shared" si="82"/>
        <v>3.6267086469030736E-4</v>
      </c>
      <c r="FZ77" s="2">
        <f t="shared" si="82"/>
        <v>3.5422529245892844E-4</v>
      </c>
      <c r="GA77" s="2">
        <f t="shared" si="82"/>
        <v>3.4797153989419021E-4</v>
      </c>
      <c r="GB77" s="2">
        <f t="shared" si="82"/>
        <v>3.7770497478096225E-4</v>
      </c>
      <c r="GC77" s="2">
        <f t="shared" si="82"/>
        <v>4.1286684611652316E-4</v>
      </c>
      <c r="GD77" s="2">
        <f t="shared" si="82"/>
        <v>4.2572912130919323E-4</v>
      </c>
      <c r="GE77" s="2">
        <f t="shared" si="82"/>
        <v>3.9280828323477669E-4</v>
      </c>
      <c r="GF77" s="2">
        <f t="shared" si="82"/>
        <v>3.7264020583040435E-4</v>
      </c>
      <c r="GG77" s="2">
        <f t="shared" si="82"/>
        <v>3.2813099593316839E-4</v>
      </c>
      <c r="GH77" s="2">
        <f t="shared" si="82"/>
        <v>3.5499995893639594E-4</v>
      </c>
      <c r="GI77" s="2">
        <f t="shared" si="82"/>
        <v>3.2266149901465107E-4</v>
      </c>
      <c r="GJ77" s="2">
        <f t="shared" si="82"/>
        <v>2.9561109145707264E-4</v>
      </c>
      <c r="GK77" s="2">
        <f t="shared" si="82"/>
        <v>2.2770142044737336E-4</v>
      </c>
      <c r="GM77" s="86">
        <f t="shared" si="83"/>
        <v>0.16001235879104789</v>
      </c>
      <c r="GN77" s="86">
        <f t="shared" si="83"/>
        <v>0.23212870945179351</v>
      </c>
      <c r="GO77" s="86">
        <f t="shared" si="83"/>
        <v>0.18547702915939129</v>
      </c>
      <c r="GP77" s="86">
        <f t="shared" si="83"/>
        <v>0.20740492412141726</v>
      </c>
      <c r="GQ77" s="86">
        <f t="shared" si="83"/>
        <v>0.20370106551243719</v>
      </c>
      <c r="GR77" s="86">
        <f t="shared" si="83"/>
        <v>0.21878104602272405</v>
      </c>
      <c r="GS77" s="86">
        <f t="shared" si="83"/>
        <v>0.18551534767702813</v>
      </c>
      <c r="GT77" s="86">
        <f t="shared" si="83"/>
        <v>0.16018856183943872</v>
      </c>
      <c r="GU77" s="86">
        <f t="shared" si="83"/>
        <v>0.16157060811537324</v>
      </c>
      <c r="GV77" s="86">
        <f t="shared" si="83"/>
        <v>0.18667123737236377</v>
      </c>
      <c r="GW77" s="86">
        <f t="shared" si="83"/>
        <v>0.14363994897533361</v>
      </c>
      <c r="GX77" s="86">
        <f t="shared" si="83"/>
        <v>0.19247112791749549</v>
      </c>
      <c r="GY77" s="86">
        <f t="shared" si="83"/>
        <v>0.15583178049981433</v>
      </c>
      <c r="GZ77" s="86">
        <f t="shared" si="83"/>
        <v>0.14350593359993435</v>
      </c>
      <c r="HA77" s="86">
        <f t="shared" si="83"/>
        <v>0.10411808261461211</v>
      </c>
      <c r="HC77" s="86">
        <f t="shared" si="73"/>
        <v>1.5450735707268408E-6</v>
      </c>
      <c r="HD77" s="86">
        <f t="shared" si="69"/>
        <v>6.5559231533489045E-6</v>
      </c>
      <c r="HE77" s="86">
        <f t="shared" si="69"/>
        <v>4.1235142350987891E-6</v>
      </c>
      <c r="HF77" s="86">
        <f t="shared" si="69"/>
        <v>2.6299669705131214E-7</v>
      </c>
      <c r="HG77" s="86">
        <f t="shared" ref="HG77:HQ100" si="87" xml:space="preserve"> _xlfn.NORM.DIST($B77, G$8, ABS(G$12), TRUE) * _xlfn.NORM.DIST(($B77 - G$8)*G$16, 0, ABS(G$12), TRUE) * 2</f>
        <v>6.5404269065140303E-7</v>
      </c>
      <c r="HH77" s="86">
        <f t="shared" si="87"/>
        <v>1.966575457455817E-6</v>
      </c>
      <c r="HI77" s="86">
        <f t="shared" si="87"/>
        <v>7.7778539945176573E-7</v>
      </c>
      <c r="HJ77" s="86">
        <f t="shared" si="87"/>
        <v>2.675241779059153E-7</v>
      </c>
      <c r="HK77" s="86">
        <f t="shared" si="87"/>
        <v>3.8295759080533529E-7</v>
      </c>
      <c r="HL77" s="86">
        <f t="shared" si="87"/>
        <v>5.6672838632998949E-7</v>
      </c>
      <c r="HM77" s="86">
        <f t="shared" si="87"/>
        <v>1.6996303240049061E-7</v>
      </c>
      <c r="HN77" s="86">
        <f t="shared" si="87"/>
        <v>6.5467638966508271E-7</v>
      </c>
      <c r="HO77" s="86">
        <f t="shared" si="87"/>
        <v>2.1460277784283838E-7</v>
      </c>
      <c r="HP77" s="86">
        <f t="shared" si="87"/>
        <v>1.4300035449627332E-8</v>
      </c>
      <c r="HQ77" s="86">
        <f t="shared" si="87"/>
        <v>3.7815079591106361E-10</v>
      </c>
      <c r="HS77" s="86">
        <f t="shared" si="84"/>
        <v>1.8883355040694274E-34</v>
      </c>
      <c r="HT77" s="86">
        <f t="shared" si="84"/>
        <v>7.3405488720419539E-31</v>
      </c>
      <c r="HU77" s="86">
        <f t="shared" si="84"/>
        <v>1.2254038765137214E-31</v>
      </c>
      <c r="HV77" s="86">
        <f t="shared" si="84"/>
        <v>4.8628057943726446E-41</v>
      </c>
      <c r="HW77" s="86">
        <f t="shared" si="84"/>
        <v>7.270164204838487E-39</v>
      </c>
      <c r="HX77" s="86">
        <f t="shared" si="84"/>
        <v>1.5194487041213775E-36</v>
      </c>
      <c r="HY77" s="86">
        <f t="shared" si="84"/>
        <v>1.4704959835241431E-37</v>
      </c>
      <c r="HZ77" s="86">
        <f t="shared" si="84"/>
        <v>8.8173150605468937E-41</v>
      </c>
      <c r="IA77" s="86">
        <f t="shared" si="84"/>
        <v>6.9525078016328051E-40</v>
      </c>
      <c r="IB77" s="86">
        <f t="shared" si="84"/>
        <v>1.4011550761257355E-39</v>
      </c>
      <c r="IC77" s="86">
        <f t="shared" si="84"/>
        <v>1.2262350321943645E-42</v>
      </c>
      <c r="ID77" s="86">
        <f t="shared" si="84"/>
        <v>1.7770978277884729E-39</v>
      </c>
      <c r="IE77" s="86">
        <f t="shared" si="84"/>
        <v>2.6550049779060281E-41</v>
      </c>
      <c r="IF77" s="86">
        <f t="shared" si="84"/>
        <v>2.7801246143277778E-35</v>
      </c>
      <c r="IG77" s="86">
        <f t="shared" si="84"/>
        <v>3.9789843964952879E-28</v>
      </c>
      <c r="II77" s="86">
        <f t="shared" si="85"/>
        <v>2.6954976878868653E-162</v>
      </c>
      <c r="IJ77" s="86">
        <f t="shared" si="85"/>
        <v>9.7341511695404752E-145</v>
      </c>
      <c r="IK77" s="86">
        <f t="shared" si="85"/>
        <v>4.9719787852005857E-149</v>
      </c>
      <c r="IL77" s="86">
        <f t="shared" si="85"/>
        <v>7.3409655731692299E-201</v>
      </c>
      <c r="IM77" s="86">
        <f t="shared" si="85"/>
        <v>2.2613619702068284E-186</v>
      </c>
      <c r="IN77" s="86">
        <f t="shared" si="85"/>
        <v>5.2152858424150261E-174</v>
      </c>
      <c r="IO77" s="86">
        <f t="shared" si="85"/>
        <v>9.2147819857764401E-178</v>
      </c>
      <c r="IP77" s="86">
        <f t="shared" si="85"/>
        <v>2.952824034990162E-193</v>
      </c>
      <c r="IQ77" s="86">
        <f t="shared" si="85"/>
        <v>1.0910226378254608E-189</v>
      </c>
      <c r="IR77" s="86">
        <f t="shared" si="85"/>
        <v>1.3783913903184375E-190</v>
      </c>
      <c r="IS77" s="86">
        <f t="shared" si="85"/>
        <v>2.9891458262366266E-203</v>
      </c>
      <c r="IT77" s="86">
        <f t="shared" si="85"/>
        <v>6.1238283170244609E-190</v>
      </c>
      <c r="IU77" s="86">
        <f t="shared" si="85"/>
        <v>1.2397354354117822E-197</v>
      </c>
      <c r="IV77" s="86">
        <f t="shared" si="85"/>
        <v>3.8472957664779822E-138</v>
      </c>
      <c r="IW77" s="86">
        <f t="shared" si="85"/>
        <v>7.1391366150339184E-108</v>
      </c>
      <c r="IY77" s="86">
        <f t="shared" si="86"/>
        <v>0.16001390386461861</v>
      </c>
      <c r="IZ77" s="86">
        <f t="shared" si="86"/>
        <v>0.23213526537494686</v>
      </c>
      <c r="JA77" s="86">
        <f t="shared" si="86"/>
        <v>0.18548115267362639</v>
      </c>
      <c r="JB77" s="86">
        <f t="shared" si="86"/>
        <v>0.20740518711811431</v>
      </c>
      <c r="JC77" s="86">
        <f t="shared" si="86"/>
        <v>0.20370171955512784</v>
      </c>
      <c r="JD77" s="86">
        <f t="shared" si="86"/>
        <v>0.2187830125981815</v>
      </c>
      <c r="JE77" s="86">
        <f t="shared" si="86"/>
        <v>0.18551612546242757</v>
      </c>
      <c r="JF77" s="86">
        <f t="shared" si="86"/>
        <v>0.16018882936361661</v>
      </c>
      <c r="JG77" s="86">
        <f t="shared" si="86"/>
        <v>0.16157099107296405</v>
      </c>
      <c r="JH77" s="86">
        <f t="shared" si="86"/>
        <v>0.1866718041007501</v>
      </c>
      <c r="JI77" s="86">
        <f t="shared" si="86"/>
        <v>0.14364011893836601</v>
      </c>
      <c r="JJ77" s="86">
        <f t="shared" si="86"/>
        <v>0.19247178259388514</v>
      </c>
      <c r="JK77" s="86">
        <f t="shared" si="86"/>
        <v>0.15583199510259219</v>
      </c>
      <c r="JL77" s="86">
        <f t="shared" si="86"/>
        <v>0.14350594789996982</v>
      </c>
      <c r="JM77" s="86">
        <f t="shared" si="86"/>
        <v>0.10411808299276291</v>
      </c>
    </row>
    <row r="78" spans="2:273" x14ac:dyDescent="0.25">
      <c r="B78" s="2">
        <v>51</v>
      </c>
      <c r="C78" s="37">
        <v>198</v>
      </c>
      <c r="D78" s="37">
        <v>215.08600000000001</v>
      </c>
      <c r="E78" s="37">
        <v>198.27099999999999</v>
      </c>
      <c r="F78" s="37">
        <v>207.119</v>
      </c>
      <c r="G78" s="37">
        <v>200.06800000000001</v>
      </c>
      <c r="H78" s="37">
        <v>209.30500000000001</v>
      </c>
      <c r="I78" s="37">
        <v>197.559</v>
      </c>
      <c r="J78" s="37">
        <v>188.542</v>
      </c>
      <c r="K78" s="37">
        <v>183.119</v>
      </c>
      <c r="L78" s="37">
        <v>195.61</v>
      </c>
      <c r="M78" s="37">
        <v>176.94900000000001</v>
      </c>
      <c r="N78" s="37">
        <v>199.63200000000001</v>
      </c>
      <c r="O78" s="37">
        <v>193.46600000000001</v>
      </c>
      <c r="P78" s="37">
        <v>191.797</v>
      </c>
      <c r="Q78" s="37">
        <v>155.19999999999999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187.9703966625637</v>
      </c>
      <c r="T78" s="4">
        <f t="shared" si="88"/>
        <v>206.40965010272461</v>
      </c>
      <c r="U78" s="4">
        <f t="shared" si="88"/>
        <v>190.06050097591751</v>
      </c>
      <c r="V78" s="4">
        <f t="shared" si="88"/>
        <v>196.68841107587502</v>
      </c>
      <c r="W78" s="4">
        <f t="shared" si="88"/>
        <v>190.38496806874875</v>
      </c>
      <c r="X78" s="4">
        <f t="shared" si="88"/>
        <v>198.18285669280974</v>
      </c>
      <c r="Y78" s="4">
        <f t="shared" si="88"/>
        <v>187.88693587087042</v>
      </c>
      <c r="Z78" s="4">
        <f t="shared" si="88"/>
        <v>180.01413278775723</v>
      </c>
      <c r="AA78" s="4">
        <f t="shared" si="88"/>
        <v>176.6432647270519</v>
      </c>
      <c r="AB78" s="4">
        <f t="shared" si="88"/>
        <v>185.61705719202661</v>
      </c>
      <c r="AC78" s="4">
        <f t="shared" si="88"/>
        <v>170.18308778603395</v>
      </c>
      <c r="AD78" s="4">
        <f t="shared" si="88"/>
        <v>190.63138262875302</v>
      </c>
      <c r="AE78" s="4">
        <f t="shared" si="88"/>
        <v>184.19952817576623</v>
      </c>
      <c r="AF78" s="4">
        <f t="shared" si="88"/>
        <v>182.67823777189852</v>
      </c>
      <c r="AG78" s="4">
        <f t="shared" si="88"/>
        <v>155.15225816069349</v>
      </c>
      <c r="AI78" s="4">
        <f t="shared" ref="AI78:AW94" si="89">IF(OR($B78 &lt; C$230, $B78 &gt; C$233), 0, C78-S78)</f>
        <v>10.029603337436299</v>
      </c>
      <c r="AJ78" s="4">
        <f t="shared" si="89"/>
        <v>8.6763498972754007</v>
      </c>
      <c r="AK78" s="4">
        <f t="shared" si="89"/>
        <v>8.2104990240824804</v>
      </c>
      <c r="AL78" s="4">
        <f t="shared" si="89"/>
        <v>10.430588924124976</v>
      </c>
      <c r="AM78" s="4">
        <f t="shared" si="89"/>
        <v>9.6830319312512643</v>
      </c>
      <c r="AN78" s="4">
        <f t="shared" si="89"/>
        <v>11.122143307190271</v>
      </c>
      <c r="AO78" s="4">
        <f t="shared" si="89"/>
        <v>9.6720641291295806</v>
      </c>
      <c r="AP78" s="4">
        <f t="shared" si="89"/>
        <v>8.5278672122427679</v>
      </c>
      <c r="AQ78" s="4">
        <f t="shared" si="89"/>
        <v>6.4757352729480999</v>
      </c>
      <c r="AR78" s="4">
        <f t="shared" si="89"/>
        <v>9.9929428079734066</v>
      </c>
      <c r="AS78" s="4">
        <f t="shared" si="89"/>
        <v>6.765912213966061</v>
      </c>
      <c r="AT78" s="4">
        <f t="shared" si="89"/>
        <v>9.0006173712469888</v>
      </c>
      <c r="AU78" s="4">
        <f t="shared" si="89"/>
        <v>9.2664718242337756</v>
      </c>
      <c r="AV78" s="4">
        <f t="shared" si="89"/>
        <v>9.118762228101474</v>
      </c>
      <c r="AW78" s="4">
        <f t="shared" si="89"/>
        <v>4.7741839306496558E-2</v>
      </c>
      <c r="AY78" s="2">
        <f t="shared" si="80"/>
        <v>109.92429609633541</v>
      </c>
      <c r="AZ78" s="2">
        <f t="shared" si="80"/>
        <v>102.49762298633708</v>
      </c>
      <c r="BA78" s="2">
        <f t="shared" si="80"/>
        <v>101.18015871904338</v>
      </c>
      <c r="BB78" s="2">
        <f t="shared" si="80"/>
        <v>98.668368085628984</v>
      </c>
      <c r="BC78" s="2">
        <f t="shared" si="80"/>
        <v>94.673004022898851</v>
      </c>
      <c r="BD78" s="2">
        <f t="shared" si="80"/>
        <v>97.893060866940274</v>
      </c>
      <c r="BE78" s="2">
        <f t="shared" si="80"/>
        <v>96.568425458746376</v>
      </c>
      <c r="BF78" s="2">
        <f t="shared" si="80"/>
        <v>99.389709508750613</v>
      </c>
      <c r="BG78" s="2">
        <f t="shared" si="80"/>
        <v>100.69478221621294</v>
      </c>
      <c r="BH78" s="2">
        <f t="shared" si="80"/>
        <v>99.343868173631492</v>
      </c>
      <c r="BI78" s="2">
        <f t="shared" si="80"/>
        <v>96.670251352302259</v>
      </c>
      <c r="BJ78" s="2">
        <f t="shared" si="80"/>
        <v>99.091686461149465</v>
      </c>
      <c r="BK78" s="2">
        <f t="shared" si="80"/>
        <v>105.04507500544493</v>
      </c>
      <c r="BL78" s="2">
        <f t="shared" si="80"/>
        <v>107.50102326713871</v>
      </c>
      <c r="BM78" s="2">
        <f t="shared" si="80"/>
        <v>103.1983408265644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117.09347083926025</v>
      </c>
      <c r="DL78" s="2">
        <f t="shared" si="90"/>
        <v>110.76579624765478</v>
      </c>
      <c r="DM78" s="2">
        <f t="shared" si="90"/>
        <v>108.88478761352448</v>
      </c>
      <c r="DN78" s="2">
        <f t="shared" si="90"/>
        <v>105.96123067804649</v>
      </c>
      <c r="DO78" s="2">
        <f t="shared" si="90"/>
        <v>104.75164959696538</v>
      </c>
      <c r="DP78" s="2">
        <f t="shared" si="90"/>
        <v>106.0675410146989</v>
      </c>
      <c r="DQ78" s="2">
        <f t="shared" si="90"/>
        <v>105.40543993993995</v>
      </c>
      <c r="DR78" s="2">
        <f t="shared" si="90"/>
        <v>107.90002296918766</v>
      </c>
      <c r="DS78" s="2">
        <f t="shared" si="90"/>
        <v>109.18055298155299</v>
      </c>
      <c r="DT78" s="2">
        <f t="shared" si="90"/>
        <v>108.46109352209352</v>
      </c>
      <c r="DU78" s="2">
        <f t="shared" si="90"/>
        <v>103.75735294117645</v>
      </c>
      <c r="DV78" s="2">
        <f t="shared" si="90"/>
        <v>107.14373766623766</v>
      </c>
      <c r="DW78" s="2">
        <f t="shared" si="90"/>
        <v>113.38934677871148</v>
      </c>
      <c r="DX78" s="2">
        <f t="shared" si="90"/>
        <v>110.78515602521324</v>
      </c>
      <c r="DY78" s="2">
        <f t="shared" si="90"/>
        <v>104.15790831964972</v>
      </c>
      <c r="EA78" s="2">
        <f t="shared" ref="EA78:EO95" si="91">CE$228*$B78+CE$229</f>
        <v>106.61056273209549</v>
      </c>
      <c r="EB78" s="2">
        <f t="shared" si="91"/>
        <v>99.483122745555974</v>
      </c>
      <c r="EC78" s="2">
        <f t="shared" si="91"/>
        <v>97.956358115165457</v>
      </c>
      <c r="ED78" s="2">
        <f t="shared" si="91"/>
        <v>95.655009614473812</v>
      </c>
      <c r="EE78" s="2">
        <f t="shared" si="91"/>
        <v>90.432861089661088</v>
      </c>
      <c r="EF78" s="2">
        <f t="shared" si="91"/>
        <v>94.576558438799353</v>
      </c>
      <c r="EG78" s="2">
        <f t="shared" si="91"/>
        <v>92.660503803352569</v>
      </c>
      <c r="EH78" s="2">
        <f t="shared" si="91"/>
        <v>95.369532627332333</v>
      </c>
      <c r="EI78" s="2">
        <f t="shared" si="91"/>
        <v>96.816190511440112</v>
      </c>
      <c r="EJ78" s="2">
        <f t="shared" si="91"/>
        <v>95.313950949214629</v>
      </c>
      <c r="EK78" s="2">
        <f t="shared" si="91"/>
        <v>93.203721776830335</v>
      </c>
      <c r="EL78" s="2">
        <f t="shared" si="91"/>
        <v>95.567606966434454</v>
      </c>
      <c r="EM78" s="2">
        <f t="shared" si="91"/>
        <v>101.0736416051688</v>
      </c>
      <c r="EN78" s="2">
        <f t="shared" si="91"/>
        <v>105.74675618495247</v>
      </c>
      <c r="EO78" s="2">
        <f t="shared" si="91"/>
        <v>102.62473857309264</v>
      </c>
      <c r="EQ78" s="2">
        <f t="shared" ref="EQ78:FE94" si="92">CU$228*$B78+CU$229</f>
        <v>105.69135354663919</v>
      </c>
      <c r="ER78" s="2">
        <f t="shared" si="92"/>
        <v>98.792394344882524</v>
      </c>
      <c r="ES78" s="2">
        <f t="shared" si="92"/>
        <v>95.511398320390754</v>
      </c>
      <c r="ET78" s="2">
        <f t="shared" si="92"/>
        <v>95.365728969676724</v>
      </c>
      <c r="EU78" s="2">
        <f t="shared" si="92"/>
        <v>90.967809778557864</v>
      </c>
      <c r="EV78" s="2">
        <f t="shared" si="92"/>
        <v>93.36449652044216</v>
      </c>
      <c r="EW78" s="2">
        <f t="shared" si="92"/>
        <v>92.32153850251639</v>
      </c>
      <c r="EX78" s="2">
        <f t="shared" si="92"/>
        <v>94.515027423247318</v>
      </c>
      <c r="EY78" s="2">
        <f t="shared" si="92"/>
        <v>97.240406429015138</v>
      </c>
      <c r="EZ78" s="2">
        <f t="shared" si="92"/>
        <v>93.452835398338451</v>
      </c>
      <c r="FA78" s="2">
        <f t="shared" si="92"/>
        <v>92.932847408895753</v>
      </c>
      <c r="FB78" s="2">
        <f t="shared" si="92"/>
        <v>95.019239080675419</v>
      </c>
      <c r="FC78" s="2">
        <f t="shared" si="92"/>
        <v>101.79270035907294</v>
      </c>
      <c r="FD78" s="2">
        <f t="shared" si="92"/>
        <v>105.93414629098388</v>
      </c>
      <c r="FE78" s="2">
        <f t="shared" si="92"/>
        <v>104.55828853622312</v>
      </c>
      <c r="FG78" s="2">
        <f t="shared" ref="FG78:FU94" si="93">POWER(10,($B78-C$231)/C$229)/(1+POWER(10,($B78-C$231)/C$229))</f>
        <v>0.68386364096262298</v>
      </c>
      <c r="FH78" s="2">
        <f t="shared" si="93"/>
        <v>0.73279627689906734</v>
      </c>
      <c r="FI78" s="2">
        <f t="shared" si="93"/>
        <v>0.70491891494963366</v>
      </c>
      <c r="FJ78" s="2">
        <f t="shared" si="93"/>
        <v>0.70760661881602305</v>
      </c>
      <c r="FK78" s="2">
        <f t="shared" si="93"/>
        <v>0.70388983454229814</v>
      </c>
      <c r="FL78" s="2">
        <f t="shared" si="93"/>
        <v>0.71133849019001449</v>
      </c>
      <c r="FM78" s="2">
        <f t="shared" si="93"/>
        <v>0.69336252007704413</v>
      </c>
      <c r="FN78" s="2">
        <f t="shared" si="93"/>
        <v>0.67913659875375887</v>
      </c>
      <c r="FO78" s="2">
        <f t="shared" si="93"/>
        <v>0.68632357641969099</v>
      </c>
      <c r="FP78" s="2">
        <f t="shared" si="93"/>
        <v>0.69341797189758592</v>
      </c>
      <c r="FQ78" s="2">
        <f t="shared" si="93"/>
        <v>0.67152281751364873</v>
      </c>
      <c r="FR78" s="2">
        <f t="shared" si="93"/>
        <v>0.695555187580293</v>
      </c>
      <c r="FS78" s="2">
        <f t="shared" si="93"/>
        <v>0.67755163382798722</v>
      </c>
      <c r="FT78" s="2">
        <f t="shared" si="93"/>
        <v>0.65183264517105011</v>
      </c>
      <c r="FU78" s="2">
        <f t="shared" si="93"/>
        <v>0.62618652198482605</v>
      </c>
      <c r="FW78" s="2">
        <f t="shared" si="82"/>
        <v>3.2096816178159315E-4</v>
      </c>
      <c r="FX78" s="2">
        <f t="shared" si="82"/>
        <v>3.9396890539489016E-4</v>
      </c>
      <c r="FY78" s="2">
        <f t="shared" si="82"/>
        <v>3.9764678191569266E-4</v>
      </c>
      <c r="FZ78" s="2">
        <f t="shared" si="82"/>
        <v>3.883870365699855E-4</v>
      </c>
      <c r="GA78" s="2">
        <f t="shared" si="82"/>
        <v>3.8153039776108301E-4</v>
      </c>
      <c r="GB78" s="2">
        <f t="shared" si="82"/>
        <v>4.1413017839641637E-4</v>
      </c>
      <c r="GC78" s="2">
        <f t="shared" si="82"/>
        <v>4.5268146317553891E-4</v>
      </c>
      <c r="GD78" s="2">
        <f t="shared" si="82"/>
        <v>4.6678352650929674E-4</v>
      </c>
      <c r="GE78" s="2">
        <f t="shared" si="82"/>
        <v>4.3068939580816006E-4</v>
      </c>
      <c r="GF78" s="2">
        <f t="shared" si="82"/>
        <v>4.0857717167388374E-4</v>
      </c>
      <c r="GG78" s="2">
        <f t="shared" si="82"/>
        <v>3.5977709288097541E-4</v>
      </c>
      <c r="GH78" s="2">
        <f t="shared" si="82"/>
        <v>3.8923638335445663E-4</v>
      </c>
      <c r="GI78" s="2">
        <f t="shared" si="82"/>
        <v>3.5378028529513164E-4</v>
      </c>
      <c r="GJ78" s="2">
        <f t="shared" si="82"/>
        <v>3.2412187235691112E-4</v>
      </c>
      <c r="GK78" s="2">
        <f t="shared" si="82"/>
        <v>2.4966415807365136E-4</v>
      </c>
      <c r="GM78" s="86">
        <f t="shared" si="83"/>
        <v>0.20850455145625194</v>
      </c>
      <c r="GN78" s="86">
        <f t="shared" si="83"/>
        <v>0.28714926171499122</v>
      </c>
      <c r="GO78" s="86">
        <f t="shared" si="83"/>
        <v>0.23589844725128398</v>
      </c>
      <c r="GP78" s="86">
        <f t="shared" si="83"/>
        <v>0.26398110942281455</v>
      </c>
      <c r="GQ78" s="86">
        <f t="shared" si="83"/>
        <v>0.2606090573753751</v>
      </c>
      <c r="GR78" s="86">
        <f t="shared" si="83"/>
        <v>0.27754469761918749</v>
      </c>
      <c r="GS78" s="86">
        <f t="shared" si="83"/>
        <v>0.24005669465579341</v>
      </c>
      <c r="GT78" s="86">
        <f t="shared" si="83"/>
        <v>0.21085936811840733</v>
      </c>
      <c r="GU78" s="86">
        <f t="shared" si="83"/>
        <v>0.21012780663504713</v>
      </c>
      <c r="GV78" s="86">
        <f t="shared" si="83"/>
        <v>0.24177482771205089</v>
      </c>
      <c r="GW78" s="86">
        <f t="shared" si="83"/>
        <v>0.19052380930896159</v>
      </c>
      <c r="GX78" s="86">
        <f t="shared" si="83"/>
        <v>0.24868466809650103</v>
      </c>
      <c r="GY78" s="86">
        <f t="shared" si="83"/>
        <v>0.20531143907123353</v>
      </c>
      <c r="GZ78" s="86">
        <f t="shared" si="83"/>
        <v>0.19854761540155338</v>
      </c>
      <c r="HA78" s="86">
        <f t="shared" si="83"/>
        <v>0.15113067115699805</v>
      </c>
      <c r="HC78" s="86">
        <f t="shared" si="73"/>
        <v>3.3645926850302259E-6</v>
      </c>
      <c r="HD78" s="86">
        <f t="shared" si="73"/>
        <v>1.3333122783307065E-5</v>
      </c>
      <c r="HE78" s="86">
        <f t="shared" si="73"/>
        <v>8.6055305404495918E-6</v>
      </c>
      <c r="HF78" s="86">
        <f t="shared" si="73"/>
        <v>6.7694973696441597E-7</v>
      </c>
      <c r="HG78" s="86">
        <f t="shared" si="87"/>
        <v>1.5765299338204809E-6</v>
      </c>
      <c r="HH78" s="86">
        <f t="shared" si="87"/>
        <v>4.4805816832473773E-6</v>
      </c>
      <c r="HI78" s="86">
        <f t="shared" si="87"/>
        <v>1.8607430438753516E-6</v>
      </c>
      <c r="HJ78" s="86">
        <f t="shared" si="87"/>
        <v>6.9073432731971123E-7</v>
      </c>
      <c r="HK78" s="86">
        <f t="shared" si="87"/>
        <v>9.5967667716555375E-7</v>
      </c>
      <c r="HL78" s="86">
        <f t="shared" si="87"/>
        <v>1.3966699909655961E-6</v>
      </c>
      <c r="HM78" s="86">
        <f t="shared" si="87"/>
        <v>4.4223076387890894E-7</v>
      </c>
      <c r="HN78" s="86">
        <f t="shared" si="87"/>
        <v>1.5947157221086339E-6</v>
      </c>
      <c r="HO78" s="86">
        <f t="shared" si="87"/>
        <v>5.459115509802075E-7</v>
      </c>
      <c r="HP78" s="86">
        <f t="shared" si="87"/>
        <v>4.5027590683822622E-8</v>
      </c>
      <c r="HQ78" s="86">
        <f t="shared" si="87"/>
        <v>1.4735150395310328E-9</v>
      </c>
      <c r="HS78" s="86">
        <f t="shared" si="84"/>
        <v>1.9538980822764169E-33</v>
      </c>
      <c r="HT78" s="86">
        <f t="shared" si="84"/>
        <v>6.2127815008029199E-30</v>
      </c>
      <c r="HU78" s="86">
        <f t="shared" si="84"/>
        <v>1.1042150020345086E-30</v>
      </c>
      <c r="HV78" s="86">
        <f t="shared" si="84"/>
        <v>8.9901305218066727E-40</v>
      </c>
      <c r="HW78" s="86">
        <f t="shared" si="84"/>
        <v>1.1091577875000043E-37</v>
      </c>
      <c r="HX78" s="86">
        <f t="shared" si="84"/>
        <v>1.9969158299421134E-35</v>
      </c>
      <c r="HY78" s="86">
        <f t="shared" si="84"/>
        <v>2.1254936109498354E-36</v>
      </c>
      <c r="HZ78" s="86">
        <f t="shared" si="84"/>
        <v>1.6329531198215566E-39</v>
      </c>
      <c r="IA78" s="86">
        <f t="shared" si="84"/>
        <v>1.1772987475146665E-38</v>
      </c>
      <c r="IB78" s="86">
        <f t="shared" si="84"/>
        <v>2.3179940195986831E-38</v>
      </c>
      <c r="IC78" s="86">
        <f t="shared" si="84"/>
        <v>2.3783055447696366E-41</v>
      </c>
      <c r="ID78" s="86">
        <f t="shared" si="84"/>
        <v>2.8657882662501688E-38</v>
      </c>
      <c r="IE78" s="86">
        <f t="shared" si="84"/>
        <v>4.681178354742405E-40</v>
      </c>
      <c r="IF78" s="86">
        <f t="shared" si="84"/>
        <v>3.1600347052944669E-34</v>
      </c>
      <c r="IG78" s="86">
        <f t="shared" si="84"/>
        <v>2.5109237050949367E-27</v>
      </c>
      <c r="II78" s="86">
        <f t="shared" si="85"/>
        <v>1.0926280019874131E-158</v>
      </c>
      <c r="IJ78" s="86">
        <f t="shared" si="85"/>
        <v>1.9230555564613944E-141</v>
      </c>
      <c r="IK78" s="86">
        <f t="shared" si="85"/>
        <v>1.2449125902903378E-145</v>
      </c>
      <c r="IL78" s="86">
        <f t="shared" si="85"/>
        <v>2.8024973124071718E-196</v>
      </c>
      <c r="IM78" s="86">
        <f t="shared" si="85"/>
        <v>3.918523767826597E-182</v>
      </c>
      <c r="IN78" s="86">
        <f t="shared" si="85"/>
        <v>5.1636893293046544E-170</v>
      </c>
      <c r="IO78" s="86">
        <f t="shared" si="85"/>
        <v>1.2406330183636132E-173</v>
      </c>
      <c r="IP78" s="86">
        <f t="shared" si="85"/>
        <v>9.5665533834145689E-189</v>
      </c>
      <c r="IQ78" s="86">
        <f t="shared" si="85"/>
        <v>2.6248020997243638E-185</v>
      </c>
      <c r="IR78" s="86">
        <f t="shared" si="85"/>
        <v>3.2535813548711824E-186</v>
      </c>
      <c r="IS78" s="86">
        <f t="shared" si="85"/>
        <v>1.1705316069132438E-198</v>
      </c>
      <c r="IT78" s="86">
        <f t="shared" si="85"/>
        <v>1.3138427813952153E-185</v>
      </c>
      <c r="IU78" s="86">
        <f t="shared" si="85"/>
        <v>3.5379930224131959E-193</v>
      </c>
      <c r="IV78" s="86">
        <f t="shared" si="85"/>
        <v>4.5046562280315021E-135</v>
      </c>
      <c r="IW78" s="86">
        <f t="shared" si="85"/>
        <v>1.4696595011658432E-105</v>
      </c>
      <c r="IY78" s="86">
        <f t="shared" si="86"/>
        <v>0.20850791604893695</v>
      </c>
      <c r="IZ78" s="86">
        <f t="shared" si="86"/>
        <v>0.28716259483777451</v>
      </c>
      <c r="JA78" s="86">
        <f t="shared" si="86"/>
        <v>0.23590705278182442</v>
      </c>
      <c r="JB78" s="86">
        <f t="shared" si="86"/>
        <v>0.26398178637255154</v>
      </c>
      <c r="JC78" s="86">
        <f t="shared" si="86"/>
        <v>0.26061063390530892</v>
      </c>
      <c r="JD78" s="86">
        <f t="shared" si="86"/>
        <v>0.27754917820087072</v>
      </c>
      <c r="JE78" s="86">
        <f t="shared" si="86"/>
        <v>0.24005855539883728</v>
      </c>
      <c r="JF78" s="86">
        <f t="shared" si="86"/>
        <v>0.21086005885273465</v>
      </c>
      <c r="JG78" s="86">
        <f t="shared" si="86"/>
        <v>0.21012876631172428</v>
      </c>
      <c r="JH78" s="86">
        <f t="shared" si="86"/>
        <v>0.24177622438204185</v>
      </c>
      <c r="JI78" s="86">
        <f t="shared" si="86"/>
        <v>0.19052425153972546</v>
      </c>
      <c r="JJ78" s="86">
        <f t="shared" si="86"/>
        <v>0.24868626281222314</v>
      </c>
      <c r="JK78" s="86">
        <f t="shared" si="86"/>
        <v>0.20531198498278452</v>
      </c>
      <c r="JL78" s="86">
        <f t="shared" si="86"/>
        <v>0.19854766042914407</v>
      </c>
      <c r="JM78" s="86">
        <f t="shared" si="86"/>
        <v>0.15113067263051308</v>
      </c>
    </row>
    <row r="79" spans="2:273" x14ac:dyDescent="0.25">
      <c r="B79" s="2">
        <v>52</v>
      </c>
      <c r="C79" s="37">
        <v>211.619</v>
      </c>
      <c r="D79" s="37">
        <v>228.60300000000001</v>
      </c>
      <c r="E79" s="37">
        <v>211.559</v>
      </c>
      <c r="F79" s="37">
        <v>219.864</v>
      </c>
      <c r="G79" s="37">
        <v>214.441</v>
      </c>
      <c r="H79" s="37">
        <v>219.78</v>
      </c>
      <c r="I79" s="37">
        <v>212.441</v>
      </c>
      <c r="J79" s="37">
        <v>206.06800000000001</v>
      </c>
      <c r="K79" s="37">
        <v>198.37299999999999</v>
      </c>
      <c r="L79" s="37">
        <v>209.37299999999999</v>
      </c>
      <c r="M79" s="37">
        <v>195.797</v>
      </c>
      <c r="N79" s="37">
        <v>214.28100000000001</v>
      </c>
      <c r="O79" s="37">
        <v>208.29300000000001</v>
      </c>
      <c r="P79" s="37">
        <v>205.74600000000001</v>
      </c>
      <c r="Q79" s="37">
        <v>173.6</v>
      </c>
      <c r="S79" s="4">
        <f t="shared" si="88"/>
        <v>202.2271538297941</v>
      </c>
      <c r="T79" s="4">
        <f t="shared" si="88"/>
        <v>220.32084287074312</v>
      </c>
      <c r="U79" s="4">
        <f t="shared" si="88"/>
        <v>204.51442161724054</v>
      </c>
      <c r="V79" s="4">
        <f t="shared" si="88"/>
        <v>212.06832179445755</v>
      </c>
      <c r="W79" s="4">
        <f t="shared" si="88"/>
        <v>205.88436284798607</v>
      </c>
      <c r="X79" s="4">
        <f t="shared" si="88"/>
        <v>213.36379652304336</v>
      </c>
      <c r="Y79" s="4">
        <f t="shared" si="88"/>
        <v>203.62276966768314</v>
      </c>
      <c r="Z79" s="4">
        <f t="shared" si="88"/>
        <v>195.50877640618188</v>
      </c>
      <c r="AA79" s="4">
        <f t="shared" si="88"/>
        <v>190.66074667325265</v>
      </c>
      <c r="AB79" s="4">
        <f t="shared" si="88"/>
        <v>200.60475751627484</v>
      </c>
      <c r="AC79" s="4">
        <f t="shared" si="88"/>
        <v>185.17983799796914</v>
      </c>
      <c r="AD79" s="4">
        <f t="shared" si="88"/>
        <v>206.2184378965257</v>
      </c>
      <c r="AE79" s="4">
        <f t="shared" si="88"/>
        <v>199.56913575358169</v>
      </c>
      <c r="AF79" s="4">
        <f t="shared" si="88"/>
        <v>199.8046028107396</v>
      </c>
      <c r="AG79" s="4">
        <f t="shared" si="88"/>
        <v>169.93676581245404</v>
      </c>
      <c r="AI79" s="4">
        <f t="shared" si="89"/>
        <v>9.3918461702058949</v>
      </c>
      <c r="AJ79" s="4">
        <f t="shared" si="89"/>
        <v>8.2821571292568876</v>
      </c>
      <c r="AK79" s="4">
        <f t="shared" si="89"/>
        <v>7.0445783827594539</v>
      </c>
      <c r="AL79" s="4">
        <f t="shared" si="89"/>
        <v>7.7956782055424583</v>
      </c>
      <c r="AM79" s="4">
        <f t="shared" si="89"/>
        <v>8.5566371520139342</v>
      </c>
      <c r="AN79" s="4">
        <f t="shared" si="89"/>
        <v>6.416203476956639</v>
      </c>
      <c r="AO79" s="4">
        <f t="shared" si="89"/>
        <v>8.8182303323168583</v>
      </c>
      <c r="AP79" s="4">
        <f t="shared" si="89"/>
        <v>10.559223593818132</v>
      </c>
      <c r="AQ79" s="4">
        <f t="shared" si="89"/>
        <v>7.7122533267473443</v>
      </c>
      <c r="AR79" s="4">
        <f t="shared" si="89"/>
        <v>8.768242483725146</v>
      </c>
      <c r="AS79" s="4">
        <f t="shared" si="89"/>
        <v>10.617162002030852</v>
      </c>
      <c r="AT79" s="4">
        <f t="shared" si="89"/>
        <v>8.0625621034743062</v>
      </c>
      <c r="AU79" s="4">
        <f t="shared" si="89"/>
        <v>8.7238642464183158</v>
      </c>
      <c r="AV79" s="4">
        <f t="shared" si="89"/>
        <v>5.9413971892604138</v>
      </c>
      <c r="AW79" s="4">
        <f t="shared" si="89"/>
        <v>3.6632341875459531</v>
      </c>
      <c r="AY79" s="2">
        <f t="shared" si="80"/>
        <v>109.64530838510345</v>
      </c>
      <c r="AZ79" s="2">
        <f t="shared" si="80"/>
        <v>102.22212077759426</v>
      </c>
      <c r="BA79" s="2">
        <f t="shared" si="80"/>
        <v>100.88864936870029</v>
      </c>
      <c r="BB79" s="2">
        <f t="shared" si="80"/>
        <v>98.415126908956367</v>
      </c>
      <c r="BC79" s="2">
        <f t="shared" si="80"/>
        <v>94.380439895021922</v>
      </c>
      <c r="BD79" s="2">
        <f t="shared" si="80"/>
        <v>97.611250936191865</v>
      </c>
      <c r="BE79" s="2">
        <f t="shared" si="80"/>
        <v>96.281592353781321</v>
      </c>
      <c r="BF79" s="2">
        <f t="shared" si="80"/>
        <v>99.090813030115228</v>
      </c>
      <c r="BG79" s="2">
        <f t="shared" si="80"/>
        <v>100.4161856861304</v>
      </c>
      <c r="BH79" s="2">
        <f t="shared" si="80"/>
        <v>99.009620055826431</v>
      </c>
      <c r="BI79" s="2">
        <f t="shared" si="80"/>
        <v>96.419387982060812</v>
      </c>
      <c r="BJ79" s="2">
        <f t="shared" si="80"/>
        <v>98.841182121426399</v>
      </c>
      <c r="BK79" s="2">
        <f t="shared" si="80"/>
        <v>104.80952759851937</v>
      </c>
      <c r="BL79" s="2">
        <f t="shared" si="80"/>
        <v>107.38359644295032</v>
      </c>
      <c r="BM79" s="2">
        <f t="shared" si="80"/>
        <v>103.11021621112528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117.32236415362725</v>
      </c>
      <c r="DL79" s="2">
        <f t="shared" si="90"/>
        <v>110.94402073170731</v>
      </c>
      <c r="DM79" s="2">
        <f t="shared" si="90"/>
        <v>109.06807747018274</v>
      </c>
      <c r="DN79" s="2">
        <f t="shared" si="90"/>
        <v>106.1375704125178</v>
      </c>
      <c r="DO79" s="2">
        <f t="shared" si="90"/>
        <v>104.94830986249406</v>
      </c>
      <c r="DP79" s="2">
        <f t="shared" si="90"/>
        <v>106.23397439544807</v>
      </c>
      <c r="DQ79" s="2">
        <f t="shared" si="90"/>
        <v>105.60155795795798</v>
      </c>
      <c r="DR79" s="2">
        <f t="shared" si="90"/>
        <v>108.10718319327729</v>
      </c>
      <c r="DS79" s="2">
        <f t="shared" si="90"/>
        <v>109.37640137280138</v>
      </c>
      <c r="DT79" s="2">
        <f t="shared" si="90"/>
        <v>108.63444641784642</v>
      </c>
      <c r="DU79" s="2">
        <f t="shared" si="90"/>
        <v>103.91011596638654</v>
      </c>
      <c r="DV79" s="2">
        <f t="shared" si="90"/>
        <v>107.30948065208064</v>
      </c>
      <c r="DW79" s="2">
        <f t="shared" si="90"/>
        <v>113.6834974789916</v>
      </c>
      <c r="DX79" s="2">
        <f t="shared" si="90"/>
        <v>111.0572637004079</v>
      </c>
      <c r="DY79" s="2">
        <f t="shared" si="90"/>
        <v>104.22202928297759</v>
      </c>
      <c r="EA79" s="2">
        <f t="shared" si="91"/>
        <v>106.40908026525199</v>
      </c>
      <c r="EB79" s="2">
        <f t="shared" si="91"/>
        <v>99.322026988452038</v>
      </c>
      <c r="EC79" s="2">
        <f t="shared" si="91"/>
        <v>97.767429344180158</v>
      </c>
      <c r="ED79" s="2">
        <f t="shared" si="91"/>
        <v>95.505042436298197</v>
      </c>
      <c r="EE79" s="2">
        <f t="shared" si="91"/>
        <v>90.325648133848134</v>
      </c>
      <c r="EF79" s="2">
        <f t="shared" si="91"/>
        <v>94.420767155300609</v>
      </c>
      <c r="EG79" s="2">
        <f t="shared" si="91"/>
        <v>92.522764262572181</v>
      </c>
      <c r="EH79" s="2">
        <f t="shared" si="91"/>
        <v>95.2063923348462</v>
      </c>
      <c r="EI79" s="2">
        <f t="shared" si="91"/>
        <v>96.681072644683724</v>
      </c>
      <c r="EJ79" s="2">
        <f t="shared" si="91"/>
        <v>95.129758118916854</v>
      </c>
      <c r="EK79" s="2">
        <f t="shared" si="91"/>
        <v>93.077831724258644</v>
      </c>
      <c r="EL79" s="2">
        <f t="shared" si="91"/>
        <v>95.461063552881569</v>
      </c>
      <c r="EM79" s="2">
        <f t="shared" si="91"/>
        <v>100.95758390681961</v>
      </c>
      <c r="EN79" s="2">
        <f t="shared" si="91"/>
        <v>105.59391688094088</v>
      </c>
      <c r="EO79" s="2">
        <f t="shared" si="91"/>
        <v>102.50409965834928</v>
      </c>
      <c r="EQ79" s="2">
        <f t="shared" si="92"/>
        <v>105.5078774575732</v>
      </c>
      <c r="ER79" s="2">
        <f t="shared" si="92"/>
        <v>98.645540803322532</v>
      </c>
      <c r="ES79" s="2">
        <f t="shared" si="92"/>
        <v>95.371874219424086</v>
      </c>
      <c r="ET79" s="2">
        <f t="shared" si="92"/>
        <v>95.221668981008492</v>
      </c>
      <c r="EU79" s="2">
        <f t="shared" si="92"/>
        <v>90.849390835757745</v>
      </c>
      <c r="EV79" s="2">
        <f t="shared" si="92"/>
        <v>93.234010840498314</v>
      </c>
      <c r="EW79" s="2">
        <f t="shared" si="92"/>
        <v>92.190720715677472</v>
      </c>
      <c r="EX79" s="2">
        <f t="shared" si="92"/>
        <v>94.369438281373604</v>
      </c>
      <c r="EY79" s="2">
        <f t="shared" si="92"/>
        <v>97.096598764580037</v>
      </c>
      <c r="EZ79" s="2">
        <f t="shared" si="92"/>
        <v>93.307106711341262</v>
      </c>
      <c r="FA79" s="2">
        <f t="shared" si="92"/>
        <v>92.812354998298019</v>
      </c>
      <c r="FB79" s="2">
        <f t="shared" si="92"/>
        <v>94.923921876172599</v>
      </c>
      <c r="FC79" s="2">
        <f t="shared" si="92"/>
        <v>101.66224014000218</v>
      </c>
      <c r="FD79" s="2">
        <f t="shared" si="92"/>
        <v>105.77730534051165</v>
      </c>
      <c r="FE79" s="2">
        <f t="shared" si="92"/>
        <v>104.39478819576907</v>
      </c>
      <c r="FG79" s="2">
        <f t="shared" si="93"/>
        <v>0.70343067150306215</v>
      </c>
      <c r="FH79" s="2">
        <f t="shared" si="93"/>
        <v>0.7504398927180066</v>
      </c>
      <c r="FI79" s="2">
        <f t="shared" si="93"/>
        <v>0.72370925648817386</v>
      </c>
      <c r="FJ79" s="2">
        <f t="shared" si="93"/>
        <v>0.72629226544479208</v>
      </c>
      <c r="FK79" s="2">
        <f t="shared" si="93"/>
        <v>0.72271993005909796</v>
      </c>
      <c r="FL79" s="2">
        <f t="shared" si="93"/>
        <v>0.7298766895060852</v>
      </c>
      <c r="FM79" s="2">
        <f t="shared" si="93"/>
        <v>0.71258871550745728</v>
      </c>
      <c r="FN79" s="2">
        <f t="shared" si="93"/>
        <v>0.69886737280488098</v>
      </c>
      <c r="FO79" s="2">
        <f t="shared" si="93"/>
        <v>0.70580385109393906</v>
      </c>
      <c r="FP79" s="2">
        <f t="shared" si="93"/>
        <v>0.71264213143676824</v>
      </c>
      <c r="FQ79" s="2">
        <f t="shared" si="93"/>
        <v>0.69150911231777601</v>
      </c>
      <c r="FR79" s="2">
        <f t="shared" si="93"/>
        <v>0.7147004719782083</v>
      </c>
      <c r="FS79" s="2">
        <f t="shared" si="93"/>
        <v>0.69733643605886064</v>
      </c>
      <c r="FT79" s="2">
        <f t="shared" si="93"/>
        <v>0.67243258605229561</v>
      </c>
      <c r="FU79" s="2">
        <f t="shared" si="93"/>
        <v>0.64748323906576721</v>
      </c>
      <c r="FW79" s="2">
        <f t="shared" si="82"/>
        <v>3.5192369322952123E-4</v>
      </c>
      <c r="FX79" s="2">
        <f t="shared" si="82"/>
        <v>4.3196189610737084E-4</v>
      </c>
      <c r="FY79" s="2">
        <f t="shared" si="82"/>
        <v>4.359942995452741E-4</v>
      </c>
      <c r="FZ79" s="2">
        <f t="shared" si="82"/>
        <v>4.2584196059035546E-4</v>
      </c>
      <c r="GA79" s="2">
        <f t="shared" si="82"/>
        <v>4.1832436405684774E-4</v>
      </c>
      <c r="GB79" s="2">
        <f t="shared" si="82"/>
        <v>4.5406656895903487E-4</v>
      </c>
      <c r="GC79" s="2">
        <f t="shared" si="82"/>
        <v>4.9633367734725094E-4</v>
      </c>
      <c r="GD79" s="2">
        <f t="shared" si="82"/>
        <v>5.1179491074284137E-4</v>
      </c>
      <c r="GE79" s="2">
        <f t="shared" si="82"/>
        <v>4.7222190998470124E-4</v>
      </c>
      <c r="GF79" s="2">
        <f t="shared" si="82"/>
        <v>4.4797830142034428E-4</v>
      </c>
      <c r="GG79" s="2">
        <f t="shared" si="82"/>
        <v>3.9447404536724649E-4</v>
      </c>
      <c r="GH79" s="2">
        <f t="shared" si="82"/>
        <v>4.2677318095558019E-4</v>
      </c>
      <c r="GI79" s="2">
        <f t="shared" si="82"/>
        <v>3.8789912924585862E-4</v>
      </c>
      <c r="GJ79" s="2">
        <f t="shared" si="82"/>
        <v>3.5538145290794107E-4</v>
      </c>
      <c r="GK79" s="2">
        <f t="shared" si="82"/>
        <v>2.7374471195691912E-4</v>
      </c>
      <c r="GM79" s="86">
        <f t="shared" si="83"/>
        <v>0.26603541727823771</v>
      </c>
      <c r="GN79" s="86">
        <f t="shared" si="83"/>
        <v>0.34961704640983554</v>
      </c>
      <c r="GO79" s="86">
        <f t="shared" si="83"/>
        <v>0.29495065564098683</v>
      </c>
      <c r="GP79" s="86">
        <f t="shared" si="83"/>
        <v>0.32974789625746814</v>
      </c>
      <c r="GQ79" s="86">
        <f t="shared" si="83"/>
        <v>0.32736490084082676</v>
      </c>
      <c r="GR79" s="86">
        <f t="shared" si="83"/>
        <v>0.34545516006160182</v>
      </c>
      <c r="GS79" s="86">
        <f t="shared" si="83"/>
        <v>0.30437475481653564</v>
      </c>
      <c r="GT79" s="86">
        <f t="shared" si="83"/>
        <v>0.27194482166299649</v>
      </c>
      <c r="GU79" s="86">
        <f t="shared" si="83"/>
        <v>0.26833217784524216</v>
      </c>
      <c r="GV79" s="86">
        <f t="shared" si="83"/>
        <v>0.30720267193872058</v>
      </c>
      <c r="GW79" s="86">
        <f t="shared" si="83"/>
        <v>0.24769409073796508</v>
      </c>
      <c r="GX79" s="86">
        <f t="shared" si="83"/>
        <v>0.31492498573238531</v>
      </c>
      <c r="GY79" s="86">
        <f t="shared" si="83"/>
        <v>0.26490929715539263</v>
      </c>
      <c r="GZ79" s="86">
        <f t="shared" si="83"/>
        <v>0.26635795094964354</v>
      </c>
      <c r="HA79" s="86">
        <f t="shared" si="83"/>
        <v>0.21232014193386653</v>
      </c>
      <c r="HC79" s="86">
        <f t="shared" si="73"/>
        <v>7.1525259913196114E-6</v>
      </c>
      <c r="HD79" s="86">
        <f t="shared" si="73"/>
        <v>2.6513838011306776E-5</v>
      </c>
      <c r="HE79" s="86">
        <f t="shared" si="73"/>
        <v>1.7546843936217921E-5</v>
      </c>
      <c r="HF79" s="86">
        <f t="shared" si="73"/>
        <v>1.6885168202732073E-6</v>
      </c>
      <c r="HG79" s="86">
        <f t="shared" si="87"/>
        <v>3.6916291390278003E-6</v>
      </c>
      <c r="HH79" s="86">
        <f t="shared" si="87"/>
        <v>9.9313766104174076E-6</v>
      </c>
      <c r="HI79" s="86">
        <f t="shared" si="87"/>
        <v>4.3250713193463892E-6</v>
      </c>
      <c r="HJ79" s="86">
        <f t="shared" si="87"/>
        <v>1.7278061277182997E-6</v>
      </c>
      <c r="HK79" s="86">
        <f t="shared" si="87"/>
        <v>2.332801505227844E-6</v>
      </c>
      <c r="HL79" s="86">
        <f t="shared" si="87"/>
        <v>3.3397689651693864E-6</v>
      </c>
      <c r="HM79" s="86">
        <f t="shared" si="87"/>
        <v>1.1152498123956061E-6</v>
      </c>
      <c r="HN79" s="86">
        <f t="shared" si="87"/>
        <v>3.7709587347579026E-6</v>
      </c>
      <c r="HO79" s="86">
        <f t="shared" si="87"/>
        <v>1.3473422799088125E-6</v>
      </c>
      <c r="HP79" s="86">
        <f t="shared" si="87"/>
        <v>1.3638366861685442E-7</v>
      </c>
      <c r="HQ79" s="86">
        <f t="shared" si="87"/>
        <v>5.4871031198208385E-9</v>
      </c>
      <c r="HS79" s="86">
        <f t="shared" si="84"/>
        <v>1.949690499689842E-32</v>
      </c>
      <c r="HT79" s="86">
        <f t="shared" si="84"/>
        <v>5.082623598245064E-29</v>
      </c>
      <c r="HU79" s="86">
        <f t="shared" si="84"/>
        <v>9.6070515758875965E-30</v>
      </c>
      <c r="HV79" s="86">
        <f t="shared" si="84"/>
        <v>1.5853355482993291E-38</v>
      </c>
      <c r="HW79" s="86">
        <f t="shared" si="84"/>
        <v>1.6199645612482957E-36</v>
      </c>
      <c r="HX79" s="86">
        <f t="shared" si="84"/>
        <v>2.5177001239737177E-34</v>
      </c>
      <c r="HY79" s="86">
        <f t="shared" si="84"/>
        <v>2.941752368409017E-35</v>
      </c>
      <c r="HZ79" s="86">
        <f t="shared" si="84"/>
        <v>2.8835430863497608E-38</v>
      </c>
      <c r="IA79" s="86">
        <f t="shared" si="84"/>
        <v>1.9043661140477676E-37</v>
      </c>
      <c r="IB79" s="86">
        <f t="shared" si="84"/>
        <v>3.6646171838584563E-37</v>
      </c>
      <c r="IC79" s="86">
        <f t="shared" si="84"/>
        <v>4.4013005717092146E-40</v>
      </c>
      <c r="ID79" s="86">
        <f t="shared" si="84"/>
        <v>4.4195113224411369E-37</v>
      </c>
      <c r="IE79" s="86">
        <f t="shared" si="84"/>
        <v>7.8871463761509269E-39</v>
      </c>
      <c r="IF79" s="86">
        <f t="shared" si="84"/>
        <v>3.4568328708531682E-33</v>
      </c>
      <c r="IG79" s="86">
        <f t="shared" si="84"/>
        <v>1.541058166296313E-26</v>
      </c>
      <c r="II79" s="86">
        <f t="shared" si="85"/>
        <v>4.0303537277971454E-155</v>
      </c>
      <c r="IJ79" s="86">
        <f t="shared" si="85"/>
        <v>3.4778199042593216E-138</v>
      </c>
      <c r="IK79" s="86">
        <f t="shared" si="85"/>
        <v>2.8452553536831641E-142</v>
      </c>
      <c r="IL79" s="86">
        <f t="shared" si="85"/>
        <v>9.4630760123861632E-192</v>
      </c>
      <c r="IM79" s="86">
        <f t="shared" si="85"/>
        <v>6.0629007173991208E-178</v>
      </c>
      <c r="IN79" s="86">
        <f t="shared" si="85"/>
        <v>4.5897736381029639E-166</v>
      </c>
      <c r="IO79" s="86">
        <f t="shared" si="85"/>
        <v>1.4921981354739956E-169</v>
      </c>
      <c r="IP79" s="86">
        <f t="shared" si="85"/>
        <v>2.7387438718595076E-184</v>
      </c>
      <c r="IQ79" s="86">
        <f t="shared" si="85"/>
        <v>5.6068379716773527E-181</v>
      </c>
      <c r="IR79" s="86">
        <f t="shared" si="85"/>
        <v>6.8257857372989827E-182</v>
      </c>
      <c r="IS79" s="86">
        <f t="shared" si="85"/>
        <v>4.0578615262046338E-194</v>
      </c>
      <c r="IT79" s="86">
        <f t="shared" si="85"/>
        <v>2.5099385844550016E-181</v>
      </c>
      <c r="IU79" s="86">
        <f t="shared" si="85"/>
        <v>8.9734095347099094E-189</v>
      </c>
      <c r="IV79" s="86">
        <f t="shared" si="85"/>
        <v>4.8674703848488568E-132</v>
      </c>
      <c r="IW79" s="86">
        <f t="shared" si="85"/>
        <v>2.8532967878241328E-103</v>
      </c>
      <c r="IY79" s="86">
        <f t="shared" si="86"/>
        <v>0.26604256980422902</v>
      </c>
      <c r="IZ79" s="86">
        <f t="shared" si="86"/>
        <v>0.34964356024784687</v>
      </c>
      <c r="JA79" s="86">
        <f t="shared" si="86"/>
        <v>0.29496820248492306</v>
      </c>
      <c r="JB79" s="86">
        <f t="shared" si="86"/>
        <v>0.3297495847742884</v>
      </c>
      <c r="JC79" s="86">
        <f t="shared" si="86"/>
        <v>0.3273685924699658</v>
      </c>
      <c r="JD79" s="86">
        <f t="shared" si="86"/>
        <v>0.34546509143821225</v>
      </c>
      <c r="JE79" s="86">
        <f t="shared" si="86"/>
        <v>0.30437907988785501</v>
      </c>
      <c r="JF79" s="86">
        <f t="shared" si="86"/>
        <v>0.27194654946912422</v>
      </c>
      <c r="JG79" s="86">
        <f t="shared" si="86"/>
        <v>0.2683345106467474</v>
      </c>
      <c r="JH79" s="86">
        <f t="shared" si="86"/>
        <v>0.30720601170768574</v>
      </c>
      <c r="JI79" s="86">
        <f t="shared" si="86"/>
        <v>0.24769520598777747</v>
      </c>
      <c r="JJ79" s="86">
        <f t="shared" si="86"/>
        <v>0.31492875669112008</v>
      </c>
      <c r="JK79" s="86">
        <f t="shared" si="86"/>
        <v>0.26491064449767254</v>
      </c>
      <c r="JL79" s="86">
        <f t="shared" si="86"/>
        <v>0.26635808733331218</v>
      </c>
      <c r="JM79" s="86">
        <f t="shared" si="86"/>
        <v>0.21232014742096966</v>
      </c>
    </row>
    <row r="80" spans="2:273" x14ac:dyDescent="0.25">
      <c r="B80" s="2">
        <v>53</v>
      </c>
      <c r="C80" s="37">
        <v>221.667</v>
      </c>
      <c r="D80" s="37">
        <v>234.81</v>
      </c>
      <c r="E80" s="37">
        <v>223.08500000000001</v>
      </c>
      <c r="F80" s="37">
        <v>229.203</v>
      </c>
      <c r="G80" s="37">
        <v>224.69499999999999</v>
      </c>
      <c r="H80" s="37">
        <v>229.16900000000001</v>
      </c>
      <c r="I80" s="37">
        <v>223.08500000000001</v>
      </c>
      <c r="J80" s="37">
        <v>218</v>
      </c>
      <c r="K80" s="37">
        <v>212.62700000000001</v>
      </c>
      <c r="L80" s="37">
        <v>220.322</v>
      </c>
      <c r="M80" s="37">
        <v>208.16900000000001</v>
      </c>
      <c r="N80" s="37">
        <v>223.982</v>
      </c>
      <c r="O80" s="37">
        <v>220.81</v>
      </c>
      <c r="P80" s="37">
        <v>218.64400000000001</v>
      </c>
      <c r="Q80" s="37">
        <v>187.5</v>
      </c>
      <c r="S80" s="4">
        <f t="shared" si="88"/>
        <v>216.18296777359811</v>
      </c>
      <c r="T80" s="4">
        <f t="shared" si="88"/>
        <v>233.2508135811203</v>
      </c>
      <c r="U80" s="4">
        <f t="shared" si="88"/>
        <v>218.72620460015781</v>
      </c>
      <c r="V80" s="4">
        <f t="shared" si="88"/>
        <v>226.59333991639653</v>
      </c>
      <c r="W80" s="4">
        <f t="shared" si="88"/>
        <v>220.85207326405742</v>
      </c>
      <c r="X80" s="4">
        <f t="shared" si="88"/>
        <v>227.43059925277464</v>
      </c>
      <c r="Y80" s="4">
        <f t="shared" si="88"/>
        <v>218.7487781302053</v>
      </c>
      <c r="Z80" s="4">
        <f t="shared" si="88"/>
        <v>211.08332233680437</v>
      </c>
      <c r="AA80" s="4">
        <f t="shared" si="88"/>
        <v>204.91673178767149</v>
      </c>
      <c r="AB80" s="4">
        <f t="shared" si="88"/>
        <v>215.34812143489853</v>
      </c>
      <c r="AC80" s="4">
        <f t="shared" si="88"/>
        <v>200.67960554619151</v>
      </c>
      <c r="AD80" s="4">
        <f t="shared" si="88"/>
        <v>221.16466452059194</v>
      </c>
      <c r="AE80" s="4">
        <f t="shared" si="88"/>
        <v>214.95920529196019</v>
      </c>
      <c r="AF80" s="4">
        <f t="shared" si="88"/>
        <v>216.27258772080515</v>
      </c>
      <c r="AG80" s="4">
        <f t="shared" si="88"/>
        <v>185.45289738402798</v>
      </c>
      <c r="AI80" s="4">
        <f t="shared" si="89"/>
        <v>5.4840322264018937</v>
      </c>
      <c r="AJ80" s="4">
        <f t="shared" si="89"/>
        <v>1.5591864188797047</v>
      </c>
      <c r="AK80" s="4">
        <f t="shared" si="89"/>
        <v>4.3587953998421938</v>
      </c>
      <c r="AL80" s="4">
        <f t="shared" si="89"/>
        <v>2.6096600836034725</v>
      </c>
      <c r="AM80" s="4">
        <f t="shared" si="89"/>
        <v>3.8429267359425694</v>
      </c>
      <c r="AN80" s="4">
        <f t="shared" si="89"/>
        <v>1.73840074722537</v>
      </c>
      <c r="AO80" s="4">
        <f t="shared" si="89"/>
        <v>4.3362218697947128</v>
      </c>
      <c r="AP80" s="4">
        <f t="shared" si="89"/>
        <v>6.9166776631956282</v>
      </c>
      <c r="AQ80" s="4">
        <f t="shared" si="89"/>
        <v>7.7102682123285149</v>
      </c>
      <c r="AR80" s="4">
        <f t="shared" si="89"/>
        <v>4.9738785651014723</v>
      </c>
      <c r="AS80" s="4">
        <f t="shared" si="89"/>
        <v>7.4893944538085009</v>
      </c>
      <c r="AT80" s="4">
        <f t="shared" si="89"/>
        <v>2.8173354794080581</v>
      </c>
      <c r="AU80" s="4">
        <f t="shared" si="89"/>
        <v>5.8507947080398139</v>
      </c>
      <c r="AV80" s="4">
        <f t="shared" si="89"/>
        <v>2.3714122791948569</v>
      </c>
      <c r="AW80" s="4">
        <f t="shared" si="89"/>
        <v>2.0471026159720225</v>
      </c>
      <c r="AY80" s="2">
        <f t="shared" si="80"/>
        <v>109.35763580334419</v>
      </c>
      <c r="AZ80" s="2">
        <f t="shared" si="80"/>
        <v>101.94415336555043</v>
      </c>
      <c r="BA80" s="2">
        <f t="shared" si="80"/>
        <v>100.59199691453448</v>
      </c>
      <c r="BB80" s="2">
        <f t="shared" si="80"/>
        <v>98.158046473563942</v>
      </c>
      <c r="BC80" s="2">
        <f t="shared" si="80"/>
        <v>94.087724474475792</v>
      </c>
      <c r="BD80" s="2">
        <f t="shared" si="80"/>
        <v>97.326813941684748</v>
      </c>
      <c r="BE80" s="2">
        <f t="shared" si="80"/>
        <v>95.991818501155279</v>
      </c>
      <c r="BF80" s="2">
        <f t="shared" si="80"/>
        <v>98.786715115492228</v>
      </c>
      <c r="BG80" s="2">
        <f t="shared" si="80"/>
        <v>100.13412993581177</v>
      </c>
      <c r="BH80" s="2">
        <f t="shared" si="80"/>
        <v>98.671851997582152</v>
      </c>
      <c r="BI80" s="2">
        <f t="shared" si="80"/>
        <v>96.16507840536481</v>
      </c>
      <c r="BJ80" s="2">
        <f t="shared" si="80"/>
        <v>98.589244105872297</v>
      </c>
      <c r="BK80" s="2">
        <f t="shared" si="80"/>
        <v>104.56702200357638</v>
      </c>
      <c r="BL80" s="2">
        <f t="shared" si="80"/>
        <v>107.25245210969798</v>
      </c>
      <c r="BM80" s="2">
        <f t="shared" si="80"/>
        <v>103.01530960609561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117.55125746799425</v>
      </c>
      <c r="DL80" s="2">
        <f t="shared" si="90"/>
        <v>111.12224521575985</v>
      </c>
      <c r="DM80" s="2">
        <f t="shared" si="90"/>
        <v>109.25136732684103</v>
      </c>
      <c r="DN80" s="2">
        <f t="shared" si="90"/>
        <v>106.31391014698912</v>
      </c>
      <c r="DO80" s="2">
        <f t="shared" si="90"/>
        <v>105.14497012802275</v>
      </c>
      <c r="DP80" s="2">
        <f t="shared" si="90"/>
        <v>106.40040777619724</v>
      </c>
      <c r="DQ80" s="2">
        <f t="shared" si="90"/>
        <v>105.79767597597599</v>
      </c>
      <c r="DR80" s="2">
        <f t="shared" si="90"/>
        <v>108.31434341736693</v>
      </c>
      <c r="DS80" s="2">
        <f t="shared" si="90"/>
        <v>109.57224976404977</v>
      </c>
      <c r="DT80" s="2">
        <f t="shared" si="90"/>
        <v>108.8077993135993</v>
      </c>
      <c r="DU80" s="2">
        <f t="shared" si="90"/>
        <v>104.06287899159662</v>
      </c>
      <c r="DV80" s="2">
        <f t="shared" si="90"/>
        <v>107.47522363792362</v>
      </c>
      <c r="DW80" s="2">
        <f t="shared" si="90"/>
        <v>113.97764817927171</v>
      </c>
      <c r="DX80" s="2">
        <f t="shared" si="90"/>
        <v>111.32937137560256</v>
      </c>
      <c r="DY80" s="2">
        <f t="shared" si="90"/>
        <v>104.28615024630544</v>
      </c>
      <c r="EA80" s="2">
        <f t="shared" si="91"/>
        <v>106.20759779840849</v>
      </c>
      <c r="EB80" s="2">
        <f t="shared" si="91"/>
        <v>99.160931231348115</v>
      </c>
      <c r="EC80" s="2">
        <f t="shared" si="91"/>
        <v>97.578500573194859</v>
      </c>
      <c r="ED80" s="2">
        <f t="shared" si="91"/>
        <v>95.355075258122582</v>
      </c>
      <c r="EE80" s="2">
        <f t="shared" si="91"/>
        <v>90.218435178035179</v>
      </c>
      <c r="EF80" s="2">
        <f t="shared" si="91"/>
        <v>94.26497587180188</v>
      </c>
      <c r="EG80" s="2">
        <f t="shared" si="91"/>
        <v>92.385024721791794</v>
      </c>
      <c r="EH80" s="2">
        <f t="shared" si="91"/>
        <v>95.043252042360066</v>
      </c>
      <c r="EI80" s="2">
        <f t="shared" si="91"/>
        <v>96.545954777927335</v>
      </c>
      <c r="EJ80" s="2">
        <f t="shared" si="91"/>
        <v>94.945565288619079</v>
      </c>
      <c r="EK80" s="2">
        <f t="shared" si="91"/>
        <v>92.951941671686953</v>
      </c>
      <c r="EL80" s="2">
        <f t="shared" si="91"/>
        <v>95.354520139328685</v>
      </c>
      <c r="EM80" s="2">
        <f t="shared" si="91"/>
        <v>100.84152620847043</v>
      </c>
      <c r="EN80" s="2">
        <f t="shared" si="91"/>
        <v>105.44107757692927</v>
      </c>
      <c r="EO80" s="2">
        <f t="shared" si="91"/>
        <v>102.38346074360589</v>
      </c>
      <c r="EQ80" s="2">
        <f t="shared" si="92"/>
        <v>105.32440136850721</v>
      </c>
      <c r="ER80" s="2">
        <f t="shared" si="92"/>
        <v>98.498687261762541</v>
      </c>
      <c r="ES80" s="2">
        <f t="shared" si="92"/>
        <v>95.232350118457418</v>
      </c>
      <c r="ET80" s="2">
        <f t="shared" si="92"/>
        <v>95.077608992340245</v>
      </c>
      <c r="EU80" s="2">
        <f t="shared" si="92"/>
        <v>90.730971892957626</v>
      </c>
      <c r="EV80" s="2">
        <f t="shared" si="92"/>
        <v>93.103525160554469</v>
      </c>
      <c r="EW80" s="2">
        <f t="shared" si="92"/>
        <v>92.059902928838568</v>
      </c>
      <c r="EX80" s="2">
        <f t="shared" si="92"/>
        <v>94.22384913949989</v>
      </c>
      <c r="EY80" s="2">
        <f t="shared" si="92"/>
        <v>96.95279110014495</v>
      </c>
      <c r="EZ80" s="2">
        <f t="shared" si="92"/>
        <v>93.161378024344074</v>
      </c>
      <c r="FA80" s="2">
        <f t="shared" si="92"/>
        <v>92.691862587700285</v>
      </c>
      <c r="FB80" s="2">
        <f t="shared" si="92"/>
        <v>94.82860467166978</v>
      </c>
      <c r="FC80" s="2">
        <f t="shared" si="92"/>
        <v>101.53177992093141</v>
      </c>
      <c r="FD80" s="2">
        <f t="shared" si="92"/>
        <v>105.62046439003943</v>
      </c>
      <c r="FE80" s="2">
        <f t="shared" si="92"/>
        <v>104.23128785531503</v>
      </c>
      <c r="FG80" s="2">
        <f t="shared" si="93"/>
        <v>0.72227844540358388</v>
      </c>
      <c r="FH80" s="2">
        <f t="shared" si="93"/>
        <v>0.76728846112780247</v>
      </c>
      <c r="FI80" s="2">
        <f t="shared" si="93"/>
        <v>0.74174142870382787</v>
      </c>
      <c r="FJ80" s="2">
        <f t="shared" si="93"/>
        <v>0.74421543942613122</v>
      </c>
      <c r="FK80" s="2">
        <f t="shared" si="93"/>
        <v>0.74079354473526438</v>
      </c>
      <c r="FL80" s="2">
        <f t="shared" si="93"/>
        <v>0.74764669894759883</v>
      </c>
      <c r="FM80" s="2">
        <f t="shared" si="93"/>
        <v>0.73107697799561144</v>
      </c>
      <c r="FN80" s="2">
        <f t="shared" si="93"/>
        <v>0.71788884798029984</v>
      </c>
      <c r="FO80" s="2">
        <f t="shared" si="93"/>
        <v>0.7245598599467924</v>
      </c>
      <c r="FP80" s="2">
        <f t="shared" si="93"/>
        <v>0.73112825433684492</v>
      </c>
      <c r="FQ80" s="2">
        <f t="shared" si="93"/>
        <v>0.71080304663274152</v>
      </c>
      <c r="FR80" s="2">
        <f t="shared" si="93"/>
        <v>0.73310377094796542</v>
      </c>
      <c r="FS80" s="2">
        <f t="shared" si="93"/>
        <v>0.7164153748240053</v>
      </c>
      <c r="FT80" s="2">
        <f t="shared" si="93"/>
        <v>0.69238888279145816</v>
      </c>
      <c r="FU80" s="2">
        <f t="shared" si="93"/>
        <v>0.66820953103722391</v>
      </c>
      <c r="FW80" s="2">
        <f t="shared" si="82"/>
        <v>3.8586355512130349E-4</v>
      </c>
      <c r="FX80" s="2">
        <f t="shared" si="82"/>
        <v>4.7361706270052345E-4</v>
      </c>
      <c r="FY80" s="2">
        <f t="shared" si="82"/>
        <v>4.7803813492499215E-4</v>
      </c>
      <c r="FZ80" s="2">
        <f t="shared" si="82"/>
        <v>4.6690724215631547E-4</v>
      </c>
      <c r="GA80" s="2">
        <f t="shared" si="82"/>
        <v>4.5866503275915886E-4</v>
      </c>
      <c r="GB80" s="2">
        <f t="shared" si="82"/>
        <v>4.9785228278554923E-4</v>
      </c>
      <c r="GC80" s="2">
        <f t="shared" si="82"/>
        <v>5.441929963355608E-4</v>
      </c>
      <c r="GD80" s="2">
        <f t="shared" si="82"/>
        <v>5.6114425287886311E-4</v>
      </c>
      <c r="GE80" s="2">
        <f t="shared" si="82"/>
        <v>5.1775743946700617E-4</v>
      </c>
      <c r="GF80" s="2">
        <f t="shared" si="82"/>
        <v>4.9117721110560856E-4</v>
      </c>
      <c r="GG80" s="2">
        <f t="shared" si="82"/>
        <v>4.3251572894354942E-4</v>
      </c>
      <c r="GH80" s="2">
        <f t="shared" si="82"/>
        <v>4.6792822099639734E-4</v>
      </c>
      <c r="GI80" s="2">
        <f t="shared" si="82"/>
        <v>4.2530702091260291E-4</v>
      </c>
      <c r="GJ80" s="2">
        <f t="shared" si="82"/>
        <v>3.8965465450896029E-4</v>
      </c>
      <c r="GK80" s="2">
        <f t="shared" si="82"/>
        <v>3.0014718096434671E-4</v>
      </c>
      <c r="GM80" s="86">
        <f t="shared" si="83"/>
        <v>0.3315288712249409</v>
      </c>
      <c r="GN80" s="86">
        <f t="shared" si="83"/>
        <v>0.41789429210456203</v>
      </c>
      <c r="GO80" s="86">
        <f t="shared" si="83"/>
        <v>0.36193694933577919</v>
      </c>
      <c r="GP80" s="86">
        <f t="shared" si="83"/>
        <v>0.40313682462270489</v>
      </c>
      <c r="GQ80" s="86">
        <f t="shared" si="83"/>
        <v>0.40302074499760487</v>
      </c>
      <c r="GR80" s="86">
        <f t="shared" si="83"/>
        <v>0.42052789158994963</v>
      </c>
      <c r="GS80" s="86">
        <f t="shared" si="83"/>
        <v>0.37712069162914624</v>
      </c>
      <c r="GT80" s="86">
        <f t="shared" si="83"/>
        <v>0.34308896204388256</v>
      </c>
      <c r="GU80" s="86">
        <f t="shared" si="83"/>
        <v>0.33618096150990595</v>
      </c>
      <c r="GV80" s="86">
        <f t="shared" si="83"/>
        <v>0.38235876693139748</v>
      </c>
      <c r="GW80" s="86">
        <f t="shared" si="83"/>
        <v>0.31538463938651257</v>
      </c>
      <c r="GX80" s="86">
        <f t="shared" si="83"/>
        <v>0.38984785769136532</v>
      </c>
      <c r="GY80" s="86">
        <f t="shared" si="83"/>
        <v>0.33407460106365788</v>
      </c>
      <c r="GZ80" s="86">
        <f t="shared" si="83"/>
        <v>0.34491808359375192</v>
      </c>
      <c r="HA80" s="86">
        <f t="shared" si="83"/>
        <v>0.28786634310528814</v>
      </c>
      <c r="HC80" s="86">
        <f t="shared" si="73"/>
        <v>1.4844067506693114E-5</v>
      </c>
      <c r="HD80" s="86">
        <f t="shared" si="73"/>
        <v>5.1556102365120008E-5</v>
      </c>
      <c r="HE80" s="86">
        <f t="shared" si="73"/>
        <v>3.4958730403079415E-5</v>
      </c>
      <c r="HF80" s="86">
        <f t="shared" si="73"/>
        <v>4.081562482933377E-6</v>
      </c>
      <c r="HG80" s="86">
        <f t="shared" si="87"/>
        <v>8.3981124720320742E-6</v>
      </c>
      <c r="HH80" s="86">
        <f t="shared" si="87"/>
        <v>2.1417299932752661E-5</v>
      </c>
      <c r="HI80" s="86">
        <f t="shared" si="87"/>
        <v>9.7680690373442756E-6</v>
      </c>
      <c r="HJ80" s="86">
        <f t="shared" si="87"/>
        <v>4.187401540583355E-6</v>
      </c>
      <c r="HK80" s="86">
        <f t="shared" si="87"/>
        <v>5.500954138983782E-6</v>
      </c>
      <c r="HL80" s="86">
        <f t="shared" si="87"/>
        <v>7.7494753343016299E-6</v>
      </c>
      <c r="HM80" s="86">
        <f t="shared" si="87"/>
        <v>2.7261636488760486E-6</v>
      </c>
      <c r="HN80" s="86">
        <f t="shared" si="87"/>
        <v>8.6568787416582809E-6</v>
      </c>
      <c r="HO80" s="86">
        <f t="shared" si="87"/>
        <v>3.2264823899295118E-6</v>
      </c>
      <c r="HP80" s="86">
        <f t="shared" si="87"/>
        <v>3.9739261564139357E-7</v>
      </c>
      <c r="HQ80" s="86">
        <f t="shared" si="87"/>
        <v>1.9528178125765816E-8</v>
      </c>
      <c r="HS80" s="86">
        <f t="shared" si="84"/>
        <v>1.8761767169149441E-31</v>
      </c>
      <c r="HT80" s="86">
        <f t="shared" si="84"/>
        <v>4.0191817944565777E-28</v>
      </c>
      <c r="HU80" s="86">
        <f t="shared" si="84"/>
        <v>8.0703475149229803E-29</v>
      </c>
      <c r="HV80" s="86">
        <f t="shared" si="84"/>
        <v>2.6665902102757603E-37</v>
      </c>
      <c r="HW80" s="86">
        <f t="shared" si="84"/>
        <v>2.26508430040969E-35</v>
      </c>
      <c r="HX80" s="86">
        <f t="shared" si="84"/>
        <v>3.0452464518679527E-33</v>
      </c>
      <c r="HY80" s="86">
        <f t="shared" si="84"/>
        <v>3.8985808175666121E-34</v>
      </c>
      <c r="HZ80" s="86">
        <f t="shared" si="84"/>
        <v>4.855102224732965E-37</v>
      </c>
      <c r="IA80" s="86">
        <f t="shared" si="84"/>
        <v>2.9426357599345844E-36</v>
      </c>
      <c r="IB80" s="86">
        <f t="shared" si="84"/>
        <v>5.5365450853054383E-36</v>
      </c>
      <c r="IC80" s="86">
        <f t="shared" si="84"/>
        <v>7.7717238012683358E-39</v>
      </c>
      <c r="ID80" s="86">
        <f t="shared" si="84"/>
        <v>6.5178662239051592E-36</v>
      </c>
      <c r="IE80" s="86">
        <f t="shared" si="84"/>
        <v>1.2698808470412611E-37</v>
      </c>
      <c r="IF80" s="86">
        <f t="shared" si="84"/>
        <v>3.6393790323039807E-32</v>
      </c>
      <c r="IG80" s="86">
        <f t="shared" si="84"/>
        <v>9.198812313017461E-26</v>
      </c>
      <c r="II80" s="86">
        <f t="shared" si="85"/>
        <v>1.3528597668206187E-151</v>
      </c>
      <c r="IJ80" s="86">
        <f t="shared" si="85"/>
        <v>5.7576500792727437E-135</v>
      </c>
      <c r="IK80" s="86">
        <f t="shared" si="85"/>
        <v>5.9357807430454622E-139</v>
      </c>
      <c r="IL80" s="86">
        <f t="shared" si="85"/>
        <v>2.8262850818349091E-187</v>
      </c>
      <c r="IM80" s="86">
        <f t="shared" si="85"/>
        <v>8.3761682861214475E-174</v>
      </c>
      <c r="IN80" s="86">
        <f t="shared" si="85"/>
        <v>3.6624612794851379E-162</v>
      </c>
      <c r="IO80" s="86">
        <f t="shared" si="85"/>
        <v>1.6033783994648322E-165</v>
      </c>
      <c r="IP80" s="86">
        <f t="shared" si="85"/>
        <v>6.9283024242531869E-180</v>
      </c>
      <c r="IQ80" s="86">
        <f t="shared" si="85"/>
        <v>1.0634070834543105E-176</v>
      </c>
      <c r="IR80" s="86">
        <f t="shared" si="85"/>
        <v>1.2727612038455798E-177</v>
      </c>
      <c r="IS80" s="86">
        <f t="shared" si="85"/>
        <v>1.2453479282911678E-189</v>
      </c>
      <c r="IT80" s="86">
        <f t="shared" si="85"/>
        <v>4.2695637344512247E-177</v>
      </c>
      <c r="IU80" s="86">
        <f t="shared" si="85"/>
        <v>2.0227020886439006E-184</v>
      </c>
      <c r="IV80" s="86">
        <f t="shared" si="85"/>
        <v>4.8537999566673821E-129</v>
      </c>
      <c r="IW80" s="86">
        <f t="shared" si="85"/>
        <v>5.2244133960745622E-101</v>
      </c>
      <c r="IY80" s="86">
        <f t="shared" si="86"/>
        <v>0.33154371529244758</v>
      </c>
      <c r="IZ80" s="86">
        <f t="shared" si="86"/>
        <v>0.41794584820692715</v>
      </c>
      <c r="JA80" s="86">
        <f t="shared" si="86"/>
        <v>0.36197190806618229</v>
      </c>
      <c r="JB80" s="86">
        <f t="shared" si="86"/>
        <v>0.40314090618518783</v>
      </c>
      <c r="JC80" s="86">
        <f t="shared" si="86"/>
        <v>0.40302914311007693</v>
      </c>
      <c r="JD80" s="86">
        <f t="shared" si="86"/>
        <v>0.4205493088898824</v>
      </c>
      <c r="JE80" s="86">
        <f t="shared" si="86"/>
        <v>0.3771304596981836</v>
      </c>
      <c r="JF80" s="86">
        <f t="shared" si="86"/>
        <v>0.34309314944542313</v>
      </c>
      <c r="JG80" s="86">
        <f t="shared" si="86"/>
        <v>0.33618646246404493</v>
      </c>
      <c r="JH80" s="86">
        <f t="shared" si="86"/>
        <v>0.3823665164067318</v>
      </c>
      <c r="JI80" s="86">
        <f t="shared" si="86"/>
        <v>0.31538736555016145</v>
      </c>
      <c r="JJ80" s="86">
        <f t="shared" si="86"/>
        <v>0.38985651457010695</v>
      </c>
      <c r="JK80" s="86">
        <f t="shared" si="86"/>
        <v>0.33407782754604781</v>
      </c>
      <c r="JL80" s="86">
        <f t="shared" si="86"/>
        <v>0.34491848098636757</v>
      </c>
      <c r="JM80" s="86">
        <f t="shared" si="86"/>
        <v>0.28786636263346627</v>
      </c>
    </row>
    <row r="81" spans="2:273" x14ac:dyDescent="0.25">
      <c r="B81" s="2">
        <v>54</v>
      </c>
      <c r="C81" s="37">
        <v>226.87299999999999</v>
      </c>
      <c r="D81" s="37">
        <v>238.46600000000001</v>
      </c>
      <c r="E81" s="37">
        <v>231.64400000000001</v>
      </c>
      <c r="F81" s="37">
        <v>234.203</v>
      </c>
      <c r="G81" s="37">
        <v>230.339</v>
      </c>
      <c r="H81" s="37">
        <v>232.62700000000001</v>
      </c>
      <c r="I81" s="37">
        <v>228.05099999999999</v>
      </c>
      <c r="J81" s="37">
        <v>225.25399999999999</v>
      </c>
      <c r="K81" s="37">
        <v>220.678</v>
      </c>
      <c r="L81" s="37">
        <v>226.542</v>
      </c>
      <c r="M81" s="37">
        <v>219.69499999999999</v>
      </c>
      <c r="N81" s="37">
        <v>230.63200000000001</v>
      </c>
      <c r="O81" s="37">
        <v>228.43100000000001</v>
      </c>
      <c r="P81" s="37">
        <v>225.94900000000001</v>
      </c>
      <c r="Q81" s="37">
        <v>200.233</v>
      </c>
      <c r="S81" s="4">
        <f t="shared" si="88"/>
        <v>228.39778006692299</v>
      </c>
      <c r="T81" s="4">
        <f t="shared" si="88"/>
        <v>243.72681277475624</v>
      </c>
      <c r="U81" s="4">
        <f t="shared" si="88"/>
        <v>231.43674802570325</v>
      </c>
      <c r="V81" s="4">
        <f t="shared" si="88"/>
        <v>238.46840950890697</v>
      </c>
      <c r="W81" s="4">
        <f t="shared" si="88"/>
        <v>233.64522371754384</v>
      </c>
      <c r="X81" s="4">
        <f t="shared" si="88"/>
        <v>238.43616573457092</v>
      </c>
      <c r="Y81" s="4">
        <f t="shared" si="88"/>
        <v>231.46100263422659</v>
      </c>
      <c r="Z81" s="4">
        <f t="shared" si="88"/>
        <v>225.27476283084735</v>
      </c>
      <c r="AA81" s="4">
        <f t="shared" si="88"/>
        <v>218.36640279875513</v>
      </c>
      <c r="AB81" s="4">
        <f t="shared" si="88"/>
        <v>228.3592872694241</v>
      </c>
      <c r="AC81" s="4">
        <f t="shared" si="88"/>
        <v>215.55405691008221</v>
      </c>
      <c r="AD81" s="4">
        <f t="shared" si="88"/>
        <v>233.64109749935207</v>
      </c>
      <c r="AE81" s="4">
        <f t="shared" si="88"/>
        <v>228.87020689265222</v>
      </c>
      <c r="AF81" s="4">
        <f t="shared" si="88"/>
        <v>229.46949307858441</v>
      </c>
      <c r="AG81" s="4">
        <f t="shared" si="88"/>
        <v>199.76185540506998</v>
      </c>
      <c r="AI81" s="4">
        <f t="shared" si="89"/>
        <v>-1.5247800669230003</v>
      </c>
      <c r="AJ81" s="4">
        <f t="shared" si="89"/>
        <v>-5.2608127747562321</v>
      </c>
      <c r="AK81" s="4">
        <f t="shared" si="89"/>
        <v>0.20725197429675291</v>
      </c>
      <c r="AL81" s="4">
        <f t="shared" si="89"/>
        <v>-4.2654095089069699</v>
      </c>
      <c r="AM81" s="4">
        <f t="shared" si="89"/>
        <v>-3.306223717543844</v>
      </c>
      <c r="AN81" s="4">
        <f t="shared" si="89"/>
        <v>-5.8091657345709109</v>
      </c>
      <c r="AO81" s="4">
        <f t="shared" si="89"/>
        <v>-3.4100026342266005</v>
      </c>
      <c r="AP81" s="4">
        <f t="shared" si="89"/>
        <v>-2.0762830847360192E-2</v>
      </c>
      <c r="AQ81" s="4">
        <f t="shared" si="89"/>
        <v>2.3115972012448651</v>
      </c>
      <c r="AR81" s="4">
        <f t="shared" si="89"/>
        <v>-1.8172872694240993</v>
      </c>
      <c r="AS81" s="4">
        <f t="shared" si="89"/>
        <v>4.1409430899177835</v>
      </c>
      <c r="AT81" s="4">
        <f t="shared" si="89"/>
        <v>-3.0090974993520661</v>
      </c>
      <c r="AU81" s="4">
        <f t="shared" si="89"/>
        <v>-0.43920689265220858</v>
      </c>
      <c r="AV81" s="4">
        <f t="shared" si="89"/>
        <v>-3.5204930785843942</v>
      </c>
      <c r="AW81" s="4">
        <f t="shared" si="89"/>
        <v>0.47114459493002414</v>
      </c>
      <c r="AY81" s="2">
        <f t="shared" si="80"/>
        <v>109.06263623880294</v>
      </c>
      <c r="AZ81" s="2">
        <f t="shared" si="80"/>
        <v>101.66470252056898</v>
      </c>
      <c r="BA81" s="2">
        <f t="shared" si="80"/>
        <v>100.29137025609489</v>
      </c>
      <c r="BB81" s="2">
        <f t="shared" si="80"/>
        <v>97.89816137262882</v>
      </c>
      <c r="BC81" s="2">
        <f t="shared" si="80"/>
        <v>93.795962517035576</v>
      </c>
      <c r="BD81" s="2">
        <f t="shared" si="80"/>
        <v>97.040789100498714</v>
      </c>
      <c r="BE81" s="2">
        <f t="shared" si="80"/>
        <v>95.700284278861844</v>
      </c>
      <c r="BF81" s="2">
        <f t="shared" si="80"/>
        <v>98.478730457307492</v>
      </c>
      <c r="BG81" s="2">
        <f t="shared" si="80"/>
        <v>99.84980614849853</v>
      </c>
      <c r="BH81" s="2">
        <f t="shared" si="80"/>
        <v>98.331811601651765</v>
      </c>
      <c r="BI81" s="2">
        <f t="shared" si="80"/>
        <v>95.908380545921574</v>
      </c>
      <c r="BJ81" s="2">
        <f t="shared" si="80"/>
        <v>98.336863816821378</v>
      </c>
      <c r="BK81" s="2">
        <f t="shared" si="80"/>
        <v>104.31895987720223</v>
      </c>
      <c r="BL81" s="2">
        <f t="shared" si="80"/>
        <v>107.1087315244681</v>
      </c>
      <c r="BM81" s="2">
        <f t="shared" si="80"/>
        <v>102.91406577107863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117.78015078236125</v>
      </c>
      <c r="DL81" s="2">
        <f t="shared" si="90"/>
        <v>111.30046969981237</v>
      </c>
      <c r="DM81" s="2">
        <f t="shared" si="90"/>
        <v>109.43465718349931</v>
      </c>
      <c r="DN81" s="2">
        <f t="shared" si="90"/>
        <v>106.49024988146043</v>
      </c>
      <c r="DO81" s="2">
        <f t="shared" si="90"/>
        <v>105.34163039355144</v>
      </c>
      <c r="DP81" s="2">
        <f t="shared" si="90"/>
        <v>106.56684115694641</v>
      </c>
      <c r="DQ81" s="2">
        <f t="shared" si="90"/>
        <v>105.99379399399402</v>
      </c>
      <c r="DR81" s="2">
        <f t="shared" si="90"/>
        <v>108.52150364145658</v>
      </c>
      <c r="DS81" s="2">
        <f t="shared" si="90"/>
        <v>109.76809815529816</v>
      </c>
      <c r="DT81" s="2">
        <f t="shared" si="90"/>
        <v>108.9811522093522</v>
      </c>
      <c r="DU81" s="2">
        <f t="shared" si="90"/>
        <v>104.2156420168067</v>
      </c>
      <c r="DV81" s="2">
        <f t="shared" si="90"/>
        <v>107.64096662376662</v>
      </c>
      <c r="DW81" s="2">
        <f t="shared" si="90"/>
        <v>114.27179887955182</v>
      </c>
      <c r="DX81" s="2">
        <f t="shared" si="90"/>
        <v>111.60147905079722</v>
      </c>
      <c r="DY81" s="2">
        <f t="shared" si="90"/>
        <v>104.35027120963331</v>
      </c>
      <c r="EA81" s="2">
        <f t="shared" si="91"/>
        <v>106.00611533156498</v>
      </c>
      <c r="EB81" s="2">
        <f t="shared" si="91"/>
        <v>98.999835474244179</v>
      </c>
      <c r="EC81" s="2">
        <f t="shared" si="91"/>
        <v>97.389571802209559</v>
      </c>
      <c r="ED81" s="2">
        <f t="shared" si="91"/>
        <v>95.205108079946967</v>
      </c>
      <c r="EE81" s="2">
        <f t="shared" si="91"/>
        <v>90.111222222222224</v>
      </c>
      <c r="EF81" s="2">
        <f t="shared" si="91"/>
        <v>94.109184588303137</v>
      </c>
      <c r="EG81" s="2">
        <f t="shared" si="91"/>
        <v>92.247285181011392</v>
      </c>
      <c r="EH81" s="2">
        <f t="shared" si="91"/>
        <v>94.880111749873933</v>
      </c>
      <c r="EI81" s="2">
        <f t="shared" si="91"/>
        <v>96.410836911170946</v>
      </c>
      <c r="EJ81" s="2">
        <f t="shared" si="91"/>
        <v>94.761372458321304</v>
      </c>
      <c r="EK81" s="2">
        <f t="shared" si="91"/>
        <v>92.826051619115276</v>
      </c>
      <c r="EL81" s="2">
        <f t="shared" si="91"/>
        <v>95.2479767257758</v>
      </c>
      <c r="EM81" s="2">
        <f t="shared" si="91"/>
        <v>100.72546851012123</v>
      </c>
      <c r="EN81" s="2">
        <f t="shared" si="91"/>
        <v>105.28823827291768</v>
      </c>
      <c r="EO81" s="2">
        <f t="shared" si="91"/>
        <v>102.26282182886253</v>
      </c>
      <c r="EQ81" s="2">
        <f t="shared" si="92"/>
        <v>105.14092527944122</v>
      </c>
      <c r="ER81" s="2">
        <f t="shared" si="92"/>
        <v>98.351833720202549</v>
      </c>
      <c r="ES81" s="2">
        <f t="shared" si="92"/>
        <v>95.092826017490736</v>
      </c>
      <c r="ET81" s="2">
        <f t="shared" si="92"/>
        <v>94.933549003672013</v>
      </c>
      <c r="EU81" s="2">
        <f t="shared" si="92"/>
        <v>90.612552950157493</v>
      </c>
      <c r="EV81" s="2">
        <f t="shared" si="92"/>
        <v>92.973039480610623</v>
      </c>
      <c r="EW81" s="2">
        <f t="shared" si="92"/>
        <v>91.92908514199965</v>
      </c>
      <c r="EX81" s="2">
        <f t="shared" si="92"/>
        <v>94.078259997626176</v>
      </c>
      <c r="EY81" s="2">
        <f t="shared" si="92"/>
        <v>96.808983435709862</v>
      </c>
      <c r="EZ81" s="2">
        <f t="shared" si="92"/>
        <v>93.015649337346886</v>
      </c>
      <c r="FA81" s="2">
        <f t="shared" si="92"/>
        <v>92.571370177102551</v>
      </c>
      <c r="FB81" s="2">
        <f t="shared" si="92"/>
        <v>94.733287467166974</v>
      </c>
      <c r="FC81" s="2">
        <f t="shared" si="92"/>
        <v>101.40131970186066</v>
      </c>
      <c r="FD81" s="2">
        <f t="shared" si="92"/>
        <v>105.4636234395672</v>
      </c>
      <c r="FE81" s="2">
        <f t="shared" si="92"/>
        <v>104.06778751486098</v>
      </c>
      <c r="FG81" s="2">
        <f t="shared" si="93"/>
        <v>0.74037049909620556</v>
      </c>
      <c r="FH81" s="2">
        <f t="shared" si="93"/>
        <v>0.78332795721158865</v>
      </c>
      <c r="FI81" s="2">
        <f t="shared" si="93"/>
        <v>0.75898865262905879</v>
      </c>
      <c r="FJ81" s="2">
        <f t="shared" si="93"/>
        <v>0.76135060068913485</v>
      </c>
      <c r="FK81" s="2">
        <f t="shared" si="93"/>
        <v>0.75808342513385818</v>
      </c>
      <c r="FL81" s="2">
        <f t="shared" si="93"/>
        <v>0.76462469727889759</v>
      </c>
      <c r="FM81" s="2">
        <f t="shared" si="93"/>
        <v>0.74879520295119883</v>
      </c>
      <c r="FN81" s="2">
        <f t="shared" si="93"/>
        <v>0.73616240376122533</v>
      </c>
      <c r="FO81" s="2">
        <f t="shared" si="93"/>
        <v>0.74255626553171583</v>
      </c>
      <c r="FP81" s="2">
        <f t="shared" si="93"/>
        <v>0.74884426152439543</v>
      </c>
      <c r="FQ81" s="2">
        <f t="shared" si="93"/>
        <v>0.72936254989872484</v>
      </c>
      <c r="FR81" s="2">
        <f t="shared" si="93"/>
        <v>0.75073398931483359</v>
      </c>
      <c r="FS81" s="2">
        <f t="shared" si="93"/>
        <v>0.73474910875041943</v>
      </c>
      <c r="FT81" s="2">
        <f t="shared" si="93"/>
        <v>0.71165073763488362</v>
      </c>
      <c r="FU81" s="2">
        <f t="shared" si="93"/>
        <v>0.68830384944024503</v>
      </c>
      <c r="FW81" s="2">
        <f t="shared" si="82"/>
        <v>4.2307522487781843E-4</v>
      </c>
      <c r="FX81" s="2">
        <f t="shared" si="82"/>
        <v>5.1928705441530647E-4</v>
      </c>
      <c r="FY81" s="2">
        <f t="shared" si="82"/>
        <v>5.2413421866536912E-4</v>
      </c>
      <c r="FZ81" s="2">
        <f t="shared" si="82"/>
        <v>5.1193055003354807E-4</v>
      </c>
      <c r="GA81" s="2">
        <f t="shared" si="82"/>
        <v>5.0289395410535085E-4</v>
      </c>
      <c r="GB81" s="2">
        <f t="shared" si="82"/>
        <v>5.4585795438514184E-4</v>
      </c>
      <c r="GC81" s="2">
        <f t="shared" si="82"/>
        <v>5.9666442844729436E-4</v>
      </c>
      <c r="GD81" s="2">
        <f t="shared" si="82"/>
        <v>6.1524912970134515E-4</v>
      </c>
      <c r="GE81" s="2">
        <f t="shared" si="82"/>
        <v>5.6768138627342904E-4</v>
      </c>
      <c r="GF81" s="2">
        <f t="shared" si="82"/>
        <v>5.3853958216453033E-4</v>
      </c>
      <c r="GG81" s="2">
        <f t="shared" si="82"/>
        <v>4.7422427768494782E-4</v>
      </c>
      <c r="GH81" s="2">
        <f t="shared" si="82"/>
        <v>5.130499301098688E-4</v>
      </c>
      <c r="GI81" s="2">
        <f t="shared" si="82"/>
        <v>4.6632074062632903E-4</v>
      </c>
      <c r="GJ81" s="2">
        <f t="shared" si="82"/>
        <v>4.27231771694661E-4</v>
      </c>
      <c r="GK81" s="2">
        <f t="shared" si="82"/>
        <v>3.2909530973162382E-4</v>
      </c>
      <c r="GM81" s="86">
        <f t="shared" si="83"/>
        <v>0.40178120665079065</v>
      </c>
      <c r="GN81" s="86">
        <f t="shared" si="83"/>
        <v>0.487895104916929</v>
      </c>
      <c r="GO81" s="86">
        <f t="shared" si="83"/>
        <v>0.43423688238874092</v>
      </c>
      <c r="GP81" s="86">
        <f t="shared" si="83"/>
        <v>0.47952794266026133</v>
      </c>
      <c r="GQ81" s="86">
        <f t="shared" si="83"/>
        <v>0.48374087358343776</v>
      </c>
      <c r="GR81" s="86">
        <f t="shared" si="83"/>
        <v>0.49727819899792741</v>
      </c>
      <c r="GS81" s="86">
        <f t="shared" si="83"/>
        <v>0.4540205216877487</v>
      </c>
      <c r="GT81" s="86">
        <f t="shared" si="83"/>
        <v>0.42165904327987003</v>
      </c>
      <c r="GU81" s="86">
        <f t="shared" si="83"/>
        <v>0.41209101201819609</v>
      </c>
      <c r="GV81" s="86">
        <f t="shared" si="83"/>
        <v>0.46403723046905787</v>
      </c>
      <c r="GW81" s="86">
        <f t="shared" si="83"/>
        <v>0.39224551407950331</v>
      </c>
      <c r="GX81" s="86">
        <f t="shared" si="83"/>
        <v>0.46893935562462224</v>
      </c>
      <c r="GY81" s="86">
        <f t="shared" si="83"/>
        <v>0.40997245781564107</v>
      </c>
      <c r="GZ81" s="86">
        <f t="shared" si="83"/>
        <v>0.42780884460510948</v>
      </c>
      <c r="HA81" s="86">
        <f t="shared" si="83"/>
        <v>0.37429183838764657</v>
      </c>
      <c r="HC81" s="86">
        <f t="shared" si="73"/>
        <v>3.0077222284164064E-5</v>
      </c>
      <c r="HD81" s="86">
        <f t="shared" si="73"/>
        <v>9.8034822798551531E-5</v>
      </c>
      <c r="HE81" s="86">
        <f t="shared" si="73"/>
        <v>6.8057129877771897E-5</v>
      </c>
      <c r="HF81" s="86">
        <f t="shared" si="73"/>
        <v>9.5620610395916492E-6</v>
      </c>
      <c r="HG81" s="86">
        <f t="shared" si="87"/>
        <v>1.8561951836623392E-5</v>
      </c>
      <c r="HH81" s="86">
        <f t="shared" si="87"/>
        <v>4.4939861723313824E-5</v>
      </c>
      <c r="HI81" s="86">
        <f t="shared" si="87"/>
        <v>2.1436979848505921E-5</v>
      </c>
      <c r="HJ81" s="86">
        <f t="shared" si="87"/>
        <v>9.8331396110769603E-6</v>
      </c>
      <c r="HK81" s="86">
        <f t="shared" si="87"/>
        <v>1.2584531550236671E-5</v>
      </c>
      <c r="HL81" s="86">
        <f t="shared" si="87"/>
        <v>1.7449925078161699E-5</v>
      </c>
      <c r="HM81" s="86">
        <f t="shared" si="87"/>
        <v>6.4597924621066698E-6</v>
      </c>
      <c r="HN81" s="86">
        <f t="shared" si="87"/>
        <v>1.9294952425744617E-5</v>
      </c>
      <c r="HO81" s="86">
        <f t="shared" si="87"/>
        <v>7.4973149181123575E-6</v>
      </c>
      <c r="HP81" s="86">
        <f t="shared" si="87"/>
        <v>1.1140013128083099E-6</v>
      </c>
      <c r="HQ81" s="86">
        <f t="shared" si="87"/>
        <v>6.6426968891148931E-8</v>
      </c>
      <c r="HS81" s="86">
        <f t="shared" si="84"/>
        <v>1.7411233390353489E-30</v>
      </c>
      <c r="HT81" s="86">
        <f t="shared" si="84"/>
        <v>3.0721248743722841E-27</v>
      </c>
      <c r="HU81" s="86">
        <f t="shared" si="84"/>
        <v>6.5458146685218792E-28</v>
      </c>
      <c r="HV81" s="86">
        <f t="shared" si="84"/>
        <v>4.2783388783340802E-36</v>
      </c>
      <c r="HW81" s="86">
        <f t="shared" si="84"/>
        <v>3.032031317268271E-34</v>
      </c>
      <c r="HX81" s="86">
        <f t="shared" si="84"/>
        <v>3.5336127342242814E-32</v>
      </c>
      <c r="HY81" s="86">
        <f t="shared" si="84"/>
        <v>4.9472636419935512E-33</v>
      </c>
      <c r="HZ81" s="86">
        <f t="shared" si="84"/>
        <v>7.794594773313993E-36</v>
      </c>
      <c r="IA81" s="86">
        <f t="shared" si="84"/>
        <v>4.343589651212561E-35</v>
      </c>
      <c r="IB81" s="86">
        <f t="shared" si="84"/>
        <v>7.9936826818213574E-35</v>
      </c>
      <c r="IC81" s="86">
        <f t="shared" si="84"/>
        <v>1.3094240249953753E-37</v>
      </c>
      <c r="ID81" s="86">
        <f t="shared" si="84"/>
        <v>9.1926665731589915E-35</v>
      </c>
      <c r="IE81" s="86">
        <f t="shared" si="84"/>
        <v>1.9538358242085626E-36</v>
      </c>
      <c r="IF81" s="86">
        <f t="shared" si="84"/>
        <v>3.6875860777844655E-31</v>
      </c>
      <c r="IG81" s="86">
        <f t="shared" si="84"/>
        <v>5.3404125734312448E-25</v>
      </c>
      <c r="II81" s="86">
        <f t="shared" si="85"/>
        <v>4.1324016731127365E-148</v>
      </c>
      <c r="IJ81" s="86">
        <f t="shared" si="85"/>
        <v>8.7258516361728788E-132</v>
      </c>
      <c r="IK81" s="86">
        <f t="shared" si="85"/>
        <v>1.1303426831292412E-135</v>
      </c>
      <c r="IL81" s="86">
        <f t="shared" si="85"/>
        <v>7.4661648611283997E-183</v>
      </c>
      <c r="IM81" s="86">
        <f t="shared" si="85"/>
        <v>1.033281716060451E-169</v>
      </c>
      <c r="IN81" s="86">
        <f t="shared" si="85"/>
        <v>2.6236561757359989E-158</v>
      </c>
      <c r="IO81" s="86">
        <f t="shared" si="85"/>
        <v>1.5391235648444904E-161</v>
      </c>
      <c r="IP81" s="86">
        <f t="shared" si="85"/>
        <v>1.5487571317794675E-175</v>
      </c>
      <c r="IQ81" s="86">
        <f t="shared" si="85"/>
        <v>1.7907819595489567E-172</v>
      </c>
      <c r="IR81" s="86">
        <f t="shared" si="85"/>
        <v>2.1093370840182527E-173</v>
      </c>
      <c r="IS81" s="86">
        <f t="shared" si="85"/>
        <v>3.3834908032675272E-185</v>
      </c>
      <c r="IT81" s="86">
        <f t="shared" si="85"/>
        <v>6.4670478658458149E-173</v>
      </c>
      <c r="IU81" s="86">
        <f t="shared" si="85"/>
        <v>4.0521142347528899E-180</v>
      </c>
      <c r="IV81" s="86">
        <f t="shared" si="85"/>
        <v>4.4668222609109022E-126</v>
      </c>
      <c r="IW81" s="86">
        <f t="shared" si="85"/>
        <v>9.0217275226495234E-99</v>
      </c>
      <c r="IY81" s="86">
        <f t="shared" si="86"/>
        <v>0.4018112838730748</v>
      </c>
      <c r="IZ81" s="86">
        <f t="shared" si="86"/>
        <v>0.48799313973972758</v>
      </c>
      <c r="JA81" s="86">
        <f t="shared" si="86"/>
        <v>0.4343049395186187</v>
      </c>
      <c r="JB81" s="86">
        <f t="shared" si="86"/>
        <v>0.47953750472130091</v>
      </c>
      <c r="JC81" s="86">
        <f t="shared" si="86"/>
        <v>0.4837594355352744</v>
      </c>
      <c r="JD81" s="86">
        <f t="shared" si="86"/>
        <v>0.49732313885965074</v>
      </c>
      <c r="JE81" s="86">
        <f t="shared" si="86"/>
        <v>0.45404195866759722</v>
      </c>
      <c r="JF81" s="86">
        <f t="shared" si="86"/>
        <v>0.42166887641948109</v>
      </c>
      <c r="JG81" s="86">
        <f t="shared" si="86"/>
        <v>0.41210359654974632</v>
      </c>
      <c r="JH81" s="86">
        <f t="shared" si="86"/>
        <v>0.46405468039413605</v>
      </c>
      <c r="JI81" s="86">
        <f t="shared" si="86"/>
        <v>0.39225197387196542</v>
      </c>
      <c r="JJ81" s="86">
        <f t="shared" si="86"/>
        <v>0.468958650577048</v>
      </c>
      <c r="JK81" s="86">
        <f t="shared" si="86"/>
        <v>0.40997995513055918</v>
      </c>
      <c r="JL81" s="86">
        <f t="shared" si="86"/>
        <v>0.42780995860642229</v>
      </c>
      <c r="JM81" s="86">
        <f t="shared" si="86"/>
        <v>0.37429190481461544</v>
      </c>
    </row>
    <row r="82" spans="2:273" x14ac:dyDescent="0.25">
      <c r="B82" s="2">
        <v>55</v>
      </c>
      <c r="C82" s="37">
        <v>229.01599999999999</v>
      </c>
      <c r="D82" s="37">
        <v>239.12100000000001</v>
      </c>
      <c r="E82" s="37">
        <v>234.15299999999999</v>
      </c>
      <c r="F82" s="37">
        <v>235.881</v>
      </c>
      <c r="G82" s="37">
        <v>232.84700000000001</v>
      </c>
      <c r="H82" s="37">
        <v>232.78</v>
      </c>
      <c r="I82" s="37">
        <v>230.339</v>
      </c>
      <c r="J82" s="37">
        <v>229.28800000000001</v>
      </c>
      <c r="K82" s="37">
        <v>226.03399999999999</v>
      </c>
      <c r="L82" s="37">
        <v>230.28800000000001</v>
      </c>
      <c r="M82" s="37">
        <v>223.49199999999999</v>
      </c>
      <c r="N82" s="37">
        <v>233.17500000000001</v>
      </c>
      <c r="O82" s="37">
        <v>232.62100000000001</v>
      </c>
      <c r="P82" s="37">
        <v>228.017</v>
      </c>
      <c r="Q82" s="37">
        <v>206.63300000000001</v>
      </c>
      <c r="S82" s="4">
        <f t="shared" si="88"/>
        <v>236.96682162571824</v>
      </c>
      <c r="T82" s="4">
        <f t="shared" si="88"/>
        <v>249.67552291522313</v>
      </c>
      <c r="U82" s="4">
        <f t="shared" si="88"/>
        <v>240.74559522096325</v>
      </c>
      <c r="V82" s="4">
        <f t="shared" si="88"/>
        <v>245.07476938126607</v>
      </c>
      <c r="W82" s="4">
        <f t="shared" si="88"/>
        <v>241.53791005207694</v>
      </c>
      <c r="X82" s="4">
        <f t="shared" si="88"/>
        <v>243.59011977442387</v>
      </c>
      <c r="Y82" s="4">
        <f t="shared" si="88"/>
        <v>239.17362784056752</v>
      </c>
      <c r="Z82" s="4">
        <f t="shared" si="88"/>
        <v>235.75446191219396</v>
      </c>
      <c r="AA82" s="4">
        <f t="shared" si="88"/>
        <v>229.26626369008113</v>
      </c>
      <c r="AB82" s="4">
        <f t="shared" si="88"/>
        <v>237.12586169618845</v>
      </c>
      <c r="AC82" s="4">
        <f t="shared" si="88"/>
        <v>227.90952948515968</v>
      </c>
      <c r="AD82" s="4">
        <f t="shared" si="88"/>
        <v>240.91513936686263</v>
      </c>
      <c r="AE82" s="4">
        <f t="shared" si="88"/>
        <v>239.06230978938066</v>
      </c>
      <c r="AF82" s="4">
        <f t="shared" si="88"/>
        <v>236.08951427264873</v>
      </c>
      <c r="AG82" s="4">
        <f t="shared" si="88"/>
        <v>209.90919540590551</v>
      </c>
      <c r="AI82" s="4">
        <f t="shared" si="89"/>
        <v>-7.9508216257182482</v>
      </c>
      <c r="AJ82" s="4">
        <f t="shared" si="89"/>
        <v>-10.554522915223117</v>
      </c>
      <c r="AK82" s="4">
        <f t="shared" si="89"/>
        <v>-6.5925952209632612</v>
      </c>
      <c r="AL82" s="4">
        <f t="shared" si="89"/>
        <v>-9.1937693812660655</v>
      </c>
      <c r="AM82" s="4">
        <f t="shared" si="89"/>
        <v>-8.69091005207693</v>
      </c>
      <c r="AN82" s="4">
        <f t="shared" si="89"/>
        <v>-10.810119774423868</v>
      </c>
      <c r="AO82" s="4">
        <f t="shared" si="89"/>
        <v>-8.8346278405675207</v>
      </c>
      <c r="AP82" s="4">
        <f t="shared" si="89"/>
        <v>-6.4664619121939495</v>
      </c>
      <c r="AQ82" s="4">
        <f t="shared" si="89"/>
        <v>-3.2322636900811403</v>
      </c>
      <c r="AR82" s="4">
        <f t="shared" si="89"/>
        <v>-6.8378616961884404</v>
      </c>
      <c r="AS82" s="4">
        <f t="shared" si="89"/>
        <v>-4.4175294851596902</v>
      </c>
      <c r="AT82" s="4">
        <f t="shared" si="89"/>
        <v>-7.7401393668626213</v>
      </c>
      <c r="AU82" s="4">
        <f t="shared" si="89"/>
        <v>-6.4413097893806537</v>
      </c>
      <c r="AV82" s="4">
        <f t="shared" si="89"/>
        <v>-8.072514272648732</v>
      </c>
      <c r="AW82" s="4">
        <f t="shared" si="89"/>
        <v>-3.2761954059054972</v>
      </c>
      <c r="AY82" s="2">
        <f t="shared" si="80"/>
        <v>108.76162052825731</v>
      </c>
      <c r="AZ82" s="2">
        <f t="shared" si="80"/>
        <v>101.38467005292306</v>
      </c>
      <c r="BA82" s="2">
        <f t="shared" si="80"/>
        <v>99.987870991887291</v>
      </c>
      <c r="BB82" s="2">
        <f t="shared" si="80"/>
        <v>97.636440044466724</v>
      </c>
      <c r="BC82" s="2">
        <f t="shared" si="80"/>
        <v>93.50615748476875</v>
      </c>
      <c r="BD82" s="2">
        <f t="shared" si="80"/>
        <v>96.754138000462007</v>
      </c>
      <c r="BE82" s="2">
        <f t="shared" si="80"/>
        <v>95.408088204325836</v>
      </c>
      <c r="BF82" s="2">
        <f t="shared" si="80"/>
        <v>98.168104124309181</v>
      </c>
      <c r="BG82" s="2">
        <f t="shared" si="80"/>
        <v>99.564329555667229</v>
      </c>
      <c r="BH82" s="2">
        <f t="shared" si="80"/>
        <v>97.990663224270904</v>
      </c>
      <c r="BI82" s="2">
        <f t="shared" si="80"/>
        <v>95.650292880792875</v>
      </c>
      <c r="BJ82" s="2">
        <f t="shared" si="80"/>
        <v>98.084954812425224</v>
      </c>
      <c r="BK82" s="2">
        <f t="shared" si="80"/>
        <v>104.06668088985661</v>
      </c>
      <c r="BL82" s="2">
        <f t="shared" si="80"/>
        <v>106.95360071877398</v>
      </c>
      <c r="BM82" s="2">
        <f t="shared" si="80"/>
        <v>102.80695479407471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118.00904409672825</v>
      </c>
      <c r="DL82" s="2">
        <f t="shared" si="90"/>
        <v>111.4786941838649</v>
      </c>
      <c r="DM82" s="2">
        <f t="shared" si="90"/>
        <v>109.61794704015759</v>
      </c>
      <c r="DN82" s="2">
        <f t="shared" si="90"/>
        <v>106.66658961593174</v>
      </c>
      <c r="DO82" s="2">
        <f t="shared" si="90"/>
        <v>105.53829065908012</v>
      </c>
      <c r="DP82" s="2">
        <f t="shared" si="90"/>
        <v>106.73327453769558</v>
      </c>
      <c r="DQ82" s="2">
        <f t="shared" si="90"/>
        <v>106.18991201201203</v>
      </c>
      <c r="DR82" s="2">
        <f t="shared" si="90"/>
        <v>108.72866386554621</v>
      </c>
      <c r="DS82" s="2">
        <f t="shared" si="90"/>
        <v>109.96394654654655</v>
      </c>
      <c r="DT82" s="2">
        <f t="shared" si="90"/>
        <v>109.1545051051051</v>
      </c>
      <c r="DU82" s="2">
        <f t="shared" si="90"/>
        <v>104.36840504201679</v>
      </c>
      <c r="DV82" s="2">
        <f t="shared" si="90"/>
        <v>107.8067096096096</v>
      </c>
      <c r="DW82" s="2">
        <f t="shared" si="90"/>
        <v>114.56594957983194</v>
      </c>
      <c r="DX82" s="2">
        <f t="shared" si="90"/>
        <v>111.87358672599188</v>
      </c>
      <c r="DY82" s="2">
        <f t="shared" si="90"/>
        <v>104.41439217296116</v>
      </c>
      <c r="EA82" s="2">
        <f t="shared" si="91"/>
        <v>105.80463286472148</v>
      </c>
      <c r="EB82" s="2">
        <f t="shared" si="91"/>
        <v>98.838739717140243</v>
      </c>
      <c r="EC82" s="2">
        <f t="shared" si="91"/>
        <v>97.200643031224246</v>
      </c>
      <c r="ED82" s="2">
        <f t="shared" si="91"/>
        <v>95.055140901771352</v>
      </c>
      <c r="EE82" s="2">
        <f t="shared" si="91"/>
        <v>90.00400926640927</v>
      </c>
      <c r="EF82" s="2">
        <f t="shared" si="91"/>
        <v>93.953393304804393</v>
      </c>
      <c r="EG82" s="2">
        <f t="shared" si="91"/>
        <v>92.109545640231005</v>
      </c>
      <c r="EH82" s="2">
        <f t="shared" si="91"/>
        <v>94.7169714573878</v>
      </c>
      <c r="EI82" s="2">
        <f t="shared" si="91"/>
        <v>96.275719044414544</v>
      </c>
      <c r="EJ82" s="2">
        <f t="shared" si="91"/>
        <v>94.577179628023529</v>
      </c>
      <c r="EK82" s="2">
        <f t="shared" si="91"/>
        <v>92.700161566543585</v>
      </c>
      <c r="EL82" s="2">
        <f t="shared" si="91"/>
        <v>95.141433312222915</v>
      </c>
      <c r="EM82" s="2">
        <f t="shared" si="91"/>
        <v>100.60941081177204</v>
      </c>
      <c r="EN82" s="2">
        <f t="shared" si="91"/>
        <v>105.13539896890609</v>
      </c>
      <c r="EO82" s="2">
        <f t="shared" si="91"/>
        <v>102.14218291411916</v>
      </c>
      <c r="EQ82" s="2">
        <f t="shared" si="92"/>
        <v>104.95744919037523</v>
      </c>
      <c r="ER82" s="2">
        <f t="shared" si="92"/>
        <v>98.204980178642558</v>
      </c>
      <c r="ES82" s="2">
        <f t="shared" si="92"/>
        <v>94.953301916524069</v>
      </c>
      <c r="ET82" s="2">
        <f t="shared" si="92"/>
        <v>94.789489015003767</v>
      </c>
      <c r="EU82" s="2">
        <f t="shared" si="92"/>
        <v>90.494134007357374</v>
      </c>
      <c r="EV82" s="2">
        <f t="shared" si="92"/>
        <v>92.842553800666764</v>
      </c>
      <c r="EW82" s="2">
        <f t="shared" si="92"/>
        <v>91.798267355160732</v>
      </c>
      <c r="EX82" s="2">
        <f t="shared" si="92"/>
        <v>93.932670855752463</v>
      </c>
      <c r="EY82" s="2">
        <f t="shared" si="92"/>
        <v>96.665175771274775</v>
      </c>
      <c r="EZ82" s="2">
        <f t="shared" si="92"/>
        <v>92.869920650349712</v>
      </c>
      <c r="FA82" s="2">
        <f t="shared" si="92"/>
        <v>92.450877766504817</v>
      </c>
      <c r="FB82" s="2">
        <f t="shared" si="92"/>
        <v>94.637970262664155</v>
      </c>
      <c r="FC82" s="2">
        <f t="shared" si="92"/>
        <v>101.27085948278989</v>
      </c>
      <c r="FD82" s="2">
        <f t="shared" si="92"/>
        <v>105.30678248909499</v>
      </c>
      <c r="FE82" s="2">
        <f t="shared" si="92"/>
        <v>103.90428717440693</v>
      </c>
      <c r="FG82" s="2">
        <f t="shared" si="93"/>
        <v>0.7576793674313741</v>
      </c>
      <c r="FH82" s="2">
        <f t="shared" si="93"/>
        <v>0.79855218792062155</v>
      </c>
      <c r="FI82" s="2">
        <f t="shared" si="93"/>
        <v>0.77543277959494616</v>
      </c>
      <c r="FJ82" s="2">
        <f t="shared" si="93"/>
        <v>0.77768077741392616</v>
      </c>
      <c r="FK82" s="2">
        <f t="shared" si="93"/>
        <v>0.77457097099227978</v>
      </c>
      <c r="FL82" s="2">
        <f t="shared" si="93"/>
        <v>0.78079533989799554</v>
      </c>
      <c r="FM82" s="2">
        <f t="shared" si="93"/>
        <v>0.76572014443944258</v>
      </c>
      <c r="FN82" s="2">
        <f t="shared" si="93"/>
        <v>0.75365847109346484</v>
      </c>
      <c r="FO82" s="2">
        <f t="shared" si="93"/>
        <v>0.75976669685137321</v>
      </c>
      <c r="FP82" s="2">
        <f t="shared" si="93"/>
        <v>0.76576693163716802</v>
      </c>
      <c r="FQ82" s="2">
        <f t="shared" si="93"/>
        <v>0.74715466503090411</v>
      </c>
      <c r="FR82" s="2">
        <f t="shared" si="93"/>
        <v>0.76756885209411296</v>
      </c>
      <c r="FS82" s="2">
        <f t="shared" si="93"/>
        <v>0.75230736323076641</v>
      </c>
      <c r="FT82" s="2">
        <f t="shared" si="93"/>
        <v>0.73017649046662525</v>
      </c>
      <c r="FU82" s="2">
        <f t="shared" si="93"/>
        <v>0.70771351732597476</v>
      </c>
      <c r="FW82" s="2">
        <f t="shared" si="82"/>
        <v>4.6387382522102488E-4</v>
      </c>
      <c r="FX82" s="2">
        <f t="shared" si="82"/>
        <v>5.6935840791886249E-4</v>
      </c>
      <c r="FY82" s="2">
        <f t="shared" si="82"/>
        <v>5.7467268284446666E-4</v>
      </c>
      <c r="FZ82" s="2">
        <f t="shared" si="82"/>
        <v>5.6129296371554987E-4</v>
      </c>
      <c r="GA82" s="2">
        <f t="shared" si="82"/>
        <v>5.5138550336062981E-4</v>
      </c>
      <c r="GB82" s="2">
        <f t="shared" si="82"/>
        <v>5.9848982667100412E-4</v>
      </c>
      <c r="GC82" s="2">
        <f t="shared" si="82"/>
        <v>6.5419187758076591E-4</v>
      </c>
      <c r="GD82" s="2">
        <f t="shared" si="82"/>
        <v>6.7456721486771644E-4</v>
      </c>
      <c r="GE82" s="2">
        <f t="shared" si="82"/>
        <v>6.2241617337085021E-4</v>
      </c>
      <c r="GF82" s="2">
        <f t="shared" si="82"/>
        <v>5.904662305561859E-4</v>
      </c>
      <c r="GG82" s="2">
        <f t="shared" si="82"/>
        <v>5.199527915256964E-4</v>
      </c>
      <c r="GH82" s="2">
        <f t="shared" si="82"/>
        <v>5.6252021819836243E-4</v>
      </c>
      <c r="GI82" s="2">
        <f t="shared" si="82"/>
        <v>5.1128752179100572E-4</v>
      </c>
      <c r="GJ82" s="2">
        <f t="shared" si="82"/>
        <v>4.6843101431532063E-4</v>
      </c>
      <c r="GK82" s="2">
        <f t="shared" si="82"/>
        <v>3.6083437489401241E-4</v>
      </c>
      <c r="GM82" s="86">
        <f t="shared" si="83"/>
        <v>0.47055398236234114</v>
      </c>
      <c r="GN82" s="86">
        <f t="shared" si="83"/>
        <v>0.55178985722080187</v>
      </c>
      <c r="GO82" s="86">
        <f t="shared" si="83"/>
        <v>0.50586438067852679</v>
      </c>
      <c r="GP82" s="86">
        <f t="shared" si="83"/>
        <v>0.54933794210252673</v>
      </c>
      <c r="GQ82" s="86">
        <f t="shared" si="83"/>
        <v>0.55993788527840005</v>
      </c>
      <c r="GR82" s="86">
        <f t="shared" si="83"/>
        <v>0.56472040533366508</v>
      </c>
      <c r="GS82" s="86">
        <f t="shared" si="83"/>
        <v>0.52611534750115563</v>
      </c>
      <c r="GT82" s="86">
        <f t="shared" si="83"/>
        <v>0.50065517794027892</v>
      </c>
      <c r="GU82" s="86">
        <f t="shared" si="83"/>
        <v>0.49108136139129277</v>
      </c>
      <c r="GV82" s="86">
        <f t="shared" si="83"/>
        <v>0.54357931401734949</v>
      </c>
      <c r="GW82" s="86">
        <f t="shared" si="83"/>
        <v>0.47348012260124561</v>
      </c>
      <c r="GX82" s="86">
        <f t="shared" si="83"/>
        <v>0.54230401716421561</v>
      </c>
      <c r="GY82" s="86">
        <f t="shared" si="83"/>
        <v>0.4858360031809637</v>
      </c>
      <c r="GZ82" s="86">
        <f t="shared" si="83"/>
        <v>0.5026421665183306</v>
      </c>
      <c r="HA82" s="86">
        <f t="shared" si="83"/>
        <v>0.46170559194650296</v>
      </c>
      <c r="HC82" s="86">
        <f t="shared" si="73"/>
        <v>5.9503258144005835E-5</v>
      </c>
      <c r="HD82" s="86">
        <f t="shared" si="73"/>
        <v>1.8230631958972353E-4</v>
      </c>
      <c r="HE82" s="86">
        <f t="shared" si="73"/>
        <v>1.2947359956036513E-4</v>
      </c>
      <c r="HF82" s="86">
        <f t="shared" si="73"/>
        <v>2.1712781587123802E-5</v>
      </c>
      <c r="HG82" s="86">
        <f t="shared" si="87"/>
        <v>3.9863669122328869E-5</v>
      </c>
      <c r="HH82" s="86">
        <f t="shared" si="87"/>
        <v>9.1758202378597602E-5</v>
      </c>
      <c r="HI82" s="86">
        <f t="shared" si="87"/>
        <v>4.5718458771752323E-5</v>
      </c>
      <c r="HJ82" s="86">
        <f t="shared" si="87"/>
        <v>2.2375523200338189E-5</v>
      </c>
      <c r="HK82" s="86">
        <f t="shared" si="87"/>
        <v>2.7932459420264231E-5</v>
      </c>
      <c r="HL82" s="86">
        <f t="shared" si="87"/>
        <v>3.8134261827115183E-5</v>
      </c>
      <c r="HM82" s="86">
        <f t="shared" si="87"/>
        <v>1.483901907776938E-5</v>
      </c>
      <c r="HN82" s="86">
        <f t="shared" si="87"/>
        <v>4.1757416371448848E-5</v>
      </c>
      <c r="HO82" s="86">
        <f t="shared" si="87"/>
        <v>1.6905941104583553E-5</v>
      </c>
      <c r="HP82" s="86">
        <f t="shared" si="87"/>
        <v>3.0046798816134081E-6</v>
      </c>
      <c r="HQ82" s="86">
        <f t="shared" si="87"/>
        <v>2.1598751622256358E-7</v>
      </c>
      <c r="HS82" s="86">
        <f t="shared" si="84"/>
        <v>1.5582482731528201E-29</v>
      </c>
      <c r="HT82" s="86">
        <f t="shared" si="84"/>
        <v>2.2698410643645188E-26</v>
      </c>
      <c r="HU82" s="86">
        <f t="shared" si="84"/>
        <v>5.1263520795612925E-27</v>
      </c>
      <c r="HV82" s="86">
        <f t="shared" si="84"/>
        <v>6.5475984137960394E-35</v>
      </c>
      <c r="HW82" s="86">
        <f t="shared" si="84"/>
        <v>3.8855940099155008E-33</v>
      </c>
      <c r="HX82" s="86">
        <f t="shared" si="84"/>
        <v>3.9336667710909392E-31</v>
      </c>
      <c r="HY82" s="86">
        <f t="shared" si="84"/>
        <v>6.0115409716210213E-32</v>
      </c>
      <c r="HZ82" s="86">
        <f t="shared" si="84"/>
        <v>1.193208020250472E-34</v>
      </c>
      <c r="IA82" s="86">
        <f t="shared" si="84"/>
        <v>6.1247928275950954E-34</v>
      </c>
      <c r="IB82" s="86">
        <f t="shared" si="84"/>
        <v>1.1029527611348495E-33</v>
      </c>
      <c r="IC82" s="86">
        <f t="shared" si="84"/>
        <v>2.1051047784079234E-36</v>
      </c>
      <c r="ID82" s="86">
        <f t="shared" si="84"/>
        <v>1.2398994599588643E-33</v>
      </c>
      <c r="IE82" s="86">
        <f t="shared" si="84"/>
        <v>2.8727579133810963E-35</v>
      </c>
      <c r="IF82" s="86">
        <f t="shared" si="84"/>
        <v>3.5960588363088533E-30</v>
      </c>
      <c r="IG82" s="86">
        <f t="shared" si="84"/>
        <v>3.015445212867342E-24</v>
      </c>
      <c r="II82" s="86">
        <f t="shared" si="85"/>
        <v>1.1486661008074758E-144</v>
      </c>
      <c r="IJ82" s="86">
        <f t="shared" si="85"/>
        <v>1.2105877414076881E-128</v>
      </c>
      <c r="IK82" s="86">
        <f t="shared" si="85"/>
        <v>1.9648056455236231E-132</v>
      </c>
      <c r="IL82" s="86">
        <f t="shared" si="85"/>
        <v>1.7445309036824172E-178</v>
      </c>
      <c r="IM82" s="86">
        <f t="shared" si="85"/>
        <v>1.1381565615569805E-165</v>
      </c>
      <c r="IN82" s="86">
        <f t="shared" si="85"/>
        <v>1.687308332228631E-154</v>
      </c>
      <c r="IO82" s="86">
        <f t="shared" si="85"/>
        <v>1.3198983099949628E-157</v>
      </c>
      <c r="IP82" s="86">
        <f t="shared" si="85"/>
        <v>3.0593029925294891E-171</v>
      </c>
      <c r="IQ82" s="86">
        <f t="shared" si="85"/>
        <v>2.6776207441462297E-168</v>
      </c>
      <c r="IR82" s="86">
        <f t="shared" si="85"/>
        <v>3.1070723749844064E-169</v>
      </c>
      <c r="IS82" s="86">
        <f t="shared" si="85"/>
        <v>8.1380730233813672E-181</v>
      </c>
      <c r="IT82" s="86">
        <f t="shared" si="85"/>
        <v>8.7223262949928537E-169</v>
      </c>
      <c r="IU82" s="86">
        <f t="shared" si="85"/>
        <v>7.2145328821594141E-176</v>
      </c>
      <c r="IV82" s="86">
        <f t="shared" si="85"/>
        <v>3.7936312324366137E-123</v>
      </c>
      <c r="IW82" s="86">
        <f t="shared" si="85"/>
        <v>1.469280529600206E-96</v>
      </c>
      <c r="IY82" s="86">
        <f t="shared" si="86"/>
        <v>0.47061348562048516</v>
      </c>
      <c r="IZ82" s="86">
        <f t="shared" si="86"/>
        <v>0.55197216354039158</v>
      </c>
      <c r="JA82" s="86">
        <f t="shared" si="86"/>
        <v>0.50599385427808719</v>
      </c>
      <c r="JB82" s="86">
        <f t="shared" si="86"/>
        <v>0.54935965488411387</v>
      </c>
      <c r="JC82" s="86">
        <f t="shared" si="86"/>
        <v>0.55997774894752239</v>
      </c>
      <c r="JD82" s="86">
        <f t="shared" si="86"/>
        <v>0.56481216353604369</v>
      </c>
      <c r="JE82" s="86">
        <f t="shared" si="86"/>
        <v>0.5261610659599274</v>
      </c>
      <c r="JF82" s="86">
        <f t="shared" si="86"/>
        <v>0.50067755346347931</v>
      </c>
      <c r="JG82" s="86">
        <f t="shared" si="86"/>
        <v>0.49110929385071306</v>
      </c>
      <c r="JH82" s="86">
        <f t="shared" si="86"/>
        <v>0.54361744827917657</v>
      </c>
      <c r="JI82" s="86">
        <f t="shared" si="86"/>
        <v>0.4734949616203234</v>
      </c>
      <c r="JJ82" s="86">
        <f t="shared" si="86"/>
        <v>0.54234577458058708</v>
      </c>
      <c r="JK82" s="86">
        <f t="shared" si="86"/>
        <v>0.4858529091220683</v>
      </c>
      <c r="JL82" s="86">
        <f t="shared" si="86"/>
        <v>0.50264517119821217</v>
      </c>
      <c r="JM82" s="86">
        <f t="shared" si="86"/>
        <v>0.46170580793401916</v>
      </c>
    </row>
    <row r="83" spans="2:273" x14ac:dyDescent="0.25">
      <c r="B83" s="2">
        <v>56</v>
      </c>
      <c r="C83" s="37">
        <v>228.952</v>
      </c>
      <c r="D83" s="37">
        <v>236.70699999999999</v>
      </c>
      <c r="E83" s="37">
        <v>234.64400000000001</v>
      </c>
      <c r="F83" s="37">
        <v>234.62700000000001</v>
      </c>
      <c r="G83" s="37">
        <v>230.59299999999999</v>
      </c>
      <c r="H83" s="37">
        <v>232.76300000000001</v>
      </c>
      <c r="I83" s="37">
        <v>229.559</v>
      </c>
      <c r="J83" s="37">
        <v>229.16900000000001</v>
      </c>
      <c r="K83" s="37">
        <v>227.25399999999999</v>
      </c>
      <c r="L83" s="37">
        <v>227.76300000000001</v>
      </c>
      <c r="M83" s="37">
        <v>225.797</v>
      </c>
      <c r="N83" s="37">
        <v>229.42099999999999</v>
      </c>
      <c r="O83" s="37">
        <v>232.655</v>
      </c>
      <c r="P83" s="37">
        <v>226.94900000000001</v>
      </c>
      <c r="Q83" s="37">
        <v>208.46700000000001</v>
      </c>
      <c r="S83" s="4">
        <f t="shared" si="88"/>
        <v>239.79927366912469</v>
      </c>
      <c r="T83" s="4">
        <f t="shared" si="88"/>
        <v>248.7214524372213</v>
      </c>
      <c r="U83" s="4">
        <f t="shared" si="88"/>
        <v>244.18694755771506</v>
      </c>
      <c r="V83" s="4">
        <f t="shared" si="88"/>
        <v>243.38388157861635</v>
      </c>
      <c r="W83" s="4">
        <f t="shared" si="88"/>
        <v>240.84325319809093</v>
      </c>
      <c r="X83" s="4">
        <f t="shared" si="88"/>
        <v>239.83124477786353</v>
      </c>
      <c r="Y83" s="4">
        <f t="shared" si="88"/>
        <v>238.91943990693557</v>
      </c>
      <c r="Z83" s="4">
        <f t="shared" si="88"/>
        <v>239.37498932762307</v>
      </c>
      <c r="AA83" s="4">
        <f t="shared" si="88"/>
        <v>234.97636384172552</v>
      </c>
      <c r="AB83" s="4">
        <f t="shared" si="88"/>
        <v>238.09624590225468</v>
      </c>
      <c r="AC83" s="4">
        <f t="shared" si="88"/>
        <v>234.86559250547592</v>
      </c>
      <c r="AD83" s="4">
        <f t="shared" si="88"/>
        <v>239.75067220213347</v>
      </c>
      <c r="AE83" s="4">
        <f t="shared" si="88"/>
        <v>242.72972681137969</v>
      </c>
      <c r="AF83" s="4">
        <f t="shared" si="88"/>
        <v>233.12131430128079</v>
      </c>
      <c r="AG83" s="4">
        <f t="shared" si="88"/>
        <v>212.42495103061501</v>
      </c>
      <c r="AI83" s="4">
        <f t="shared" si="89"/>
        <v>-10.847273669124689</v>
      </c>
      <c r="AJ83" s="4">
        <f t="shared" si="89"/>
        <v>-12.014452437221308</v>
      </c>
      <c r="AK83" s="4">
        <f t="shared" si="89"/>
        <v>-9.5429475577150527</v>
      </c>
      <c r="AL83" s="4">
        <f t="shared" si="89"/>
        <v>-8.7568815786163441</v>
      </c>
      <c r="AM83" s="4">
        <f t="shared" si="89"/>
        <v>-10.250253198090945</v>
      </c>
      <c r="AN83" s="4">
        <f t="shared" si="89"/>
        <v>-7.0682447778635265</v>
      </c>
      <c r="AO83" s="4">
        <f t="shared" si="89"/>
        <v>-9.3604399069355679</v>
      </c>
      <c r="AP83" s="4">
        <f t="shared" si="89"/>
        <v>-10.205989327623058</v>
      </c>
      <c r="AQ83" s="4">
        <f t="shared" si="89"/>
        <v>-7.7223638417255245</v>
      </c>
      <c r="AR83" s="4">
        <f t="shared" si="89"/>
        <v>-10.333245902254674</v>
      </c>
      <c r="AS83" s="4">
        <f t="shared" si="89"/>
        <v>-9.0685925054759196</v>
      </c>
      <c r="AT83" s="4">
        <f t="shared" si="89"/>
        <v>-10.32967220213348</v>
      </c>
      <c r="AU83" s="4">
        <f t="shared" si="89"/>
        <v>-10.074726811379691</v>
      </c>
      <c r="AV83" s="4">
        <f t="shared" si="89"/>
        <v>-6.1723143012807782</v>
      </c>
      <c r="AW83" s="4">
        <f t="shared" si="89"/>
        <v>-3.9579510306149928</v>
      </c>
      <c r="AY83" s="2">
        <f t="shared" si="80"/>
        <v>108.45583732942734</v>
      </c>
      <c r="AZ83" s="2">
        <f t="shared" si="80"/>
        <v>101.10487320218735</v>
      </c>
      <c r="BA83" s="2">
        <f t="shared" si="80"/>
        <v>99.68252377317944</v>
      </c>
      <c r="BB83" s="2">
        <f t="shared" si="80"/>
        <v>97.373777005869428</v>
      </c>
      <c r="BC83" s="2">
        <f t="shared" si="80"/>
        <v>93.219206224818436</v>
      </c>
      <c r="BD83" s="2">
        <f t="shared" si="80"/>
        <v>96.467738093741303</v>
      </c>
      <c r="BE83" s="2">
        <f t="shared" si="80"/>
        <v>95.11623811619215</v>
      </c>
      <c r="BF83" s="2">
        <f t="shared" si="80"/>
        <v>97.855999027714304</v>
      </c>
      <c r="BG83" s="2">
        <f t="shared" si="80"/>
        <v>99.278729592631123</v>
      </c>
      <c r="BH83" s="2">
        <f t="shared" si="80"/>
        <v>97.649478332563604</v>
      </c>
      <c r="BI83" s="2">
        <f t="shared" si="80"/>
        <v>95.391744420402887</v>
      </c>
      <c r="BJ83" s="2">
        <f t="shared" si="80"/>
        <v>97.834346380859657</v>
      </c>
      <c r="BK83" s="2">
        <f t="shared" si="80"/>
        <v>103.81144814495802</v>
      </c>
      <c r="BL83" s="2">
        <f t="shared" si="80"/>
        <v>106.78823129857413</v>
      </c>
      <c r="BM83" s="2">
        <f t="shared" si="80"/>
        <v>102.6944632936505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118.23793741109525</v>
      </c>
      <c r="DL83" s="2">
        <f t="shared" si="90"/>
        <v>111.65691866791744</v>
      </c>
      <c r="DM83" s="2">
        <f t="shared" si="90"/>
        <v>109.80123689681587</v>
      </c>
      <c r="DN83" s="2">
        <f t="shared" si="90"/>
        <v>106.84292935040305</v>
      </c>
      <c r="DO83" s="2">
        <f t="shared" si="90"/>
        <v>105.73495092460881</v>
      </c>
      <c r="DP83" s="2">
        <f t="shared" si="90"/>
        <v>106.89970791844475</v>
      </c>
      <c r="DQ83" s="2">
        <f t="shared" si="90"/>
        <v>106.38603003003004</v>
      </c>
      <c r="DR83" s="2">
        <f t="shared" si="90"/>
        <v>108.93582408963584</v>
      </c>
      <c r="DS83" s="2">
        <f t="shared" si="90"/>
        <v>110.15979493779494</v>
      </c>
      <c r="DT83" s="2">
        <f t="shared" si="90"/>
        <v>109.327858000858</v>
      </c>
      <c r="DU83" s="2">
        <f t="shared" si="90"/>
        <v>104.52116806722687</v>
      </c>
      <c r="DV83" s="2">
        <f t="shared" si="90"/>
        <v>107.97245259545258</v>
      </c>
      <c r="DW83" s="2">
        <f t="shared" si="90"/>
        <v>114.86010028011205</v>
      </c>
      <c r="DX83" s="2">
        <f t="shared" si="90"/>
        <v>112.14569440118655</v>
      </c>
      <c r="DY83" s="2">
        <f t="shared" si="90"/>
        <v>104.47851313628902</v>
      </c>
      <c r="EA83" s="2">
        <f t="shared" si="91"/>
        <v>105.60315039787798</v>
      </c>
      <c r="EB83" s="2">
        <f t="shared" si="91"/>
        <v>98.67764396003632</v>
      </c>
      <c r="EC83" s="2">
        <f t="shared" si="91"/>
        <v>97.011714260238946</v>
      </c>
      <c r="ED83" s="2">
        <f t="shared" si="91"/>
        <v>94.905173723595723</v>
      </c>
      <c r="EE83" s="2">
        <f t="shared" si="91"/>
        <v>89.896796310596301</v>
      </c>
      <c r="EF83" s="2">
        <f t="shared" si="91"/>
        <v>93.79760202130565</v>
      </c>
      <c r="EG83" s="2">
        <f t="shared" si="91"/>
        <v>91.971806099450617</v>
      </c>
      <c r="EH83" s="2">
        <f t="shared" si="91"/>
        <v>94.553831164901666</v>
      </c>
      <c r="EI83" s="2">
        <f t="shared" si="91"/>
        <v>96.140601177658155</v>
      </c>
      <c r="EJ83" s="2">
        <f t="shared" si="91"/>
        <v>94.392986797725754</v>
      </c>
      <c r="EK83" s="2">
        <f t="shared" si="91"/>
        <v>92.574271513971894</v>
      </c>
      <c r="EL83" s="2">
        <f t="shared" si="91"/>
        <v>95.034889898670045</v>
      </c>
      <c r="EM83" s="2">
        <f t="shared" si="91"/>
        <v>100.49335311342286</v>
      </c>
      <c r="EN83" s="2">
        <f t="shared" si="91"/>
        <v>104.98255966489448</v>
      </c>
      <c r="EO83" s="2">
        <f t="shared" si="91"/>
        <v>102.02154399937578</v>
      </c>
      <c r="EQ83" s="2">
        <f t="shared" si="92"/>
        <v>104.77397310130924</v>
      </c>
      <c r="ER83" s="2">
        <f t="shared" si="92"/>
        <v>98.058126637082566</v>
      </c>
      <c r="ES83" s="2">
        <f t="shared" si="92"/>
        <v>94.813777815557401</v>
      </c>
      <c r="ET83" s="2">
        <f t="shared" si="92"/>
        <v>94.645429026335535</v>
      </c>
      <c r="EU83" s="2">
        <f t="shared" si="92"/>
        <v>90.375715064557241</v>
      </c>
      <c r="EV83" s="2">
        <f t="shared" si="92"/>
        <v>92.712068120722918</v>
      </c>
      <c r="EW83" s="2">
        <f t="shared" si="92"/>
        <v>91.667449568321814</v>
      </c>
      <c r="EX83" s="2">
        <f t="shared" si="92"/>
        <v>93.787081713878749</v>
      </c>
      <c r="EY83" s="2">
        <f t="shared" si="92"/>
        <v>96.521368106839688</v>
      </c>
      <c r="EZ83" s="2">
        <f t="shared" si="92"/>
        <v>92.724191963352524</v>
      </c>
      <c r="FA83" s="2">
        <f t="shared" si="92"/>
        <v>92.330385355907083</v>
      </c>
      <c r="FB83" s="2">
        <f t="shared" si="92"/>
        <v>94.542653058161335</v>
      </c>
      <c r="FC83" s="2">
        <f t="shared" si="92"/>
        <v>101.14039926371913</v>
      </c>
      <c r="FD83" s="2">
        <f t="shared" si="92"/>
        <v>105.14994153862276</v>
      </c>
      <c r="FE83" s="2">
        <f t="shared" si="92"/>
        <v>103.74078683395288</v>
      </c>
      <c r="FG83" s="2">
        <f t="shared" si="93"/>
        <v>0.77418624848241935</v>
      </c>
      <c r="FH83" s="2">
        <f t="shared" si="93"/>
        <v>0.81296212358207565</v>
      </c>
      <c r="FI83" s="2">
        <f t="shared" si="93"/>
        <v>0.79106378970054614</v>
      </c>
      <c r="FJ83" s="2">
        <f t="shared" si="93"/>
        <v>0.79319704561737492</v>
      </c>
      <c r="FK83" s="2">
        <f t="shared" si="93"/>
        <v>0.79024574107013223</v>
      </c>
      <c r="FL83" s="2">
        <f t="shared" si="93"/>
        <v>0.7961512131469497</v>
      </c>
      <c r="FM83" s="2">
        <f t="shared" si="93"/>
        <v>0.78183700106103082</v>
      </c>
      <c r="FN83" s="2">
        <f t="shared" si="93"/>
        <v>0.77035623866076741</v>
      </c>
      <c r="FO83" s="2">
        <f t="shared" si="93"/>
        <v>0.77617339314432532</v>
      </c>
      <c r="FP83" s="2">
        <f t="shared" si="93"/>
        <v>0.78188148646138678</v>
      </c>
      <c r="FQ83" s="2">
        <f t="shared" si="93"/>
        <v>0.76415532431233679</v>
      </c>
      <c r="FR83" s="2">
        <f t="shared" si="93"/>
        <v>0.78359447303480956</v>
      </c>
      <c r="FS83" s="2">
        <f t="shared" si="93"/>
        <v>0.76906865090924514</v>
      </c>
      <c r="FT83" s="2">
        <f t="shared" si="93"/>
        <v>0.74793358876758176</v>
      </c>
      <c r="FU83" s="2">
        <f t="shared" si="93"/>
        <v>0.72639497397732355</v>
      </c>
      <c r="FW83" s="2">
        <f t="shared" si="82"/>
        <v>5.0860477316591851E-4</v>
      </c>
      <c r="FX83" s="2">
        <f t="shared" si="82"/>
        <v>6.2425478933865605E-4</v>
      </c>
      <c r="FY83" s="2">
        <f t="shared" si="82"/>
        <v>6.3008113282798407E-4</v>
      </c>
      <c r="FZ83" s="2">
        <f t="shared" si="82"/>
        <v>6.1541217023504792E-4</v>
      </c>
      <c r="GA83" s="2">
        <f t="shared" si="82"/>
        <v>6.0455002205105817E-4</v>
      </c>
      <c r="GB83" s="2">
        <f t="shared" si="82"/>
        <v>6.5619315616560769E-4</v>
      </c>
      <c r="GC83" s="2">
        <f t="shared" si="82"/>
        <v>7.1726185969805576E-4</v>
      </c>
      <c r="GD83" s="2">
        <f t="shared" si="82"/>
        <v>7.3960010900003283E-4</v>
      </c>
      <c r="GE83" s="2">
        <f t="shared" si="82"/>
        <v>6.8242478369978101E-4</v>
      </c>
      <c r="GF83" s="2">
        <f t="shared" si="82"/>
        <v>6.4739646705355377E-4</v>
      </c>
      <c r="GG83" s="2">
        <f t="shared" si="82"/>
        <v>5.7008830096094861E-4</v>
      </c>
      <c r="GH83" s="2">
        <f t="shared" si="82"/>
        <v>6.1675768212754954E-4</v>
      </c>
      <c r="GI83" s="2">
        <f t="shared" si="82"/>
        <v>5.6058796686585884E-4</v>
      </c>
      <c r="GJ83" s="2">
        <f t="shared" si="82"/>
        <v>5.1360118222095938E-4</v>
      </c>
      <c r="GK83" s="2">
        <f t="shared" si="82"/>
        <v>3.9563325144848942E-4</v>
      </c>
      <c r="GM83" s="86">
        <f t="shared" si="83"/>
        <v>0.52829543178168914</v>
      </c>
      <c r="GN83" s="86">
        <f t="shared" si="83"/>
        <v>0.59763390847627718</v>
      </c>
      <c r="GO83" s="86">
        <f t="shared" si="83"/>
        <v>0.56627401365091845</v>
      </c>
      <c r="GP83" s="86">
        <f t="shared" si="83"/>
        <v>0.59738676181338901</v>
      </c>
      <c r="GQ83" s="86">
        <f t="shared" si="83"/>
        <v>0.61399489866320689</v>
      </c>
      <c r="GR83" s="86">
        <f t="shared" si="83"/>
        <v>0.60618484286250884</v>
      </c>
      <c r="GS83" s="86">
        <f t="shared" si="83"/>
        <v>0.57911451401438219</v>
      </c>
      <c r="GT83" s="86">
        <f t="shared" si="83"/>
        <v>0.56673954005941563</v>
      </c>
      <c r="GU83" s="86">
        <f t="shared" si="83"/>
        <v>0.5623530277375226</v>
      </c>
      <c r="GV83" s="86">
        <f t="shared" si="83"/>
        <v>0.60411230781929837</v>
      </c>
      <c r="GW83" s="86">
        <f t="shared" si="83"/>
        <v>0.54828247076524828</v>
      </c>
      <c r="GX83" s="86">
        <f t="shared" si="83"/>
        <v>0.59370203632791885</v>
      </c>
      <c r="GY83" s="86">
        <f t="shared" si="83"/>
        <v>0.54974409055217588</v>
      </c>
      <c r="GZ83" s="86">
        <f t="shared" si="83"/>
        <v>0.55194844419300904</v>
      </c>
      <c r="HA83" s="86">
        <f t="shared" si="83"/>
        <v>0.53227790627897353</v>
      </c>
      <c r="HC83" s="86">
        <f t="shared" si="73"/>
        <v>1.1494529021912284E-4</v>
      </c>
      <c r="HD83" s="86">
        <f t="shared" si="73"/>
        <v>3.3156969409898866E-4</v>
      </c>
      <c r="HE83" s="86">
        <f t="shared" si="73"/>
        <v>2.407183238950561E-4</v>
      </c>
      <c r="HF83" s="86">
        <f t="shared" si="73"/>
        <v>4.7792144318051181E-5</v>
      </c>
      <c r="HG83" s="86">
        <f t="shared" si="87"/>
        <v>8.3191511830816821E-5</v>
      </c>
      <c r="HH83" s="86">
        <f t="shared" si="87"/>
        <v>1.8232315546290454E-4</v>
      </c>
      <c r="HI83" s="86">
        <f t="shared" si="87"/>
        <v>9.4760965884978262E-5</v>
      </c>
      <c r="HJ83" s="86">
        <f t="shared" si="87"/>
        <v>4.9343094218062712E-5</v>
      </c>
      <c r="HK83" s="86">
        <f t="shared" si="87"/>
        <v>6.0157798484089605E-5</v>
      </c>
      <c r="HL83" s="86">
        <f t="shared" si="87"/>
        <v>8.0886508332528615E-5</v>
      </c>
      <c r="HM83" s="86">
        <f t="shared" si="87"/>
        <v>3.3048216105002226E-5</v>
      </c>
      <c r="HN83" s="86">
        <f t="shared" si="87"/>
        <v>8.7754428778654997E-5</v>
      </c>
      <c r="HO83" s="86">
        <f t="shared" si="87"/>
        <v>3.699688135490301E-5</v>
      </c>
      <c r="HP83" s="86">
        <f t="shared" si="87"/>
        <v>7.7982875050193177E-6</v>
      </c>
      <c r="HQ83" s="86">
        <f t="shared" si="87"/>
        <v>6.7136016328699123E-7</v>
      </c>
      <c r="HS83" s="86">
        <f t="shared" si="84"/>
        <v>1.3449274613339199E-28</v>
      </c>
      <c r="HT83" s="86">
        <f t="shared" si="84"/>
        <v>1.6211061388456673E-25</v>
      </c>
      <c r="HU83" s="86">
        <f t="shared" si="84"/>
        <v>3.8764171603764439E-26</v>
      </c>
      <c r="HV83" s="86">
        <f t="shared" si="84"/>
        <v>9.5583116456077868E-34</v>
      </c>
      <c r="HW83" s="86">
        <f t="shared" si="84"/>
        <v>4.7671602635336817E-32</v>
      </c>
      <c r="HX83" s="86">
        <f t="shared" si="84"/>
        <v>4.2010954317848882E-30</v>
      </c>
      <c r="HY83" s="86">
        <f t="shared" si="84"/>
        <v>6.9947658907548734E-31</v>
      </c>
      <c r="HZ83" s="86">
        <f t="shared" si="84"/>
        <v>1.7416893233055896E-33</v>
      </c>
      <c r="IA83" s="86">
        <f t="shared" si="84"/>
        <v>8.2502796924313773E-33</v>
      </c>
      <c r="IB83" s="86">
        <f t="shared" si="84"/>
        <v>1.4543642160443045E-32</v>
      </c>
      <c r="IC83" s="86">
        <f t="shared" si="84"/>
        <v>3.2292497369145735E-35</v>
      </c>
      <c r="ID83" s="86">
        <f t="shared" si="84"/>
        <v>1.5993538377039105E-32</v>
      </c>
      <c r="IE83" s="86">
        <f t="shared" si="84"/>
        <v>4.0364529170644206E-34</v>
      </c>
      <c r="IF83" s="86">
        <f t="shared" si="84"/>
        <v>3.3750880873109097E-29</v>
      </c>
      <c r="IG83" s="86">
        <f t="shared" si="84"/>
        <v>1.656018034409324E-23</v>
      </c>
      <c r="II83" s="86">
        <f t="shared" si="85"/>
        <v>2.905548016110232E-141</v>
      </c>
      <c r="IJ83" s="86">
        <f t="shared" si="85"/>
        <v>1.537489561189226E-125</v>
      </c>
      <c r="IK83" s="86">
        <f t="shared" si="85"/>
        <v>3.1175098446989406E-129</v>
      </c>
      <c r="IL83" s="86">
        <f t="shared" si="85"/>
        <v>3.6054610488786049E-174</v>
      </c>
      <c r="IM83" s="86">
        <f t="shared" si="85"/>
        <v>1.1194294636524866E-161</v>
      </c>
      <c r="IN83" s="86">
        <f t="shared" si="85"/>
        <v>9.7417557295417509E-151</v>
      </c>
      <c r="IO83" s="86">
        <f t="shared" si="85"/>
        <v>1.0112036936376649E-153</v>
      </c>
      <c r="IP83" s="86">
        <f t="shared" si="85"/>
        <v>5.3400588052518594E-167</v>
      </c>
      <c r="IQ83" s="86">
        <f t="shared" si="85"/>
        <v>3.5548414890594944E-164</v>
      </c>
      <c r="IR83" s="86">
        <f t="shared" si="85"/>
        <v>4.0678475726947505E-165</v>
      </c>
      <c r="IS83" s="86">
        <f t="shared" si="85"/>
        <v>1.732853983110192E-176</v>
      </c>
      <c r="IT83" s="86">
        <f t="shared" si="85"/>
        <v>1.04752363111655E-164</v>
      </c>
      <c r="IU83" s="86">
        <f t="shared" si="85"/>
        <v>1.1415975893525994E-171</v>
      </c>
      <c r="IV83" s="86">
        <f t="shared" si="85"/>
        <v>2.9733952521378321E-120</v>
      </c>
      <c r="IW83" s="86">
        <f t="shared" si="85"/>
        <v>2.2567522804835962E-94</v>
      </c>
      <c r="IY83" s="86">
        <f t="shared" si="86"/>
        <v>0.5284103770719083</v>
      </c>
      <c r="IZ83" s="86">
        <f t="shared" si="86"/>
        <v>0.59796547817037615</v>
      </c>
      <c r="JA83" s="86">
        <f t="shared" si="86"/>
        <v>0.5665147319748135</v>
      </c>
      <c r="JB83" s="86">
        <f t="shared" si="86"/>
        <v>0.59743455395770706</v>
      </c>
      <c r="JC83" s="86">
        <f t="shared" si="86"/>
        <v>0.61407809017503767</v>
      </c>
      <c r="JD83" s="86">
        <f t="shared" si="86"/>
        <v>0.60636716601797169</v>
      </c>
      <c r="JE83" s="86">
        <f t="shared" si="86"/>
        <v>0.5792092749802672</v>
      </c>
      <c r="JF83" s="86">
        <f t="shared" si="86"/>
        <v>0.56678888315363374</v>
      </c>
      <c r="JG83" s="86">
        <f t="shared" si="86"/>
        <v>0.56241318553600672</v>
      </c>
      <c r="JH83" s="86">
        <f t="shared" si="86"/>
        <v>0.60419319432763086</v>
      </c>
      <c r="JI83" s="86">
        <f t="shared" si="86"/>
        <v>0.54831551898135322</v>
      </c>
      <c r="JJ83" s="86">
        <f t="shared" si="86"/>
        <v>0.59378979075669747</v>
      </c>
      <c r="JK83" s="86">
        <f t="shared" si="86"/>
        <v>0.54978108743353082</v>
      </c>
      <c r="JL83" s="86">
        <f t="shared" si="86"/>
        <v>0.551956242480514</v>
      </c>
      <c r="JM83" s="86">
        <f t="shared" si="86"/>
        <v>0.53227857763913677</v>
      </c>
    </row>
    <row r="84" spans="2:273" x14ac:dyDescent="0.25">
      <c r="B84" s="2">
        <v>57</v>
      </c>
      <c r="C84" s="37">
        <v>227.143</v>
      </c>
      <c r="D84" s="37">
        <v>231.94800000000001</v>
      </c>
      <c r="E84" s="37">
        <v>233.441</v>
      </c>
      <c r="F84" s="37">
        <v>228.458</v>
      </c>
      <c r="G84" s="37">
        <v>224.661</v>
      </c>
      <c r="H84" s="37">
        <v>223.06800000000001</v>
      </c>
      <c r="I84" s="37">
        <v>224.458</v>
      </c>
      <c r="J84" s="37">
        <v>225.81399999999999</v>
      </c>
      <c r="K84" s="37">
        <v>224.72900000000001</v>
      </c>
      <c r="L84" s="37">
        <v>223.62700000000001</v>
      </c>
      <c r="M84" s="37">
        <v>224.05099999999999</v>
      </c>
      <c r="N84" s="37">
        <v>225.63200000000001</v>
      </c>
      <c r="O84" s="37">
        <v>230.56899999999999</v>
      </c>
      <c r="P84" s="37">
        <v>219.18600000000001</v>
      </c>
      <c r="Q84" s="37">
        <v>203.86699999999999</v>
      </c>
      <c r="S84" s="4">
        <f t="shared" si="88"/>
        <v>235.23751860018854</v>
      </c>
      <c r="T84" s="4">
        <f t="shared" si="88"/>
        <v>239.05387439696668</v>
      </c>
      <c r="U84" s="4">
        <f t="shared" si="88"/>
        <v>239.36222424139359</v>
      </c>
      <c r="V84" s="4">
        <f t="shared" si="88"/>
        <v>231.2500569984451</v>
      </c>
      <c r="W84" s="4">
        <f t="shared" si="88"/>
        <v>228.39251024815874</v>
      </c>
      <c r="X84" s="4">
        <f t="shared" si="88"/>
        <v>225.34212082547901</v>
      </c>
      <c r="Y84" s="4">
        <f t="shared" si="88"/>
        <v>228.53310041910228</v>
      </c>
      <c r="Z84" s="4">
        <f t="shared" si="88"/>
        <v>233.08238231557868</v>
      </c>
      <c r="AA84" s="4">
        <f t="shared" si="88"/>
        <v>232.38268773343378</v>
      </c>
      <c r="AB84" s="4">
        <f t="shared" si="88"/>
        <v>227.92524591318636</v>
      </c>
      <c r="AC84" s="4">
        <f t="shared" si="88"/>
        <v>232.99633552747099</v>
      </c>
      <c r="AD84" s="4">
        <f t="shared" si="88"/>
        <v>227.80837567550918</v>
      </c>
      <c r="AE84" s="4">
        <f t="shared" si="88"/>
        <v>237.33259497659654</v>
      </c>
      <c r="AF84" s="4">
        <f t="shared" si="88"/>
        <v>219.45548092369569</v>
      </c>
      <c r="AG84" s="4">
        <f t="shared" si="88"/>
        <v>204.81697650274469</v>
      </c>
      <c r="AI84" s="4">
        <f t="shared" si="89"/>
        <v>-8.0945186001885361</v>
      </c>
      <c r="AJ84" s="4">
        <f t="shared" si="89"/>
        <v>-7.1058743969666693</v>
      </c>
      <c r="AK84" s="4">
        <f t="shared" si="89"/>
        <v>-5.9212242413935883</v>
      </c>
      <c r="AL84" s="4">
        <f t="shared" si="89"/>
        <v>-2.7920569984451049</v>
      </c>
      <c r="AM84" s="4">
        <f t="shared" si="89"/>
        <v>-3.7315102481587417</v>
      </c>
      <c r="AN84" s="4">
        <f t="shared" si="89"/>
        <v>-2.2741208254790024</v>
      </c>
      <c r="AO84" s="4">
        <f t="shared" si="89"/>
        <v>-4.0751004191022844</v>
      </c>
      <c r="AP84" s="4">
        <f t="shared" si="89"/>
        <v>-7.2683823155786911</v>
      </c>
      <c r="AQ84" s="4">
        <f t="shared" si="89"/>
        <v>-7.6536877334337703</v>
      </c>
      <c r="AR84" s="4">
        <f t="shared" si="89"/>
        <v>-4.2982459131863493</v>
      </c>
      <c r="AS84" s="4">
        <f t="shared" si="89"/>
        <v>-8.945335527471002</v>
      </c>
      <c r="AT84" s="4">
        <f t="shared" si="89"/>
        <v>-2.1763756755091777</v>
      </c>
      <c r="AU84" s="4">
        <f t="shared" si="89"/>
        <v>-6.7635949765965506</v>
      </c>
      <c r="AV84" s="4">
        <f t="shared" si="89"/>
        <v>-0.26948092369568144</v>
      </c>
      <c r="AW84" s="4">
        <f t="shared" si="89"/>
        <v>-0.94997650274470402</v>
      </c>
      <c r="AY84" s="2">
        <f t="shared" si="80"/>
        <v>108.14646089196548</v>
      </c>
      <c r="AZ84" s="2">
        <f t="shared" si="80"/>
        <v>100.82604232367966</v>
      </c>
      <c r="BA84" s="2">
        <f t="shared" si="80"/>
        <v>99.376269354662185</v>
      </c>
      <c r="BB84" s="2">
        <f t="shared" si="80"/>
        <v>97.110987515269073</v>
      </c>
      <c r="BC84" s="2">
        <f t="shared" si="80"/>
        <v>92.935896511673505</v>
      </c>
      <c r="BD84" s="2">
        <f t="shared" si="80"/>
        <v>96.182378701313993</v>
      </c>
      <c r="BE84" s="2">
        <f t="shared" si="80"/>
        <v>94.825645247303029</v>
      </c>
      <c r="BF84" s="2">
        <f t="shared" si="80"/>
        <v>97.543486448566796</v>
      </c>
      <c r="BG84" s="2">
        <f t="shared" si="80"/>
        <v>98.993942936889923</v>
      </c>
      <c r="BH84" s="2">
        <f t="shared" si="80"/>
        <v>97.309228887800217</v>
      </c>
      <c r="BI84" s="2">
        <f t="shared" si="80"/>
        <v>95.133587203894521</v>
      </c>
      <c r="BJ84" s="2">
        <f t="shared" si="80"/>
        <v>97.585779616586692</v>
      </c>
      <c r="BK84" s="2">
        <f t="shared" si="80"/>
        <v>103.55443673545108</v>
      </c>
      <c r="BL84" s="2">
        <f t="shared" si="80"/>
        <v>106.61378285790501</v>
      </c>
      <c r="BM84" s="2">
        <f t="shared" si="80"/>
        <v>102.57708595617032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118.46683072546224</v>
      </c>
      <c r="DL84" s="2">
        <f t="shared" si="90"/>
        <v>111.83514315196997</v>
      </c>
      <c r="DM84" s="2">
        <f t="shared" si="90"/>
        <v>109.98452675347414</v>
      </c>
      <c r="DN84" s="2">
        <f t="shared" si="90"/>
        <v>107.01926908487437</v>
      </c>
      <c r="DO84" s="2">
        <f t="shared" si="90"/>
        <v>105.93161119013749</v>
      </c>
      <c r="DP84" s="2">
        <f t="shared" si="90"/>
        <v>107.06614129919392</v>
      </c>
      <c r="DQ84" s="2">
        <f t="shared" si="90"/>
        <v>106.58214804804807</v>
      </c>
      <c r="DR84" s="2">
        <f t="shared" si="90"/>
        <v>109.14298431372548</v>
      </c>
      <c r="DS84" s="2">
        <f t="shared" si="90"/>
        <v>110.35564332904335</v>
      </c>
      <c r="DT84" s="2">
        <f t="shared" si="90"/>
        <v>109.50121089661089</v>
      </c>
      <c r="DU84" s="2">
        <f t="shared" si="90"/>
        <v>104.67393109243696</v>
      </c>
      <c r="DV84" s="2">
        <f t="shared" si="90"/>
        <v>108.13819558129558</v>
      </c>
      <c r="DW84" s="2">
        <f t="shared" si="90"/>
        <v>115.15425098039216</v>
      </c>
      <c r="DX84" s="2">
        <f t="shared" si="90"/>
        <v>112.41780207638121</v>
      </c>
      <c r="DY84" s="2">
        <f t="shared" si="90"/>
        <v>104.54263409961688</v>
      </c>
      <c r="EA84" s="2">
        <f>CE$228*$B84+CE$229</f>
        <v>105.40166793103448</v>
      </c>
      <c r="EB84" s="2">
        <f t="shared" si="91"/>
        <v>98.516548202932384</v>
      </c>
      <c r="EC84" s="2">
        <f t="shared" si="91"/>
        <v>96.822785489253647</v>
      </c>
      <c r="ED84" s="2">
        <f t="shared" si="91"/>
        <v>94.755206545420108</v>
      </c>
      <c r="EE84" s="2">
        <f t="shared" si="91"/>
        <v>89.789583354783346</v>
      </c>
      <c r="EF84" s="2">
        <f t="shared" si="91"/>
        <v>93.641810737806921</v>
      </c>
      <c r="EG84" s="2">
        <f t="shared" si="91"/>
        <v>91.834066558670216</v>
      </c>
      <c r="EH84" s="2">
        <f t="shared" si="91"/>
        <v>94.390690872415533</v>
      </c>
      <c r="EI84" s="2">
        <f t="shared" si="91"/>
        <v>96.005483310901766</v>
      </c>
      <c r="EJ84" s="2">
        <f t="shared" si="91"/>
        <v>94.20879396742798</v>
      </c>
      <c r="EK84" s="2">
        <f t="shared" si="91"/>
        <v>92.448381461400203</v>
      </c>
      <c r="EL84" s="2">
        <f t="shared" si="91"/>
        <v>94.92834648511716</v>
      </c>
      <c r="EM84" s="2">
        <f t="shared" si="91"/>
        <v>100.37729541507366</v>
      </c>
      <c r="EN84" s="2">
        <f t="shared" si="91"/>
        <v>104.82972036088287</v>
      </c>
      <c r="EO84" s="2">
        <f t="shared" si="91"/>
        <v>101.90090508463241</v>
      </c>
      <c r="EQ84" s="2">
        <f t="shared" si="92"/>
        <v>104.59049701224325</v>
      </c>
      <c r="ER84" s="2">
        <f t="shared" si="92"/>
        <v>97.911273095522574</v>
      </c>
      <c r="ES84" s="2">
        <f t="shared" si="92"/>
        <v>94.674253714590733</v>
      </c>
      <c r="ET84" s="2">
        <f t="shared" si="92"/>
        <v>94.501369037667288</v>
      </c>
      <c r="EU84" s="2">
        <f t="shared" si="92"/>
        <v>90.257296121757122</v>
      </c>
      <c r="EV84" s="2">
        <f t="shared" si="92"/>
        <v>92.581582440779073</v>
      </c>
      <c r="EW84" s="2">
        <f t="shared" si="92"/>
        <v>91.536631781482896</v>
      </c>
      <c r="EX84" s="2">
        <f t="shared" si="92"/>
        <v>93.641492572005035</v>
      </c>
      <c r="EY84" s="2">
        <f t="shared" si="92"/>
        <v>96.377560442404601</v>
      </c>
      <c r="EZ84" s="2">
        <f t="shared" si="92"/>
        <v>92.578463276355336</v>
      </c>
      <c r="FA84" s="2">
        <f t="shared" si="92"/>
        <v>92.209892945309349</v>
      </c>
      <c r="FB84" s="2">
        <f t="shared" si="92"/>
        <v>94.447335853658529</v>
      </c>
      <c r="FC84" s="2">
        <f t="shared" si="92"/>
        <v>101.00993904464836</v>
      </c>
      <c r="FD84" s="2">
        <f t="shared" si="92"/>
        <v>104.99310058815054</v>
      </c>
      <c r="FE84" s="2">
        <f t="shared" si="92"/>
        <v>103.57728649349885</v>
      </c>
      <c r="FG84" s="2">
        <f t="shared" si="93"/>
        <v>0.78988051271184012</v>
      </c>
      <c r="FH84" s="2">
        <f t="shared" si="93"/>
        <v>0.82656515913206641</v>
      </c>
      <c r="FI84" s="2">
        <f t="shared" si="93"/>
        <v>0.80587917050495483</v>
      </c>
      <c r="FJ84" s="2">
        <f t="shared" si="93"/>
        <v>0.80789789369520926</v>
      </c>
      <c r="FK84" s="2">
        <f t="shared" si="93"/>
        <v>0.80510483741378247</v>
      </c>
      <c r="FL84" s="2">
        <f t="shared" si="93"/>
        <v>0.81069218018486888</v>
      </c>
      <c r="FM84" s="2">
        <f t="shared" si="93"/>
        <v>0.79713886204465534</v>
      </c>
      <c r="FN84" s="2">
        <f t="shared" si="93"/>
        <v>0.78624319589702263</v>
      </c>
      <c r="FO84" s="2">
        <f t="shared" si="93"/>
        <v>0.79176669607476902</v>
      </c>
      <c r="FP84" s="2">
        <f t="shared" si="93"/>
        <v>0.79718103667600471</v>
      </c>
      <c r="FQ84" s="2">
        <f t="shared" si="93"/>
        <v>0.78034895019201278</v>
      </c>
      <c r="FR84" s="2">
        <f t="shared" si="93"/>
        <v>0.798804787120314</v>
      </c>
      <c r="FS84" s="2">
        <f t="shared" si="93"/>
        <v>0.78501982639553725</v>
      </c>
      <c r="FT84" s="2">
        <f t="shared" si="93"/>
        <v>0.76489835501451464</v>
      </c>
      <c r="FU84" s="2">
        <f t="shared" si="93"/>
        <v>0.74431379002649012</v>
      </c>
      <c r="FW84" s="2">
        <f t="shared" si="82"/>
        <v>5.5764668091463627E-4</v>
      </c>
      <c r="FX84" s="2">
        <f t="shared" si="82"/>
        <v>6.844405435635965E-4</v>
      </c>
      <c r="FY84" s="2">
        <f t="shared" si="82"/>
        <v>6.9082822912691427E-4</v>
      </c>
      <c r="FZ84" s="2">
        <f t="shared" si="82"/>
        <v>6.7474596403413673E-4</v>
      </c>
      <c r="GA84" s="2">
        <f t="shared" si="82"/>
        <v>6.6283725708020662E-4</v>
      </c>
      <c r="GB84" s="2">
        <f t="shared" si="82"/>
        <v>7.1945594063839836E-4</v>
      </c>
      <c r="GC84" s="2">
        <f t="shared" si="82"/>
        <v>7.8640757057760972E-4</v>
      </c>
      <c r="GD84" s="2">
        <f t="shared" si="82"/>
        <v>8.1089753155968905E-4</v>
      </c>
      <c r="GE84" s="2">
        <f t="shared" si="82"/>
        <v>7.4821463404734683E-4</v>
      </c>
      <c r="GF84" s="2">
        <f t="shared" si="82"/>
        <v>7.0981177579400323E-4</v>
      </c>
      <c r="GG84" s="2">
        <f t="shared" si="82"/>
        <v>6.250550131723855E-4</v>
      </c>
      <c r="GH84" s="2">
        <f t="shared" si="82"/>
        <v>6.7622111311963211E-4</v>
      </c>
      <c r="GI84" s="2">
        <f t="shared" si="82"/>
        <v>6.1463924022293946E-4</v>
      </c>
      <c r="GJ84" s="2">
        <f t="shared" si="82"/>
        <v>5.631245942541534E-4</v>
      </c>
      <c r="GK84" s="2">
        <f t="shared" si="82"/>
        <v>4.3378667625268988E-4</v>
      </c>
      <c r="GM84" s="86">
        <f t="shared" si="83"/>
        <v>0.56337246331046742</v>
      </c>
      <c r="GN84" s="86">
        <f t="shared" si="83"/>
        <v>0.61149458628039322</v>
      </c>
      <c r="GO84" s="86">
        <f t="shared" si="83"/>
        <v>0.60103371283147233</v>
      </c>
      <c r="GP84" s="86">
        <f t="shared" si="83"/>
        <v>0.6061427257659272</v>
      </c>
      <c r="GQ84" s="86">
        <f t="shared" si="83"/>
        <v>0.62313428647045532</v>
      </c>
      <c r="GR84" s="86">
        <f t="shared" si="83"/>
        <v>0.6037863150227748</v>
      </c>
      <c r="GS84" s="86">
        <f t="shared" si="83"/>
        <v>0.59612239716287518</v>
      </c>
      <c r="GT84" s="86">
        <f t="shared" si="83"/>
        <v>0.60109268650414194</v>
      </c>
      <c r="GU84" s="86">
        <f t="shared" si="83"/>
        <v>0.6084045052271746</v>
      </c>
      <c r="GV84" s="86">
        <f t="shared" si="83"/>
        <v>0.62234446323795301</v>
      </c>
      <c r="GW84" s="86">
        <f t="shared" si="83"/>
        <v>0.59872432833845868</v>
      </c>
      <c r="GX84" s="86">
        <f t="shared" si="83"/>
        <v>0.60395219254512411</v>
      </c>
      <c r="GY84" s="86">
        <f t="shared" si="83"/>
        <v>0.58572901507505903</v>
      </c>
      <c r="GZ84" s="86">
        <f t="shared" si="83"/>
        <v>0.55844421974704717</v>
      </c>
      <c r="HA84" s="86">
        <f t="shared" si="83"/>
        <v>0.56355343116814138</v>
      </c>
      <c r="HC84" s="86">
        <f t="shared" si="73"/>
        <v>2.168307076451662E-4</v>
      </c>
      <c r="HD84" s="86">
        <f t="shared" si="73"/>
        <v>5.8983842800510637E-4</v>
      </c>
      <c r="HE84" s="86">
        <f t="shared" si="73"/>
        <v>4.3741215924277568E-4</v>
      </c>
      <c r="HF84" s="86">
        <f t="shared" si="73"/>
        <v>1.0198037674672711E-4</v>
      </c>
      <c r="HG84" s="86">
        <f t="shared" si="87"/>
        <v>1.687208690378287E-4</v>
      </c>
      <c r="HH84" s="86">
        <f t="shared" si="87"/>
        <v>3.5258491589741951E-4</v>
      </c>
      <c r="HI84" s="86">
        <f t="shared" si="87"/>
        <v>1.9090513973593485E-4</v>
      </c>
      <c r="HJ84" s="86">
        <f t="shared" si="87"/>
        <v>1.0546159695223066E-4</v>
      </c>
      <c r="HK84" s="86">
        <f t="shared" si="87"/>
        <v>1.2572640633809771E-4</v>
      </c>
      <c r="HL84" s="86">
        <f t="shared" si="87"/>
        <v>1.6653978263992625E-4</v>
      </c>
      <c r="HM84" s="86">
        <f t="shared" si="87"/>
        <v>7.136524325245238E-5</v>
      </c>
      <c r="HN84" s="86">
        <f t="shared" si="87"/>
        <v>1.7909837299958774E-4</v>
      </c>
      <c r="HO84" s="86">
        <f t="shared" si="87"/>
        <v>7.8581695637915691E-5</v>
      </c>
      <c r="HP84" s="86">
        <f t="shared" si="87"/>
        <v>1.9477582225775232E-5</v>
      </c>
      <c r="HQ84" s="86">
        <f t="shared" si="87"/>
        <v>1.9951276030219149E-6</v>
      </c>
      <c r="HS84" s="86">
        <f t="shared" si="84"/>
        <v>1.1194897219876082E-27</v>
      </c>
      <c r="HT84" s="86">
        <f t="shared" si="84"/>
        <v>1.1191572712830868E-24</v>
      </c>
      <c r="HU84" s="86">
        <f t="shared" si="84"/>
        <v>2.8303115115635597E-25</v>
      </c>
      <c r="HV84" s="86">
        <f t="shared" si="84"/>
        <v>1.3309973971324921E-32</v>
      </c>
      <c r="HW84" s="86">
        <f t="shared" si="84"/>
        <v>5.5994459556514373E-31</v>
      </c>
      <c r="HX84" s="86">
        <f t="shared" si="84"/>
        <v>4.3044568907093447E-29</v>
      </c>
      <c r="HY84" s="86">
        <f t="shared" si="84"/>
        <v>7.7934861827888788E-30</v>
      </c>
      <c r="HZ84" s="86">
        <f t="shared" si="84"/>
        <v>2.4241628786211823E-32</v>
      </c>
      <c r="IA84" s="86">
        <f t="shared" si="84"/>
        <v>1.0616592353181407E-31</v>
      </c>
      <c r="IB84" s="86">
        <f t="shared" si="84"/>
        <v>1.8327374233747094E-31</v>
      </c>
      <c r="IC84" s="86">
        <f t="shared" si="84"/>
        <v>4.7268116298367251E-34</v>
      </c>
      <c r="ID84" s="86">
        <f t="shared" si="84"/>
        <v>1.9729687596423952E-31</v>
      </c>
      <c r="IE84" s="86">
        <f t="shared" si="84"/>
        <v>5.4199451327505843E-33</v>
      </c>
      <c r="IF84" s="86">
        <f t="shared" si="84"/>
        <v>3.0487463365637753E-28</v>
      </c>
      <c r="IG84" s="86">
        <f t="shared" si="84"/>
        <v>8.8454358297834367E-23</v>
      </c>
      <c r="II84" s="86">
        <f t="shared" si="85"/>
        <v>6.6881620402638307E-138</v>
      </c>
      <c r="IJ84" s="86">
        <f t="shared" si="85"/>
        <v>1.7875457305041836E-122</v>
      </c>
      <c r="IK84" s="86">
        <f t="shared" si="85"/>
        <v>4.5151945522462744E-126</v>
      </c>
      <c r="IL84" s="86">
        <f t="shared" si="85"/>
        <v>6.5909136652258576E-170</v>
      </c>
      <c r="IM84" s="86">
        <f t="shared" si="85"/>
        <v>9.8311548543360364E-158</v>
      </c>
      <c r="IN84" s="86">
        <f t="shared" si="85"/>
        <v>5.0493670107153796E-147</v>
      </c>
      <c r="IO84" s="86">
        <f t="shared" si="85"/>
        <v>6.9210141500786252E-150</v>
      </c>
      <c r="IP84" s="86">
        <f t="shared" si="85"/>
        <v>8.2367467612535505E-163</v>
      </c>
      <c r="IQ84" s="86">
        <f t="shared" si="85"/>
        <v>4.1904236533358558E-160</v>
      </c>
      <c r="IR84" s="86">
        <f t="shared" si="85"/>
        <v>4.7335563246862893E-161</v>
      </c>
      <c r="IS84" s="86">
        <f t="shared" si="85"/>
        <v>3.2665381576996073E-172</v>
      </c>
      <c r="IT84" s="86">
        <f t="shared" si="85"/>
        <v>1.1202171044513809E-160</v>
      </c>
      <c r="IU84" s="86">
        <f t="shared" si="85"/>
        <v>1.6054534680065568E-167</v>
      </c>
      <c r="IV84" s="86">
        <f t="shared" si="85"/>
        <v>2.1507640466239566E-117</v>
      </c>
      <c r="IW84" s="86">
        <f t="shared" si="85"/>
        <v>3.269102629357179E-92</v>
      </c>
      <c r="IY84" s="86">
        <f t="shared" si="86"/>
        <v>0.56358929401811264</v>
      </c>
      <c r="IZ84" s="86">
        <f t="shared" si="86"/>
        <v>0.6120844247083983</v>
      </c>
      <c r="JA84" s="86">
        <f t="shared" si="86"/>
        <v>0.60147112499071509</v>
      </c>
      <c r="JB84" s="86">
        <f t="shared" si="86"/>
        <v>0.60624470614267389</v>
      </c>
      <c r="JC84" s="86">
        <f t="shared" si="86"/>
        <v>0.62330300733949318</v>
      </c>
      <c r="JD84" s="86">
        <f t="shared" si="86"/>
        <v>0.6041388999386722</v>
      </c>
      <c r="JE84" s="86">
        <f t="shared" si="86"/>
        <v>0.59631330230261115</v>
      </c>
      <c r="JF84" s="86">
        <f t="shared" si="86"/>
        <v>0.60119814810109418</v>
      </c>
      <c r="JG84" s="86">
        <f t="shared" si="86"/>
        <v>0.60853023163351272</v>
      </c>
      <c r="JH84" s="86">
        <f t="shared" si="86"/>
        <v>0.62251100302059292</v>
      </c>
      <c r="JI84" s="86">
        <f t="shared" si="86"/>
        <v>0.59879569358171114</v>
      </c>
      <c r="JJ84" s="86">
        <f t="shared" si="86"/>
        <v>0.60413129091812368</v>
      </c>
      <c r="JK84" s="86">
        <f t="shared" si="86"/>
        <v>0.58580759677069694</v>
      </c>
      <c r="JL84" s="86">
        <f t="shared" si="86"/>
        <v>0.55846369732927292</v>
      </c>
      <c r="JM84" s="86">
        <f t="shared" si="86"/>
        <v>0.5635554262957444</v>
      </c>
    </row>
    <row r="85" spans="2:273" x14ac:dyDescent="0.25">
      <c r="B85" s="2">
        <v>58</v>
      </c>
      <c r="C85" s="37">
        <v>221.095</v>
      </c>
      <c r="D85" s="37">
        <v>224.10300000000001</v>
      </c>
      <c r="E85" s="37">
        <v>225.22</v>
      </c>
      <c r="F85" s="37">
        <v>214.15299999999999</v>
      </c>
      <c r="G85" s="37">
        <v>210.542</v>
      </c>
      <c r="H85" s="37">
        <v>210.47499999999999</v>
      </c>
      <c r="I85" s="37">
        <v>212.678</v>
      </c>
      <c r="J85" s="37">
        <v>218.81399999999999</v>
      </c>
      <c r="K85" s="37">
        <v>217.81399999999999</v>
      </c>
      <c r="L85" s="37">
        <v>211.15299999999999</v>
      </c>
      <c r="M85" s="37">
        <v>219.16900000000001</v>
      </c>
      <c r="N85" s="37">
        <v>211.73699999999999</v>
      </c>
      <c r="O85" s="37">
        <v>223.94800000000001</v>
      </c>
      <c r="P85" s="37">
        <v>204.83099999999999</v>
      </c>
      <c r="Q85" s="37">
        <v>193.8</v>
      </c>
      <c r="S85" s="4">
        <f t="shared" si="88"/>
        <v>222.85749582898899</v>
      </c>
      <c r="T85" s="4">
        <f t="shared" si="88"/>
        <v>220.61949437569311</v>
      </c>
      <c r="U85" s="4">
        <f t="shared" si="88"/>
        <v>225.15083204073406</v>
      </c>
      <c r="V85" s="4">
        <f t="shared" si="88"/>
        <v>209.12704024324771</v>
      </c>
      <c r="W85" s="4">
        <f t="shared" si="88"/>
        <v>204.16596614561391</v>
      </c>
      <c r="X85" s="4">
        <f t="shared" si="88"/>
        <v>201.31250617077342</v>
      </c>
      <c r="Y85" s="4">
        <f t="shared" si="88"/>
        <v>208.22733482175494</v>
      </c>
      <c r="Z85" s="4">
        <f t="shared" si="88"/>
        <v>215.74906202125632</v>
      </c>
      <c r="AA85" s="4">
        <f t="shared" si="88"/>
        <v>219.37343677662599</v>
      </c>
      <c r="AB85" s="4">
        <f t="shared" si="88"/>
        <v>206.02705792737524</v>
      </c>
      <c r="AC85" s="4">
        <f t="shared" si="88"/>
        <v>219.93116600510783</v>
      </c>
      <c r="AD85" s="4">
        <f t="shared" si="88"/>
        <v>205.56816015162073</v>
      </c>
      <c r="AE85" s="4">
        <f t="shared" si="88"/>
        <v>221.9997126947728</v>
      </c>
      <c r="AF85" s="4">
        <f t="shared" si="88"/>
        <v>197.1394280692943</v>
      </c>
      <c r="AG85" s="4">
        <f t="shared" si="88"/>
        <v>187.47658376203944</v>
      </c>
      <c r="AI85" s="4">
        <f t="shared" si="89"/>
        <v>-1.7624958289889889</v>
      </c>
      <c r="AJ85" s="4">
        <f t="shared" si="89"/>
        <v>3.4835056243069005</v>
      </c>
      <c r="AK85" s="4">
        <f t="shared" si="89"/>
        <v>6.9167959265939771E-2</v>
      </c>
      <c r="AL85" s="4">
        <f t="shared" si="89"/>
        <v>5.025959756752286</v>
      </c>
      <c r="AM85" s="4">
        <f t="shared" si="89"/>
        <v>6.3760338543860939</v>
      </c>
      <c r="AN85" s="4">
        <f t="shared" si="89"/>
        <v>9.1624938292265767</v>
      </c>
      <c r="AO85" s="4">
        <f t="shared" si="89"/>
        <v>4.4506651782450604</v>
      </c>
      <c r="AP85" s="4">
        <f t="shared" si="89"/>
        <v>3.0649379787436715</v>
      </c>
      <c r="AQ85" s="4">
        <f t="shared" si="89"/>
        <v>-1.5594367766260007</v>
      </c>
      <c r="AR85" s="4">
        <f t="shared" si="89"/>
        <v>5.1259420726247527</v>
      </c>
      <c r="AS85" s="4">
        <f t="shared" si="89"/>
        <v>-0.76216600510781518</v>
      </c>
      <c r="AT85" s="4">
        <f t="shared" si="89"/>
        <v>6.1688398483792639</v>
      </c>
      <c r="AU85" s="4">
        <f t="shared" si="89"/>
        <v>1.9482873052272112</v>
      </c>
      <c r="AV85" s="4">
        <f t="shared" si="89"/>
        <v>7.6915719307056918</v>
      </c>
      <c r="AW85" s="4">
        <f t="shared" si="89"/>
        <v>6.3234162379605721</v>
      </c>
      <c r="AY85" s="2">
        <f t="shared" si="80"/>
        <v>107.83458174768941</v>
      </c>
      <c r="AZ85" s="2">
        <f t="shared" si="80"/>
        <v>100.54882062259718</v>
      </c>
      <c r="BA85" s="2">
        <f t="shared" si="80"/>
        <v>99.069960202415444</v>
      </c>
      <c r="BB85" s="2">
        <f t="shared" si="80"/>
        <v>96.848804510016578</v>
      </c>
      <c r="BC85" s="2">
        <f t="shared" si="80"/>
        <v>92.656907161968633</v>
      </c>
      <c r="BD85" s="2">
        <f t="shared" si="80"/>
        <v>95.898759319320249</v>
      </c>
      <c r="BE85" s="2">
        <f t="shared" si="80"/>
        <v>94.537121009252843</v>
      </c>
      <c r="BF85" s="2">
        <f t="shared" si="80"/>
        <v>97.23153955160663</v>
      </c>
      <c r="BG85" s="2">
        <f t="shared" si="80"/>
        <v>98.710809290440622</v>
      </c>
      <c r="BH85" s="2">
        <f t="shared" si="80"/>
        <v>96.970783578792648</v>
      </c>
      <c r="BI85" s="2">
        <f t="shared" si="80"/>
        <v>94.876591249172208</v>
      </c>
      <c r="BJ85" s="2">
        <f t="shared" si="80"/>
        <v>97.339905805230828</v>
      </c>
      <c r="BK85" s="2">
        <f t="shared" si="80"/>
        <v>103.29672541585171</v>
      </c>
      <c r="BL85" s="2">
        <f t="shared" si="80"/>
        <v>106.43138737750708</v>
      </c>
      <c r="BM85" s="2">
        <f t="shared" si="80"/>
        <v>102.45531764368928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118.69572403982924</v>
      </c>
      <c r="DL85" s="2">
        <f t="shared" si="90"/>
        <v>112.01336763602251</v>
      </c>
      <c r="DM85" s="2">
        <f t="shared" si="90"/>
        <v>110.16781661013242</v>
      </c>
      <c r="DN85" s="2">
        <f t="shared" si="90"/>
        <v>107.19560881934568</v>
      </c>
      <c r="DO85" s="2">
        <f t="shared" si="90"/>
        <v>106.12827145566618</v>
      </c>
      <c r="DP85" s="2">
        <f t="shared" si="90"/>
        <v>107.23257467994308</v>
      </c>
      <c r="DQ85" s="2">
        <f t="shared" si="90"/>
        <v>106.77826606606608</v>
      </c>
      <c r="DR85" s="2">
        <f t="shared" si="90"/>
        <v>109.35014453781511</v>
      </c>
      <c r="DS85" s="2">
        <f t="shared" si="90"/>
        <v>110.55149172029172</v>
      </c>
      <c r="DT85" s="2">
        <f t="shared" si="90"/>
        <v>109.67456379236378</v>
      </c>
      <c r="DU85" s="2">
        <f t="shared" si="90"/>
        <v>104.82669411764704</v>
      </c>
      <c r="DV85" s="2">
        <f t="shared" si="90"/>
        <v>108.30393856713856</v>
      </c>
      <c r="DW85" s="2">
        <f t="shared" si="90"/>
        <v>115.44840168067228</v>
      </c>
      <c r="DX85" s="2">
        <f t="shared" si="90"/>
        <v>112.68990975157587</v>
      </c>
      <c r="DY85" s="2">
        <f t="shared" si="90"/>
        <v>104.60675506294474</v>
      </c>
      <c r="EA85" s="2">
        <f t="shared" ref="EA85:EL116" si="94">CE$228*$B85+CE$229</f>
        <v>105.20018546419098</v>
      </c>
      <c r="EB85" s="2">
        <f t="shared" si="91"/>
        <v>98.355452445828462</v>
      </c>
      <c r="EC85" s="2">
        <f t="shared" si="91"/>
        <v>96.633856718268348</v>
      </c>
      <c r="ED85" s="2">
        <f t="shared" si="91"/>
        <v>94.605239367244494</v>
      </c>
      <c r="EE85" s="2">
        <f t="shared" si="91"/>
        <v>89.682370398970392</v>
      </c>
      <c r="EF85" s="2">
        <f t="shared" si="91"/>
        <v>93.486019454308178</v>
      </c>
      <c r="EG85" s="2">
        <f t="shared" si="91"/>
        <v>91.696327017889828</v>
      </c>
      <c r="EH85" s="2">
        <f t="shared" si="91"/>
        <v>94.2275505799294</v>
      </c>
      <c r="EI85" s="2">
        <f t="shared" si="91"/>
        <v>95.870365444145364</v>
      </c>
      <c r="EJ85" s="2">
        <f t="shared" si="91"/>
        <v>94.024601137130205</v>
      </c>
      <c r="EK85" s="2">
        <f t="shared" si="91"/>
        <v>92.322491408828512</v>
      </c>
      <c r="EL85" s="2">
        <f t="shared" si="91"/>
        <v>94.821803071564275</v>
      </c>
      <c r="EM85" s="2">
        <f t="shared" si="91"/>
        <v>100.26123771672448</v>
      </c>
      <c r="EN85" s="2">
        <f t="shared" si="91"/>
        <v>104.67688105687128</v>
      </c>
      <c r="EO85" s="2">
        <f t="shared" si="91"/>
        <v>101.78026616988905</v>
      </c>
      <c r="EQ85" s="2">
        <f t="shared" si="92"/>
        <v>104.40702092317727</v>
      </c>
      <c r="ER85" s="2">
        <f t="shared" si="92"/>
        <v>97.764419553962583</v>
      </c>
      <c r="ES85" s="2">
        <f t="shared" si="92"/>
        <v>94.534729613624052</v>
      </c>
      <c r="ET85" s="2">
        <f t="shared" si="92"/>
        <v>94.357309048999056</v>
      </c>
      <c r="EU85" s="2">
        <f t="shared" si="92"/>
        <v>90.138877178956989</v>
      </c>
      <c r="EV85" s="2">
        <f t="shared" si="92"/>
        <v>92.451096760835213</v>
      </c>
      <c r="EW85" s="2">
        <f t="shared" si="92"/>
        <v>91.405813994643978</v>
      </c>
      <c r="EX85" s="2">
        <f t="shared" si="92"/>
        <v>93.495903430131321</v>
      </c>
      <c r="EY85" s="2">
        <f t="shared" si="92"/>
        <v>96.233752777969514</v>
      </c>
      <c r="EZ85" s="2">
        <f t="shared" si="92"/>
        <v>92.432734589358148</v>
      </c>
      <c r="FA85" s="2">
        <f t="shared" si="92"/>
        <v>92.089400534711615</v>
      </c>
      <c r="FB85" s="2">
        <f t="shared" si="92"/>
        <v>94.35201864915571</v>
      </c>
      <c r="FC85" s="2">
        <f t="shared" si="92"/>
        <v>100.87947882557761</v>
      </c>
      <c r="FD85" s="2">
        <f t="shared" si="92"/>
        <v>104.83625963767831</v>
      </c>
      <c r="FE85" s="2">
        <f t="shared" si="92"/>
        <v>103.4137861530448</v>
      </c>
      <c r="FG85" s="2">
        <f t="shared" si="93"/>
        <v>0.80475908974972854</v>
      </c>
      <c r="FH85" s="2">
        <f t="shared" si="93"/>
        <v>0.83937433555356589</v>
      </c>
      <c r="FI85" s="2">
        <f t="shared" si="93"/>
        <v>0.81988320931596559</v>
      </c>
      <c r="FJ85" s="2">
        <f t="shared" si="93"/>
        <v>0.82178850515981527</v>
      </c>
      <c r="FK85" s="2">
        <f t="shared" si="93"/>
        <v>0.81915220145430856</v>
      </c>
      <c r="FL85" s="2">
        <f t="shared" si="93"/>
        <v>0.82442465142213694</v>
      </c>
      <c r="FM85" s="2">
        <f t="shared" si="93"/>
        <v>0.81162604712224662</v>
      </c>
      <c r="FN85" s="2">
        <f t="shared" si="93"/>
        <v>0.80131454566223137</v>
      </c>
      <c r="FO85" s="2">
        <f t="shared" si="93"/>
        <v>0.80654442370099411</v>
      </c>
      <c r="FP85" s="2">
        <f t="shared" si="93"/>
        <v>0.81166592147456784</v>
      </c>
      <c r="FQ85" s="2">
        <f t="shared" si="93"/>
        <v>0.79572791315333458</v>
      </c>
      <c r="FR85" s="2">
        <f t="shared" si="93"/>
        <v>0.81320088060759343</v>
      </c>
      <c r="FS85" s="2">
        <f t="shared" si="93"/>
        <v>0.80015550799762392</v>
      </c>
      <c r="FT85" s="2">
        <f t="shared" si="93"/>
        <v>0.78105558036691314</v>
      </c>
      <c r="FU85" s="2">
        <f t="shared" si="93"/>
        <v>0.76144447466428677</v>
      </c>
      <c r="FW85" s="2">
        <f t="shared" si="82"/>
        <v>6.1141453221665162E-4</v>
      </c>
      <c r="FX85" s="2">
        <f t="shared" si="82"/>
        <v>7.5042457934561789E-4</v>
      </c>
      <c r="FY85" s="2">
        <f t="shared" si="82"/>
        <v>7.5742760807277786E-4</v>
      </c>
      <c r="FZ85" s="2">
        <f t="shared" si="82"/>
        <v>7.397960780516471E-4</v>
      </c>
      <c r="GA85" s="2">
        <f t="shared" si="82"/>
        <v>7.2674012542632224E-4</v>
      </c>
      <c r="GB85" s="2">
        <f t="shared" si="82"/>
        <v>7.8881299905660227E-4</v>
      </c>
      <c r="GC85" s="2">
        <f t="shared" si="82"/>
        <v>8.6221333727365846E-4</v>
      </c>
      <c r="GD85" s="2">
        <f t="shared" si="82"/>
        <v>8.890619078534849E-4</v>
      </c>
      <c r="GE85" s="2">
        <f t="shared" si="82"/>
        <v>8.2034181474725213E-4</v>
      </c>
      <c r="GF85" s="2">
        <f t="shared" si="82"/>
        <v>7.7823984060131817E-4</v>
      </c>
      <c r="GG85" s="2">
        <f t="shared" si="82"/>
        <v>6.8531786580146488E-4</v>
      </c>
      <c r="GH85" s="2">
        <f t="shared" si="82"/>
        <v>7.4141333606150925E-4</v>
      </c>
      <c r="GI85" s="2">
        <f t="shared" si="82"/>
        <v>6.7389856369535843E-4</v>
      </c>
      <c r="GJ85" s="2">
        <f t="shared" si="82"/>
        <v>6.1742029533312886E-4</v>
      </c>
      <c r="GK85" s="2">
        <f t="shared" si="82"/>
        <v>4.7561772723190535E-4</v>
      </c>
      <c r="GM85" s="86">
        <f t="shared" si="83"/>
        <v>0.56525433164850947</v>
      </c>
      <c r="GN85" s="86">
        <f t="shared" si="83"/>
        <v>0.58270484612202178</v>
      </c>
      <c r="GO85" s="86">
        <f t="shared" si="83"/>
        <v>0.59594140473067403</v>
      </c>
      <c r="GP85" s="86">
        <f t="shared" si="83"/>
        <v>0.56372965103024331</v>
      </c>
      <c r="GQ85" s="86">
        <f t="shared" si="83"/>
        <v>0.57079518901453452</v>
      </c>
      <c r="GR85" s="86">
        <f t="shared" si="83"/>
        <v>0.54773668561926325</v>
      </c>
      <c r="GS85" s="86">
        <f t="shared" si="83"/>
        <v>0.56465742720341161</v>
      </c>
      <c r="GT85" s="86">
        <f t="shared" si="83"/>
        <v>0.58591590691240403</v>
      </c>
      <c r="GU85" s="86">
        <f t="shared" si="83"/>
        <v>0.60928105449303294</v>
      </c>
      <c r="GV85" s="86">
        <f t="shared" si="83"/>
        <v>0.57922636568687946</v>
      </c>
      <c r="GW85" s="86">
        <f t="shared" si="83"/>
        <v>0.60391533436746858</v>
      </c>
      <c r="GX85" s="86">
        <f t="shared" si="83"/>
        <v>0.55998187420293288</v>
      </c>
      <c r="GY85" s="86">
        <f t="shared" si="83"/>
        <v>0.57883077267467953</v>
      </c>
      <c r="GZ85" s="86">
        <f t="shared" si="83"/>
        <v>0.51363406509410059</v>
      </c>
      <c r="HA85" s="86">
        <f t="shared" si="83"/>
        <v>0.53841786664363978</v>
      </c>
      <c r="HC85" s="86">
        <f t="shared" si="73"/>
        <v>3.9945160030417556E-4</v>
      </c>
      <c r="HD85" s="86">
        <f t="shared" si="73"/>
        <v>1.0263909140635055E-3</v>
      </c>
      <c r="HE85" s="86">
        <f t="shared" si="73"/>
        <v>7.768957999707009E-4</v>
      </c>
      <c r="HF85" s="86">
        <f t="shared" si="73"/>
        <v>2.1098028946174338E-4</v>
      </c>
      <c r="HG85" s="86">
        <f t="shared" si="87"/>
        <v>3.325756458474899E-4</v>
      </c>
      <c r="HH85" s="86">
        <f t="shared" si="87"/>
        <v>6.6367554420535978E-4</v>
      </c>
      <c r="HI85" s="86">
        <f t="shared" si="87"/>
        <v>3.7385248943378244E-4</v>
      </c>
      <c r="HJ85" s="86">
        <f t="shared" si="87"/>
        <v>2.1848617674735416E-4</v>
      </c>
      <c r="HK85" s="86">
        <f t="shared" si="87"/>
        <v>2.5501053974806104E-4</v>
      </c>
      <c r="HL85" s="86">
        <f t="shared" si="87"/>
        <v>3.3287980689600369E-4</v>
      </c>
      <c r="HM85" s="86">
        <f t="shared" si="87"/>
        <v>1.4943935600411604E-4</v>
      </c>
      <c r="HN85" s="86">
        <f t="shared" si="87"/>
        <v>3.5501539759766668E-4</v>
      </c>
      <c r="HO85" s="86">
        <f t="shared" si="87"/>
        <v>1.6201314796006753E-4</v>
      </c>
      <c r="HP85" s="86">
        <f t="shared" si="87"/>
        <v>4.6822731622526295E-5</v>
      </c>
      <c r="HQ85" s="86">
        <f t="shared" si="87"/>
        <v>5.6692334452900444E-6</v>
      </c>
      <c r="HS85" s="86">
        <f t="shared" si="84"/>
        <v>8.986789144605273E-27</v>
      </c>
      <c r="HT85" s="86">
        <f t="shared" si="84"/>
        <v>7.468595301791117E-24</v>
      </c>
      <c r="HU85" s="86">
        <f t="shared" si="84"/>
        <v>1.9953732366159801E-24</v>
      </c>
      <c r="HV85" s="86">
        <f t="shared" si="84"/>
        <v>1.7679700546842015E-31</v>
      </c>
      <c r="HW85" s="86">
        <f t="shared" si="84"/>
        <v>6.2967716340168171E-30</v>
      </c>
      <c r="HX85" s="86">
        <f t="shared" si="84"/>
        <v>4.231260062219917E-28</v>
      </c>
      <c r="HY85" s="86">
        <f t="shared" si="84"/>
        <v>8.3150795889333929E-29</v>
      </c>
      <c r="HZ85" s="86">
        <f t="shared" si="84"/>
        <v>3.2173211237186789E-31</v>
      </c>
      <c r="IA85" s="86">
        <f t="shared" si="84"/>
        <v>1.3051054372917066E-30</v>
      </c>
      <c r="IB85" s="86">
        <f t="shared" si="84"/>
        <v>2.2072061229204759E-30</v>
      </c>
      <c r="IC85" s="86">
        <f t="shared" si="84"/>
        <v>6.6020402181247585E-33</v>
      </c>
      <c r="ID85" s="86">
        <f t="shared" si="84"/>
        <v>2.3276522658623093E-30</v>
      </c>
      <c r="IE85" s="86">
        <f t="shared" si="84"/>
        <v>6.9548614368769526E-32</v>
      </c>
      <c r="IF85" s="86">
        <f t="shared" si="84"/>
        <v>2.6505725292512985E-27</v>
      </c>
      <c r="IG85" s="86">
        <f t="shared" si="84"/>
        <v>4.5953405601133916E-22</v>
      </c>
      <c r="II85" s="86">
        <f t="shared" si="85"/>
        <v>1.4009787549403712E-134</v>
      </c>
      <c r="IJ85" s="86">
        <f t="shared" si="85"/>
        <v>1.9025361331473396E-119</v>
      </c>
      <c r="IK85" s="86">
        <f t="shared" si="85"/>
        <v>5.9693520700345512E-123</v>
      </c>
      <c r="IL85" s="86">
        <f t="shared" si="85"/>
        <v>1.0656995871667271E-165</v>
      </c>
      <c r="IM85" s="86">
        <f t="shared" si="85"/>
        <v>7.7095155491295888E-154</v>
      </c>
      <c r="IN85" s="86">
        <f t="shared" si="85"/>
        <v>2.3496073183106253E-143</v>
      </c>
      <c r="IO85" s="86">
        <f t="shared" si="85"/>
        <v>4.2319013462761599E-146</v>
      </c>
      <c r="IP85" s="86">
        <f t="shared" si="85"/>
        <v>1.1226731405362234E-158</v>
      </c>
      <c r="IQ85" s="86">
        <f t="shared" si="85"/>
        <v>4.385952242924497E-156</v>
      </c>
      <c r="IR85" s="86">
        <f t="shared" si="85"/>
        <v>4.8957780876465395E-157</v>
      </c>
      <c r="IS85" s="86">
        <f t="shared" si="85"/>
        <v>5.4513054536592095E-168</v>
      </c>
      <c r="IT85" s="86">
        <f t="shared" si="85"/>
        <v>1.0667167805043364E-156</v>
      </c>
      <c r="IU85" s="86">
        <f t="shared" si="85"/>
        <v>2.0066141894662903E-163</v>
      </c>
      <c r="IV85" s="86">
        <f t="shared" si="85"/>
        <v>1.4357441050641888E-114</v>
      </c>
      <c r="IW85" s="86">
        <f t="shared" si="85"/>
        <v>4.4662200313817328E-90</v>
      </c>
      <c r="IY85" s="86">
        <f t="shared" si="86"/>
        <v>0.56565378324881366</v>
      </c>
      <c r="IZ85" s="86">
        <f t="shared" si="86"/>
        <v>0.58373123703608532</v>
      </c>
      <c r="JA85" s="86">
        <f t="shared" si="86"/>
        <v>0.59671830053064479</v>
      </c>
      <c r="JB85" s="86">
        <f t="shared" si="86"/>
        <v>0.56394063131970507</v>
      </c>
      <c r="JC85" s="86">
        <f t="shared" si="86"/>
        <v>0.57112776466038206</v>
      </c>
      <c r="JD85" s="86">
        <f t="shared" si="86"/>
        <v>0.54840036116346857</v>
      </c>
      <c r="JE85" s="86">
        <f t="shared" si="86"/>
        <v>0.56503127969284539</v>
      </c>
      <c r="JF85" s="86">
        <f t="shared" si="86"/>
        <v>0.58613439308915138</v>
      </c>
      <c r="JG85" s="86">
        <f t="shared" si="86"/>
        <v>0.60953606503278102</v>
      </c>
      <c r="JH85" s="86">
        <f t="shared" si="86"/>
        <v>0.57955924549377547</v>
      </c>
      <c r="JI85" s="86">
        <f t="shared" si="86"/>
        <v>0.60406477372347267</v>
      </c>
      <c r="JJ85" s="86">
        <f t="shared" si="86"/>
        <v>0.56033688960053052</v>
      </c>
      <c r="JK85" s="86">
        <f t="shared" si="86"/>
        <v>0.57899278582263958</v>
      </c>
      <c r="JL85" s="86">
        <f t="shared" si="86"/>
        <v>0.51368088782572308</v>
      </c>
      <c r="JM85" s="86">
        <f t="shared" si="86"/>
        <v>0.53842353587708502</v>
      </c>
    </row>
    <row r="86" spans="2:273" x14ac:dyDescent="0.25">
      <c r="B86" s="2">
        <v>59</v>
      </c>
      <c r="C86" s="37">
        <v>211.92099999999999</v>
      </c>
      <c r="D86" s="37">
        <v>206.43100000000001</v>
      </c>
      <c r="E86" s="37">
        <v>208.322</v>
      </c>
      <c r="F86" s="37">
        <v>192.15299999999999</v>
      </c>
      <c r="G86" s="37">
        <v>185.25399999999999</v>
      </c>
      <c r="H86" s="37">
        <v>183.119</v>
      </c>
      <c r="I86" s="37">
        <v>193.30500000000001</v>
      </c>
      <c r="J86" s="37">
        <v>199.797</v>
      </c>
      <c r="K86" s="37">
        <v>203.136</v>
      </c>
      <c r="L86" s="37">
        <v>188.05099999999999</v>
      </c>
      <c r="M86" s="37">
        <v>203.339</v>
      </c>
      <c r="N86" s="37">
        <v>188.14</v>
      </c>
      <c r="O86" s="37">
        <v>206.77600000000001</v>
      </c>
      <c r="P86" s="37">
        <v>178.76300000000001</v>
      </c>
      <c r="Q86" s="37">
        <v>174.03299999999999</v>
      </c>
      <c r="S86" s="4">
        <f t="shared" si="88"/>
        <v>204.0225282339623</v>
      </c>
      <c r="T86" s="4">
        <f t="shared" si="88"/>
        <v>195.86119266881414</v>
      </c>
      <c r="U86" s="4">
        <f t="shared" si="88"/>
        <v>202.88311673540474</v>
      </c>
      <c r="V86" s="4">
        <f t="shared" si="88"/>
        <v>180.85024735389999</v>
      </c>
      <c r="W86" s="4">
        <f t="shared" si="88"/>
        <v>172.89309264539978</v>
      </c>
      <c r="X86" s="4">
        <f t="shared" si="88"/>
        <v>172.38497477784566</v>
      </c>
      <c r="Y86" s="4">
        <f t="shared" si="88"/>
        <v>181.38852317477932</v>
      </c>
      <c r="Z86" s="4">
        <f t="shared" si="88"/>
        <v>189.79436410919502</v>
      </c>
      <c r="AA86" s="4">
        <f t="shared" si="88"/>
        <v>196.79387297476814</v>
      </c>
      <c r="AB86" s="4">
        <f t="shared" si="88"/>
        <v>176.47184854087129</v>
      </c>
      <c r="AC86" s="4">
        <f t="shared" si="88"/>
        <v>196.50630345465029</v>
      </c>
      <c r="AD86" s="4">
        <f t="shared" si="88"/>
        <v>177.19500605092398</v>
      </c>
      <c r="AE86" s="4">
        <f t="shared" si="88"/>
        <v>198.6757064314898</v>
      </c>
      <c r="AF86" s="4">
        <f t="shared" si="88"/>
        <v>171.05277062126987</v>
      </c>
      <c r="AG86" s="4">
        <f t="shared" si="88"/>
        <v>164.36884215450448</v>
      </c>
      <c r="AI86" s="4">
        <f t="shared" si="89"/>
        <v>7.8984717660376873</v>
      </c>
      <c r="AJ86" s="4">
        <f t="shared" si="89"/>
        <v>10.569807331185871</v>
      </c>
      <c r="AK86" s="4">
        <f t="shared" si="89"/>
        <v>5.4388832645952618</v>
      </c>
      <c r="AL86" s="4">
        <f t="shared" si="89"/>
        <v>11.302752646100004</v>
      </c>
      <c r="AM86" s="4">
        <f t="shared" si="89"/>
        <v>12.360907354600215</v>
      </c>
      <c r="AN86" s="4">
        <f t="shared" si="89"/>
        <v>10.734025222154344</v>
      </c>
      <c r="AO86" s="4">
        <f t="shared" si="89"/>
        <v>11.916476825220684</v>
      </c>
      <c r="AP86" s="4">
        <f t="shared" si="89"/>
        <v>10.002635890804981</v>
      </c>
      <c r="AQ86" s="4">
        <f t="shared" si="89"/>
        <v>6.3421270252318607</v>
      </c>
      <c r="AR86" s="4">
        <f t="shared" si="89"/>
        <v>11.579151459128695</v>
      </c>
      <c r="AS86" s="4">
        <f t="shared" si="89"/>
        <v>6.8326965453497053</v>
      </c>
      <c r="AT86" s="4">
        <f t="shared" si="89"/>
        <v>10.944993949076007</v>
      </c>
      <c r="AU86" s="4">
        <f t="shared" si="89"/>
        <v>8.1002935685102102</v>
      </c>
      <c r="AV86" s="4">
        <f t="shared" si="89"/>
        <v>7.7102293787301335</v>
      </c>
      <c r="AW86" s="4">
        <f t="shared" si="89"/>
        <v>9.6641578454955095</v>
      </c>
      <c r="AY86" s="2">
        <f t="shared" si="80"/>
        <v>107.52120022317993</v>
      </c>
      <c r="AZ86" s="2">
        <f t="shared" si="80"/>
        <v>100.27376565035927</v>
      </c>
      <c r="BA86" s="2">
        <f t="shared" si="80"/>
        <v>98.764358442533435</v>
      </c>
      <c r="BB86" s="2">
        <f t="shared" si="80"/>
        <v>96.587877598576043</v>
      </c>
      <c r="BC86" s="2">
        <f t="shared" si="80"/>
        <v>92.382810375136629</v>
      </c>
      <c r="BD86" s="2">
        <f t="shared" si="80"/>
        <v>95.617489962350888</v>
      </c>
      <c r="BE86" s="2">
        <f t="shared" si="80"/>
        <v>94.251376229515117</v>
      </c>
      <c r="BF86" s="2">
        <f t="shared" si="80"/>
        <v>96.921029703651172</v>
      </c>
      <c r="BG86" s="2">
        <f t="shared" si="80"/>
        <v>98.430069679528458</v>
      </c>
      <c r="BH86" s="2">
        <f t="shared" si="80"/>
        <v>96.634906644429137</v>
      </c>
      <c r="BI86" s="2">
        <f t="shared" si="80"/>
        <v>94.621441807664624</v>
      </c>
      <c r="BJ86" s="2">
        <f t="shared" si="80"/>
        <v>97.097286862201329</v>
      </c>
      <c r="BK86" s="2">
        <f t="shared" si="80"/>
        <v>103.03929124794305</v>
      </c>
      <c r="BL86" s="2">
        <f t="shared" si="80"/>
        <v>106.24213585286377</v>
      </c>
      <c r="BM86" s="2">
        <f t="shared" si="80"/>
        <v>102.32964625748936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118.92461735419624</v>
      </c>
      <c r="DL86" s="2">
        <f t="shared" si="90"/>
        <v>112.19159212007504</v>
      </c>
      <c r="DM86" s="2">
        <f t="shared" si="90"/>
        <v>110.3511064667907</v>
      </c>
      <c r="DN86" s="2">
        <f t="shared" si="90"/>
        <v>107.37194855381699</v>
      </c>
      <c r="DO86" s="2">
        <f t="shared" si="90"/>
        <v>106.32493172119487</v>
      </c>
      <c r="DP86" s="2">
        <f t="shared" si="90"/>
        <v>107.39900806069227</v>
      </c>
      <c r="DQ86" s="2">
        <f t="shared" si="90"/>
        <v>106.97438408408411</v>
      </c>
      <c r="DR86" s="2">
        <f t="shared" si="90"/>
        <v>109.55730476190475</v>
      </c>
      <c r="DS86" s="2">
        <f t="shared" si="90"/>
        <v>110.74734011154013</v>
      </c>
      <c r="DT86" s="2">
        <f t="shared" si="90"/>
        <v>109.84791668811668</v>
      </c>
      <c r="DU86" s="2">
        <f t="shared" si="90"/>
        <v>104.97945714285713</v>
      </c>
      <c r="DV86" s="2">
        <f t="shared" si="90"/>
        <v>108.46968155298154</v>
      </c>
      <c r="DW86" s="2">
        <f t="shared" si="90"/>
        <v>115.74255238095239</v>
      </c>
      <c r="DX86" s="2">
        <f t="shared" si="90"/>
        <v>112.96201742677053</v>
      </c>
      <c r="DY86" s="2">
        <f t="shared" si="90"/>
        <v>104.67087602627259</v>
      </c>
      <c r="EA86" s="2">
        <f t="shared" si="94"/>
        <v>104.99870299734748</v>
      </c>
      <c r="EB86" s="2">
        <f t="shared" si="91"/>
        <v>98.194356688724525</v>
      </c>
      <c r="EC86" s="2">
        <f t="shared" si="91"/>
        <v>96.444927947283048</v>
      </c>
      <c r="ED86" s="2">
        <f t="shared" si="91"/>
        <v>94.455272189068879</v>
      </c>
      <c r="EE86" s="2">
        <f t="shared" si="91"/>
        <v>89.575157443157437</v>
      </c>
      <c r="EF86" s="2">
        <f t="shared" si="91"/>
        <v>93.330228170809434</v>
      </c>
      <c r="EG86" s="2">
        <f t="shared" si="91"/>
        <v>91.558587477109441</v>
      </c>
      <c r="EH86" s="2">
        <f t="shared" si="91"/>
        <v>94.064410287443266</v>
      </c>
      <c r="EI86" s="2">
        <f t="shared" si="91"/>
        <v>95.735247577388975</v>
      </c>
      <c r="EJ86" s="2">
        <f t="shared" si="91"/>
        <v>93.84040830683243</v>
      </c>
      <c r="EK86" s="2">
        <f t="shared" si="91"/>
        <v>92.196601356256835</v>
      </c>
      <c r="EL86" s="2">
        <f t="shared" si="91"/>
        <v>94.715259658011391</v>
      </c>
      <c r="EM86" s="2">
        <f t="shared" si="91"/>
        <v>100.14518001837529</v>
      </c>
      <c r="EN86" s="2">
        <f t="shared" si="91"/>
        <v>104.52404175285969</v>
      </c>
      <c r="EO86" s="2">
        <f t="shared" si="91"/>
        <v>101.65962725514567</v>
      </c>
      <c r="EQ86" s="2">
        <f t="shared" si="92"/>
        <v>104.22354483411128</v>
      </c>
      <c r="ER86" s="2">
        <f t="shared" si="92"/>
        <v>97.617566012402591</v>
      </c>
      <c r="ES86" s="2">
        <f t="shared" si="92"/>
        <v>94.395205512657384</v>
      </c>
      <c r="ET86" s="2">
        <f t="shared" si="92"/>
        <v>94.21324906033081</v>
      </c>
      <c r="EU86" s="2">
        <f t="shared" si="92"/>
        <v>90.02045823615687</v>
      </c>
      <c r="EV86" s="2">
        <f t="shared" si="92"/>
        <v>92.320611080891368</v>
      </c>
      <c r="EW86" s="2">
        <f t="shared" si="92"/>
        <v>91.27499620780506</v>
      </c>
      <c r="EX86" s="2">
        <f t="shared" si="92"/>
        <v>93.350314288257607</v>
      </c>
      <c r="EY86" s="2">
        <f t="shared" si="92"/>
        <v>96.089945113534426</v>
      </c>
      <c r="EZ86" s="2">
        <f t="shared" si="92"/>
        <v>92.28700590236096</v>
      </c>
      <c r="FA86" s="2">
        <f t="shared" si="92"/>
        <v>91.968908124113881</v>
      </c>
      <c r="FB86" s="2">
        <f t="shared" si="92"/>
        <v>94.256701444652904</v>
      </c>
      <c r="FC86" s="2">
        <f t="shared" si="92"/>
        <v>100.74901860650684</v>
      </c>
      <c r="FD86" s="2">
        <f t="shared" si="92"/>
        <v>104.67941868720609</v>
      </c>
      <c r="FE86" s="2">
        <f t="shared" si="92"/>
        <v>103.25028581259076</v>
      </c>
      <c r="FG86" s="2">
        <f t="shared" si="93"/>
        <v>0.81882576621855085</v>
      </c>
      <c r="FH86" s="2">
        <f t="shared" si="93"/>
        <v>0.85140754866931467</v>
      </c>
      <c r="FI86" s="2">
        <f t="shared" si="93"/>
        <v>0.83308623084723021</v>
      </c>
      <c r="FJ86" s="2">
        <f t="shared" si="93"/>
        <v>0.83487999101044852</v>
      </c>
      <c r="FK86" s="2">
        <f t="shared" si="93"/>
        <v>0.83239785383213982</v>
      </c>
      <c r="FL86" s="2">
        <f t="shared" si="93"/>
        <v>0.83736081044471566</v>
      </c>
      <c r="FM86" s="2">
        <f t="shared" si="93"/>
        <v>0.82530537309107288</v>
      </c>
      <c r="FN86" s="2">
        <f t="shared" si="93"/>
        <v>0.815572520137404</v>
      </c>
      <c r="FO86" s="2">
        <f t="shared" si="93"/>
        <v>0.82051115955575704</v>
      </c>
      <c r="FP86" s="2">
        <f t="shared" si="93"/>
        <v>0.82534297496467568</v>
      </c>
      <c r="FQ86" s="2">
        <f t="shared" si="93"/>
        <v>0.81029188019537268</v>
      </c>
      <c r="FR86" s="2">
        <f t="shared" si="93"/>
        <v>0.82679025133414719</v>
      </c>
      <c r="FS86" s="2">
        <f t="shared" si="93"/>
        <v>0.81447740004729674</v>
      </c>
      <c r="FT86" s="2">
        <f t="shared" si="93"/>
        <v>0.79639797691309644</v>
      </c>
      <c r="FU86" s="2">
        <f t="shared" si="93"/>
        <v>0.77777010279624015</v>
      </c>
      <c r="FW86" s="2">
        <f t="shared" si="82"/>
        <v>6.703631598838259E-4</v>
      </c>
      <c r="FX86" s="2">
        <f t="shared" si="82"/>
        <v>8.2276462126489014E-4</v>
      </c>
      <c r="FY86" s="2">
        <f t="shared" si="82"/>
        <v>8.304421726398624E-4</v>
      </c>
      <c r="FZ86" s="2">
        <f t="shared" si="82"/>
        <v>8.1111237668607665E-4</v>
      </c>
      <c r="GA86" s="2">
        <f t="shared" si="82"/>
        <v>7.9679883457959015E-4</v>
      </c>
      <c r="GB86" s="2">
        <f t="shared" si="82"/>
        <v>8.6485043636637361E-4</v>
      </c>
      <c r="GC86" s="2">
        <f t="shared" si="82"/>
        <v>9.4531948854366984E-4</v>
      </c>
      <c r="GD86" s="2">
        <f t="shared" si="82"/>
        <v>9.7475338742412281E-4</v>
      </c>
      <c r="GE86" s="2">
        <f t="shared" si="82"/>
        <v>8.9941572890843045E-4</v>
      </c>
      <c r="GF86" s="2">
        <f t="shared" si="82"/>
        <v>8.5325895119729754E-4</v>
      </c>
      <c r="GG86" s="2">
        <f t="shared" si="82"/>
        <v>7.5138641693764385E-4</v>
      </c>
      <c r="GH86" s="2">
        <f t="shared" si="82"/>
        <v>8.1288541144788548E-4</v>
      </c>
      <c r="GI86" s="2">
        <f t="shared" si="82"/>
        <v>7.3886704294191439E-4</v>
      </c>
      <c r="GJ86" s="2">
        <f t="shared" si="82"/>
        <v>6.7694756754960346E-4</v>
      </c>
      <c r="GK86" s="2">
        <f t="shared" si="82"/>
        <v>5.2148053856687529E-4</v>
      </c>
      <c r="GM86" s="86">
        <f t="shared" si="83"/>
        <v>0.52882483521657642</v>
      </c>
      <c r="GN86" s="86">
        <f t="shared" si="83"/>
        <v>0.51021747030329234</v>
      </c>
      <c r="GO86" s="86">
        <f t="shared" si="83"/>
        <v>0.54398541332654793</v>
      </c>
      <c r="GP86" s="86">
        <f t="shared" si="83"/>
        <v>0.47275847155740147</v>
      </c>
      <c r="GQ86" s="86">
        <f t="shared" si="83"/>
        <v>0.46102438039191507</v>
      </c>
      <c r="GR86" s="86">
        <f t="shared" si="83"/>
        <v>0.44502374533668237</v>
      </c>
      <c r="GS86" s="86">
        <f t="shared" si="83"/>
        <v>0.48488104658444559</v>
      </c>
      <c r="GT86" s="86">
        <f t="shared" si="83"/>
        <v>0.51519391986203389</v>
      </c>
      <c r="GU86" s="86">
        <f t="shared" si="83"/>
        <v>0.55303892498372609</v>
      </c>
      <c r="GV86" s="86">
        <f t="shared" si="83"/>
        <v>0.47537742573128033</v>
      </c>
      <c r="GW86" s="86">
        <f t="shared" si="83"/>
        <v>0.55082173760518127</v>
      </c>
      <c r="GX86" s="86">
        <f t="shared" si="83"/>
        <v>0.4649606612250981</v>
      </c>
      <c r="GY86" s="86">
        <f t="shared" si="83"/>
        <v>0.52292414875083848</v>
      </c>
      <c r="GZ86" s="86">
        <f t="shared" si="83"/>
        <v>0.42449008471648114</v>
      </c>
      <c r="HA86" s="86">
        <f t="shared" si="83"/>
        <v>0.45694833717641609</v>
      </c>
      <c r="HC86" s="86">
        <f t="shared" si="73"/>
        <v>7.1871892159223549E-4</v>
      </c>
      <c r="HD86" s="86">
        <f t="shared" si="73"/>
        <v>1.7472446878520937E-3</v>
      </c>
      <c r="HE86" s="86">
        <f t="shared" si="73"/>
        <v>1.34885329879721E-3</v>
      </c>
      <c r="HF86" s="86">
        <f t="shared" si="73"/>
        <v>4.2323657223229894E-4</v>
      </c>
      <c r="HG86" s="86">
        <f t="shared" si="87"/>
        <v>6.3722399109385544E-4</v>
      </c>
      <c r="HH86" s="86">
        <f t="shared" si="87"/>
        <v>1.2160958598328405E-3</v>
      </c>
      <c r="HI86" s="86">
        <f t="shared" si="87"/>
        <v>7.1174780820492918E-4</v>
      </c>
      <c r="HJ86" s="86">
        <f t="shared" si="87"/>
        <v>4.3880032819384199E-4</v>
      </c>
      <c r="HK86" s="86">
        <f t="shared" si="87"/>
        <v>5.0203807611911438E-4</v>
      </c>
      <c r="HL86" s="86">
        <f t="shared" si="87"/>
        <v>6.4600454783160532E-4</v>
      </c>
      <c r="HM86" s="86">
        <f t="shared" si="87"/>
        <v>3.0348046297663892E-4</v>
      </c>
      <c r="HN86" s="86">
        <f t="shared" si="87"/>
        <v>6.8357489258896948E-4</v>
      </c>
      <c r="HO86" s="86">
        <f t="shared" si="87"/>
        <v>3.2426342536369439E-4</v>
      </c>
      <c r="HP86" s="86">
        <f t="shared" si="87"/>
        <v>1.0834802815031795E-4</v>
      </c>
      <c r="HQ86" s="86">
        <f t="shared" si="87"/>
        <v>1.5405381887497837E-5</v>
      </c>
      <c r="HS86" s="86">
        <f t="shared" si="84"/>
        <v>6.9575533492196729E-26</v>
      </c>
      <c r="HT86" s="86">
        <f t="shared" si="84"/>
        <v>4.8179198205930669E-23</v>
      </c>
      <c r="HU86" s="86">
        <f t="shared" si="84"/>
        <v>1.3583290209410301E-23</v>
      </c>
      <c r="HV86" s="86">
        <f t="shared" si="84"/>
        <v>2.2401616114819559E-30</v>
      </c>
      <c r="HW86" s="86">
        <f t="shared" si="84"/>
        <v>6.7792751244943156E-29</v>
      </c>
      <c r="HX86" s="86">
        <f t="shared" si="84"/>
        <v>3.9904472045833424E-27</v>
      </c>
      <c r="HY86" s="86">
        <f t="shared" si="84"/>
        <v>8.4953681776135399E-28</v>
      </c>
      <c r="HZ86" s="86">
        <f t="shared" si="84"/>
        <v>4.0716807854748205E-30</v>
      </c>
      <c r="IA86" s="86">
        <f t="shared" si="84"/>
        <v>1.5326926812288114E-29</v>
      </c>
      <c r="IB86" s="86">
        <f t="shared" si="84"/>
        <v>2.5404236398016815E-29</v>
      </c>
      <c r="IC86" s="86">
        <f t="shared" si="84"/>
        <v>8.7990530791753636E-32</v>
      </c>
      <c r="ID86" s="86">
        <f t="shared" si="84"/>
        <v>2.6262928654980396E-29</v>
      </c>
      <c r="IE86" s="86">
        <f t="shared" si="84"/>
        <v>8.5287494016208804E-31</v>
      </c>
      <c r="IF86" s="86">
        <f t="shared" si="84"/>
        <v>2.2179150418135724E-26</v>
      </c>
      <c r="IG86" s="86">
        <f t="shared" si="84"/>
        <v>2.3220115719873755E-21</v>
      </c>
      <c r="II86" s="86">
        <f t="shared" si="85"/>
        <v>2.6705699566208106E-131</v>
      </c>
      <c r="IJ86" s="86">
        <f t="shared" si="85"/>
        <v>1.8537074002984388E-116</v>
      </c>
      <c r="IK86" s="86">
        <f t="shared" si="85"/>
        <v>7.2038020389373234E-120</v>
      </c>
      <c r="IL86" s="86">
        <f t="shared" si="85"/>
        <v>1.5241583254066072E-161</v>
      </c>
      <c r="IM86" s="86">
        <f t="shared" si="85"/>
        <v>5.398413219069075E-150</v>
      </c>
      <c r="IN86" s="86">
        <f t="shared" si="85"/>
        <v>9.8155371854132304E-140</v>
      </c>
      <c r="IO86" s="86">
        <f t="shared" si="85"/>
        <v>2.3117342258478715E-142</v>
      </c>
      <c r="IP86" s="86">
        <f t="shared" si="85"/>
        <v>1.3521995432508149E-154</v>
      </c>
      <c r="IQ86" s="86">
        <f t="shared" si="85"/>
        <v>4.0760543282887849E-152</v>
      </c>
      <c r="IR86" s="86">
        <f t="shared" si="85"/>
        <v>4.5005851434045744E-153</v>
      </c>
      <c r="IS86" s="86">
        <f t="shared" si="85"/>
        <v>8.0538217068573552E-164</v>
      </c>
      <c r="IT86" s="86">
        <f t="shared" si="85"/>
        <v>9.0449539860460127E-153</v>
      </c>
      <c r="IU86" s="86">
        <f t="shared" si="85"/>
        <v>2.2290160533303798E-159</v>
      </c>
      <c r="IV86" s="86">
        <f t="shared" si="85"/>
        <v>8.8451882342498206E-112</v>
      </c>
      <c r="IW86" s="86">
        <f t="shared" si="85"/>
        <v>5.7546646049132957E-88</v>
      </c>
      <c r="IY86" s="86">
        <f t="shared" si="86"/>
        <v>0.52954355413816867</v>
      </c>
      <c r="IZ86" s="86">
        <f t="shared" si="86"/>
        <v>0.51196471499114449</v>
      </c>
      <c r="JA86" s="86">
        <f t="shared" si="86"/>
        <v>0.54533426662534512</v>
      </c>
      <c r="JB86" s="86">
        <f t="shared" si="86"/>
        <v>0.47318170812963378</v>
      </c>
      <c r="JC86" s="86">
        <f t="shared" si="86"/>
        <v>0.46166160438300891</v>
      </c>
      <c r="JD86" s="86">
        <f t="shared" si="86"/>
        <v>0.44623984119651522</v>
      </c>
      <c r="JE86" s="86">
        <f t="shared" si="86"/>
        <v>0.48559279439265052</v>
      </c>
      <c r="JF86" s="86">
        <f t="shared" si="86"/>
        <v>0.51563272019022777</v>
      </c>
      <c r="JG86" s="86">
        <f t="shared" si="86"/>
        <v>0.55354096305984524</v>
      </c>
      <c r="JH86" s="86">
        <f t="shared" si="86"/>
        <v>0.47602343027911193</v>
      </c>
      <c r="JI86" s="86">
        <f t="shared" si="86"/>
        <v>0.55112521806815795</v>
      </c>
      <c r="JJ86" s="86">
        <f t="shared" si="86"/>
        <v>0.46564423611768707</v>
      </c>
      <c r="JK86" s="86">
        <f t="shared" si="86"/>
        <v>0.52324841217620222</v>
      </c>
      <c r="JL86" s="86">
        <f t="shared" si="86"/>
        <v>0.42459843274463144</v>
      </c>
      <c r="JM86" s="86">
        <f t="shared" si="86"/>
        <v>0.45696374255830358</v>
      </c>
    </row>
    <row r="87" spans="2:273" x14ac:dyDescent="0.25">
      <c r="B87" s="2">
        <v>60</v>
      </c>
      <c r="C87" s="37">
        <v>196.048</v>
      </c>
      <c r="D87" s="37">
        <v>179.983</v>
      </c>
      <c r="E87" s="37">
        <v>182.28800000000001</v>
      </c>
      <c r="F87" s="37">
        <v>157.322</v>
      </c>
      <c r="G87" s="37">
        <v>143.49199999999999</v>
      </c>
      <c r="H87" s="37">
        <v>146.458</v>
      </c>
      <c r="I87" s="37">
        <v>160.57599999999999</v>
      </c>
      <c r="J87" s="37">
        <v>168.898</v>
      </c>
      <c r="K87" s="37">
        <v>178.52500000000001</v>
      </c>
      <c r="L87" s="37">
        <v>148.76300000000001</v>
      </c>
      <c r="M87" s="37">
        <v>177.96600000000001</v>
      </c>
      <c r="N87" s="37">
        <v>151.86000000000001</v>
      </c>
      <c r="O87" s="37">
        <v>181.75899999999999</v>
      </c>
      <c r="P87" s="37">
        <v>148.18600000000001</v>
      </c>
      <c r="Q87" s="37">
        <v>144.36699999999999</v>
      </c>
      <c r="S87" s="4">
        <f t="shared" si="88"/>
        <v>181.73910978110007</v>
      </c>
      <c r="T87" s="4">
        <f t="shared" si="88"/>
        <v>169.22365487421041</v>
      </c>
      <c r="U87" s="4">
        <f t="shared" si="88"/>
        <v>176.47275079866981</v>
      </c>
      <c r="V87" s="4">
        <f t="shared" si="88"/>
        <v>152.37815101620646</v>
      </c>
      <c r="W87" s="4">
        <f t="shared" si="88"/>
        <v>142.3093066704796</v>
      </c>
      <c r="X87" s="4">
        <f t="shared" si="88"/>
        <v>144.85339011512048</v>
      </c>
      <c r="Y87" s="4">
        <f t="shared" si="88"/>
        <v>153.57428811808319</v>
      </c>
      <c r="Z87" s="4">
        <f t="shared" si="88"/>
        <v>160.88386709850556</v>
      </c>
      <c r="AA87" s="4">
        <f t="shared" si="88"/>
        <v>169.14641566578757</v>
      </c>
      <c r="AB87" s="4">
        <f t="shared" si="88"/>
        <v>146.69717055693835</v>
      </c>
      <c r="AC87" s="4">
        <f t="shared" si="88"/>
        <v>167.54799444813389</v>
      </c>
      <c r="AD87" s="4">
        <f t="shared" si="88"/>
        <v>149.06021770232749</v>
      </c>
      <c r="AE87" s="4">
        <f t="shared" si="88"/>
        <v>171.9140428792827</v>
      </c>
      <c r="AF87" s="4">
        <f t="shared" si="88"/>
        <v>146.82669590087488</v>
      </c>
      <c r="AG87" s="4">
        <f t="shared" si="88"/>
        <v>141.36774215637286</v>
      </c>
      <c r="AI87" s="4">
        <f t="shared" si="89"/>
        <v>14.308890218899933</v>
      </c>
      <c r="AJ87" s="4">
        <f t="shared" si="89"/>
        <v>10.759345125789594</v>
      </c>
      <c r="AK87" s="4">
        <f t="shared" si="89"/>
        <v>5.8152492013302037</v>
      </c>
      <c r="AL87" s="4">
        <f t="shared" si="89"/>
        <v>4.9438489837935435</v>
      </c>
      <c r="AM87" s="4">
        <f t="shared" si="89"/>
        <v>1.1826933295203901</v>
      </c>
      <c r="AN87" s="4">
        <f t="shared" si="89"/>
        <v>1.6046098848795225</v>
      </c>
      <c r="AO87" s="4">
        <f t="shared" si="89"/>
        <v>7.0017118819168047</v>
      </c>
      <c r="AP87" s="4">
        <f t="shared" si="89"/>
        <v>8.0141329014944347</v>
      </c>
      <c r="AQ87" s="4">
        <f t="shared" si="89"/>
        <v>9.3785843342124338</v>
      </c>
      <c r="AR87" s="4">
        <f t="shared" si="89"/>
        <v>2.0658294430616593</v>
      </c>
      <c r="AS87" s="4">
        <f t="shared" si="89"/>
        <v>10.418005551866116</v>
      </c>
      <c r="AT87" s="4">
        <f t="shared" si="89"/>
        <v>2.7997822976725217</v>
      </c>
      <c r="AU87" s="4">
        <f t="shared" si="89"/>
        <v>9.8449571207172824</v>
      </c>
      <c r="AV87" s="4">
        <f t="shared" si="89"/>
        <v>1.3593040991251257</v>
      </c>
      <c r="AW87" s="4">
        <f t="shared" si="89"/>
        <v>2.9992578436271344</v>
      </c>
      <c r="AY87" s="2">
        <f t="shared" si="80"/>
        <v>107.20722258411517</v>
      </c>
      <c r="AZ87" s="2">
        <f t="shared" si="80"/>
        <v>100.00135226114926</v>
      </c>
      <c r="BA87" s="2">
        <f t="shared" si="80"/>
        <v>98.460135879931826</v>
      </c>
      <c r="BB87" s="2">
        <f t="shared" si="80"/>
        <v>96.328773846093114</v>
      </c>
      <c r="BC87" s="2">
        <f t="shared" si="80"/>
        <v>92.114075923426142</v>
      </c>
      <c r="BD87" s="2">
        <f t="shared" si="80"/>
        <v>95.339093244867229</v>
      </c>
      <c r="BE87" s="2">
        <f t="shared" si="80"/>
        <v>93.969022528214666</v>
      </c>
      <c r="BF87" s="2">
        <f t="shared" si="80"/>
        <v>96.612725332953588</v>
      </c>
      <c r="BG87" s="2">
        <f t="shared" si="80"/>
        <v>98.152366982663096</v>
      </c>
      <c r="BH87" s="2">
        <f t="shared" si="80"/>
        <v>96.302258965596636</v>
      </c>
      <c r="BI87" s="2">
        <f t="shared" si="80"/>
        <v>94.368738705667624</v>
      </c>
      <c r="BJ87" s="2">
        <f t="shared" si="80"/>
        <v>96.858397531144107</v>
      </c>
      <c r="BK87" s="2">
        <f t="shared" si="80"/>
        <v>102.78300698413445</v>
      </c>
      <c r="BL87" s="2">
        <f t="shared" si="80"/>
        <v>106.04706727496502</v>
      </c>
      <c r="BM87" s="2">
        <f t="shared" si="80"/>
        <v>102.20054648863551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119.15351066856324</v>
      </c>
      <c r="DL87" s="2">
        <f t="shared" si="90"/>
        <v>112.36981660412758</v>
      </c>
      <c r="DM87" s="2">
        <f t="shared" si="90"/>
        <v>110.53439632344897</v>
      </c>
      <c r="DN87" s="2">
        <f t="shared" si="90"/>
        <v>107.5482882882883</v>
      </c>
      <c r="DO87" s="2">
        <f t="shared" si="90"/>
        <v>106.52159198672355</v>
      </c>
      <c r="DP87" s="2">
        <f t="shared" si="90"/>
        <v>107.56544144144144</v>
      </c>
      <c r="DQ87" s="2">
        <f t="shared" si="90"/>
        <v>107.17050210210212</v>
      </c>
      <c r="DR87" s="2">
        <f t="shared" si="90"/>
        <v>109.76446498599438</v>
      </c>
      <c r="DS87" s="2">
        <f t="shared" si="90"/>
        <v>110.94318850278852</v>
      </c>
      <c r="DT87" s="2">
        <f t="shared" si="90"/>
        <v>110.02126958386958</v>
      </c>
      <c r="DU87" s="2">
        <f t="shared" si="90"/>
        <v>105.13222016806721</v>
      </c>
      <c r="DV87" s="2">
        <f t="shared" si="90"/>
        <v>108.63542453882452</v>
      </c>
      <c r="DW87" s="2">
        <f t="shared" si="90"/>
        <v>116.0367030812325</v>
      </c>
      <c r="DX87" s="2">
        <f t="shared" si="90"/>
        <v>113.23412510196519</v>
      </c>
      <c r="DY87" s="2">
        <f t="shared" si="90"/>
        <v>104.73499698960046</v>
      </c>
      <c r="EA87" s="2">
        <f t="shared" si="94"/>
        <v>104.79722053050398</v>
      </c>
      <c r="EB87" s="2">
        <f t="shared" si="91"/>
        <v>98.033260931620589</v>
      </c>
      <c r="EC87" s="2">
        <f t="shared" si="91"/>
        <v>96.255999176297749</v>
      </c>
      <c r="ED87" s="2">
        <f t="shared" si="91"/>
        <v>94.30530501089325</v>
      </c>
      <c r="EE87" s="2">
        <f t="shared" si="91"/>
        <v>89.467944487344482</v>
      </c>
      <c r="EF87" s="2">
        <f t="shared" si="91"/>
        <v>93.174436887310691</v>
      </c>
      <c r="EG87" s="2">
        <f t="shared" si="91"/>
        <v>91.420847936329039</v>
      </c>
      <c r="EH87" s="2">
        <f t="shared" si="91"/>
        <v>93.901269994957147</v>
      </c>
      <c r="EI87" s="2">
        <f t="shared" si="91"/>
        <v>95.600129710632586</v>
      </c>
      <c r="EJ87" s="2">
        <f t="shared" si="91"/>
        <v>93.656215476534655</v>
      </c>
      <c r="EK87" s="2">
        <f t="shared" si="91"/>
        <v>92.070711303685144</v>
      </c>
      <c r="EL87" s="2">
        <f t="shared" si="91"/>
        <v>94.60871624445852</v>
      </c>
      <c r="EM87" s="2">
        <f t="shared" si="91"/>
        <v>100.02912232002609</v>
      </c>
      <c r="EN87" s="2">
        <f t="shared" si="91"/>
        <v>104.37120244884808</v>
      </c>
      <c r="EO87" s="2">
        <f t="shared" si="91"/>
        <v>101.5389883404023</v>
      </c>
      <c r="EQ87" s="2">
        <f t="shared" si="92"/>
        <v>104.04006874504529</v>
      </c>
      <c r="ER87" s="2">
        <f t="shared" si="92"/>
        <v>97.470712470842585</v>
      </c>
      <c r="ES87" s="2">
        <f t="shared" si="92"/>
        <v>94.255681411690716</v>
      </c>
      <c r="ET87" s="2">
        <f t="shared" si="92"/>
        <v>94.069189071662578</v>
      </c>
      <c r="EU87" s="2">
        <f t="shared" si="92"/>
        <v>89.902039293356751</v>
      </c>
      <c r="EV87" s="2">
        <f t="shared" si="92"/>
        <v>92.190125400947522</v>
      </c>
      <c r="EW87" s="2">
        <f t="shared" si="92"/>
        <v>91.144178420966142</v>
      </c>
      <c r="EX87" s="2">
        <f t="shared" si="92"/>
        <v>93.204725146383893</v>
      </c>
      <c r="EY87" s="2">
        <f t="shared" si="92"/>
        <v>95.946137449099325</v>
      </c>
      <c r="EZ87" s="2">
        <f t="shared" si="92"/>
        <v>92.141277215363772</v>
      </c>
      <c r="FA87" s="2">
        <f t="shared" si="92"/>
        <v>91.848415713516147</v>
      </c>
      <c r="FB87" s="2">
        <f t="shared" si="92"/>
        <v>94.161384240150085</v>
      </c>
      <c r="FC87" s="2">
        <f t="shared" si="92"/>
        <v>100.61855838743608</v>
      </c>
      <c r="FD87" s="2">
        <f t="shared" si="92"/>
        <v>104.52257773673387</v>
      </c>
      <c r="FE87" s="2">
        <f t="shared" si="92"/>
        <v>103.08678547213671</v>
      </c>
      <c r="FG87" s="2">
        <f t="shared" si="93"/>
        <v>0.83209042655049525</v>
      </c>
      <c r="FH87" s="2">
        <f t="shared" si="93"/>
        <v>0.86268676845153924</v>
      </c>
      <c r="FI87" s="2">
        <f t="shared" si="93"/>
        <v>0.84550380916037937</v>
      </c>
      <c r="FJ87" s="2">
        <f t="shared" si="93"/>
        <v>0.84718860017324082</v>
      </c>
      <c r="FK87" s="2">
        <f t="shared" si="93"/>
        <v>0.84485710704322747</v>
      </c>
      <c r="FL87" s="2">
        <f t="shared" si="93"/>
        <v>0.84951782317033675</v>
      </c>
      <c r="FM87" s="2">
        <f t="shared" si="93"/>
        <v>0.83818937781068548</v>
      </c>
      <c r="FN87" s="2">
        <f t="shared" si="93"/>
        <v>0.82902563236738336</v>
      </c>
      <c r="FO87" s="2">
        <f t="shared" si="93"/>
        <v>0.83367748850299872</v>
      </c>
      <c r="FP87" s="2">
        <f t="shared" si="93"/>
        <v>0.83822475008516872</v>
      </c>
      <c r="FQ87" s="2">
        <f t="shared" si="93"/>
        <v>0.82404708696380946</v>
      </c>
      <c r="FR87" s="2">
        <f t="shared" si="93"/>
        <v>0.83958602972326635</v>
      </c>
      <c r="FS87" s="2">
        <f t="shared" si="93"/>
        <v>0.82799354839146999</v>
      </c>
      <c r="FT87" s="2">
        <f t="shared" si="93"/>
        <v>0.8109255220331365</v>
      </c>
      <c r="FU87" s="2">
        <f t="shared" si="93"/>
        <v>0.79328179388893039</v>
      </c>
      <c r="FW87" s="2">
        <f t="shared" si="82"/>
        <v>7.3499105244905589E-4</v>
      </c>
      <c r="FX87" s="2">
        <f t="shared" si="82"/>
        <v>9.0207186235105466E-4</v>
      </c>
      <c r="FY87" s="2">
        <f t="shared" si="82"/>
        <v>9.1048878749377905E-4</v>
      </c>
      <c r="FZ87" s="2">
        <f t="shared" si="82"/>
        <v>8.8929744398995563E-4</v>
      </c>
      <c r="GA87" s="2">
        <f t="shared" si="82"/>
        <v>8.7360539153758573E-4</v>
      </c>
      <c r="GB87" s="2">
        <f t="shared" si="82"/>
        <v>9.4821052846320723E-4</v>
      </c>
      <c r="GC87" s="2">
        <f t="shared" si="82"/>
        <v>1.0364276825546312E-3</v>
      </c>
      <c r="GD87" s="2">
        <f t="shared" si="82"/>
        <v>1.0686953332014225E-3</v>
      </c>
      <c r="GE87" s="2">
        <f t="shared" si="82"/>
        <v>9.8610416780625697E-4</v>
      </c>
      <c r="GF87" s="2">
        <f t="shared" si="82"/>
        <v>9.3550282423193883E-4</v>
      </c>
      <c r="GG87" s="2">
        <f t="shared" si="82"/>
        <v>8.2381910242134164E-4</v>
      </c>
      <c r="GH87" s="2">
        <f t="shared" si="82"/>
        <v>8.9124123338169925E-4</v>
      </c>
      <c r="GI87" s="2">
        <f t="shared" si="82"/>
        <v>8.1009385525098007E-4</v>
      </c>
      <c r="GJ87" s="2">
        <f t="shared" si="82"/>
        <v>7.4220977352514592E-4</v>
      </c>
      <c r="GK87" s="2">
        <f t="shared" si="82"/>
        <v>5.7176327398266217E-4</v>
      </c>
      <c r="GM87" s="86">
        <f t="shared" si="83"/>
        <v>0.45764915936971046</v>
      </c>
      <c r="GN87" s="86">
        <f t="shared" si="83"/>
        <v>0.40571244978742854</v>
      </c>
      <c r="GO87" s="86">
        <f t="shared" si="83"/>
        <v>0.45118024220050335</v>
      </c>
      <c r="GP87" s="86">
        <f t="shared" si="83"/>
        <v>0.35260412739678321</v>
      </c>
      <c r="GQ87" s="86">
        <f t="shared" si="83"/>
        <v>0.32201051572359379</v>
      </c>
      <c r="GR87" s="86">
        <f t="shared" si="83"/>
        <v>0.31935960784327522</v>
      </c>
      <c r="GS87" s="86">
        <f t="shared" si="83"/>
        <v>0.372716683666654</v>
      </c>
      <c r="GT87" s="86">
        <f t="shared" si="83"/>
        <v>0.40207681671827628</v>
      </c>
      <c r="GU87" s="86">
        <f t="shared" si="83"/>
        <v>0.44641072179907659</v>
      </c>
      <c r="GV87" s="86">
        <f t="shared" si="83"/>
        <v>0.33709244813633876</v>
      </c>
      <c r="GW87" s="86">
        <f t="shared" si="83"/>
        <v>0.44562782381868959</v>
      </c>
      <c r="GX87" s="86">
        <f t="shared" si="83"/>
        <v>0.34065443864023759</v>
      </c>
      <c r="GY87" s="86">
        <f t="shared" si="83"/>
        <v>0.42642548397538815</v>
      </c>
      <c r="GZ87" s="86">
        <f t="shared" si="83"/>
        <v>0.31228290227385658</v>
      </c>
      <c r="HA87" s="86">
        <f t="shared" si="83"/>
        <v>0.34009709117592096</v>
      </c>
      <c r="HC87" s="86">
        <f t="shared" si="73"/>
        <v>1.2631263987453174E-3</v>
      </c>
      <c r="HD87" s="86">
        <f t="shared" si="73"/>
        <v>2.9100419172645446E-3</v>
      </c>
      <c r="HE87" s="86">
        <f t="shared" si="73"/>
        <v>2.2894977473208603E-3</v>
      </c>
      <c r="HF87" s="86">
        <f t="shared" si="73"/>
        <v>8.2337317178052618E-4</v>
      </c>
      <c r="HG87" s="86">
        <f t="shared" si="87"/>
        <v>1.186934978093294E-3</v>
      </c>
      <c r="HH87" s="86">
        <f t="shared" si="87"/>
        <v>2.1694742585263941E-3</v>
      </c>
      <c r="HI87" s="86">
        <f t="shared" si="87"/>
        <v>1.3174946904781612E-3</v>
      </c>
      <c r="HJ87" s="86">
        <f t="shared" si="87"/>
        <v>8.544377444929188E-4</v>
      </c>
      <c r="HK87" s="86">
        <f t="shared" si="87"/>
        <v>9.5943838024928915E-4</v>
      </c>
      <c r="HL87" s="86">
        <f t="shared" si="87"/>
        <v>1.2173593835608626E-3</v>
      </c>
      <c r="HM87" s="86">
        <f t="shared" si="87"/>
        <v>5.977739199624155E-4</v>
      </c>
      <c r="HN87" s="86">
        <f t="shared" si="87"/>
        <v>1.2786863045197308E-3</v>
      </c>
      <c r="HO87" s="86">
        <f t="shared" si="87"/>
        <v>6.3010869684388088E-4</v>
      </c>
      <c r="HP87" s="86">
        <f t="shared" si="87"/>
        <v>2.4137418377440635E-4</v>
      </c>
      <c r="HQ87" s="86">
        <f t="shared" si="87"/>
        <v>4.0038454866701785E-5</v>
      </c>
      <c r="HS87" s="86">
        <f t="shared" si="84"/>
        <v>5.1949416513659506E-25</v>
      </c>
      <c r="HT87" s="86">
        <f t="shared" si="84"/>
        <v>3.0044016365469901E-22</v>
      </c>
      <c r="HU87" s="86">
        <f t="shared" si="84"/>
        <v>8.9285668826383608E-23</v>
      </c>
      <c r="HV87" s="86">
        <f t="shared" si="84"/>
        <v>2.7076709669444203E-29</v>
      </c>
      <c r="HW87" s="86">
        <f t="shared" si="84"/>
        <v>6.9878909047279857E-28</v>
      </c>
      <c r="HX87" s="86">
        <f t="shared" si="84"/>
        <v>3.6105979795317461E-26</v>
      </c>
      <c r="HY87" s="86">
        <f t="shared" si="84"/>
        <v>8.3115980327429549E-27</v>
      </c>
      <c r="HZ87" s="86">
        <f t="shared" si="84"/>
        <v>4.9136612139169404E-29</v>
      </c>
      <c r="IA87" s="86">
        <f t="shared" si="84"/>
        <v>1.7195662411440162E-28</v>
      </c>
      <c r="IB87" s="86">
        <f t="shared" si="84"/>
        <v>2.7944433690234728E-28</v>
      </c>
      <c r="IC87" s="86">
        <f t="shared" si="84"/>
        <v>1.1190424317652998E-30</v>
      </c>
      <c r="ID87" s="86">
        <f t="shared" si="84"/>
        <v>2.8340046321434559E-28</v>
      </c>
      <c r="IE87" s="86">
        <f t="shared" si="84"/>
        <v>9.9951759125584607E-30</v>
      </c>
      <c r="IF87" s="86">
        <f t="shared" si="84"/>
        <v>1.7862480350189759E-25</v>
      </c>
      <c r="IG87" s="86">
        <f t="shared" si="84"/>
        <v>1.1412042500329965E-20</v>
      </c>
      <c r="II87" s="86">
        <f t="shared" si="85"/>
        <v>4.6326094532604377E-128</v>
      </c>
      <c r="IJ87" s="86">
        <f t="shared" si="85"/>
        <v>1.653422292930004E-113</v>
      </c>
      <c r="IK87" s="86">
        <f t="shared" si="85"/>
        <v>7.9356411567514083E-117</v>
      </c>
      <c r="IL87" s="86">
        <f t="shared" si="85"/>
        <v>1.9281166119465526E-157</v>
      </c>
      <c r="IM87" s="86">
        <f t="shared" si="85"/>
        <v>3.375386012190829E-146</v>
      </c>
      <c r="IN87" s="86">
        <f t="shared" si="85"/>
        <v>3.6812487189045215E-136</v>
      </c>
      <c r="IO87" s="86">
        <f t="shared" si="85"/>
        <v>1.1281809885658527E-138</v>
      </c>
      <c r="IP87" s="86">
        <f t="shared" si="85"/>
        <v>1.4391963054843775E-150</v>
      </c>
      <c r="IQ87" s="86">
        <f t="shared" si="85"/>
        <v>3.3634736229353661E-148</v>
      </c>
      <c r="IR87" s="86">
        <f t="shared" si="85"/>
        <v>3.677317926824864E-149</v>
      </c>
      <c r="IS87" s="86">
        <f t="shared" si="85"/>
        <v>1.0534016097803381E-159</v>
      </c>
      <c r="IT87" s="86">
        <f t="shared" si="85"/>
        <v>6.8292926273138104E-149</v>
      </c>
      <c r="IU87" s="86">
        <f t="shared" si="85"/>
        <v>2.2006319955717547E-155</v>
      </c>
      <c r="IV87" s="86">
        <f t="shared" si="85"/>
        <v>5.0290338186291322E-109</v>
      </c>
      <c r="IW87" s="86">
        <f t="shared" si="85"/>
        <v>6.9931003362495831E-86</v>
      </c>
      <c r="IY87" s="86">
        <f t="shared" si="86"/>
        <v>0.45891228576845577</v>
      </c>
      <c r="IZ87" s="86">
        <f t="shared" si="86"/>
        <v>0.40862249170469311</v>
      </c>
      <c r="JA87" s="86">
        <f t="shared" si="86"/>
        <v>0.45346973994782419</v>
      </c>
      <c r="JB87" s="86">
        <f t="shared" si="86"/>
        <v>0.35342750056856376</v>
      </c>
      <c r="JC87" s="86">
        <f t="shared" si="86"/>
        <v>0.32319745070168709</v>
      </c>
      <c r="JD87" s="86">
        <f t="shared" si="86"/>
        <v>0.32152908210180159</v>
      </c>
      <c r="JE87" s="86">
        <f t="shared" si="86"/>
        <v>0.37403417835713215</v>
      </c>
      <c r="JF87" s="86">
        <f t="shared" si="86"/>
        <v>0.40293125446276917</v>
      </c>
      <c r="JG87" s="86">
        <f t="shared" si="86"/>
        <v>0.4473701601793259</v>
      </c>
      <c r="JH87" s="86">
        <f t="shared" si="86"/>
        <v>0.33830980751989964</v>
      </c>
      <c r="JI87" s="86">
        <f t="shared" si="86"/>
        <v>0.446225597738652</v>
      </c>
      <c r="JJ87" s="86">
        <f t="shared" si="86"/>
        <v>0.34193312494475731</v>
      </c>
      <c r="JK87" s="86">
        <f t="shared" si="86"/>
        <v>0.42705559267223203</v>
      </c>
      <c r="JL87" s="86">
        <f t="shared" si="86"/>
        <v>0.31252427645763098</v>
      </c>
      <c r="JM87" s="86">
        <f t="shared" si="86"/>
        <v>0.34013712963078768</v>
      </c>
    </row>
    <row r="88" spans="2:273" x14ac:dyDescent="0.25">
      <c r="B88" s="2">
        <v>61</v>
      </c>
      <c r="C88" s="37">
        <v>167.238</v>
      </c>
      <c r="D88" s="37">
        <v>144.43100000000001</v>
      </c>
      <c r="E88" s="37">
        <v>154.559</v>
      </c>
      <c r="F88" s="37">
        <v>124.169</v>
      </c>
      <c r="G88" s="37">
        <v>108.91500000000001</v>
      </c>
      <c r="H88" s="37">
        <v>113.39</v>
      </c>
      <c r="I88" s="37">
        <v>123.47499999999999</v>
      </c>
      <c r="J88" s="37">
        <v>131.69499999999999</v>
      </c>
      <c r="K88" s="37">
        <v>143.661</v>
      </c>
      <c r="L88" s="37">
        <v>114.559</v>
      </c>
      <c r="M88" s="37">
        <v>139.40700000000001</v>
      </c>
      <c r="N88" s="37">
        <v>118.965</v>
      </c>
      <c r="O88" s="37">
        <v>148.517</v>
      </c>
      <c r="P88" s="37">
        <v>120.864</v>
      </c>
      <c r="Q88" s="37">
        <v>121.18300000000001</v>
      </c>
      <c r="S88" s="4">
        <f t="shared" si="88"/>
        <v>159.73163792573425</v>
      </c>
      <c r="T88" s="4">
        <f t="shared" si="88"/>
        <v>145.47292175290201</v>
      </c>
      <c r="U88" s="4">
        <f t="shared" si="88"/>
        <v>151.04917761252275</v>
      </c>
      <c r="V88" s="4">
        <f t="shared" si="88"/>
        <v>129.07368778812597</v>
      </c>
      <c r="W88" s="4">
        <f t="shared" si="88"/>
        <v>118.91709554104993</v>
      </c>
      <c r="X88" s="4">
        <f t="shared" si="88"/>
        <v>123.69926139544638</v>
      </c>
      <c r="Y88" s="4">
        <f t="shared" si="88"/>
        <v>130.09442153146614</v>
      </c>
      <c r="Z88" s="4">
        <f t="shared" si="88"/>
        <v>135.35210222810028</v>
      </c>
      <c r="AA88" s="4">
        <f t="shared" si="88"/>
        <v>142.80062767168116</v>
      </c>
      <c r="AB88" s="4">
        <f t="shared" si="88"/>
        <v>123.40360498587685</v>
      </c>
      <c r="AC88" s="4">
        <f t="shared" si="88"/>
        <v>139.9035812094867</v>
      </c>
      <c r="AD88" s="4">
        <f t="shared" si="88"/>
        <v>126.67205587270068</v>
      </c>
      <c r="AE88" s="4">
        <f t="shared" si="88"/>
        <v>147.07361822896641</v>
      </c>
      <c r="AF88" s="4">
        <f t="shared" si="88"/>
        <v>128.3788733509646</v>
      </c>
      <c r="AG88" s="4">
        <f t="shared" si="88"/>
        <v>123.2452043902707</v>
      </c>
      <c r="AI88" s="4">
        <f t="shared" si="89"/>
        <v>7.506362074265752</v>
      </c>
      <c r="AJ88" s="4">
        <f t="shared" si="89"/>
        <v>-1.0419217529019988</v>
      </c>
      <c r="AK88" s="4">
        <f t="shared" si="89"/>
        <v>3.509822387477243</v>
      </c>
      <c r="AL88" s="4">
        <f t="shared" si="89"/>
        <v>-4.904687788125969</v>
      </c>
      <c r="AM88" s="4">
        <f t="shared" si="89"/>
        <v>-10.002095541049925</v>
      </c>
      <c r="AN88" s="4">
        <f t="shared" si="89"/>
        <v>-10.309261395446384</v>
      </c>
      <c r="AO88" s="4">
        <f t="shared" si="89"/>
        <v>-6.6194215314661449</v>
      </c>
      <c r="AP88" s="4">
        <f t="shared" si="89"/>
        <v>-3.6571022281002854</v>
      </c>
      <c r="AQ88" s="4">
        <f t="shared" si="89"/>
        <v>0.8603723283188458</v>
      </c>
      <c r="AR88" s="4">
        <f t="shared" si="89"/>
        <v>-8.8446049858768561</v>
      </c>
      <c r="AS88" s="4">
        <f t="shared" si="89"/>
        <v>-0.49658120948669193</v>
      </c>
      <c r="AT88" s="4">
        <f t="shared" si="89"/>
        <v>-7.7070558727006784</v>
      </c>
      <c r="AU88" s="4">
        <f t="shared" si="89"/>
        <v>1.4433817710335859</v>
      </c>
      <c r="AV88" s="4">
        <f t="shared" si="89"/>
        <v>-7.5148733509645922</v>
      </c>
      <c r="AW88" s="4">
        <f t="shared" si="89"/>
        <v>-2.0622043902706935</v>
      </c>
      <c r="AY88" s="2">
        <f t="shared" si="80"/>
        <v>106.893459551725</v>
      </c>
      <c r="AZ88" s="2">
        <f t="shared" si="80"/>
        <v>99.731976726761431</v>
      </c>
      <c r="BA88" s="2">
        <f t="shared" si="80"/>
        <v>98.157875785075348</v>
      </c>
      <c r="BB88" s="2">
        <f t="shared" si="80"/>
        <v>96.071980069069085</v>
      </c>
      <c r="BC88" s="2">
        <f t="shared" si="80"/>
        <v>91.851076807794129</v>
      </c>
      <c r="BD88" s="2">
        <f t="shared" si="80"/>
        <v>95.064007887930075</v>
      </c>
      <c r="BE88" s="2">
        <f t="shared" si="80"/>
        <v>93.690575491714199</v>
      </c>
      <c r="BF88" s="2">
        <f t="shared" si="80"/>
        <v>96.307293010609143</v>
      </c>
      <c r="BG88" s="2">
        <f t="shared" si="80"/>
        <v>97.878248359396011</v>
      </c>
      <c r="BH88" s="2">
        <f t="shared" si="80"/>
        <v>95.973401073153497</v>
      </c>
      <c r="BI88" s="2">
        <f t="shared" si="80"/>
        <v>94.118997507594131</v>
      </c>
      <c r="BJ88" s="2">
        <f t="shared" si="80"/>
        <v>96.623629029837176</v>
      </c>
      <c r="BK88" s="2">
        <f t="shared" si="80"/>
        <v>102.52864088518459</v>
      </c>
      <c r="BL88" s="2">
        <f t="shared" si="80"/>
        <v>105.84715997842945</v>
      </c>
      <c r="BM88" s="2">
        <f t="shared" si="80"/>
        <v>102.06847453421912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119.38240398293024</v>
      </c>
      <c r="DL88" s="2">
        <f t="shared" si="90"/>
        <v>112.5480410881801</v>
      </c>
      <c r="DM88" s="2">
        <f t="shared" si="90"/>
        <v>110.71768618010725</v>
      </c>
      <c r="DN88" s="2">
        <f t="shared" si="90"/>
        <v>107.72462802275962</v>
      </c>
      <c r="DO88" s="2">
        <f t="shared" si="90"/>
        <v>106.71825225225224</v>
      </c>
      <c r="DP88" s="2">
        <f t="shared" si="90"/>
        <v>107.7318748221906</v>
      </c>
      <c r="DQ88" s="2">
        <f t="shared" si="90"/>
        <v>107.36662012012013</v>
      </c>
      <c r="DR88" s="2">
        <f t="shared" si="90"/>
        <v>109.97162521008403</v>
      </c>
      <c r="DS88" s="2">
        <f t="shared" si="90"/>
        <v>111.13903689403691</v>
      </c>
      <c r="DT88" s="2">
        <f t="shared" si="90"/>
        <v>110.19462247962247</v>
      </c>
      <c r="DU88" s="2">
        <f t="shared" si="90"/>
        <v>105.2849831932773</v>
      </c>
      <c r="DV88" s="2">
        <f t="shared" si="90"/>
        <v>108.80116752466752</v>
      </c>
      <c r="DW88" s="2">
        <f t="shared" si="90"/>
        <v>116.33085378151262</v>
      </c>
      <c r="DX88" s="2">
        <f t="shared" si="90"/>
        <v>113.50623277715985</v>
      </c>
      <c r="DY88" s="2">
        <f t="shared" si="90"/>
        <v>104.79911795292833</v>
      </c>
      <c r="EA88" s="2">
        <f t="shared" si="94"/>
        <v>104.59573806366048</v>
      </c>
      <c r="EB88" s="2">
        <f t="shared" si="91"/>
        <v>97.872165174516667</v>
      </c>
      <c r="EC88" s="2">
        <f t="shared" si="91"/>
        <v>96.06707040531245</v>
      </c>
      <c r="ED88" s="2">
        <f t="shared" si="91"/>
        <v>94.155337832717635</v>
      </c>
      <c r="EE88" s="2">
        <f t="shared" si="91"/>
        <v>89.360731531531528</v>
      </c>
      <c r="EF88" s="2">
        <f t="shared" si="91"/>
        <v>93.018645603811947</v>
      </c>
      <c r="EG88" s="2">
        <f t="shared" si="91"/>
        <v>91.283108395548652</v>
      </c>
      <c r="EH88" s="2">
        <f t="shared" si="91"/>
        <v>93.738129702471014</v>
      </c>
      <c r="EI88" s="2">
        <f t="shared" si="91"/>
        <v>95.465011843876184</v>
      </c>
      <c r="EJ88" s="2">
        <f t="shared" si="91"/>
        <v>93.47202264623688</v>
      </c>
      <c r="EK88" s="2">
        <f t="shared" si="91"/>
        <v>91.944821251113453</v>
      </c>
      <c r="EL88" s="2">
        <f t="shared" si="91"/>
        <v>94.502172830905636</v>
      </c>
      <c r="EM88" s="2">
        <f t="shared" si="91"/>
        <v>99.913064621676909</v>
      </c>
      <c r="EN88" s="2">
        <f t="shared" si="91"/>
        <v>104.21836314483649</v>
      </c>
      <c r="EO88" s="2">
        <f t="shared" si="91"/>
        <v>101.41834942565893</v>
      </c>
      <c r="EQ88" s="2">
        <f t="shared" si="92"/>
        <v>103.8565926559793</v>
      </c>
      <c r="ER88" s="2">
        <f t="shared" si="92"/>
        <v>97.323858929282608</v>
      </c>
      <c r="ES88" s="2">
        <f t="shared" si="92"/>
        <v>94.116157310724049</v>
      </c>
      <c r="ET88" s="2">
        <f t="shared" si="92"/>
        <v>93.925129082994331</v>
      </c>
      <c r="EU88" s="2">
        <f t="shared" si="92"/>
        <v>89.783620350556617</v>
      </c>
      <c r="EV88" s="2">
        <f t="shared" si="92"/>
        <v>92.059639721003663</v>
      </c>
      <c r="EW88" s="2">
        <f t="shared" si="92"/>
        <v>91.013360634127224</v>
      </c>
      <c r="EX88" s="2">
        <f t="shared" si="92"/>
        <v>93.059136004510179</v>
      </c>
      <c r="EY88" s="2">
        <f t="shared" si="92"/>
        <v>95.802329784664238</v>
      </c>
      <c r="EZ88" s="2">
        <f t="shared" si="92"/>
        <v>91.995548528366584</v>
      </c>
      <c r="FA88" s="2">
        <f t="shared" si="92"/>
        <v>91.727923302918413</v>
      </c>
      <c r="FB88" s="2">
        <f t="shared" si="92"/>
        <v>94.066067035647265</v>
      </c>
      <c r="FC88" s="2">
        <f t="shared" si="92"/>
        <v>100.48809816836531</v>
      </c>
      <c r="FD88" s="2">
        <f t="shared" si="92"/>
        <v>104.36573678626164</v>
      </c>
      <c r="FE88" s="2">
        <f t="shared" si="92"/>
        <v>102.92328513168266</v>
      </c>
      <c r="FG88" s="2">
        <f t="shared" si="93"/>
        <v>0.84456826597089807</v>
      </c>
      <c r="FH88" s="2">
        <f t="shared" si="93"/>
        <v>0.87323728771842313</v>
      </c>
      <c r="FI88" s="2">
        <f t="shared" si="93"/>
        <v>0.85715597910131403</v>
      </c>
      <c r="FJ88" s="2">
        <f t="shared" si="93"/>
        <v>0.85873493265253253</v>
      </c>
      <c r="FK88" s="2">
        <f t="shared" si="93"/>
        <v>0.85654977633012097</v>
      </c>
      <c r="FL88" s="2">
        <f t="shared" si="93"/>
        <v>0.86091705407105457</v>
      </c>
      <c r="FM88" s="2">
        <f t="shared" si="93"/>
        <v>0.8502955291359211</v>
      </c>
      <c r="FN88" s="2">
        <f t="shared" si="93"/>
        <v>0.84168789337521221</v>
      </c>
      <c r="FO88" s="2">
        <f t="shared" si="93"/>
        <v>0.84605920813171254</v>
      </c>
      <c r="FP88" s="2">
        <f t="shared" si="93"/>
        <v>0.85032872753189592</v>
      </c>
      <c r="FQ88" s="2">
        <f t="shared" si="93"/>
        <v>0.83700556453627117</v>
      </c>
      <c r="FR88" s="2">
        <f t="shared" si="93"/>
        <v>0.85160618757412143</v>
      </c>
      <c r="FS88" s="2">
        <f t="shared" si="93"/>
        <v>0.84071755921125257</v>
      </c>
      <c r="FT88" s="2">
        <f t="shared" si="93"/>
        <v>0.82464472785425125</v>
      </c>
      <c r="FU88" s="2">
        <f t="shared" si="93"/>
        <v>0.8079780759614551</v>
      </c>
      <c r="FW88" s="2">
        <f t="shared" si="82"/>
        <v>8.0584452044346968E-4</v>
      </c>
      <c r="FX88" s="2">
        <f t="shared" si="82"/>
        <v>9.8901605409187107E-4</v>
      </c>
      <c r="FY88" s="2">
        <f t="shared" si="82"/>
        <v>9.9824341530641665E-4</v>
      </c>
      <c r="FZ88" s="2">
        <f t="shared" si="82"/>
        <v>9.7501160335740919E-4</v>
      </c>
      <c r="GA88" s="2">
        <f t="shared" si="82"/>
        <v>9.578085360417379E-4</v>
      </c>
      <c r="GB88" s="2">
        <f t="shared" si="82"/>
        <v>1.0395970657673941E-3</v>
      </c>
      <c r="GC88" s="2">
        <f t="shared" si="82"/>
        <v>1.136306733452458E-3</v>
      </c>
      <c r="GD88" s="2">
        <f t="shared" si="82"/>
        <v>1.1716803241405456E-3</v>
      </c>
      <c r="GE88" s="2">
        <f t="shared" si="82"/>
        <v>1.081138862221494E-3</v>
      </c>
      <c r="GF88" s="2">
        <f t="shared" si="82"/>
        <v>1.0256658770859451E-3</v>
      </c>
      <c r="GG88" s="2">
        <f t="shared" si="82"/>
        <v>9.0322789429348241E-4</v>
      </c>
      <c r="GH88" s="2">
        <f t="shared" si="82"/>
        <v>9.7714255996517066E-4</v>
      </c>
      <c r="GI88" s="2">
        <f t="shared" si="82"/>
        <v>8.8818083210133957E-4</v>
      </c>
      <c r="GJ88" s="2">
        <f t="shared" si="82"/>
        <v>8.1375856277637415E-4</v>
      </c>
      <c r="GK88" s="2">
        <f t="shared" si="82"/>
        <v>6.2689138226288939E-4</v>
      </c>
      <c r="GM88" s="86">
        <f t="shared" si="83"/>
        <v>0.36390789317257227</v>
      </c>
      <c r="GN88" s="86">
        <f t="shared" si="83"/>
        <v>0.29016893541485894</v>
      </c>
      <c r="GO88" s="86">
        <f t="shared" si="83"/>
        <v>0.3362979058046881</v>
      </c>
      <c r="GP88" s="86">
        <f t="shared" si="83"/>
        <v>0.23134355447457169</v>
      </c>
      <c r="GQ88" s="86">
        <f t="shared" si="83"/>
        <v>0.19159571584399948</v>
      </c>
      <c r="GR88" s="86">
        <f t="shared" si="83"/>
        <v>0.20023465745312063</v>
      </c>
      <c r="GS88" s="86">
        <f t="shared" si="83"/>
        <v>0.25386831493184447</v>
      </c>
      <c r="GT88" s="86">
        <f t="shared" si="83"/>
        <v>0.27490083036597729</v>
      </c>
      <c r="GU88" s="86">
        <f t="shared" si="83"/>
        <v>0.31543837241438799</v>
      </c>
      <c r="GV88" s="86">
        <f t="shared" si="83"/>
        <v>0.20328360872921633</v>
      </c>
      <c r="GW88" s="86">
        <f t="shared" si="83"/>
        <v>0.31475165053953896</v>
      </c>
      <c r="GX88" s="86">
        <f t="shared" si="83"/>
        <v>0.21768451589741999</v>
      </c>
      <c r="GY88" s="86">
        <f t="shared" si="83"/>
        <v>0.31062875925663885</v>
      </c>
      <c r="GZ88" s="86">
        <f t="shared" si="83"/>
        <v>0.20304253474602069</v>
      </c>
      <c r="HA88" s="86">
        <f t="shared" si="83"/>
        <v>0.21982253887014044</v>
      </c>
      <c r="HC88" s="86">
        <f t="shared" si="73"/>
        <v>2.1685656752221741E-3</v>
      </c>
      <c r="HD88" s="86">
        <f t="shared" si="73"/>
        <v>4.7423855497927044E-3</v>
      </c>
      <c r="HE88" s="86">
        <f t="shared" si="73"/>
        <v>3.7995921271404406E-3</v>
      </c>
      <c r="HF88" s="86">
        <f t="shared" si="73"/>
        <v>1.5536195223741626E-3</v>
      </c>
      <c r="HG88" s="86">
        <f t="shared" si="87"/>
        <v>2.1495795007887429E-3</v>
      </c>
      <c r="HH88" s="86">
        <f t="shared" si="87"/>
        <v>3.7685681745452284E-3</v>
      </c>
      <c r="HI88" s="86">
        <f t="shared" si="87"/>
        <v>2.3715252793438655E-3</v>
      </c>
      <c r="HJ88" s="86">
        <f t="shared" si="87"/>
        <v>1.6133467503249073E-3</v>
      </c>
      <c r="HK88" s="86">
        <f t="shared" si="87"/>
        <v>1.7801650422241549E-3</v>
      </c>
      <c r="HL88" s="86">
        <f t="shared" si="87"/>
        <v>2.2279200619575511E-3</v>
      </c>
      <c r="HM88" s="86">
        <f t="shared" si="87"/>
        <v>1.142200174760482E-3</v>
      </c>
      <c r="HN88" s="86">
        <f t="shared" si="87"/>
        <v>2.3240338407849201E-3</v>
      </c>
      <c r="HO88" s="86">
        <f t="shared" si="87"/>
        <v>1.1889375725861488E-3</v>
      </c>
      <c r="HP88" s="86">
        <f t="shared" si="87"/>
        <v>5.177693507149875E-4</v>
      </c>
      <c r="HQ88" s="86">
        <f t="shared" si="87"/>
        <v>9.9542459940968263E-5</v>
      </c>
      <c r="HS88" s="86">
        <f t="shared" si="84"/>
        <v>3.7409487851066315E-24</v>
      </c>
      <c r="HT88" s="86">
        <f t="shared" si="84"/>
        <v>1.8110873715412504E-21</v>
      </c>
      <c r="HU88" s="86">
        <f t="shared" si="84"/>
        <v>5.6670853085730844E-22</v>
      </c>
      <c r="HV88" s="86">
        <f t="shared" si="84"/>
        <v>3.1219802990888096E-28</v>
      </c>
      <c r="HW88" s="86">
        <f t="shared" si="84"/>
        <v>6.8962326068843029E-27</v>
      </c>
      <c r="HX88" s="86">
        <f t="shared" si="84"/>
        <v>3.1343531132777152E-25</v>
      </c>
      <c r="HY88" s="86">
        <f t="shared" si="84"/>
        <v>7.7871593967561032E-26</v>
      </c>
      <c r="HZ88" s="86">
        <f t="shared" si="84"/>
        <v>5.6545058004556745E-28</v>
      </c>
      <c r="IA88" s="86">
        <f t="shared" si="84"/>
        <v>1.8430736394507589E-27</v>
      </c>
      <c r="IB88" s="86">
        <f t="shared" si="84"/>
        <v>2.9377578325296642E-27</v>
      </c>
      <c r="IC88" s="86">
        <f t="shared" si="84"/>
        <v>1.3580483319610457E-29</v>
      </c>
      <c r="ID88" s="86">
        <f t="shared" si="84"/>
        <v>2.9247973260291046E-27</v>
      </c>
      <c r="IE88" s="86">
        <f t="shared" si="84"/>
        <v>1.1194609499388857E-28</v>
      </c>
      <c r="IF88" s="86">
        <f t="shared" si="84"/>
        <v>1.3846351579842808E-24</v>
      </c>
      <c r="IG88" s="86">
        <f t="shared" si="84"/>
        <v>5.4553048194935713E-20</v>
      </c>
      <c r="II88" s="86">
        <f t="shared" si="85"/>
        <v>7.3130489010085952E-125</v>
      </c>
      <c r="IJ88" s="86">
        <f t="shared" si="85"/>
        <v>1.3500896811235189E-110</v>
      </c>
      <c r="IK88" s="86">
        <f t="shared" si="85"/>
        <v>7.9797602902334642E-114</v>
      </c>
      <c r="IL88" s="86">
        <f t="shared" si="85"/>
        <v>2.1574777620930841E-153</v>
      </c>
      <c r="IM88" s="86">
        <f t="shared" si="85"/>
        <v>1.8845207655309364E-142</v>
      </c>
      <c r="IN88" s="86">
        <f t="shared" si="85"/>
        <v>1.2394827525411844E-132</v>
      </c>
      <c r="IO88" s="86">
        <f t="shared" si="85"/>
        <v>4.9188113945769391E-135</v>
      </c>
      <c r="IP88" s="86">
        <f t="shared" si="85"/>
        <v>1.3536086703405857E-146</v>
      </c>
      <c r="IQ88" s="86">
        <f t="shared" si="85"/>
        <v>2.4643935193415886E-144</v>
      </c>
      <c r="IR88" s="86">
        <f t="shared" si="85"/>
        <v>2.6706085995546326E-145</v>
      </c>
      <c r="IS88" s="86">
        <f t="shared" si="85"/>
        <v>1.2197708407307924E-155</v>
      </c>
      <c r="IT88" s="86">
        <f t="shared" si="85"/>
        <v>4.5915476663979135E-145</v>
      </c>
      <c r="IU88" s="86">
        <f t="shared" si="85"/>
        <v>1.9309382036462965E-151</v>
      </c>
      <c r="IV88" s="86">
        <f t="shared" si="85"/>
        <v>2.6388287683136597E-106</v>
      </c>
      <c r="IW88" s="86">
        <f t="shared" si="85"/>
        <v>8.0147668999614111E-84</v>
      </c>
      <c r="IY88" s="86">
        <f t="shared" si="86"/>
        <v>0.36607645884779444</v>
      </c>
      <c r="IZ88" s="86">
        <f t="shared" si="86"/>
        <v>0.29491132096465167</v>
      </c>
      <c r="JA88" s="86">
        <f t="shared" si="86"/>
        <v>0.34009749793182853</v>
      </c>
      <c r="JB88" s="86">
        <f t="shared" si="86"/>
        <v>0.23289717399694584</v>
      </c>
      <c r="JC88" s="86">
        <f t="shared" si="86"/>
        <v>0.19374529534478824</v>
      </c>
      <c r="JD88" s="86">
        <f t="shared" si="86"/>
        <v>0.20400322562766587</v>
      </c>
      <c r="JE88" s="86">
        <f t="shared" si="86"/>
        <v>0.25623984021118834</v>
      </c>
      <c r="JF88" s="86">
        <f t="shared" si="86"/>
        <v>0.27651417711630222</v>
      </c>
      <c r="JG88" s="86">
        <f t="shared" si="86"/>
        <v>0.31721853745661216</v>
      </c>
      <c r="JH88" s="86">
        <f t="shared" si="86"/>
        <v>0.20551152879117388</v>
      </c>
      <c r="JI88" s="86">
        <f t="shared" si="86"/>
        <v>0.31589385071429943</v>
      </c>
      <c r="JJ88" s="86">
        <f t="shared" si="86"/>
        <v>0.22000854973820491</v>
      </c>
      <c r="JK88" s="86">
        <f t="shared" si="86"/>
        <v>0.311817696829225</v>
      </c>
      <c r="JL88" s="86">
        <f t="shared" si="86"/>
        <v>0.20356030409673567</v>
      </c>
      <c r="JM88" s="86">
        <f t="shared" si="86"/>
        <v>0.2199220813300814</v>
      </c>
    </row>
    <row r="89" spans="2:273" x14ac:dyDescent="0.25">
      <c r="B89" s="2">
        <v>62</v>
      </c>
      <c r="C89" s="37">
        <v>137.03200000000001</v>
      </c>
      <c r="D89" s="37">
        <v>116.172</v>
      </c>
      <c r="E89" s="37">
        <v>128.69499999999999</v>
      </c>
      <c r="F89" s="37">
        <v>102.407</v>
      </c>
      <c r="G89" s="37">
        <v>96.983000000000004</v>
      </c>
      <c r="H89" s="37">
        <v>102.288</v>
      </c>
      <c r="I89" s="37">
        <v>103.898</v>
      </c>
      <c r="J89" s="37">
        <v>107.983</v>
      </c>
      <c r="K89" s="37">
        <v>115.288</v>
      </c>
      <c r="L89" s="37">
        <v>102.169</v>
      </c>
      <c r="M89" s="37">
        <v>112.35599999999999</v>
      </c>
      <c r="N89" s="37">
        <v>102.86</v>
      </c>
      <c r="O89" s="37">
        <v>119.517</v>
      </c>
      <c r="P89" s="37">
        <v>109.254</v>
      </c>
      <c r="Q89" s="37">
        <v>104.93300000000001</v>
      </c>
      <c r="S89" s="4">
        <f t="shared" si="88"/>
        <v>141.18618939779392</v>
      </c>
      <c r="T89" s="4">
        <f t="shared" si="88"/>
        <v>127.86501003766595</v>
      </c>
      <c r="U89" s="4">
        <f t="shared" si="88"/>
        <v>130.84409792135199</v>
      </c>
      <c r="V89" s="4">
        <f t="shared" si="88"/>
        <v>113.5273053162222</v>
      </c>
      <c r="W89" s="4">
        <f t="shared" si="88"/>
        <v>104.95898978116007</v>
      </c>
      <c r="X89" s="4">
        <f t="shared" si="88"/>
        <v>110.72557896826214</v>
      </c>
      <c r="Y89" s="4">
        <f t="shared" si="88"/>
        <v>113.87125385668033</v>
      </c>
      <c r="Z89" s="4">
        <f t="shared" si="88"/>
        <v>117.21492467765225</v>
      </c>
      <c r="AA89" s="4">
        <f t="shared" si="88"/>
        <v>122.79719588785663</v>
      </c>
      <c r="AB89" s="4">
        <f t="shared" si="88"/>
        <v>109.242327684893</v>
      </c>
      <c r="AC89" s="4">
        <f t="shared" si="88"/>
        <v>118.93465730882819</v>
      </c>
      <c r="AD89" s="4">
        <f t="shared" si="88"/>
        <v>112.39357054545903</v>
      </c>
      <c r="AE89" s="4">
        <f t="shared" si="88"/>
        <v>128.05183986361752</v>
      </c>
      <c r="AF89" s="4">
        <f t="shared" si="88"/>
        <v>116.77738936706507</v>
      </c>
      <c r="AG89" s="4">
        <f t="shared" si="88"/>
        <v>111.7168428931721</v>
      </c>
      <c r="AI89" s="4">
        <f t="shared" si="89"/>
        <v>-4.1541893977939139</v>
      </c>
      <c r="AJ89" s="4">
        <f t="shared" si="89"/>
        <v>-11.693010037665957</v>
      </c>
      <c r="AK89" s="4">
        <f t="shared" si="89"/>
        <v>-2.149097921351995</v>
      </c>
      <c r="AL89" s="4">
        <f t="shared" si="89"/>
        <v>-11.120305316222201</v>
      </c>
      <c r="AM89" s="4">
        <f t="shared" si="89"/>
        <v>-7.9759897811600666</v>
      </c>
      <c r="AN89" s="4">
        <f t="shared" si="89"/>
        <v>-8.4375789682621445</v>
      </c>
      <c r="AO89" s="4">
        <f t="shared" si="89"/>
        <v>-9.9732538566803299</v>
      </c>
      <c r="AP89" s="4">
        <f t="shared" si="89"/>
        <v>-9.2319246776522448</v>
      </c>
      <c r="AQ89" s="4">
        <f t="shared" si="89"/>
        <v>-7.5091958878566345</v>
      </c>
      <c r="AR89" s="4">
        <f t="shared" si="89"/>
        <v>-7.0733276848930018</v>
      </c>
      <c r="AS89" s="4">
        <f t="shared" si="89"/>
        <v>-6.5786573088281983</v>
      </c>
      <c r="AT89" s="4">
        <f t="shared" si="89"/>
        <v>-9.5335705454590283</v>
      </c>
      <c r="AU89" s="4">
        <f t="shared" si="89"/>
        <v>-8.5348398636175205</v>
      </c>
      <c r="AV89" s="4">
        <f t="shared" si="89"/>
        <v>-7.5233893670650644</v>
      </c>
      <c r="AW89" s="4">
        <f t="shared" si="89"/>
        <v>-6.7838428931720927</v>
      </c>
      <c r="AY89" s="2">
        <f t="shared" si="80"/>
        <v>106.58062688692507</v>
      </c>
      <c r="AZ89" s="2">
        <f t="shared" si="80"/>
        <v>99.465961721175759</v>
      </c>
      <c r="BA89" s="2">
        <f t="shared" si="80"/>
        <v>97.858076134126179</v>
      </c>
      <c r="BB89" s="2">
        <f t="shared" si="80"/>
        <v>95.817906349197045</v>
      </c>
      <c r="BC89" s="2">
        <f t="shared" si="80"/>
        <v>91.59409600793677</v>
      </c>
      <c r="BD89" s="2">
        <f t="shared" si="80"/>
        <v>94.792593341100812</v>
      </c>
      <c r="BE89" s="2">
        <f t="shared" si="80"/>
        <v>93.416459291447296</v>
      </c>
      <c r="BF89" s="2">
        <f t="shared" si="80"/>
        <v>96.005300404255522</v>
      </c>
      <c r="BG89" s="2">
        <f t="shared" si="80"/>
        <v>97.608169236016067</v>
      </c>
      <c r="BH89" s="2">
        <f t="shared" si="80"/>
        <v>95.648797707337224</v>
      </c>
      <c r="BI89" s="2">
        <f t="shared" si="80"/>
        <v>93.87265221038885</v>
      </c>
      <c r="BJ89" s="2">
        <f t="shared" si="80"/>
        <v>96.393293830375669</v>
      </c>
      <c r="BK89" s="2">
        <f t="shared" si="80"/>
        <v>102.27685862755257</v>
      </c>
      <c r="BL89" s="2">
        <f t="shared" si="80"/>
        <v>105.64332527982914</v>
      </c>
      <c r="BM89" s="2">
        <f t="shared" si="80"/>
        <v>101.93386380929293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119.61129729729724</v>
      </c>
      <c r="DL89" s="2">
        <f t="shared" si="90"/>
        <v>112.72626557223263</v>
      </c>
      <c r="DM89" s="2">
        <f t="shared" si="90"/>
        <v>110.90097603676553</v>
      </c>
      <c r="DN89" s="2">
        <f t="shared" si="90"/>
        <v>107.90096775723093</v>
      </c>
      <c r="DO89" s="2">
        <f t="shared" si="90"/>
        <v>106.91491251778093</v>
      </c>
      <c r="DP89" s="2">
        <f t="shared" si="90"/>
        <v>107.89830820293977</v>
      </c>
      <c r="DQ89" s="2">
        <f t="shared" si="90"/>
        <v>107.56273813813816</v>
      </c>
      <c r="DR89" s="2">
        <f t="shared" si="90"/>
        <v>110.17878543417366</v>
      </c>
      <c r="DS89" s="2">
        <f t="shared" si="90"/>
        <v>111.3348852852853</v>
      </c>
      <c r="DT89" s="2">
        <f t="shared" si="90"/>
        <v>110.36797537537537</v>
      </c>
      <c r="DU89" s="2">
        <f t="shared" si="90"/>
        <v>105.43774621848738</v>
      </c>
      <c r="DV89" s="2">
        <f t="shared" si="90"/>
        <v>108.9669105105105</v>
      </c>
      <c r="DW89" s="2">
        <f t="shared" si="90"/>
        <v>116.62500448179273</v>
      </c>
      <c r="DX89" s="2">
        <f t="shared" si="90"/>
        <v>113.77834045235451</v>
      </c>
      <c r="DY89" s="2">
        <f t="shared" si="90"/>
        <v>104.86323891625618</v>
      </c>
      <c r="EA89" s="2">
        <f t="shared" si="94"/>
        <v>104.39425559681698</v>
      </c>
      <c r="EB89" s="2">
        <f t="shared" si="91"/>
        <v>97.71106941741273</v>
      </c>
      <c r="EC89" s="2">
        <f t="shared" si="91"/>
        <v>95.87814163432715</v>
      </c>
      <c r="ED89" s="2">
        <f t="shared" si="91"/>
        <v>94.00537065454202</v>
      </c>
      <c r="EE89" s="2">
        <f t="shared" si="91"/>
        <v>89.253518575718573</v>
      </c>
      <c r="EF89" s="2">
        <f t="shared" si="91"/>
        <v>92.862854320313218</v>
      </c>
      <c r="EG89" s="2">
        <f t="shared" si="91"/>
        <v>91.145368854768265</v>
      </c>
      <c r="EH89" s="2">
        <f t="shared" si="91"/>
        <v>93.57498940998488</v>
      </c>
      <c r="EI89" s="2">
        <f t="shared" si="91"/>
        <v>95.329893977119795</v>
      </c>
      <c r="EJ89" s="2">
        <f t="shared" si="91"/>
        <v>93.287829815939119</v>
      </c>
      <c r="EK89" s="2">
        <f t="shared" si="91"/>
        <v>91.818931198541776</v>
      </c>
      <c r="EL89" s="2">
        <f t="shared" si="91"/>
        <v>94.395629417352751</v>
      </c>
      <c r="EM89" s="2">
        <f t="shared" si="91"/>
        <v>99.797006923327714</v>
      </c>
      <c r="EN89" s="2">
        <f t="shared" si="91"/>
        <v>104.06552384082488</v>
      </c>
      <c r="EO89" s="2">
        <f t="shared" si="91"/>
        <v>101.29771051091555</v>
      </c>
      <c r="EQ89" s="2">
        <f t="shared" si="92"/>
        <v>103.67311656691331</v>
      </c>
      <c r="ER89" s="2">
        <f t="shared" si="92"/>
        <v>97.177005387722602</v>
      </c>
      <c r="ES89" s="2">
        <f t="shared" si="92"/>
        <v>93.976633209757381</v>
      </c>
      <c r="ET89" s="2">
        <f t="shared" si="92"/>
        <v>93.781069094326099</v>
      </c>
      <c r="EU89" s="2">
        <f t="shared" si="92"/>
        <v>89.665201407756498</v>
      </c>
      <c r="EV89" s="2">
        <f t="shared" si="92"/>
        <v>91.929154041059817</v>
      </c>
      <c r="EW89" s="2">
        <f t="shared" si="92"/>
        <v>90.882542847288306</v>
      </c>
      <c r="EX89" s="2">
        <f t="shared" si="92"/>
        <v>92.913546862636466</v>
      </c>
      <c r="EY89" s="2">
        <f t="shared" si="92"/>
        <v>95.658522120229151</v>
      </c>
      <c r="EZ89" s="2">
        <f t="shared" si="92"/>
        <v>91.849819841369396</v>
      </c>
      <c r="FA89" s="2">
        <f t="shared" si="92"/>
        <v>91.607430892320679</v>
      </c>
      <c r="FB89" s="2">
        <f t="shared" si="92"/>
        <v>93.97074983114446</v>
      </c>
      <c r="FC89" s="2">
        <f t="shared" si="92"/>
        <v>100.35763794929454</v>
      </c>
      <c r="FD89" s="2">
        <f t="shared" si="92"/>
        <v>104.20889583578942</v>
      </c>
      <c r="FE89" s="2">
        <f t="shared" si="92"/>
        <v>102.75978479122861</v>
      </c>
      <c r="FG89" s="2">
        <f t="shared" si="93"/>
        <v>0.8562790011660889</v>
      </c>
      <c r="FH89" s="2">
        <f t="shared" si="93"/>
        <v>0.88308701478919616</v>
      </c>
      <c r="FI89" s="2">
        <f t="shared" si="93"/>
        <v>0.86806646825825784</v>
      </c>
      <c r="FJ89" s="2">
        <f t="shared" si="93"/>
        <v>0.86954317581437335</v>
      </c>
      <c r="FK89" s="2">
        <f t="shared" si="93"/>
        <v>0.86749941007630882</v>
      </c>
      <c r="FL89" s="2">
        <f t="shared" si="93"/>
        <v>0.87158330903195014</v>
      </c>
      <c r="FM89" s="2">
        <f t="shared" si="93"/>
        <v>0.86164544234547868</v>
      </c>
      <c r="FN89" s="2">
        <f t="shared" si="93"/>
        <v>0.85357802128951343</v>
      </c>
      <c r="FO89" s="2">
        <f t="shared" si="93"/>
        <v>0.85767654071057109</v>
      </c>
      <c r="FP89" s="2">
        <f t="shared" si="93"/>
        <v>0.86167653323978322</v>
      </c>
      <c r="FQ89" s="2">
        <f t="shared" si="93"/>
        <v>0.84918434870576409</v>
      </c>
      <c r="FR89" s="2">
        <f t="shared" si="93"/>
        <v>0.86287275772689298</v>
      </c>
      <c r="FS89" s="2">
        <f t="shared" si="93"/>
        <v>0.85266780791111985</v>
      </c>
      <c r="FT89" s="2">
        <f t="shared" si="93"/>
        <v>0.83756786668284533</v>
      </c>
      <c r="FU89" s="2">
        <f t="shared" si="93"/>
        <v>0.82186416795528772</v>
      </c>
      <c r="FW89" s="2">
        <f t="shared" si="82"/>
        <v>8.8352225545033382E-4</v>
      </c>
      <c r="FX89" s="2">
        <f t="shared" si="82"/>
        <v>1.0843310737191701E-3</v>
      </c>
      <c r="FY89" s="2">
        <f t="shared" si="82"/>
        <v>1.0944467345584785E-3</v>
      </c>
      <c r="FZ89" s="2">
        <f t="shared" si="82"/>
        <v>1.0689784080905006E-3</v>
      </c>
      <c r="GA89" s="2">
        <f t="shared" si="82"/>
        <v>1.0501191368186388E-3</v>
      </c>
      <c r="GB89" s="2">
        <f t="shared" si="82"/>
        <v>1.1397811971014045E-3</v>
      </c>
      <c r="GC89" s="2">
        <f t="shared" si="82"/>
        <v>1.2457989818840949E-3</v>
      </c>
      <c r="GD89" s="2">
        <f t="shared" si="82"/>
        <v>1.2845767176572957E-3</v>
      </c>
      <c r="GE89" s="2">
        <f t="shared" si="82"/>
        <v>1.1853215528911758E-3</v>
      </c>
      <c r="GF89" s="2">
        <f t="shared" si="82"/>
        <v>1.1245089956469782E-3</v>
      </c>
      <c r="GG89" s="2">
        <f t="shared" si="82"/>
        <v>9.9028339716541796E-4</v>
      </c>
      <c r="GH89" s="2">
        <f t="shared" si="82"/>
        <v>1.0713145155439143E-3</v>
      </c>
      <c r="GI89" s="2">
        <f t="shared" si="82"/>
        <v>9.7378747270057968E-4</v>
      </c>
      <c r="GJ89" s="2">
        <f t="shared" si="82"/>
        <v>8.9219847454413833E-4</v>
      </c>
      <c r="GK89" s="2">
        <f t="shared" si="82"/>
        <v>6.8733116128496933E-4</v>
      </c>
      <c r="GM89" s="86">
        <f t="shared" si="83"/>
        <v>0.26444628475604914</v>
      </c>
      <c r="GN89" s="86">
        <f t="shared" si="83"/>
        <v>0.18524623720329941</v>
      </c>
      <c r="GO89" s="86">
        <f t="shared" si="83"/>
        <v>0.22331351833711549</v>
      </c>
      <c r="GP89" s="86">
        <f t="shared" si="83"/>
        <v>0.13241104814042468</v>
      </c>
      <c r="GQ89" s="86">
        <f t="shared" si="83"/>
        <v>9.6037927927917641E-2</v>
      </c>
      <c r="GR89" s="86">
        <f t="shared" si="83"/>
        <v>0.10879383357329105</v>
      </c>
      <c r="GS89" s="86">
        <f t="shared" si="83"/>
        <v>0.15203496934893607</v>
      </c>
      <c r="GT89" s="86">
        <f t="shared" si="83"/>
        <v>0.16301573163523914</v>
      </c>
      <c r="GU89" s="86">
        <f t="shared" si="83"/>
        <v>0.19274428238086497</v>
      </c>
      <c r="GV89" s="86">
        <f t="shared" si="83"/>
        <v>0.10304213623839331</v>
      </c>
      <c r="GW89" s="86">
        <f t="shared" si="83"/>
        <v>0.19171981826832865</v>
      </c>
      <c r="GX89" s="86">
        <f t="shared" si="83"/>
        <v>0.1202712188046091</v>
      </c>
      <c r="GY89" s="86">
        <f t="shared" si="83"/>
        <v>0.20049348982545528</v>
      </c>
      <c r="GZ89" s="86">
        <f t="shared" si="83"/>
        <v>0.11606952592221804</v>
      </c>
      <c r="HA89" s="86">
        <f t="shared" si="83"/>
        <v>0.12251806639290216</v>
      </c>
      <c r="HC89" s="86">
        <f t="shared" si="73"/>
        <v>3.6373574815378685E-3</v>
      </c>
      <c r="HD89" s="86">
        <f t="shared" si="73"/>
        <v>7.5630797285234329E-3</v>
      </c>
      <c r="HE89" s="86">
        <f t="shared" si="73"/>
        <v>6.1660542937071001E-3</v>
      </c>
      <c r="HF89" s="86">
        <f t="shared" si="73"/>
        <v>2.8437807359736086E-3</v>
      </c>
      <c r="HG89" s="86">
        <f t="shared" si="87"/>
        <v>3.7856177676142424E-3</v>
      </c>
      <c r="HH89" s="86">
        <f t="shared" si="87"/>
        <v>6.37529591977333E-3</v>
      </c>
      <c r="HI89" s="86">
        <f t="shared" si="87"/>
        <v>4.1517232786345603E-3</v>
      </c>
      <c r="HJ89" s="86">
        <f t="shared" si="87"/>
        <v>2.9544668728441726E-3</v>
      </c>
      <c r="HK89" s="86">
        <f t="shared" si="87"/>
        <v>3.2072561846664036E-3</v>
      </c>
      <c r="HL89" s="86">
        <f t="shared" si="87"/>
        <v>3.9604745804295667E-3</v>
      </c>
      <c r="HM89" s="86">
        <f t="shared" si="87"/>
        <v>2.1174414331887902E-3</v>
      </c>
      <c r="HN89" s="86">
        <f t="shared" si="87"/>
        <v>4.1047772467055384E-3</v>
      </c>
      <c r="HO89" s="86">
        <f t="shared" si="87"/>
        <v>2.178667534443107E-3</v>
      </c>
      <c r="HP89" s="86">
        <f t="shared" si="87"/>
        <v>1.0696359242551878E-3</v>
      </c>
      <c r="HQ89" s="86">
        <f t="shared" si="87"/>
        <v>2.3677917093055975E-4</v>
      </c>
      <c r="HS89" s="86">
        <f t="shared" si="84"/>
        <v>2.5981540111011102E-23</v>
      </c>
      <c r="HT89" s="86">
        <f t="shared" si="84"/>
        <v>1.0553810674728272E-20</v>
      </c>
      <c r="HU89" s="86">
        <f t="shared" si="84"/>
        <v>3.4733178458227662E-21</v>
      </c>
      <c r="HV89" s="86">
        <f t="shared" si="84"/>
        <v>3.4339037593621574E-27</v>
      </c>
      <c r="HW89" s="86">
        <f t="shared" si="84"/>
        <v>6.516078424893291E-26</v>
      </c>
      <c r="HX89" s="86">
        <f t="shared" si="84"/>
        <v>2.6105603942115712E-24</v>
      </c>
      <c r="HY89" s="86">
        <f t="shared" si="84"/>
        <v>6.9866952257502851E-25</v>
      </c>
      <c r="HZ89" s="86">
        <f t="shared" si="84"/>
        <v>6.205091173102227E-27</v>
      </c>
      <c r="IA89" s="86">
        <f t="shared" si="84"/>
        <v>1.8872626248532964E-26</v>
      </c>
      <c r="IB89" s="86">
        <f t="shared" si="84"/>
        <v>2.9517127987292723E-26</v>
      </c>
      <c r="IC89" s="86">
        <f t="shared" si="84"/>
        <v>1.5727056619081284E-28</v>
      </c>
      <c r="ID89" s="86">
        <f t="shared" si="84"/>
        <v>2.8869189653931747E-26</v>
      </c>
      <c r="IE89" s="86">
        <f t="shared" si="84"/>
        <v>1.1982470315607491E-27</v>
      </c>
      <c r="IF89" s="86">
        <f t="shared" si="84"/>
        <v>1.033073076556494E-23</v>
      </c>
      <c r="IG89" s="86">
        <f t="shared" si="84"/>
        <v>2.5365056987632831E-19</v>
      </c>
      <c r="II89" s="86">
        <f t="shared" si="85"/>
        <v>1.0505679049028803E-121</v>
      </c>
      <c r="IJ89" s="86">
        <f t="shared" si="85"/>
        <v>1.0092055595852937E-107</v>
      </c>
      <c r="IK89" s="86">
        <f t="shared" si="85"/>
        <v>7.3246557048609758E-111</v>
      </c>
      <c r="IL89" s="86">
        <f t="shared" si="85"/>
        <v>2.1353601900485169E-149</v>
      </c>
      <c r="IM89" s="86">
        <f t="shared" si="85"/>
        <v>9.3950806840381659E-139</v>
      </c>
      <c r="IN89" s="86">
        <f t="shared" si="85"/>
        <v>3.7467271525629338E-129</v>
      </c>
      <c r="IO89" s="86">
        <f t="shared" si="85"/>
        <v>1.9159500301465085E-131</v>
      </c>
      <c r="IP89" s="86">
        <f t="shared" si="85"/>
        <v>1.1250250369875067E-142</v>
      </c>
      <c r="IQ89" s="86">
        <f t="shared" si="85"/>
        <v>1.6032753359288919E-140</v>
      </c>
      <c r="IR89" s="86">
        <f t="shared" si="85"/>
        <v>1.7238845631253501E-141</v>
      </c>
      <c r="IS89" s="86">
        <f t="shared" si="85"/>
        <v>1.2504223303884667E-151</v>
      </c>
      <c r="IT89" s="86">
        <f t="shared" si="85"/>
        <v>2.7488968991454451E-141</v>
      </c>
      <c r="IU89" s="86">
        <f t="shared" si="85"/>
        <v>1.505836916300751E-147</v>
      </c>
      <c r="IV89" s="86">
        <f t="shared" si="85"/>
        <v>1.2778763920027839E-103</v>
      </c>
      <c r="IW89" s="86">
        <f t="shared" si="85"/>
        <v>8.6633335799469758E-82</v>
      </c>
      <c r="IY89" s="86">
        <f t="shared" si="86"/>
        <v>0.26808364223758702</v>
      </c>
      <c r="IZ89" s="86">
        <f t="shared" si="86"/>
        <v>0.19280931693182285</v>
      </c>
      <c r="JA89" s="86">
        <f t="shared" si="86"/>
        <v>0.22947957263082258</v>
      </c>
      <c r="JB89" s="86">
        <f t="shared" si="86"/>
        <v>0.13525482887639828</v>
      </c>
      <c r="JC89" s="86">
        <f t="shared" si="86"/>
        <v>9.9823545695531882E-2</v>
      </c>
      <c r="JD89" s="86">
        <f t="shared" si="86"/>
        <v>0.11516912949306438</v>
      </c>
      <c r="JE89" s="86">
        <f t="shared" si="86"/>
        <v>0.15618669262757062</v>
      </c>
      <c r="JF89" s="86">
        <f t="shared" si="86"/>
        <v>0.16597019850808331</v>
      </c>
      <c r="JG89" s="86">
        <f t="shared" si="86"/>
        <v>0.19595153856553138</v>
      </c>
      <c r="JH89" s="86">
        <f t="shared" si="86"/>
        <v>0.10700261081882288</v>
      </c>
      <c r="JI89" s="86">
        <f t="shared" si="86"/>
        <v>0.19383725970151744</v>
      </c>
      <c r="JJ89" s="86">
        <f t="shared" si="86"/>
        <v>0.12437599605131464</v>
      </c>
      <c r="JK89" s="86">
        <f t="shared" si="86"/>
        <v>0.20267215735989838</v>
      </c>
      <c r="JL89" s="86">
        <f t="shared" si="86"/>
        <v>0.11713916184647323</v>
      </c>
      <c r="JM89" s="86">
        <f t="shared" si="86"/>
        <v>0.12275484556383272</v>
      </c>
    </row>
    <row r="90" spans="2:273" x14ac:dyDescent="0.25">
      <c r="B90" s="2">
        <v>63</v>
      </c>
      <c r="C90" s="37">
        <v>117.238</v>
      </c>
      <c r="D90" s="37">
        <v>104.5</v>
      </c>
      <c r="E90" s="37">
        <v>109.18600000000001</v>
      </c>
      <c r="F90" s="37">
        <v>96.965999999999994</v>
      </c>
      <c r="G90" s="37">
        <v>92.644000000000005</v>
      </c>
      <c r="H90" s="37">
        <v>99.813999999999993</v>
      </c>
      <c r="I90" s="37">
        <v>97.61</v>
      </c>
      <c r="J90" s="37">
        <v>99.694999999999993</v>
      </c>
      <c r="K90" s="37">
        <v>102.254</v>
      </c>
      <c r="L90" s="37">
        <v>97.119</v>
      </c>
      <c r="M90" s="37">
        <v>97.694999999999993</v>
      </c>
      <c r="N90" s="37">
        <v>100.491</v>
      </c>
      <c r="O90" s="37">
        <v>105.46599999999999</v>
      </c>
      <c r="P90" s="37">
        <v>103.508</v>
      </c>
      <c r="Q90" s="37">
        <v>99.667000000000002</v>
      </c>
      <c r="S90" s="4">
        <f t="shared" si="88"/>
        <v>127.85310720208585</v>
      </c>
      <c r="T90" s="4">
        <f t="shared" si="88"/>
        <v>117.32606856300217</v>
      </c>
      <c r="U90" s="4">
        <f t="shared" si="88"/>
        <v>117.75432955578093</v>
      </c>
      <c r="V90" s="4">
        <f t="shared" si="88"/>
        <v>105.37012701971089</v>
      </c>
      <c r="W90" s="4">
        <f t="shared" si="88"/>
        <v>98.870640424555063</v>
      </c>
      <c r="X90" s="4">
        <f t="shared" si="88"/>
        <v>104.91560319495174</v>
      </c>
      <c r="Y90" s="4">
        <f t="shared" si="88"/>
        <v>104.99261407921585</v>
      </c>
      <c r="Z90" s="4">
        <f t="shared" si="88"/>
        <v>107.05710928684579</v>
      </c>
      <c r="AA90" s="4">
        <f t="shared" si="88"/>
        <v>110.83216368182357</v>
      </c>
      <c r="AB90" s="4">
        <f t="shared" si="88"/>
        <v>102.93886491358873</v>
      </c>
      <c r="AC90" s="4">
        <f t="shared" si="88"/>
        <v>106.35184730846625</v>
      </c>
      <c r="AD90" s="4">
        <f t="shared" si="88"/>
        <v>105.48695144165137</v>
      </c>
      <c r="AE90" s="4">
        <f t="shared" si="88"/>
        <v>116.11054876777456</v>
      </c>
      <c r="AF90" s="4">
        <f t="shared" si="88"/>
        <v>110.88540875889775</v>
      </c>
      <c r="AG90" s="4">
        <f t="shared" si="88"/>
        <v>105.78160884226295</v>
      </c>
      <c r="AI90" s="4">
        <f t="shared" si="89"/>
        <v>-10.615107202085852</v>
      </c>
      <c r="AJ90" s="4">
        <f t="shared" si="89"/>
        <v>-12.826068563002167</v>
      </c>
      <c r="AK90" s="4">
        <f t="shared" si="89"/>
        <v>-8.5683295557809203</v>
      </c>
      <c r="AL90" s="4">
        <f t="shared" si="89"/>
        <v>-8.4041270197108986</v>
      </c>
      <c r="AM90" s="4">
        <f t="shared" si="89"/>
        <v>-6.2266404245550575</v>
      </c>
      <c r="AN90" s="4">
        <f t="shared" si="89"/>
        <v>-5.1016031949517497</v>
      </c>
      <c r="AO90" s="4">
        <f t="shared" si="89"/>
        <v>-7.3826140792158554</v>
      </c>
      <c r="AP90" s="4">
        <f t="shared" si="89"/>
        <v>-7.3621092868457936</v>
      </c>
      <c r="AQ90" s="4">
        <f t="shared" si="89"/>
        <v>-8.5781636818235683</v>
      </c>
      <c r="AR90" s="4">
        <f t="shared" si="89"/>
        <v>-5.8198649135887308</v>
      </c>
      <c r="AS90" s="4">
        <f t="shared" si="89"/>
        <v>-8.6568473084662543</v>
      </c>
      <c r="AT90" s="4">
        <f t="shared" si="89"/>
        <v>-4.9959514416513713</v>
      </c>
      <c r="AU90" s="4">
        <f t="shared" si="89"/>
        <v>-10.644548767774566</v>
      </c>
      <c r="AV90" s="4">
        <f t="shared" si="89"/>
        <v>-7.3774087588977579</v>
      </c>
      <c r="AW90" s="4">
        <f t="shared" si="89"/>
        <v>-6.1146088422629532</v>
      </c>
      <c r="AY90" s="2">
        <f t="shared" si="80"/>
        <v>106.26934771488686</v>
      </c>
      <c r="AZ90" s="2">
        <f t="shared" si="80"/>
        <v>99.203561909285483</v>
      </c>
      <c r="BA90" s="2">
        <f t="shared" si="80"/>
        <v>97.5611539920382</v>
      </c>
      <c r="BB90" s="2">
        <f t="shared" si="80"/>
        <v>95.566890484631955</v>
      </c>
      <c r="BC90" s="2">
        <f t="shared" si="80"/>
        <v>91.34333398078661</v>
      </c>
      <c r="BD90" s="2">
        <f t="shared" si="80"/>
        <v>94.52513522519601</v>
      </c>
      <c r="BE90" s="2">
        <f t="shared" si="80"/>
        <v>93.14701240514789</v>
      </c>
      <c r="BF90" s="2">
        <f t="shared" si="80"/>
        <v>95.707220745082964</v>
      </c>
      <c r="BG90" s="2">
        <f t="shared" si="80"/>
        <v>97.342498506595135</v>
      </c>
      <c r="BH90" s="2">
        <f t="shared" si="80"/>
        <v>95.328823571230885</v>
      </c>
      <c r="BI90" s="2">
        <f t="shared" si="80"/>
        <v>93.630059170389458</v>
      </c>
      <c r="BJ90" s="2">
        <f t="shared" si="80"/>
        <v>96.167631273938696</v>
      </c>
      <c r="BK90" s="2">
        <f t="shared" si="80"/>
        <v>102.02822693747832</v>
      </c>
      <c r="BL90" s="2">
        <f t="shared" si="80"/>
        <v>105.43640325653074</v>
      </c>
      <c r="BM90" s="2">
        <f t="shared" si="80"/>
        <v>101.79712164216308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119.84019061166424</v>
      </c>
      <c r="DL90" s="2">
        <f t="shared" si="90"/>
        <v>112.90449005628517</v>
      </c>
      <c r="DM90" s="2">
        <f t="shared" si="90"/>
        <v>111.0842658934238</v>
      </c>
      <c r="DN90" s="2">
        <f t="shared" si="90"/>
        <v>108.07730749170224</v>
      </c>
      <c r="DO90" s="2">
        <f t="shared" si="90"/>
        <v>107.11157278330961</v>
      </c>
      <c r="DP90" s="2">
        <f t="shared" si="90"/>
        <v>108.06474158368894</v>
      </c>
      <c r="DQ90" s="2">
        <f t="shared" si="90"/>
        <v>107.75885615615617</v>
      </c>
      <c r="DR90" s="2">
        <f t="shared" si="90"/>
        <v>110.3859456582633</v>
      </c>
      <c r="DS90" s="2">
        <f t="shared" si="90"/>
        <v>111.53073367653369</v>
      </c>
      <c r="DT90" s="2">
        <f t="shared" si="90"/>
        <v>110.54132827112826</v>
      </c>
      <c r="DU90" s="2">
        <f t="shared" si="90"/>
        <v>105.59050924369745</v>
      </c>
      <c r="DV90" s="2">
        <f t="shared" si="90"/>
        <v>109.13265349635348</v>
      </c>
      <c r="DW90" s="2">
        <f t="shared" si="90"/>
        <v>116.91915518207283</v>
      </c>
      <c r="DX90" s="2">
        <f t="shared" si="90"/>
        <v>114.05044812754917</v>
      </c>
      <c r="DY90" s="2">
        <f t="shared" si="90"/>
        <v>104.92735987958405</v>
      </c>
      <c r="EA90" s="2">
        <f t="shared" si="94"/>
        <v>104.19277312997347</v>
      </c>
      <c r="EB90" s="2">
        <f t="shared" si="91"/>
        <v>97.549973660308794</v>
      </c>
      <c r="EC90" s="2">
        <f t="shared" si="91"/>
        <v>95.689212863341851</v>
      </c>
      <c r="ED90" s="2">
        <f t="shared" si="91"/>
        <v>93.855403476366405</v>
      </c>
      <c r="EE90" s="2">
        <f t="shared" si="91"/>
        <v>89.146305619905618</v>
      </c>
      <c r="EF90" s="2">
        <f t="shared" si="91"/>
        <v>92.707063036814475</v>
      </c>
      <c r="EG90" s="2">
        <f t="shared" si="91"/>
        <v>91.007629313987877</v>
      </c>
      <c r="EH90" s="2">
        <f t="shared" si="91"/>
        <v>93.411849117498747</v>
      </c>
      <c r="EI90" s="2">
        <f t="shared" si="91"/>
        <v>95.194776110363406</v>
      </c>
      <c r="EJ90" s="2">
        <f t="shared" si="91"/>
        <v>93.103636985641344</v>
      </c>
      <c r="EK90" s="2">
        <f t="shared" si="91"/>
        <v>91.693041145970085</v>
      </c>
      <c r="EL90" s="2">
        <f t="shared" si="91"/>
        <v>94.289086003799866</v>
      </c>
      <c r="EM90" s="2">
        <f t="shared" si="91"/>
        <v>99.680949224978519</v>
      </c>
      <c r="EN90" s="2">
        <f t="shared" si="91"/>
        <v>103.91268453681329</v>
      </c>
      <c r="EO90" s="2">
        <f t="shared" si="91"/>
        <v>101.17707159617218</v>
      </c>
      <c r="EQ90" s="2">
        <f t="shared" si="92"/>
        <v>103.48964047784732</v>
      </c>
      <c r="ER90" s="2">
        <f t="shared" si="92"/>
        <v>97.03015184616261</v>
      </c>
      <c r="ES90" s="2">
        <f t="shared" si="92"/>
        <v>93.837109108790699</v>
      </c>
      <c r="ET90" s="2">
        <f t="shared" si="92"/>
        <v>93.637009105657853</v>
      </c>
      <c r="EU90" s="2">
        <f t="shared" si="92"/>
        <v>89.546782464956365</v>
      </c>
      <c r="EV90" s="2">
        <f t="shared" si="92"/>
        <v>91.798668361115972</v>
      </c>
      <c r="EW90" s="2">
        <f t="shared" si="92"/>
        <v>90.751725060449388</v>
      </c>
      <c r="EX90" s="2">
        <f t="shared" si="92"/>
        <v>92.767957720762752</v>
      </c>
      <c r="EY90" s="2">
        <f t="shared" si="92"/>
        <v>95.514714455794063</v>
      </c>
      <c r="EZ90" s="2">
        <f t="shared" si="92"/>
        <v>91.704091154372207</v>
      </c>
      <c r="FA90" s="2">
        <f t="shared" si="92"/>
        <v>91.486938481722945</v>
      </c>
      <c r="FB90" s="2">
        <f t="shared" si="92"/>
        <v>93.87543262664164</v>
      </c>
      <c r="FC90" s="2">
        <f t="shared" si="92"/>
        <v>100.22717773022379</v>
      </c>
      <c r="FD90" s="2">
        <f t="shared" si="92"/>
        <v>104.05205488531719</v>
      </c>
      <c r="FE90" s="2">
        <f t="shared" si="92"/>
        <v>102.59628445077458</v>
      </c>
      <c r="FG90" s="2">
        <f t="shared" si="93"/>
        <v>0.86724609999669022</v>
      </c>
      <c r="FH90" s="2">
        <f t="shared" si="93"/>
        <v>0.89226582059560333</v>
      </c>
      <c r="FI90" s="2">
        <f t="shared" si="93"/>
        <v>0.87826196614110441</v>
      </c>
      <c r="FJ90" s="2">
        <f t="shared" si="93"/>
        <v>0.87964037989714627</v>
      </c>
      <c r="FK90" s="2">
        <f t="shared" si="93"/>
        <v>0.87773255663467309</v>
      </c>
      <c r="FL90" s="2">
        <f t="shared" si="93"/>
        <v>0.88154412010131988</v>
      </c>
      <c r="FM90" s="2">
        <f t="shared" si="93"/>
        <v>0.8722641253488016</v>
      </c>
      <c r="FN90" s="2">
        <f t="shared" si="93"/>
        <v>0.86471866485565052</v>
      </c>
      <c r="FO90" s="2">
        <f t="shared" si="93"/>
        <v>0.86855336653175763</v>
      </c>
      <c r="FP90" s="2">
        <f t="shared" si="93"/>
        <v>0.87229318369164688</v>
      </c>
      <c r="FQ90" s="2">
        <f t="shared" si="93"/>
        <v>0.86060469571375631</v>
      </c>
      <c r="FR90" s="2">
        <f t="shared" si="93"/>
        <v>0.87341108339887996</v>
      </c>
      <c r="FS90" s="2">
        <f t="shared" si="93"/>
        <v>0.8638666607829969</v>
      </c>
      <c r="FT90" s="2">
        <f t="shared" si="93"/>
        <v>0.84971218009527294</v>
      </c>
      <c r="FU90" s="2">
        <f t="shared" si="93"/>
        <v>0.83495121190538224</v>
      </c>
      <c r="FW90" s="2">
        <f t="shared" si="82"/>
        <v>9.6868031798461745E-4</v>
      </c>
      <c r="FX90" s="2">
        <f t="shared" si="82"/>
        <v>1.1888210120484476E-3</v>
      </c>
      <c r="FY90" s="2">
        <f t="shared" si="82"/>
        <v>1.1999102824607065E-3</v>
      </c>
      <c r="FZ90" s="2">
        <f t="shared" si="82"/>
        <v>1.1719906455806412E-3</v>
      </c>
      <c r="GA90" s="2">
        <f t="shared" si="82"/>
        <v>1.1513160928961646E-3</v>
      </c>
      <c r="GB90" s="2">
        <f t="shared" si="82"/>
        <v>1.2496078190790958E-3</v>
      </c>
      <c r="GC90" s="2">
        <f t="shared" si="82"/>
        <v>1.365827258304503E-3</v>
      </c>
      <c r="GD90" s="2">
        <f t="shared" si="82"/>
        <v>1.4083358219932683E-3</v>
      </c>
      <c r="GE90" s="2">
        <f t="shared" si="82"/>
        <v>1.2995306268493287E-3</v>
      </c>
      <c r="GF90" s="2">
        <f t="shared" si="82"/>
        <v>1.2328658407396837E-3</v>
      </c>
      <c r="GG90" s="2">
        <f t="shared" si="82"/>
        <v>1.0857204224447041E-3</v>
      </c>
      <c r="GH90" s="2">
        <f t="shared" si="82"/>
        <v>1.1745516076227067E-3</v>
      </c>
      <c r="GI90" s="2">
        <f t="shared" si="82"/>
        <v>1.0676364278425056E-3</v>
      </c>
      <c r="GJ90" s="2">
        <f t="shared" si="82"/>
        <v>9.7819197345518582E-4</v>
      </c>
      <c r="GK90" s="2">
        <f t="shared" si="82"/>
        <v>7.5359365922137681E-4</v>
      </c>
      <c r="GM90" s="86">
        <f t="shared" si="83"/>
        <v>0.17487905183174701</v>
      </c>
      <c r="GN90" s="86">
        <f t="shared" si="83"/>
        <v>0.10494900255534659</v>
      </c>
      <c r="GO90" s="86">
        <f t="shared" si="83"/>
        <v>0.13122162206858767</v>
      </c>
      <c r="GP90" s="86">
        <f t="shared" si="83"/>
        <v>6.5705425784842605E-2</v>
      </c>
      <c r="GQ90" s="86">
        <f t="shared" si="83"/>
        <v>4.0231807707391688E-2</v>
      </c>
      <c r="GR90" s="86">
        <f t="shared" si="83"/>
        <v>5.0917134789342011E-2</v>
      </c>
      <c r="GS90" s="86">
        <f t="shared" si="83"/>
        <v>7.9591782714804299E-2</v>
      </c>
      <c r="GT90" s="86">
        <f t="shared" si="83"/>
        <v>8.32265276558148E-2</v>
      </c>
      <c r="GU90" s="86">
        <f t="shared" si="83"/>
        <v>0.10091855146000643</v>
      </c>
      <c r="GV90" s="86">
        <f t="shared" si="83"/>
        <v>4.353516850443797E-2</v>
      </c>
      <c r="GW90" s="86">
        <f t="shared" si="83"/>
        <v>9.9796352714436584E-2</v>
      </c>
      <c r="GX90" s="86">
        <f t="shared" si="83"/>
        <v>5.7087389505979184E-2</v>
      </c>
      <c r="GY90" s="86">
        <f t="shared" si="83"/>
        <v>0.1139604878661698</v>
      </c>
      <c r="GZ90" s="86">
        <f t="shared" si="83"/>
        <v>5.8125093641594801E-2</v>
      </c>
      <c r="HA90" s="86">
        <f t="shared" si="83"/>
        <v>5.85967069136192E-2</v>
      </c>
      <c r="HC90" s="86">
        <f t="shared" si="73"/>
        <v>5.961307818900221E-3</v>
      </c>
      <c r="HD90" s="86">
        <f t="shared" si="73"/>
        <v>1.1804890053048103E-2</v>
      </c>
      <c r="HE90" s="86">
        <f t="shared" si="73"/>
        <v>9.7860824009807484E-3</v>
      </c>
      <c r="HF90" s="86">
        <f t="shared" si="73"/>
        <v>5.0504238771502908E-3</v>
      </c>
      <c r="HG90" s="86">
        <f t="shared" si="87"/>
        <v>6.4840841277898041E-3</v>
      </c>
      <c r="HH90" s="86">
        <f t="shared" si="87"/>
        <v>1.0505109601427276E-2</v>
      </c>
      <c r="HI90" s="86">
        <f t="shared" si="87"/>
        <v>7.0700675195371869E-3</v>
      </c>
      <c r="HJ90" s="86">
        <f t="shared" si="87"/>
        <v>5.2482303007911381E-3</v>
      </c>
      <c r="HK90" s="86">
        <f t="shared" si="87"/>
        <v>5.6119291219220166E-3</v>
      </c>
      <c r="HL90" s="86">
        <f t="shared" si="87"/>
        <v>6.8397254547066487E-3</v>
      </c>
      <c r="HM90" s="86">
        <f t="shared" si="87"/>
        <v>3.8090492837037568E-3</v>
      </c>
      <c r="HN90" s="86">
        <f t="shared" si="87"/>
        <v>7.0466255023726564E-3</v>
      </c>
      <c r="HO90" s="86">
        <f t="shared" si="87"/>
        <v>3.8777539539349678E-3</v>
      </c>
      <c r="HP90" s="86">
        <f t="shared" si="87"/>
        <v>2.1285192945902989E-3</v>
      </c>
      <c r="HQ90" s="86">
        <f t="shared" si="87"/>
        <v>5.3897689546039012E-4</v>
      </c>
      <c r="HS90" s="86">
        <f t="shared" si="84"/>
        <v>1.7403452606432442E-22</v>
      </c>
      <c r="HT90" s="86">
        <f t="shared" si="84"/>
        <v>5.9452959411964751E-20</v>
      </c>
      <c r="HU90" s="86">
        <f t="shared" si="84"/>
        <v>2.055615879937601E-20</v>
      </c>
      <c r="HV90" s="86">
        <f t="shared" si="84"/>
        <v>3.6030979810061995E-26</v>
      </c>
      <c r="HW90" s="86">
        <f t="shared" si="84"/>
        <v>5.8948848622037389E-25</v>
      </c>
      <c r="HX90" s="86">
        <f t="shared" si="84"/>
        <v>2.0861366194036492E-23</v>
      </c>
      <c r="HY90" s="86">
        <f t="shared" si="84"/>
        <v>6.0030100967130357E-24</v>
      </c>
      <c r="HZ90" s="86">
        <f t="shared" si="84"/>
        <v>6.4934008630080018E-26</v>
      </c>
      <c r="IA90" s="86">
        <f t="shared" si="84"/>
        <v>1.8462653883334309E-25</v>
      </c>
      <c r="IB90" s="86">
        <f t="shared" si="84"/>
        <v>2.8344962106416347E-25</v>
      </c>
      <c r="IC90" s="86">
        <f t="shared" si="84"/>
        <v>1.7379970296228962E-27</v>
      </c>
      <c r="ID90" s="86">
        <f t="shared" si="84"/>
        <v>2.7253551787847653E-25</v>
      </c>
      <c r="IE90" s="86">
        <f t="shared" si="84"/>
        <v>1.2257685529692865E-26</v>
      </c>
      <c r="IF90" s="86">
        <f t="shared" si="84"/>
        <v>7.4188141230337781E-23</v>
      </c>
      <c r="IG90" s="86">
        <f t="shared" si="84"/>
        <v>1.1471457819018286E-18</v>
      </c>
      <c r="II90" s="86">
        <f t="shared" si="85"/>
        <v>1.3734236395032462E-118</v>
      </c>
      <c r="IJ90" s="86">
        <f t="shared" si="85"/>
        <v>6.9061638896998407E-105</v>
      </c>
      <c r="IK90" s="86">
        <f t="shared" si="85"/>
        <v>6.1372834734111626E-108</v>
      </c>
      <c r="IL90" s="86">
        <f t="shared" si="85"/>
        <v>1.8694324680698697E-145</v>
      </c>
      <c r="IM90" s="86">
        <f t="shared" si="85"/>
        <v>4.1823871503348839E-135</v>
      </c>
      <c r="IN90" s="86">
        <f t="shared" si="85"/>
        <v>1.016791708506672E-125</v>
      </c>
      <c r="IO90" s="86">
        <f t="shared" si="85"/>
        <v>6.6673458077961399E-128</v>
      </c>
      <c r="IP90" s="86">
        <f t="shared" si="85"/>
        <v>8.262841653949808E-139</v>
      </c>
      <c r="IQ90" s="86">
        <f t="shared" si="85"/>
        <v>9.2615638004148732E-137</v>
      </c>
      <c r="IR90" s="86">
        <f t="shared" si="85"/>
        <v>9.8907011268581198E-138</v>
      </c>
      <c r="IS90" s="86">
        <f t="shared" si="85"/>
        <v>1.1348314838448001E-147</v>
      </c>
      <c r="IT90" s="86">
        <f t="shared" si="85"/>
        <v>1.4654662729234695E-137</v>
      </c>
      <c r="IU90" s="86">
        <f t="shared" si="85"/>
        <v>1.0437057571582517E-143</v>
      </c>
      <c r="IV90" s="86">
        <f t="shared" si="85"/>
        <v>5.7110944466517709E-101</v>
      </c>
      <c r="IW90" s="86">
        <f t="shared" si="85"/>
        <v>8.8318941248519369E-80</v>
      </c>
      <c r="IY90" s="86">
        <f t="shared" si="86"/>
        <v>0.18084035965064724</v>
      </c>
      <c r="IZ90" s="86">
        <f t="shared" si="86"/>
        <v>0.11675389260839469</v>
      </c>
      <c r="JA90" s="86">
        <f t="shared" si="86"/>
        <v>0.14100770446956842</v>
      </c>
      <c r="JB90" s="86">
        <f t="shared" si="86"/>
        <v>7.0755849661992901E-2</v>
      </c>
      <c r="JC90" s="86">
        <f t="shared" si="86"/>
        <v>4.6715891835181489E-2</v>
      </c>
      <c r="JD90" s="86">
        <f t="shared" si="86"/>
        <v>6.1422244390769286E-2</v>
      </c>
      <c r="JE90" s="86">
        <f t="shared" si="86"/>
        <v>8.6661850234341489E-2</v>
      </c>
      <c r="JF90" s="86">
        <f t="shared" si="86"/>
        <v>8.8474757956605934E-2</v>
      </c>
      <c r="JG90" s="86">
        <f t="shared" si="86"/>
        <v>0.10653048058192845</v>
      </c>
      <c r="JH90" s="86">
        <f t="shared" si="86"/>
        <v>5.0374893959144615E-2</v>
      </c>
      <c r="JI90" s="86">
        <f t="shared" si="86"/>
        <v>0.10360540199814033</v>
      </c>
      <c r="JJ90" s="86">
        <f t="shared" si="86"/>
        <v>6.4134015008351836E-2</v>
      </c>
      <c r="JK90" s="86">
        <f t="shared" si="86"/>
        <v>0.11783824182010477</v>
      </c>
      <c r="JL90" s="86">
        <f t="shared" si="86"/>
        <v>6.02536129361851E-2</v>
      </c>
      <c r="JM90" s="86">
        <f t="shared" si="86"/>
        <v>5.9135683809079589E-2</v>
      </c>
    </row>
    <row r="91" spans="2:273" x14ac:dyDescent="0.25">
      <c r="B91" s="2">
        <v>64</v>
      </c>
      <c r="C91" s="37">
        <v>106.349</v>
      </c>
      <c r="D91" s="37">
        <v>104.69</v>
      </c>
      <c r="E91" s="37">
        <v>103.03400000000001</v>
      </c>
      <c r="F91" s="37">
        <v>98.542000000000002</v>
      </c>
      <c r="G91" s="37">
        <v>94.39</v>
      </c>
      <c r="H91" s="37">
        <v>101.254</v>
      </c>
      <c r="I91" s="37">
        <v>97.78</v>
      </c>
      <c r="J91" s="37">
        <v>99.626999999999995</v>
      </c>
      <c r="K91" s="37">
        <v>101.22</v>
      </c>
      <c r="L91" s="37">
        <v>99.507999999999996</v>
      </c>
      <c r="M91" s="37">
        <v>94.932000000000002</v>
      </c>
      <c r="N91" s="37">
        <v>98.718999999999994</v>
      </c>
      <c r="O91" s="37">
        <v>104</v>
      </c>
      <c r="P91" s="37">
        <v>103.254</v>
      </c>
      <c r="Q91" s="37">
        <v>98.533000000000001</v>
      </c>
      <c r="S91" s="4">
        <f t="shared" si="88"/>
        <v>119.92190069541029</v>
      </c>
      <c r="T91" s="4">
        <f t="shared" si="88"/>
        <v>112.9342767495522</v>
      </c>
      <c r="U91" s="4">
        <f t="shared" si="88"/>
        <v>111.3798928664183</v>
      </c>
      <c r="V91" s="4">
        <f t="shared" si="88"/>
        <v>102.68029653137772</v>
      </c>
      <c r="W91" s="4">
        <f t="shared" si="88"/>
        <v>97.80157538533615</v>
      </c>
      <c r="X91" s="4">
        <f t="shared" si="88"/>
        <v>104.12265731337476</v>
      </c>
      <c r="Y91" s="4">
        <f t="shared" si="88"/>
        <v>101.8282611587222</v>
      </c>
      <c r="Z91" s="4">
        <f t="shared" si="88"/>
        <v>103.15727436926582</v>
      </c>
      <c r="AA91" s="4">
        <f t="shared" si="88"/>
        <v>105.7192798996897</v>
      </c>
      <c r="AB91" s="4">
        <f t="shared" si="88"/>
        <v>101.73331357943026</v>
      </c>
      <c r="AC91" s="4">
        <f t="shared" si="88"/>
        <v>100.78552009201471</v>
      </c>
      <c r="AD91" s="4">
        <f t="shared" si="88"/>
        <v>103.80001935154981</v>
      </c>
      <c r="AE91" s="4">
        <f t="shared" si="88"/>
        <v>110.33432098377432</v>
      </c>
      <c r="AF91" s="4">
        <f t="shared" si="88"/>
        <v>108.82923275319583</v>
      </c>
      <c r="AG91" s="4">
        <f t="shared" si="88"/>
        <v>103.40453887029724</v>
      </c>
      <c r="AI91" s="4">
        <f t="shared" si="89"/>
        <v>-13.572900695410283</v>
      </c>
      <c r="AJ91" s="4">
        <f t="shared" si="89"/>
        <v>-8.2442767495521991</v>
      </c>
      <c r="AK91" s="4">
        <f t="shared" si="89"/>
        <v>-8.3458928664182963</v>
      </c>
      <c r="AL91" s="4">
        <f t="shared" si="89"/>
        <v>-4.1382965313777191</v>
      </c>
      <c r="AM91" s="4">
        <f t="shared" si="89"/>
        <v>-3.4115753853361497</v>
      </c>
      <c r="AN91" s="4">
        <f t="shared" si="89"/>
        <v>-2.8686573133747544</v>
      </c>
      <c r="AO91" s="4">
        <f t="shared" si="89"/>
        <v>-4.0482611587221982</v>
      </c>
      <c r="AP91" s="4">
        <f t="shared" si="89"/>
        <v>-3.5302743692658254</v>
      </c>
      <c r="AQ91" s="4">
        <f t="shared" si="89"/>
        <v>-4.4992798996896965</v>
      </c>
      <c r="AR91" s="4">
        <f t="shared" si="89"/>
        <v>-2.2253135794302636</v>
      </c>
      <c r="AS91" s="4">
        <f t="shared" si="89"/>
        <v>-5.8535200920147048</v>
      </c>
      <c r="AT91" s="4">
        <f t="shared" si="89"/>
        <v>-5.0810193515498128</v>
      </c>
      <c r="AU91" s="4">
        <f t="shared" si="89"/>
        <v>-6.3343209837743188</v>
      </c>
      <c r="AV91" s="4">
        <f t="shared" si="89"/>
        <v>-5.5752327531958201</v>
      </c>
      <c r="AW91" s="4">
        <f t="shared" si="89"/>
        <v>-4.8715388702972433</v>
      </c>
      <c r="AY91" s="2">
        <f t="shared" si="80"/>
        <v>105.96015625882389</v>
      </c>
      <c r="AZ91" s="2">
        <f t="shared" si="80"/>
        <v>98.944969903585147</v>
      </c>
      <c r="BA91" s="2">
        <f t="shared" si="80"/>
        <v>97.267450744790111</v>
      </c>
      <c r="BB91" s="2">
        <f t="shared" si="80"/>
        <v>95.319203115711474</v>
      </c>
      <c r="BC91" s="2">
        <f t="shared" si="80"/>
        <v>91.098916597777361</v>
      </c>
      <c r="BD91" s="2">
        <f t="shared" si="80"/>
        <v>94.261851326904875</v>
      </c>
      <c r="BE91" s="2">
        <f t="shared" si="80"/>
        <v>92.882494119737373</v>
      </c>
      <c r="BF91" s="2">
        <f t="shared" si="80"/>
        <v>95.413438457722208</v>
      </c>
      <c r="BG91" s="2">
        <f t="shared" si="80"/>
        <v>97.081524624798305</v>
      </c>
      <c r="BH91" s="2">
        <f t="shared" si="80"/>
        <v>95.013769942465501</v>
      </c>
      <c r="BI91" s="2">
        <f t="shared" si="80"/>
        <v>93.391501970900777</v>
      </c>
      <c r="BJ91" s="2">
        <f t="shared" si="80"/>
        <v>95.946813744427786</v>
      </c>
      <c r="BK91" s="2">
        <f t="shared" si="80"/>
        <v>101.78321859036978</v>
      </c>
      <c r="BL91" s="2">
        <f t="shared" si="80"/>
        <v>105.22716046362063</v>
      </c>
      <c r="BM91" s="2">
        <f t="shared" si="80"/>
        <v>101.65862690607717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120.06908392603124</v>
      </c>
      <c r="DL91" s="2">
        <f t="shared" si="90"/>
        <v>113.0827145403377</v>
      </c>
      <c r="DM91" s="2">
        <f t="shared" si="90"/>
        <v>111.26755575008208</v>
      </c>
      <c r="DN91" s="2">
        <f t="shared" si="90"/>
        <v>108.25364722617357</v>
      </c>
      <c r="DO91" s="2">
        <f t="shared" si="90"/>
        <v>107.3082330488383</v>
      </c>
      <c r="DP91" s="2">
        <f t="shared" si="90"/>
        <v>108.23117496443811</v>
      </c>
      <c r="DQ91" s="2">
        <f t="shared" si="90"/>
        <v>107.9549741741742</v>
      </c>
      <c r="DR91" s="2">
        <f t="shared" si="90"/>
        <v>110.59310588235293</v>
      </c>
      <c r="DS91" s="2">
        <f t="shared" si="90"/>
        <v>111.72658206778208</v>
      </c>
      <c r="DT91" s="2">
        <f t="shared" si="90"/>
        <v>110.71468116688116</v>
      </c>
      <c r="DU91" s="2">
        <f t="shared" si="90"/>
        <v>105.74327226890755</v>
      </c>
      <c r="DV91" s="2">
        <f t="shared" si="90"/>
        <v>109.29839648219647</v>
      </c>
      <c r="DW91" s="2">
        <f t="shared" si="90"/>
        <v>117.21330588235294</v>
      </c>
      <c r="DX91" s="2">
        <f t="shared" si="90"/>
        <v>114.32255580274384</v>
      </c>
      <c r="DY91" s="2">
        <f t="shared" si="90"/>
        <v>104.9914808429119</v>
      </c>
      <c r="EA91" s="2">
        <f t="shared" si="94"/>
        <v>103.99129066312997</v>
      </c>
      <c r="EB91" s="2">
        <f t="shared" si="91"/>
        <v>97.388877903204872</v>
      </c>
      <c r="EC91" s="2">
        <f t="shared" si="91"/>
        <v>95.500284092356537</v>
      </c>
      <c r="ED91" s="2">
        <f t="shared" si="91"/>
        <v>93.70543629819079</v>
      </c>
      <c r="EE91" s="2">
        <f t="shared" si="91"/>
        <v>89.039092664092664</v>
      </c>
      <c r="EF91" s="2">
        <f t="shared" si="91"/>
        <v>92.551271753315731</v>
      </c>
      <c r="EG91" s="2">
        <f t="shared" si="91"/>
        <v>90.869889773207476</v>
      </c>
      <c r="EH91" s="2">
        <f t="shared" si="91"/>
        <v>93.248708825012613</v>
      </c>
      <c r="EI91" s="2">
        <f t="shared" si="91"/>
        <v>95.059658243607004</v>
      </c>
      <c r="EJ91" s="2">
        <f t="shared" si="91"/>
        <v>92.919444155343569</v>
      </c>
      <c r="EK91" s="2">
        <f t="shared" si="91"/>
        <v>91.567151093398394</v>
      </c>
      <c r="EL91" s="2">
        <f t="shared" si="91"/>
        <v>94.182542590246982</v>
      </c>
      <c r="EM91" s="2">
        <f t="shared" si="91"/>
        <v>99.564891526629339</v>
      </c>
      <c r="EN91" s="2">
        <f t="shared" si="91"/>
        <v>103.75984523280168</v>
      </c>
      <c r="EO91" s="2">
        <f t="shared" si="91"/>
        <v>101.05643268142882</v>
      </c>
      <c r="EQ91" s="2">
        <f t="shared" si="92"/>
        <v>103.30616438878133</v>
      </c>
      <c r="ER91" s="2">
        <f t="shared" si="92"/>
        <v>96.883298304602619</v>
      </c>
      <c r="ES91" s="2">
        <f t="shared" si="92"/>
        <v>93.697585007824031</v>
      </c>
      <c r="ET91" s="2">
        <f t="shared" si="92"/>
        <v>93.492949116989621</v>
      </c>
      <c r="EU91" s="2">
        <f t="shared" si="92"/>
        <v>89.428363522156246</v>
      </c>
      <c r="EV91" s="2">
        <f t="shared" si="92"/>
        <v>91.668182681172112</v>
      </c>
      <c r="EW91" s="2">
        <f t="shared" si="92"/>
        <v>90.620907273610484</v>
      </c>
      <c r="EX91" s="2">
        <f t="shared" si="92"/>
        <v>92.622368578889038</v>
      </c>
      <c r="EY91" s="2">
        <f t="shared" si="92"/>
        <v>95.370906791358976</v>
      </c>
      <c r="EZ91" s="2">
        <f t="shared" si="92"/>
        <v>91.558362467375019</v>
      </c>
      <c r="FA91" s="2">
        <f t="shared" si="92"/>
        <v>91.36644607112521</v>
      </c>
      <c r="FB91" s="2">
        <f t="shared" si="92"/>
        <v>93.780115422138834</v>
      </c>
      <c r="FC91" s="2">
        <f t="shared" si="92"/>
        <v>100.09671751115303</v>
      </c>
      <c r="FD91" s="2">
        <f t="shared" si="92"/>
        <v>103.89521393484497</v>
      </c>
      <c r="FE91" s="2">
        <f t="shared" si="92"/>
        <v>102.43278411032053</v>
      </c>
      <c r="FG91" s="2">
        <f t="shared" si="93"/>
        <v>0.87749604729038222</v>
      </c>
      <c r="FH91" s="2">
        <f t="shared" si="93"/>
        <v>0.90080494705959835</v>
      </c>
      <c r="FI91" s="2">
        <f t="shared" si="93"/>
        <v>0.88777144307136435</v>
      </c>
      <c r="FJ91" s="2">
        <f t="shared" si="93"/>
        <v>0.88905578466788593</v>
      </c>
      <c r="FK91" s="2">
        <f t="shared" si="93"/>
        <v>0.8872780802987722</v>
      </c>
      <c r="FL91" s="2">
        <f t="shared" si="93"/>
        <v>0.8908290832647221</v>
      </c>
      <c r="FM91" s="2">
        <f t="shared" si="93"/>
        <v>0.88217926664551183</v>
      </c>
      <c r="FN91" s="2">
        <f t="shared" si="93"/>
        <v>0.87513565938772997</v>
      </c>
      <c r="FO91" s="2">
        <f t="shared" si="93"/>
        <v>0.87871649514452821</v>
      </c>
      <c r="FP91" s="2">
        <f t="shared" si="93"/>
        <v>0.88220637401599611</v>
      </c>
      <c r="FQ91" s="2">
        <f t="shared" si="93"/>
        <v>0.87129132412535981</v>
      </c>
      <c r="FR91" s="2">
        <f t="shared" si="93"/>
        <v>0.88324911169153175</v>
      </c>
      <c r="FS91" s="2">
        <f t="shared" si="93"/>
        <v>0.87433972784430725</v>
      </c>
      <c r="FT91" s="2">
        <f t="shared" si="93"/>
        <v>0.86109909545332564</v>
      </c>
      <c r="FU91" s="2">
        <f t="shared" si="93"/>
        <v>0.84725548333047007</v>
      </c>
      <c r="FW91" s="2">
        <f t="shared" si="82"/>
        <v>1.062037593355274E-3</v>
      </c>
      <c r="FX91" s="2">
        <f t="shared" si="82"/>
        <v>1.3033668287697258E-3</v>
      </c>
      <c r="FY91" s="2">
        <f t="shared" si="82"/>
        <v>1.3155231702701206E-3</v>
      </c>
      <c r="FZ91" s="2">
        <f t="shared" si="82"/>
        <v>1.2849169014257852E-3</v>
      </c>
      <c r="GA91" s="2">
        <f t="shared" si="82"/>
        <v>1.2622527856031762E-3</v>
      </c>
      <c r="GB91" s="2">
        <f t="shared" si="82"/>
        <v>1.3700025599673062E-3</v>
      </c>
      <c r="GC91" s="2">
        <f t="shared" si="82"/>
        <v>1.4974024918839961E-3</v>
      </c>
      <c r="GD91" s="2">
        <f t="shared" si="82"/>
        <v>1.543999732707036E-3</v>
      </c>
      <c r="GE91" s="2">
        <f t="shared" si="82"/>
        <v>1.4247283702882576E-3</v>
      </c>
      <c r="GF91" s="2">
        <f t="shared" si="82"/>
        <v>1.3516497416050839E-3</v>
      </c>
      <c r="GG91" s="2">
        <f t="shared" si="82"/>
        <v>1.1903440837418124E-3</v>
      </c>
      <c r="GH91" s="2">
        <f t="shared" si="82"/>
        <v>1.2877243048615658E-3</v>
      </c>
      <c r="GI91" s="2">
        <f t="shared" si="82"/>
        <v>1.170519496772514E-3</v>
      </c>
      <c r="GJ91" s="2">
        <f t="shared" si="82"/>
        <v>1.0724649575166222E-3</v>
      </c>
      <c r="GK91" s="2">
        <f t="shared" si="82"/>
        <v>8.2623894409071053E-4</v>
      </c>
      <c r="GM91" s="86">
        <f t="shared" si="83"/>
        <v>0.10490714905681109</v>
      </c>
      <c r="GN91" s="86">
        <f t="shared" si="83"/>
        <v>5.2532621835967928E-2</v>
      </c>
      <c r="GO91" s="86">
        <f t="shared" si="83"/>
        <v>6.7890130063193069E-2</v>
      </c>
      <c r="GP91" s="86">
        <f t="shared" si="83"/>
        <v>2.814083814632749E-2</v>
      </c>
      <c r="GQ91" s="86">
        <f t="shared" si="83"/>
        <v>1.4005950551424643E-2</v>
      </c>
      <c r="GR91" s="86">
        <f t="shared" si="83"/>
        <v>2.0437919145398106E-2</v>
      </c>
      <c r="GS91" s="86">
        <f t="shared" si="83"/>
        <v>3.6270618229457846E-2</v>
      </c>
      <c r="GT91" s="86">
        <f t="shared" si="83"/>
        <v>3.638839996929092E-2</v>
      </c>
      <c r="GU91" s="86">
        <f t="shared" si="83"/>
        <v>4.4978141966182571E-2</v>
      </c>
      <c r="GV91" s="86">
        <f t="shared" si="83"/>
        <v>1.5240967413143826E-2</v>
      </c>
      <c r="GW91" s="86">
        <f t="shared" si="83"/>
        <v>4.4102047071259823E-2</v>
      </c>
      <c r="GX91" s="86">
        <f t="shared" si="83"/>
        <v>2.3172607211280283E-2</v>
      </c>
      <c r="GY91" s="86">
        <f t="shared" si="83"/>
        <v>5.6787105324803237E-2</v>
      </c>
      <c r="GZ91" s="86">
        <f t="shared" si="83"/>
        <v>2.5437917314068369E-2</v>
      </c>
      <c r="HA91" s="86">
        <f t="shared" si="83"/>
        <v>2.3972797825148863E-2</v>
      </c>
      <c r="HC91" s="86">
        <f t="shared" si="73"/>
        <v>9.5477114073425681E-3</v>
      </c>
      <c r="HD91" s="86">
        <f t="shared" si="73"/>
        <v>1.8036391059394433E-2</v>
      </c>
      <c r="HE91" s="86">
        <f t="shared" si="73"/>
        <v>1.5191649259377079E-2</v>
      </c>
      <c r="HF91" s="86">
        <f t="shared" si="73"/>
        <v>8.7041318187592431E-3</v>
      </c>
      <c r="HG91" s="86">
        <f t="shared" si="87"/>
        <v>1.0803615619351364E-2</v>
      </c>
      <c r="HH91" s="86">
        <f t="shared" si="87"/>
        <v>1.6863956401733032E-2</v>
      </c>
      <c r="HI91" s="86">
        <f t="shared" si="87"/>
        <v>1.1713700556977302E-2</v>
      </c>
      <c r="HJ91" s="86">
        <f t="shared" si="87"/>
        <v>9.0451604605759767E-3</v>
      </c>
      <c r="HK91" s="86">
        <f t="shared" si="87"/>
        <v>9.5384825869966015E-3</v>
      </c>
      <c r="HL91" s="86">
        <f t="shared" si="87"/>
        <v>1.1477826907804868E-2</v>
      </c>
      <c r="HM91" s="86">
        <f t="shared" si="87"/>
        <v>6.6502505761264095E-3</v>
      </c>
      <c r="HN91" s="86">
        <f t="shared" si="87"/>
        <v>1.1759843391739844E-2</v>
      </c>
      <c r="HO91" s="86">
        <f t="shared" si="87"/>
        <v>6.7050751484500123E-3</v>
      </c>
      <c r="HP91" s="86">
        <f t="shared" si="87"/>
        <v>4.0809368007310382E-3</v>
      </c>
      <c r="HQ91" s="86">
        <f t="shared" si="87"/>
        <v>1.1743211934463697E-3</v>
      </c>
      <c r="HS91" s="86">
        <f t="shared" si="84"/>
        <v>1.1243434211448033E-21</v>
      </c>
      <c r="HT91" s="86">
        <f t="shared" si="84"/>
        <v>3.2377108534110908E-19</v>
      </c>
      <c r="HU91" s="86">
        <f t="shared" si="84"/>
        <v>1.1747846597963509E-19</v>
      </c>
      <c r="HV91" s="86">
        <f t="shared" si="84"/>
        <v>3.6066224925026189E-25</v>
      </c>
      <c r="HW91" s="86">
        <f t="shared" si="84"/>
        <v>5.1060531036369265E-24</v>
      </c>
      <c r="HX91" s="86">
        <f t="shared" si="84"/>
        <v>1.5994896181180842E-22</v>
      </c>
      <c r="HY91" s="86">
        <f t="shared" si="84"/>
        <v>4.9394386847925006E-23</v>
      </c>
      <c r="HZ91" s="86">
        <f t="shared" si="84"/>
        <v>6.4799796570860819E-25</v>
      </c>
      <c r="IA91" s="86">
        <f t="shared" si="84"/>
        <v>1.7255783460986659E-24</v>
      </c>
      <c r="IB91" s="86">
        <f t="shared" si="84"/>
        <v>2.601524708888408E-24</v>
      </c>
      <c r="IC91" s="86">
        <f t="shared" si="84"/>
        <v>1.8328465207456293E-26</v>
      </c>
      <c r="ID91" s="86">
        <f t="shared" si="84"/>
        <v>2.4607516231903134E-24</v>
      </c>
      <c r="IE91" s="86">
        <f t="shared" si="84"/>
        <v>1.1983989309163457E-25</v>
      </c>
      <c r="IF91" s="86">
        <f t="shared" si="84"/>
        <v>5.1280431738030935E-22</v>
      </c>
      <c r="IG91" s="86">
        <f t="shared" si="84"/>
        <v>5.0462917360478636E-18</v>
      </c>
      <c r="II91" s="86">
        <f t="shared" si="85"/>
        <v>1.6339606549051404E-115</v>
      </c>
      <c r="IJ91" s="86">
        <f t="shared" si="85"/>
        <v>4.3264977405117397E-102</v>
      </c>
      <c r="IK91" s="86">
        <f t="shared" si="85"/>
        <v>4.6941707637350967E-105</v>
      </c>
      <c r="IL91" s="86">
        <f t="shared" si="85"/>
        <v>1.4476526598428867E-141</v>
      </c>
      <c r="IM91" s="86">
        <f t="shared" si="85"/>
        <v>1.6625479767121571E-131</v>
      </c>
      <c r="IN91" s="86">
        <f t="shared" si="85"/>
        <v>2.4773219746960673E-122</v>
      </c>
      <c r="IO91" s="86">
        <f t="shared" si="85"/>
        <v>2.0728546504141625E-124</v>
      </c>
      <c r="IP91" s="86">
        <f t="shared" si="85"/>
        <v>5.3628686774204368E-135</v>
      </c>
      <c r="IQ91" s="86">
        <f t="shared" si="85"/>
        <v>4.7505174289733213E-133</v>
      </c>
      <c r="IR91" s="86">
        <f t="shared" si="85"/>
        <v>5.0439306868519319E-134</v>
      </c>
      <c r="IS91" s="86">
        <f t="shared" si="85"/>
        <v>9.1180982895159943E-144</v>
      </c>
      <c r="IT91" s="86">
        <f t="shared" si="85"/>
        <v>6.9568614283259277E-134</v>
      </c>
      <c r="IU91" s="86">
        <f t="shared" si="85"/>
        <v>6.4294057388766945E-140</v>
      </c>
      <c r="IV91" s="86">
        <f t="shared" si="85"/>
        <v>2.3556168175072418E-98</v>
      </c>
      <c r="IW91" s="86">
        <f t="shared" si="85"/>
        <v>8.4917867870290031E-78</v>
      </c>
      <c r="IY91" s="86">
        <f t="shared" si="86"/>
        <v>0.11445486046415365</v>
      </c>
      <c r="IZ91" s="86">
        <f t="shared" si="86"/>
        <v>7.0569012895362354E-2</v>
      </c>
      <c r="JA91" s="86">
        <f t="shared" si="86"/>
        <v>8.3081779322570146E-2</v>
      </c>
      <c r="JB91" s="86">
        <f t="shared" si="86"/>
        <v>3.6844969965086731E-2</v>
      </c>
      <c r="JC91" s="86">
        <f t="shared" si="86"/>
        <v>2.480956617077601E-2</v>
      </c>
      <c r="JD91" s="86">
        <f t="shared" si="86"/>
        <v>3.7301875547131137E-2</v>
      </c>
      <c r="JE91" s="86">
        <f t="shared" si="86"/>
        <v>4.7984318786435151E-2</v>
      </c>
      <c r="JF91" s="86">
        <f t="shared" si="86"/>
        <v>4.5433560429866897E-2</v>
      </c>
      <c r="JG91" s="86">
        <f t="shared" si="86"/>
        <v>5.4516624553179169E-2</v>
      </c>
      <c r="JH91" s="86">
        <f t="shared" si="86"/>
        <v>2.6718794320948695E-2</v>
      </c>
      <c r="JI91" s="86">
        <f t="shared" si="86"/>
        <v>5.075229764738623E-2</v>
      </c>
      <c r="JJ91" s="86">
        <f t="shared" si="86"/>
        <v>3.4932450603020124E-2</v>
      </c>
      <c r="JK91" s="86">
        <f t="shared" si="86"/>
        <v>6.3492180473253251E-2</v>
      </c>
      <c r="JL91" s="86">
        <f t="shared" si="86"/>
        <v>2.9518854114799407E-2</v>
      </c>
      <c r="JM91" s="86">
        <f t="shared" si="86"/>
        <v>2.5147119018595235E-2</v>
      </c>
    </row>
    <row r="92" spans="2:273" x14ac:dyDescent="0.25">
      <c r="B92" s="2">
        <v>65</v>
      </c>
      <c r="C92" s="37">
        <v>107.84099999999999</v>
      </c>
      <c r="D92" s="37">
        <v>105.70699999999999</v>
      </c>
      <c r="E92" s="37">
        <v>100.797</v>
      </c>
      <c r="F92" s="37">
        <v>99.203000000000003</v>
      </c>
      <c r="G92" s="37">
        <v>96.186000000000007</v>
      </c>
      <c r="H92" s="37">
        <v>101.492</v>
      </c>
      <c r="I92" s="37">
        <v>99.712000000000003</v>
      </c>
      <c r="J92" s="37">
        <v>101.23699999999999</v>
      </c>
      <c r="K92" s="37">
        <v>104</v>
      </c>
      <c r="L92" s="37">
        <v>99.712000000000003</v>
      </c>
      <c r="M92" s="37">
        <v>95.203000000000003</v>
      </c>
      <c r="N92" s="37">
        <v>100.211</v>
      </c>
      <c r="O92" s="37">
        <v>105.20699999999999</v>
      </c>
      <c r="P92" s="37">
        <v>105.593</v>
      </c>
      <c r="Q92" s="37">
        <v>97.016999999999996</v>
      </c>
      <c r="S92" s="4">
        <f t="shared" si="88"/>
        <v>116.54801851220012</v>
      </c>
      <c r="T92" s="4">
        <f t="shared" si="88"/>
        <v>113.04494545819101</v>
      </c>
      <c r="U92" s="4">
        <f t="shared" si="88"/>
        <v>110.12045633373421</v>
      </c>
      <c r="V92" s="4">
        <f t="shared" si="88"/>
        <v>103.54059779494705</v>
      </c>
      <c r="W92" s="4">
        <f t="shared" si="88"/>
        <v>99.58876954509563</v>
      </c>
      <c r="X92" s="4">
        <f t="shared" si="88"/>
        <v>106.52372879763405</v>
      </c>
      <c r="Y92" s="4">
        <f t="shared" si="88"/>
        <v>102.49886681118799</v>
      </c>
      <c r="Z92" s="4">
        <f t="shared" si="88"/>
        <v>103.34759742229841</v>
      </c>
      <c r="AA92" s="4">
        <f t="shared" si="88"/>
        <v>105.25142257743978</v>
      </c>
      <c r="AB92" s="4">
        <f t="shared" si="88"/>
        <v>103.44943340733198</v>
      </c>
      <c r="AC92" s="4">
        <f t="shared" si="88"/>
        <v>99.839320584371535</v>
      </c>
      <c r="AD92" s="4">
        <f t="shared" si="88"/>
        <v>105.39347916088381</v>
      </c>
      <c r="AE92" s="4">
        <f t="shared" si="88"/>
        <v>108.95832123046726</v>
      </c>
      <c r="AF92" s="4">
        <f t="shared" si="88"/>
        <v>109.12371704813341</v>
      </c>
      <c r="AG92" s="4">
        <f t="shared" si="88"/>
        <v>102.91642315343243</v>
      </c>
      <c r="AI92" s="4">
        <f t="shared" si="89"/>
        <v>-8.707018512200122</v>
      </c>
      <c r="AJ92" s="4">
        <f t="shared" si="89"/>
        <v>-7.3379454581910153</v>
      </c>
      <c r="AK92" s="4">
        <f t="shared" si="89"/>
        <v>-9.3234563337342138</v>
      </c>
      <c r="AL92" s="4">
        <f t="shared" si="89"/>
        <v>-4.3375977949470439</v>
      </c>
      <c r="AM92" s="4">
        <f t="shared" si="89"/>
        <v>-3.402769545095623</v>
      </c>
      <c r="AN92" s="4">
        <f t="shared" si="89"/>
        <v>-5.0317287976340452</v>
      </c>
      <c r="AO92" s="4">
        <f t="shared" si="89"/>
        <v>-2.7868668111879913</v>
      </c>
      <c r="AP92" s="4">
        <f t="shared" si="89"/>
        <v>-2.1105974222984116</v>
      </c>
      <c r="AQ92" s="4">
        <f t="shared" si="89"/>
        <v>-1.2514225774397829</v>
      </c>
      <c r="AR92" s="4">
        <f t="shared" si="89"/>
        <v>-3.7374334073319773</v>
      </c>
      <c r="AS92" s="4">
        <f t="shared" si="89"/>
        <v>-4.636320584371532</v>
      </c>
      <c r="AT92" s="4">
        <f t="shared" si="89"/>
        <v>-5.1824791608838154</v>
      </c>
      <c r="AU92" s="4">
        <f t="shared" si="89"/>
        <v>-3.7513212304672692</v>
      </c>
      <c r="AV92" s="4">
        <f t="shared" si="89"/>
        <v>-3.5307170481334111</v>
      </c>
      <c r="AW92" s="4">
        <f t="shared" si="89"/>
        <v>-5.8994231534324371</v>
      </c>
      <c r="AY92" s="2">
        <f t="shared" si="80"/>
        <v>105.65350266291523</v>
      </c>
      <c r="AZ92" s="2">
        <f t="shared" si="80"/>
        <v>98.690322385486738</v>
      </c>
      <c r="BA92" s="2">
        <f t="shared" si="80"/>
        <v>96.977237912662375</v>
      </c>
      <c r="BB92" s="2">
        <f t="shared" si="80"/>
        <v>95.075053288161058</v>
      </c>
      <c r="BC92" s="2">
        <f t="shared" si="80"/>
        <v>90.860903253036525</v>
      </c>
      <c r="BD92" s="2">
        <f t="shared" si="80"/>
        <v>94.002897907732773</v>
      </c>
      <c r="BE92" s="2">
        <f t="shared" si="80"/>
        <v>92.623091526616562</v>
      </c>
      <c r="BF92" s="2">
        <f t="shared" si="80"/>
        <v>95.12425562476021</v>
      </c>
      <c r="BG92" s="2">
        <f t="shared" si="80"/>
        <v>96.825462289564939</v>
      </c>
      <c r="BH92" s="2">
        <f t="shared" si="80"/>
        <v>94.703851839021084</v>
      </c>
      <c r="BI92" s="2">
        <f t="shared" si="80"/>
        <v>93.157196957246654</v>
      </c>
      <c r="BJ92" s="2">
        <f t="shared" si="80"/>
        <v>95.730953156294163</v>
      </c>
      <c r="BK92" s="2">
        <f t="shared" si="80"/>
        <v>101.54221843105125</v>
      </c>
      <c r="BL92" s="2">
        <f t="shared" si="80"/>
        <v>105.01628935258262</v>
      </c>
      <c r="BM92" s="2">
        <f t="shared" si="80"/>
        <v>101.51872851398859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120.29797724039824</v>
      </c>
      <c r="DL92" s="2">
        <f t="shared" si="90"/>
        <v>113.26093902439024</v>
      </c>
      <c r="DM92" s="2">
        <f t="shared" si="90"/>
        <v>111.45084560674036</v>
      </c>
      <c r="DN92" s="2">
        <f t="shared" si="90"/>
        <v>108.42998696064487</v>
      </c>
      <c r="DO92" s="2">
        <f t="shared" si="90"/>
        <v>107.504893314367</v>
      </c>
      <c r="DP92" s="2">
        <f t="shared" si="90"/>
        <v>108.39760834518728</v>
      </c>
      <c r="DQ92" s="2">
        <f t="shared" si="90"/>
        <v>108.15109219219221</v>
      </c>
      <c r="DR92" s="2">
        <f t="shared" si="90"/>
        <v>110.80026610644256</v>
      </c>
      <c r="DS92" s="2">
        <f t="shared" si="90"/>
        <v>111.92243045903047</v>
      </c>
      <c r="DT92" s="2">
        <f t="shared" si="90"/>
        <v>110.88803406263406</v>
      </c>
      <c r="DU92" s="2">
        <f t="shared" si="90"/>
        <v>105.89603529411762</v>
      </c>
      <c r="DV92" s="2">
        <f t="shared" si="90"/>
        <v>109.46413946803946</v>
      </c>
      <c r="DW92" s="2">
        <f t="shared" si="90"/>
        <v>117.50745658263305</v>
      </c>
      <c r="DX92" s="2">
        <f t="shared" si="90"/>
        <v>114.5946634779385</v>
      </c>
      <c r="DY92" s="2">
        <f t="shared" si="90"/>
        <v>105.05560180623976</v>
      </c>
      <c r="EA92" s="2">
        <f t="shared" si="94"/>
        <v>103.78980819628647</v>
      </c>
      <c r="EB92" s="2">
        <f t="shared" si="91"/>
        <v>97.227782146100935</v>
      </c>
      <c r="EC92" s="2">
        <f t="shared" si="91"/>
        <v>95.311355321371238</v>
      </c>
      <c r="ED92" s="2">
        <f t="shared" si="91"/>
        <v>93.555469120015161</v>
      </c>
      <c r="EE92" s="2">
        <f t="shared" si="91"/>
        <v>88.931879708279709</v>
      </c>
      <c r="EF92" s="2">
        <f t="shared" si="91"/>
        <v>92.395480469816988</v>
      </c>
      <c r="EG92" s="2">
        <f t="shared" si="91"/>
        <v>90.732150232427088</v>
      </c>
      <c r="EH92" s="2">
        <f t="shared" si="91"/>
        <v>93.08556853252648</v>
      </c>
      <c r="EI92" s="2">
        <f t="shared" si="91"/>
        <v>94.924540376850615</v>
      </c>
      <c r="EJ92" s="2">
        <f t="shared" si="91"/>
        <v>92.735251325045795</v>
      </c>
      <c r="EK92" s="2">
        <f t="shared" si="91"/>
        <v>91.441261040826703</v>
      </c>
      <c r="EL92" s="2">
        <f t="shared" si="91"/>
        <v>94.075999176694111</v>
      </c>
      <c r="EM92" s="2">
        <f t="shared" si="91"/>
        <v>99.448833828280144</v>
      </c>
      <c r="EN92" s="2">
        <f t="shared" si="91"/>
        <v>103.60700592879009</v>
      </c>
      <c r="EO92" s="2">
        <f t="shared" si="91"/>
        <v>100.93579376668544</v>
      </c>
      <c r="EQ92" s="2">
        <f t="shared" si="92"/>
        <v>103.12268829971534</v>
      </c>
      <c r="ER92" s="2">
        <f t="shared" si="92"/>
        <v>96.736444763042627</v>
      </c>
      <c r="ES92" s="2">
        <f t="shared" si="92"/>
        <v>93.558060906857364</v>
      </c>
      <c r="ET92" s="2">
        <f t="shared" si="92"/>
        <v>93.348889128321375</v>
      </c>
      <c r="EU92" s="2">
        <f t="shared" si="92"/>
        <v>89.309944579356113</v>
      </c>
      <c r="EV92" s="2">
        <f t="shared" si="92"/>
        <v>91.537697001228267</v>
      </c>
      <c r="EW92" s="2">
        <f t="shared" si="92"/>
        <v>90.490089486771566</v>
      </c>
      <c r="EX92" s="2">
        <f t="shared" si="92"/>
        <v>92.476779437015324</v>
      </c>
      <c r="EY92" s="2">
        <f t="shared" si="92"/>
        <v>95.227099126923889</v>
      </c>
      <c r="EZ92" s="2">
        <f t="shared" si="92"/>
        <v>91.412633780377831</v>
      </c>
      <c r="FA92" s="2">
        <f t="shared" si="92"/>
        <v>91.245953660527476</v>
      </c>
      <c r="FB92" s="2">
        <f t="shared" si="92"/>
        <v>93.684798217636015</v>
      </c>
      <c r="FC92" s="2">
        <f t="shared" si="92"/>
        <v>99.966257292082261</v>
      </c>
      <c r="FD92" s="2">
        <f t="shared" si="92"/>
        <v>103.73837298437275</v>
      </c>
      <c r="FE92" s="2">
        <f t="shared" si="92"/>
        <v>102.26928376986648</v>
      </c>
      <c r="FG92" s="2">
        <f t="shared" si="93"/>
        <v>0.88705765952089322</v>
      </c>
      <c r="FH92" s="2">
        <f t="shared" si="93"/>
        <v>0.90873648034495702</v>
      </c>
      <c r="FI92" s="2">
        <f t="shared" si="93"/>
        <v>0.89662552737537482</v>
      </c>
      <c r="FJ92" s="2">
        <f t="shared" si="93"/>
        <v>0.89782020530219386</v>
      </c>
      <c r="FK92" s="2">
        <f t="shared" si="93"/>
        <v>0.89616653520834</v>
      </c>
      <c r="FL92" s="2">
        <f t="shared" si="93"/>
        <v>0.89946925661675836</v>
      </c>
      <c r="FM92" s="2">
        <f t="shared" si="93"/>
        <v>0.89142057690820153</v>
      </c>
      <c r="FN92" s="2">
        <f t="shared" si="93"/>
        <v>0.88485732894694857</v>
      </c>
      <c r="FO92" s="2">
        <f t="shared" si="93"/>
        <v>0.8881949867795127</v>
      </c>
      <c r="FP92" s="2">
        <f t="shared" si="93"/>
        <v>0.89144581973347392</v>
      </c>
      <c r="FQ92" s="2">
        <f t="shared" si="93"/>
        <v>0.88127169822237206</v>
      </c>
      <c r="FR92" s="2">
        <f t="shared" si="93"/>
        <v>0.89241674169965157</v>
      </c>
      <c r="FS92" s="2">
        <f t="shared" si="93"/>
        <v>0.88411516096536102</v>
      </c>
      <c r="FT92" s="2">
        <f t="shared" si="93"/>
        <v>0.87175346934263087</v>
      </c>
      <c r="FU92" s="2">
        <f t="shared" si="93"/>
        <v>0.85879760446125841</v>
      </c>
      <c r="FW92" s="2">
        <f t="shared" si="82"/>
        <v>1.164381758001664E-3</v>
      </c>
      <c r="FX92" s="2">
        <f t="shared" si="82"/>
        <v>1.4289336259478856E-3</v>
      </c>
      <c r="FY92" s="2">
        <f t="shared" si="82"/>
        <v>1.4422594221625293E-3</v>
      </c>
      <c r="FZ92" s="2">
        <f t="shared" si="82"/>
        <v>1.4087087336275346E-3</v>
      </c>
      <c r="GA92" s="2">
        <f t="shared" si="82"/>
        <v>1.3838641306384203E-3</v>
      </c>
      <c r="GB92" s="2">
        <f t="shared" si="82"/>
        <v>1.5019794109715624E-3</v>
      </c>
      <c r="GC92" s="2">
        <f t="shared" si="82"/>
        <v>1.6416320220546869E-3</v>
      </c>
      <c r="GD92" s="2">
        <f t="shared" si="82"/>
        <v>1.6927098917901265E-3</v>
      </c>
      <c r="GE92" s="2">
        <f t="shared" si="82"/>
        <v>1.5619688926649801E-3</v>
      </c>
      <c r="GF92" s="2">
        <f t="shared" si="82"/>
        <v>1.4818612287807562E-3</v>
      </c>
      <c r="GG92" s="2">
        <f t="shared" si="82"/>
        <v>1.3050364604075047E-3</v>
      </c>
      <c r="GH92" s="2">
        <f t="shared" si="82"/>
        <v>1.4117862263899022E-3</v>
      </c>
      <c r="GI92" s="2">
        <f t="shared" si="82"/>
        <v>1.2833041833311353E-3</v>
      </c>
      <c r="GJ92" s="2">
        <f t="shared" si="82"/>
        <v>1.1758127813022204E-3</v>
      </c>
      <c r="GK92" s="2">
        <f t="shared" si="82"/>
        <v>9.0588077558081655E-4</v>
      </c>
      <c r="GM92" s="86">
        <f t="shared" si="83"/>
        <v>5.6953381475843001E-2</v>
      </c>
      <c r="GN92" s="86">
        <f t="shared" si="83"/>
        <v>2.3157198927680658E-2</v>
      </c>
      <c r="GO92" s="86">
        <f t="shared" si="83"/>
        <v>3.0811099412859668E-2</v>
      </c>
      <c r="GP92" s="86">
        <f t="shared" si="83"/>
        <v>1.0369040060482731E-2</v>
      </c>
      <c r="GQ92" s="86">
        <f t="shared" si="83"/>
        <v>4.0360848724152742E-3</v>
      </c>
      <c r="GR92" s="86">
        <f t="shared" si="83"/>
        <v>7.0143722752449636E-3</v>
      </c>
      <c r="GS92" s="86">
        <f t="shared" si="83"/>
        <v>1.4345136495671798E-2</v>
      </c>
      <c r="GT92" s="86">
        <f t="shared" si="83"/>
        <v>1.3573919989413572E-2</v>
      </c>
      <c r="GU92" s="86">
        <f t="shared" si="83"/>
        <v>1.6983092179672841E-2</v>
      </c>
      <c r="GV92" s="86">
        <f t="shared" si="83"/>
        <v>4.4030372898996549E-3</v>
      </c>
      <c r="GW92" s="86">
        <f t="shared" si="83"/>
        <v>1.6469674996307981E-2</v>
      </c>
      <c r="GX92" s="86">
        <f t="shared" si="83"/>
        <v>8.0180683842115165E-3</v>
      </c>
      <c r="GY92" s="86">
        <f t="shared" si="83"/>
        <v>2.4728032323340594E-2</v>
      </c>
      <c r="GZ92" s="86">
        <f t="shared" si="83"/>
        <v>9.7147952984905327E-3</v>
      </c>
      <c r="HA92" s="86">
        <f t="shared" si="83"/>
        <v>8.3735935399404347E-3</v>
      </c>
      <c r="HC92" s="86">
        <f t="shared" si="73"/>
        <v>1.4946013891955708E-2</v>
      </c>
      <c r="HD92" s="86">
        <f t="shared" si="73"/>
        <v>2.6979330509796944E-2</v>
      </c>
      <c r="HE92" s="86">
        <f t="shared" si="73"/>
        <v>2.3070946523380736E-2</v>
      </c>
      <c r="HF92" s="86">
        <f t="shared" si="73"/>
        <v>1.4560780948061878E-2</v>
      </c>
      <c r="HG92" s="86">
        <f t="shared" si="87"/>
        <v>1.7514077464067017E-2</v>
      </c>
      <c r="HH92" s="86">
        <f t="shared" si="87"/>
        <v>2.6379627441296689E-2</v>
      </c>
      <c r="HI92" s="86">
        <f t="shared" si="87"/>
        <v>1.8885571608307505E-2</v>
      </c>
      <c r="HJ92" s="86">
        <f t="shared" si="87"/>
        <v>1.5128186775965585E-2</v>
      </c>
      <c r="HK92" s="86">
        <f t="shared" si="87"/>
        <v>1.575172450268833E-2</v>
      </c>
      <c r="HL92" s="86">
        <f t="shared" si="87"/>
        <v>1.8720004515054043E-2</v>
      </c>
      <c r="HM92" s="86">
        <f t="shared" si="87"/>
        <v>1.1271070697846561E-2</v>
      </c>
      <c r="HN92" s="86">
        <f t="shared" si="87"/>
        <v>1.9082912268985459E-2</v>
      </c>
      <c r="HO92" s="86">
        <f t="shared" si="87"/>
        <v>1.1265400236833556E-2</v>
      </c>
      <c r="HP92" s="86">
        <f t="shared" si="87"/>
        <v>7.5403929777061148E-3</v>
      </c>
      <c r="HQ92" s="86">
        <f t="shared" si="87"/>
        <v>2.4496565478462138E-3</v>
      </c>
      <c r="HS92" s="86">
        <f t="shared" si="84"/>
        <v>7.0058617210117411E-21</v>
      </c>
      <c r="HT92" s="86">
        <f t="shared" si="84"/>
        <v>1.7045491315778567E-18</v>
      </c>
      <c r="HU92" s="86">
        <f t="shared" si="84"/>
        <v>6.483357975143727E-19</v>
      </c>
      <c r="HV92" s="86">
        <f t="shared" si="84"/>
        <v>3.4440466816790513E-24</v>
      </c>
      <c r="HW92" s="86">
        <f t="shared" si="84"/>
        <v>4.2347036924646929E-23</v>
      </c>
      <c r="HX92" s="86">
        <f t="shared" si="84"/>
        <v>1.176675367277094E-21</v>
      </c>
      <c r="HY92" s="86">
        <f t="shared" si="84"/>
        <v>3.8922836520163226E-22</v>
      </c>
      <c r="HZ92" s="86">
        <f t="shared" si="84"/>
        <v>6.1667978077157536E-24</v>
      </c>
      <c r="IA92" s="86">
        <f t="shared" si="84"/>
        <v>1.5408523439477807E-23</v>
      </c>
      <c r="IB92" s="86">
        <f t="shared" si="84"/>
        <v>2.2821139689388294E-23</v>
      </c>
      <c r="IC92" s="86">
        <f t="shared" si="84"/>
        <v>1.844527560849862E-25</v>
      </c>
      <c r="ID92" s="86">
        <f t="shared" si="84"/>
        <v>2.1250807770019401E-23</v>
      </c>
      <c r="IE92" s="86">
        <f t="shared" si="84"/>
        <v>1.1197772818941504E-24</v>
      </c>
      <c r="IF92" s="86">
        <f t="shared" si="84"/>
        <v>3.4118419995522228E-21</v>
      </c>
      <c r="IG92" s="86">
        <f t="shared" si="84"/>
        <v>2.1592471600025163E-17</v>
      </c>
      <c r="II92" s="86">
        <f t="shared" si="85"/>
        <v>1.7690389100721893E-112</v>
      </c>
      <c r="IJ92" s="86">
        <f t="shared" si="85"/>
        <v>2.481307851745846E-99</v>
      </c>
      <c r="IK92" s="86">
        <f t="shared" si="85"/>
        <v>3.2774610722301285E-102</v>
      </c>
      <c r="IL92" s="86">
        <f t="shared" si="85"/>
        <v>9.916013982702771E-138</v>
      </c>
      <c r="IM92" s="86">
        <f t="shared" si="85"/>
        <v>5.9013663127944353E-128</v>
      </c>
      <c r="IN92" s="86">
        <f t="shared" si="85"/>
        <v>5.4188323789336395E-119</v>
      </c>
      <c r="IO92" s="86">
        <f t="shared" si="85"/>
        <v>5.7575027481107393E-121</v>
      </c>
      <c r="IP92" s="86">
        <f t="shared" si="85"/>
        <v>3.075868675266657E-131</v>
      </c>
      <c r="IQ92" s="86">
        <f t="shared" si="85"/>
        <v>2.1636161176786366E-129</v>
      </c>
      <c r="IR92" s="86">
        <f t="shared" si="85"/>
        <v>2.2863174830265758E-130</v>
      </c>
      <c r="IS92" s="86">
        <f t="shared" si="85"/>
        <v>6.4860089233909098E-140</v>
      </c>
      <c r="IT92" s="86">
        <f t="shared" si="85"/>
        <v>2.9408524865581001E-130</v>
      </c>
      <c r="IU92" s="86">
        <f t="shared" si="85"/>
        <v>3.5201269576722147E-136</v>
      </c>
      <c r="IV92" s="86">
        <f t="shared" si="85"/>
        <v>8.9669920840239534E-96</v>
      </c>
      <c r="IW92" s="86">
        <f t="shared" si="85"/>
        <v>7.7005637273070336E-76</v>
      </c>
      <c r="IY92" s="86">
        <f t="shared" si="86"/>
        <v>7.1899395367798713E-2</v>
      </c>
      <c r="IZ92" s="86">
        <f t="shared" si="86"/>
        <v>5.0136529437477602E-2</v>
      </c>
      <c r="JA92" s="86">
        <f t="shared" si="86"/>
        <v>5.3882045936240408E-2</v>
      </c>
      <c r="JB92" s="86">
        <f t="shared" si="86"/>
        <v>2.4929821008544607E-2</v>
      </c>
      <c r="JC92" s="86">
        <f t="shared" si="86"/>
        <v>2.1550162336482291E-2</v>
      </c>
      <c r="JD92" s="86">
        <f t="shared" si="86"/>
        <v>3.3393999716541653E-2</v>
      </c>
      <c r="JE92" s="86">
        <f t="shared" si="86"/>
        <v>3.3230708103979302E-2</v>
      </c>
      <c r="JF92" s="86">
        <f t="shared" si="86"/>
        <v>2.8702106765379157E-2</v>
      </c>
      <c r="JG92" s="86">
        <f t="shared" si="86"/>
        <v>3.2734816682361167E-2</v>
      </c>
      <c r="JH92" s="86">
        <f t="shared" si="86"/>
        <v>2.3123041804953698E-2</v>
      </c>
      <c r="JI92" s="86">
        <f t="shared" si="86"/>
        <v>2.7740745694154544E-2</v>
      </c>
      <c r="JJ92" s="86">
        <f t="shared" si="86"/>
        <v>2.7100980653196976E-2</v>
      </c>
      <c r="JK92" s="86">
        <f t="shared" si="86"/>
        <v>3.5993432560174149E-2</v>
      </c>
      <c r="JL92" s="86">
        <f t="shared" si="86"/>
        <v>1.7255188276196647E-2</v>
      </c>
      <c r="JM92" s="86">
        <f t="shared" si="86"/>
        <v>1.082325008778667E-2</v>
      </c>
    </row>
    <row r="93" spans="2:273" x14ac:dyDescent="0.25">
      <c r="B93" s="2">
        <v>66</v>
      </c>
      <c r="C93" s="37">
        <v>108.889</v>
      </c>
      <c r="D93" s="37">
        <v>111.03400000000001</v>
      </c>
      <c r="E93" s="37">
        <v>103.102</v>
      </c>
      <c r="F93" s="37">
        <v>101.983</v>
      </c>
      <c r="G93" s="37">
        <v>95.763000000000005</v>
      </c>
      <c r="H93" s="37">
        <v>107.051</v>
      </c>
      <c r="I93" s="37">
        <v>100.932</v>
      </c>
      <c r="J93" s="37">
        <v>101.57599999999999</v>
      </c>
      <c r="K93" s="37">
        <v>107.508</v>
      </c>
      <c r="L93" s="37">
        <v>102.068</v>
      </c>
      <c r="M93" s="37">
        <v>96.406999999999996</v>
      </c>
      <c r="N93" s="37">
        <v>106.053</v>
      </c>
      <c r="O93" s="37">
        <v>106.776</v>
      </c>
      <c r="P93" s="37">
        <v>108.322</v>
      </c>
      <c r="Q93" s="37">
        <v>99.45</v>
      </c>
      <c r="S93" s="4">
        <f t="shared" si="88"/>
        <v>116.57414464879479</v>
      </c>
      <c r="T93" s="4">
        <f t="shared" si="88"/>
        <v>116.21436352365723</v>
      </c>
      <c r="U93" s="4">
        <f t="shared" si="88"/>
        <v>112.33330561681063</v>
      </c>
      <c r="V93" s="4">
        <f t="shared" si="88"/>
        <v>106.79628870922519</v>
      </c>
      <c r="W93" s="4">
        <f t="shared" si="88"/>
        <v>103.23288840023194</v>
      </c>
      <c r="X93" s="4">
        <f t="shared" si="88"/>
        <v>111.12579007714388</v>
      </c>
      <c r="Y93" s="4">
        <f t="shared" si="88"/>
        <v>105.72489200245323</v>
      </c>
      <c r="Z93" s="4">
        <f t="shared" si="88"/>
        <v>106.15506960621312</v>
      </c>
      <c r="AA93" s="4">
        <f t="shared" si="88"/>
        <v>107.68643368162289</v>
      </c>
      <c r="AB93" s="4">
        <f t="shared" si="88"/>
        <v>107.06044794021982</v>
      </c>
      <c r="AC93" s="4">
        <f t="shared" si="88"/>
        <v>101.6738765747122</v>
      </c>
      <c r="AD93" s="4">
        <f t="shared" si="88"/>
        <v>109.18964193923621</v>
      </c>
      <c r="AE93" s="4">
        <f t="shared" si="88"/>
        <v>110.47944523000422</v>
      </c>
      <c r="AF93" s="4">
        <f t="shared" si="88"/>
        <v>111.03700468768332</v>
      </c>
      <c r="AG93" s="4">
        <f t="shared" si="88"/>
        <v>103.46814036555044</v>
      </c>
      <c r="AI93" s="4">
        <f t="shared" si="89"/>
        <v>-7.6851446487947896</v>
      </c>
      <c r="AJ93" s="4">
        <f t="shared" si="89"/>
        <v>-5.1803635236572205</v>
      </c>
      <c r="AK93" s="4">
        <f t="shared" si="89"/>
        <v>-9.23130561681063</v>
      </c>
      <c r="AL93" s="4">
        <f t="shared" si="89"/>
        <v>-4.8132887092251906</v>
      </c>
      <c r="AM93" s="4">
        <f t="shared" si="89"/>
        <v>-7.4698884002319375</v>
      </c>
      <c r="AN93" s="4">
        <f t="shared" si="89"/>
        <v>-4.0747900771438736</v>
      </c>
      <c r="AO93" s="4">
        <f t="shared" si="89"/>
        <v>-4.7928920024532289</v>
      </c>
      <c r="AP93" s="4">
        <f t="shared" si="89"/>
        <v>-4.5790696062131246</v>
      </c>
      <c r="AQ93" s="4">
        <f t="shared" si="89"/>
        <v>-0.17843368162289153</v>
      </c>
      <c r="AR93" s="4">
        <f t="shared" si="89"/>
        <v>-4.9924479402198187</v>
      </c>
      <c r="AS93" s="4">
        <f t="shared" si="89"/>
        <v>-5.2668765747121995</v>
      </c>
      <c r="AT93" s="4">
        <f t="shared" si="89"/>
        <v>-3.1366419392362133</v>
      </c>
      <c r="AU93" s="4">
        <f t="shared" si="89"/>
        <v>-3.7034452300042204</v>
      </c>
      <c r="AV93" s="4">
        <f t="shared" si="89"/>
        <v>-2.7150046876833187</v>
      </c>
      <c r="AW93" s="4">
        <f t="shared" si="89"/>
        <v>-4.0181403655504369</v>
      </c>
      <c r="AY93" s="2">
        <f t="shared" ref="AY93:BM109" si="125">IF(OR($B93 &lt; C$230, $B93 &gt; C$233), #N/A, ((1-FG93)*DK93) + (FG93 - FW93)*EA93 + (FW93*EQ93))</f>
        <v>105.34975860670372</v>
      </c>
      <c r="AZ93" s="2">
        <f t="shared" si="125"/>
        <v>98.439706221860419</v>
      </c>
      <c r="BA93" s="2">
        <f t="shared" si="125"/>
        <v>96.690723307905984</v>
      </c>
      <c r="BB93" s="2">
        <f t="shared" si="125"/>
        <v>94.834594247169349</v>
      </c>
      <c r="BC93" s="2">
        <f t="shared" si="125"/>
        <v>90.629294918970288</v>
      </c>
      <c r="BD93" s="2">
        <f t="shared" si="125"/>
        <v>93.748376124356568</v>
      </c>
      <c r="BE93" s="2">
        <f t="shared" si="125"/>
        <v>92.368926757291732</v>
      </c>
      <c r="BF93" s="2">
        <f t="shared" si="125"/>
        <v>94.839898989359412</v>
      </c>
      <c r="BG93" s="2">
        <f t="shared" si="125"/>
        <v>96.57445946240486</v>
      </c>
      <c r="BH93" s="2">
        <f t="shared" si="125"/>
        <v>94.399215472955419</v>
      </c>
      <c r="BI93" s="2">
        <f t="shared" si="125"/>
        <v>92.927299192655369</v>
      </c>
      <c r="BJ93" s="2">
        <f t="shared" si="125"/>
        <v>95.520107546786832</v>
      </c>
      <c r="BK93" s="2">
        <f t="shared" si="125"/>
        <v>101.30553009869323</v>
      </c>
      <c r="BL93" s="2">
        <f t="shared" si="125"/>
        <v>104.80440913833128</v>
      </c>
      <c r="BM93" s="2">
        <f t="shared" si="125"/>
        <v>101.37774468485448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99.45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99.45</v>
      </c>
      <c r="DK93" s="2">
        <f t="shared" si="90"/>
        <v>120.52687055476522</v>
      </c>
      <c r="DL93" s="2">
        <f t="shared" si="90"/>
        <v>113.43916350844277</v>
      </c>
      <c r="DM93" s="2">
        <f t="shared" si="90"/>
        <v>111.63413546339864</v>
      </c>
      <c r="DN93" s="2">
        <f t="shared" si="90"/>
        <v>108.60632669511619</v>
      </c>
      <c r="DO93" s="2">
        <f t="shared" si="90"/>
        <v>107.70155357989567</v>
      </c>
      <c r="DP93" s="2">
        <f t="shared" si="90"/>
        <v>108.56404172593645</v>
      </c>
      <c r="DQ93" s="2">
        <f t="shared" si="90"/>
        <v>108.34721021021022</v>
      </c>
      <c r="DR93" s="2">
        <f t="shared" si="90"/>
        <v>111.0074263305322</v>
      </c>
      <c r="DS93" s="2">
        <f t="shared" si="90"/>
        <v>112.11827885027886</v>
      </c>
      <c r="DT93" s="2">
        <f t="shared" si="90"/>
        <v>111.06138695838695</v>
      </c>
      <c r="DU93" s="2">
        <f t="shared" si="90"/>
        <v>106.04879831932772</v>
      </c>
      <c r="DV93" s="2">
        <f t="shared" si="90"/>
        <v>109.62988245388244</v>
      </c>
      <c r="DW93" s="2">
        <f t="shared" si="90"/>
        <v>117.80160728291317</v>
      </c>
      <c r="DX93" s="2">
        <f t="shared" si="90"/>
        <v>114.86677115313316</v>
      </c>
      <c r="DY93" s="2">
        <f t="shared" si="90"/>
        <v>105.11972276956762</v>
      </c>
      <c r="EA93" s="2">
        <f t="shared" si="94"/>
        <v>103.58832572944297</v>
      </c>
      <c r="EB93" s="2">
        <f t="shared" si="91"/>
        <v>97.066686388996999</v>
      </c>
      <c r="EC93" s="2">
        <f t="shared" si="91"/>
        <v>95.122426550385939</v>
      </c>
      <c r="ED93" s="2">
        <f t="shared" si="91"/>
        <v>93.405501941839546</v>
      </c>
      <c r="EE93" s="2">
        <f t="shared" si="91"/>
        <v>88.824666752466754</v>
      </c>
      <c r="EF93" s="2">
        <f t="shared" si="91"/>
        <v>92.239689186318245</v>
      </c>
      <c r="EG93" s="2">
        <f t="shared" si="91"/>
        <v>90.594410691646701</v>
      </c>
      <c r="EH93" s="2">
        <f t="shared" si="91"/>
        <v>92.922428240040347</v>
      </c>
      <c r="EI93" s="2">
        <f t="shared" si="91"/>
        <v>94.789422510094226</v>
      </c>
      <c r="EJ93" s="2">
        <f t="shared" si="91"/>
        <v>92.55105849474802</v>
      </c>
      <c r="EK93" s="2">
        <f t="shared" si="91"/>
        <v>91.315370988255012</v>
      </c>
      <c r="EL93" s="2">
        <f t="shared" si="91"/>
        <v>93.969455763141227</v>
      </c>
      <c r="EM93" s="2">
        <f t="shared" si="91"/>
        <v>99.332776129930963</v>
      </c>
      <c r="EN93" s="2">
        <f t="shared" si="91"/>
        <v>103.45416662477848</v>
      </c>
      <c r="EO93" s="2">
        <f t="shared" si="91"/>
        <v>100.81515485194207</v>
      </c>
      <c r="EQ93" s="2">
        <f t="shared" si="92"/>
        <v>102.93921221064934</v>
      </c>
      <c r="ER93" s="2">
        <f t="shared" si="92"/>
        <v>96.589591221482635</v>
      </c>
      <c r="ES93" s="2">
        <f t="shared" si="92"/>
        <v>93.418536805890682</v>
      </c>
      <c r="ET93" s="2">
        <f t="shared" si="92"/>
        <v>93.204829139653143</v>
      </c>
      <c r="EU93" s="2">
        <f t="shared" si="92"/>
        <v>89.191525636555994</v>
      </c>
      <c r="EV93" s="2">
        <f t="shared" si="92"/>
        <v>91.407211321284422</v>
      </c>
      <c r="EW93" s="2">
        <f t="shared" si="92"/>
        <v>90.359271699932648</v>
      </c>
      <c r="EX93" s="2">
        <f t="shared" si="92"/>
        <v>92.33119029514161</v>
      </c>
      <c r="EY93" s="2">
        <f t="shared" si="92"/>
        <v>95.083291462488802</v>
      </c>
      <c r="EZ93" s="2">
        <f t="shared" si="92"/>
        <v>91.266905093380643</v>
      </c>
      <c r="FA93" s="2">
        <f t="shared" si="92"/>
        <v>91.125461249929742</v>
      </c>
      <c r="FB93" s="2">
        <f t="shared" si="92"/>
        <v>93.589481013133195</v>
      </c>
      <c r="FC93" s="2">
        <f t="shared" si="92"/>
        <v>99.835797073011491</v>
      </c>
      <c r="FD93" s="2">
        <f t="shared" si="92"/>
        <v>103.58153203390053</v>
      </c>
      <c r="FE93" s="2">
        <f t="shared" si="92"/>
        <v>102.10578342941244</v>
      </c>
      <c r="FG93" s="2">
        <f t="shared" si="93"/>
        <v>0.89596145725355725</v>
      </c>
      <c r="FH93" s="2">
        <f t="shared" si="93"/>
        <v>0.91609288992019522</v>
      </c>
      <c r="FI93" s="2">
        <f t="shared" si="93"/>
        <v>0.90485594602025177</v>
      </c>
      <c r="FJ93" s="2">
        <f t="shared" si="93"/>
        <v>0.90596548218179207</v>
      </c>
      <c r="FK93" s="2">
        <f t="shared" si="93"/>
        <v>0.90442960250111337</v>
      </c>
      <c r="FL93" s="2">
        <f t="shared" si="93"/>
        <v>0.90749662301955214</v>
      </c>
      <c r="FM93" s="2">
        <f t="shared" si="93"/>
        <v>0.90001919132952191</v>
      </c>
      <c r="FN93" s="2">
        <f t="shared" si="93"/>
        <v>0.89391384451969691</v>
      </c>
      <c r="FO93" s="2">
        <f t="shared" si="93"/>
        <v>0.8970195323862451</v>
      </c>
      <c r="FP93" s="2">
        <f t="shared" si="93"/>
        <v>0.9000426592829589</v>
      </c>
      <c r="FQ93" s="2">
        <f t="shared" si="93"/>
        <v>0.89057536415886818</v>
      </c>
      <c r="FR93" s="2">
        <f t="shared" si="93"/>
        <v>0.9009452339737325</v>
      </c>
      <c r="FS93" s="2">
        <f t="shared" si="93"/>
        <v>0.89322300736260563</v>
      </c>
      <c r="FT93" s="2">
        <f t="shared" si="93"/>
        <v>0.88170287311907281</v>
      </c>
      <c r="FU93" s="2">
        <f t="shared" si="93"/>
        <v>0.86960178070312555</v>
      </c>
      <c r="FW93" s="2">
        <f t="shared" ref="FW93:GK109" si="127">POWER(10,($B93-C$232)/C$229)/(1+POWER(10,($B93-C$232)/C$229))</f>
        <v>1.2765758023632395E-3</v>
      </c>
      <c r="FX93" s="2">
        <f t="shared" si="127"/>
        <v>1.5665785945921755E-3</v>
      </c>
      <c r="FY93" s="2">
        <f t="shared" si="127"/>
        <v>1.5811859929482873E-3</v>
      </c>
      <c r="FZ93" s="2">
        <f t="shared" si="127"/>
        <v>1.5444085110763825E-3</v>
      </c>
      <c r="GA93" s="2">
        <f t="shared" si="127"/>
        <v>1.5171742836118905E-3</v>
      </c>
      <c r="GB93" s="2">
        <f t="shared" si="127"/>
        <v>1.6466490621289392E-3</v>
      </c>
      <c r="GC93" s="2">
        <f t="shared" si="127"/>
        <v>1.7997286741932609E-3</v>
      </c>
      <c r="GD93" s="2">
        <f t="shared" si="127"/>
        <v>1.8557164324411225E-3</v>
      </c>
      <c r="GE93" s="2">
        <f t="shared" si="127"/>
        <v>1.7124067811094751E-3</v>
      </c>
      <c r="GF93" s="2">
        <f t="shared" si="127"/>
        <v>1.6245962629295293E-3</v>
      </c>
      <c r="GG93" s="2">
        <f t="shared" si="127"/>
        <v>1.430763880014486E-3</v>
      </c>
      <c r="GH93" s="2">
        <f t="shared" si="127"/>
        <v>1.5477819967463344E-3</v>
      </c>
      <c r="GI93" s="2">
        <f t="shared" si="127"/>
        <v>1.4069408614660152E-3</v>
      </c>
      <c r="GJ93" s="2">
        <f t="shared" si="127"/>
        <v>1.2891068407825835E-3</v>
      </c>
      <c r="GK93" s="2">
        <f t="shared" si="127"/>
        <v>9.9319171601514999E-4</v>
      </c>
      <c r="GM93" s="86">
        <f t="shared" ref="GM93:HA109" si="128" xml:space="preserve"> _xlfn.NORM.DIST($B93, C$7, ABS(C$11), TRUE) * _xlfn.NORM.DIST(($B93 - C$7)*C$15, 0, ABS(C$11), TRUE) * 2</f>
        <v>2.79354594258007E-2</v>
      </c>
      <c r="GN93" s="86">
        <f t="shared" si="128"/>
        <v>8.9683622787546675E-3</v>
      </c>
      <c r="GO93" s="86">
        <f t="shared" si="128"/>
        <v>1.2233213006280113E-2</v>
      </c>
      <c r="GP93" s="86">
        <f t="shared" si="128"/>
        <v>3.2796659112618708E-3</v>
      </c>
      <c r="GQ93" s="86">
        <f t="shared" si="128"/>
        <v>9.6014050656314761E-4</v>
      </c>
      <c r="GR93" s="86">
        <f t="shared" si="128"/>
        <v>2.0539621419433393E-3</v>
      </c>
      <c r="GS93" s="86">
        <f t="shared" si="128"/>
        <v>4.9137925947903716E-3</v>
      </c>
      <c r="GT93" s="86">
        <f t="shared" si="128"/>
        <v>4.3089111532959492E-3</v>
      </c>
      <c r="GU93" s="86">
        <f t="shared" si="128"/>
        <v>5.414678030279986E-3</v>
      </c>
      <c r="GV93" s="86">
        <f t="shared" si="128"/>
        <v>1.0467542427218634E-3</v>
      </c>
      <c r="GW93" s="86">
        <f t="shared" si="128"/>
        <v>5.1808266215560934E-3</v>
      </c>
      <c r="GX93" s="86">
        <f t="shared" si="128"/>
        <v>2.3597482659822042E-3</v>
      </c>
      <c r="GY93" s="86">
        <f t="shared" si="128"/>
        <v>9.388628134413558E-3</v>
      </c>
      <c r="GZ93" s="86">
        <f t="shared" si="128"/>
        <v>3.2350023852985793E-3</v>
      </c>
      <c r="HA93" s="86">
        <f t="shared" si="128"/>
        <v>2.4946934285820306E-3</v>
      </c>
      <c r="HC93" s="86">
        <f t="shared" si="73"/>
        <v>2.2871410711698216E-2</v>
      </c>
      <c r="HD93" s="86">
        <f t="shared" si="73"/>
        <v>3.9516921233698779E-2</v>
      </c>
      <c r="HE93" s="86">
        <f t="shared" si="73"/>
        <v>3.4282109444225939E-2</v>
      </c>
      <c r="HF93" s="86">
        <f t="shared" si="73"/>
        <v>2.3648987651603587E-2</v>
      </c>
      <c r="HG93" s="86">
        <f t="shared" si="87"/>
        <v>2.7631371013927816E-2</v>
      </c>
      <c r="HH93" s="86">
        <f t="shared" si="87"/>
        <v>4.0218912760267359E-2</v>
      </c>
      <c r="HI93" s="86">
        <f t="shared" si="87"/>
        <v>2.9636854572301908E-2</v>
      </c>
      <c r="HJ93" s="86">
        <f t="shared" si="87"/>
        <v>2.4560320027327658E-2</v>
      </c>
      <c r="HK93" s="86">
        <f t="shared" si="87"/>
        <v>2.5279166353049786E-2</v>
      </c>
      <c r="HL93" s="86">
        <f t="shared" si="87"/>
        <v>2.9681412358866347E-2</v>
      </c>
      <c r="HM93" s="86">
        <f t="shared" si="87"/>
        <v>1.8548046442727364E-2</v>
      </c>
      <c r="HN93" s="86">
        <f t="shared" si="87"/>
        <v>3.0117266099925093E-2</v>
      </c>
      <c r="HO93" s="86">
        <f t="shared" si="87"/>
        <v>1.8395201047852871E-2</v>
      </c>
      <c r="HP93" s="86">
        <f t="shared" si="87"/>
        <v>1.3430905242985992E-2</v>
      </c>
      <c r="HQ93" s="86">
        <f t="shared" si="87"/>
        <v>4.8938592372717825E-3</v>
      </c>
      <c r="HS93" s="86">
        <f t="shared" ref="HS93:IG109" si="129" xml:space="preserve"> _xlfn.NORM.DIST($B93, C$9, ABS(C$13), TRUE) * _xlfn.NORM.DIST(($B93 - C$9)*C$17, 0, ABS(C$13), TRUE) * 2</f>
        <v>4.210459110552547E-20</v>
      </c>
      <c r="HT93" s="86">
        <f t="shared" si="129"/>
        <v>8.6755040454151623E-18</v>
      </c>
      <c r="HU93" s="86">
        <f t="shared" si="129"/>
        <v>3.4552073743000257E-18</v>
      </c>
      <c r="HV93" s="86">
        <f t="shared" si="129"/>
        <v>3.1375351176705296E-23</v>
      </c>
      <c r="HW93" s="86">
        <f t="shared" si="129"/>
        <v>3.3627575213712613E-22</v>
      </c>
      <c r="HX93" s="86">
        <f t="shared" si="129"/>
        <v>8.30569058710232E-21</v>
      </c>
      <c r="HY93" s="86">
        <f t="shared" si="129"/>
        <v>2.9373605892899123E-21</v>
      </c>
      <c r="HZ93" s="86">
        <f t="shared" si="129"/>
        <v>5.596778474192748E-23</v>
      </c>
      <c r="IA93" s="86">
        <f t="shared" si="129"/>
        <v>1.3145605585897709E-22</v>
      </c>
      <c r="IB93" s="86">
        <f t="shared" si="129"/>
        <v>1.9134249589728368E-22</v>
      </c>
      <c r="IC93" s="86">
        <f t="shared" si="129"/>
        <v>1.7714669362394537E-24</v>
      </c>
      <c r="ID93" s="86">
        <f t="shared" si="129"/>
        <v>1.7553080421175304E-22</v>
      </c>
      <c r="IE93" s="86">
        <f t="shared" si="129"/>
        <v>1.0000139372236559E-23</v>
      </c>
      <c r="IF93" s="86">
        <f t="shared" si="129"/>
        <v>2.1850072917629228E-20</v>
      </c>
      <c r="IG93" s="86">
        <f t="shared" si="129"/>
        <v>8.986988719687745E-17</v>
      </c>
      <c r="II93" s="86">
        <f t="shared" ref="II93:IW109" si="130" xml:space="preserve"> _xlfn.NORM.DIST($B93, C$10, ABS(C$14), TRUE) * _xlfn.NORM.DIST(($B93 - C$10)*C$18, 0, ABS(C$14), TRUE) * 2</f>
        <v>1.7429864042899229E-109</v>
      </c>
      <c r="IJ93" s="86">
        <f t="shared" si="130"/>
        <v>1.3027818253546332E-96</v>
      </c>
      <c r="IK93" s="86">
        <f t="shared" si="130"/>
        <v>2.0888847221032861E-99</v>
      </c>
      <c r="IL93" s="86">
        <f t="shared" si="130"/>
        <v>6.0080060577357642E-134</v>
      </c>
      <c r="IM93" s="86">
        <f t="shared" si="130"/>
        <v>1.8705170720365081E-124</v>
      </c>
      <c r="IN93" s="86">
        <f t="shared" si="130"/>
        <v>1.0641531897298436E-115</v>
      </c>
      <c r="IO93" s="86">
        <f t="shared" si="130"/>
        <v>1.4287339371526589E-117</v>
      </c>
      <c r="IP93" s="86">
        <f t="shared" si="130"/>
        <v>1.5589917590675289E-127</v>
      </c>
      <c r="IQ93" s="86">
        <f t="shared" si="130"/>
        <v>8.7499307412686203E-126</v>
      </c>
      <c r="IR93" s="86">
        <f t="shared" si="130"/>
        <v>9.2115289099144194E-127</v>
      </c>
      <c r="IS93" s="86">
        <f t="shared" si="130"/>
        <v>4.0846365827397088E-136</v>
      </c>
      <c r="IT93" s="86">
        <f t="shared" si="130"/>
        <v>1.1070259426212163E-126</v>
      </c>
      <c r="IU93" s="86">
        <f t="shared" si="130"/>
        <v>1.7129424467946483E-132</v>
      </c>
      <c r="IV93" s="86">
        <f t="shared" si="130"/>
        <v>3.1502706908833067E-93</v>
      </c>
      <c r="IW93" s="86">
        <f t="shared" si="130"/>
        <v>6.5860653968909603E-74</v>
      </c>
      <c r="IY93" s="86">
        <f t="shared" ref="IY93:JM109" si="131">GM93+HC93+HS93+II93</f>
        <v>5.0806870137498919E-2</v>
      </c>
      <c r="IZ93" s="86">
        <f t="shared" si="131"/>
        <v>4.8485283512453452E-2</v>
      </c>
      <c r="JA93" s="86">
        <f t="shared" si="131"/>
        <v>4.6515322450506054E-2</v>
      </c>
      <c r="JB93" s="86">
        <f t="shared" si="131"/>
        <v>2.6928653562865459E-2</v>
      </c>
      <c r="JC93" s="86">
        <f t="shared" si="131"/>
        <v>2.8591511520490963E-2</v>
      </c>
      <c r="JD93" s="86">
        <f t="shared" si="131"/>
        <v>4.2272874902210697E-2</v>
      </c>
      <c r="JE93" s="86">
        <f t="shared" si="131"/>
        <v>3.4550647167092281E-2</v>
      </c>
      <c r="JF93" s="86">
        <f t="shared" si="131"/>
        <v>2.8869231180623608E-2</v>
      </c>
      <c r="JG93" s="86">
        <f t="shared" si="131"/>
        <v>3.0693844383329772E-2</v>
      </c>
      <c r="JH93" s="86">
        <f t="shared" si="131"/>
        <v>3.0728166601588211E-2</v>
      </c>
      <c r="JI93" s="86">
        <f t="shared" si="131"/>
        <v>2.3728873064283458E-2</v>
      </c>
      <c r="JJ93" s="86">
        <f t="shared" si="131"/>
        <v>3.2477014365907296E-2</v>
      </c>
      <c r="JK93" s="86">
        <f t="shared" si="131"/>
        <v>2.7783829182266427E-2</v>
      </c>
      <c r="JL93" s="86">
        <f t="shared" si="131"/>
        <v>1.6665907628284571E-2</v>
      </c>
      <c r="JM93" s="86">
        <f t="shared" si="131"/>
        <v>7.3885526658539029E-3</v>
      </c>
    </row>
    <row r="94" spans="2:273" x14ac:dyDescent="0.25">
      <c r="B94" s="2">
        <v>67</v>
      </c>
      <c r="C94" s="37">
        <v>112.84099999999999</v>
      </c>
      <c r="D94" s="37">
        <v>114.70699999999999</v>
      </c>
      <c r="E94" s="37">
        <v>107.593</v>
      </c>
      <c r="F94" s="37">
        <v>108.559</v>
      </c>
      <c r="G94" s="37">
        <v>103.15300000000001</v>
      </c>
      <c r="H94" s="37">
        <v>113.61</v>
      </c>
      <c r="I94" s="37">
        <v>106.30500000000001</v>
      </c>
      <c r="J94" s="37">
        <v>106.22</v>
      </c>
      <c r="K94" s="37">
        <v>108.492</v>
      </c>
      <c r="L94" s="37">
        <v>107.678</v>
      </c>
      <c r="M94" s="37">
        <v>99.813999999999993</v>
      </c>
      <c r="N94" s="37">
        <v>111.509</v>
      </c>
      <c r="O94" s="37">
        <v>108.414</v>
      </c>
      <c r="P94" s="37">
        <v>109.051</v>
      </c>
      <c r="Q94" s="37">
        <v>103.533</v>
      </c>
      <c r="S94" s="4">
        <f t="shared" si="88"/>
        <v>119.04334620790222</v>
      </c>
      <c r="T94" s="4">
        <f t="shared" si="88"/>
        <v>121.55480215234505</v>
      </c>
      <c r="U94" s="4">
        <f t="shared" si="88"/>
        <v>116.91801373029404</v>
      </c>
      <c r="V94" s="4">
        <f t="shared" si="88"/>
        <v>112.04111488882205</v>
      </c>
      <c r="W94" s="4">
        <f t="shared" si="88"/>
        <v>108.51534180438058</v>
      </c>
      <c r="X94" s="4">
        <f t="shared" si="88"/>
        <v>117.58907887780045</v>
      </c>
      <c r="Y94" s="4">
        <f t="shared" si="88"/>
        <v>110.9324912395184</v>
      </c>
      <c r="Z94" s="4">
        <f t="shared" si="88"/>
        <v>110.96060703577204</v>
      </c>
      <c r="AA94" s="4">
        <f t="shared" si="88"/>
        <v>112.16740478544989</v>
      </c>
      <c r="AB94" s="4">
        <f t="shared" si="88"/>
        <v>112.33101827999953</v>
      </c>
      <c r="AC94" s="4">
        <f t="shared" si="88"/>
        <v>105.42073645651</v>
      </c>
      <c r="AD94" s="4">
        <f t="shared" si="88"/>
        <v>114.83904444696923</v>
      </c>
      <c r="AE94" s="4">
        <f t="shared" si="88"/>
        <v>114.07100834945136</v>
      </c>
      <c r="AF94" s="4">
        <f t="shared" si="88"/>
        <v>114.44622645383227</v>
      </c>
      <c r="AG94" s="4">
        <f t="shared" si="88"/>
        <v>104.86598647096376</v>
      </c>
      <c r="AI94" s="4">
        <f t="shared" si="89"/>
        <v>-6.2023462079022238</v>
      </c>
      <c r="AJ94" s="4">
        <f t="shared" si="89"/>
        <v>-6.8478021523450536</v>
      </c>
      <c r="AK94" s="4">
        <f t="shared" si="89"/>
        <v>-9.3250137302940317</v>
      </c>
      <c r="AL94" s="4">
        <f t="shared" si="89"/>
        <v>-3.4821148888220534</v>
      </c>
      <c r="AM94" s="4">
        <f t="shared" si="89"/>
        <v>-5.3623418043805771</v>
      </c>
      <c r="AN94" s="4">
        <f t="shared" si="89"/>
        <v>-3.9790788778004469</v>
      </c>
      <c r="AO94" s="4">
        <f t="shared" si="89"/>
        <v>-4.6274912395183918</v>
      </c>
      <c r="AP94" s="4">
        <f t="shared" si="89"/>
        <v>-4.7406070357720438</v>
      </c>
      <c r="AQ94" s="4">
        <f t="shared" si="89"/>
        <v>-3.675404785449885</v>
      </c>
      <c r="AR94" s="4">
        <f t="shared" si="89"/>
        <v>-4.6530182799995288</v>
      </c>
      <c r="AS94" s="4">
        <f t="shared" si="89"/>
        <v>-5.6067364565100064</v>
      </c>
      <c r="AT94" s="4">
        <f t="shared" si="89"/>
        <v>-3.3300444469692252</v>
      </c>
      <c r="AU94" s="4">
        <f t="shared" si="89"/>
        <v>-5.6570083494513597</v>
      </c>
      <c r="AV94" s="4">
        <f t="shared" si="89"/>
        <v>-5.3952264538322652</v>
      </c>
      <c r="AW94" s="4">
        <f t="shared" si="89"/>
        <v>-1.3329864709637604</v>
      </c>
      <c r="AY94" s="2">
        <f t="shared" si="125"/>
        <v>105.0492234433692</v>
      </c>
      <c r="AZ94" s="2">
        <f t="shared" si="125"/>
        <v>98.193164440533565</v>
      </c>
      <c r="BA94" s="2">
        <f t="shared" si="125"/>
        <v>96.408057334474165</v>
      </c>
      <c r="BB94" s="2">
        <f t="shared" si="125"/>
        <v>94.597929287921531</v>
      </c>
      <c r="BC94" s="2">
        <f t="shared" si="125"/>
        <v>90.404041969694717</v>
      </c>
      <c r="BD94" s="2">
        <f t="shared" si="125"/>
        <v>93.498338392845611</v>
      </c>
      <c r="BE94" s="2">
        <f t="shared" si="125"/>
        <v>92.120064246997217</v>
      </c>
      <c r="BF94" s="2">
        <f t="shared" si="125"/>
        <v>94.560527236999192</v>
      </c>
      <c r="BG94" s="2">
        <f t="shared" si="125"/>
        <v>96.328604492333881</v>
      </c>
      <c r="BH94" s="2">
        <f t="shared" si="125"/>
        <v>94.099945766818465</v>
      </c>
      <c r="BI94" s="2">
        <f t="shared" si="125"/>
        <v>92.701908619873223</v>
      </c>
      <c r="BJ94" s="2">
        <f t="shared" si="125"/>
        <v>95.314287599030777</v>
      </c>
      <c r="BK94" s="2">
        <f t="shared" si="125"/>
        <v>101.07338317587273</v>
      </c>
      <c r="BL94" s="2">
        <f t="shared" si="125"/>
        <v>104.59206785833094</v>
      </c>
      <c r="BM94" s="2">
        <f t="shared" si="125"/>
        <v>101.23596287918915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120.75576386913224</v>
      </c>
      <c r="DL94" s="2">
        <f t="shared" si="90"/>
        <v>113.61738799249531</v>
      </c>
      <c r="DM94" s="2">
        <f t="shared" si="90"/>
        <v>111.81742532005691</v>
      </c>
      <c r="DN94" s="2">
        <f t="shared" si="90"/>
        <v>108.78266642958751</v>
      </c>
      <c r="DO94" s="2">
        <f t="shared" si="90"/>
        <v>107.89821384542437</v>
      </c>
      <c r="DP94" s="2">
        <f t="shared" si="90"/>
        <v>108.73047510668562</v>
      </c>
      <c r="DQ94" s="2">
        <f t="shared" si="90"/>
        <v>108.54332822822825</v>
      </c>
      <c r="DR94" s="2">
        <f t="shared" si="90"/>
        <v>111.21458655462183</v>
      </c>
      <c r="DS94" s="2">
        <f t="shared" si="90"/>
        <v>112.31412724152725</v>
      </c>
      <c r="DT94" s="2">
        <f t="shared" si="90"/>
        <v>111.23473985413985</v>
      </c>
      <c r="DU94" s="2">
        <f t="shared" si="90"/>
        <v>106.20156134453779</v>
      </c>
      <c r="DV94" s="2">
        <f t="shared" si="90"/>
        <v>109.79562543972543</v>
      </c>
      <c r="DW94" s="2">
        <f t="shared" si="90"/>
        <v>118.09575798319328</v>
      </c>
      <c r="DX94" s="2">
        <f t="shared" si="90"/>
        <v>115.13887882832782</v>
      </c>
      <c r="DY94" s="2">
        <f t="shared" si="90"/>
        <v>105.18384373289548</v>
      </c>
      <c r="EA94" s="2">
        <f t="shared" si="94"/>
        <v>103.38684326259947</v>
      </c>
      <c r="EB94" s="2">
        <f t="shared" si="91"/>
        <v>96.905590631893077</v>
      </c>
      <c r="EC94" s="2">
        <f t="shared" si="91"/>
        <v>94.933497779400639</v>
      </c>
      <c r="ED94" s="2">
        <f t="shared" si="91"/>
        <v>93.255534763663931</v>
      </c>
      <c r="EE94" s="2">
        <f t="shared" si="91"/>
        <v>88.7174537966538</v>
      </c>
      <c r="EF94" s="2">
        <f t="shared" si="91"/>
        <v>92.083897902819515</v>
      </c>
      <c r="EG94" s="2">
        <f t="shared" si="91"/>
        <v>90.456671150866299</v>
      </c>
      <c r="EH94" s="2">
        <f t="shared" si="91"/>
        <v>92.759287947554213</v>
      </c>
      <c r="EI94" s="2">
        <f t="shared" si="91"/>
        <v>94.654304643337838</v>
      </c>
      <c r="EJ94" s="2">
        <f t="shared" si="91"/>
        <v>92.366865664450245</v>
      </c>
      <c r="EK94" s="2">
        <f t="shared" si="91"/>
        <v>91.189480935683335</v>
      </c>
      <c r="EL94" s="2">
        <f t="shared" si="91"/>
        <v>93.862912349588342</v>
      </c>
      <c r="EM94" s="2">
        <f t="shared" si="91"/>
        <v>99.216718431581768</v>
      </c>
      <c r="EN94" s="2">
        <f t="shared" si="91"/>
        <v>103.30132732076689</v>
      </c>
      <c r="EO94" s="2">
        <f t="shared" si="91"/>
        <v>100.6945159371987</v>
      </c>
      <c r="EQ94" s="2">
        <f t="shared" si="92"/>
        <v>102.75573612158337</v>
      </c>
      <c r="ER94" s="2">
        <f t="shared" si="92"/>
        <v>96.442737679922644</v>
      </c>
      <c r="ES94" s="2">
        <f t="shared" si="92"/>
        <v>93.279012704924014</v>
      </c>
      <c r="ET94" s="2">
        <f t="shared" si="92"/>
        <v>93.060769150984896</v>
      </c>
      <c r="EU94" s="2">
        <f t="shared" si="92"/>
        <v>89.073106693755875</v>
      </c>
      <c r="EV94" s="2">
        <f t="shared" si="92"/>
        <v>91.276725641340576</v>
      </c>
      <c r="EW94" s="2">
        <f t="shared" si="92"/>
        <v>90.22845391309373</v>
      </c>
      <c r="EX94" s="2">
        <f t="shared" si="92"/>
        <v>92.185601153267896</v>
      </c>
      <c r="EY94" s="2">
        <f t="shared" si="92"/>
        <v>94.939483798053715</v>
      </c>
      <c r="EZ94" s="2">
        <f t="shared" si="92"/>
        <v>91.121176406383455</v>
      </c>
      <c r="FA94" s="2">
        <f t="shared" si="92"/>
        <v>91.004968839332008</v>
      </c>
      <c r="FB94" s="2">
        <f t="shared" si="92"/>
        <v>93.49416380863039</v>
      </c>
      <c r="FC94" s="2">
        <f t="shared" si="92"/>
        <v>99.705336853940736</v>
      </c>
      <c r="FD94" s="2">
        <f t="shared" si="92"/>
        <v>103.4246910834283</v>
      </c>
      <c r="FE94" s="2">
        <f t="shared" si="92"/>
        <v>101.94228308895839</v>
      </c>
      <c r="FG94" s="2">
        <f t="shared" si="93"/>
        <v>0.90423910074693759</v>
      </c>
      <c r="FH94" s="2">
        <f t="shared" si="93"/>
        <v>0.92290663223533187</v>
      </c>
      <c r="FI94" s="2">
        <f t="shared" si="93"/>
        <v>0.91249503089373896</v>
      </c>
      <c r="FJ94" s="2">
        <f t="shared" si="93"/>
        <v>0.91352399644071203</v>
      </c>
      <c r="FK94" s="2">
        <f t="shared" si="93"/>
        <v>0.91209959305617827</v>
      </c>
      <c r="FL94" s="2">
        <f t="shared" si="93"/>
        <v>0.91494361857955397</v>
      </c>
      <c r="FM94" s="2">
        <f t="shared" si="93"/>
        <v>0.90800713662339383</v>
      </c>
      <c r="FN94" s="2">
        <f t="shared" si="93"/>
        <v>0.90233664436612215</v>
      </c>
      <c r="FO94" s="2">
        <f t="shared" si="93"/>
        <v>0.90522189727585778</v>
      </c>
      <c r="FP94" s="2">
        <f t="shared" si="93"/>
        <v>0.90802892120868561</v>
      </c>
      <c r="FQ94" s="2">
        <f t="shared" si="93"/>
        <v>0.8992333463534361</v>
      </c>
      <c r="FR94" s="2">
        <f t="shared" si="93"/>
        <v>0.90886668489304689</v>
      </c>
      <c r="FS94" s="2">
        <f t="shared" si="93"/>
        <v>0.90169462489529251</v>
      </c>
      <c r="FT94" s="2">
        <f t="shared" si="93"/>
        <v>0.89097693163019454</v>
      </c>
      <c r="FU94" s="2">
        <f t="shared" si="93"/>
        <v>0.87969507640421629</v>
      </c>
      <c r="FW94" s="2">
        <f t="shared" si="127"/>
        <v>1.3995651601480003E-3</v>
      </c>
      <c r="FX94" s="2">
        <f t="shared" si="127"/>
        <v>1.7174596934942917E-3</v>
      </c>
      <c r="FY94" s="2">
        <f t="shared" si="127"/>
        <v>1.7334715242816807E-3</v>
      </c>
      <c r="FZ94" s="2">
        <f t="shared" si="127"/>
        <v>1.6931579748365826E-3</v>
      </c>
      <c r="GA94" s="2">
        <f t="shared" si="127"/>
        <v>1.6633050567191612E-3</v>
      </c>
      <c r="GB94" s="2">
        <f t="shared" si="127"/>
        <v>1.8052280044571043E-3</v>
      </c>
      <c r="GC94" s="2">
        <f t="shared" si="127"/>
        <v>1.9730206656198125E-3</v>
      </c>
      <c r="GD94" s="2">
        <f t="shared" si="127"/>
        <v>2.034388377284898E-3</v>
      </c>
      <c r="GE94" s="2">
        <f t="shared" si="127"/>
        <v>1.8773065487546008E-3</v>
      </c>
      <c r="GF94" s="2">
        <f t="shared" si="127"/>
        <v>1.7810552205965431E-3</v>
      </c>
      <c r="GG94" s="2">
        <f t="shared" si="127"/>
        <v>1.5685848747018392E-3</v>
      </c>
      <c r="GH94" s="2">
        <f t="shared" si="127"/>
        <v>1.6968558250605888E-3</v>
      </c>
      <c r="GI94" s="2">
        <f t="shared" si="127"/>
        <v>1.5424706042635088E-3</v>
      </c>
      <c r="GJ94" s="2">
        <f t="shared" si="127"/>
        <v>1.4133017700829478E-3</v>
      </c>
      <c r="GK94" s="2">
        <f t="shared" si="127"/>
        <v>1.0889087205022637E-3</v>
      </c>
      <c r="GM94" s="86">
        <f t="shared" si="128"/>
        <v>1.2365725189465456E-2</v>
      </c>
      <c r="GN94" s="86">
        <f t="shared" si="128"/>
        <v>3.0462345031256068E-3</v>
      </c>
      <c r="GO94" s="86">
        <f t="shared" si="128"/>
        <v>4.2410936719257213E-3</v>
      </c>
      <c r="GP94" s="86">
        <f t="shared" si="128"/>
        <v>8.8908213355611183E-4</v>
      </c>
      <c r="GQ94" s="86">
        <f t="shared" si="128"/>
        <v>1.8820885179277332E-4</v>
      </c>
      <c r="GR94" s="86">
        <f t="shared" si="128"/>
        <v>5.124095175032125E-4</v>
      </c>
      <c r="GS94" s="86">
        <f t="shared" si="128"/>
        <v>1.4557492446725276E-3</v>
      </c>
      <c r="GT94" s="86">
        <f t="shared" si="128"/>
        <v>1.161981823795807E-3</v>
      </c>
      <c r="GU94" s="86">
        <f t="shared" si="128"/>
        <v>1.454362800073601E-3</v>
      </c>
      <c r="GV94" s="86">
        <f t="shared" si="128"/>
        <v>2.0439808379098907E-4</v>
      </c>
      <c r="GW94" s="86">
        <f t="shared" si="128"/>
        <v>1.369802028552989E-3</v>
      </c>
      <c r="GX94" s="86">
        <f t="shared" si="128"/>
        <v>5.8982408376343398E-4</v>
      </c>
      <c r="GY94" s="86">
        <f t="shared" si="128"/>
        <v>3.1033784192919501E-3</v>
      </c>
      <c r="GZ94" s="86">
        <f t="shared" si="128"/>
        <v>9.3899074897033606E-4</v>
      </c>
      <c r="HA94" s="86">
        <f t="shared" si="128"/>
        <v>6.3366722124575845E-4</v>
      </c>
      <c r="HC94" s="86">
        <f t="shared" si="73"/>
        <v>3.4220224167056112E-2</v>
      </c>
      <c r="HD94" s="86">
        <f t="shared" si="73"/>
        <v>5.6687850033451496E-2</v>
      </c>
      <c r="HE94" s="86">
        <f t="shared" si="73"/>
        <v>4.9853614334753271E-2</v>
      </c>
      <c r="HF94" s="86">
        <f t="shared" si="73"/>
        <v>3.7301735476932704E-2</v>
      </c>
      <c r="HG94" s="86">
        <f t="shared" si="87"/>
        <v>4.2435146938872272E-2</v>
      </c>
      <c r="HH94" s="86">
        <f t="shared" si="87"/>
        <v>5.9780364074337108E-2</v>
      </c>
      <c r="HI94" s="86">
        <f t="shared" si="87"/>
        <v>4.5280619825445116E-2</v>
      </c>
      <c r="HJ94" s="86">
        <f t="shared" si="87"/>
        <v>3.871510239795458E-2</v>
      </c>
      <c r="HK94" s="86">
        <f t="shared" si="87"/>
        <v>3.9436635869801472E-2</v>
      </c>
      <c r="HL94" s="86">
        <f t="shared" si="87"/>
        <v>4.576310583662889E-2</v>
      </c>
      <c r="HM94" s="86">
        <f t="shared" si="87"/>
        <v>2.9644843594352294E-2</v>
      </c>
      <c r="HN94" s="86">
        <f t="shared" si="87"/>
        <v>4.6241436154510089E-2</v>
      </c>
      <c r="HO94" s="86">
        <f t="shared" si="87"/>
        <v>2.9200066504185017E-2</v>
      </c>
      <c r="HP94" s="86">
        <f t="shared" si="87"/>
        <v>2.3069303736906962E-2</v>
      </c>
      <c r="HQ94" s="86">
        <f t="shared" si="87"/>
        <v>9.3663327844587078E-3</v>
      </c>
      <c r="HS94" s="86">
        <f t="shared" si="129"/>
        <v>2.4406715131441622E-19</v>
      </c>
      <c r="HT94" s="86">
        <f t="shared" si="129"/>
        <v>4.2687517317077146E-17</v>
      </c>
      <c r="HU94" s="86">
        <f t="shared" si="129"/>
        <v>1.7782301950739858E-17</v>
      </c>
      <c r="HV94" s="86">
        <f t="shared" si="129"/>
        <v>2.7268882725859844E-22</v>
      </c>
      <c r="HW94" s="86">
        <f t="shared" si="129"/>
        <v>2.5568806677395538E-21</v>
      </c>
      <c r="HX94" s="86">
        <f t="shared" si="129"/>
        <v>5.6253094970104205E-20</v>
      </c>
      <c r="HY94" s="86">
        <f t="shared" si="129"/>
        <v>2.1229704460995975E-20</v>
      </c>
      <c r="HZ94" s="86">
        <f t="shared" si="129"/>
        <v>4.8441440589921949E-22</v>
      </c>
      <c r="IA94" s="86">
        <f t="shared" si="129"/>
        <v>1.0715225400454976E-21</v>
      </c>
      <c r="IB94" s="86">
        <f t="shared" si="129"/>
        <v>1.5334095375254164E-21</v>
      </c>
      <c r="IC94" s="86">
        <f t="shared" si="129"/>
        <v>1.6235927056237573E-23</v>
      </c>
      <c r="ID94" s="86">
        <f t="shared" si="129"/>
        <v>1.3867851034375082E-21</v>
      </c>
      <c r="IE94" s="86">
        <f t="shared" si="129"/>
        <v>8.5355573718689099E-23</v>
      </c>
      <c r="IF94" s="86">
        <f t="shared" si="129"/>
        <v>1.3469475773222533E-19</v>
      </c>
      <c r="IG94" s="86">
        <f t="shared" si="129"/>
        <v>3.6384277537512708E-16</v>
      </c>
      <c r="II94" s="86">
        <f t="shared" si="130"/>
        <v>1.56283681559725E-106</v>
      </c>
      <c r="IJ94" s="86">
        <f t="shared" si="130"/>
        <v>6.2619847891134737E-94</v>
      </c>
      <c r="IK94" s="86">
        <f t="shared" si="130"/>
        <v>1.2153240534769278E-96</v>
      </c>
      <c r="IL94" s="86">
        <f t="shared" si="130"/>
        <v>3.2199303069073287E-130</v>
      </c>
      <c r="IM94" s="86">
        <f t="shared" si="130"/>
        <v>5.2942430826820122E-121</v>
      </c>
      <c r="IN94" s="86">
        <f t="shared" si="130"/>
        <v>1.8762047317529924E-112</v>
      </c>
      <c r="IO94" s="86">
        <f t="shared" si="130"/>
        <v>3.1675468481164325E-114</v>
      </c>
      <c r="IP94" s="86">
        <f t="shared" si="130"/>
        <v>6.9827721528253921E-124</v>
      </c>
      <c r="IQ94" s="86">
        <f t="shared" si="130"/>
        <v>3.1420758024602265E-122</v>
      </c>
      <c r="IR94" s="86">
        <f t="shared" si="130"/>
        <v>3.2988085812629232E-123</v>
      </c>
      <c r="IS94" s="86">
        <f t="shared" si="130"/>
        <v>2.2773733530651049E-132</v>
      </c>
      <c r="IT94" s="86">
        <f t="shared" si="130"/>
        <v>3.7108160869644047E-123</v>
      </c>
      <c r="IU94" s="86">
        <f t="shared" si="130"/>
        <v>7.4084349215371315E-129</v>
      </c>
      <c r="IV94" s="86">
        <f t="shared" si="130"/>
        <v>1.0214335103382015E-90</v>
      </c>
      <c r="IW94" s="86">
        <f t="shared" si="130"/>
        <v>5.3126546308804282E-72</v>
      </c>
      <c r="IY94" s="86">
        <f t="shared" si="131"/>
        <v>4.6585949356521571E-2</v>
      </c>
      <c r="IZ94" s="86">
        <f t="shared" si="131"/>
        <v>5.9734084536577144E-2</v>
      </c>
      <c r="JA94" s="86">
        <f t="shared" si="131"/>
        <v>5.4094708006679017E-2</v>
      </c>
      <c r="JB94" s="86">
        <f t="shared" si="131"/>
        <v>3.8190817610488814E-2</v>
      </c>
      <c r="JC94" s="86">
        <f t="shared" si="131"/>
        <v>4.2623355790665042E-2</v>
      </c>
      <c r="JD94" s="86">
        <f t="shared" si="131"/>
        <v>6.0292773591840321E-2</v>
      </c>
      <c r="JE94" s="86">
        <f t="shared" si="131"/>
        <v>4.6736369070117641E-2</v>
      </c>
      <c r="JF94" s="86">
        <f t="shared" si="131"/>
        <v>3.9877084221750389E-2</v>
      </c>
      <c r="JG94" s="86">
        <f t="shared" si="131"/>
        <v>4.089099866987507E-2</v>
      </c>
      <c r="JH94" s="86">
        <f t="shared" si="131"/>
        <v>4.5967503920419879E-2</v>
      </c>
      <c r="JI94" s="86">
        <f t="shared" si="131"/>
        <v>3.1014645622905283E-2</v>
      </c>
      <c r="JJ94" s="86">
        <f t="shared" si="131"/>
        <v>4.6831260238273525E-2</v>
      </c>
      <c r="JK94" s="86">
        <f t="shared" si="131"/>
        <v>3.2303444923476969E-2</v>
      </c>
      <c r="JL94" s="86">
        <f t="shared" si="131"/>
        <v>2.4008294485877296E-2</v>
      </c>
      <c r="JM94" s="86">
        <f t="shared" si="131"/>
        <v>1.0000000005704831E-2</v>
      </c>
    </row>
    <row r="95" spans="2:273" x14ac:dyDescent="0.25">
      <c r="B95" s="2">
        <v>68</v>
      </c>
      <c r="C95" s="37">
        <v>120.63500000000001</v>
      </c>
      <c r="D95" s="37">
        <v>126.086</v>
      </c>
      <c r="E95" s="37">
        <v>115.61</v>
      </c>
      <c r="F95" s="37">
        <v>115.881</v>
      </c>
      <c r="G95" s="37">
        <v>112.949</v>
      </c>
      <c r="H95" s="37">
        <v>124.69499999999999</v>
      </c>
      <c r="I95" s="37">
        <v>115.932</v>
      </c>
      <c r="J95" s="37">
        <v>115.136</v>
      </c>
      <c r="K95" s="37">
        <v>115.017</v>
      </c>
      <c r="L95" s="37">
        <v>115.949</v>
      </c>
      <c r="M95" s="37">
        <v>107.22</v>
      </c>
      <c r="N95" s="37">
        <v>121.649</v>
      </c>
      <c r="O95" s="37">
        <v>115.517</v>
      </c>
      <c r="P95" s="37">
        <v>115.57599999999999</v>
      </c>
      <c r="Q95" s="37">
        <v>104.417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123.37601652157606</v>
      </c>
      <c r="T95" s="4">
        <f t="shared" si="132"/>
        <v>128.65352855667007</v>
      </c>
      <c r="U95" s="4">
        <f t="shared" si="132"/>
        <v>123.33573549539953</v>
      </c>
      <c r="V95" s="4">
        <f t="shared" si="132"/>
        <v>119.29248697642045</v>
      </c>
      <c r="W95" s="4">
        <f t="shared" si="132"/>
        <v>115.53156569375018</v>
      </c>
      <c r="X95" s="4">
        <f t="shared" si="132"/>
        <v>125.87282571833335</v>
      </c>
      <c r="Y95" s="4">
        <f t="shared" si="132"/>
        <v>117.99009961312753</v>
      </c>
      <c r="Z95" s="4">
        <f t="shared" si="132"/>
        <v>117.6729815972065</v>
      </c>
      <c r="AA95" s="4">
        <f t="shared" si="132"/>
        <v>118.46537855430826</v>
      </c>
      <c r="AB95" s="4">
        <f t="shared" si="132"/>
        <v>119.34255234319721</v>
      </c>
      <c r="AC95" s="4">
        <f t="shared" si="132"/>
        <v>110.89039207437165</v>
      </c>
      <c r="AD95" s="4">
        <f t="shared" si="132"/>
        <v>122.35147427788451</v>
      </c>
      <c r="AE95" s="4">
        <f t="shared" si="132"/>
        <v>119.47332422156775</v>
      </c>
      <c r="AF95" s="4">
        <f t="shared" si="132"/>
        <v>119.55696592946083</v>
      </c>
      <c r="AG95" s="4">
        <f t="shared" si="132"/>
        <v>107.28238710778791</v>
      </c>
      <c r="AI95" s="4">
        <f t="shared" ref="AI95:AW111" si="133">IF(OR($B95 &lt; C$230, $B95 &gt; C$233), 0, C95-S95)</f>
        <v>-2.7410165215760571</v>
      </c>
      <c r="AJ95" s="4">
        <f t="shared" si="133"/>
        <v>-2.5675285566700694</v>
      </c>
      <c r="AK95" s="4">
        <f t="shared" si="133"/>
        <v>-7.7257354953995332</v>
      </c>
      <c r="AL95" s="4">
        <f t="shared" si="133"/>
        <v>-3.4114869764204485</v>
      </c>
      <c r="AM95" s="4">
        <f t="shared" si="133"/>
        <v>-2.5825656937501833</v>
      </c>
      <c r="AN95" s="4">
        <f t="shared" si="133"/>
        <v>-1.1778257183333523</v>
      </c>
      <c r="AO95" s="4">
        <f t="shared" si="133"/>
        <v>-2.0580996131275242</v>
      </c>
      <c r="AP95" s="4">
        <f t="shared" si="133"/>
        <v>-2.5369815972065055</v>
      </c>
      <c r="AQ95" s="4">
        <f t="shared" si="133"/>
        <v>-3.4483785543082632</v>
      </c>
      <c r="AR95" s="4">
        <f t="shared" si="133"/>
        <v>-3.3935523431972143</v>
      </c>
      <c r="AS95" s="4">
        <f t="shared" si="133"/>
        <v>-3.6703920743716481</v>
      </c>
      <c r="AT95" s="4">
        <f t="shared" si="133"/>
        <v>-0.70247427788450523</v>
      </c>
      <c r="AU95" s="4">
        <f t="shared" si="133"/>
        <v>-3.9563242215677548</v>
      </c>
      <c r="AV95" s="4">
        <f t="shared" si="133"/>
        <v>-3.9809659294608366</v>
      </c>
      <c r="AW95" s="4">
        <f t="shared" si="133"/>
        <v>-2.8653871077879103</v>
      </c>
      <c r="AY95" s="2">
        <f t="shared" si="125"/>
        <v>104.75213062875977</v>
      </c>
      <c r="AZ95" s="2">
        <f t="shared" si="125"/>
        <v>97.950701959478664</v>
      </c>
      <c r="BA95" s="2">
        <f t="shared" si="125"/>
        <v>96.129339262363146</v>
      </c>
      <c r="BB95" s="2">
        <f t="shared" si="125"/>
        <v>94.365117520257002</v>
      </c>
      <c r="BC95" s="2">
        <f t="shared" si="125"/>
        <v>90.185051634389112</v>
      </c>
      <c r="BD95" s="2">
        <f t="shared" si="125"/>
        <v>93.252794563449115</v>
      </c>
      <c r="BE95" s="2">
        <f t="shared" si="125"/>
        <v>91.876517853722845</v>
      </c>
      <c r="BF95" s="2">
        <f t="shared" si="125"/>
        <v>94.286238337528843</v>
      </c>
      <c r="BG95" s="2">
        <f t="shared" si="125"/>
        <v>96.087933163670215</v>
      </c>
      <c r="BH95" s="2">
        <f t="shared" si="125"/>
        <v>93.806073748716798</v>
      </c>
      <c r="BI95" s="2">
        <f t="shared" si="125"/>
        <v>92.481076247188696</v>
      </c>
      <c r="BJ95" s="2">
        <f t="shared" si="125"/>
        <v>95.113462957720785</v>
      </c>
      <c r="BK95" s="2">
        <f t="shared" si="125"/>
        <v>100.84594052076427</v>
      </c>
      <c r="BL95" s="2">
        <f t="shared" si="125"/>
        <v>104.37974537590586</v>
      </c>
      <c r="BM95" s="2">
        <f t="shared" si="125"/>
        <v>101.09364029734358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120.98465718349922</v>
      </c>
      <c r="DL95" s="2">
        <f t="shared" si="134"/>
        <v>113.79561247654783</v>
      </c>
      <c r="DM95" s="2">
        <f t="shared" si="134"/>
        <v>112.00071517671519</v>
      </c>
      <c r="DN95" s="2">
        <f t="shared" si="134"/>
        <v>108.95900616405882</v>
      </c>
      <c r="DO95" s="2">
        <f t="shared" si="134"/>
        <v>108.09487411095304</v>
      </c>
      <c r="DP95" s="2">
        <f t="shared" si="134"/>
        <v>108.89690848743479</v>
      </c>
      <c r="DQ95" s="2">
        <f t="shared" si="134"/>
        <v>108.73944624624626</v>
      </c>
      <c r="DR95" s="2">
        <f t="shared" si="134"/>
        <v>111.42174677871147</v>
      </c>
      <c r="DS95" s="2">
        <f t="shared" si="134"/>
        <v>112.50997563277565</v>
      </c>
      <c r="DT95" s="2">
        <f t="shared" si="134"/>
        <v>111.40809274989275</v>
      </c>
      <c r="DU95" s="2">
        <f t="shared" si="134"/>
        <v>106.35432436974787</v>
      </c>
      <c r="DV95" s="2">
        <f t="shared" si="134"/>
        <v>109.96136842556841</v>
      </c>
      <c r="DW95" s="2">
        <f t="shared" si="134"/>
        <v>118.38990868347339</v>
      </c>
      <c r="DX95" s="2">
        <f t="shared" si="134"/>
        <v>115.41098650352248</v>
      </c>
      <c r="DY95" s="2">
        <f t="shared" si="134"/>
        <v>105.24796469622333</v>
      </c>
      <c r="EA95" s="2">
        <f t="shared" si="94"/>
        <v>103.18536079575597</v>
      </c>
      <c r="EB95" s="2">
        <f t="shared" si="91"/>
        <v>96.74449487478914</v>
      </c>
      <c r="EC95" s="2">
        <f t="shared" si="91"/>
        <v>94.74456900841534</v>
      </c>
      <c r="ED95" s="2">
        <f t="shared" si="91"/>
        <v>93.105567585488316</v>
      </c>
      <c r="EE95" s="2">
        <f t="shared" si="91"/>
        <v>88.610240840840845</v>
      </c>
      <c r="EF95" s="2">
        <f t="shared" si="91"/>
        <v>91.928106619320772</v>
      </c>
      <c r="EG95" s="2">
        <f t="shared" si="91"/>
        <v>90.318931610085912</v>
      </c>
      <c r="EH95" s="2">
        <f t="shared" si="91"/>
        <v>92.59614765506808</v>
      </c>
      <c r="EI95" s="2">
        <f t="shared" si="91"/>
        <v>94.519186776581435</v>
      </c>
      <c r="EJ95" s="2">
        <f t="shared" si="91"/>
        <v>92.18267283415247</v>
      </c>
      <c r="EK95" s="2">
        <f t="shared" si="91"/>
        <v>91.063590883111644</v>
      </c>
      <c r="EL95" s="2">
        <f t="shared" si="91"/>
        <v>93.756368936035457</v>
      </c>
      <c r="EM95" s="2">
        <f t="shared" ref="EM95:EO158" si="135">CQ$228*$B95+CQ$229</f>
        <v>99.100660733232573</v>
      </c>
      <c r="EN95" s="2">
        <f t="shared" si="135"/>
        <v>103.14848801675528</v>
      </c>
      <c r="EO95" s="2">
        <f t="shared" si="135"/>
        <v>100.57387702245532</v>
      </c>
      <c r="EQ95" s="2">
        <f t="shared" ref="EQ95:FE111" si="136">CU$228*$B95+CU$229</f>
        <v>102.57226003251738</v>
      </c>
      <c r="ER95" s="2">
        <f t="shared" si="136"/>
        <v>96.295884138362652</v>
      </c>
      <c r="ES95" s="2">
        <f t="shared" si="136"/>
        <v>93.139488603957346</v>
      </c>
      <c r="ET95" s="2">
        <f t="shared" si="136"/>
        <v>92.916709162316664</v>
      </c>
      <c r="EU95" s="2">
        <f t="shared" si="136"/>
        <v>88.954687750955742</v>
      </c>
      <c r="EV95" s="2">
        <f t="shared" si="136"/>
        <v>91.146239961396716</v>
      </c>
      <c r="EW95" s="2">
        <f t="shared" si="136"/>
        <v>90.097636126254812</v>
      </c>
      <c r="EX95" s="2">
        <f t="shared" si="136"/>
        <v>92.040012011394182</v>
      </c>
      <c r="EY95" s="2">
        <f t="shared" si="136"/>
        <v>94.795676133618628</v>
      </c>
      <c r="EZ95" s="2">
        <f t="shared" si="136"/>
        <v>90.975447719386281</v>
      </c>
      <c r="FA95" s="2">
        <f t="shared" si="136"/>
        <v>90.884476428734274</v>
      </c>
      <c r="FB95" s="2">
        <f t="shared" si="136"/>
        <v>93.39884660412757</v>
      </c>
      <c r="FC95" s="2">
        <f t="shared" si="136"/>
        <v>99.57487663486998</v>
      </c>
      <c r="FD95" s="2">
        <f t="shared" si="136"/>
        <v>103.26785013295608</v>
      </c>
      <c r="FE95" s="2">
        <f t="shared" si="136"/>
        <v>101.77878274850434</v>
      </c>
      <c r="FG95" s="2">
        <f t="shared" ref="FG95:FU111" si="137">POWER(10,($B95-C$231)/C$229)/(1+POWER(10,($B95-C$231)/C$229))</f>
        <v>0.91192289112039193</v>
      </c>
      <c r="FH95" s="2">
        <f t="shared" si="137"/>
        <v>0.92920981618807663</v>
      </c>
      <c r="FI95" s="2">
        <f t="shared" si="137"/>
        <v>0.91957529052907039</v>
      </c>
      <c r="FJ95" s="2">
        <f t="shared" si="137"/>
        <v>0.92052825076640721</v>
      </c>
      <c r="FK95" s="2">
        <f t="shared" si="137"/>
        <v>0.91920901574516123</v>
      </c>
      <c r="FL95" s="2">
        <f t="shared" si="137"/>
        <v>0.92184272605425177</v>
      </c>
      <c r="FM95" s="2">
        <f t="shared" si="137"/>
        <v>0.91541686384852339</v>
      </c>
      <c r="FN95" s="2">
        <f t="shared" si="137"/>
        <v>0.91015791960530001</v>
      </c>
      <c r="FO95" s="2">
        <f t="shared" si="137"/>
        <v>0.91283443044726498</v>
      </c>
      <c r="FP95" s="2">
        <f t="shared" si="137"/>
        <v>0.91543705716962287</v>
      </c>
      <c r="FQ95" s="2">
        <f t="shared" si="137"/>
        <v>0.90727760829285919</v>
      </c>
      <c r="FR95" s="2">
        <f t="shared" si="137"/>
        <v>0.91621356684601563</v>
      </c>
      <c r="FS95" s="2">
        <f t="shared" si="137"/>
        <v>0.90956216245731902</v>
      </c>
      <c r="FT95" s="2">
        <f t="shared" si="137"/>
        <v>0.89960672242713968</v>
      </c>
      <c r="FU95" s="2">
        <f t="shared" si="137"/>
        <v>0.8891067418248817</v>
      </c>
      <c r="FW95" s="2">
        <f t="shared" si="127"/>
        <v>1.5343854979122959E-3</v>
      </c>
      <c r="FX95" s="2">
        <f t="shared" si="127"/>
        <v>1.8828451241047722E-3</v>
      </c>
      <c r="FY95" s="2">
        <f t="shared" si="127"/>
        <v>1.9003959036072791E-3</v>
      </c>
      <c r="FZ95" s="2">
        <f t="shared" si="127"/>
        <v>1.8562075852773428E-3</v>
      </c>
      <c r="GA95" s="2">
        <f t="shared" si="127"/>
        <v>1.8234851087004145E-3</v>
      </c>
      <c r="GB95" s="2">
        <f t="shared" si="127"/>
        <v>1.9790484646984041E-3</v>
      </c>
      <c r="GC95" s="2">
        <f t="shared" si="127"/>
        <v>2.1629624129809264E-3</v>
      </c>
      <c r="GD95" s="2">
        <f t="shared" si="127"/>
        <v>2.2302247627752937E-3</v>
      </c>
      <c r="GE95" s="2">
        <f t="shared" si="127"/>
        <v>2.0580529453872779E-3</v>
      </c>
      <c r="GF95" s="2">
        <f t="shared" si="127"/>
        <v>1.9525527025324961E-3</v>
      </c>
      <c r="GG95" s="2">
        <f t="shared" si="127"/>
        <v>1.7196588706436687E-3</v>
      </c>
      <c r="GH95" s="2">
        <f t="shared" si="127"/>
        <v>1.8602608716345439E-3</v>
      </c>
      <c r="GI95" s="2">
        <f t="shared" si="127"/>
        <v>1.691033734950959E-3</v>
      </c>
      <c r="GJ95" s="2">
        <f t="shared" si="127"/>
        <v>1.5494433045251659E-3</v>
      </c>
      <c r="GK95" s="2">
        <f t="shared" si="127"/>
        <v>1.1938392497054323E-3</v>
      </c>
      <c r="GM95" s="86">
        <f t="shared" si="128"/>
        <v>4.9362076356254765E-3</v>
      </c>
      <c r="GN95" s="86">
        <f t="shared" si="128"/>
        <v>9.0637458296070222E-4</v>
      </c>
      <c r="GO95" s="86">
        <f t="shared" si="128"/>
        <v>1.2821650561077912E-3</v>
      </c>
      <c r="GP95" s="86">
        <f t="shared" si="128"/>
        <v>2.0636319160620154E-4</v>
      </c>
      <c r="GQ95" s="86">
        <f t="shared" si="128"/>
        <v>3.0363493574499465E-5</v>
      </c>
      <c r="GR95" s="86">
        <f t="shared" si="128"/>
        <v>1.0880500265408131E-4</v>
      </c>
      <c r="GS95" s="86">
        <f t="shared" si="128"/>
        <v>3.726709061461269E-4</v>
      </c>
      <c r="GT95" s="86">
        <f t="shared" si="128"/>
        <v>2.6589986784120721E-4</v>
      </c>
      <c r="GU95" s="86">
        <f t="shared" si="128"/>
        <v>3.2858336537170454E-4</v>
      </c>
      <c r="GV95" s="86">
        <f t="shared" si="128"/>
        <v>3.2743154976054858E-5</v>
      </c>
      <c r="GW95" s="86">
        <f t="shared" si="128"/>
        <v>3.0397885783738581E-4</v>
      </c>
      <c r="GX95" s="86">
        <f t="shared" si="128"/>
        <v>1.2509210692326691E-4</v>
      </c>
      <c r="GY95" s="86">
        <f t="shared" si="128"/>
        <v>8.9221508991527523E-4</v>
      </c>
      <c r="GZ95" s="86">
        <f t="shared" si="128"/>
        <v>2.3756368162939387E-4</v>
      </c>
      <c r="HA95" s="86">
        <f t="shared" si="128"/>
        <v>1.3722473447407645E-4</v>
      </c>
      <c r="HC95" s="86">
        <f t="shared" si="73"/>
        <v>5.0070787471520474E-2</v>
      </c>
      <c r="HD95" s="86">
        <f t="shared" si="73"/>
        <v>7.9660830355476636E-2</v>
      </c>
      <c r="HE95" s="86">
        <f t="shared" si="73"/>
        <v>7.0965438469123329E-2</v>
      </c>
      <c r="HF95" s="86">
        <f t="shared" si="73"/>
        <v>5.7156721815191526E-2</v>
      </c>
      <c r="HG95" s="86">
        <f t="shared" si="87"/>
        <v>6.3457285248674056E-2</v>
      </c>
      <c r="HH95" s="86">
        <f t="shared" si="87"/>
        <v>8.6652430199967045E-2</v>
      </c>
      <c r="HI95" s="86">
        <f t="shared" si="87"/>
        <v>6.7374628495621411E-2</v>
      </c>
      <c r="HJ95" s="86">
        <f t="shared" si="87"/>
        <v>5.9273915488234609E-2</v>
      </c>
      <c r="HK95" s="86">
        <f t="shared" si="87"/>
        <v>5.9823276745636832E-2</v>
      </c>
      <c r="HL95" s="86">
        <f t="shared" si="87"/>
        <v>6.8633067474686449E-2</v>
      </c>
      <c r="HM95" s="86">
        <f t="shared" si="87"/>
        <v>4.6030324993415313E-2</v>
      </c>
      <c r="HN95" s="86">
        <f t="shared" si="87"/>
        <v>6.9090844996267567E-2</v>
      </c>
      <c r="HO95" s="86">
        <f t="shared" si="87"/>
        <v>4.5071566843133098E-2</v>
      </c>
      <c r="HP95" s="86">
        <f t="shared" si="87"/>
        <v>3.8223921824627249E-2</v>
      </c>
      <c r="HQ95" s="86">
        <f t="shared" si="87"/>
        <v>1.7180017961836973E-2</v>
      </c>
      <c r="HS95" s="86">
        <f t="shared" si="129"/>
        <v>1.3646090874757145E-18</v>
      </c>
      <c r="HT95" s="86">
        <f t="shared" si="129"/>
        <v>2.0306532067238014E-16</v>
      </c>
      <c r="HU95" s="86">
        <f t="shared" si="129"/>
        <v>8.8379064719337811E-17</v>
      </c>
      <c r="HV95" s="86">
        <f t="shared" si="129"/>
        <v>2.2610685879146334E-21</v>
      </c>
      <c r="HW95" s="86">
        <f t="shared" si="129"/>
        <v>1.8615545717698459E-20</v>
      </c>
      <c r="HX95" s="86">
        <f t="shared" si="129"/>
        <v>3.6557534698506162E-19</v>
      </c>
      <c r="HY95" s="86">
        <f t="shared" si="129"/>
        <v>1.4695116921705617E-19</v>
      </c>
      <c r="HZ95" s="86">
        <f t="shared" si="129"/>
        <v>3.9985746766919044E-21</v>
      </c>
      <c r="IA95" s="86">
        <f t="shared" si="129"/>
        <v>8.3451003925211041E-21</v>
      </c>
      <c r="IB95" s="86">
        <f t="shared" si="129"/>
        <v>1.1745888941145242E-20</v>
      </c>
      <c r="IC95" s="86">
        <f t="shared" si="129"/>
        <v>1.4201198679560552E-22</v>
      </c>
      <c r="ID95" s="86">
        <f t="shared" si="129"/>
        <v>1.0479753931871502E-20</v>
      </c>
      <c r="IE95" s="86">
        <f t="shared" si="129"/>
        <v>6.9633282330349688E-22</v>
      </c>
      <c r="IF95" s="86">
        <f t="shared" si="129"/>
        <v>7.9926321946439044E-19</v>
      </c>
      <c r="IG95" s="86">
        <f t="shared" si="129"/>
        <v>1.4328715083342785E-15</v>
      </c>
      <c r="II95" s="86">
        <f t="shared" si="130"/>
        <v>1.2752595199286998E-103</v>
      </c>
      <c r="IJ95" s="86">
        <f t="shared" si="130"/>
        <v>2.7555234229964527E-91</v>
      </c>
      <c r="IK95" s="86">
        <f t="shared" si="130"/>
        <v>6.4546533132243543E-94</v>
      </c>
      <c r="IL95" s="86">
        <f t="shared" si="130"/>
        <v>1.5264689292924127E-126</v>
      </c>
      <c r="IM95" s="86">
        <f t="shared" si="130"/>
        <v>1.3380787134188505E-117</v>
      </c>
      <c r="IN95" s="86">
        <f t="shared" si="130"/>
        <v>2.9698637242026017E-109</v>
      </c>
      <c r="IO95" s="86">
        <f t="shared" si="130"/>
        <v>6.2741067198040227E-111</v>
      </c>
      <c r="IP95" s="86">
        <f t="shared" si="130"/>
        <v>2.7639022465279123E-120</v>
      </c>
      <c r="IQ95" s="86">
        <f t="shared" si="130"/>
        <v>1.0018875192011637E-118</v>
      </c>
      <c r="IR95" s="86">
        <f t="shared" si="130"/>
        <v>1.0500628450393744E-119</v>
      </c>
      <c r="IS95" s="86">
        <f t="shared" si="130"/>
        <v>1.1241451730358243E-128</v>
      </c>
      <c r="IT95" s="86">
        <f t="shared" si="130"/>
        <v>1.1076706430203682E-119</v>
      </c>
      <c r="IU95" s="86">
        <f t="shared" si="130"/>
        <v>2.8478153434474159E-125</v>
      </c>
      <c r="IV95" s="86">
        <f t="shared" si="130"/>
        <v>3.0565799605215737E-88</v>
      </c>
      <c r="IW95" s="86">
        <f t="shared" si="130"/>
        <v>4.0418591591651011E-70</v>
      </c>
      <c r="IY95" s="86">
        <f t="shared" si="131"/>
        <v>5.5006995107145948E-2</v>
      </c>
      <c r="IZ95" s="86">
        <f t="shared" si="131"/>
        <v>8.0567204938437553E-2</v>
      </c>
      <c r="JA95" s="86">
        <f t="shared" si="131"/>
        <v>7.2247603525231199E-2</v>
      </c>
      <c r="JB95" s="86">
        <f t="shared" si="131"/>
        <v>5.736308500679773E-2</v>
      </c>
      <c r="JC95" s="86">
        <f t="shared" si="131"/>
        <v>6.3487648742248562E-2</v>
      </c>
      <c r="JD95" s="86">
        <f t="shared" si="131"/>
        <v>8.676123520262112E-2</v>
      </c>
      <c r="JE95" s="86">
        <f t="shared" si="131"/>
        <v>6.7747299401767533E-2</v>
      </c>
      <c r="JF95" s="86">
        <f t="shared" si="131"/>
        <v>5.9539815356075818E-2</v>
      </c>
      <c r="JG95" s="86">
        <f t="shared" si="131"/>
        <v>6.0151860111008537E-2</v>
      </c>
      <c r="JH95" s="86">
        <f t="shared" si="131"/>
        <v>6.866581062966251E-2</v>
      </c>
      <c r="JI95" s="86">
        <f t="shared" si="131"/>
        <v>4.6334303851252701E-2</v>
      </c>
      <c r="JJ95" s="86">
        <f t="shared" si="131"/>
        <v>6.9215937103190836E-2</v>
      </c>
      <c r="JK95" s="86">
        <f t="shared" si="131"/>
        <v>4.5963781933048377E-2</v>
      </c>
      <c r="JL95" s="86">
        <f t="shared" si="131"/>
        <v>3.8461485506256644E-2</v>
      </c>
      <c r="JM95" s="86">
        <f t="shared" si="131"/>
        <v>1.7317242696312483E-2</v>
      </c>
    </row>
    <row r="96" spans="2:273" x14ac:dyDescent="0.25">
      <c r="B96" s="2">
        <v>69</v>
      </c>
      <c r="C96" s="37">
        <v>130.048</v>
      </c>
      <c r="D96" s="37">
        <v>139.58600000000001</v>
      </c>
      <c r="E96" s="37">
        <v>128.42400000000001</v>
      </c>
      <c r="F96" s="37">
        <v>129.49199999999999</v>
      </c>
      <c r="G96" s="37">
        <v>123.78</v>
      </c>
      <c r="H96" s="37">
        <v>137.441</v>
      </c>
      <c r="I96" s="37">
        <v>130.27099999999999</v>
      </c>
      <c r="J96" s="37">
        <v>126.542</v>
      </c>
      <c r="K96" s="37">
        <v>126.169</v>
      </c>
      <c r="L96" s="37">
        <v>128.542</v>
      </c>
      <c r="M96" s="37">
        <v>117.203</v>
      </c>
      <c r="N96" s="37">
        <v>132.28100000000001</v>
      </c>
      <c r="O96" s="37">
        <v>125.13800000000001</v>
      </c>
      <c r="P96" s="37">
        <v>125.23699999999999</v>
      </c>
      <c r="Q96" s="37">
        <v>106.717</v>
      </c>
      <c r="S96" s="4">
        <f t="shared" si="132"/>
        <v>129.30580899106297</v>
      </c>
      <c r="T96" s="4">
        <f t="shared" si="132"/>
        <v>137.34199901038585</v>
      </c>
      <c r="U96" s="4">
        <f t="shared" si="132"/>
        <v>131.37724214202282</v>
      </c>
      <c r="V96" s="4">
        <f t="shared" si="132"/>
        <v>128.68554814574429</v>
      </c>
      <c r="W96" s="4">
        <f t="shared" si="132"/>
        <v>124.40959989939498</v>
      </c>
      <c r="X96" s="4">
        <f t="shared" si="132"/>
        <v>135.96903314785203</v>
      </c>
      <c r="Y96" s="4">
        <f t="shared" si="132"/>
        <v>126.9153081612659</v>
      </c>
      <c r="Z96" s="4">
        <f t="shared" si="132"/>
        <v>126.37507015645116</v>
      </c>
      <c r="AA96" s="4">
        <f t="shared" si="132"/>
        <v>126.60015250924209</v>
      </c>
      <c r="AB96" s="4">
        <f t="shared" si="132"/>
        <v>128.20113370157833</v>
      </c>
      <c r="AC96" s="4">
        <f t="shared" si="132"/>
        <v>118.17408525067108</v>
      </c>
      <c r="AD96" s="4">
        <f t="shared" si="132"/>
        <v>131.8025571330337</v>
      </c>
      <c r="AE96" s="4">
        <f t="shared" si="132"/>
        <v>126.71523219447587</v>
      </c>
      <c r="AF96" s="4">
        <f t="shared" si="132"/>
        <v>126.66988811324742</v>
      </c>
      <c r="AG96" s="4">
        <f t="shared" si="132"/>
        <v>111.05384657313876</v>
      </c>
      <c r="AI96" s="4">
        <f t="shared" si="133"/>
        <v>0.74219100893702716</v>
      </c>
      <c r="AJ96" s="4">
        <f t="shared" si="133"/>
        <v>2.2440009896141646</v>
      </c>
      <c r="AK96" s="4">
        <f t="shared" si="133"/>
        <v>-2.9532421420228161</v>
      </c>
      <c r="AL96" s="4">
        <f t="shared" si="133"/>
        <v>0.80645185425569821</v>
      </c>
      <c r="AM96" s="4">
        <f t="shared" si="133"/>
        <v>-0.62959989939497518</v>
      </c>
      <c r="AN96" s="4">
        <f t="shared" si="133"/>
        <v>1.4719668521479718</v>
      </c>
      <c r="AO96" s="4">
        <f t="shared" si="133"/>
        <v>3.3556918387340886</v>
      </c>
      <c r="AP96" s="4">
        <f t="shared" si="133"/>
        <v>0.16692984354884288</v>
      </c>
      <c r="AQ96" s="4">
        <f t="shared" si="133"/>
        <v>-0.43115250924209647</v>
      </c>
      <c r="AR96" s="4">
        <f t="shared" si="133"/>
        <v>0.34086629842167326</v>
      </c>
      <c r="AS96" s="4">
        <f t="shared" si="133"/>
        <v>-0.97108525067108076</v>
      </c>
      <c r="AT96" s="4">
        <f t="shared" si="133"/>
        <v>0.47844286696630434</v>
      </c>
      <c r="AU96" s="4">
        <f t="shared" si="133"/>
        <v>-1.5772321944758687</v>
      </c>
      <c r="AV96" s="4">
        <f t="shared" si="133"/>
        <v>-1.4328881132474294</v>
      </c>
      <c r="AW96" s="4">
        <f t="shared" si="133"/>
        <v>-4.3368465731387573</v>
      </c>
      <c r="AY96" s="2">
        <f t="shared" si="125"/>
        <v>104.45865424428462</v>
      </c>
      <c r="AZ96" s="2">
        <f t="shared" si="125"/>
        <v>97.712290992395296</v>
      </c>
      <c r="BA96" s="2">
        <f t="shared" si="125"/>
        <v>95.854623342776776</v>
      </c>
      <c r="BB96" s="2">
        <f t="shared" si="125"/>
        <v>94.136179435596119</v>
      </c>
      <c r="BC96" s="2">
        <f t="shared" si="125"/>
        <v>89.972194980495075</v>
      </c>
      <c r="BD96" s="2">
        <f t="shared" si="125"/>
        <v>93.011717804451379</v>
      </c>
      <c r="BE96" s="2">
        <f t="shared" si="125"/>
        <v>91.638257697917538</v>
      </c>
      <c r="BF96" s="2">
        <f t="shared" si="125"/>
        <v>94.0170767689646</v>
      </c>
      <c r="BG96" s="2">
        <f t="shared" si="125"/>
        <v>95.85243551992653</v>
      </c>
      <c r="BH96" s="2">
        <f t="shared" si="125"/>
        <v>93.517583681445046</v>
      </c>
      <c r="BI96" s="2">
        <f t="shared" si="125"/>
        <v>92.264810211413931</v>
      </c>
      <c r="BJ96" s="2">
        <f t="shared" si="125"/>
        <v>94.917568232296858</v>
      </c>
      <c r="BK96" s="2">
        <f t="shared" si="125"/>
        <v>100.62330558210216</v>
      </c>
      <c r="BL96" s="2">
        <f t="shared" si="125"/>
        <v>104.1678570965482</v>
      </c>
      <c r="BM96" s="2">
        <f t="shared" si="125"/>
        <v>100.95100483503968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121.21355049786622</v>
      </c>
      <c r="DL96" s="2">
        <f t="shared" si="134"/>
        <v>113.97383696060037</v>
      </c>
      <c r="DM96" s="2">
        <f t="shared" si="134"/>
        <v>112.18400503337347</v>
      </c>
      <c r="DN96" s="2">
        <f t="shared" si="134"/>
        <v>109.13534589853013</v>
      </c>
      <c r="DO96" s="2">
        <f t="shared" si="134"/>
        <v>108.29153437648174</v>
      </c>
      <c r="DP96" s="2">
        <f t="shared" si="134"/>
        <v>109.06334186818395</v>
      </c>
      <c r="DQ96" s="2">
        <f t="shared" si="134"/>
        <v>108.93556426426429</v>
      </c>
      <c r="DR96" s="2">
        <f t="shared" si="134"/>
        <v>111.6289070028011</v>
      </c>
      <c r="DS96" s="2">
        <f t="shared" si="134"/>
        <v>112.70582402402404</v>
      </c>
      <c r="DT96" s="2">
        <f t="shared" si="134"/>
        <v>111.58144564564564</v>
      </c>
      <c r="DU96" s="2">
        <f t="shared" si="134"/>
        <v>106.50708739495796</v>
      </c>
      <c r="DV96" s="2">
        <f t="shared" si="134"/>
        <v>110.12711141141141</v>
      </c>
      <c r="DW96" s="2">
        <f t="shared" si="134"/>
        <v>118.68405938375351</v>
      </c>
      <c r="DX96" s="2">
        <f t="shared" si="134"/>
        <v>115.68309417871714</v>
      </c>
      <c r="DY96" s="2">
        <f t="shared" si="134"/>
        <v>105.3120856595512</v>
      </c>
      <c r="EA96" s="2">
        <f t="shared" si="94"/>
        <v>102.98387832891247</v>
      </c>
      <c r="EB96" s="2">
        <f t="shared" si="94"/>
        <v>96.583399117685204</v>
      </c>
      <c r="EC96" s="2">
        <f t="shared" si="94"/>
        <v>94.55564023743004</v>
      </c>
      <c r="ED96" s="2">
        <f t="shared" si="94"/>
        <v>92.955600407312687</v>
      </c>
      <c r="EE96" s="2">
        <f t="shared" si="94"/>
        <v>88.503027885027876</v>
      </c>
      <c r="EF96" s="2">
        <f t="shared" si="94"/>
        <v>91.772315335822029</v>
      </c>
      <c r="EG96" s="2">
        <f t="shared" si="94"/>
        <v>90.181192069305524</v>
      </c>
      <c r="EH96" s="2">
        <f t="shared" si="94"/>
        <v>92.433007362581947</v>
      </c>
      <c r="EI96" s="2">
        <f t="shared" si="94"/>
        <v>94.384068909825046</v>
      </c>
      <c r="EJ96" s="2">
        <f t="shared" si="94"/>
        <v>91.998480003854695</v>
      </c>
      <c r="EK96" s="2">
        <f t="shared" si="94"/>
        <v>90.937700830539953</v>
      </c>
      <c r="EL96" s="2">
        <f t="shared" si="94"/>
        <v>93.649825522482587</v>
      </c>
      <c r="EM96" s="2">
        <f t="shared" si="135"/>
        <v>98.984603034883392</v>
      </c>
      <c r="EN96" s="2">
        <f t="shared" si="135"/>
        <v>102.99564871274369</v>
      </c>
      <c r="EO96" s="2">
        <f t="shared" si="135"/>
        <v>100.45323810771195</v>
      </c>
      <c r="EQ96" s="2">
        <f t="shared" si="136"/>
        <v>102.38878394345139</v>
      </c>
      <c r="ER96" s="2">
        <f t="shared" si="136"/>
        <v>96.14903059680266</v>
      </c>
      <c r="ES96" s="2">
        <f t="shared" si="136"/>
        <v>92.999964502990679</v>
      </c>
      <c r="ET96" s="2">
        <f t="shared" si="136"/>
        <v>92.772649173648418</v>
      </c>
      <c r="EU96" s="2">
        <f t="shared" si="136"/>
        <v>88.836268808155623</v>
      </c>
      <c r="EV96" s="2">
        <f t="shared" si="136"/>
        <v>91.015754281452871</v>
      </c>
      <c r="EW96" s="2">
        <f t="shared" si="136"/>
        <v>89.966818339415894</v>
      </c>
      <c r="EX96" s="2">
        <f t="shared" si="136"/>
        <v>91.894422869520469</v>
      </c>
      <c r="EY96" s="2">
        <f t="shared" si="136"/>
        <v>94.65186846918354</v>
      </c>
      <c r="EZ96" s="2">
        <f t="shared" si="136"/>
        <v>90.829719032389093</v>
      </c>
      <c r="FA96" s="2">
        <f t="shared" si="136"/>
        <v>90.76398401813654</v>
      </c>
      <c r="FB96" s="2">
        <f t="shared" si="136"/>
        <v>93.30352939962475</v>
      </c>
      <c r="FC96" s="2">
        <f t="shared" si="136"/>
        <v>99.444416415799211</v>
      </c>
      <c r="FD96" s="2">
        <f t="shared" si="136"/>
        <v>103.11100918248385</v>
      </c>
      <c r="FE96" s="2">
        <f t="shared" si="136"/>
        <v>101.61528240805029</v>
      </c>
      <c r="FG96" s="2">
        <f t="shared" si="137"/>
        <v>0.91904533705571712</v>
      </c>
      <c r="FH96" s="2">
        <f t="shared" si="137"/>
        <v>0.93503392638755045</v>
      </c>
      <c r="FI96" s="2">
        <f t="shared" si="137"/>
        <v>0.92612904520074846</v>
      </c>
      <c r="FJ96" s="2">
        <f t="shared" si="137"/>
        <v>0.92701051315802085</v>
      </c>
      <c r="FK96" s="2">
        <f t="shared" si="137"/>
        <v>0.92579020920502697</v>
      </c>
      <c r="FL96" s="2">
        <f t="shared" si="137"/>
        <v>0.92822613059431169</v>
      </c>
      <c r="FM96" s="2">
        <f t="shared" si="137"/>
        <v>0.92228084603738802</v>
      </c>
      <c r="FN96" s="2">
        <f t="shared" si="137"/>
        <v>0.91741016553401733</v>
      </c>
      <c r="FO96" s="2">
        <f t="shared" si="137"/>
        <v>0.91988963929989553</v>
      </c>
      <c r="FP96" s="2">
        <f t="shared" si="137"/>
        <v>0.9222995397488386</v>
      </c>
      <c r="FQ96" s="2">
        <f t="shared" si="137"/>
        <v>0.91474057914946894</v>
      </c>
      <c r="FR96" s="2">
        <f t="shared" si="137"/>
        <v>0.92301833298850322</v>
      </c>
      <c r="FS96" s="2">
        <f t="shared" si="137"/>
        <v>0.9168581061442822</v>
      </c>
      <c r="FT96" s="2">
        <f t="shared" si="137"/>
        <v>0.90762423950619098</v>
      </c>
      <c r="FU96" s="2">
        <f t="shared" si="137"/>
        <v>0.8978675993660219</v>
      </c>
      <c r="FW96" s="2">
        <f t="shared" si="127"/>
        <v>1.6821712231510271E-3</v>
      </c>
      <c r="FX96" s="2">
        <f t="shared" si="127"/>
        <v>2.0641236700038447E-3</v>
      </c>
      <c r="FY96" s="2">
        <f t="shared" si="127"/>
        <v>2.0833606948936828E-3</v>
      </c>
      <c r="FZ96" s="2">
        <f t="shared" si="127"/>
        <v>2.0349267228513598E-3</v>
      </c>
      <c r="GA96" s="2">
        <f t="shared" si="127"/>
        <v>1.9990599749491965E-3</v>
      </c>
      <c r="GB96" s="2">
        <f t="shared" si="127"/>
        <v>2.1695692438925512E-3</v>
      </c>
      <c r="GC96" s="2">
        <f t="shared" si="127"/>
        <v>2.3711463171515756E-3</v>
      </c>
      <c r="GD96" s="2">
        <f t="shared" si="127"/>
        <v>2.4448667676372168E-3</v>
      </c>
      <c r="GE96" s="2">
        <f t="shared" si="127"/>
        <v>2.2561622037948503E-3</v>
      </c>
      <c r="GF96" s="2">
        <f t="shared" si="127"/>
        <v>2.1405282350870636E-3</v>
      </c>
      <c r="GG96" s="2">
        <f t="shared" si="127"/>
        <v>1.885255674476878E-3</v>
      </c>
      <c r="GH96" s="2">
        <f t="shared" si="127"/>
        <v>2.0393694698387179E-3</v>
      </c>
      <c r="GI96" s="2">
        <f t="shared" si="127"/>
        <v>1.8538791628530127E-3</v>
      </c>
      <c r="GJ96" s="2">
        <f t="shared" si="127"/>
        <v>1.6986768686219058E-3</v>
      </c>
      <c r="GK96" s="2">
        <f t="shared" si="127"/>
        <v>1.308867952301528E-3</v>
      </c>
      <c r="GM96" s="86">
        <f t="shared" si="128"/>
        <v>1.7762007773975479E-3</v>
      </c>
      <c r="GN96" s="86">
        <f t="shared" si="128"/>
        <v>2.3603751697823206E-4</v>
      </c>
      <c r="GO96" s="86">
        <f t="shared" si="128"/>
        <v>3.377162263839629E-4</v>
      </c>
      <c r="GP96" s="86">
        <f t="shared" si="128"/>
        <v>4.0984524139412922E-5</v>
      </c>
      <c r="GQ96" s="86">
        <f t="shared" si="128"/>
        <v>4.0284424131757151E-6</v>
      </c>
      <c r="GR96" s="86">
        <f t="shared" si="128"/>
        <v>1.9652960512028103E-5</v>
      </c>
      <c r="GS96" s="86">
        <f t="shared" si="128"/>
        <v>8.2394856056327805E-5</v>
      </c>
      <c r="GT96" s="86">
        <f t="shared" si="128"/>
        <v>5.1597812988843802E-5</v>
      </c>
      <c r="GU96" s="86">
        <f t="shared" si="128"/>
        <v>6.2381104746967567E-5</v>
      </c>
      <c r="GV96" s="86">
        <f t="shared" si="128"/>
        <v>4.2997872412414464E-6</v>
      </c>
      <c r="GW96" s="86">
        <f t="shared" si="128"/>
        <v>5.6567751195957464E-5</v>
      </c>
      <c r="GX96" s="86">
        <f t="shared" si="128"/>
        <v>2.2497803537782277E-5</v>
      </c>
      <c r="GY96" s="86">
        <f t="shared" si="128"/>
        <v>2.2297596017641463E-4</v>
      </c>
      <c r="GZ96" s="86">
        <f t="shared" si="128"/>
        <v>5.2394908530522075E-5</v>
      </c>
      <c r="HA96" s="86">
        <f t="shared" si="128"/>
        <v>2.5339829970038808E-5</v>
      </c>
      <c r="HC96" s="86">
        <f t="shared" si="73"/>
        <v>7.1663079227903145E-2</v>
      </c>
      <c r="HD96" s="86">
        <f t="shared" si="73"/>
        <v>0.10968510368935662</v>
      </c>
      <c r="HE96" s="86">
        <f t="shared" si="73"/>
        <v>9.8905475841051915E-2</v>
      </c>
      <c r="HF96" s="86">
        <f t="shared" si="73"/>
        <v>8.5107701972076719E-2</v>
      </c>
      <c r="HG96" s="86">
        <f t="shared" si="87"/>
        <v>9.2429206413741277E-2</v>
      </c>
      <c r="HH96" s="86">
        <f t="shared" si="87"/>
        <v>0.1225287233373743</v>
      </c>
      <c r="HI96" s="86">
        <f t="shared" si="87"/>
        <v>9.7661343051463442E-2</v>
      </c>
      <c r="HJ96" s="86">
        <f t="shared" si="87"/>
        <v>8.8172936568869917E-2</v>
      </c>
      <c r="HK96" s="86">
        <f t="shared" si="87"/>
        <v>8.8271234428291614E-2</v>
      </c>
      <c r="HL96" s="86">
        <f t="shared" si="87"/>
        <v>0.10015885458744123</v>
      </c>
      <c r="HM96" s="86">
        <f t="shared" si="87"/>
        <v>6.9458305710489499E-2</v>
      </c>
      <c r="HN96" s="86">
        <f t="shared" si="87"/>
        <v>0.1004879824573995</v>
      </c>
      <c r="HO96" s="86">
        <f t="shared" si="87"/>
        <v>6.7668716324392919E-2</v>
      </c>
      <c r="HP96" s="86">
        <f t="shared" si="87"/>
        <v>6.1116460078399264E-2</v>
      </c>
      <c r="HQ96" s="86">
        <f t="shared" si="87"/>
        <v>3.0213444527591733E-2</v>
      </c>
      <c r="HS96" s="86">
        <f t="shared" si="129"/>
        <v>7.3592528148617431E-18</v>
      </c>
      <c r="HT96" s="86">
        <f t="shared" si="129"/>
        <v>9.3391527374697241E-16</v>
      </c>
      <c r="HU96" s="86">
        <f t="shared" si="129"/>
        <v>4.2419610462846434E-16</v>
      </c>
      <c r="HV96" s="86">
        <f t="shared" si="129"/>
        <v>1.7886969970536861E-20</v>
      </c>
      <c r="HW96" s="86">
        <f t="shared" si="129"/>
        <v>1.2977768432406958E-19</v>
      </c>
      <c r="HX96" s="86">
        <f t="shared" si="129"/>
        <v>2.2796906870847249E-18</v>
      </c>
      <c r="HY96" s="86">
        <f t="shared" si="129"/>
        <v>9.7421230787982757E-19</v>
      </c>
      <c r="HZ96" s="86">
        <f t="shared" si="129"/>
        <v>3.1478343502989695E-20</v>
      </c>
      <c r="IA96" s="86">
        <f t="shared" si="129"/>
        <v>6.2098384555858633E-20</v>
      </c>
      <c r="IB96" s="86">
        <f t="shared" si="129"/>
        <v>8.6001008897118411E-20</v>
      </c>
      <c r="IC96" s="86">
        <f t="shared" si="129"/>
        <v>1.1854548071210658E-21</v>
      </c>
      <c r="ID96" s="86">
        <f t="shared" si="129"/>
        <v>7.575089700756644E-20</v>
      </c>
      <c r="IE96" s="86">
        <f t="shared" si="129"/>
        <v>5.4296169741231326E-21</v>
      </c>
      <c r="IF96" s="86">
        <f t="shared" si="129"/>
        <v>4.5653939994938296E-18</v>
      </c>
      <c r="IG96" s="86">
        <f t="shared" si="129"/>
        <v>5.4891011878578843E-15</v>
      </c>
      <c r="II96" s="86">
        <f t="shared" si="130"/>
        <v>9.4700267687125796E-101</v>
      </c>
      <c r="IJ96" s="86">
        <f t="shared" si="130"/>
        <v>1.1100706046196623E-88</v>
      </c>
      <c r="IK96" s="86">
        <f t="shared" si="130"/>
        <v>3.1293892344240813E-91</v>
      </c>
      <c r="IL96" s="86">
        <f t="shared" si="130"/>
        <v>6.4011421410970508E-123</v>
      </c>
      <c r="IM96" s="86">
        <f t="shared" si="130"/>
        <v>3.0199351737241187E-114</v>
      </c>
      <c r="IN96" s="86">
        <f t="shared" si="130"/>
        <v>4.2206148825689618E-106</v>
      </c>
      <c r="IO96" s="86">
        <f t="shared" si="130"/>
        <v>1.1103010096149394E-107</v>
      </c>
      <c r="IP96" s="86">
        <f t="shared" si="130"/>
        <v>9.6678766219980032E-117</v>
      </c>
      <c r="IQ96" s="86">
        <f t="shared" si="130"/>
        <v>2.8367057401630424E-115</v>
      </c>
      <c r="IR96" s="86">
        <f t="shared" si="130"/>
        <v>2.9710429291431593E-116</v>
      </c>
      <c r="IS96" s="86">
        <f t="shared" si="130"/>
        <v>4.9127022665529453E-125</v>
      </c>
      <c r="IT96" s="86">
        <f t="shared" si="130"/>
        <v>2.9443135732807628E-116</v>
      </c>
      <c r="IU96" s="86">
        <f t="shared" si="130"/>
        <v>9.729742406029209E-122</v>
      </c>
      <c r="IV96" s="86">
        <f t="shared" si="130"/>
        <v>8.4416479505938283E-86</v>
      </c>
      <c r="IW96" s="86">
        <f t="shared" si="130"/>
        <v>2.9002599062594779E-68</v>
      </c>
      <c r="IY96" s="86">
        <f t="shared" si="131"/>
        <v>7.3439280005300714E-2</v>
      </c>
      <c r="IZ96" s="86">
        <f t="shared" si="131"/>
        <v>0.10992114120633578</v>
      </c>
      <c r="JA96" s="86">
        <f t="shared" si="131"/>
        <v>9.9243192067436314E-2</v>
      </c>
      <c r="JB96" s="86">
        <f t="shared" si="131"/>
        <v>8.5148686496216125E-2</v>
      </c>
      <c r="JC96" s="86">
        <f t="shared" si="131"/>
        <v>9.2433234856154456E-2</v>
      </c>
      <c r="JD96" s="86">
        <f t="shared" si="131"/>
        <v>0.12254837629788633</v>
      </c>
      <c r="JE96" s="86">
        <f t="shared" si="131"/>
        <v>9.7743737907519765E-2</v>
      </c>
      <c r="JF96" s="86">
        <f t="shared" si="131"/>
        <v>8.822453438185876E-2</v>
      </c>
      <c r="JG96" s="86">
        <f t="shared" si="131"/>
        <v>8.8333615533038576E-2</v>
      </c>
      <c r="JH96" s="86">
        <f t="shared" si="131"/>
        <v>0.10016315437468247</v>
      </c>
      <c r="JI96" s="86">
        <f t="shared" si="131"/>
        <v>6.9514873461685459E-2</v>
      </c>
      <c r="JJ96" s="86">
        <f t="shared" si="131"/>
        <v>0.10051048026093728</v>
      </c>
      <c r="JK96" s="86">
        <f t="shared" si="131"/>
        <v>6.789169228456933E-2</v>
      </c>
      <c r="JL96" s="86">
        <f t="shared" si="131"/>
        <v>6.116885498692979E-2</v>
      </c>
      <c r="JM96" s="86">
        <f t="shared" si="131"/>
        <v>3.0238784357567262E-2</v>
      </c>
    </row>
    <row r="97" spans="2:273" x14ac:dyDescent="0.25">
      <c r="B97" s="2">
        <v>70</v>
      </c>
      <c r="C97" s="37">
        <v>139.41300000000001</v>
      </c>
      <c r="D97" s="37">
        <v>155.345</v>
      </c>
      <c r="E97" s="37">
        <v>140.27099999999999</v>
      </c>
      <c r="F97" s="37">
        <v>143.62700000000001</v>
      </c>
      <c r="G97" s="37">
        <v>138.74600000000001</v>
      </c>
      <c r="H97" s="37">
        <v>154.661</v>
      </c>
      <c r="I97" s="37">
        <v>142</v>
      </c>
      <c r="J97" s="37">
        <v>142.42400000000001</v>
      </c>
      <c r="K97" s="37">
        <v>140.458</v>
      </c>
      <c r="L97" s="37">
        <v>142.61000000000001</v>
      </c>
      <c r="M97" s="37">
        <v>128.94900000000001</v>
      </c>
      <c r="N97" s="37">
        <v>147.73699999999999</v>
      </c>
      <c r="O97" s="37">
        <v>138.13800000000001</v>
      </c>
      <c r="P97" s="37">
        <v>139.83099999999999</v>
      </c>
      <c r="Q97" s="37">
        <v>114.083</v>
      </c>
      <c r="S97" s="4">
        <f t="shared" si="132"/>
        <v>136.72724993642166</v>
      </c>
      <c r="T97" s="4">
        <f t="shared" si="132"/>
        <v>147.49696692821698</v>
      </c>
      <c r="U97" s="4">
        <f t="shared" si="132"/>
        <v>140.93002941962857</v>
      </c>
      <c r="V97" s="4">
        <f t="shared" si="132"/>
        <v>140.27009733323089</v>
      </c>
      <c r="W97" s="4">
        <f t="shared" si="132"/>
        <v>135.17229631156314</v>
      </c>
      <c r="X97" s="4">
        <f t="shared" si="132"/>
        <v>147.75470284099646</v>
      </c>
      <c r="Y97" s="4">
        <f t="shared" si="132"/>
        <v>137.67556773304119</v>
      </c>
      <c r="Z97" s="4">
        <f t="shared" si="132"/>
        <v>137.09218247202836</v>
      </c>
      <c r="AA97" s="4">
        <f t="shared" si="132"/>
        <v>136.57963111833624</v>
      </c>
      <c r="AB97" s="4">
        <f t="shared" si="132"/>
        <v>138.89395585219089</v>
      </c>
      <c r="AC97" s="4">
        <f t="shared" si="132"/>
        <v>127.37827068504618</v>
      </c>
      <c r="AD97" s="4">
        <f t="shared" si="132"/>
        <v>143.15854365130255</v>
      </c>
      <c r="AE97" s="4">
        <f t="shared" si="132"/>
        <v>135.87516826000171</v>
      </c>
      <c r="AF97" s="4">
        <f t="shared" si="132"/>
        <v>136.00820750426934</v>
      </c>
      <c r="AG97" s="4">
        <f t="shared" si="132"/>
        <v>116.55597257419267</v>
      </c>
      <c r="AI97" s="4">
        <f t="shared" si="133"/>
        <v>2.6857500635783538</v>
      </c>
      <c r="AJ97" s="4">
        <f t="shared" si="133"/>
        <v>7.8480330717830213</v>
      </c>
      <c r="AK97" s="4">
        <f t="shared" si="133"/>
        <v>-0.65902941962858108</v>
      </c>
      <c r="AL97" s="4">
        <f t="shared" si="133"/>
        <v>3.3569026667691162</v>
      </c>
      <c r="AM97" s="4">
        <f t="shared" si="133"/>
        <v>3.5737036884368649</v>
      </c>
      <c r="AN97" s="4">
        <f t="shared" si="133"/>
        <v>6.9062971590035431</v>
      </c>
      <c r="AO97" s="4">
        <f t="shared" si="133"/>
        <v>4.3244322669588087</v>
      </c>
      <c r="AP97" s="4">
        <f t="shared" si="133"/>
        <v>5.3318175279716513</v>
      </c>
      <c r="AQ97" s="4">
        <f t="shared" si="133"/>
        <v>3.8783688816637607</v>
      </c>
      <c r="AR97" s="4">
        <f t="shared" si="133"/>
        <v>3.7160441478091286</v>
      </c>
      <c r="AS97" s="4">
        <f t="shared" si="133"/>
        <v>1.5707293149538373</v>
      </c>
      <c r="AT97" s="4">
        <f t="shared" si="133"/>
        <v>4.5784563486974434</v>
      </c>
      <c r="AU97" s="4">
        <f t="shared" si="133"/>
        <v>2.2628317399982905</v>
      </c>
      <c r="AV97" s="4">
        <f t="shared" si="133"/>
        <v>3.8227924957306527</v>
      </c>
      <c r="AW97" s="4">
        <f t="shared" si="133"/>
        <v>-2.4729725741926671</v>
      </c>
      <c r="AY97" s="2">
        <f t="shared" si="125"/>
        <v>104.16891545261724</v>
      </c>
      <c r="AZ97" s="2">
        <f t="shared" si="125"/>
        <v>97.477876077855242</v>
      </c>
      <c r="BA97" s="2">
        <f t="shared" si="125"/>
        <v>95.583924661537608</v>
      </c>
      <c r="BB97" s="2">
        <f t="shared" si="125"/>
        <v>93.911102192160286</v>
      </c>
      <c r="BC97" s="2">
        <f t="shared" si="125"/>
        <v>89.765313359926495</v>
      </c>
      <c r="BD97" s="2">
        <f t="shared" si="125"/>
        <v>92.775050122094015</v>
      </c>
      <c r="BE97" s="2">
        <f t="shared" si="125"/>
        <v>91.405216622800978</v>
      </c>
      <c r="BF97" s="2">
        <f t="shared" si="125"/>
        <v>93.75304048284903</v>
      </c>
      <c r="BG97" s="2">
        <f t="shared" si="125"/>
        <v>95.622062352353794</v>
      </c>
      <c r="BH97" s="2">
        <f t="shared" si="125"/>
        <v>93.234419817382971</v>
      </c>
      <c r="BI97" s="2">
        <f t="shared" si="125"/>
        <v>92.053081602665699</v>
      </c>
      <c r="BJ97" s="2">
        <f t="shared" si="125"/>
        <v>94.726508612261384</v>
      </c>
      <c r="BK97" s="2">
        <f t="shared" si="125"/>
        <v>100.40552953610651</v>
      </c>
      <c r="BL97" s="2">
        <f t="shared" si="125"/>
        <v>103.95675818833546</v>
      </c>
      <c r="BM97" s="2">
        <f t="shared" si="125"/>
        <v>100.80825639581754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121.44244381223322</v>
      </c>
      <c r="DL97" s="2">
        <f t="shared" si="134"/>
        <v>114.1520614446529</v>
      </c>
      <c r="DM97" s="2">
        <f t="shared" si="134"/>
        <v>112.36729489003174</v>
      </c>
      <c r="DN97" s="2">
        <f t="shared" si="134"/>
        <v>109.31168563300145</v>
      </c>
      <c r="DO97" s="2">
        <f t="shared" si="134"/>
        <v>108.48819464201043</v>
      </c>
      <c r="DP97" s="2">
        <f t="shared" si="134"/>
        <v>109.22977524893314</v>
      </c>
      <c r="DQ97" s="2">
        <f t="shared" si="134"/>
        <v>109.1316822822823</v>
      </c>
      <c r="DR97" s="2">
        <f t="shared" si="134"/>
        <v>111.83606722689075</v>
      </c>
      <c r="DS97" s="2">
        <f t="shared" si="134"/>
        <v>112.90167241527243</v>
      </c>
      <c r="DT97" s="2">
        <f t="shared" si="134"/>
        <v>111.75479854139854</v>
      </c>
      <c r="DU97" s="2">
        <f t="shared" si="134"/>
        <v>106.65985042016804</v>
      </c>
      <c r="DV97" s="2">
        <f t="shared" si="134"/>
        <v>110.29285439725439</v>
      </c>
      <c r="DW97" s="2">
        <f t="shared" si="134"/>
        <v>118.97821008403362</v>
      </c>
      <c r="DX97" s="2">
        <f t="shared" si="134"/>
        <v>115.9552018539118</v>
      </c>
      <c r="DY97" s="2">
        <f t="shared" si="134"/>
        <v>105.37620662287907</v>
      </c>
      <c r="EA97" s="2">
        <f t="shared" si="94"/>
        <v>102.78239586206897</v>
      </c>
      <c r="EB97" s="2">
        <f t="shared" si="94"/>
        <v>96.422303360581282</v>
      </c>
      <c r="EC97" s="2">
        <f t="shared" si="94"/>
        <v>94.366711466444741</v>
      </c>
      <c r="ED97" s="2">
        <f t="shared" si="94"/>
        <v>92.805633229137072</v>
      </c>
      <c r="EE97" s="2">
        <f t="shared" si="94"/>
        <v>88.395814929214922</v>
      </c>
      <c r="EF97" s="2">
        <f t="shared" si="94"/>
        <v>91.616524052323285</v>
      </c>
      <c r="EG97" s="2">
        <f t="shared" si="94"/>
        <v>90.043452528525137</v>
      </c>
      <c r="EH97" s="2">
        <f t="shared" si="94"/>
        <v>92.269867070095813</v>
      </c>
      <c r="EI97" s="2">
        <f t="shared" si="94"/>
        <v>94.248951043068658</v>
      </c>
      <c r="EJ97" s="2">
        <f t="shared" si="94"/>
        <v>91.81428717355692</v>
      </c>
      <c r="EK97" s="2">
        <f t="shared" si="94"/>
        <v>90.811810777968276</v>
      </c>
      <c r="EL97" s="2">
        <f t="shared" si="94"/>
        <v>93.543282108929702</v>
      </c>
      <c r="EM97" s="2">
        <f t="shared" si="135"/>
        <v>98.868545336534197</v>
      </c>
      <c r="EN97" s="2">
        <f t="shared" si="135"/>
        <v>102.84280940873208</v>
      </c>
      <c r="EO97" s="2">
        <f t="shared" si="135"/>
        <v>100.33259919296859</v>
      </c>
      <c r="EQ97" s="2">
        <f t="shared" si="136"/>
        <v>102.2053078543854</v>
      </c>
      <c r="ER97" s="2">
        <f t="shared" si="136"/>
        <v>96.002177055242669</v>
      </c>
      <c r="ES97" s="2">
        <f t="shared" si="136"/>
        <v>92.860440402024011</v>
      </c>
      <c r="ET97" s="2">
        <f t="shared" si="136"/>
        <v>92.628589184980171</v>
      </c>
      <c r="EU97" s="2">
        <f t="shared" si="136"/>
        <v>88.71784986535549</v>
      </c>
      <c r="EV97" s="2">
        <f t="shared" si="136"/>
        <v>90.885268601509026</v>
      </c>
      <c r="EW97" s="2">
        <f t="shared" si="136"/>
        <v>89.836000552576976</v>
      </c>
      <c r="EX97" s="2">
        <f t="shared" si="136"/>
        <v>91.748833727646755</v>
      </c>
      <c r="EY97" s="2">
        <f t="shared" si="136"/>
        <v>94.508060804748453</v>
      </c>
      <c r="EZ97" s="2">
        <f t="shared" si="136"/>
        <v>90.683990345391905</v>
      </c>
      <c r="FA97" s="2">
        <f t="shared" si="136"/>
        <v>90.643491607538806</v>
      </c>
      <c r="FB97" s="2">
        <f t="shared" si="136"/>
        <v>93.208212195121945</v>
      </c>
      <c r="FC97" s="2">
        <f t="shared" si="136"/>
        <v>99.313956196728441</v>
      </c>
      <c r="FD97" s="2">
        <f t="shared" si="136"/>
        <v>102.95416823201163</v>
      </c>
      <c r="FE97" s="2">
        <f t="shared" si="136"/>
        <v>101.45178206759626</v>
      </c>
      <c r="FG97" s="2">
        <f t="shared" si="137"/>
        <v>0.92563878508623498</v>
      </c>
      <c r="FH97" s="2">
        <f t="shared" si="137"/>
        <v>0.94040959945538249</v>
      </c>
      <c r="FI97" s="2">
        <f t="shared" si="137"/>
        <v>0.93218812192756828</v>
      </c>
      <c r="FJ97" s="2">
        <f t="shared" si="137"/>
        <v>0.93300252001859818</v>
      </c>
      <c r="FK97" s="2">
        <f t="shared" si="137"/>
        <v>0.93187503373191116</v>
      </c>
      <c r="FL97" s="2">
        <f t="shared" si="137"/>
        <v>0.93412543398893022</v>
      </c>
      <c r="FM97" s="2">
        <f t="shared" si="137"/>
        <v>0.9286312379404138</v>
      </c>
      <c r="FN97" s="2">
        <f t="shared" si="137"/>
        <v>0.92412579713936782</v>
      </c>
      <c r="FO97" s="2">
        <f t="shared" si="137"/>
        <v>0.92641982758431818</v>
      </c>
      <c r="FP97" s="2">
        <f t="shared" si="137"/>
        <v>0.92864852236851136</v>
      </c>
      <c r="FQ97" s="2">
        <f t="shared" si="137"/>
        <v>0.92165474537932968</v>
      </c>
      <c r="FR97" s="2">
        <f t="shared" si="137"/>
        <v>0.92931308373201182</v>
      </c>
      <c r="FS97" s="2">
        <f t="shared" si="137"/>
        <v>0.92361488979785444</v>
      </c>
      <c r="FT97" s="2">
        <f t="shared" si="137"/>
        <v>0.91506192287053101</v>
      </c>
      <c r="FU97" s="2">
        <f t="shared" si="137"/>
        <v>0.90600949373282447</v>
      </c>
      <c r="FW97" s="2">
        <f t="shared" si="127"/>
        <v>1.8441647736164597E-3</v>
      </c>
      <c r="FX97" s="2">
        <f t="shared" si="127"/>
        <v>2.2628159745029046E-3</v>
      </c>
      <c r="FY97" s="2">
        <f t="shared" si="127"/>
        <v>2.2839005152030323E-3</v>
      </c>
      <c r="FZ97" s="2">
        <f t="shared" si="127"/>
        <v>2.2308148152734549E-3</v>
      </c>
      <c r="GA97" s="2">
        <f t="shared" si="127"/>
        <v>2.1915030095515453E-3</v>
      </c>
      <c r="GB97" s="2">
        <f t="shared" si="127"/>
        <v>2.3783875360833422E-3</v>
      </c>
      <c r="GC97" s="2">
        <f t="shared" si="127"/>
        <v>2.5993156069957202E-3</v>
      </c>
      <c r="GD97" s="2">
        <f t="shared" si="127"/>
        <v>2.6801109284445997E-3</v>
      </c>
      <c r="GE97" s="2">
        <f t="shared" si="127"/>
        <v>2.4732943003162628E-3</v>
      </c>
      <c r="GF97" s="2">
        <f t="shared" si="127"/>
        <v>2.3465579402245453E-3</v>
      </c>
      <c r="GG97" s="2">
        <f t="shared" si="127"/>
        <v>2.0667658253122668E-3</v>
      </c>
      <c r="GH97" s="2">
        <f t="shared" si="127"/>
        <v>2.2356842761966371E-3</v>
      </c>
      <c r="GI97" s="2">
        <f t="shared" si="127"/>
        <v>2.0323745720366025E-3</v>
      </c>
      <c r="GJ97" s="2">
        <f t="shared" si="127"/>
        <v>1.8622569522344368E-3</v>
      </c>
      <c r="GK97" s="2">
        <f t="shared" si="127"/>
        <v>1.4349639680699103E-3</v>
      </c>
      <c r="GM97" s="86">
        <f t="shared" si="128"/>
        <v>5.7600386690374351E-4</v>
      </c>
      <c r="GN97" s="86">
        <f t="shared" si="128"/>
        <v>5.3769929282439288E-5</v>
      </c>
      <c r="GO97" s="86">
        <f t="shared" si="128"/>
        <v>7.7455644931459118E-5</v>
      </c>
      <c r="GP97" s="86">
        <f t="shared" si="128"/>
        <v>6.9620737481759574E-6</v>
      </c>
      <c r="GQ97" s="86">
        <f t="shared" si="128"/>
        <v>4.3933543766199112E-7</v>
      </c>
      <c r="GR97" s="86">
        <f t="shared" si="128"/>
        <v>3.0185833456877372E-6</v>
      </c>
      <c r="GS97" s="86">
        <f t="shared" si="128"/>
        <v>1.5728396645768133E-5</v>
      </c>
      <c r="GT97" s="86">
        <f t="shared" si="128"/>
        <v>8.487447115100925E-6</v>
      </c>
      <c r="GU97" s="86">
        <f t="shared" si="128"/>
        <v>9.9454107749653533E-6</v>
      </c>
      <c r="GV97" s="86">
        <f t="shared" si="128"/>
        <v>4.6266188246555301E-7</v>
      </c>
      <c r="GW97" s="86">
        <f t="shared" si="128"/>
        <v>8.8228350143365904E-6</v>
      </c>
      <c r="GX97" s="86">
        <f t="shared" si="128"/>
        <v>3.4301797736320263E-6</v>
      </c>
      <c r="GY97" s="86">
        <f t="shared" si="128"/>
        <v>4.8424976200232828E-5</v>
      </c>
      <c r="GZ97" s="86">
        <f t="shared" si="128"/>
        <v>1.0075706294176703E-5</v>
      </c>
      <c r="HA97" s="86">
        <f t="shared" si="128"/>
        <v>3.9909531524786175E-6</v>
      </c>
      <c r="HC97" s="86">
        <f t="shared" si="73"/>
        <v>0.10035022892323681</v>
      </c>
      <c r="HD97" s="86">
        <f t="shared" si="73"/>
        <v>0.1480114889022148</v>
      </c>
      <c r="HE97" s="86">
        <f t="shared" si="73"/>
        <v>0.13499547472010712</v>
      </c>
      <c r="HF97" s="86">
        <f t="shared" si="73"/>
        <v>0.12318468361168021</v>
      </c>
      <c r="HG97" s="86">
        <f t="shared" si="87"/>
        <v>0.13117909530368602</v>
      </c>
      <c r="HH97" s="86">
        <f t="shared" si="87"/>
        <v>0.16907377990624836</v>
      </c>
      <c r="HI97" s="86">
        <f t="shared" si="87"/>
        <v>0.13795377420421956</v>
      </c>
      <c r="HJ97" s="86">
        <f t="shared" si="87"/>
        <v>0.12748169169255705</v>
      </c>
      <c r="HK97" s="86">
        <f t="shared" si="87"/>
        <v>0.12673613073867088</v>
      </c>
      <c r="HL97" s="86">
        <f t="shared" si="87"/>
        <v>0.142281827601665</v>
      </c>
      <c r="HM97" s="86">
        <f t="shared" si="87"/>
        <v>0.10189356123400808</v>
      </c>
      <c r="HN97" s="86">
        <f t="shared" si="87"/>
        <v>0.14230057577764771</v>
      </c>
      <c r="HO97" s="86">
        <f t="shared" si="87"/>
        <v>9.8846072733447657E-2</v>
      </c>
      <c r="HP97" s="86">
        <f t="shared" si="87"/>
        <v>9.4318045697484254E-2</v>
      </c>
      <c r="HQ97" s="86">
        <f t="shared" si="87"/>
        <v>5.0969021950046302E-2</v>
      </c>
      <c r="HS97" s="86">
        <f t="shared" si="129"/>
        <v>3.8281916256253975E-17</v>
      </c>
      <c r="HT97" s="86">
        <f t="shared" si="129"/>
        <v>4.1526442661671745E-15</v>
      </c>
      <c r="HU97" s="86">
        <f t="shared" si="129"/>
        <v>1.966294769527603E-15</v>
      </c>
      <c r="HV97" s="86">
        <f t="shared" si="129"/>
        <v>1.3500382219667627E-19</v>
      </c>
      <c r="HW97" s="86">
        <f t="shared" si="129"/>
        <v>8.6634781250276479E-19</v>
      </c>
      <c r="HX97" s="86">
        <f t="shared" si="129"/>
        <v>1.3641206982611024E-17</v>
      </c>
      <c r="HY97" s="86">
        <f t="shared" si="129"/>
        <v>6.1857917617453435E-18</v>
      </c>
      <c r="HZ97" s="86">
        <f t="shared" si="129"/>
        <v>2.363452674221685E-19</v>
      </c>
      <c r="IA97" s="86">
        <f t="shared" si="129"/>
        <v>4.4152677699960068E-19</v>
      </c>
      <c r="IB97" s="86">
        <f t="shared" si="129"/>
        <v>6.0189485597879196E-19</v>
      </c>
      <c r="IC97" s="86">
        <f t="shared" si="129"/>
        <v>9.4442141540065551E-21</v>
      </c>
      <c r="ID97" s="86">
        <f t="shared" si="129"/>
        <v>5.2375538166285044E-19</v>
      </c>
      <c r="IE97" s="86">
        <f t="shared" si="129"/>
        <v>4.0466680831335969E-20</v>
      </c>
      <c r="IF97" s="86">
        <f t="shared" si="129"/>
        <v>2.5102933073492895E-17</v>
      </c>
      <c r="IG97" s="86">
        <f t="shared" si="129"/>
        <v>2.0455150140643248E-14</v>
      </c>
      <c r="II97" s="86">
        <f t="shared" si="130"/>
        <v>6.3999122113371825E-98</v>
      </c>
      <c r="IJ97" s="86">
        <f t="shared" si="130"/>
        <v>4.0940602063195895E-86</v>
      </c>
      <c r="IK97" s="86">
        <f t="shared" si="130"/>
        <v>1.3850161221751766E-88</v>
      </c>
      <c r="IL97" s="86">
        <f t="shared" si="130"/>
        <v>2.3744209345939623E-119</v>
      </c>
      <c r="IM97" s="86">
        <f t="shared" si="130"/>
        <v>6.0863154817129168E-111</v>
      </c>
      <c r="IN97" s="86">
        <f t="shared" si="130"/>
        <v>5.3851852901788372E-103</v>
      </c>
      <c r="IO97" s="86">
        <f t="shared" si="130"/>
        <v>1.7554662463306989E-104</v>
      </c>
      <c r="IP97" s="86">
        <f t="shared" si="130"/>
        <v>2.9885196835645482E-113</v>
      </c>
      <c r="IQ97" s="86">
        <f t="shared" si="130"/>
        <v>7.1319040517333144E-112</v>
      </c>
      <c r="IR97" s="86">
        <f t="shared" si="130"/>
        <v>7.4720680705749776E-113</v>
      </c>
      <c r="IS97" s="86">
        <f t="shared" si="130"/>
        <v>1.9007762873969738E-121</v>
      </c>
      <c r="IT97" s="86">
        <f t="shared" si="130"/>
        <v>6.9693521734498945E-113</v>
      </c>
      <c r="IU97" s="86">
        <f t="shared" si="130"/>
        <v>2.9545928021181208E-118</v>
      </c>
      <c r="IV97" s="86">
        <f t="shared" si="130"/>
        <v>2.1517262254874173E-83</v>
      </c>
      <c r="IW97" s="86">
        <f t="shared" si="130"/>
        <v>1.9628223789743053E-66</v>
      </c>
      <c r="IY97" s="86">
        <f t="shared" si="131"/>
        <v>0.1009262327901406</v>
      </c>
      <c r="IZ97" s="86">
        <f t="shared" si="131"/>
        <v>0.1480652588315014</v>
      </c>
      <c r="JA97" s="86">
        <f t="shared" si="131"/>
        <v>0.13507293036504053</v>
      </c>
      <c r="JB97" s="86">
        <f t="shared" si="131"/>
        <v>0.12319164568542838</v>
      </c>
      <c r="JC97" s="86">
        <f t="shared" si="131"/>
        <v>0.13117953463912368</v>
      </c>
      <c r="JD97" s="86">
        <f t="shared" si="131"/>
        <v>0.16907679848959406</v>
      </c>
      <c r="JE97" s="86">
        <f t="shared" si="131"/>
        <v>0.13796950260086532</v>
      </c>
      <c r="JF97" s="86">
        <f t="shared" si="131"/>
        <v>0.12749017913967214</v>
      </c>
      <c r="JG97" s="86">
        <f t="shared" si="131"/>
        <v>0.12674607614944583</v>
      </c>
      <c r="JH97" s="86">
        <f t="shared" si="131"/>
        <v>0.14228229026354747</v>
      </c>
      <c r="JI97" s="86">
        <f t="shared" si="131"/>
        <v>0.10190238406902243</v>
      </c>
      <c r="JJ97" s="86">
        <f t="shared" si="131"/>
        <v>0.14230400595742135</v>
      </c>
      <c r="JK97" s="86">
        <f t="shared" si="131"/>
        <v>9.8894497709647894E-2</v>
      </c>
      <c r="JL97" s="86">
        <f t="shared" si="131"/>
        <v>9.4328121403778456E-2</v>
      </c>
      <c r="JM97" s="86">
        <f t="shared" si="131"/>
        <v>5.0973012903219234E-2</v>
      </c>
    </row>
    <row r="98" spans="2:273" x14ac:dyDescent="0.25">
      <c r="B98" s="2">
        <v>71</v>
      </c>
      <c r="C98" s="37">
        <v>151.36500000000001</v>
      </c>
      <c r="D98" s="37">
        <v>167.72399999999999</v>
      </c>
      <c r="E98" s="37">
        <v>155.28800000000001</v>
      </c>
      <c r="F98" s="37">
        <v>160.93199999999999</v>
      </c>
      <c r="G98" s="37">
        <v>156.72900000000001</v>
      </c>
      <c r="H98" s="37">
        <v>169.339</v>
      </c>
      <c r="I98" s="37">
        <v>156.339</v>
      </c>
      <c r="J98" s="37">
        <v>155.71199999999999</v>
      </c>
      <c r="K98" s="37">
        <v>151.71199999999999</v>
      </c>
      <c r="L98" s="37">
        <v>158.119</v>
      </c>
      <c r="M98" s="37">
        <v>143.72900000000001</v>
      </c>
      <c r="N98" s="37">
        <v>162.71899999999999</v>
      </c>
      <c r="O98" s="37">
        <v>152.20699999999999</v>
      </c>
      <c r="P98" s="37">
        <v>152.52500000000001</v>
      </c>
      <c r="Q98" s="37">
        <v>123.267</v>
      </c>
      <c r="S98" s="4">
        <f t="shared" si="132"/>
        <v>145.55407155106116</v>
      </c>
      <c r="T98" s="4">
        <f t="shared" si="132"/>
        <v>158.91583893083305</v>
      </c>
      <c r="U98" s="4">
        <f t="shared" si="132"/>
        <v>151.82630953646242</v>
      </c>
      <c r="V98" s="4">
        <f t="shared" si="132"/>
        <v>153.87266308471919</v>
      </c>
      <c r="W98" s="4">
        <f t="shared" si="132"/>
        <v>147.66332104193739</v>
      </c>
      <c r="X98" s="4">
        <f t="shared" si="132"/>
        <v>160.91161554874387</v>
      </c>
      <c r="Y98" s="4">
        <f t="shared" si="132"/>
        <v>150.06961110947441</v>
      </c>
      <c r="Z98" s="4">
        <f t="shared" si="132"/>
        <v>149.65349048245415</v>
      </c>
      <c r="AA98" s="4">
        <f t="shared" si="132"/>
        <v>148.25538718513278</v>
      </c>
      <c r="AB98" s="4">
        <f t="shared" si="132"/>
        <v>151.21183857963172</v>
      </c>
      <c r="AC98" s="4">
        <f t="shared" si="132"/>
        <v>138.47919333612586</v>
      </c>
      <c r="AD98" s="4">
        <f t="shared" si="132"/>
        <v>156.15999529164696</v>
      </c>
      <c r="AE98" s="4">
        <f t="shared" si="132"/>
        <v>146.91971771852687</v>
      </c>
      <c r="AF98" s="4">
        <f t="shared" si="132"/>
        <v>147.56156153509761</v>
      </c>
      <c r="AG98" s="4">
        <f t="shared" si="132"/>
        <v>124.09510684925023</v>
      </c>
      <c r="AI98" s="4">
        <f t="shared" si="133"/>
        <v>5.8109284489388529</v>
      </c>
      <c r="AJ98" s="4">
        <f t="shared" si="133"/>
        <v>8.8081610691669425</v>
      </c>
      <c r="AK98" s="4">
        <f t="shared" si="133"/>
        <v>3.4616904635375931</v>
      </c>
      <c r="AL98" s="4">
        <f t="shared" si="133"/>
        <v>7.0593369152807952</v>
      </c>
      <c r="AM98" s="4">
        <f t="shared" si="133"/>
        <v>9.0656789580626196</v>
      </c>
      <c r="AN98" s="4">
        <f t="shared" si="133"/>
        <v>8.4273844512561311</v>
      </c>
      <c r="AO98" s="4">
        <f t="shared" si="133"/>
        <v>6.2693888905255903</v>
      </c>
      <c r="AP98" s="4">
        <f t="shared" si="133"/>
        <v>6.0585095175458434</v>
      </c>
      <c r="AQ98" s="4">
        <f t="shared" si="133"/>
        <v>3.4566128148672135</v>
      </c>
      <c r="AR98" s="4">
        <f t="shared" si="133"/>
        <v>6.9071614203682827</v>
      </c>
      <c r="AS98" s="4">
        <f t="shared" si="133"/>
        <v>5.2498066638741534</v>
      </c>
      <c r="AT98" s="4">
        <f t="shared" si="133"/>
        <v>6.5590047083530294</v>
      </c>
      <c r="AU98" s="4">
        <f t="shared" si="133"/>
        <v>5.2872822814731251</v>
      </c>
      <c r="AV98" s="4">
        <f t="shared" si="133"/>
        <v>4.9634384649023957</v>
      </c>
      <c r="AW98" s="4">
        <f t="shared" si="133"/>
        <v>-0.82810684925023281</v>
      </c>
      <c r="AY98" s="2">
        <f t="shared" si="125"/>
        <v>103.88298875907837</v>
      </c>
      <c r="AZ98" s="2">
        <f t="shared" si="125"/>
        <v>97.247378699951028</v>
      </c>
      <c r="BA98" s="2">
        <f t="shared" si="125"/>
        <v>95.317224656129468</v>
      </c>
      <c r="BB98" s="2">
        <f t="shared" si="125"/>
        <v>93.689844559182646</v>
      </c>
      <c r="BC98" s="2">
        <f t="shared" si="125"/>
        <v>89.564224279722964</v>
      </c>
      <c r="BD98" s="2">
        <f t="shared" si="125"/>
        <v>92.5427074683125</v>
      </c>
      <c r="BE98" s="2">
        <f t="shared" si="125"/>
        <v>91.177296205881149</v>
      </c>
      <c r="BF98" s="2">
        <f t="shared" si="125"/>
        <v>93.494087506200586</v>
      </c>
      <c r="BG98" s="2">
        <f t="shared" si="125"/>
        <v>95.396731273355982</v>
      </c>
      <c r="BH98" s="2">
        <f t="shared" si="125"/>
        <v>92.9564927030913</v>
      </c>
      <c r="BI98" s="2">
        <f t="shared" si="125"/>
        <v>91.845829965387111</v>
      </c>
      <c r="BJ98" s="2">
        <f t="shared" si="125"/>
        <v>94.540165045254682</v>
      </c>
      <c r="BK98" s="2">
        <f t="shared" si="125"/>
        <v>100.19261812145288</v>
      </c>
      <c r="BL98" s="2">
        <f t="shared" si="125"/>
        <v>103.74674812311507</v>
      </c>
      <c r="BM98" s="2">
        <f t="shared" si="125"/>
        <v>100.66556846808299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121.67133712660022</v>
      </c>
      <c r="DL98" s="2">
        <f t="shared" si="134"/>
        <v>114.33028592870544</v>
      </c>
      <c r="DM98" s="2">
        <f t="shared" si="134"/>
        <v>112.55058474669002</v>
      </c>
      <c r="DN98" s="2">
        <f t="shared" si="134"/>
        <v>109.48802536747276</v>
      </c>
      <c r="DO98" s="2">
        <f t="shared" si="134"/>
        <v>108.6848549075391</v>
      </c>
      <c r="DP98" s="2">
        <f t="shared" si="134"/>
        <v>109.39620862968231</v>
      </c>
      <c r="DQ98" s="2">
        <f t="shared" si="134"/>
        <v>109.32780030030031</v>
      </c>
      <c r="DR98" s="2">
        <f t="shared" si="134"/>
        <v>112.04322745098038</v>
      </c>
      <c r="DS98" s="2">
        <f t="shared" si="134"/>
        <v>113.09752080652082</v>
      </c>
      <c r="DT98" s="2">
        <f t="shared" si="134"/>
        <v>111.92815143715143</v>
      </c>
      <c r="DU98" s="2">
        <f t="shared" si="134"/>
        <v>106.81261344537813</v>
      </c>
      <c r="DV98" s="2">
        <f t="shared" si="134"/>
        <v>110.45859738309737</v>
      </c>
      <c r="DW98" s="2">
        <f t="shared" si="134"/>
        <v>119.27236078431373</v>
      </c>
      <c r="DX98" s="2">
        <f t="shared" si="134"/>
        <v>116.22730952910646</v>
      </c>
      <c r="DY98" s="2">
        <f t="shared" si="134"/>
        <v>105.44032758620692</v>
      </c>
      <c r="EA98" s="2">
        <f t="shared" si="94"/>
        <v>102.58091339522547</v>
      </c>
      <c r="EB98" s="2">
        <f t="shared" si="94"/>
        <v>96.261207603477345</v>
      </c>
      <c r="EC98" s="2">
        <f t="shared" si="94"/>
        <v>94.177782695459442</v>
      </c>
      <c r="ED98" s="2">
        <f t="shared" si="94"/>
        <v>92.655666050961457</v>
      </c>
      <c r="EE98" s="2">
        <f t="shared" si="94"/>
        <v>88.288601973401967</v>
      </c>
      <c r="EF98" s="2">
        <f t="shared" si="94"/>
        <v>91.460732768824542</v>
      </c>
      <c r="EG98" s="2">
        <f t="shared" si="94"/>
        <v>89.905712987744735</v>
      </c>
      <c r="EH98" s="2">
        <f t="shared" si="94"/>
        <v>92.10672677760968</v>
      </c>
      <c r="EI98" s="2">
        <f t="shared" si="94"/>
        <v>94.113833176312255</v>
      </c>
      <c r="EJ98" s="2">
        <f t="shared" si="94"/>
        <v>91.630094343259145</v>
      </c>
      <c r="EK98" s="2">
        <f t="shared" si="94"/>
        <v>90.685920725396585</v>
      </c>
      <c r="EL98" s="2">
        <f t="shared" si="94"/>
        <v>93.436738695376818</v>
      </c>
      <c r="EM98" s="2">
        <f t="shared" si="135"/>
        <v>98.752487638185016</v>
      </c>
      <c r="EN98" s="2">
        <f t="shared" si="135"/>
        <v>102.68997010472049</v>
      </c>
      <c r="EO98" s="2">
        <f t="shared" si="135"/>
        <v>100.21196027822521</v>
      </c>
      <c r="EQ98" s="2">
        <f t="shared" si="136"/>
        <v>102.0218317653194</v>
      </c>
      <c r="ER98" s="2">
        <f t="shared" si="136"/>
        <v>95.855323513682663</v>
      </c>
      <c r="ES98" s="2">
        <f t="shared" si="136"/>
        <v>92.720916301057329</v>
      </c>
      <c r="ET98" s="2">
        <f t="shared" si="136"/>
        <v>92.484529196311939</v>
      </c>
      <c r="EU98" s="2">
        <f t="shared" si="136"/>
        <v>88.599430922555371</v>
      </c>
      <c r="EV98" s="2">
        <f t="shared" si="136"/>
        <v>90.754782921565166</v>
      </c>
      <c r="EW98" s="2">
        <f t="shared" si="136"/>
        <v>89.705182765738058</v>
      </c>
      <c r="EX98" s="2">
        <f t="shared" si="136"/>
        <v>91.603244585773041</v>
      </c>
      <c r="EY98" s="2">
        <f t="shared" si="136"/>
        <v>94.364253140313352</v>
      </c>
      <c r="EZ98" s="2">
        <f t="shared" si="136"/>
        <v>90.538261658394717</v>
      </c>
      <c r="FA98" s="2">
        <f t="shared" si="136"/>
        <v>90.522999196941072</v>
      </c>
      <c r="FB98" s="2">
        <f t="shared" si="136"/>
        <v>93.112894990619125</v>
      </c>
      <c r="FC98" s="2">
        <f t="shared" si="136"/>
        <v>99.183495977657685</v>
      </c>
      <c r="FD98" s="2">
        <f t="shared" si="136"/>
        <v>102.79732728153941</v>
      </c>
      <c r="FE98" s="2">
        <f t="shared" si="136"/>
        <v>101.28828172714221</v>
      </c>
      <c r="FG98" s="2">
        <f t="shared" si="137"/>
        <v>0.93173511010126597</v>
      </c>
      <c r="FH98" s="2">
        <f t="shared" si="137"/>
        <v>0.94536644816990534</v>
      </c>
      <c r="FI98" s="2">
        <f t="shared" si="137"/>
        <v>0.93778360495989666</v>
      </c>
      <c r="FJ98" s="2">
        <f t="shared" si="137"/>
        <v>0.93853523405424077</v>
      </c>
      <c r="FK98" s="2">
        <f t="shared" si="137"/>
        <v>0.93749461891457742</v>
      </c>
      <c r="FL98" s="2">
        <f t="shared" si="137"/>
        <v>0.93957142275386385</v>
      </c>
      <c r="FM98" s="2">
        <f t="shared" si="137"/>
        <v>0.93449959398633575</v>
      </c>
      <c r="FN98" s="2">
        <f t="shared" si="137"/>
        <v>0.93033682572866494</v>
      </c>
      <c r="FO98" s="2">
        <f t="shared" si="137"/>
        <v>0.93245679307371421</v>
      </c>
      <c r="FP98" s="2">
        <f t="shared" si="137"/>
        <v>0.93451555740876868</v>
      </c>
      <c r="FQ98" s="2">
        <f t="shared" si="137"/>
        <v>0.92805230474836364</v>
      </c>
      <c r="FR98" s="2">
        <f t="shared" si="137"/>
        <v>0.93512929095361275</v>
      </c>
      <c r="FS98" s="2">
        <f t="shared" si="137"/>
        <v>0.92986456695512487</v>
      </c>
      <c r="FT98" s="2">
        <f t="shared" si="137"/>
        <v>0.92195225299155492</v>
      </c>
      <c r="FU98" s="2">
        <f t="shared" si="137"/>
        <v>0.91356480785035055</v>
      </c>
      <c r="FW98" s="2">
        <f t="shared" si="127"/>
        <v>2.0217267553232421E-3</v>
      </c>
      <c r="FX98" s="2">
        <f t="shared" si="127"/>
        <v>2.4805868350530644E-3</v>
      </c>
      <c r="FY98" s="2">
        <f t="shared" si="127"/>
        <v>2.5036954362987864E-3</v>
      </c>
      <c r="FZ98" s="2">
        <f t="shared" si="127"/>
        <v>2.4455134689703221E-3</v>
      </c>
      <c r="GA98" s="2">
        <f t="shared" si="127"/>
        <v>2.402427316125224E-3</v>
      </c>
      <c r="GB98" s="2">
        <f t="shared" si="127"/>
        <v>2.6072518086737166E-3</v>
      </c>
      <c r="GC98" s="2">
        <f t="shared" si="127"/>
        <v>2.84937832861579E-3</v>
      </c>
      <c r="GD98" s="2">
        <f t="shared" si="127"/>
        <v>2.93792353073449E-3</v>
      </c>
      <c r="GE98" s="2">
        <f t="shared" si="127"/>
        <v>2.7112663133597894E-3</v>
      </c>
      <c r="GF98" s="2">
        <f t="shared" si="127"/>
        <v>2.5723672549056152E-3</v>
      </c>
      <c r="GG98" s="2">
        <f t="shared" si="127"/>
        <v>2.265711885935657E-3</v>
      </c>
      <c r="GH98" s="2">
        <f t="shared" si="127"/>
        <v>2.4508504266512001E-3</v>
      </c>
      <c r="GI98" s="2">
        <f t="shared" si="127"/>
        <v>2.2280175353286196E-3</v>
      </c>
      <c r="GJ98" s="2">
        <f t="shared" si="127"/>
        <v>2.0415573428670289E-3</v>
      </c>
      <c r="GK98" s="2">
        <f t="shared" si="127"/>
        <v>1.5731889066645825E-3</v>
      </c>
      <c r="GM98" s="86">
        <f t="shared" si="128"/>
        <v>1.6833258051746652E-4</v>
      </c>
      <c r="GN98" s="86">
        <f t="shared" si="128"/>
        <v>1.071094731972564E-5</v>
      </c>
      <c r="GO98" s="86">
        <f t="shared" si="128"/>
        <v>1.5463137780947358E-5</v>
      </c>
      <c r="GP98" s="86">
        <f t="shared" si="128"/>
        <v>1.0113466868342668E-6</v>
      </c>
      <c r="GQ98" s="86">
        <f t="shared" si="128"/>
        <v>3.9374749523069728E-8</v>
      </c>
      <c r="GR98" s="86">
        <f t="shared" si="128"/>
        <v>3.9418099277870534E-7</v>
      </c>
      <c r="GS98" s="86">
        <f t="shared" si="128"/>
        <v>2.5919311222604674E-6</v>
      </c>
      <c r="GT98" s="86">
        <f t="shared" si="128"/>
        <v>1.1832584941006614E-6</v>
      </c>
      <c r="GU98" s="86">
        <f t="shared" si="128"/>
        <v>1.33105672312159E-6</v>
      </c>
      <c r="GV98" s="86">
        <f t="shared" si="128"/>
        <v>4.0781982140396963E-8</v>
      </c>
      <c r="GW98" s="86">
        <f t="shared" si="128"/>
        <v>1.153035122776517E-6</v>
      </c>
      <c r="GX98" s="86">
        <f t="shared" si="128"/>
        <v>4.4329894352413439E-7</v>
      </c>
      <c r="GY98" s="86">
        <f t="shared" si="128"/>
        <v>9.1379905102238184E-6</v>
      </c>
      <c r="GZ98" s="86">
        <f t="shared" si="128"/>
        <v>1.6897593029669917E-6</v>
      </c>
      <c r="HA98" s="86">
        <f t="shared" si="128"/>
        <v>5.3622075431589326E-7</v>
      </c>
      <c r="HC98" s="86">
        <f t="shared" si="73"/>
        <v>0.13751255901588499</v>
      </c>
      <c r="HD98" s="86">
        <f t="shared" si="73"/>
        <v>0.1957682575163866</v>
      </c>
      <c r="HE98" s="86">
        <f t="shared" si="73"/>
        <v>0.18047339184115291</v>
      </c>
      <c r="HF98" s="86">
        <f t="shared" si="73"/>
        <v>0.17331724464404746</v>
      </c>
      <c r="HG98" s="86">
        <f t="shared" si="87"/>
        <v>0.18147394620474713</v>
      </c>
      <c r="HH98" s="86">
        <f t="shared" si="87"/>
        <v>0.2277165364290456</v>
      </c>
      <c r="HI98" s="86">
        <f t="shared" si="87"/>
        <v>0.18994423695646631</v>
      </c>
      <c r="HJ98" s="86">
        <f t="shared" si="87"/>
        <v>0.17917996243281198</v>
      </c>
      <c r="HK98" s="86">
        <f t="shared" si="87"/>
        <v>0.17710679175816013</v>
      </c>
      <c r="HL98" s="86">
        <f t="shared" si="87"/>
        <v>0.19682156785542756</v>
      </c>
      <c r="HM98" s="86">
        <f t="shared" si="87"/>
        <v>0.14536990162542077</v>
      </c>
      <c r="HN98" s="86">
        <f t="shared" si="87"/>
        <v>0.19617057082628053</v>
      </c>
      <c r="HO98" s="86">
        <f t="shared" si="87"/>
        <v>0.14049915543998806</v>
      </c>
      <c r="HP98" s="86">
        <f t="shared" si="87"/>
        <v>0.14045243202354016</v>
      </c>
      <c r="HQ98" s="86">
        <f t="shared" si="87"/>
        <v>8.2516851956112691E-2</v>
      </c>
      <c r="HS98" s="86">
        <f t="shared" si="129"/>
        <v>1.9208636545957347E-16</v>
      </c>
      <c r="HT98" s="86">
        <f t="shared" si="129"/>
        <v>1.7852405799769826E-14</v>
      </c>
      <c r="HU98" s="86">
        <f t="shared" si="129"/>
        <v>8.8024715701885624E-15</v>
      </c>
      <c r="HV98" s="86">
        <f t="shared" si="129"/>
        <v>9.7219153368939718E-19</v>
      </c>
      <c r="HW98" s="86">
        <f t="shared" si="129"/>
        <v>5.5381183621917623E-18</v>
      </c>
      <c r="HX98" s="86">
        <f t="shared" si="129"/>
        <v>7.8328072503524837E-17</v>
      </c>
      <c r="HY98" s="86">
        <f t="shared" si="129"/>
        <v>3.7619099148495857E-17</v>
      </c>
      <c r="HZ98" s="86">
        <f t="shared" si="129"/>
        <v>1.6924696265278772E-18</v>
      </c>
      <c r="IA98" s="86">
        <f t="shared" si="129"/>
        <v>2.999659508300339E-18</v>
      </c>
      <c r="IB98" s="86">
        <f t="shared" si="129"/>
        <v>4.0266815467621862E-18</v>
      </c>
      <c r="IC98" s="86">
        <f t="shared" si="129"/>
        <v>7.1808653466083456E-20</v>
      </c>
      <c r="ID98" s="86">
        <f t="shared" si="129"/>
        <v>3.4640415961876032E-18</v>
      </c>
      <c r="IE98" s="86">
        <f t="shared" si="129"/>
        <v>2.8827788090840419E-19</v>
      </c>
      <c r="IF98" s="86">
        <f t="shared" si="129"/>
        <v>1.3287321689677312E-16</v>
      </c>
      <c r="IG98" s="86">
        <f t="shared" si="129"/>
        <v>7.4151323652345597E-14</v>
      </c>
      <c r="II98" s="86">
        <f t="shared" si="130"/>
        <v>3.936131499398756E-95</v>
      </c>
      <c r="IJ98" s="86">
        <f t="shared" si="130"/>
        <v>1.3823493982184341E-83</v>
      </c>
      <c r="IK98" s="86">
        <f t="shared" si="130"/>
        <v>5.5957914839208719E-86</v>
      </c>
      <c r="IL98" s="86">
        <f t="shared" si="130"/>
        <v>7.7909703344909514E-116</v>
      </c>
      <c r="IM98" s="86">
        <f t="shared" si="130"/>
        <v>1.0953552861728383E-107</v>
      </c>
      <c r="IN98" s="86">
        <f t="shared" si="130"/>
        <v>6.1689923893638408E-100</v>
      </c>
      <c r="IO98" s="86">
        <f t="shared" si="130"/>
        <v>2.4797632521505009E-101</v>
      </c>
      <c r="IP98" s="86">
        <f t="shared" si="130"/>
        <v>8.1639600035032225E-110</v>
      </c>
      <c r="IQ98" s="86">
        <f t="shared" si="130"/>
        <v>1.5921925276181721E-108</v>
      </c>
      <c r="IR98" s="86">
        <f t="shared" si="130"/>
        <v>1.6703746675817139E-109</v>
      </c>
      <c r="IS98" s="86">
        <f t="shared" si="130"/>
        <v>6.5111370461020335E-118</v>
      </c>
      <c r="IT98" s="86">
        <f t="shared" si="130"/>
        <v>1.4690566760638803E-109</v>
      </c>
      <c r="IU98" s="86">
        <f t="shared" si="130"/>
        <v>7.9744994911391344E-115</v>
      </c>
      <c r="IV98" s="86">
        <f t="shared" si="130"/>
        <v>5.0619480757071735E-81</v>
      </c>
      <c r="IW98" s="86">
        <f t="shared" si="130"/>
        <v>1.2528979600195898E-64</v>
      </c>
      <c r="IY98" s="86">
        <f t="shared" si="131"/>
        <v>0.13768089159640265</v>
      </c>
      <c r="IZ98" s="86">
        <f t="shared" si="131"/>
        <v>0.19577896846372417</v>
      </c>
      <c r="JA98" s="86">
        <f t="shared" si="131"/>
        <v>0.18048885497894265</v>
      </c>
      <c r="JB98" s="86">
        <f t="shared" si="131"/>
        <v>0.1733182559907343</v>
      </c>
      <c r="JC98" s="86">
        <f t="shared" si="131"/>
        <v>0.18147398557949665</v>
      </c>
      <c r="JD98" s="86">
        <f t="shared" si="131"/>
        <v>0.22771693061003848</v>
      </c>
      <c r="JE98" s="86">
        <f t="shared" si="131"/>
        <v>0.1899468288875886</v>
      </c>
      <c r="JF98" s="86">
        <f t="shared" si="131"/>
        <v>0.17918114569130608</v>
      </c>
      <c r="JG98" s="86">
        <f t="shared" si="131"/>
        <v>0.17710812281488325</v>
      </c>
      <c r="JH98" s="86">
        <f t="shared" si="131"/>
        <v>0.19682160863740972</v>
      </c>
      <c r="JI98" s="86">
        <f t="shared" si="131"/>
        <v>0.14537105466054354</v>
      </c>
      <c r="JJ98" s="86">
        <f t="shared" si="131"/>
        <v>0.19617101412522406</v>
      </c>
      <c r="JK98" s="86">
        <f t="shared" si="131"/>
        <v>0.14050829343049828</v>
      </c>
      <c r="JL98" s="86">
        <f t="shared" si="131"/>
        <v>0.14045412178284328</v>
      </c>
      <c r="JM98" s="86">
        <f t="shared" si="131"/>
        <v>8.2517388176941153E-2</v>
      </c>
    </row>
    <row r="99" spans="2:273" x14ac:dyDescent="0.25">
      <c r="B99" s="2">
        <v>72</v>
      </c>
      <c r="C99" s="37">
        <v>162.30199999999999</v>
      </c>
      <c r="D99" s="37">
        <v>179.81</v>
      </c>
      <c r="E99" s="37">
        <v>170.50800000000001</v>
      </c>
      <c r="F99" s="37">
        <v>176.06800000000001</v>
      </c>
      <c r="G99" s="37">
        <v>168.458</v>
      </c>
      <c r="H99" s="37">
        <v>181</v>
      </c>
      <c r="I99" s="37">
        <v>168.136</v>
      </c>
      <c r="J99" s="37">
        <v>169.08500000000001</v>
      </c>
      <c r="K99" s="37">
        <v>167.84700000000001</v>
      </c>
      <c r="L99" s="37">
        <v>172.23699999999999</v>
      </c>
      <c r="M99" s="37">
        <v>157.678</v>
      </c>
      <c r="N99" s="37">
        <v>175.82499999999999</v>
      </c>
      <c r="O99" s="37">
        <v>166.91399999999999</v>
      </c>
      <c r="P99" s="37">
        <v>166.27099999999999</v>
      </c>
      <c r="Q99" s="37">
        <v>135.05000000000001</v>
      </c>
      <c r="S99" s="4">
        <f t="shared" si="132"/>
        <v>155.61580019338984</v>
      </c>
      <c r="T99" s="4">
        <f t="shared" si="132"/>
        <v>171.23420123089221</v>
      </c>
      <c r="U99" s="4">
        <f t="shared" si="132"/>
        <v>163.74934936293201</v>
      </c>
      <c r="V99" s="4">
        <f t="shared" si="132"/>
        <v>168.95989943634788</v>
      </c>
      <c r="W99" s="4">
        <f t="shared" si="132"/>
        <v>161.49609446581061</v>
      </c>
      <c r="X99" s="4">
        <f t="shared" si="132"/>
        <v>174.84945937074085</v>
      </c>
      <c r="Y99" s="4">
        <f t="shared" si="132"/>
        <v>163.63395618990046</v>
      </c>
      <c r="Z99" s="4">
        <f t="shared" si="132"/>
        <v>163.57566531203841</v>
      </c>
      <c r="AA99" s="4">
        <f t="shared" si="132"/>
        <v>161.2237822175012</v>
      </c>
      <c r="AB99" s="4">
        <f t="shared" si="132"/>
        <v>164.68599777707067</v>
      </c>
      <c r="AC99" s="4">
        <f t="shared" si="132"/>
        <v>151.23295172353309</v>
      </c>
      <c r="AD99" s="4">
        <f t="shared" si="132"/>
        <v>170.19509004320071</v>
      </c>
      <c r="AE99" s="4">
        <f t="shared" si="132"/>
        <v>159.58055718506799</v>
      </c>
      <c r="AF99" s="4">
        <f t="shared" si="132"/>
        <v>160.90099637465119</v>
      </c>
      <c r="AG99" s="4">
        <f t="shared" si="132"/>
        <v>133.77918331557458</v>
      </c>
      <c r="AI99" s="4">
        <f t="shared" si="133"/>
        <v>6.6861998066101478</v>
      </c>
      <c r="AJ99" s="4">
        <f t="shared" si="133"/>
        <v>8.5757987691077915</v>
      </c>
      <c r="AK99" s="4">
        <f t="shared" si="133"/>
        <v>6.7586506370680013</v>
      </c>
      <c r="AL99" s="4">
        <f t="shared" si="133"/>
        <v>7.1081005636521297</v>
      </c>
      <c r="AM99" s="4">
        <f t="shared" si="133"/>
        <v>6.9619055341893841</v>
      </c>
      <c r="AN99" s="4">
        <f t="shared" si="133"/>
        <v>6.1505406292591545</v>
      </c>
      <c r="AO99" s="4">
        <f t="shared" si="133"/>
        <v>4.5020438100995364</v>
      </c>
      <c r="AP99" s="4">
        <f t="shared" si="133"/>
        <v>5.5093346879615979</v>
      </c>
      <c r="AQ99" s="4">
        <f t="shared" si="133"/>
        <v>6.6232177824988128</v>
      </c>
      <c r="AR99" s="4">
        <f t="shared" si="133"/>
        <v>7.551002222929327</v>
      </c>
      <c r="AS99" s="4">
        <f t="shared" si="133"/>
        <v>6.4450482764669061</v>
      </c>
      <c r="AT99" s="4">
        <f t="shared" si="133"/>
        <v>5.6299099567992812</v>
      </c>
      <c r="AU99" s="4">
        <f t="shared" si="133"/>
        <v>7.333442814931999</v>
      </c>
      <c r="AV99" s="4">
        <f t="shared" si="133"/>
        <v>5.3700036253488008</v>
      </c>
      <c r="AW99" s="4">
        <f t="shared" si="133"/>
        <v>1.2708166844254265</v>
      </c>
      <c r="AY99" s="2">
        <f t="shared" si="125"/>
        <v>103.60090798251967</v>
      </c>
      <c r="AZ99" s="2">
        <f t="shared" si="125"/>
        <v>97.020701485525649</v>
      </c>
      <c r="BA99" s="2">
        <f t="shared" si="125"/>
        <v>95.054476246056268</v>
      </c>
      <c r="BB99" s="2">
        <f t="shared" si="125"/>
        <v>93.472341481999223</v>
      </c>
      <c r="BC99" s="2">
        <f t="shared" si="125"/>
        <v>89.36872668186318</v>
      </c>
      <c r="BD99" s="2">
        <f t="shared" si="125"/>
        <v>92.3145844088899</v>
      </c>
      <c r="BE99" s="2">
        <f t="shared" si="125"/>
        <v>90.954372278565955</v>
      </c>
      <c r="BF99" s="2">
        <f t="shared" si="125"/>
        <v>93.240142106293646</v>
      </c>
      <c r="BG99" s="2">
        <f t="shared" si="125"/>
        <v>95.176332322474806</v>
      </c>
      <c r="BH99" s="2">
        <f t="shared" si="125"/>
        <v>92.683684985292913</v>
      </c>
      <c r="BI99" s="2">
        <f t="shared" si="125"/>
        <v>91.642968416254348</v>
      </c>
      <c r="BJ99" s="2">
        <f t="shared" si="125"/>
        <v>94.35839895041984</v>
      </c>
      <c r="BK99" s="2">
        <f t="shared" si="125"/>
        <v>99.984538081579828</v>
      </c>
      <c r="BL99" s="2">
        <f t="shared" si="125"/>
        <v>103.5380753819493</v>
      </c>
      <c r="BM99" s="2">
        <f t="shared" si="125"/>
        <v>100.52308988431156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121.90023044096722</v>
      </c>
      <c r="DL99" s="2">
        <f t="shared" si="134"/>
        <v>114.50851041275797</v>
      </c>
      <c r="DM99" s="2">
        <f t="shared" si="134"/>
        <v>112.73387460334831</v>
      </c>
      <c r="DN99" s="2">
        <f t="shared" si="134"/>
        <v>109.66436510194407</v>
      </c>
      <c r="DO99" s="2">
        <f t="shared" si="134"/>
        <v>108.8815151730678</v>
      </c>
      <c r="DP99" s="2">
        <f t="shared" si="134"/>
        <v>109.56264201043147</v>
      </c>
      <c r="DQ99" s="2">
        <f t="shared" si="134"/>
        <v>109.52391831831834</v>
      </c>
      <c r="DR99" s="2">
        <f t="shared" si="134"/>
        <v>112.25038767507002</v>
      </c>
      <c r="DS99" s="2">
        <f t="shared" si="134"/>
        <v>113.29336919776921</v>
      </c>
      <c r="DT99" s="2">
        <f t="shared" si="134"/>
        <v>112.10150433290433</v>
      </c>
      <c r="DU99" s="2">
        <f t="shared" si="134"/>
        <v>106.96537647058821</v>
      </c>
      <c r="DV99" s="2">
        <f t="shared" si="134"/>
        <v>110.62434036894035</v>
      </c>
      <c r="DW99" s="2">
        <f t="shared" si="134"/>
        <v>119.56651148459385</v>
      </c>
      <c r="DX99" s="2">
        <f t="shared" si="134"/>
        <v>116.49941720430112</v>
      </c>
      <c r="DY99" s="2">
        <f t="shared" si="134"/>
        <v>105.50444854953479</v>
      </c>
      <c r="EA99" s="2">
        <f t="shared" si="94"/>
        <v>102.37943092838196</v>
      </c>
      <c r="EB99" s="2">
        <f t="shared" si="94"/>
        <v>96.100111846373409</v>
      </c>
      <c r="EC99" s="2">
        <f t="shared" si="94"/>
        <v>93.988853924474142</v>
      </c>
      <c r="ED99" s="2">
        <f t="shared" si="94"/>
        <v>92.505698872785842</v>
      </c>
      <c r="EE99" s="2">
        <f t="shared" si="94"/>
        <v>88.181389017589012</v>
      </c>
      <c r="EF99" s="2">
        <f t="shared" si="94"/>
        <v>91.304941485325813</v>
      </c>
      <c r="EG99" s="2">
        <f t="shared" si="94"/>
        <v>89.767973446964348</v>
      </c>
      <c r="EH99" s="2">
        <f t="shared" si="94"/>
        <v>91.943586485123561</v>
      </c>
      <c r="EI99" s="2">
        <f t="shared" si="94"/>
        <v>93.978715309555866</v>
      </c>
      <c r="EJ99" s="2">
        <f t="shared" si="94"/>
        <v>91.44590151296137</v>
      </c>
      <c r="EK99" s="2">
        <f t="shared" si="94"/>
        <v>90.560030672824894</v>
      </c>
      <c r="EL99" s="2">
        <f t="shared" si="94"/>
        <v>93.330195281823933</v>
      </c>
      <c r="EM99" s="2">
        <f t="shared" si="135"/>
        <v>98.636429939835821</v>
      </c>
      <c r="EN99" s="2">
        <f t="shared" si="135"/>
        <v>102.53713080070888</v>
      </c>
      <c r="EO99" s="2">
        <f t="shared" si="135"/>
        <v>100.09132136348184</v>
      </c>
      <c r="EQ99" s="2">
        <f t="shared" si="136"/>
        <v>101.83835567625341</v>
      </c>
      <c r="ER99" s="2">
        <f t="shared" si="136"/>
        <v>95.708469972122671</v>
      </c>
      <c r="ES99" s="2">
        <f t="shared" si="136"/>
        <v>92.581392200090662</v>
      </c>
      <c r="ET99" s="2">
        <f t="shared" si="136"/>
        <v>92.340469207643707</v>
      </c>
      <c r="EU99" s="2">
        <f t="shared" si="136"/>
        <v>88.481011979755237</v>
      </c>
      <c r="EV99" s="2">
        <f t="shared" si="136"/>
        <v>90.624297241621321</v>
      </c>
      <c r="EW99" s="2">
        <f t="shared" si="136"/>
        <v>89.574364978899155</v>
      </c>
      <c r="EX99" s="2">
        <f t="shared" si="136"/>
        <v>91.457655443899327</v>
      </c>
      <c r="EY99" s="2">
        <f t="shared" si="136"/>
        <v>94.220445475878265</v>
      </c>
      <c r="EZ99" s="2">
        <f t="shared" si="136"/>
        <v>90.392532971397529</v>
      </c>
      <c r="FA99" s="2">
        <f t="shared" si="136"/>
        <v>90.402506786343338</v>
      </c>
      <c r="FB99" s="2">
        <f t="shared" si="136"/>
        <v>93.01757778611632</v>
      </c>
      <c r="FC99" s="2">
        <f t="shared" si="136"/>
        <v>99.05303575858693</v>
      </c>
      <c r="FD99" s="2">
        <f t="shared" si="136"/>
        <v>102.64048633106718</v>
      </c>
      <c r="FE99" s="2">
        <f t="shared" si="136"/>
        <v>101.12478138668817</v>
      </c>
      <c r="FG99" s="2">
        <f t="shared" si="137"/>
        <v>0.9373654617034437</v>
      </c>
      <c r="FH99" s="2">
        <f t="shared" si="137"/>
        <v>0.9499329280946085</v>
      </c>
      <c r="FI99" s="2">
        <f t="shared" si="137"/>
        <v>0.94294563673570231</v>
      </c>
      <c r="FJ99" s="2">
        <f t="shared" si="137"/>
        <v>0.94363865190702689</v>
      </c>
      <c r="FK99" s="2">
        <f t="shared" si="137"/>
        <v>0.94267916201555935</v>
      </c>
      <c r="FL99" s="2">
        <f t="shared" si="137"/>
        <v>0.94459388491800078</v>
      </c>
      <c r="FM99" s="2">
        <f t="shared" si="137"/>
        <v>0.93991663975626671</v>
      </c>
      <c r="FN99" s="2">
        <f t="shared" si="137"/>
        <v>0.93607459251233793</v>
      </c>
      <c r="FO99" s="2">
        <f t="shared" si="137"/>
        <v>0.93803158049823387</v>
      </c>
      <c r="FP99" s="2">
        <f t="shared" si="137"/>
        <v>0.93993136782611275</v>
      </c>
      <c r="FQ99" s="2">
        <f t="shared" si="137"/>
        <v>0.9339648789832945</v>
      </c>
      <c r="FR99" s="2">
        <f t="shared" si="137"/>
        <v>0.94049757515744292</v>
      </c>
      <c r="FS99" s="2">
        <f t="shared" si="137"/>
        <v>0.93563854010945779</v>
      </c>
      <c r="FT99" s="2">
        <f t="shared" si="137"/>
        <v>0.92832740755115983</v>
      </c>
      <c r="FU99" s="2">
        <f t="shared" si="137"/>
        <v>0.92056604402571585</v>
      </c>
      <c r="FW99" s="2">
        <f t="shared" si="127"/>
        <v>2.2163470016358928E-3</v>
      </c>
      <c r="FX99" s="2">
        <f t="shared" si="127"/>
        <v>2.719258598392069E-3</v>
      </c>
      <c r="FY99" s="2">
        <f t="shared" si="127"/>
        <v>2.7445844957574937E-3</v>
      </c>
      <c r="FZ99" s="2">
        <f t="shared" si="127"/>
        <v>2.6808196879129255E-3</v>
      </c>
      <c r="GA99" s="2">
        <f t="shared" si="127"/>
        <v>2.6335987495496966E-3</v>
      </c>
      <c r="GB99" s="2">
        <f t="shared" si="127"/>
        <v>2.8580758312357242E-3</v>
      </c>
      <c r="GC99" s="2">
        <f t="shared" si="127"/>
        <v>3.1234225720256389E-3</v>
      </c>
      <c r="GD99" s="2">
        <f t="shared" si="127"/>
        <v>3.2204562693471119E-3</v>
      </c>
      <c r="GE99" s="2">
        <f t="shared" si="127"/>
        <v>2.9720669689557119E-3</v>
      </c>
      <c r="GF99" s="2">
        <f t="shared" si="127"/>
        <v>2.8198447858630892E-3</v>
      </c>
      <c r="GG99" s="2">
        <f t="shared" si="127"/>
        <v>2.4837607519479572E-3</v>
      </c>
      <c r="GH99" s="2">
        <f t="shared" si="127"/>
        <v>2.6866687822499819E-3</v>
      </c>
      <c r="GI99" s="2">
        <f t="shared" si="127"/>
        <v>2.4424476315064118E-3</v>
      </c>
      <c r="GJ99" s="2">
        <f t="shared" si="127"/>
        <v>2.2380822870292556E-3</v>
      </c>
      <c r="GK99" s="2">
        <f t="shared" si="127"/>
        <v>1.7247055614733279E-3</v>
      </c>
      <c r="GM99" s="86">
        <f t="shared" si="128"/>
        <v>4.4333855444968243E-5</v>
      </c>
      <c r="GN99" s="86">
        <f t="shared" si="128"/>
        <v>1.8653243377982987E-6</v>
      </c>
      <c r="GO99" s="86">
        <f t="shared" si="128"/>
        <v>2.6866091024770744E-6</v>
      </c>
      <c r="GP99" s="86">
        <f t="shared" si="128"/>
        <v>1.2562203143214911E-7</v>
      </c>
      <c r="GQ99" s="86">
        <f t="shared" si="128"/>
        <v>2.8996602968148463E-9</v>
      </c>
      <c r="GR99" s="86">
        <f t="shared" si="128"/>
        <v>4.3759509276578732E-8</v>
      </c>
      <c r="GS99" s="86">
        <f t="shared" si="128"/>
        <v>3.6872692018511062E-7</v>
      </c>
      <c r="GT99" s="86">
        <f t="shared" si="128"/>
        <v>1.3980256445001895E-7</v>
      </c>
      <c r="GU99" s="86">
        <f t="shared" si="128"/>
        <v>1.4951770027241787E-7</v>
      </c>
      <c r="GV99" s="86">
        <f t="shared" si="128"/>
        <v>2.9445163097874183E-9</v>
      </c>
      <c r="GW99" s="86">
        <f t="shared" si="128"/>
        <v>1.2624709761438671E-7</v>
      </c>
      <c r="GX99" s="86">
        <f t="shared" si="128"/>
        <v>4.8557874356100013E-8</v>
      </c>
      <c r="GY99" s="86">
        <f t="shared" si="128"/>
        <v>1.498289854177846E-6</v>
      </c>
      <c r="GZ99" s="86">
        <f t="shared" si="128"/>
        <v>2.4717380176771073E-7</v>
      </c>
      <c r="HA99" s="86">
        <f t="shared" si="128"/>
        <v>6.1470499161342231E-8</v>
      </c>
      <c r="HC99" s="86">
        <f t="shared" si="73"/>
        <v>0.18441045712792919</v>
      </c>
      <c r="HD99" s="86">
        <f t="shared" si="73"/>
        <v>0.25373439390870695</v>
      </c>
      <c r="HE99" s="86">
        <f t="shared" si="73"/>
        <v>0.23628533404598986</v>
      </c>
      <c r="HF99" s="86">
        <f t="shared" si="73"/>
        <v>0.23685115452119471</v>
      </c>
      <c r="HG99" s="86">
        <f t="shared" si="87"/>
        <v>0.24478637118027755</v>
      </c>
      <c r="HH99" s="86">
        <f t="shared" si="87"/>
        <v>0.2992467802099546</v>
      </c>
      <c r="HI99" s="86">
        <f t="shared" si="87"/>
        <v>0.25484438657173414</v>
      </c>
      <c r="HJ99" s="86">
        <f t="shared" si="87"/>
        <v>0.2447185584072338</v>
      </c>
      <c r="HK99" s="86">
        <f t="shared" si="87"/>
        <v>0.24085435256240323</v>
      </c>
      <c r="HL99" s="86">
        <f t="shared" si="87"/>
        <v>0.26514738075401606</v>
      </c>
      <c r="HM99" s="86">
        <f t="shared" si="87"/>
        <v>0.20175087910737036</v>
      </c>
      <c r="HN99" s="86">
        <f t="shared" si="87"/>
        <v>0.26295390176523004</v>
      </c>
      <c r="HO99" s="86">
        <f t="shared" si="87"/>
        <v>0.19425627029124959</v>
      </c>
      <c r="HP99" s="86">
        <f t="shared" si="87"/>
        <v>0.20152851401995259</v>
      </c>
      <c r="HQ99" s="86">
        <f t="shared" si="87"/>
        <v>0.12823157621840539</v>
      </c>
      <c r="HS99" s="86">
        <f t="shared" si="129"/>
        <v>9.297181539415648E-16</v>
      </c>
      <c r="HT99" s="86">
        <f t="shared" si="129"/>
        <v>7.4205035748701358E-14</v>
      </c>
      <c r="HU99" s="86">
        <f t="shared" si="129"/>
        <v>3.8057889344693131E-14</v>
      </c>
      <c r="HV99" s="86">
        <f t="shared" si="129"/>
        <v>6.6798241248784573E-18</v>
      </c>
      <c r="HW99" s="86">
        <f t="shared" si="129"/>
        <v>3.3901599737204882E-17</v>
      </c>
      <c r="HX99" s="86">
        <f t="shared" si="129"/>
        <v>4.31599003143341E-16</v>
      </c>
      <c r="HY99" s="86">
        <f t="shared" si="129"/>
        <v>2.1913103760632039E-16</v>
      </c>
      <c r="HZ99" s="86">
        <f t="shared" si="129"/>
        <v>1.1559660246481381E-17</v>
      </c>
      <c r="IA99" s="86">
        <f t="shared" si="129"/>
        <v>1.947313597926737E-17</v>
      </c>
      <c r="IB99" s="86">
        <f t="shared" si="129"/>
        <v>2.575101378862481E-17</v>
      </c>
      <c r="IC99" s="86">
        <f t="shared" si="129"/>
        <v>5.2110806607659267E-19</v>
      </c>
      <c r="ID99" s="86">
        <f t="shared" si="129"/>
        <v>2.1916040858636532E-17</v>
      </c>
      <c r="IE99" s="86">
        <f t="shared" si="129"/>
        <v>1.9630000113096834E-18</v>
      </c>
      <c r="IF99" s="86">
        <f t="shared" si="129"/>
        <v>6.7705944529791973E-16</v>
      </c>
      <c r="IG99" s="86">
        <f t="shared" si="129"/>
        <v>2.6149160078469925E-13</v>
      </c>
      <c r="II99" s="86">
        <f t="shared" si="130"/>
        <v>2.2031327291696026E-92</v>
      </c>
      <c r="IJ99" s="86">
        <f t="shared" si="130"/>
        <v>4.2731131561149476E-81</v>
      </c>
      <c r="IK99" s="86">
        <f t="shared" si="130"/>
        <v>2.0638715570360366E-83</v>
      </c>
      <c r="IL99" s="86">
        <f t="shared" si="130"/>
        <v>2.261319733428306E-112</v>
      </c>
      <c r="IM99" s="86">
        <f t="shared" si="130"/>
        <v>1.760362959709547E-104</v>
      </c>
      <c r="IN99" s="86">
        <f t="shared" si="130"/>
        <v>6.344823573304162E-97</v>
      </c>
      <c r="IO99" s="86">
        <f t="shared" si="130"/>
        <v>3.1296600064825412E-98</v>
      </c>
      <c r="IP99" s="86">
        <f t="shared" si="130"/>
        <v>1.9709182723720712E-106</v>
      </c>
      <c r="IQ99" s="86">
        <f t="shared" si="130"/>
        <v>3.1563684770376314E-105</v>
      </c>
      <c r="IR99" s="86">
        <f t="shared" si="130"/>
        <v>3.3191831172865325E-106</v>
      </c>
      <c r="IS99" s="86">
        <f t="shared" si="130"/>
        <v>1.9746985888384345E-114</v>
      </c>
      <c r="IT99" s="86">
        <f t="shared" si="130"/>
        <v>2.7575631648949144E-106</v>
      </c>
      <c r="IU99" s="86">
        <f t="shared" si="130"/>
        <v>1.9130291732062173E-111</v>
      </c>
      <c r="IV99" s="86">
        <f t="shared" si="130"/>
        <v>1.0990614206734317E-78</v>
      </c>
      <c r="IW99" s="86">
        <f t="shared" si="130"/>
        <v>7.5429876725097903E-63</v>
      </c>
      <c r="IY99" s="86">
        <f t="shared" si="131"/>
        <v>0.18445479098337508</v>
      </c>
      <c r="IZ99" s="86">
        <f t="shared" si="131"/>
        <v>0.25373625923311899</v>
      </c>
      <c r="JA99" s="86">
        <f t="shared" si="131"/>
        <v>0.23628802065513038</v>
      </c>
      <c r="JB99" s="86">
        <f t="shared" si="131"/>
        <v>0.23685128014322615</v>
      </c>
      <c r="JC99" s="86">
        <f t="shared" si="131"/>
        <v>0.24478637407993786</v>
      </c>
      <c r="JD99" s="86">
        <f t="shared" si="131"/>
        <v>0.29924682396946434</v>
      </c>
      <c r="JE99" s="86">
        <f t="shared" si="131"/>
        <v>0.25484475529865452</v>
      </c>
      <c r="JF99" s="86">
        <f t="shared" si="131"/>
        <v>0.24471869820979825</v>
      </c>
      <c r="JG99" s="86">
        <f t="shared" si="131"/>
        <v>0.24085450208010353</v>
      </c>
      <c r="JH99" s="86">
        <f t="shared" si="131"/>
        <v>0.26514738369853236</v>
      </c>
      <c r="JI99" s="86">
        <f t="shared" si="131"/>
        <v>0.20175100535446797</v>
      </c>
      <c r="JJ99" s="86">
        <f t="shared" si="131"/>
        <v>0.26295395032310437</v>
      </c>
      <c r="JK99" s="86">
        <f t="shared" si="131"/>
        <v>0.19425776858110377</v>
      </c>
      <c r="JL99" s="86">
        <f t="shared" si="131"/>
        <v>0.20152876119375501</v>
      </c>
      <c r="JM99" s="86">
        <f t="shared" si="131"/>
        <v>0.12823163768916604</v>
      </c>
    </row>
    <row r="100" spans="2:273" x14ac:dyDescent="0.25">
      <c r="B100" s="2">
        <v>73</v>
      </c>
      <c r="C100" s="37">
        <v>173.27</v>
      </c>
      <c r="D100" s="37">
        <v>188.70699999999999</v>
      </c>
      <c r="E100" s="37">
        <v>180.898</v>
      </c>
      <c r="F100" s="37">
        <v>187.69499999999999</v>
      </c>
      <c r="G100" s="37">
        <v>180.93199999999999</v>
      </c>
      <c r="H100" s="37">
        <v>188.84700000000001</v>
      </c>
      <c r="I100" s="37">
        <v>181.119</v>
      </c>
      <c r="J100" s="37">
        <v>180.74600000000001</v>
      </c>
      <c r="K100" s="37">
        <v>177.40700000000001</v>
      </c>
      <c r="L100" s="37">
        <v>181.49199999999999</v>
      </c>
      <c r="M100" s="37">
        <v>170.39</v>
      </c>
      <c r="N100" s="37">
        <v>186.47399999999999</v>
      </c>
      <c r="O100" s="37">
        <v>178.37899999999999</v>
      </c>
      <c r="P100" s="37">
        <v>177.81399999999999</v>
      </c>
      <c r="Q100" s="37">
        <v>147.68299999999999</v>
      </c>
      <c r="S100" s="4">
        <f t="shared" si="132"/>
        <v>166.57437875102261</v>
      </c>
      <c r="T100" s="4">
        <f t="shared" si="132"/>
        <v>183.82865365021587</v>
      </c>
      <c r="U100" s="4">
        <f t="shared" si="132"/>
        <v>176.14057111117242</v>
      </c>
      <c r="V100" s="4">
        <f t="shared" si="132"/>
        <v>184.43750966151117</v>
      </c>
      <c r="W100" s="4">
        <f t="shared" si="132"/>
        <v>175.98335111414789</v>
      </c>
      <c r="X100" s="4">
        <f t="shared" si="132"/>
        <v>188.53276525902584</v>
      </c>
      <c r="Y100" s="4">
        <f t="shared" si="132"/>
        <v>177.49646421672904</v>
      </c>
      <c r="Z100" s="4">
        <f t="shared" si="132"/>
        <v>177.88423196741587</v>
      </c>
      <c r="AA100" s="4">
        <f t="shared" si="132"/>
        <v>174.68809607411904</v>
      </c>
      <c r="AB100" s="4">
        <f t="shared" si="132"/>
        <v>178.46671363516938</v>
      </c>
      <c r="AC100" s="4">
        <f t="shared" si="132"/>
        <v>165.08215567627869</v>
      </c>
      <c r="AD100" s="4">
        <f t="shared" si="132"/>
        <v>184.10529727128585</v>
      </c>
      <c r="AE100" s="4">
        <f t="shared" si="132"/>
        <v>173.21533594639675</v>
      </c>
      <c r="AF100" s="4">
        <f t="shared" si="132"/>
        <v>174.93998323661725</v>
      </c>
      <c r="AG100" s="4">
        <f t="shared" si="132"/>
        <v>145.34425572066414</v>
      </c>
      <c r="AI100" s="4">
        <f t="shared" si="133"/>
        <v>6.6956212489774032</v>
      </c>
      <c r="AJ100" s="4">
        <f t="shared" si="133"/>
        <v>4.878346349784124</v>
      </c>
      <c r="AK100" s="4">
        <f t="shared" si="133"/>
        <v>4.757428888827576</v>
      </c>
      <c r="AL100" s="4">
        <f t="shared" si="133"/>
        <v>3.2574903384888216</v>
      </c>
      <c r="AM100" s="4">
        <f t="shared" si="133"/>
        <v>4.9486488858520943</v>
      </c>
      <c r="AN100" s="4">
        <f t="shared" si="133"/>
        <v>0.3142347409741717</v>
      </c>
      <c r="AO100" s="4">
        <f t="shared" si="133"/>
        <v>3.6225357832709619</v>
      </c>
      <c r="AP100" s="4">
        <f t="shared" si="133"/>
        <v>2.8617680325841377</v>
      </c>
      <c r="AQ100" s="4">
        <f t="shared" si="133"/>
        <v>2.7189039258809657</v>
      </c>
      <c r="AR100" s="4">
        <f t="shared" si="133"/>
        <v>3.0252863648306061</v>
      </c>
      <c r="AS100" s="4">
        <f t="shared" si="133"/>
        <v>5.307844323721298</v>
      </c>
      <c r="AT100" s="4">
        <f t="shared" si="133"/>
        <v>2.3687027287141404</v>
      </c>
      <c r="AU100" s="4">
        <f t="shared" si="133"/>
        <v>5.1636640536032417</v>
      </c>
      <c r="AV100" s="4">
        <f t="shared" si="133"/>
        <v>2.8740167633827411</v>
      </c>
      <c r="AW100" s="4">
        <f t="shared" si="133"/>
        <v>2.3387442793358559</v>
      </c>
      <c r="AY100" s="2">
        <f t="shared" si="125"/>
        <v>103.32267186690046</v>
      </c>
      <c r="AZ100" s="2">
        <f t="shared" si="125"/>
        <v>96.797731976778451</v>
      </c>
      <c r="BA100" s="2">
        <f t="shared" si="125"/>
        <v>94.795608546728502</v>
      </c>
      <c r="BB100" s="2">
        <f t="shared" si="125"/>
        <v>93.258508247594108</v>
      </c>
      <c r="BC100" s="2">
        <f t="shared" si="125"/>
        <v>89.178605635503047</v>
      </c>
      <c r="BD100" s="2">
        <f t="shared" si="125"/>
        <v>92.090558341692031</v>
      </c>
      <c r="BE100" s="2">
        <f t="shared" si="125"/>
        <v>90.736299932623965</v>
      </c>
      <c r="BF100" s="2">
        <f t="shared" si="125"/>
        <v>92.991100471343856</v>
      </c>
      <c r="BG100" s="2">
        <f t="shared" si="125"/>
        <v>94.960733075781206</v>
      </c>
      <c r="BH100" s="2">
        <f t="shared" si="125"/>
        <v>92.415856693116837</v>
      </c>
      <c r="BI100" s="2">
        <f t="shared" si="125"/>
        <v>91.444388342091798</v>
      </c>
      <c r="BJ100" s="2">
        <f t="shared" si="125"/>
        <v>94.181056457521237</v>
      </c>
      <c r="BK100" s="2">
        <f t="shared" si="125"/>
        <v>99.781223152606998</v>
      </c>
      <c r="BL100" s="2">
        <f t="shared" si="125"/>
        <v>103.33094219491655</v>
      </c>
      <c r="BM100" s="2">
        <f t="shared" si="125"/>
        <v>100.38094669077745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122.12912375533422</v>
      </c>
      <c r="DL100" s="2">
        <f t="shared" si="134"/>
        <v>114.68673489681051</v>
      </c>
      <c r="DM100" s="2">
        <f t="shared" si="134"/>
        <v>112.91716446000659</v>
      </c>
      <c r="DN100" s="2">
        <f t="shared" si="134"/>
        <v>109.84070483641538</v>
      </c>
      <c r="DO100" s="2">
        <f t="shared" si="134"/>
        <v>109.07817543859647</v>
      </c>
      <c r="DP100" s="2">
        <f t="shared" si="134"/>
        <v>109.72907539118064</v>
      </c>
      <c r="DQ100" s="2">
        <f t="shared" si="134"/>
        <v>109.72003633633635</v>
      </c>
      <c r="DR100" s="2">
        <f t="shared" si="134"/>
        <v>112.45754789915965</v>
      </c>
      <c r="DS100" s="2">
        <f t="shared" si="134"/>
        <v>113.4892175890176</v>
      </c>
      <c r="DT100" s="2">
        <f t="shared" si="134"/>
        <v>112.27485722865723</v>
      </c>
      <c r="DU100" s="2">
        <f t="shared" si="134"/>
        <v>107.1181394957983</v>
      </c>
      <c r="DV100" s="2">
        <f t="shared" si="134"/>
        <v>110.79008335478335</v>
      </c>
      <c r="DW100" s="2">
        <f t="shared" si="134"/>
        <v>119.86066218487395</v>
      </c>
      <c r="DX100" s="2">
        <f t="shared" si="134"/>
        <v>116.77152487949579</v>
      </c>
      <c r="DY100" s="2">
        <f t="shared" si="134"/>
        <v>105.56856951286264</v>
      </c>
      <c r="EA100" s="2">
        <f t="shared" si="94"/>
        <v>102.17794846153846</v>
      </c>
      <c r="EB100" s="2">
        <f t="shared" si="94"/>
        <v>95.939016089269487</v>
      </c>
      <c r="EC100" s="2">
        <f t="shared" si="94"/>
        <v>93.799925153488843</v>
      </c>
      <c r="ED100" s="2">
        <f t="shared" si="94"/>
        <v>92.355731694610228</v>
      </c>
      <c r="EE100" s="2">
        <f t="shared" si="94"/>
        <v>88.074176061776058</v>
      </c>
      <c r="EF100" s="2">
        <f t="shared" si="94"/>
        <v>91.149150201827069</v>
      </c>
      <c r="EG100" s="2">
        <f t="shared" si="94"/>
        <v>89.63023390618396</v>
      </c>
      <c r="EH100" s="2">
        <f t="shared" si="94"/>
        <v>91.780446192637427</v>
      </c>
      <c r="EI100" s="2">
        <f t="shared" si="94"/>
        <v>93.843597442799478</v>
      </c>
      <c r="EJ100" s="2">
        <f t="shared" si="94"/>
        <v>91.261708682663595</v>
      </c>
      <c r="EK100" s="2">
        <f t="shared" si="94"/>
        <v>90.434140620253203</v>
      </c>
      <c r="EL100" s="2">
        <f t="shared" si="94"/>
        <v>93.223651868271048</v>
      </c>
      <c r="EM100" s="2">
        <f t="shared" si="135"/>
        <v>98.520372241486626</v>
      </c>
      <c r="EN100" s="2">
        <f t="shared" si="135"/>
        <v>102.38429149669729</v>
      </c>
      <c r="EO100" s="2">
        <f t="shared" si="135"/>
        <v>99.970682448738472</v>
      </c>
      <c r="EQ100" s="2">
        <f t="shared" si="136"/>
        <v>101.65487958718742</v>
      </c>
      <c r="ER100" s="2">
        <f t="shared" si="136"/>
        <v>95.56161643056268</v>
      </c>
      <c r="ES100" s="2">
        <f t="shared" si="136"/>
        <v>92.441868099123994</v>
      </c>
      <c r="ET100" s="2">
        <f t="shared" si="136"/>
        <v>92.196409218975461</v>
      </c>
      <c r="EU100" s="2">
        <f t="shared" si="136"/>
        <v>88.362593036955118</v>
      </c>
      <c r="EV100" s="2">
        <f t="shared" si="136"/>
        <v>90.493811561677475</v>
      </c>
      <c r="EW100" s="2">
        <f t="shared" si="136"/>
        <v>89.443547192060237</v>
      </c>
      <c r="EX100" s="2">
        <f t="shared" si="136"/>
        <v>91.312066302025613</v>
      </c>
      <c r="EY100" s="2">
        <f t="shared" si="136"/>
        <v>94.076637811443177</v>
      </c>
      <c r="EZ100" s="2">
        <f t="shared" si="136"/>
        <v>90.246804284400341</v>
      </c>
      <c r="FA100" s="2">
        <f t="shared" si="136"/>
        <v>90.282014375745604</v>
      </c>
      <c r="FB100" s="2">
        <f t="shared" si="136"/>
        <v>92.9222605816135</v>
      </c>
      <c r="FC100" s="2">
        <f t="shared" si="136"/>
        <v>98.92257553951616</v>
      </c>
      <c r="FD100" s="2">
        <f t="shared" si="136"/>
        <v>102.48364538059496</v>
      </c>
      <c r="FE100" s="2">
        <f t="shared" si="136"/>
        <v>100.96128104623412</v>
      </c>
      <c r="FG100" s="2">
        <f t="shared" si="137"/>
        <v>0.94256006143771554</v>
      </c>
      <c r="FH100" s="2">
        <f t="shared" si="137"/>
        <v>0.95413624137662045</v>
      </c>
      <c r="FI100" s="2">
        <f t="shared" si="137"/>
        <v>0.9477032639987597</v>
      </c>
      <c r="FJ100" s="2">
        <f t="shared" si="137"/>
        <v>0.9483416561947029</v>
      </c>
      <c r="FK100" s="2">
        <f t="shared" si="137"/>
        <v>0.94745777180242674</v>
      </c>
      <c r="FL100" s="2">
        <f t="shared" si="137"/>
        <v>0.9492214701605225</v>
      </c>
      <c r="FM100" s="2">
        <f t="shared" si="137"/>
        <v>0.94491209180589908</v>
      </c>
      <c r="FN100" s="2">
        <f t="shared" si="137"/>
        <v>0.9413695542748387</v>
      </c>
      <c r="FO100" s="2">
        <f t="shared" si="137"/>
        <v>0.94317428470712994</v>
      </c>
      <c r="FP100" s="2">
        <f t="shared" si="137"/>
        <v>0.94492566710497017</v>
      </c>
      <c r="FQ100" s="2">
        <f t="shared" si="137"/>
        <v>0.93942328040526701</v>
      </c>
      <c r="FR100" s="2">
        <f t="shared" si="137"/>
        <v>0.94544753038859619</v>
      </c>
      <c r="FS100" s="2">
        <f t="shared" si="137"/>
        <v>0.94096734246060743</v>
      </c>
      <c r="FT100" s="2">
        <f t="shared" si="137"/>
        <v>0.93421897661596365</v>
      </c>
      <c r="FU100" s="2">
        <f t="shared" si="137"/>
        <v>0.92704546805037435</v>
      </c>
      <c r="FW100" s="2">
        <f t="shared" si="127"/>
        <v>2.4296566309427886E-3</v>
      </c>
      <c r="FX100" s="2">
        <f t="shared" si="127"/>
        <v>2.9808257456681239E-3</v>
      </c>
      <c r="FY100" s="2">
        <f t="shared" si="127"/>
        <v>3.0085804073587473E-3</v>
      </c>
      <c r="FZ100" s="2">
        <f t="shared" si="127"/>
        <v>2.9387002682472003E-3</v>
      </c>
      <c r="GA100" s="2">
        <f t="shared" si="127"/>
        <v>2.8869500759747843E-3</v>
      </c>
      <c r="GB100" s="2">
        <f t="shared" si="127"/>
        <v>3.1329539448851098E-3</v>
      </c>
      <c r="GC100" s="2">
        <f t="shared" si="127"/>
        <v>3.4237330324071186E-3</v>
      </c>
      <c r="GD100" s="2">
        <f t="shared" si="127"/>
        <v>3.530063276856336E-3</v>
      </c>
      <c r="GE100" s="2">
        <f t="shared" si="127"/>
        <v>3.2578724676936544E-3</v>
      </c>
      <c r="GF100" s="2">
        <f t="shared" si="127"/>
        <v>3.0910573911064501E-3</v>
      </c>
      <c r="GG100" s="2">
        <f t="shared" si="127"/>
        <v>2.7227370628491294E-3</v>
      </c>
      <c r="GH100" s="2">
        <f t="shared" si="127"/>
        <v>2.9451103527911178E-3</v>
      </c>
      <c r="GI100" s="2">
        <f t="shared" si="127"/>
        <v>2.677459648700543E-3</v>
      </c>
      <c r="GJ100" s="2">
        <f t="shared" si="127"/>
        <v>2.4534786587209092E-3</v>
      </c>
      <c r="GK100" s="2">
        <f t="shared" si="127"/>
        <v>1.8907874225481144E-3</v>
      </c>
      <c r="GM100" s="86">
        <f t="shared" si="128"/>
        <v>1.0523581999537934E-5</v>
      </c>
      <c r="GN100" s="86">
        <f t="shared" si="128"/>
        <v>2.8396853335587633E-7</v>
      </c>
      <c r="GO100" s="86">
        <f t="shared" si="128"/>
        <v>4.0619787916543491E-7</v>
      </c>
      <c r="GP100" s="86">
        <f t="shared" si="128"/>
        <v>1.3342168298036768E-8</v>
      </c>
      <c r="GQ100" s="86">
        <f t="shared" si="128"/>
        <v>1.7545348636630996E-10</v>
      </c>
      <c r="GR100" s="86">
        <f t="shared" si="128"/>
        <v>4.1297714723506066E-9</v>
      </c>
      <c r="GS100" s="86">
        <f t="shared" si="128"/>
        <v>4.52833219712016E-8</v>
      </c>
      <c r="GT100" s="86">
        <f t="shared" si="128"/>
        <v>1.3998672820328329E-8</v>
      </c>
      <c r="GU100" s="86">
        <f t="shared" si="128"/>
        <v>1.4095356410866982E-8</v>
      </c>
      <c r="GV100" s="86">
        <f t="shared" si="128"/>
        <v>1.741343358897036E-10</v>
      </c>
      <c r="GW100" s="86">
        <f t="shared" si="128"/>
        <v>1.1580640712606045E-8</v>
      </c>
      <c r="GX100" s="86">
        <f t="shared" si="128"/>
        <v>4.5082508771469455E-9</v>
      </c>
      <c r="GY100" s="86">
        <f t="shared" si="128"/>
        <v>2.1346294984791445E-7</v>
      </c>
      <c r="GZ100" s="86">
        <f t="shared" si="128"/>
        <v>3.1538737787944188E-8</v>
      </c>
      <c r="HA100" s="86">
        <f t="shared" si="128"/>
        <v>6.0127000153204943E-9</v>
      </c>
      <c r="HC100" s="86">
        <f t="shared" si="73"/>
        <v>0.24190544649266915</v>
      </c>
      <c r="HD100" s="86">
        <f t="shared" si="73"/>
        <v>0.32184974741220135</v>
      </c>
      <c r="HE100" s="86">
        <f t="shared" si="73"/>
        <v>0.30264879291196151</v>
      </c>
      <c r="HF100" s="86">
        <f t="shared" si="73"/>
        <v>0.31351589793022383</v>
      </c>
      <c r="HG100" s="86">
        <f t="shared" si="87"/>
        <v>0.32183664655258643</v>
      </c>
      <c r="HH100" s="86">
        <f t="shared" si="87"/>
        <v>0.38276870746295694</v>
      </c>
      <c r="HI100" s="86">
        <f t="shared" ref="HI100:HQ128" si="138" xml:space="preserve"> _xlfn.NORM.DIST($B100, I$8, ABS(I$12), TRUE) * _xlfn.NORM.DIST(($B100 - I$8)*I$16, 0, ABS(I$12), TRUE) * 2</f>
        <v>0.33255598602097508</v>
      </c>
      <c r="HJ100" s="86">
        <f t="shared" si="138"/>
        <v>0.32401976581573921</v>
      </c>
      <c r="HK100" s="86">
        <f t="shared" si="138"/>
        <v>0.31823811786258971</v>
      </c>
      <c r="HL100" s="86">
        <f t="shared" si="138"/>
        <v>0.34740013035907791</v>
      </c>
      <c r="HM100" s="86">
        <f t="shared" si="138"/>
        <v>0.272262762794585</v>
      </c>
      <c r="HN100" s="86">
        <f t="shared" si="138"/>
        <v>0.34154716392351209</v>
      </c>
      <c r="HO100" s="86">
        <f t="shared" si="138"/>
        <v>0.2608468020441399</v>
      </c>
      <c r="HP100" s="86">
        <f t="shared" si="138"/>
        <v>0.27760157321314705</v>
      </c>
      <c r="HQ100" s="86">
        <f t="shared" si="138"/>
        <v>0.19112366830439906</v>
      </c>
      <c r="HS100" s="86">
        <f t="shared" si="129"/>
        <v>4.3407776890743292E-15</v>
      </c>
      <c r="HT100" s="86">
        <f t="shared" si="129"/>
        <v>2.9822572656446318E-13</v>
      </c>
      <c r="HU100" s="86">
        <f t="shared" si="129"/>
        <v>1.5892034468081284E-13</v>
      </c>
      <c r="HV100" s="86">
        <f t="shared" si="129"/>
        <v>4.3792258813081785E-17</v>
      </c>
      <c r="HW100" s="86">
        <f t="shared" si="129"/>
        <v>1.9873629302151388E-16</v>
      </c>
      <c r="HX100" s="86">
        <f t="shared" si="129"/>
        <v>2.2821967940954354E-15</v>
      </c>
      <c r="HY100" s="86">
        <f t="shared" si="129"/>
        <v>1.2226258374920896E-15</v>
      </c>
      <c r="HZ100" s="86">
        <f t="shared" si="129"/>
        <v>7.5306340810247137E-17</v>
      </c>
      <c r="IA100" s="86">
        <f t="shared" si="129"/>
        <v>1.2079819989845079E-16</v>
      </c>
      <c r="IB100" s="86">
        <f t="shared" si="129"/>
        <v>1.5742487305772623E-16</v>
      </c>
      <c r="IC100" s="86">
        <f t="shared" si="129"/>
        <v>3.6093538335732933E-18</v>
      </c>
      <c r="ID100" s="86">
        <f t="shared" si="129"/>
        <v>1.3264068408661651E-16</v>
      </c>
      <c r="IE100" s="86">
        <f t="shared" si="129"/>
        <v>1.2777182358606978E-17</v>
      </c>
      <c r="IF100" s="86">
        <f t="shared" si="129"/>
        <v>3.3212590642024897E-15</v>
      </c>
      <c r="IG100" s="86">
        <f t="shared" si="129"/>
        <v>8.9707231413288336E-13</v>
      </c>
      <c r="II100" s="86">
        <f t="shared" si="130"/>
        <v>1.1222510914337456E-89</v>
      </c>
      <c r="IJ100" s="86">
        <f t="shared" si="130"/>
        <v>1.2093083248532545E-78</v>
      </c>
      <c r="IK100" s="86">
        <f t="shared" si="130"/>
        <v>6.9489853401144354E-81</v>
      </c>
      <c r="IL100" s="86">
        <f t="shared" si="130"/>
        <v>5.8059341301462975E-109</v>
      </c>
      <c r="IM100" s="86">
        <f t="shared" si="130"/>
        <v>2.5263830148487271E-101</v>
      </c>
      <c r="IN100" s="86">
        <f t="shared" si="130"/>
        <v>5.858950325967547E-94</v>
      </c>
      <c r="IO100" s="86">
        <f t="shared" si="130"/>
        <v>3.5290407464194852E-95</v>
      </c>
      <c r="IP100" s="86">
        <f t="shared" si="130"/>
        <v>4.2049689437664788E-103</v>
      </c>
      <c r="IQ100" s="86">
        <f t="shared" si="130"/>
        <v>5.5562928681389408E-102</v>
      </c>
      <c r="IR100" s="86">
        <f t="shared" si="130"/>
        <v>5.8626771103669467E-103</v>
      </c>
      <c r="IS100" s="86">
        <f t="shared" si="130"/>
        <v>5.3023202321353529E-111</v>
      </c>
      <c r="IT100" s="86">
        <f t="shared" si="130"/>
        <v>4.6095262239316534E-103</v>
      </c>
      <c r="IU100" s="86">
        <f t="shared" si="130"/>
        <v>4.0790130364174182E-108</v>
      </c>
      <c r="IV100" s="86">
        <f t="shared" si="130"/>
        <v>2.2024328460883654E-76</v>
      </c>
      <c r="IW100" s="86">
        <f t="shared" si="130"/>
        <v>4.2831823579096511E-61</v>
      </c>
      <c r="IY100" s="86">
        <f t="shared" si="131"/>
        <v>0.24191597007467303</v>
      </c>
      <c r="IZ100" s="86">
        <f t="shared" si="131"/>
        <v>0.32185003138103291</v>
      </c>
      <c r="JA100" s="86">
        <f t="shared" si="131"/>
        <v>0.3026491991099996</v>
      </c>
      <c r="JB100" s="86">
        <f t="shared" si="131"/>
        <v>0.3135159112723922</v>
      </c>
      <c r="JC100" s="86">
        <f t="shared" si="131"/>
        <v>0.32183664672804013</v>
      </c>
      <c r="JD100" s="86">
        <f t="shared" si="131"/>
        <v>0.38276871159273068</v>
      </c>
      <c r="JE100" s="86">
        <f t="shared" si="131"/>
        <v>0.33255603130429828</v>
      </c>
      <c r="JF100" s="86">
        <f t="shared" si="131"/>
        <v>0.3240197798144121</v>
      </c>
      <c r="JG100" s="86">
        <f t="shared" si="131"/>
        <v>0.31823813195794626</v>
      </c>
      <c r="JH100" s="86">
        <f t="shared" si="131"/>
        <v>0.34740013053321239</v>
      </c>
      <c r="JI100" s="86">
        <f t="shared" si="131"/>
        <v>0.27226277437522572</v>
      </c>
      <c r="JJ100" s="86">
        <f t="shared" si="131"/>
        <v>0.34154716843176308</v>
      </c>
      <c r="JK100" s="86">
        <f t="shared" si="131"/>
        <v>0.26084701550708977</v>
      </c>
      <c r="JL100" s="86">
        <f t="shared" si="131"/>
        <v>0.27760160475188816</v>
      </c>
      <c r="JM100" s="86">
        <f t="shared" si="131"/>
        <v>0.19112367431799612</v>
      </c>
    </row>
    <row r="101" spans="2:273" x14ac:dyDescent="0.25">
      <c r="B101" s="2">
        <v>74</v>
      </c>
      <c r="C101" s="37">
        <v>182.20599999999999</v>
      </c>
      <c r="D101" s="37">
        <v>195.79300000000001</v>
      </c>
      <c r="E101" s="37">
        <v>190.71199999999999</v>
      </c>
      <c r="F101" s="37">
        <v>196.661</v>
      </c>
      <c r="G101" s="37">
        <v>190.28800000000001</v>
      </c>
      <c r="H101" s="37">
        <v>196.23699999999999</v>
      </c>
      <c r="I101" s="37">
        <v>188.40700000000001</v>
      </c>
      <c r="J101" s="37">
        <v>188.69499999999999</v>
      </c>
      <c r="K101" s="37">
        <v>186.69499999999999</v>
      </c>
      <c r="L101" s="37">
        <v>189.542</v>
      </c>
      <c r="M101" s="37">
        <v>180.50800000000001</v>
      </c>
      <c r="N101" s="37">
        <v>193.49100000000001</v>
      </c>
      <c r="O101" s="37">
        <v>188.60300000000001</v>
      </c>
      <c r="P101" s="37">
        <v>186.03399999999999</v>
      </c>
      <c r="Q101" s="37">
        <v>161.4</v>
      </c>
      <c r="S101" s="4">
        <f t="shared" si="132"/>
        <v>177.82276310595063</v>
      </c>
      <c r="T101" s="4">
        <f t="shared" si="132"/>
        <v>195.6532336883507</v>
      </c>
      <c r="U101" s="4">
        <f t="shared" si="132"/>
        <v>188.05026733005641</v>
      </c>
      <c r="V101" s="4">
        <f t="shared" si="132"/>
        <v>198.36998361040256</v>
      </c>
      <c r="W101" s="4">
        <f t="shared" si="132"/>
        <v>189.92488301290015</v>
      </c>
      <c r="X101" s="4">
        <f t="shared" si="132"/>
        <v>200.10280992025841</v>
      </c>
      <c r="Y101" s="4">
        <f t="shared" si="132"/>
        <v>190.09739359507449</v>
      </c>
      <c r="Z101" s="4">
        <f t="shared" si="132"/>
        <v>190.80641486302611</v>
      </c>
      <c r="AA101" s="4">
        <f t="shared" si="132"/>
        <v>187.19139473437164</v>
      </c>
      <c r="AB101" s="4">
        <f t="shared" si="132"/>
        <v>191.0013374365472</v>
      </c>
      <c r="AC101" s="4">
        <f t="shared" si="132"/>
        <v>178.97107578610556</v>
      </c>
      <c r="AD101" s="4">
        <f t="shared" si="132"/>
        <v>195.94362125185876</v>
      </c>
      <c r="AE101" s="4">
        <f t="shared" si="132"/>
        <v>186.61582969954898</v>
      </c>
      <c r="AF101" s="4">
        <f t="shared" si="132"/>
        <v>187.69935222839288</v>
      </c>
      <c r="AG101" s="4">
        <f t="shared" si="132"/>
        <v>157.90070888237528</v>
      </c>
      <c r="AI101" s="4">
        <f t="shared" si="133"/>
        <v>4.3832368940493609</v>
      </c>
      <c r="AJ101" s="4">
        <f t="shared" si="133"/>
        <v>0.13976631164931064</v>
      </c>
      <c r="AK101" s="4">
        <f t="shared" si="133"/>
        <v>2.661732669943575</v>
      </c>
      <c r="AL101" s="4">
        <f t="shared" si="133"/>
        <v>-1.7089836104025551</v>
      </c>
      <c r="AM101" s="4">
        <f t="shared" si="133"/>
        <v>0.36311698709985762</v>
      </c>
      <c r="AN101" s="4">
        <f t="shared" si="133"/>
        <v>-3.865809920258414</v>
      </c>
      <c r="AO101" s="4">
        <f t="shared" si="133"/>
        <v>-1.6903935950744824</v>
      </c>
      <c r="AP101" s="4">
        <f t="shared" si="133"/>
        <v>-2.1114148630261127</v>
      </c>
      <c r="AQ101" s="4">
        <f t="shared" si="133"/>
        <v>-0.49639473437164838</v>
      </c>
      <c r="AR101" s="4">
        <f t="shared" si="133"/>
        <v>-1.4593374365472016</v>
      </c>
      <c r="AS101" s="4">
        <f t="shared" si="133"/>
        <v>1.5369242138944514</v>
      </c>
      <c r="AT101" s="4">
        <f t="shared" si="133"/>
        <v>-2.4526212518587442</v>
      </c>
      <c r="AU101" s="4">
        <f t="shared" si="133"/>
        <v>1.9871703004510266</v>
      </c>
      <c r="AV101" s="4">
        <f t="shared" si="133"/>
        <v>-1.6653522283928908</v>
      </c>
      <c r="AW101" s="4">
        <f t="shared" si="133"/>
        <v>3.4992911176247219</v>
      </c>
      <c r="AY101" s="2">
        <f t="shared" si="125"/>
        <v>103.04824928826913</v>
      </c>
      <c r="AZ101" s="2">
        <f t="shared" si="125"/>
        <v>96.578345988664509</v>
      </c>
      <c r="BA101" s="2">
        <f t="shared" si="125"/>
        <v>94.540531153941401</v>
      </c>
      <c r="BB101" s="2">
        <f t="shared" si="125"/>
        <v>93.048244244504119</v>
      </c>
      <c r="BC101" s="2">
        <f t="shared" si="125"/>
        <v>88.993636459134734</v>
      </c>
      <c r="BD101" s="2">
        <f t="shared" si="125"/>
        <v>91.870493268172524</v>
      </c>
      <c r="BE101" s="2">
        <f t="shared" si="125"/>
        <v>90.522918009881124</v>
      </c>
      <c r="BF101" s="2">
        <f t="shared" si="125"/>
        <v>92.746835882570551</v>
      </c>
      <c r="BG101" s="2">
        <f t="shared" si="125"/>
        <v>94.749783248403787</v>
      </c>
      <c r="BH101" s="2">
        <f t="shared" si="125"/>
        <v>92.152849990274888</v>
      </c>
      <c r="BI101" s="2">
        <f t="shared" si="125"/>
        <v>91.24996365962302</v>
      </c>
      <c r="BJ101" s="2">
        <f t="shared" si="125"/>
        <v>94.007972176474681</v>
      </c>
      <c r="BK101" s="2">
        <f t="shared" si="125"/>
        <v>99.582579559693755</v>
      </c>
      <c r="BL101" s="2">
        <f t="shared" si="125"/>
        <v>103.12550921062476</v>
      </c>
      <c r="BM101" s="2">
        <f t="shared" si="125"/>
        <v>100.2392440672199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122.35801706970122</v>
      </c>
      <c r="DL101" s="2">
        <f t="shared" si="134"/>
        <v>114.86495938086304</v>
      </c>
      <c r="DM101" s="2">
        <f t="shared" si="134"/>
        <v>113.10045431666487</v>
      </c>
      <c r="DN101" s="2">
        <f t="shared" si="134"/>
        <v>110.0170445708867</v>
      </c>
      <c r="DO101" s="2">
        <f t="shared" si="134"/>
        <v>109.27483570412517</v>
      </c>
      <c r="DP101" s="2">
        <f t="shared" si="134"/>
        <v>109.89550877192981</v>
      </c>
      <c r="DQ101" s="2">
        <f t="shared" si="134"/>
        <v>109.91615435435438</v>
      </c>
      <c r="DR101" s="2">
        <f t="shared" si="134"/>
        <v>112.66470812324928</v>
      </c>
      <c r="DS101" s="2">
        <f t="shared" si="134"/>
        <v>113.68506598026599</v>
      </c>
      <c r="DT101" s="2">
        <f t="shared" si="134"/>
        <v>112.44821012441012</v>
      </c>
      <c r="DU101" s="2">
        <f t="shared" si="134"/>
        <v>107.27090252100838</v>
      </c>
      <c r="DV101" s="2">
        <f t="shared" si="134"/>
        <v>110.95582634062633</v>
      </c>
      <c r="DW101" s="2">
        <f t="shared" si="134"/>
        <v>120.15481288515406</v>
      </c>
      <c r="DX101" s="2">
        <f t="shared" si="134"/>
        <v>117.04363255469045</v>
      </c>
      <c r="DY101" s="2">
        <f t="shared" si="134"/>
        <v>105.6326904761905</v>
      </c>
      <c r="EA101" s="2">
        <f t="shared" si="94"/>
        <v>101.97646599469496</v>
      </c>
      <c r="EB101" s="2">
        <f t="shared" si="94"/>
        <v>95.77792033216555</v>
      </c>
      <c r="EC101" s="2">
        <f t="shared" si="94"/>
        <v>93.610996382503544</v>
      </c>
      <c r="ED101" s="2">
        <f t="shared" si="94"/>
        <v>92.205764516434598</v>
      </c>
      <c r="EE101" s="2">
        <f t="shared" si="94"/>
        <v>87.966963105963103</v>
      </c>
      <c r="EF101" s="2">
        <f t="shared" si="94"/>
        <v>90.993358918328326</v>
      </c>
      <c r="EG101" s="2">
        <f t="shared" si="94"/>
        <v>89.492494365403559</v>
      </c>
      <c r="EH101" s="2">
        <f t="shared" si="94"/>
        <v>91.617305900151294</v>
      </c>
      <c r="EI101" s="2">
        <f t="shared" si="94"/>
        <v>93.708479576043089</v>
      </c>
      <c r="EJ101" s="2">
        <f t="shared" si="94"/>
        <v>91.077515852365821</v>
      </c>
      <c r="EK101" s="2">
        <f t="shared" si="94"/>
        <v>90.308250567681512</v>
      </c>
      <c r="EL101" s="2">
        <f t="shared" si="94"/>
        <v>93.117108454718178</v>
      </c>
      <c r="EM101" s="2">
        <f t="shared" si="135"/>
        <v>98.404314543137446</v>
      </c>
      <c r="EN101" s="2">
        <f t="shared" si="135"/>
        <v>102.23145219268568</v>
      </c>
      <c r="EO101" s="2">
        <f t="shared" si="135"/>
        <v>99.850043533995091</v>
      </c>
      <c r="EQ101" s="2">
        <f t="shared" si="136"/>
        <v>101.47140349812145</v>
      </c>
      <c r="ER101" s="2">
        <f t="shared" si="136"/>
        <v>95.414762889002688</v>
      </c>
      <c r="ES101" s="2">
        <f t="shared" si="136"/>
        <v>92.302343998157326</v>
      </c>
      <c r="ET101" s="2">
        <f t="shared" si="136"/>
        <v>92.052349230307215</v>
      </c>
      <c r="EU101" s="2">
        <f t="shared" si="136"/>
        <v>88.244174094154999</v>
      </c>
      <c r="EV101" s="2">
        <f t="shared" si="136"/>
        <v>90.36332588173363</v>
      </c>
      <c r="EW101" s="2">
        <f t="shared" si="136"/>
        <v>89.312729405221319</v>
      </c>
      <c r="EX101" s="2">
        <f t="shared" si="136"/>
        <v>91.166477160151885</v>
      </c>
      <c r="EY101" s="2">
        <f t="shared" si="136"/>
        <v>93.93283014700809</v>
      </c>
      <c r="EZ101" s="2">
        <f t="shared" si="136"/>
        <v>90.101075597403153</v>
      </c>
      <c r="FA101" s="2">
        <f t="shared" si="136"/>
        <v>90.16152196514787</v>
      </c>
      <c r="FB101" s="2">
        <f t="shared" si="136"/>
        <v>92.82694337711068</v>
      </c>
      <c r="FC101" s="2">
        <f t="shared" si="136"/>
        <v>98.79211532044539</v>
      </c>
      <c r="FD101" s="2">
        <f t="shared" si="136"/>
        <v>102.32680443012273</v>
      </c>
      <c r="FE101" s="2">
        <f t="shared" si="136"/>
        <v>100.79778070578007</v>
      </c>
      <c r="FG101" s="2">
        <f t="shared" si="137"/>
        <v>0.94734804559870689</v>
      </c>
      <c r="FH101" s="2">
        <f t="shared" si="137"/>
        <v>0.95800227260072524</v>
      </c>
      <c r="FI101" s="2">
        <f t="shared" si="137"/>
        <v>0.95208432371995433</v>
      </c>
      <c r="FJ101" s="2">
        <f t="shared" si="137"/>
        <v>0.9526719066064625</v>
      </c>
      <c r="FK101" s="2">
        <f t="shared" si="137"/>
        <v>0.95185835246784201</v>
      </c>
      <c r="FL101" s="2">
        <f t="shared" si="137"/>
        <v>0.95348158796540272</v>
      </c>
      <c r="FM101" s="2">
        <f t="shared" si="137"/>
        <v>0.94951452048274843</v>
      </c>
      <c r="FN101" s="2">
        <f t="shared" si="137"/>
        <v>0.94625111588980504</v>
      </c>
      <c r="FO101" s="2">
        <f t="shared" si="137"/>
        <v>0.94791389874486365</v>
      </c>
      <c r="FP101" s="2">
        <f t="shared" si="137"/>
        <v>0.94952702218907525</v>
      </c>
      <c r="FQ101" s="2">
        <f t="shared" si="137"/>
        <v>0.94445732741154176</v>
      </c>
      <c r="FR101" s="2">
        <f t="shared" si="137"/>
        <v>0.95000759153974557</v>
      </c>
      <c r="FS101" s="2">
        <f t="shared" si="137"/>
        <v>0.94588046693003003</v>
      </c>
      <c r="FT101" s="2">
        <f t="shared" si="137"/>
        <v>0.93965773157231247</v>
      </c>
      <c r="FU101" s="2">
        <f t="shared" si="137"/>
        <v>0.93303481261310417</v>
      </c>
      <c r="FW101" s="2">
        <f t="shared" si="127"/>
        <v>2.6634411856542276E-3</v>
      </c>
      <c r="FX101" s="2">
        <f t="shared" si="127"/>
        <v>3.2674707620580258E-3</v>
      </c>
      <c r="FY101" s="2">
        <f t="shared" si="127"/>
        <v>3.2978855657980611E-3</v>
      </c>
      <c r="FZ101" s="2">
        <f t="shared" si="127"/>
        <v>3.2213074624279276E-3</v>
      </c>
      <c r="GA101" s="2">
        <f t="shared" si="127"/>
        <v>3.1645963837951246E-3</v>
      </c>
      <c r="GB101" s="2">
        <f t="shared" si="127"/>
        <v>3.4341776695515701E-3</v>
      </c>
      <c r="GC101" s="2">
        <f t="shared" si="127"/>
        <v>3.7528090081390113E-3</v>
      </c>
      <c r="GD101" s="2">
        <f t="shared" si="127"/>
        <v>3.8693196238861944E-3</v>
      </c>
      <c r="GE101" s="2">
        <f t="shared" si="127"/>
        <v>3.5710636925457449E-3</v>
      </c>
      <c r="GF101" s="2">
        <f t="shared" si="127"/>
        <v>3.38826658473004E-3</v>
      </c>
      <c r="GG101" s="2">
        <f t="shared" si="127"/>
        <v>2.984637804378494E-3</v>
      </c>
      <c r="GH101" s="2">
        <f t="shared" si="127"/>
        <v>3.2283319922592397E-3</v>
      </c>
      <c r="GI101" s="2">
        <f t="shared" si="127"/>
        <v>2.9350179623529233E-3</v>
      </c>
      <c r="GJ101" s="2">
        <f t="shared" si="127"/>
        <v>2.6895492183380914E-3</v>
      </c>
      <c r="GK101" s="2">
        <f t="shared" si="127"/>
        <v>2.0728290573869866E-3</v>
      </c>
      <c r="GM101" s="86">
        <f t="shared" si="128"/>
        <v>2.2516211865451997E-6</v>
      </c>
      <c r="GN101" s="86">
        <f t="shared" si="128"/>
        <v>3.7788062672118752E-8</v>
      </c>
      <c r="GO101" s="86">
        <f t="shared" si="128"/>
        <v>5.3442678990294899E-8</v>
      </c>
      <c r="GP101" s="86">
        <f t="shared" si="128"/>
        <v>1.2116744458432476E-9</v>
      </c>
      <c r="GQ101" s="86">
        <f t="shared" si="128"/>
        <v>8.7227970306148324E-12</v>
      </c>
      <c r="GR101" s="86">
        <f t="shared" si="128"/>
        <v>3.3132949565067377E-10</v>
      </c>
      <c r="GS101" s="86">
        <f t="shared" si="128"/>
        <v>4.8010963072670112E-9</v>
      </c>
      <c r="GT101" s="86">
        <f t="shared" si="128"/>
        <v>1.1879754996960348E-9</v>
      </c>
      <c r="GU101" s="86">
        <f t="shared" si="128"/>
        <v>1.1151621033470833E-9</v>
      </c>
      <c r="GV101" s="86">
        <f t="shared" si="128"/>
        <v>8.4348335014281373E-12</v>
      </c>
      <c r="GW101" s="86">
        <f t="shared" si="128"/>
        <v>8.8998209152683155E-10</v>
      </c>
      <c r="GX101" s="86">
        <f t="shared" si="128"/>
        <v>3.5477363609054878E-10</v>
      </c>
      <c r="GY101" s="86">
        <f t="shared" si="128"/>
        <v>2.6427466203467384E-8</v>
      </c>
      <c r="GZ101" s="86">
        <f t="shared" si="128"/>
        <v>3.5103921575485915E-9</v>
      </c>
      <c r="HA101" s="86">
        <f t="shared" si="128"/>
        <v>5.0180870216002774E-10</v>
      </c>
      <c r="HC101" s="86">
        <f t="shared" si="73"/>
        <v>0.30988387630496317</v>
      </c>
      <c r="HD101" s="86">
        <f t="shared" si="73"/>
        <v>0.39816979453492191</v>
      </c>
      <c r="HE101" s="86">
        <f t="shared" si="73"/>
        <v>0.37811113291660886</v>
      </c>
      <c r="HF101" s="86">
        <f t="shared" si="73"/>
        <v>0.39944940790373712</v>
      </c>
      <c r="HG101" s="86">
        <f t="shared" si="73"/>
        <v>0.41127881641070968</v>
      </c>
      <c r="HH101" s="86">
        <f t="shared" si="73"/>
        <v>0.47312802879924759</v>
      </c>
      <c r="HI101" s="86">
        <f t="shared" si="138"/>
        <v>0.4197733633434752</v>
      </c>
      <c r="HJ101" s="86">
        <f t="shared" si="138"/>
        <v>0.41329963344613568</v>
      </c>
      <c r="HK101" s="86">
        <f t="shared" si="138"/>
        <v>0.4064383979403457</v>
      </c>
      <c r="HL101" s="86">
        <f t="shared" si="138"/>
        <v>0.44033643253141141</v>
      </c>
      <c r="HM101" s="86">
        <f t="shared" si="138"/>
        <v>0.35635137710259107</v>
      </c>
      <c r="HN101" s="86">
        <f t="shared" si="138"/>
        <v>0.42680499594069271</v>
      </c>
      <c r="HO101" s="86">
        <f t="shared" si="138"/>
        <v>0.3388634909324349</v>
      </c>
      <c r="HP101" s="86">
        <f t="shared" si="138"/>
        <v>0.3645457671864139</v>
      </c>
      <c r="HQ101" s="86">
        <f t="shared" si="138"/>
        <v>0.27229953508907501</v>
      </c>
      <c r="HS101" s="86">
        <f t="shared" si="129"/>
        <v>1.9550390162666752E-14</v>
      </c>
      <c r="HT101" s="86">
        <f t="shared" si="129"/>
        <v>1.1588924447529031E-12</v>
      </c>
      <c r="HU101" s="86">
        <f t="shared" si="129"/>
        <v>6.4094450320548923E-13</v>
      </c>
      <c r="HV101" s="86">
        <f t="shared" si="129"/>
        <v>2.7394370724645931E-16</v>
      </c>
      <c r="HW101" s="86">
        <f t="shared" si="129"/>
        <v>1.1156937652276032E-15</v>
      </c>
      <c r="HX101" s="86">
        <f t="shared" si="129"/>
        <v>1.1581038866292966E-14</v>
      </c>
      <c r="HY101" s="86">
        <f t="shared" si="129"/>
        <v>6.5341637434287703E-15</v>
      </c>
      <c r="HZ101" s="86">
        <f t="shared" si="129"/>
        <v>4.6794332528288952E-16</v>
      </c>
      <c r="IA101" s="86">
        <f t="shared" si="129"/>
        <v>7.160743077194354E-16</v>
      </c>
      <c r="IB101" s="86">
        <f t="shared" si="129"/>
        <v>9.2001889427601217E-16</v>
      </c>
      <c r="IC101" s="86">
        <f t="shared" si="129"/>
        <v>2.3861245053742944E-17</v>
      </c>
      <c r="ID101" s="86">
        <f t="shared" si="129"/>
        <v>7.6796086447645146E-16</v>
      </c>
      <c r="IE101" s="86">
        <f t="shared" si="129"/>
        <v>7.9499974298653588E-17</v>
      </c>
      <c r="IF101" s="86">
        <f t="shared" si="129"/>
        <v>1.5684700357344841E-14</v>
      </c>
      <c r="IG101" s="86">
        <f t="shared" si="129"/>
        <v>2.9938968028930159E-12</v>
      </c>
      <c r="II101" s="86">
        <f t="shared" si="130"/>
        <v>5.2026029141206446E-87</v>
      </c>
      <c r="IJ101" s="86">
        <f t="shared" si="130"/>
        <v>3.1332788104084505E-76</v>
      </c>
      <c r="IK101" s="86">
        <f t="shared" si="130"/>
        <v>2.1359003996765132E-78</v>
      </c>
      <c r="IL101" s="86">
        <f t="shared" si="130"/>
        <v>1.3186368822605527E-105</v>
      </c>
      <c r="IM101" s="86">
        <f t="shared" si="130"/>
        <v>3.2377935901833628E-98</v>
      </c>
      <c r="IN101" s="86">
        <f t="shared" si="130"/>
        <v>4.8575625409458088E-91</v>
      </c>
      <c r="IO101" s="86">
        <f t="shared" si="130"/>
        <v>3.5554312790569897E-92</v>
      </c>
      <c r="IP101" s="86">
        <f t="shared" si="130"/>
        <v>7.928426322196342E-100</v>
      </c>
      <c r="IQ101" s="86">
        <f t="shared" si="130"/>
        <v>8.6854299677431335E-99</v>
      </c>
      <c r="IR101" s="86">
        <f t="shared" si="130"/>
        <v>9.2047402734449405E-100</v>
      </c>
      <c r="IS101" s="86">
        <f t="shared" si="130"/>
        <v>1.2605364211854647E-107</v>
      </c>
      <c r="IT101" s="86">
        <f t="shared" si="130"/>
        <v>6.8617404390319422E-100</v>
      </c>
      <c r="IU101" s="86">
        <f t="shared" si="130"/>
        <v>7.7304906068313339E-105</v>
      </c>
      <c r="IV101" s="86">
        <f t="shared" si="130"/>
        <v>4.0734536507641022E-74</v>
      </c>
      <c r="IW101" s="86">
        <f t="shared" si="130"/>
        <v>2.2939702791052304E-59</v>
      </c>
      <c r="IY101" s="86">
        <f t="shared" si="131"/>
        <v>0.30988612792616926</v>
      </c>
      <c r="IZ101" s="86">
        <f t="shared" si="131"/>
        <v>0.39816983232414349</v>
      </c>
      <c r="JA101" s="86">
        <f t="shared" si="131"/>
        <v>0.3781111863599288</v>
      </c>
      <c r="JB101" s="86">
        <f t="shared" si="131"/>
        <v>0.39944940911541182</v>
      </c>
      <c r="JC101" s="86">
        <f t="shared" si="131"/>
        <v>0.41127881641943359</v>
      </c>
      <c r="JD101" s="86">
        <f t="shared" si="131"/>
        <v>0.47312802913058871</v>
      </c>
      <c r="JE101" s="86">
        <f t="shared" si="131"/>
        <v>0.41977336814457805</v>
      </c>
      <c r="JF101" s="86">
        <f t="shared" si="131"/>
        <v>0.41329963463411162</v>
      </c>
      <c r="JG101" s="86">
        <f t="shared" si="131"/>
        <v>0.40643839905550855</v>
      </c>
      <c r="JH101" s="86">
        <f t="shared" si="131"/>
        <v>0.44033643253984717</v>
      </c>
      <c r="JI101" s="86">
        <f t="shared" si="131"/>
        <v>0.35635137799257316</v>
      </c>
      <c r="JJ101" s="86">
        <f t="shared" si="131"/>
        <v>0.42680499629546714</v>
      </c>
      <c r="JK101" s="86">
        <f t="shared" si="131"/>
        <v>0.33886351735990117</v>
      </c>
      <c r="JL101" s="86">
        <f t="shared" si="131"/>
        <v>0.36454577069682176</v>
      </c>
      <c r="JM101" s="86">
        <f t="shared" si="131"/>
        <v>0.2722995355938776</v>
      </c>
    </row>
    <row r="102" spans="2:273" x14ac:dyDescent="0.25">
      <c r="B102" s="2">
        <v>75</v>
      </c>
      <c r="C102" s="37">
        <v>188.524</v>
      </c>
      <c r="D102" s="37">
        <v>199.37899999999999</v>
      </c>
      <c r="E102" s="37">
        <v>196.64400000000001</v>
      </c>
      <c r="F102" s="37">
        <v>200.62700000000001</v>
      </c>
      <c r="G102" s="37">
        <v>194.91499999999999</v>
      </c>
      <c r="H102" s="37">
        <v>198.74600000000001</v>
      </c>
      <c r="I102" s="37">
        <v>192.76300000000001</v>
      </c>
      <c r="J102" s="37">
        <v>192.881</v>
      </c>
      <c r="K102" s="37">
        <v>191.441</v>
      </c>
      <c r="L102" s="37">
        <v>192.91499999999999</v>
      </c>
      <c r="M102" s="37">
        <v>188.72900000000001</v>
      </c>
      <c r="N102" s="37">
        <v>195.45599999999999</v>
      </c>
      <c r="O102" s="37">
        <v>193.53399999999999</v>
      </c>
      <c r="P102" s="37">
        <v>191.69499999999999</v>
      </c>
      <c r="Q102" s="37">
        <v>170.03299999999999</v>
      </c>
      <c r="S102" s="4">
        <f t="shared" si="132"/>
        <v>188.33889828644027</v>
      </c>
      <c r="T102" s="4">
        <f t="shared" si="132"/>
        <v>205.03312683433029</v>
      </c>
      <c r="U102" s="4">
        <f t="shared" si="132"/>
        <v>197.93420004997287</v>
      </c>
      <c r="V102" s="4">
        <f t="shared" si="132"/>
        <v>207.81852052467215</v>
      </c>
      <c r="W102" s="4">
        <f t="shared" si="132"/>
        <v>201.08041146996999</v>
      </c>
      <c r="X102" s="4">
        <f t="shared" si="132"/>
        <v>206.4688956026838</v>
      </c>
      <c r="Y102" s="4">
        <f t="shared" si="132"/>
        <v>198.86634479866075</v>
      </c>
      <c r="Z102" s="4">
        <f t="shared" si="132"/>
        <v>199.48409687853948</v>
      </c>
      <c r="AA102" s="4">
        <f t="shared" si="132"/>
        <v>196.27241476336837</v>
      </c>
      <c r="AB102" s="4">
        <f t="shared" si="132"/>
        <v>199.49297032175005</v>
      </c>
      <c r="AC102" s="4">
        <f t="shared" si="132"/>
        <v>190.97816925997034</v>
      </c>
      <c r="AD102" s="4">
        <f t="shared" si="132"/>
        <v>202.92641474238195</v>
      </c>
      <c r="AE102" s="4">
        <f t="shared" si="132"/>
        <v>197.81714534158482</v>
      </c>
      <c r="AF102" s="4">
        <f t="shared" si="132"/>
        <v>196.32503919484049</v>
      </c>
      <c r="AG102" s="4">
        <f t="shared" si="132"/>
        <v>169.60100449879562</v>
      </c>
      <c r="AI102" s="4">
        <f t="shared" si="133"/>
        <v>0.18510171355973171</v>
      </c>
      <c r="AJ102" s="4">
        <f t="shared" si="133"/>
        <v>-5.6541268343302988</v>
      </c>
      <c r="AK102" s="4">
        <f t="shared" si="133"/>
        <v>-1.2902000499728672</v>
      </c>
      <c r="AL102" s="4">
        <f t="shared" si="133"/>
        <v>-7.1915205246721428</v>
      </c>
      <c r="AM102" s="4">
        <f t="shared" si="133"/>
        <v>-6.165411469969996</v>
      </c>
      <c r="AN102" s="4">
        <f t="shared" si="133"/>
        <v>-7.722895602683792</v>
      </c>
      <c r="AO102" s="4">
        <f t="shared" si="133"/>
        <v>-6.1033447986607428</v>
      </c>
      <c r="AP102" s="4">
        <f t="shared" si="133"/>
        <v>-6.6030968785394748</v>
      </c>
      <c r="AQ102" s="4">
        <f t="shared" si="133"/>
        <v>-4.8314147633683717</v>
      </c>
      <c r="AR102" s="4">
        <f t="shared" si="133"/>
        <v>-6.5779703217500582</v>
      </c>
      <c r="AS102" s="4">
        <f t="shared" si="133"/>
        <v>-2.2491692599703299</v>
      </c>
      <c r="AT102" s="4">
        <f t="shared" si="133"/>
        <v>-7.470414742381962</v>
      </c>
      <c r="AU102" s="4">
        <f t="shared" si="133"/>
        <v>-4.2831453415848273</v>
      </c>
      <c r="AV102" s="4">
        <f t="shared" si="133"/>
        <v>-4.6300391948404922</v>
      </c>
      <c r="AW102" s="4">
        <f t="shared" si="133"/>
        <v>0.43199550120436925</v>
      </c>
      <c r="AY102" s="2">
        <f t="shared" si="125"/>
        <v>102.7775840315298</v>
      </c>
      <c r="AZ102" s="2">
        <f t="shared" si="125"/>
        <v>96.362410568406005</v>
      </c>
      <c r="BA102" s="2">
        <f t="shared" si="125"/>
        <v>94.289137999442715</v>
      </c>
      <c r="BB102" s="2">
        <f t="shared" si="125"/>
        <v>92.841436322239218</v>
      </c>
      <c r="BC102" s="2">
        <f t="shared" si="125"/>
        <v>88.813588300588862</v>
      </c>
      <c r="BD102" s="2">
        <f t="shared" si="125"/>
        <v>91.654243131676736</v>
      </c>
      <c r="BE102" s="2">
        <f t="shared" si="125"/>
        <v>90.314053085278204</v>
      </c>
      <c r="BF102" s="2">
        <f t="shared" si="125"/>
        <v>92.507203371243634</v>
      </c>
      <c r="BG102" s="2">
        <f t="shared" si="125"/>
        <v>94.543318794859033</v>
      </c>
      <c r="BH102" s="2">
        <f t="shared" si="125"/>
        <v>91.894493405577819</v>
      </c>
      <c r="BI102" s="2">
        <f t="shared" si="125"/>
        <v>91.059554633971118</v>
      </c>
      <c r="BJ102" s="2">
        <f t="shared" si="125"/>
        <v>93.838972512766546</v>
      </c>
      <c r="BK102" s="2">
        <f t="shared" si="125"/>
        <v>99.388491004884585</v>
      </c>
      <c r="BL102" s="2">
        <f t="shared" si="125"/>
        <v>102.92190001396179</v>
      </c>
      <c r="BM102" s="2">
        <f t="shared" si="125"/>
        <v>100.0980682465833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122.58691038406822</v>
      </c>
      <c r="DL102" s="2">
        <f t="shared" si="134"/>
        <v>115.04318386491556</v>
      </c>
      <c r="DM102" s="2">
        <f t="shared" si="134"/>
        <v>113.28374417332314</v>
      </c>
      <c r="DN102" s="2">
        <f t="shared" si="134"/>
        <v>110.19338430535801</v>
      </c>
      <c r="DO102" s="2">
        <f t="shared" si="134"/>
        <v>109.47149596965386</v>
      </c>
      <c r="DP102" s="2">
        <f t="shared" si="134"/>
        <v>110.06194215267898</v>
      </c>
      <c r="DQ102" s="2">
        <f t="shared" si="134"/>
        <v>110.11227237237239</v>
      </c>
      <c r="DR102" s="2">
        <f t="shared" si="134"/>
        <v>112.87186834733892</v>
      </c>
      <c r="DS102" s="2">
        <f t="shared" si="134"/>
        <v>113.88091437151438</v>
      </c>
      <c r="DT102" s="2">
        <f t="shared" si="134"/>
        <v>112.62156302016302</v>
      </c>
      <c r="DU102" s="2">
        <f t="shared" si="134"/>
        <v>107.42366554621847</v>
      </c>
      <c r="DV102" s="2">
        <f t="shared" si="134"/>
        <v>111.12156932646931</v>
      </c>
      <c r="DW102" s="2">
        <f t="shared" si="134"/>
        <v>120.44896358543417</v>
      </c>
      <c r="DX102" s="2">
        <f t="shared" si="134"/>
        <v>117.31574022988509</v>
      </c>
      <c r="DY102" s="2">
        <f t="shared" si="134"/>
        <v>105.69681143951836</v>
      </c>
      <c r="EA102" s="2">
        <f t="shared" si="94"/>
        <v>101.77498352785146</v>
      </c>
      <c r="EB102" s="2">
        <f t="shared" si="94"/>
        <v>95.616824575061628</v>
      </c>
      <c r="EC102" s="2">
        <f t="shared" si="94"/>
        <v>93.42206761151823</v>
      </c>
      <c r="ED102" s="2">
        <f t="shared" si="94"/>
        <v>92.055797338258984</v>
      </c>
      <c r="EE102" s="2">
        <f t="shared" si="94"/>
        <v>87.859750150150148</v>
      </c>
      <c r="EF102" s="2">
        <f t="shared" si="94"/>
        <v>90.837567634829583</v>
      </c>
      <c r="EG102" s="2">
        <f t="shared" si="94"/>
        <v>89.354754824623171</v>
      </c>
      <c r="EH102" s="2">
        <f t="shared" si="94"/>
        <v>91.454165607665161</v>
      </c>
      <c r="EI102" s="2">
        <f t="shared" si="94"/>
        <v>93.573361709286687</v>
      </c>
      <c r="EJ102" s="2">
        <f t="shared" si="94"/>
        <v>90.893323022068046</v>
      </c>
      <c r="EK102" s="2">
        <f t="shared" si="94"/>
        <v>90.182360515109835</v>
      </c>
      <c r="EL102" s="2">
        <f t="shared" si="94"/>
        <v>93.010565041165293</v>
      </c>
      <c r="EM102" s="2">
        <f t="shared" si="135"/>
        <v>98.288256844788251</v>
      </c>
      <c r="EN102" s="2">
        <f t="shared" si="135"/>
        <v>102.07861288867409</v>
      </c>
      <c r="EO102" s="2">
        <f t="shared" si="135"/>
        <v>99.729404619251724</v>
      </c>
      <c r="EQ102" s="2">
        <f t="shared" si="136"/>
        <v>101.28792740905546</v>
      </c>
      <c r="ER102" s="2">
        <f t="shared" si="136"/>
        <v>95.267909347442696</v>
      </c>
      <c r="ES102" s="2">
        <f t="shared" si="136"/>
        <v>92.162819897190644</v>
      </c>
      <c r="ET102" s="2">
        <f t="shared" si="136"/>
        <v>91.908289241638983</v>
      </c>
      <c r="EU102" s="2">
        <f t="shared" si="136"/>
        <v>88.125755151354866</v>
      </c>
      <c r="EV102" s="2">
        <f t="shared" si="136"/>
        <v>90.23284020178977</v>
      </c>
      <c r="EW102" s="2">
        <f t="shared" si="136"/>
        <v>89.181911618382401</v>
      </c>
      <c r="EX102" s="2">
        <f t="shared" si="136"/>
        <v>91.020888018278185</v>
      </c>
      <c r="EY102" s="2">
        <f t="shared" si="136"/>
        <v>93.789022482573003</v>
      </c>
      <c r="EZ102" s="2">
        <f t="shared" si="136"/>
        <v>89.955346910405964</v>
      </c>
      <c r="FA102" s="2">
        <f t="shared" si="136"/>
        <v>90.041029554550136</v>
      </c>
      <c r="FB102" s="2">
        <f t="shared" si="136"/>
        <v>92.731626172607875</v>
      </c>
      <c r="FC102" s="2">
        <f t="shared" si="136"/>
        <v>98.661655101374635</v>
      </c>
      <c r="FD102" s="2">
        <f t="shared" si="136"/>
        <v>102.16996347965052</v>
      </c>
      <c r="FE102" s="2">
        <f t="shared" si="136"/>
        <v>100.63428036532602</v>
      </c>
      <c r="FG102" s="2">
        <f t="shared" si="137"/>
        <v>0.95175734825427694</v>
      </c>
      <c r="FH102" s="2">
        <f t="shared" si="137"/>
        <v>0.96155555189280539</v>
      </c>
      <c r="FI102" s="2">
        <f t="shared" si="137"/>
        <v>0.95611536359131477</v>
      </c>
      <c r="FJ102" s="2">
        <f t="shared" si="137"/>
        <v>0.95665576485410275</v>
      </c>
      <c r="FK102" s="2">
        <f t="shared" si="137"/>
        <v>0.95590752239738352</v>
      </c>
      <c r="FL102" s="2">
        <f t="shared" si="137"/>
        <v>0.9574003386380544</v>
      </c>
      <c r="FM102" s="2">
        <f t="shared" si="137"/>
        <v>0.95375125041249287</v>
      </c>
      <c r="FN102" s="2">
        <f t="shared" si="137"/>
        <v>0.95074750431480393</v>
      </c>
      <c r="FO102" s="2">
        <f t="shared" si="137"/>
        <v>0.95227820148448827</v>
      </c>
      <c r="FP102" s="2">
        <f t="shared" si="137"/>
        <v>0.95376275406706756</v>
      </c>
      <c r="FQ102" s="2">
        <f t="shared" si="137"/>
        <v>0.94909570345980343</v>
      </c>
      <c r="FR102" s="2">
        <f t="shared" si="137"/>
        <v>0.95420493873851175</v>
      </c>
      <c r="FS102" s="2">
        <f t="shared" si="137"/>
        <v>0.95040623707830318</v>
      </c>
      <c r="FT102" s="2">
        <f t="shared" si="137"/>
        <v>0.94467344267247721</v>
      </c>
      <c r="FU102" s="2">
        <f t="shared" si="137"/>
        <v>0.9385650354926941</v>
      </c>
      <c r="FW102" s="2">
        <f t="shared" si="127"/>
        <v>2.9196549405641819E-3</v>
      </c>
      <c r="FX102" s="2">
        <f t="shared" si="127"/>
        <v>3.5815813905423592E-3</v>
      </c>
      <c r="FY102" s="2">
        <f t="shared" si="127"/>
        <v>3.6149094458924045E-3</v>
      </c>
      <c r="FZ102" s="2">
        <f t="shared" si="127"/>
        <v>3.5309960117349314E-3</v>
      </c>
      <c r="GA102" s="2">
        <f t="shared" si="127"/>
        <v>3.4688518434831291E-3</v>
      </c>
      <c r="GB102" s="2">
        <f t="shared" si="127"/>
        <v>3.7642537514951252E-3</v>
      </c>
      <c r="GC102" s="2">
        <f t="shared" si="127"/>
        <v>4.113383942468493E-3</v>
      </c>
      <c r="GD102" s="2">
        <f t="shared" si="127"/>
        <v>4.241041399635409E-3</v>
      </c>
      <c r="GE102" s="2">
        <f t="shared" si="127"/>
        <v>3.9142449019668492E-3</v>
      </c>
      <c r="GF102" s="2">
        <f t="shared" si="127"/>
        <v>3.713946366657415E-3</v>
      </c>
      <c r="GG102" s="2">
        <f t="shared" si="127"/>
        <v>3.2716481967015472E-3</v>
      </c>
      <c r="GH102" s="2">
        <f t="shared" si="127"/>
        <v>3.5386934650509256E-3</v>
      </c>
      <c r="GI102" s="2">
        <f t="shared" si="127"/>
        <v>3.2172721813635199E-3</v>
      </c>
      <c r="GJ102" s="2">
        <f t="shared" si="127"/>
        <v>2.9482670506041061E-3</v>
      </c>
      <c r="GK102" s="2">
        <f t="shared" si="127"/>
        <v>2.2723574333357245E-3</v>
      </c>
      <c r="GM102" s="86">
        <f t="shared" si="128"/>
        <v>4.3428021676061614E-7</v>
      </c>
      <c r="GN102" s="86">
        <f t="shared" si="128"/>
        <v>4.3954444304051799E-9</v>
      </c>
      <c r="GO102" s="86">
        <f t="shared" si="128"/>
        <v>6.1187244511178493E-9</v>
      </c>
      <c r="GP102" s="86">
        <f t="shared" si="128"/>
        <v>9.4091717308709941E-11</v>
      </c>
      <c r="GQ102" s="86">
        <f t="shared" si="128"/>
        <v>3.5630808783335892E-13</v>
      </c>
      <c r="GR102" s="86">
        <f t="shared" si="128"/>
        <v>2.2598501433548939E-11</v>
      </c>
      <c r="GS102" s="86">
        <f t="shared" si="128"/>
        <v>4.3946575985462794E-10</v>
      </c>
      <c r="GT102" s="86">
        <f t="shared" si="128"/>
        <v>8.5445168788783576E-11</v>
      </c>
      <c r="GU102" s="86">
        <f t="shared" si="128"/>
        <v>7.4042357856031025E-11</v>
      </c>
      <c r="GV102" s="86">
        <f t="shared" si="128"/>
        <v>3.3464822619633054E-13</v>
      </c>
      <c r="GW102" s="86">
        <f t="shared" si="128"/>
        <v>5.7302772212435041E-11</v>
      </c>
      <c r="GX102" s="86">
        <f t="shared" si="128"/>
        <v>2.3664439245557534E-11</v>
      </c>
      <c r="GY102" s="86">
        <f t="shared" si="128"/>
        <v>2.8432550908874575E-9</v>
      </c>
      <c r="GZ102" s="86">
        <f t="shared" si="128"/>
        <v>3.4081141524879166E-10</v>
      </c>
      <c r="HA102" s="86">
        <f t="shared" si="128"/>
        <v>3.5729606390771225E-11</v>
      </c>
      <c r="HC102" s="86">
        <f t="shared" si="73"/>
        <v>0.38613925371690089</v>
      </c>
      <c r="HD102" s="86">
        <f t="shared" si="73"/>
        <v>0.47706562514662448</v>
      </c>
      <c r="HE102" s="86">
        <f t="shared" si="73"/>
        <v>0.45784887029448157</v>
      </c>
      <c r="HF102" s="86">
        <f t="shared" si="73"/>
        <v>0.48446839169890848</v>
      </c>
      <c r="HG102" s="86">
        <f t="shared" si="73"/>
        <v>0.50614736552423101</v>
      </c>
      <c r="HH102" s="86">
        <f t="shared" si="73"/>
        <v>0.55658422729968415</v>
      </c>
      <c r="HI102" s="86">
        <f t="shared" si="138"/>
        <v>0.50670382500667799</v>
      </c>
      <c r="HJ102" s="86">
        <f t="shared" si="138"/>
        <v>0.50157434790763189</v>
      </c>
      <c r="HK102" s="86">
        <f t="shared" si="138"/>
        <v>0.4961283789751692</v>
      </c>
      <c r="HL102" s="86">
        <f t="shared" si="138"/>
        <v>0.53269346329637113</v>
      </c>
      <c r="HM102" s="86">
        <f t="shared" si="138"/>
        <v>0.44899590855026367</v>
      </c>
      <c r="HN102" s="86">
        <f t="shared" si="138"/>
        <v>0.5070680385962717</v>
      </c>
      <c r="HO102" s="86">
        <f t="shared" si="138"/>
        <v>0.42277598117244802</v>
      </c>
      <c r="HP102" s="86">
        <f t="shared" si="138"/>
        <v>0.45150869334975779</v>
      </c>
      <c r="HQ102" s="86">
        <f t="shared" si="138"/>
        <v>0.36786448459040372</v>
      </c>
      <c r="HS102" s="86">
        <f t="shared" si="129"/>
        <v>8.4942657240744076E-14</v>
      </c>
      <c r="HT102" s="86">
        <f t="shared" si="129"/>
        <v>4.354511410103868E-12</v>
      </c>
      <c r="HU102" s="86">
        <f t="shared" si="129"/>
        <v>2.4967765583061396E-12</v>
      </c>
      <c r="HV102" s="86">
        <f t="shared" si="129"/>
        <v>1.6351982947464985E-15</v>
      </c>
      <c r="HW102" s="86">
        <f t="shared" si="129"/>
        <v>5.9984119850830544E-15</v>
      </c>
      <c r="HX102" s="86">
        <f t="shared" si="129"/>
        <v>5.6399686504940056E-14</v>
      </c>
      <c r="HY102" s="86">
        <f t="shared" si="129"/>
        <v>3.3450818038530765E-14</v>
      </c>
      <c r="HZ102" s="86">
        <f t="shared" si="129"/>
        <v>2.7736017628357944E-15</v>
      </c>
      <c r="IA102" s="86">
        <f t="shared" si="129"/>
        <v>4.0564125679272833E-15</v>
      </c>
      <c r="IB102" s="86">
        <f t="shared" si="129"/>
        <v>5.1401739418705448E-15</v>
      </c>
      <c r="IC102" s="86">
        <f t="shared" si="129"/>
        <v>1.5056736423780282E-16</v>
      </c>
      <c r="ID102" s="86">
        <f t="shared" si="129"/>
        <v>4.2536525053718773E-15</v>
      </c>
      <c r="IE102" s="86">
        <f t="shared" si="129"/>
        <v>4.728550989934655E-16</v>
      </c>
      <c r="IF102" s="86">
        <f t="shared" si="129"/>
        <v>7.1311389418374701E-14</v>
      </c>
      <c r="IG102" s="86">
        <f t="shared" si="129"/>
        <v>9.7206478249591044E-12</v>
      </c>
      <c r="II102" s="86">
        <f t="shared" si="130"/>
        <v>2.1950058764084054E-84</v>
      </c>
      <c r="IJ102" s="86">
        <f t="shared" si="130"/>
        <v>7.4324810932599608E-74</v>
      </c>
      <c r="IK102" s="86">
        <f t="shared" si="130"/>
        <v>5.9932847561688349E-76</v>
      </c>
      <c r="IL102" s="86">
        <f t="shared" si="130"/>
        <v>2.6492609945025598E-102</v>
      </c>
      <c r="IM102" s="86">
        <f t="shared" si="130"/>
        <v>3.7055741808954112E-95</v>
      </c>
      <c r="IN102" s="86">
        <f t="shared" si="130"/>
        <v>3.6159202000045288E-88</v>
      </c>
      <c r="IO102" s="86">
        <f t="shared" si="130"/>
        <v>3.2004254281311072E-89</v>
      </c>
      <c r="IP102" s="86">
        <f t="shared" si="130"/>
        <v>1.3211282996397148E-96</v>
      </c>
      <c r="IQ102" s="86">
        <f t="shared" si="130"/>
        <v>1.205618470823052E-95</v>
      </c>
      <c r="IR102" s="86">
        <f t="shared" si="130"/>
        <v>1.2846399315964193E-96</v>
      </c>
      <c r="IS102" s="86">
        <f t="shared" si="130"/>
        <v>2.653215033580882E-104</v>
      </c>
      <c r="IT102" s="86">
        <f t="shared" si="130"/>
        <v>9.0962604115784508E-97</v>
      </c>
      <c r="IU102" s="86">
        <f t="shared" si="130"/>
        <v>1.3022091758033806E-101</v>
      </c>
      <c r="IV102" s="86">
        <f t="shared" si="130"/>
        <v>6.9535305766718259E-72</v>
      </c>
      <c r="IW102" s="86">
        <f t="shared" si="130"/>
        <v>1.1588033979770807E-57</v>
      </c>
      <c r="IY102" s="86">
        <f t="shared" si="131"/>
        <v>0.38613968799720261</v>
      </c>
      <c r="IZ102" s="86">
        <f t="shared" si="131"/>
        <v>0.47706562954642345</v>
      </c>
      <c r="JA102" s="86">
        <f t="shared" si="131"/>
        <v>0.45784887641570282</v>
      </c>
      <c r="JB102" s="86">
        <f t="shared" si="131"/>
        <v>0.48446839179300183</v>
      </c>
      <c r="JC102" s="86">
        <f t="shared" si="131"/>
        <v>0.50614736552459327</v>
      </c>
      <c r="JD102" s="86">
        <f t="shared" si="131"/>
        <v>0.55658422732233903</v>
      </c>
      <c r="JE102" s="86">
        <f t="shared" si="131"/>
        <v>0.5067038254461772</v>
      </c>
      <c r="JF102" s="86">
        <f t="shared" si="131"/>
        <v>0.50157434799307987</v>
      </c>
      <c r="JG102" s="86">
        <f t="shared" si="131"/>
        <v>0.49612837904921564</v>
      </c>
      <c r="JH102" s="86">
        <f t="shared" si="131"/>
        <v>0.53269346329671086</v>
      </c>
      <c r="JI102" s="86">
        <f t="shared" si="131"/>
        <v>0.44899590860756661</v>
      </c>
      <c r="JJ102" s="86">
        <f t="shared" si="131"/>
        <v>0.50706803861994032</v>
      </c>
      <c r="JK102" s="86">
        <f t="shared" si="131"/>
        <v>0.4227759840157036</v>
      </c>
      <c r="JL102" s="86">
        <f t="shared" si="131"/>
        <v>0.45150869369064056</v>
      </c>
      <c r="JM102" s="86">
        <f t="shared" si="131"/>
        <v>0.36786448463585397</v>
      </c>
    </row>
    <row r="103" spans="2:273" x14ac:dyDescent="0.25">
      <c r="B103" s="2">
        <v>76</v>
      </c>
      <c r="C103" s="37">
        <v>191.20599999999999</v>
      </c>
      <c r="D103" s="37">
        <v>201.24100000000001</v>
      </c>
      <c r="E103" s="37">
        <v>200</v>
      </c>
      <c r="F103" s="37">
        <v>202.35599999999999</v>
      </c>
      <c r="G103" s="37">
        <v>196.94900000000001</v>
      </c>
      <c r="H103" s="37">
        <v>198.30500000000001</v>
      </c>
      <c r="I103" s="37">
        <v>194.136</v>
      </c>
      <c r="J103" s="37">
        <v>195.25399999999999</v>
      </c>
      <c r="K103" s="37">
        <v>192.57599999999999</v>
      </c>
      <c r="L103" s="37">
        <v>192.35599999999999</v>
      </c>
      <c r="M103" s="37">
        <v>191.25399999999999</v>
      </c>
      <c r="N103" s="37">
        <v>196.333</v>
      </c>
      <c r="O103" s="37">
        <v>197.74100000000001</v>
      </c>
      <c r="P103" s="37">
        <v>192.39</v>
      </c>
      <c r="Q103" s="37">
        <v>173.18299999999999</v>
      </c>
      <c r="S103" s="4">
        <f t="shared" si="132"/>
        <v>196.54516329833109</v>
      </c>
      <c r="T103" s="4">
        <f t="shared" si="132"/>
        <v>209.62975693313237</v>
      </c>
      <c r="U103" s="4">
        <f t="shared" si="132"/>
        <v>203.5693120356905</v>
      </c>
      <c r="V103" s="4">
        <f t="shared" si="132"/>
        <v>209.30767307324902</v>
      </c>
      <c r="W103" s="4">
        <f t="shared" si="132"/>
        <v>205.60588185923524</v>
      </c>
      <c r="X103" s="4">
        <f t="shared" si="132"/>
        <v>203.73275396658931</v>
      </c>
      <c r="Y103" s="4">
        <f t="shared" si="132"/>
        <v>200.38420105796541</v>
      </c>
      <c r="Z103" s="4">
        <f t="shared" si="132"/>
        <v>200.3160356453734</v>
      </c>
      <c r="AA103" s="4">
        <f t="shared" si="132"/>
        <v>198.54271958020914</v>
      </c>
      <c r="AB103" s="4">
        <f t="shared" si="132"/>
        <v>199.84611880664505</v>
      </c>
      <c r="AC103" s="4">
        <f t="shared" si="132"/>
        <v>197.95899351016027</v>
      </c>
      <c r="AD103" s="4">
        <f t="shared" si="132"/>
        <v>202.04620511720893</v>
      </c>
      <c r="AE103" s="4">
        <f t="shared" si="132"/>
        <v>204.1532373860654</v>
      </c>
      <c r="AF103" s="4">
        <f t="shared" si="132"/>
        <v>197.7574337334587</v>
      </c>
      <c r="AG103" s="4">
        <f t="shared" si="132"/>
        <v>177.48414953702209</v>
      </c>
      <c r="AI103" s="4">
        <f t="shared" si="133"/>
        <v>-5.3391632983311013</v>
      </c>
      <c r="AJ103" s="4">
        <f t="shared" si="133"/>
        <v>-8.3887569331323562</v>
      </c>
      <c r="AK103" s="4">
        <f t="shared" si="133"/>
        <v>-3.5693120356905013</v>
      </c>
      <c r="AL103" s="4">
        <f t="shared" si="133"/>
        <v>-6.9516730732490259</v>
      </c>
      <c r="AM103" s="4">
        <f t="shared" si="133"/>
        <v>-8.6568818592352272</v>
      </c>
      <c r="AN103" s="4">
        <f t="shared" si="133"/>
        <v>-5.4277539665893073</v>
      </c>
      <c r="AO103" s="4">
        <f t="shared" si="133"/>
        <v>-6.2482010579654172</v>
      </c>
      <c r="AP103" s="4">
        <f t="shared" si="133"/>
        <v>-5.0620356453734132</v>
      </c>
      <c r="AQ103" s="4">
        <f t="shared" si="133"/>
        <v>-5.9667195802091442</v>
      </c>
      <c r="AR103" s="4">
        <f t="shared" si="133"/>
        <v>-7.4901188066450572</v>
      </c>
      <c r="AS103" s="4">
        <f t="shared" si="133"/>
        <v>-6.7049935101602784</v>
      </c>
      <c r="AT103" s="4">
        <f t="shared" si="133"/>
        <v>-5.7132051172089291</v>
      </c>
      <c r="AU103" s="4">
        <f t="shared" si="133"/>
        <v>-6.4122373860653852</v>
      </c>
      <c r="AV103" s="4">
        <f t="shared" si="133"/>
        <v>-5.3674337334587108</v>
      </c>
      <c r="AW103" s="4">
        <f t="shared" si="133"/>
        <v>-4.3011495370220985</v>
      </c>
      <c r="AY103" s="2">
        <f t="shared" si="125"/>
        <v>102.51059912737063</v>
      </c>
      <c r="AZ103" s="2">
        <f t="shared" si="125"/>
        <v>96.149786580013242</v>
      </c>
      <c r="BA103" s="2">
        <f t="shared" si="125"/>
        <v>94.041310788443667</v>
      </c>
      <c r="BB103" s="2">
        <f t="shared" si="125"/>
        <v>92.637961763889635</v>
      </c>
      <c r="BC103" s="2">
        <f t="shared" si="125"/>
        <v>88.638227209975852</v>
      </c>
      <c r="BD103" s="2">
        <f t="shared" si="125"/>
        <v>91.441654743641294</v>
      </c>
      <c r="BE103" s="2">
        <f t="shared" si="125"/>
        <v>90.1095229636977</v>
      </c>
      <c r="BF103" s="2">
        <f t="shared" si="125"/>
        <v>92.272043868538489</v>
      </c>
      <c r="BG103" s="2">
        <f t="shared" si="125"/>
        <v>94.341165523222315</v>
      </c>
      <c r="BH103" s="2">
        <f t="shared" si="125"/>
        <v>91.640605561316875</v>
      </c>
      <c r="BI103" s="2">
        <f t="shared" si="125"/>
        <v>90.873011264577016</v>
      </c>
      <c r="BJ103" s="2">
        <f t="shared" si="125"/>
        <v>93.673878552104881</v>
      </c>
      <c r="BK103" s="2">
        <f t="shared" si="125"/>
        <v>99.198823145635899</v>
      </c>
      <c r="BL103" s="2">
        <f t="shared" si="125"/>
        <v>102.72020543123872</v>
      </c>
      <c r="BM103" s="2">
        <f t="shared" si="125"/>
        <v>99.95748839499349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122.81580369843522</v>
      </c>
      <c r="DL103" s="2">
        <f t="shared" si="134"/>
        <v>115.2214083489681</v>
      </c>
      <c r="DM103" s="2">
        <f t="shared" si="134"/>
        <v>113.46703402998142</v>
      </c>
      <c r="DN103" s="2">
        <f t="shared" si="134"/>
        <v>110.36972403982932</v>
      </c>
      <c r="DO103" s="2">
        <f t="shared" si="134"/>
        <v>109.66815623518254</v>
      </c>
      <c r="DP103" s="2">
        <f t="shared" si="134"/>
        <v>110.22837553342815</v>
      </c>
      <c r="DQ103" s="2">
        <f t="shared" si="134"/>
        <v>110.3083903903904</v>
      </c>
      <c r="DR103" s="2">
        <f t="shared" si="134"/>
        <v>113.07902857142855</v>
      </c>
      <c r="DS103" s="2">
        <f t="shared" si="134"/>
        <v>114.07676276276277</v>
      </c>
      <c r="DT103" s="2">
        <f t="shared" si="134"/>
        <v>112.79491591591591</v>
      </c>
      <c r="DU103" s="2">
        <f t="shared" si="134"/>
        <v>107.57642857142855</v>
      </c>
      <c r="DV103" s="2">
        <f t="shared" si="134"/>
        <v>111.28731231231231</v>
      </c>
      <c r="DW103" s="2">
        <f t="shared" si="134"/>
        <v>120.74311428571428</v>
      </c>
      <c r="DX103" s="2">
        <f t="shared" si="134"/>
        <v>117.58784790507976</v>
      </c>
      <c r="DY103" s="2">
        <f t="shared" si="134"/>
        <v>105.76093240284622</v>
      </c>
      <c r="EA103" s="2">
        <f t="shared" si="94"/>
        <v>101.57350106100796</v>
      </c>
      <c r="EB103" s="2">
        <f t="shared" si="94"/>
        <v>95.455728817957691</v>
      </c>
      <c r="EC103" s="2">
        <f t="shared" si="94"/>
        <v>93.233138840532931</v>
      </c>
      <c r="ED103" s="2">
        <f t="shared" si="94"/>
        <v>91.905830160083369</v>
      </c>
      <c r="EE103" s="2">
        <f t="shared" si="94"/>
        <v>87.752537194337194</v>
      </c>
      <c r="EF103" s="2">
        <f t="shared" si="94"/>
        <v>90.681776351330853</v>
      </c>
      <c r="EG103" s="2">
        <f t="shared" si="94"/>
        <v>89.217015283842784</v>
      </c>
      <c r="EH103" s="2">
        <f t="shared" si="94"/>
        <v>91.291025315179027</v>
      </c>
      <c r="EI103" s="2">
        <f t="shared" si="94"/>
        <v>93.438243842530298</v>
      </c>
      <c r="EJ103" s="2">
        <f t="shared" si="94"/>
        <v>90.709130191770271</v>
      </c>
      <c r="EK103" s="2">
        <f t="shared" si="94"/>
        <v>90.056470462538144</v>
      </c>
      <c r="EL103" s="2">
        <f t="shared" si="94"/>
        <v>92.904021627612408</v>
      </c>
      <c r="EM103" s="2">
        <f t="shared" si="135"/>
        <v>98.172199146439056</v>
      </c>
      <c r="EN103" s="2">
        <f t="shared" si="135"/>
        <v>101.92577358466248</v>
      </c>
      <c r="EO103" s="2">
        <f t="shared" si="135"/>
        <v>99.608765704508343</v>
      </c>
      <c r="EQ103" s="2">
        <f t="shared" si="136"/>
        <v>101.10445131998947</v>
      </c>
      <c r="ER103" s="2">
        <f t="shared" si="136"/>
        <v>95.121055805882705</v>
      </c>
      <c r="ES103" s="2">
        <f t="shared" si="136"/>
        <v>92.023295796223977</v>
      </c>
      <c r="ET103" s="2">
        <f t="shared" si="136"/>
        <v>91.764229252970736</v>
      </c>
      <c r="EU103" s="2">
        <f t="shared" si="136"/>
        <v>88.007336208554747</v>
      </c>
      <c r="EV103" s="2">
        <f t="shared" si="136"/>
        <v>90.102354521845925</v>
      </c>
      <c r="EW103" s="2">
        <f t="shared" si="136"/>
        <v>89.051093831543483</v>
      </c>
      <c r="EX103" s="2">
        <f t="shared" si="136"/>
        <v>90.875298876404457</v>
      </c>
      <c r="EY103" s="2">
        <f t="shared" si="136"/>
        <v>93.645214818137916</v>
      </c>
      <c r="EZ103" s="2">
        <f t="shared" si="136"/>
        <v>89.809618223408776</v>
      </c>
      <c r="FA103" s="2">
        <f t="shared" si="136"/>
        <v>89.920537143952401</v>
      </c>
      <c r="FB103" s="2">
        <f t="shared" si="136"/>
        <v>92.636308968105055</v>
      </c>
      <c r="FC103" s="2">
        <f t="shared" si="136"/>
        <v>98.531194882303865</v>
      </c>
      <c r="FD103" s="2">
        <f t="shared" si="136"/>
        <v>102.01312252917829</v>
      </c>
      <c r="FE103" s="2">
        <f t="shared" si="136"/>
        <v>100.47078002487198</v>
      </c>
      <c r="FG103" s="2">
        <f t="shared" si="137"/>
        <v>0.95581461923962319</v>
      </c>
      <c r="FH103" s="2">
        <f t="shared" si="137"/>
        <v>0.96481924084492998</v>
      </c>
      <c r="FI103" s="2">
        <f t="shared" si="137"/>
        <v>0.95982159212193274</v>
      </c>
      <c r="FJ103" s="2">
        <f t="shared" si="137"/>
        <v>0.96031824855218695</v>
      </c>
      <c r="FK103" s="2">
        <f t="shared" si="137"/>
        <v>0.95963056279778614</v>
      </c>
      <c r="FL103" s="2">
        <f t="shared" si="137"/>
        <v>0.96100247232261071</v>
      </c>
      <c r="FM103" s="2">
        <f t="shared" si="137"/>
        <v>0.95764829351556213</v>
      </c>
      <c r="FN103" s="2">
        <f t="shared" si="137"/>
        <v>0.95488567877854857</v>
      </c>
      <c r="FO103" s="2">
        <f t="shared" si="137"/>
        <v>0.95629367959740097</v>
      </c>
      <c r="FP103" s="2">
        <f t="shared" si="137"/>
        <v>0.95765887087416968</v>
      </c>
      <c r="FQ103" s="2">
        <f t="shared" si="137"/>
        <v>0.95336585421892095</v>
      </c>
      <c r="FR103" s="2">
        <f t="shared" si="137"/>
        <v>0.9580654337055573</v>
      </c>
      <c r="FS103" s="2">
        <f t="shared" si="137"/>
        <v>0.95457171462549384</v>
      </c>
      <c r="FT103" s="2">
        <f t="shared" si="137"/>
        <v>0.94929473984271784</v>
      </c>
      <c r="FU103" s="2">
        <f t="shared" si="137"/>
        <v>0.94366612745497536</v>
      </c>
      <c r="FW103" s="2">
        <f t="shared" si="127"/>
        <v>3.2004364739085726E-3</v>
      </c>
      <c r="FX103" s="2">
        <f t="shared" si="127"/>
        <v>3.9257693743795881E-3</v>
      </c>
      <c r="FY103" s="2">
        <f t="shared" si="127"/>
        <v>3.9622875012917062E-3</v>
      </c>
      <c r="FZ103" s="2">
        <f t="shared" si="127"/>
        <v>3.8703416509808146E-3</v>
      </c>
      <c r="GA103" s="2">
        <f t="shared" si="127"/>
        <v>3.8022479191619739E-3</v>
      </c>
      <c r="GB103" s="2">
        <f t="shared" si="127"/>
        <v>4.1259237580862874E-3</v>
      </c>
      <c r="GC103" s="2">
        <f t="shared" si="127"/>
        <v>4.5084466198427172E-3</v>
      </c>
      <c r="GD103" s="2">
        <f t="shared" si="127"/>
        <v>4.6483074848522581E-3</v>
      </c>
      <c r="GE103" s="2">
        <f t="shared" si="127"/>
        <v>4.2902640171250629E-3</v>
      </c>
      <c r="GF103" s="2">
        <f t="shared" si="127"/>
        <v>4.0708025836840786E-3</v>
      </c>
      <c r="GG103" s="2">
        <f t="shared" si="127"/>
        <v>3.5861589681761398E-3</v>
      </c>
      <c r="GH103" s="2">
        <f t="shared" si="127"/>
        <v>3.8787759869116788E-3</v>
      </c>
      <c r="GI103" s="2">
        <f t="shared" si="127"/>
        <v>3.5265741612354293E-3</v>
      </c>
      <c r="GJ103" s="2">
        <f t="shared" si="127"/>
        <v>3.231791275415819E-3</v>
      </c>
      <c r="GK103" s="2">
        <f t="shared" si="127"/>
        <v>2.4910442605242597E-3</v>
      </c>
      <c r="GM103" s="86">
        <f t="shared" si="128"/>
        <v>7.5512198163820591E-8</v>
      </c>
      <c r="GN103" s="86">
        <f t="shared" si="128"/>
        <v>4.4690712180102474E-10</v>
      </c>
      <c r="GO103" s="86">
        <f t="shared" si="128"/>
        <v>6.0962728529438127E-10</v>
      </c>
      <c r="GP103" s="86">
        <f t="shared" si="128"/>
        <v>6.2477815005524645E-12</v>
      </c>
      <c r="GQ103" s="86">
        <f t="shared" si="128"/>
        <v>1.19581984762799E-14</v>
      </c>
      <c r="GR103" s="86">
        <f t="shared" si="128"/>
        <v>1.3103423278741864E-12</v>
      </c>
      <c r="GS103" s="86">
        <f t="shared" si="128"/>
        <v>3.4729401570098122E-11</v>
      </c>
      <c r="GT103" s="86">
        <f t="shared" si="128"/>
        <v>5.2086912963456045E-12</v>
      </c>
      <c r="GU103" s="86">
        <f t="shared" si="128"/>
        <v>4.12577162250055E-12</v>
      </c>
      <c r="GV103" s="86">
        <f t="shared" si="128"/>
        <v>1.0874598994435352E-14</v>
      </c>
      <c r="GW103" s="86">
        <f t="shared" si="128"/>
        <v>3.0911358140742763E-12</v>
      </c>
      <c r="GX103" s="86">
        <f t="shared" si="128"/>
        <v>1.3379542175666549E-12</v>
      </c>
      <c r="GY103" s="86">
        <f t="shared" si="128"/>
        <v>2.6583615140487528E-10</v>
      </c>
      <c r="GZ103" s="86">
        <f t="shared" si="128"/>
        <v>2.8858656357159251E-11</v>
      </c>
      <c r="HA103" s="86">
        <f t="shared" si="128"/>
        <v>2.170069171251004E-12</v>
      </c>
      <c r="HC103" s="86">
        <f t="shared" si="73"/>
        <v>0.46466001063635337</v>
      </c>
      <c r="HD103" s="86">
        <f t="shared" si="73"/>
        <v>0.5472626869975401</v>
      </c>
      <c r="HE103" s="86">
        <f t="shared" si="73"/>
        <v>0.53160083327627616</v>
      </c>
      <c r="HF103" s="86">
        <f t="shared" si="73"/>
        <v>0.55056858620457694</v>
      </c>
      <c r="HG103" s="86">
        <f t="shared" si="73"/>
        <v>0.58778595807310463</v>
      </c>
      <c r="HH103" s="86">
        <f t="shared" si="73"/>
        <v>0.60822992620584759</v>
      </c>
      <c r="HI103" s="86">
        <f t="shared" si="138"/>
        <v>0.57422893023471289</v>
      </c>
      <c r="HJ103" s="86">
        <f t="shared" si="138"/>
        <v>0.56816845135975103</v>
      </c>
      <c r="HK103" s="86">
        <f t="shared" si="138"/>
        <v>0.56810045499834894</v>
      </c>
      <c r="HL103" s="86">
        <f t="shared" si="138"/>
        <v>0.60012754051810457</v>
      </c>
      <c r="HM103" s="86">
        <f t="shared" si="138"/>
        <v>0.53631102343863934</v>
      </c>
      <c r="HN103" s="86">
        <f t="shared" si="138"/>
        <v>0.56363311025656559</v>
      </c>
      <c r="HO103" s="86">
        <f t="shared" si="138"/>
        <v>0.50089397785077716</v>
      </c>
      <c r="HP103" s="86">
        <f t="shared" si="138"/>
        <v>0.52021940226585295</v>
      </c>
      <c r="HQ103" s="86">
        <f t="shared" si="138"/>
        <v>0.46450873568748424</v>
      </c>
      <c r="HS103" s="86">
        <f t="shared" si="129"/>
        <v>3.5603312911065915E-13</v>
      </c>
      <c r="HT103" s="86">
        <f t="shared" si="129"/>
        <v>1.5821469910194793E-11</v>
      </c>
      <c r="HU103" s="86">
        <f t="shared" si="129"/>
        <v>9.3944272900775849E-12</v>
      </c>
      <c r="HV103" s="86">
        <f t="shared" si="129"/>
        <v>9.3140612981215797E-15</v>
      </c>
      <c r="HW103" s="86">
        <f t="shared" si="129"/>
        <v>3.0886208092095165E-14</v>
      </c>
      <c r="HX103" s="86">
        <f t="shared" si="129"/>
        <v>2.6360553534169719E-13</v>
      </c>
      <c r="HY103" s="86">
        <f t="shared" si="129"/>
        <v>1.6404321693425681E-13</v>
      </c>
      <c r="HZ103" s="86">
        <f t="shared" si="129"/>
        <v>1.5681912873262284E-14</v>
      </c>
      <c r="IA103" s="86">
        <f t="shared" si="129"/>
        <v>2.1959723691983111E-14</v>
      </c>
      <c r="IB103" s="86">
        <f t="shared" si="129"/>
        <v>2.7455594075403997E-14</v>
      </c>
      <c r="IC103" s="86">
        <f t="shared" si="129"/>
        <v>9.0689227257883069E-16</v>
      </c>
      <c r="ID103" s="86">
        <f t="shared" si="129"/>
        <v>2.2540282590920789E-14</v>
      </c>
      <c r="IE103" s="86">
        <f t="shared" si="129"/>
        <v>2.6886317137275198E-15</v>
      </c>
      <c r="IF103" s="86">
        <f t="shared" si="129"/>
        <v>3.1214994889282901E-13</v>
      </c>
      <c r="IG103" s="86">
        <f t="shared" si="129"/>
        <v>3.0705243876437302E-11</v>
      </c>
      <c r="II103" s="86">
        <f t="shared" si="130"/>
        <v>8.4282672497041976E-82</v>
      </c>
      <c r="IJ103" s="86">
        <f t="shared" si="130"/>
        <v>1.6141539179253096E-71</v>
      </c>
      <c r="IK103" s="86">
        <f t="shared" si="130"/>
        <v>1.5352416756446736E-73</v>
      </c>
      <c r="IL103" s="86">
        <f t="shared" si="130"/>
        <v>4.7084100698461255E-99</v>
      </c>
      <c r="IM103" s="86">
        <f t="shared" si="130"/>
        <v>3.7872310969027962E-92</v>
      </c>
      <c r="IN103" s="86">
        <f t="shared" si="130"/>
        <v>2.4167116244723208E-85</v>
      </c>
      <c r="IO103" s="86">
        <f t="shared" si="130"/>
        <v>2.5739898601402139E-86</v>
      </c>
      <c r="IP103" s="86">
        <f t="shared" si="130"/>
        <v>1.9455426598952416E-93</v>
      </c>
      <c r="IQ103" s="86">
        <f t="shared" si="130"/>
        <v>1.4860883590851141E-92</v>
      </c>
      <c r="IR103" s="86">
        <f t="shared" si="130"/>
        <v>1.5937100098278956E-93</v>
      </c>
      <c r="IS103" s="86">
        <f t="shared" si="130"/>
        <v>4.9444792921987294E-101</v>
      </c>
      <c r="IT103" s="86">
        <f t="shared" si="130"/>
        <v>1.0738550957608672E-93</v>
      </c>
      <c r="IU103" s="86">
        <f t="shared" si="130"/>
        <v>1.9497530139040284E-98</v>
      </c>
      <c r="IV103" s="86">
        <f t="shared" si="130"/>
        <v>1.0955537312832519E-69</v>
      </c>
      <c r="IW103" s="86">
        <f t="shared" si="130"/>
        <v>5.5212231583117467E-56</v>
      </c>
      <c r="IY103" s="86">
        <f t="shared" si="131"/>
        <v>0.46466008614890758</v>
      </c>
      <c r="IZ103" s="86">
        <f t="shared" si="131"/>
        <v>0.54726268746026863</v>
      </c>
      <c r="JA103" s="86">
        <f t="shared" si="131"/>
        <v>0.53160083389529778</v>
      </c>
      <c r="JB103" s="86">
        <f t="shared" si="131"/>
        <v>0.55056858621083404</v>
      </c>
      <c r="JC103" s="86">
        <f t="shared" si="131"/>
        <v>0.58778595807314749</v>
      </c>
      <c r="JD103" s="86">
        <f t="shared" si="131"/>
        <v>0.60822992620742156</v>
      </c>
      <c r="JE103" s="86">
        <f t="shared" si="131"/>
        <v>0.57422893026960642</v>
      </c>
      <c r="JF103" s="86">
        <f t="shared" si="131"/>
        <v>0.5681684513649754</v>
      </c>
      <c r="JG103" s="86">
        <f t="shared" si="131"/>
        <v>0.56810045500249673</v>
      </c>
      <c r="JH103" s="86">
        <f t="shared" si="131"/>
        <v>0.60012754051814288</v>
      </c>
      <c r="JI103" s="86">
        <f t="shared" si="131"/>
        <v>0.53631102344173132</v>
      </c>
      <c r="JJ103" s="86">
        <f t="shared" si="131"/>
        <v>0.56363311025792606</v>
      </c>
      <c r="JK103" s="86">
        <f t="shared" si="131"/>
        <v>0.50089397811661596</v>
      </c>
      <c r="JL103" s="86">
        <f t="shared" si="131"/>
        <v>0.52021940229502384</v>
      </c>
      <c r="JM103" s="86">
        <f t="shared" si="131"/>
        <v>0.4645087357203595</v>
      </c>
    </row>
    <row r="104" spans="2:273" x14ac:dyDescent="0.25">
      <c r="B104" s="2">
        <v>77</v>
      </c>
      <c r="C104" s="37">
        <v>192.65100000000001</v>
      </c>
      <c r="D104" s="37">
        <v>198.06899999999999</v>
      </c>
      <c r="E104" s="37">
        <v>198.05099999999999</v>
      </c>
      <c r="F104" s="37">
        <v>198.96600000000001</v>
      </c>
      <c r="G104" s="37">
        <v>195.881</v>
      </c>
      <c r="H104" s="37">
        <v>190.35599999999999</v>
      </c>
      <c r="I104" s="37">
        <v>189.559</v>
      </c>
      <c r="J104" s="37">
        <v>189.136</v>
      </c>
      <c r="K104" s="37">
        <v>188.71199999999999</v>
      </c>
      <c r="L104" s="37">
        <v>188.93199999999999</v>
      </c>
      <c r="M104" s="37">
        <v>190.05099999999999</v>
      </c>
      <c r="N104" s="37">
        <v>191.24600000000001</v>
      </c>
      <c r="O104" s="37">
        <v>197.63800000000001</v>
      </c>
      <c r="P104" s="37">
        <v>188.06800000000001</v>
      </c>
      <c r="Q104" s="37">
        <v>175.5</v>
      </c>
      <c r="S104" s="4">
        <f t="shared" si="132"/>
        <v>200.36995843862076</v>
      </c>
      <c r="T104" s="4">
        <f t="shared" si="132"/>
        <v>206.96207826379145</v>
      </c>
      <c r="U104" s="4">
        <f t="shared" si="132"/>
        <v>202.45487213435072</v>
      </c>
      <c r="V104" s="4">
        <f t="shared" si="132"/>
        <v>200.34101757182941</v>
      </c>
      <c r="W104" s="4">
        <f t="shared" si="132"/>
        <v>198.88386332318615</v>
      </c>
      <c r="X104" s="4">
        <f t="shared" si="132"/>
        <v>189.40258671238843</v>
      </c>
      <c r="Y104" s="4">
        <f t="shared" si="132"/>
        <v>191.77653034027733</v>
      </c>
      <c r="Z104" s="4">
        <f t="shared" si="132"/>
        <v>190.6150241250262</v>
      </c>
      <c r="AA104" s="4">
        <f t="shared" si="132"/>
        <v>190.99560031103641</v>
      </c>
      <c r="AB104" s="4">
        <f t="shared" si="132"/>
        <v>188.52255137531009</v>
      </c>
      <c r="AC104" s="4">
        <f t="shared" si="132"/>
        <v>196.04171408816561</v>
      </c>
      <c r="AD104" s="4">
        <f t="shared" si="132"/>
        <v>191.56339024931341</v>
      </c>
      <c r="AE104" s="4">
        <f t="shared" si="132"/>
        <v>202.92865989078268</v>
      </c>
      <c r="AF104" s="4">
        <f t="shared" si="132"/>
        <v>190.16556866142</v>
      </c>
      <c r="AG104" s="4">
        <f t="shared" si="132"/>
        <v>178.14315325324918</v>
      </c>
      <c r="AI104" s="4">
        <f t="shared" si="133"/>
        <v>-7.7189584386207457</v>
      </c>
      <c r="AJ104" s="4">
        <f t="shared" si="133"/>
        <v>-8.893078263791466</v>
      </c>
      <c r="AK104" s="4">
        <f t="shared" si="133"/>
        <v>-4.4038721343507348</v>
      </c>
      <c r="AL104" s="4">
        <f t="shared" si="133"/>
        <v>-1.3750175718294031</v>
      </c>
      <c r="AM104" s="4">
        <f t="shared" si="133"/>
        <v>-3.0028633231861477</v>
      </c>
      <c r="AN104" s="4">
        <f t="shared" si="133"/>
        <v>0.95341328761156774</v>
      </c>
      <c r="AO104" s="4">
        <f t="shared" si="133"/>
        <v>-2.2175303402773352</v>
      </c>
      <c r="AP104" s="4">
        <f t="shared" si="133"/>
        <v>-1.4790241250262</v>
      </c>
      <c r="AQ104" s="4">
        <f t="shared" si="133"/>
        <v>-2.2836003110364231</v>
      </c>
      <c r="AR104" s="4">
        <f t="shared" si="133"/>
        <v>0.40944862468990095</v>
      </c>
      <c r="AS104" s="4">
        <f t="shared" si="133"/>
        <v>-5.9907140881656176</v>
      </c>
      <c r="AT104" s="4">
        <f t="shared" si="133"/>
        <v>-0.31739024931340509</v>
      </c>
      <c r="AU104" s="4">
        <f t="shared" si="133"/>
        <v>-5.2906598907826776</v>
      </c>
      <c r="AV104" s="4">
        <f t="shared" si="133"/>
        <v>-2.0975686614199844</v>
      </c>
      <c r="AW104" s="4">
        <f t="shared" si="133"/>
        <v>-2.6431532532491815</v>
      </c>
      <c r="AY104" s="2">
        <f t="shared" si="125"/>
        <v>102.24720075236149</v>
      </c>
      <c r="AZ104" s="2">
        <f t="shared" si="125"/>
        <v>95.940330940354883</v>
      </c>
      <c r="BA104" s="2">
        <f t="shared" si="125"/>
        <v>93.79692203759943</v>
      </c>
      <c r="BB104" s="2">
        <f t="shared" si="125"/>
        <v>92.437690891742392</v>
      </c>
      <c r="BC104" s="2">
        <f t="shared" si="125"/>
        <v>88.467318745134747</v>
      </c>
      <c r="BD104" s="2">
        <f t="shared" si="125"/>
        <v>91.232570323997962</v>
      </c>
      <c r="BE104" s="2">
        <f t="shared" si="125"/>
        <v>89.909139718276265</v>
      </c>
      <c r="BF104" s="2">
        <f t="shared" si="125"/>
        <v>92.041187866749596</v>
      </c>
      <c r="BG104" s="2">
        <f t="shared" si="125"/>
        <v>94.143142247449049</v>
      </c>
      <c r="BH104" s="2">
        <f t="shared" si="125"/>
        <v>91.390998427027696</v>
      </c>
      <c r="BI104" s="2">
        <f t="shared" si="125"/>
        <v>90.690176256005387</v>
      </c>
      <c r="BJ104" s="2">
        <f t="shared" si="125"/>
        <v>93.512508543002909</v>
      </c>
      <c r="BK104" s="2">
        <f t="shared" si="125"/>
        <v>99.013427575689036</v>
      </c>
      <c r="BL104" s="2">
        <f t="shared" si="125"/>
        <v>102.52048757977899</v>
      </c>
      <c r="BM104" s="2">
        <f t="shared" si="125"/>
        <v>99.817558421211146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123.04469701280222</v>
      </c>
      <c r="DL104" s="2">
        <f t="shared" si="134"/>
        <v>115.39963283302063</v>
      </c>
      <c r="DM104" s="2">
        <f t="shared" si="134"/>
        <v>113.6503238866397</v>
      </c>
      <c r="DN104" s="2">
        <f t="shared" si="134"/>
        <v>110.54606377430063</v>
      </c>
      <c r="DO104" s="2">
        <f t="shared" si="134"/>
        <v>109.86481650071123</v>
      </c>
      <c r="DP104" s="2">
        <f t="shared" si="134"/>
        <v>110.39480891417732</v>
      </c>
      <c r="DQ104" s="2">
        <f t="shared" si="134"/>
        <v>110.50450840840843</v>
      </c>
      <c r="DR104" s="2">
        <f t="shared" si="134"/>
        <v>113.2861887955182</v>
      </c>
      <c r="DS104" s="2">
        <f t="shared" si="134"/>
        <v>114.27261115401116</v>
      </c>
      <c r="DT104" s="2">
        <f t="shared" si="134"/>
        <v>112.96826881166881</v>
      </c>
      <c r="DU104" s="2">
        <f t="shared" si="134"/>
        <v>107.72919159663863</v>
      </c>
      <c r="DV104" s="2">
        <f t="shared" si="134"/>
        <v>111.45305529815529</v>
      </c>
      <c r="DW104" s="2">
        <f t="shared" si="134"/>
        <v>121.0372649859944</v>
      </c>
      <c r="DX104" s="2">
        <f t="shared" si="134"/>
        <v>117.85995558027442</v>
      </c>
      <c r="DY104" s="2">
        <f t="shared" si="134"/>
        <v>105.82505336617407</v>
      </c>
      <c r="EA104" s="2">
        <f t="shared" si="94"/>
        <v>101.37201859416446</v>
      </c>
      <c r="EB104" s="2">
        <f t="shared" si="94"/>
        <v>95.294633060853755</v>
      </c>
      <c r="EC104" s="2">
        <f t="shared" si="94"/>
        <v>93.044210069547631</v>
      </c>
      <c r="ED104" s="2">
        <f t="shared" si="94"/>
        <v>91.75586298190774</v>
      </c>
      <c r="EE104" s="2">
        <f t="shared" si="94"/>
        <v>87.645324238524239</v>
      </c>
      <c r="EF104" s="2">
        <f t="shared" si="94"/>
        <v>90.52598506783211</v>
      </c>
      <c r="EG104" s="2">
        <f t="shared" si="94"/>
        <v>89.079275743062396</v>
      </c>
      <c r="EH104" s="2">
        <f t="shared" si="94"/>
        <v>91.127885022692894</v>
      </c>
      <c r="EI104" s="2">
        <f t="shared" si="94"/>
        <v>93.303125975773895</v>
      </c>
      <c r="EJ104" s="2">
        <f t="shared" si="94"/>
        <v>90.52493736147251</v>
      </c>
      <c r="EK104" s="2">
        <f t="shared" si="94"/>
        <v>89.930580409966453</v>
      </c>
      <c r="EL104" s="2">
        <f t="shared" si="94"/>
        <v>92.797478214059524</v>
      </c>
      <c r="EM104" s="2">
        <f t="shared" si="135"/>
        <v>98.056141448089875</v>
      </c>
      <c r="EN104" s="2">
        <f t="shared" si="135"/>
        <v>101.77293428065089</v>
      </c>
      <c r="EO104" s="2">
        <f t="shared" si="135"/>
        <v>99.488126789764976</v>
      </c>
      <c r="EQ104" s="2">
        <f t="shared" si="136"/>
        <v>100.92097523092347</v>
      </c>
      <c r="ER104" s="2">
        <f t="shared" si="136"/>
        <v>94.974202264322713</v>
      </c>
      <c r="ES104" s="2">
        <f t="shared" si="136"/>
        <v>91.883771695257309</v>
      </c>
      <c r="ET104" s="2">
        <f t="shared" si="136"/>
        <v>91.620169264302504</v>
      </c>
      <c r="EU104" s="2">
        <f t="shared" si="136"/>
        <v>87.888917265754628</v>
      </c>
      <c r="EV104" s="2">
        <f t="shared" si="136"/>
        <v>89.971868841902079</v>
      </c>
      <c r="EW104" s="2">
        <f t="shared" si="136"/>
        <v>88.920276044704565</v>
      </c>
      <c r="EX104" s="2">
        <f t="shared" si="136"/>
        <v>90.729709734530758</v>
      </c>
      <c r="EY104" s="2">
        <f t="shared" si="136"/>
        <v>93.501407153702829</v>
      </c>
      <c r="EZ104" s="2">
        <f t="shared" si="136"/>
        <v>89.663889536411588</v>
      </c>
      <c r="FA104" s="2">
        <f t="shared" si="136"/>
        <v>89.800044733354667</v>
      </c>
      <c r="FB104" s="2">
        <f t="shared" si="136"/>
        <v>92.54099176360225</v>
      </c>
      <c r="FC104" s="2">
        <f t="shared" si="136"/>
        <v>98.400734663233109</v>
      </c>
      <c r="FD104" s="2">
        <f t="shared" si="136"/>
        <v>101.85628157870607</v>
      </c>
      <c r="FE104" s="2">
        <f t="shared" si="136"/>
        <v>100.30727968441794</v>
      </c>
      <c r="FG104" s="2">
        <f t="shared" si="137"/>
        <v>0.9595451721273095</v>
      </c>
      <c r="FH104" s="2">
        <f t="shared" si="137"/>
        <v>0.96781513725145607</v>
      </c>
      <c r="FI104" s="2">
        <f t="shared" si="137"/>
        <v>0.96322685371273842</v>
      </c>
      <c r="FJ104" s="2">
        <f t="shared" si="137"/>
        <v>0.96368300945810204</v>
      </c>
      <c r="FK104" s="2">
        <f t="shared" si="137"/>
        <v>0.96305139154226904</v>
      </c>
      <c r="FL104" s="2">
        <f t="shared" si="137"/>
        <v>0.96431137152766822</v>
      </c>
      <c r="FM104" s="2">
        <f t="shared" si="137"/>
        <v>0.96123030971496604</v>
      </c>
      <c r="FN104" s="2">
        <f t="shared" si="137"/>
        <v>0.95869127209689198</v>
      </c>
      <c r="FO104" s="2">
        <f t="shared" si="137"/>
        <v>0.95998547890305708</v>
      </c>
      <c r="FP104" s="2">
        <f t="shared" si="137"/>
        <v>0.96124002867190472</v>
      </c>
      <c r="FQ104" s="2">
        <f t="shared" si="137"/>
        <v>0.95729391772413785</v>
      </c>
      <c r="FR104" s="2">
        <f t="shared" si="137"/>
        <v>0.96161358328326063</v>
      </c>
      <c r="FS104" s="2">
        <f t="shared" si="137"/>
        <v>0.95840263848895269</v>
      </c>
      <c r="FT104" s="2">
        <f t="shared" si="137"/>
        <v>0.95354901142171744</v>
      </c>
      <c r="FU104" s="2">
        <f t="shared" si="137"/>
        <v>0.94836696452648273</v>
      </c>
      <c r="FW104" s="2">
        <f t="shared" si="127"/>
        <v>3.5081255996391707E-3</v>
      </c>
      <c r="FX104" s="2">
        <f t="shared" si="127"/>
        <v>4.3028907972659392E-3</v>
      </c>
      <c r="FY104" s="2">
        <f t="shared" si="127"/>
        <v>4.3429016721000498E-3</v>
      </c>
      <c r="FZ104" s="2">
        <f t="shared" si="127"/>
        <v>4.2421611937445945E-3</v>
      </c>
      <c r="GA104" s="2">
        <f t="shared" si="127"/>
        <v>4.1675531394179963E-3</v>
      </c>
      <c r="GB104" s="2">
        <f t="shared" si="127"/>
        <v>4.5221853309933792E-3</v>
      </c>
      <c r="GC104" s="2">
        <f t="shared" si="127"/>
        <v>4.9412641312992231E-3</v>
      </c>
      <c r="GD104" s="2">
        <f t="shared" si="127"/>
        <v>5.0944831325673966E-3</v>
      </c>
      <c r="GE104" s="2">
        <f t="shared" si="127"/>
        <v>4.7022346159431815E-3</v>
      </c>
      <c r="GF104" s="2">
        <f t="shared" si="127"/>
        <v>4.4617939323993282E-3</v>
      </c>
      <c r="GG104" s="2">
        <f t="shared" si="127"/>
        <v>3.9307851193051309E-3</v>
      </c>
      <c r="GH104" s="2">
        <f t="shared" si="127"/>
        <v>4.2514023490196852E-3</v>
      </c>
      <c r="GI104" s="2">
        <f t="shared" si="127"/>
        <v>3.8654964879625353E-3</v>
      </c>
      <c r="GJ104" s="2">
        <f t="shared" si="127"/>
        <v>3.5424841306640831E-3</v>
      </c>
      <c r="GK104" s="2">
        <f t="shared" si="127"/>
        <v>2.730719439511553E-3</v>
      </c>
      <c r="GM104" s="86">
        <f t="shared" si="128"/>
        <v>1.1837300191745083E-8</v>
      </c>
      <c r="GN104" s="86">
        <f t="shared" si="128"/>
        <v>3.9719323271286661E-11</v>
      </c>
      <c r="GO104" s="86">
        <f t="shared" si="128"/>
        <v>5.2857310933911091E-11</v>
      </c>
      <c r="GP104" s="86">
        <f t="shared" si="128"/>
        <v>3.5473556453679708E-13</v>
      </c>
      <c r="GQ104" s="86">
        <f t="shared" si="128"/>
        <v>3.2973341983837208E-16</v>
      </c>
      <c r="GR104" s="86">
        <f t="shared" si="128"/>
        <v>6.4590350192602983E-14</v>
      </c>
      <c r="GS104" s="86">
        <f t="shared" si="128"/>
        <v>2.3694697109232579E-12</v>
      </c>
      <c r="GT104" s="86">
        <f t="shared" si="128"/>
        <v>2.691043668243274E-13</v>
      </c>
      <c r="GU104" s="86">
        <f t="shared" si="128"/>
        <v>1.9293443467009441E-13</v>
      </c>
      <c r="GV104" s="86">
        <f t="shared" si="128"/>
        <v>2.8942412919157882E-16</v>
      </c>
      <c r="GW104" s="86">
        <f t="shared" si="128"/>
        <v>1.3970140402958812E-13</v>
      </c>
      <c r="GX104" s="86">
        <f t="shared" si="128"/>
        <v>6.4117183311798325E-14</v>
      </c>
      <c r="GY104" s="86">
        <f t="shared" si="128"/>
        <v>2.1599701880437299E-11</v>
      </c>
      <c r="GZ104" s="86">
        <f t="shared" si="128"/>
        <v>2.1309992631556429E-12</v>
      </c>
      <c r="HA104" s="86">
        <f t="shared" si="128"/>
        <v>1.1240753824407082E-13</v>
      </c>
      <c r="HC104" s="86">
        <f t="shared" si="73"/>
        <v>0.53406356332064919</v>
      </c>
      <c r="HD104" s="86">
        <f t="shared" si="73"/>
        <v>0.59181073629440917</v>
      </c>
      <c r="HE104" s="86">
        <f t="shared" si="73"/>
        <v>0.58307999000888799</v>
      </c>
      <c r="HF104" s="86">
        <f t="shared" si="73"/>
        <v>0.5754105156815883</v>
      </c>
      <c r="HG104" s="86">
        <f t="shared" si="73"/>
        <v>0.62356697596761779</v>
      </c>
      <c r="HH104" s="86">
        <f t="shared" si="73"/>
        <v>0.59912969360181556</v>
      </c>
      <c r="HI104" s="86">
        <f t="shared" si="138"/>
        <v>0.59668069256627976</v>
      </c>
      <c r="HJ104" s="86">
        <f t="shared" si="138"/>
        <v>0.58673526005759313</v>
      </c>
      <c r="HK104" s="86">
        <f t="shared" si="138"/>
        <v>0.59542472398130342</v>
      </c>
      <c r="HL104" s="86">
        <f t="shared" si="138"/>
        <v>0.60888484086700956</v>
      </c>
      <c r="HM104" s="86">
        <f t="shared" si="138"/>
        <v>0.59299724063278936</v>
      </c>
      <c r="HN104" s="86">
        <f t="shared" si="138"/>
        <v>0.57556629194914788</v>
      </c>
      <c r="HO104" s="86">
        <f t="shared" si="138"/>
        <v>0.55543871831801039</v>
      </c>
      <c r="HP104" s="86">
        <f t="shared" si="138"/>
        <v>0.54922027869316625</v>
      </c>
      <c r="HQ104" s="86">
        <f t="shared" si="138"/>
        <v>0.53732298380740895</v>
      </c>
      <c r="HS104" s="86">
        <f t="shared" si="129"/>
        <v>1.4396654279880622E-12</v>
      </c>
      <c r="HT104" s="86">
        <f t="shared" si="129"/>
        <v>5.5587746131301574E-11</v>
      </c>
      <c r="HU104" s="86">
        <f t="shared" si="129"/>
        <v>3.4143365537410696E-11</v>
      </c>
      <c r="HV104" s="86">
        <f t="shared" si="129"/>
        <v>5.0627080548784831E-14</v>
      </c>
      <c r="HW104" s="86">
        <f t="shared" si="129"/>
        <v>1.523156316587103E-13</v>
      </c>
      <c r="HX104" s="86">
        <f t="shared" si="129"/>
        <v>1.1824859505511644E-12</v>
      </c>
      <c r="HY104" s="86">
        <f t="shared" si="129"/>
        <v>7.706554251673354E-13</v>
      </c>
      <c r="HZ104" s="86">
        <f t="shared" si="129"/>
        <v>8.4581260489789983E-14</v>
      </c>
      <c r="IA104" s="86">
        <f t="shared" si="129"/>
        <v>1.1361292982926169E-13</v>
      </c>
      <c r="IB104" s="86">
        <f t="shared" si="129"/>
        <v>1.4020748667318959E-13</v>
      </c>
      <c r="IC104" s="86">
        <f t="shared" si="129"/>
        <v>5.2141271954487261E-15</v>
      </c>
      <c r="ID104" s="86">
        <f t="shared" si="129"/>
        <v>1.1427362866694679E-13</v>
      </c>
      <c r="IE104" s="86">
        <f t="shared" si="129"/>
        <v>1.4614724110154932E-14</v>
      </c>
      <c r="IF104" s="86">
        <f t="shared" si="129"/>
        <v>1.3155359958517363E-12</v>
      </c>
      <c r="IG104" s="86">
        <f t="shared" si="129"/>
        <v>9.4362504047977647E-11</v>
      </c>
      <c r="II104" s="86">
        <f t="shared" si="130"/>
        <v>2.9453160613522918E-79</v>
      </c>
      <c r="IJ104" s="86">
        <f t="shared" si="130"/>
        <v>3.2094912800011431E-69</v>
      </c>
      <c r="IK104" s="86">
        <f t="shared" si="130"/>
        <v>3.5902136975059408E-71</v>
      </c>
      <c r="IL104" s="86">
        <f t="shared" si="130"/>
        <v>7.4024860147718536E-96</v>
      </c>
      <c r="IM104" s="86">
        <f t="shared" si="130"/>
        <v>3.4566210761262415E-89</v>
      </c>
      <c r="IN104" s="86">
        <f t="shared" si="130"/>
        <v>1.4502413088222259E-82</v>
      </c>
      <c r="IO104" s="86">
        <f t="shared" si="130"/>
        <v>1.84966778353186E-83</v>
      </c>
      <c r="IP104" s="86">
        <f t="shared" si="130"/>
        <v>2.5320859690445511E-90</v>
      </c>
      <c r="IQ104" s="86">
        <f t="shared" si="130"/>
        <v>1.6266702489789721E-89</v>
      </c>
      <c r="IR104" s="86">
        <f t="shared" si="130"/>
        <v>1.7575150764320524E-90</v>
      </c>
      <c r="IS104" s="86">
        <f t="shared" si="130"/>
        <v>8.1583693244371971E-98</v>
      </c>
      <c r="IT104" s="86">
        <f t="shared" si="130"/>
        <v>1.1289805234800428E-90</v>
      </c>
      <c r="IU104" s="86">
        <f t="shared" si="130"/>
        <v>2.5948197455829196E-95</v>
      </c>
      <c r="IV104" s="86">
        <f t="shared" si="130"/>
        <v>1.5931296181722911E-67</v>
      </c>
      <c r="IW104" s="86">
        <f t="shared" si="130"/>
        <v>2.4812318815842926E-54</v>
      </c>
      <c r="IY104" s="86">
        <f t="shared" si="131"/>
        <v>0.53406357515938896</v>
      </c>
      <c r="IZ104" s="86">
        <f t="shared" si="131"/>
        <v>0.59181073638971626</v>
      </c>
      <c r="JA104" s="86">
        <f t="shared" si="131"/>
        <v>0.58307999009588862</v>
      </c>
      <c r="JB104" s="86">
        <f t="shared" si="131"/>
        <v>0.57541051568199364</v>
      </c>
      <c r="JC104" s="86">
        <f t="shared" si="131"/>
        <v>0.62356697596777044</v>
      </c>
      <c r="JD104" s="86">
        <f t="shared" si="131"/>
        <v>0.59912969360306267</v>
      </c>
      <c r="JE104" s="86">
        <f t="shared" si="131"/>
        <v>0.5966806925694198</v>
      </c>
      <c r="JF104" s="86">
        <f t="shared" si="131"/>
        <v>0.58673526005794685</v>
      </c>
      <c r="JG104" s="86">
        <f t="shared" si="131"/>
        <v>0.59542472398160995</v>
      </c>
      <c r="JH104" s="86">
        <f t="shared" si="131"/>
        <v>0.60888484086715011</v>
      </c>
      <c r="JI104" s="86">
        <f t="shared" si="131"/>
        <v>0.59299724063293424</v>
      </c>
      <c r="JJ104" s="86">
        <f t="shared" si="131"/>
        <v>0.57556629194932629</v>
      </c>
      <c r="JK104" s="86">
        <f t="shared" si="131"/>
        <v>0.55543871833962477</v>
      </c>
      <c r="JL104" s="86">
        <f t="shared" si="131"/>
        <v>0.54922027869661272</v>
      </c>
      <c r="JM104" s="86">
        <f t="shared" si="131"/>
        <v>0.53732298390188382</v>
      </c>
    </row>
    <row r="105" spans="2:273" x14ac:dyDescent="0.25">
      <c r="B105" s="2">
        <v>78</v>
      </c>
      <c r="C105" s="37">
        <v>191.73</v>
      </c>
      <c r="D105" s="37">
        <v>193.94800000000001</v>
      </c>
      <c r="E105" s="37">
        <v>191.71199999999999</v>
      </c>
      <c r="F105" s="37">
        <v>186.94900000000001</v>
      </c>
      <c r="G105" s="37">
        <v>183.61</v>
      </c>
      <c r="H105" s="37">
        <v>173.458</v>
      </c>
      <c r="I105" s="37">
        <v>178.23699999999999</v>
      </c>
      <c r="J105" s="37">
        <v>176.864</v>
      </c>
      <c r="K105" s="37">
        <v>177.69499999999999</v>
      </c>
      <c r="L105" s="37">
        <v>172.136</v>
      </c>
      <c r="M105" s="37">
        <v>184.42400000000001</v>
      </c>
      <c r="N105" s="37">
        <v>177.84200000000001</v>
      </c>
      <c r="O105" s="37">
        <v>191.10300000000001</v>
      </c>
      <c r="P105" s="37">
        <v>180.93199999999999</v>
      </c>
      <c r="Q105" s="37">
        <v>168.95</v>
      </c>
      <c r="S105" s="4">
        <f t="shared" si="132"/>
        <v>197.78334129044401</v>
      </c>
      <c r="T105" s="4">
        <f t="shared" si="132"/>
        <v>195.64479707178381</v>
      </c>
      <c r="U105" s="4">
        <f t="shared" si="132"/>
        <v>192.93474976541759</v>
      </c>
      <c r="V105" s="4">
        <f t="shared" si="132"/>
        <v>181.3960268519416</v>
      </c>
      <c r="W105" s="4">
        <f t="shared" si="132"/>
        <v>179.03384433025079</v>
      </c>
      <c r="X105" s="4">
        <f t="shared" si="132"/>
        <v>165.37281480939106</v>
      </c>
      <c r="Y105" s="4">
        <f t="shared" si="132"/>
        <v>173.08516651696502</v>
      </c>
      <c r="Z105" s="4">
        <f t="shared" si="132"/>
        <v>171.02174938495605</v>
      </c>
      <c r="AA105" s="4">
        <f t="shared" si="132"/>
        <v>173.43060169213948</v>
      </c>
      <c r="AB105" s="4">
        <f t="shared" si="132"/>
        <v>166.14767701035746</v>
      </c>
      <c r="AC105" s="4">
        <f t="shared" si="132"/>
        <v>182.8346336974777</v>
      </c>
      <c r="AD105" s="4">
        <f t="shared" si="132"/>
        <v>172.62899476412861</v>
      </c>
      <c r="AE105" s="4">
        <f t="shared" si="132"/>
        <v>192.76809510390345</v>
      </c>
      <c r="AF105" s="4">
        <f t="shared" si="132"/>
        <v>174.41857032443917</v>
      </c>
      <c r="AG105" s="4">
        <f t="shared" si="132"/>
        <v>169.61897530904932</v>
      </c>
      <c r="AI105" s="4">
        <f t="shared" si="133"/>
        <v>-6.053341290444024</v>
      </c>
      <c r="AJ105" s="4">
        <f t="shared" si="133"/>
        <v>-1.6967970717838057</v>
      </c>
      <c r="AK105" s="4">
        <f t="shared" si="133"/>
        <v>-1.2227497654176034</v>
      </c>
      <c r="AL105" s="4">
        <f t="shared" si="133"/>
        <v>5.5529731480584132</v>
      </c>
      <c r="AM105" s="4">
        <f t="shared" si="133"/>
        <v>4.5761556697492267</v>
      </c>
      <c r="AN105" s="4">
        <f t="shared" si="133"/>
        <v>8.0851851906089394</v>
      </c>
      <c r="AO105" s="4">
        <f t="shared" si="133"/>
        <v>5.1518334830349772</v>
      </c>
      <c r="AP105" s="4">
        <f t="shared" si="133"/>
        <v>5.8422506150439517</v>
      </c>
      <c r="AQ105" s="4">
        <f t="shared" si="133"/>
        <v>4.2643983078605174</v>
      </c>
      <c r="AR105" s="4">
        <f t="shared" si="133"/>
        <v>5.9883229896425405</v>
      </c>
      <c r="AS105" s="4">
        <f t="shared" si="133"/>
        <v>1.5893663025223077</v>
      </c>
      <c r="AT105" s="4">
        <f t="shared" si="133"/>
        <v>5.2130052358714067</v>
      </c>
      <c r="AU105" s="4">
        <f t="shared" si="133"/>
        <v>-1.6650951039034396</v>
      </c>
      <c r="AV105" s="4">
        <f t="shared" si="133"/>
        <v>6.5134296755608148</v>
      </c>
      <c r="AW105" s="4">
        <f t="shared" si="133"/>
        <v>-0.66897530904932978</v>
      </c>
      <c r="AY105" s="2">
        <f t="shared" si="125"/>
        <v>101.98728170487321</v>
      </c>
      <c r="AZ105" s="2">
        <f t="shared" si="125"/>
        <v>95.733898535391177</v>
      </c>
      <c r="BA105" s="2">
        <f t="shared" si="125"/>
        <v>93.555837737372528</v>
      </c>
      <c r="BB105" s="2">
        <f t="shared" si="125"/>
        <v>92.240489329893421</v>
      </c>
      <c r="BC105" s="2">
        <f t="shared" si="125"/>
        <v>88.300630151447123</v>
      </c>
      <c r="BD105" s="2">
        <f t="shared" si="125"/>
        <v>91.026829685359274</v>
      </c>
      <c r="BE105" s="2">
        <f t="shared" si="125"/>
        <v>89.712712302729216</v>
      </c>
      <c r="BF105" s="2">
        <f t="shared" si="125"/>
        <v>91.814458618125201</v>
      </c>
      <c r="BG105" s="2">
        <f t="shared" si="125"/>
        <v>93.949063507795699</v>
      </c>
      <c r="BH105" s="2">
        <f t="shared" si="125"/>
        <v>91.145480131511761</v>
      </c>
      <c r="BI105" s="2">
        <f t="shared" si="125"/>
        <v>90.510887597358092</v>
      </c>
      <c r="BJ105" s="2">
        <f t="shared" si="125"/>
        <v>93.354680009283925</v>
      </c>
      <c r="BK105" s="2">
        <f t="shared" si="125"/>
        <v>98.832145329201268</v>
      </c>
      <c r="BL105" s="2">
        <f t="shared" si="125"/>
        <v>102.32278363414957</v>
      </c>
      <c r="BM105" s="2">
        <f t="shared" si="125"/>
        <v>99.678318692799309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123.27359032716922</v>
      </c>
      <c r="DL105" s="2">
        <f t="shared" si="134"/>
        <v>115.57785731707317</v>
      </c>
      <c r="DM105" s="2">
        <f t="shared" si="134"/>
        <v>113.83361374329797</v>
      </c>
      <c r="DN105" s="2">
        <f t="shared" si="134"/>
        <v>110.72240350877195</v>
      </c>
      <c r="DO105" s="2">
        <f t="shared" si="134"/>
        <v>110.06147676623992</v>
      </c>
      <c r="DP105" s="2">
        <f t="shared" si="134"/>
        <v>110.5612422949265</v>
      </c>
      <c r="DQ105" s="2">
        <f t="shared" si="134"/>
        <v>110.70062642642644</v>
      </c>
      <c r="DR105" s="2">
        <f t="shared" si="134"/>
        <v>113.49334901960782</v>
      </c>
      <c r="DS105" s="2">
        <f t="shared" si="134"/>
        <v>114.46845954525955</v>
      </c>
      <c r="DT105" s="2">
        <f t="shared" si="134"/>
        <v>113.14162170742171</v>
      </c>
      <c r="DU105" s="2">
        <f t="shared" si="134"/>
        <v>107.88195462184872</v>
      </c>
      <c r="DV105" s="2">
        <f t="shared" si="134"/>
        <v>111.61879828399827</v>
      </c>
      <c r="DW105" s="2">
        <f t="shared" si="134"/>
        <v>121.33141568627451</v>
      </c>
      <c r="DX105" s="2">
        <f t="shared" si="134"/>
        <v>118.13206325546908</v>
      </c>
      <c r="DY105" s="2">
        <f t="shared" si="134"/>
        <v>105.88917432950194</v>
      </c>
      <c r="EA105" s="2">
        <f t="shared" si="94"/>
        <v>101.17053612732096</v>
      </c>
      <c r="EB105" s="2">
        <f t="shared" si="94"/>
        <v>95.133537303749833</v>
      </c>
      <c r="EC105" s="2">
        <f t="shared" si="94"/>
        <v>92.855281298562332</v>
      </c>
      <c r="ED105" s="2">
        <f t="shared" si="94"/>
        <v>91.605895803732125</v>
      </c>
      <c r="EE105" s="2">
        <f t="shared" si="94"/>
        <v>87.538111282711284</v>
      </c>
      <c r="EF105" s="2">
        <f t="shared" si="94"/>
        <v>90.370193784333367</v>
      </c>
      <c r="EG105" s="2">
        <f t="shared" si="94"/>
        <v>88.941536202281995</v>
      </c>
      <c r="EH105" s="2">
        <f t="shared" si="94"/>
        <v>90.96474473020676</v>
      </c>
      <c r="EI105" s="2">
        <f t="shared" si="94"/>
        <v>93.168008109017507</v>
      </c>
      <c r="EJ105" s="2">
        <f t="shared" si="94"/>
        <v>90.340744531174735</v>
      </c>
      <c r="EK105" s="2">
        <f t="shared" si="94"/>
        <v>89.804690357394776</v>
      </c>
      <c r="EL105" s="2">
        <f t="shared" si="94"/>
        <v>92.690934800506653</v>
      </c>
      <c r="EM105" s="2">
        <f t="shared" si="135"/>
        <v>97.94008374974068</v>
      </c>
      <c r="EN105" s="2">
        <f t="shared" si="135"/>
        <v>101.62009497663928</v>
      </c>
      <c r="EO105" s="2">
        <f t="shared" si="135"/>
        <v>99.36748787502161</v>
      </c>
      <c r="EQ105" s="2">
        <f t="shared" si="136"/>
        <v>100.73749914185748</v>
      </c>
      <c r="ER105" s="2">
        <f t="shared" si="136"/>
        <v>94.827348722762721</v>
      </c>
      <c r="ES105" s="2">
        <f t="shared" si="136"/>
        <v>91.744247594290641</v>
      </c>
      <c r="ET105" s="2">
        <f t="shared" si="136"/>
        <v>91.476109275634258</v>
      </c>
      <c r="EU105" s="2">
        <f t="shared" si="136"/>
        <v>87.770498322954495</v>
      </c>
      <c r="EV105" s="2">
        <f t="shared" si="136"/>
        <v>89.84138316195822</v>
      </c>
      <c r="EW105" s="2">
        <f t="shared" si="136"/>
        <v>88.789458257865647</v>
      </c>
      <c r="EX105" s="2">
        <f t="shared" si="136"/>
        <v>90.58412059265703</v>
      </c>
      <c r="EY105" s="2">
        <f t="shared" si="136"/>
        <v>93.357599489267741</v>
      </c>
      <c r="EZ105" s="2">
        <f t="shared" si="136"/>
        <v>89.5181608494144</v>
      </c>
      <c r="FA105" s="2">
        <f t="shared" si="136"/>
        <v>89.679552322756948</v>
      </c>
      <c r="FB105" s="2">
        <f t="shared" si="136"/>
        <v>92.44567455909943</v>
      </c>
      <c r="FC105" s="2">
        <f t="shared" si="136"/>
        <v>98.270274444162339</v>
      </c>
      <c r="FD105" s="2">
        <f t="shared" si="136"/>
        <v>101.69944062823384</v>
      </c>
      <c r="FE105" s="2">
        <f t="shared" si="136"/>
        <v>100.14377934396389</v>
      </c>
      <c r="FG105" s="2">
        <f t="shared" si="137"/>
        <v>0.96297295752089407</v>
      </c>
      <c r="FH105" s="2">
        <f t="shared" si="137"/>
        <v>0.97056369507721751</v>
      </c>
      <c r="FI105" s="2">
        <f t="shared" si="137"/>
        <v>0.96635362448834072</v>
      </c>
      <c r="FJ105" s="2">
        <f t="shared" si="137"/>
        <v>0.96677233190928247</v>
      </c>
      <c r="FK105" s="2">
        <f t="shared" si="137"/>
        <v>0.96619255798875348</v>
      </c>
      <c r="FL105" s="2">
        <f t="shared" si="137"/>
        <v>0.96734905308101704</v>
      </c>
      <c r="FM105" s="2">
        <f t="shared" si="137"/>
        <v>0.96452059086948339</v>
      </c>
      <c r="FN105" s="2">
        <f t="shared" si="137"/>
        <v>0.96218855837809747</v>
      </c>
      <c r="FO105" s="2">
        <f t="shared" si="137"/>
        <v>0.96337738049322363</v>
      </c>
      <c r="FP105" s="2">
        <f t="shared" si="137"/>
        <v>0.96452951544110266</v>
      </c>
      <c r="FQ105" s="2">
        <f t="shared" si="137"/>
        <v>0.96090468266565809</v>
      </c>
      <c r="FR105" s="2">
        <f t="shared" si="137"/>
        <v>0.96487252571406112</v>
      </c>
      <c r="FS105" s="2">
        <f t="shared" si="137"/>
        <v>0.96192339057072396</v>
      </c>
      <c r="FT105" s="2">
        <f t="shared" si="137"/>
        <v>0.95746233567823058</v>
      </c>
      <c r="FU105" s="2">
        <f t="shared" si="137"/>
        <v>0.95269519929447255</v>
      </c>
      <c r="FW105" s="2">
        <f t="shared" si="127"/>
        <v>3.8452817643845989E-3</v>
      </c>
      <c r="FX105" s="2">
        <f t="shared" si="127"/>
        <v>4.7160681339712728E-3</v>
      </c>
      <c r="FY105" s="2">
        <f t="shared" si="127"/>
        <v>4.7599026145354285E-3</v>
      </c>
      <c r="FZ105" s="2">
        <f t="shared" si="127"/>
        <v>4.6495343103836037E-3</v>
      </c>
      <c r="GA105" s="2">
        <f t="shared" si="127"/>
        <v>4.5677945389051731E-3</v>
      </c>
      <c r="GB105" s="2">
        <f t="shared" si="127"/>
        <v>4.9563152122717846E-3</v>
      </c>
      <c r="GC105" s="2">
        <f t="shared" si="127"/>
        <v>5.4154067256439739E-3</v>
      </c>
      <c r="GD105" s="2">
        <f t="shared" si="127"/>
        <v>5.5832454737983284E-3</v>
      </c>
      <c r="GE105" s="2">
        <f t="shared" si="127"/>
        <v>5.1535597495693669E-3</v>
      </c>
      <c r="GF105" s="2">
        <f t="shared" si="127"/>
        <v>4.8901547180495086E-3</v>
      </c>
      <c r="GG105" s="2">
        <f t="shared" si="127"/>
        <v>4.3083862859202684E-3</v>
      </c>
      <c r="GH105" s="2">
        <f t="shared" si="127"/>
        <v>4.6596587375523557E-3</v>
      </c>
      <c r="GI105" s="2">
        <f t="shared" si="127"/>
        <v>4.2368525409359455E-3</v>
      </c>
      <c r="GJ105" s="2">
        <f t="shared" si="127"/>
        <v>3.8829295310056238E-3</v>
      </c>
      <c r="GK105" s="2">
        <f t="shared" si="127"/>
        <v>2.9933857031204931E-3</v>
      </c>
      <c r="GM105" s="86">
        <f t="shared" si="128"/>
        <v>1.6729339994693901E-9</v>
      </c>
      <c r="GN105" s="86">
        <f t="shared" si="128"/>
        <v>3.085726818026057E-12</v>
      </c>
      <c r="GO105" s="86">
        <f t="shared" si="128"/>
        <v>3.9882567394941712E-12</v>
      </c>
      <c r="GP105" s="86">
        <f t="shared" si="128"/>
        <v>1.7221643040482286E-14</v>
      </c>
      <c r="GQ105" s="86">
        <f t="shared" si="128"/>
        <v>7.4695757503988907E-18</v>
      </c>
      <c r="GR105" s="86">
        <f t="shared" si="128"/>
        <v>2.7065215333863702E-15</v>
      </c>
      <c r="GS105" s="86">
        <f t="shared" si="128"/>
        <v>1.3956266183173478E-13</v>
      </c>
      <c r="GT105" s="86">
        <f t="shared" si="128"/>
        <v>1.1782621146765397E-14</v>
      </c>
      <c r="GU105" s="86">
        <f t="shared" si="128"/>
        <v>7.5715078240778739E-15</v>
      </c>
      <c r="GV105" s="86">
        <f t="shared" si="128"/>
        <v>6.3085213602232849E-18</v>
      </c>
      <c r="GW105" s="86">
        <f t="shared" si="128"/>
        <v>5.289373998162292E-15</v>
      </c>
      <c r="GX105" s="86">
        <f t="shared" si="128"/>
        <v>2.6041930452792568E-15</v>
      </c>
      <c r="GY105" s="86">
        <f t="shared" si="128"/>
        <v>1.5251108084426531E-12</v>
      </c>
      <c r="GZ105" s="86">
        <f t="shared" si="128"/>
        <v>1.3720477635475323E-13</v>
      </c>
      <c r="HA105" s="86">
        <f t="shared" si="128"/>
        <v>4.9648917624798787E-15</v>
      </c>
      <c r="HC105" s="86">
        <f t="shared" si="73"/>
        <v>0.57809588469446327</v>
      </c>
      <c r="HD105" s="86">
        <f t="shared" si="73"/>
        <v>0.5926989021043173</v>
      </c>
      <c r="HE105" s="86">
        <f t="shared" si="73"/>
        <v>0.593683199308635</v>
      </c>
      <c r="HF105" s="86">
        <f t="shared" si="73"/>
        <v>0.54265169611032416</v>
      </c>
      <c r="HG105" s="86">
        <f t="shared" si="73"/>
        <v>0.58113061226061269</v>
      </c>
      <c r="HH105" s="86">
        <f t="shared" si="73"/>
        <v>0.51599048849257101</v>
      </c>
      <c r="HI105" s="86">
        <f t="shared" si="138"/>
        <v>0.55440710017185646</v>
      </c>
      <c r="HJ105" s="86">
        <f t="shared" si="138"/>
        <v>0.53911792330099673</v>
      </c>
      <c r="HK105" s="86">
        <f t="shared" si="138"/>
        <v>0.55633807139419234</v>
      </c>
      <c r="HL105" s="86">
        <f t="shared" si="138"/>
        <v>0.53669034453682485</v>
      </c>
      <c r="HM105" s="86">
        <f t="shared" si="138"/>
        <v>0.58953693971798571</v>
      </c>
      <c r="HN105" s="86">
        <f t="shared" si="138"/>
        <v>0.53032901497063667</v>
      </c>
      <c r="HO105" s="86">
        <f t="shared" si="138"/>
        <v>0.56734389852666101</v>
      </c>
      <c r="HP105" s="86">
        <f t="shared" si="138"/>
        <v>0.52360494397176427</v>
      </c>
      <c r="HQ105" s="86">
        <f t="shared" si="138"/>
        <v>0.55650243407331046</v>
      </c>
      <c r="HS105" s="86">
        <f t="shared" si="129"/>
        <v>5.6163306642381554E-12</v>
      </c>
      <c r="HT105" s="86">
        <f t="shared" si="129"/>
        <v>1.888647441851366E-10</v>
      </c>
      <c r="HU105" s="86">
        <f t="shared" si="129"/>
        <v>1.1986786704625088E-10</v>
      </c>
      <c r="HV105" s="86">
        <f t="shared" si="129"/>
        <v>2.6261442233626952E-13</v>
      </c>
      <c r="HW105" s="86">
        <f t="shared" si="129"/>
        <v>7.1943507890305172E-13</v>
      </c>
      <c r="HX105" s="86">
        <f t="shared" si="129"/>
        <v>5.0911652044552716E-12</v>
      </c>
      <c r="HY105" s="86">
        <f t="shared" si="129"/>
        <v>3.4684023248327275E-12</v>
      </c>
      <c r="HZ105" s="86">
        <f t="shared" si="129"/>
        <v>4.351979333299592E-13</v>
      </c>
      <c r="IA105" s="86">
        <f t="shared" si="129"/>
        <v>5.6177368736250813E-13</v>
      </c>
      <c r="IB105" s="86">
        <f t="shared" si="129"/>
        <v>6.8456620183176078E-13</v>
      </c>
      <c r="IC105" s="86">
        <f t="shared" si="129"/>
        <v>2.8616968146449565E-14</v>
      </c>
      <c r="ID105" s="86">
        <f t="shared" si="129"/>
        <v>5.5429124502379157E-13</v>
      </c>
      <c r="IE105" s="86">
        <f t="shared" si="129"/>
        <v>7.5948805379209919E-14</v>
      </c>
      <c r="IF105" s="86">
        <f t="shared" si="129"/>
        <v>5.338161229907574E-12</v>
      </c>
      <c r="IG105" s="86">
        <f t="shared" si="129"/>
        <v>2.8214167640536997E-10</v>
      </c>
      <c r="II105" s="86">
        <f t="shared" si="130"/>
        <v>9.3674216040698529E-77</v>
      </c>
      <c r="IJ105" s="86">
        <f t="shared" si="130"/>
        <v>5.8426723393252667E-67</v>
      </c>
      <c r="IK105" s="86">
        <f t="shared" si="130"/>
        <v>7.6647771710320613E-69</v>
      </c>
      <c r="IL105" s="86">
        <f t="shared" si="130"/>
        <v>1.029529167136011E-92</v>
      </c>
      <c r="IM105" s="86">
        <f t="shared" si="130"/>
        <v>2.8174053124162649E-86</v>
      </c>
      <c r="IN105" s="86">
        <f t="shared" si="130"/>
        <v>7.8139251216839656E-80</v>
      </c>
      <c r="IO105" s="86">
        <f t="shared" si="130"/>
        <v>1.187606893093946E-80</v>
      </c>
      <c r="IP105" s="86">
        <f t="shared" si="130"/>
        <v>2.9124765840175047E-87</v>
      </c>
      <c r="IQ105" s="86">
        <f t="shared" si="130"/>
        <v>1.581170684983231E-86</v>
      </c>
      <c r="IR105" s="86">
        <f t="shared" si="130"/>
        <v>1.7228789362392966E-87</v>
      </c>
      <c r="IS105" s="86">
        <f t="shared" si="130"/>
        <v>1.1918583706241214E-94</v>
      </c>
      <c r="IT105" s="86">
        <f t="shared" si="130"/>
        <v>1.057034466351105E-87</v>
      </c>
      <c r="IU105" s="86">
        <f t="shared" si="130"/>
        <v>3.0694976078652622E-92</v>
      </c>
      <c r="IV105" s="86">
        <f t="shared" si="130"/>
        <v>2.1382634479254233E-65</v>
      </c>
      <c r="IW105" s="86">
        <f t="shared" si="130"/>
        <v>1.0517414581530845E-52</v>
      </c>
      <c r="IY105" s="86">
        <f t="shared" si="131"/>
        <v>0.57809588637301357</v>
      </c>
      <c r="IZ105" s="86">
        <f t="shared" si="131"/>
        <v>0.59269890229626776</v>
      </c>
      <c r="JA105" s="86">
        <f t="shared" si="131"/>
        <v>0.59368319943249115</v>
      </c>
      <c r="JB105" s="86">
        <f t="shared" si="131"/>
        <v>0.54265169611060393</v>
      </c>
      <c r="JC105" s="86">
        <f t="shared" si="131"/>
        <v>0.58113061226133211</v>
      </c>
      <c r="JD105" s="86">
        <f t="shared" si="131"/>
        <v>0.51599048849766482</v>
      </c>
      <c r="JE105" s="86">
        <f t="shared" si="131"/>
        <v>0.55440710017546446</v>
      </c>
      <c r="JF105" s="86">
        <f t="shared" si="131"/>
        <v>0.5391179233014437</v>
      </c>
      <c r="JG105" s="86">
        <f t="shared" si="131"/>
        <v>0.55633807139476166</v>
      </c>
      <c r="JH105" s="86">
        <f t="shared" si="131"/>
        <v>0.53669034453750941</v>
      </c>
      <c r="JI105" s="86">
        <f t="shared" si="131"/>
        <v>0.58953693971801968</v>
      </c>
      <c r="JJ105" s="86">
        <f t="shared" si="131"/>
        <v>0.53032901497119356</v>
      </c>
      <c r="JK105" s="86">
        <f t="shared" si="131"/>
        <v>0.56734389852826206</v>
      </c>
      <c r="JL105" s="86">
        <f t="shared" si="131"/>
        <v>0.52360494397723967</v>
      </c>
      <c r="JM105" s="86">
        <f t="shared" si="131"/>
        <v>0.5565024343554571</v>
      </c>
    </row>
    <row r="106" spans="2:273" x14ac:dyDescent="0.25">
      <c r="B106" s="2">
        <v>79</v>
      </c>
      <c r="C106" s="37">
        <v>187.69800000000001</v>
      </c>
      <c r="D106" s="37">
        <v>183.75899999999999</v>
      </c>
      <c r="E106" s="37">
        <v>178.91499999999999</v>
      </c>
      <c r="F106" s="37">
        <v>164.18600000000001</v>
      </c>
      <c r="G106" s="37">
        <v>158.42400000000001</v>
      </c>
      <c r="H106" s="37">
        <v>143.47499999999999</v>
      </c>
      <c r="I106" s="37">
        <v>156.40700000000001</v>
      </c>
      <c r="J106" s="37">
        <v>153.661</v>
      </c>
      <c r="K106" s="37">
        <v>156.76300000000001</v>
      </c>
      <c r="L106" s="37">
        <v>144.881</v>
      </c>
      <c r="M106" s="37">
        <v>167.441</v>
      </c>
      <c r="N106" s="37">
        <v>157.82499999999999</v>
      </c>
      <c r="O106" s="37">
        <v>182.06899999999999</v>
      </c>
      <c r="P106" s="37">
        <v>159.05099999999999</v>
      </c>
      <c r="Q106" s="37">
        <v>158.44999999999999</v>
      </c>
      <c r="S106" s="4">
        <f t="shared" si="132"/>
        <v>187.82792869002827</v>
      </c>
      <c r="T106" s="4">
        <f t="shared" si="132"/>
        <v>176.73453506473959</v>
      </c>
      <c r="U106" s="4">
        <f t="shared" si="132"/>
        <v>175.58357728479967</v>
      </c>
      <c r="V106" s="4">
        <f t="shared" si="132"/>
        <v>156.66986639083814</v>
      </c>
      <c r="W106" s="4">
        <f t="shared" si="132"/>
        <v>150.56806622280271</v>
      </c>
      <c r="X106" s="4">
        <f t="shared" si="132"/>
        <v>138.27336021960753</v>
      </c>
      <c r="Y106" s="4">
        <f t="shared" si="132"/>
        <v>148.54525406087416</v>
      </c>
      <c r="Z106" s="4">
        <f t="shared" si="132"/>
        <v>146.37838292173552</v>
      </c>
      <c r="AA106" s="4">
        <f t="shared" si="132"/>
        <v>149.90716537091416</v>
      </c>
      <c r="AB106" s="4">
        <f t="shared" si="132"/>
        <v>139.09116468912364</v>
      </c>
      <c r="AC106" s="4">
        <f t="shared" si="132"/>
        <v>160.25561128402259</v>
      </c>
      <c r="AD106" s="4">
        <f t="shared" si="132"/>
        <v>149.51152518831205</v>
      </c>
      <c r="AE106" s="4">
        <f t="shared" si="132"/>
        <v>174.91525639070178</v>
      </c>
      <c r="AF106" s="4">
        <f t="shared" si="132"/>
        <v>154.27418774021444</v>
      </c>
      <c r="AG106" s="4">
        <f t="shared" si="132"/>
        <v>153.43597896690139</v>
      </c>
      <c r="AI106" s="4">
        <f t="shared" si="133"/>
        <v>-0.12992869002826524</v>
      </c>
      <c r="AJ106" s="4">
        <f t="shared" si="133"/>
        <v>7.0244649352603972</v>
      </c>
      <c r="AK106" s="4">
        <f t="shared" si="133"/>
        <v>3.3314227152003184</v>
      </c>
      <c r="AL106" s="4">
        <f t="shared" si="133"/>
        <v>7.5161336091618693</v>
      </c>
      <c r="AM106" s="4">
        <f t="shared" si="133"/>
        <v>7.8559337771972935</v>
      </c>
      <c r="AN106" s="4">
        <f t="shared" si="133"/>
        <v>5.201639780392469</v>
      </c>
      <c r="AO106" s="4">
        <f t="shared" si="133"/>
        <v>7.8617459391258535</v>
      </c>
      <c r="AP106" s="4">
        <f t="shared" si="133"/>
        <v>7.2826170782644795</v>
      </c>
      <c r="AQ106" s="4">
        <f t="shared" si="133"/>
        <v>6.8558346290858481</v>
      </c>
      <c r="AR106" s="4">
        <f t="shared" si="133"/>
        <v>5.7898353108763558</v>
      </c>
      <c r="AS106" s="4">
        <f t="shared" si="133"/>
        <v>7.1853887159774104</v>
      </c>
      <c r="AT106" s="4">
        <f t="shared" si="133"/>
        <v>8.3134748116879393</v>
      </c>
      <c r="AU106" s="4">
        <f t="shared" si="133"/>
        <v>7.1537436092982034</v>
      </c>
      <c r="AV106" s="4">
        <f t="shared" si="133"/>
        <v>4.7768122597855438</v>
      </c>
      <c r="AW106" s="4">
        <f t="shared" si="133"/>
        <v>5.0140210330986008</v>
      </c>
      <c r="AY106" s="2">
        <f t="shared" si="125"/>
        <v>101.7307244765267</v>
      </c>
      <c r="AZ106" s="2">
        <f t="shared" si="125"/>
        <v>95.530343846011561</v>
      </c>
      <c r="BA106" s="2">
        <f t="shared" si="125"/>
        <v>93.31791966618772</v>
      </c>
      <c r="BB106" s="2">
        <f t="shared" si="125"/>
        <v>92.04621995037391</v>
      </c>
      <c r="BC106" s="2">
        <f t="shared" si="125"/>
        <v>88.137932158451306</v>
      </c>
      <c r="BD106" s="2">
        <f t="shared" si="125"/>
        <v>90.824272092265005</v>
      </c>
      <c r="BE106" s="2">
        <f t="shared" si="125"/>
        <v>89.520048772988545</v>
      </c>
      <c r="BF106" s="2">
        <f t="shared" si="125"/>
        <v>91.591674902763387</v>
      </c>
      <c r="BG106" s="2">
        <f t="shared" si="125"/>
        <v>93.758741892758096</v>
      </c>
      <c r="BH106" s="2">
        <f t="shared" si="125"/>
        <v>90.903857369191812</v>
      </c>
      <c r="BI106" s="2">
        <f t="shared" si="125"/>
        <v>90.334980778128951</v>
      </c>
      <c r="BJ106" s="2">
        <f t="shared" si="125"/>
        <v>93.200211526116561</v>
      </c>
      <c r="BK106" s="2">
        <f t="shared" si="125"/>
        <v>98.654809935544677</v>
      </c>
      <c r="BL106" s="2">
        <f t="shared" si="125"/>
        <v>102.12710929374042</v>
      </c>
      <c r="BM106" s="2">
        <f t="shared" si="125"/>
        <v>99.539797643113374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123.50248364153622</v>
      </c>
      <c r="DL106" s="2">
        <f t="shared" si="134"/>
        <v>115.7560818011257</v>
      </c>
      <c r="DM106" s="2">
        <f t="shared" si="134"/>
        <v>114.01690359995625</v>
      </c>
      <c r="DN106" s="2">
        <f t="shared" si="134"/>
        <v>110.89874324324326</v>
      </c>
      <c r="DO106" s="2">
        <f t="shared" si="134"/>
        <v>110.2581370317686</v>
      </c>
      <c r="DP106" s="2">
        <f t="shared" si="134"/>
        <v>110.72767567567567</v>
      </c>
      <c r="DQ106" s="2">
        <f t="shared" si="134"/>
        <v>110.89674444444447</v>
      </c>
      <c r="DR106" s="2">
        <f t="shared" si="134"/>
        <v>113.70050924369747</v>
      </c>
      <c r="DS106" s="2">
        <f t="shared" si="134"/>
        <v>114.66430793650795</v>
      </c>
      <c r="DT106" s="2">
        <f t="shared" si="134"/>
        <v>113.3149746031746</v>
      </c>
      <c r="DU106" s="2">
        <f t="shared" si="134"/>
        <v>108.0347176470588</v>
      </c>
      <c r="DV106" s="2">
        <f t="shared" si="134"/>
        <v>111.78454126984126</v>
      </c>
      <c r="DW106" s="2">
        <f t="shared" si="134"/>
        <v>121.62556638655462</v>
      </c>
      <c r="DX106" s="2">
        <f t="shared" si="134"/>
        <v>118.40417093066374</v>
      </c>
      <c r="DY106" s="2">
        <f t="shared" si="134"/>
        <v>105.95329529282979</v>
      </c>
      <c r="EA106" s="2">
        <f t="shared" si="94"/>
        <v>100.96905366047746</v>
      </c>
      <c r="EB106" s="2">
        <f t="shared" si="94"/>
        <v>94.972441546645896</v>
      </c>
      <c r="EC106" s="2">
        <f t="shared" si="94"/>
        <v>92.666352527577033</v>
      </c>
      <c r="ED106" s="2">
        <f t="shared" si="94"/>
        <v>91.45592862555651</v>
      </c>
      <c r="EE106" s="2">
        <f t="shared" si="94"/>
        <v>87.43089832689833</v>
      </c>
      <c r="EF106" s="2">
        <f t="shared" si="94"/>
        <v>90.214402500834623</v>
      </c>
      <c r="EG106" s="2">
        <f t="shared" si="94"/>
        <v>88.803796661501607</v>
      </c>
      <c r="EH106" s="2">
        <f t="shared" si="94"/>
        <v>90.801604437720627</v>
      </c>
      <c r="EI106" s="2">
        <f t="shared" si="94"/>
        <v>93.032890242261118</v>
      </c>
      <c r="EJ106" s="2">
        <f t="shared" si="94"/>
        <v>90.15655170087696</v>
      </c>
      <c r="EK106" s="2">
        <f t="shared" si="94"/>
        <v>89.678800304823085</v>
      </c>
      <c r="EL106" s="2">
        <f t="shared" si="94"/>
        <v>92.584391386953769</v>
      </c>
      <c r="EM106" s="2">
        <f t="shared" si="135"/>
        <v>97.824026051391499</v>
      </c>
      <c r="EN106" s="2">
        <f t="shared" si="135"/>
        <v>101.46725567262769</v>
      </c>
      <c r="EO106" s="2">
        <f t="shared" si="135"/>
        <v>99.246848960278228</v>
      </c>
      <c r="EQ106" s="2">
        <f t="shared" si="136"/>
        <v>100.55402305279149</v>
      </c>
      <c r="ER106" s="2">
        <f t="shared" si="136"/>
        <v>94.68049518120273</v>
      </c>
      <c r="ES106" s="2">
        <f t="shared" si="136"/>
        <v>91.604723493323974</v>
      </c>
      <c r="ET106" s="2">
        <f t="shared" si="136"/>
        <v>91.332049286966026</v>
      </c>
      <c r="EU106" s="2">
        <f t="shared" si="136"/>
        <v>87.652079380154376</v>
      </c>
      <c r="EV106" s="2">
        <f t="shared" si="136"/>
        <v>89.710897482014374</v>
      </c>
      <c r="EW106" s="2">
        <f t="shared" si="136"/>
        <v>88.658640471026729</v>
      </c>
      <c r="EX106" s="2">
        <f t="shared" si="136"/>
        <v>90.43853145078333</v>
      </c>
      <c r="EY106" s="2">
        <f t="shared" si="136"/>
        <v>93.21379182483264</v>
      </c>
      <c r="EZ106" s="2">
        <f t="shared" si="136"/>
        <v>89.372432162417226</v>
      </c>
      <c r="FA106" s="2">
        <f t="shared" si="136"/>
        <v>89.559059912159213</v>
      </c>
      <c r="FB106" s="2">
        <f t="shared" si="136"/>
        <v>92.350357354596611</v>
      </c>
      <c r="FC106" s="2">
        <f t="shared" si="136"/>
        <v>98.139814225091584</v>
      </c>
      <c r="FD106" s="2">
        <f t="shared" si="136"/>
        <v>101.54259967776161</v>
      </c>
      <c r="FE106" s="2">
        <f t="shared" si="136"/>
        <v>99.98027900350985</v>
      </c>
      <c r="FG106" s="2">
        <f t="shared" si="137"/>
        <v>0.96612055741800451</v>
      </c>
      <c r="FH106" s="2">
        <f t="shared" si="137"/>
        <v>0.97308405650696728</v>
      </c>
      <c r="FI106" s="2">
        <f t="shared" si="137"/>
        <v>0.96922302509121461</v>
      </c>
      <c r="FJ106" s="2">
        <f t="shared" si="137"/>
        <v>0.96960714772374956</v>
      </c>
      <c r="FK106" s="2">
        <f t="shared" si="137"/>
        <v>0.96907525495305724</v>
      </c>
      <c r="FL106" s="2">
        <f t="shared" si="137"/>
        <v>0.97013618586462014</v>
      </c>
      <c r="FM106" s="2">
        <f t="shared" si="137"/>
        <v>0.96754106388092997</v>
      </c>
      <c r="FN106" s="2">
        <f t="shared" si="137"/>
        <v>0.96540044276564918</v>
      </c>
      <c r="FO106" s="2">
        <f t="shared" si="137"/>
        <v>0.96649179742834057</v>
      </c>
      <c r="FP106" s="2">
        <f t="shared" si="137"/>
        <v>0.96754925423812177</v>
      </c>
      <c r="FQ106" s="2">
        <f t="shared" si="137"/>
        <v>0.96422157030727151</v>
      </c>
      <c r="FR106" s="2">
        <f t="shared" si="137"/>
        <v>0.9678640356651389</v>
      </c>
      <c r="FS106" s="2">
        <f t="shared" si="137"/>
        <v>0.96515698391067728</v>
      </c>
      <c r="FT106" s="2">
        <f t="shared" si="137"/>
        <v>0.9610594402520134</v>
      </c>
      <c r="FU106" s="2">
        <f t="shared" si="137"/>
        <v>0.95667718603381624</v>
      </c>
      <c r="FW106" s="2">
        <f t="shared" si="127"/>
        <v>4.2147040171296203E-3</v>
      </c>
      <c r="FX106" s="2">
        <f t="shared" si="127"/>
        <v>5.1687141271452653E-3</v>
      </c>
      <c r="FY106" s="2">
        <f t="shared" si="127"/>
        <v>5.2167337685537964E-3</v>
      </c>
      <c r="FZ106" s="2">
        <f t="shared" si="127"/>
        <v>5.0958271141387295E-3</v>
      </c>
      <c r="GA106" s="2">
        <f t="shared" si="127"/>
        <v>5.0062808855444677E-3</v>
      </c>
      <c r="GB106" s="2">
        <f t="shared" si="127"/>
        <v>5.4318941601392071E-3</v>
      </c>
      <c r="GC106" s="2">
        <f t="shared" si="127"/>
        <v>5.9347746640768017E-3</v>
      </c>
      <c r="GD106" s="2">
        <f t="shared" si="127"/>
        <v>6.1186110658144437E-3</v>
      </c>
      <c r="GE106" s="2">
        <f t="shared" si="127"/>
        <v>5.6479576986305418E-3</v>
      </c>
      <c r="GF106" s="2">
        <f t="shared" si="127"/>
        <v>5.3594194858702189E-3</v>
      </c>
      <c r="GG106" s="2">
        <f t="shared" si="127"/>
        <v>4.7220888144347732E-3</v>
      </c>
      <c r="GH106" s="2">
        <f t="shared" si="127"/>
        <v>5.106918364110636E-3</v>
      </c>
      <c r="GI106" s="2">
        <f t="shared" si="127"/>
        <v>4.6437182470731751E-3</v>
      </c>
      <c r="GJ106" s="2">
        <f t="shared" si="127"/>
        <v>4.255953211071071E-3</v>
      </c>
      <c r="GK106" s="2">
        <f t="shared" si="127"/>
        <v>3.2812345472196676E-3</v>
      </c>
      <c r="GM106" s="86">
        <f t="shared" si="128"/>
        <v>2.1314964916790389E-10</v>
      </c>
      <c r="GN106" s="86">
        <f t="shared" si="128"/>
        <v>2.0954635859247812E-13</v>
      </c>
      <c r="GO106" s="86">
        <f t="shared" si="128"/>
        <v>2.6187310528108706E-13</v>
      </c>
      <c r="GP106" s="86">
        <f t="shared" si="128"/>
        <v>7.1484712775251368E-16</v>
      </c>
      <c r="GQ106" s="86">
        <f t="shared" si="128"/>
        <v>1.3900657529986724E-19</v>
      </c>
      <c r="GR106" s="86">
        <f t="shared" si="128"/>
        <v>9.640314508082352E-17</v>
      </c>
      <c r="GS106" s="86">
        <f t="shared" si="128"/>
        <v>7.0961721101447638E-15</v>
      </c>
      <c r="GT106" s="86">
        <f t="shared" si="128"/>
        <v>4.3717947260619161E-16</v>
      </c>
      <c r="GU106" s="86">
        <f t="shared" si="128"/>
        <v>2.4934597613332543E-16</v>
      </c>
      <c r="GV106" s="86">
        <f t="shared" si="128"/>
        <v>1.1260505620664304E-19</v>
      </c>
      <c r="GW106" s="86">
        <f t="shared" si="128"/>
        <v>1.6776389061046204E-16</v>
      </c>
      <c r="GX106" s="86">
        <f t="shared" si="128"/>
        <v>8.9640798865374943E-17</v>
      </c>
      <c r="GY106" s="86">
        <f t="shared" si="128"/>
        <v>9.3572416194807288E-14</v>
      </c>
      <c r="GZ106" s="86">
        <f t="shared" si="128"/>
        <v>7.7013053378918495E-15</v>
      </c>
      <c r="HA106" s="86">
        <f t="shared" si="128"/>
        <v>1.8695316409288264E-16</v>
      </c>
      <c r="HC106" s="86">
        <f t="shared" si="73"/>
        <v>0.58024426762692816</v>
      </c>
      <c r="HD106" s="86">
        <f t="shared" si="73"/>
        <v>0.54010891542337036</v>
      </c>
      <c r="HE106" s="86">
        <f t="shared" si="73"/>
        <v>0.55125986359182222</v>
      </c>
      <c r="HF106" s="86">
        <f t="shared" si="73"/>
        <v>0.45397809667375127</v>
      </c>
      <c r="HG106" s="86">
        <f t="shared" si="73"/>
        <v>0.45810136964858278</v>
      </c>
      <c r="HH106" s="86">
        <f t="shared" si="73"/>
        <v>0.37836320160081105</v>
      </c>
      <c r="HI106" s="86">
        <f t="shared" si="138"/>
        <v>0.45018012207351393</v>
      </c>
      <c r="HJ106" s="86">
        <f t="shared" si="138"/>
        <v>0.4312995041734094</v>
      </c>
      <c r="HK106" s="86">
        <f t="shared" si="138"/>
        <v>0.45230648393678902</v>
      </c>
      <c r="HL106" s="86">
        <f t="shared" si="138"/>
        <v>0.3979565621893521</v>
      </c>
      <c r="HM106" s="86">
        <f t="shared" si="138"/>
        <v>0.511816240082831</v>
      </c>
      <c r="HN106" s="86">
        <f t="shared" si="138"/>
        <v>0.43396117804878453</v>
      </c>
      <c r="HO106" s="86">
        <f t="shared" si="138"/>
        <v>0.52559673260180073</v>
      </c>
      <c r="HP106" s="86">
        <f t="shared" si="138"/>
        <v>0.44507621107365425</v>
      </c>
      <c r="HQ106" s="86">
        <f t="shared" si="138"/>
        <v>0.5047798939386039</v>
      </c>
      <c r="HS106" s="86">
        <f t="shared" si="129"/>
        <v>2.1138686641896364E-11</v>
      </c>
      <c r="HT106" s="86">
        <f t="shared" si="129"/>
        <v>6.2055200123490343E-10</v>
      </c>
      <c r="HU106" s="86">
        <f t="shared" si="129"/>
        <v>4.0651431504161868E-10</v>
      </c>
      <c r="HV106" s="86">
        <f t="shared" si="129"/>
        <v>1.3000626113841947E-12</v>
      </c>
      <c r="HW106" s="86">
        <f t="shared" si="129"/>
        <v>3.2547893415102036E-12</v>
      </c>
      <c r="HX106" s="86">
        <f t="shared" si="129"/>
        <v>2.1039503896775175E-11</v>
      </c>
      <c r="HY106" s="86">
        <f t="shared" si="129"/>
        <v>1.4954921582732209E-11</v>
      </c>
      <c r="HZ106" s="86">
        <f t="shared" si="129"/>
        <v>2.1362684386047927E-12</v>
      </c>
      <c r="IA106" s="86">
        <f t="shared" si="129"/>
        <v>2.6548849359699078E-12</v>
      </c>
      <c r="IB106" s="86">
        <f t="shared" si="129"/>
        <v>3.1958138004708153E-12</v>
      </c>
      <c r="IC106" s="86">
        <f t="shared" si="129"/>
        <v>1.4993321998100539E-13</v>
      </c>
      <c r="ID106" s="86">
        <f t="shared" si="129"/>
        <v>2.572483763384696E-12</v>
      </c>
      <c r="IE106" s="86">
        <f t="shared" si="129"/>
        <v>3.7734482820817148E-13</v>
      </c>
      <c r="IF106" s="86">
        <f t="shared" si="129"/>
        <v>2.0856699707436309E-11</v>
      </c>
      <c r="IG106" s="86">
        <f t="shared" si="129"/>
        <v>8.2078232740477818E-10</v>
      </c>
      <c r="II106" s="86">
        <f t="shared" si="130"/>
        <v>2.7114806780855324E-74</v>
      </c>
      <c r="IJ106" s="86">
        <f t="shared" si="130"/>
        <v>9.7381193141522204E-65</v>
      </c>
      <c r="IK106" s="86">
        <f t="shared" si="130"/>
        <v>1.4938900411154076E-66</v>
      </c>
      <c r="IL106" s="86">
        <f t="shared" si="130"/>
        <v>1.2666645682296009E-89</v>
      </c>
      <c r="IM106" s="86">
        <f t="shared" si="130"/>
        <v>2.0507777083288677E-83</v>
      </c>
      <c r="IN106" s="86">
        <f t="shared" si="130"/>
        <v>3.780211066162512E-77</v>
      </c>
      <c r="IO106" s="86">
        <f t="shared" si="130"/>
        <v>6.813155232489326E-78</v>
      </c>
      <c r="IP106" s="86">
        <f t="shared" si="130"/>
        <v>2.9607201320324632E-84</v>
      </c>
      <c r="IQ106" s="86">
        <f t="shared" si="130"/>
        <v>1.3648556651466211E-83</v>
      </c>
      <c r="IR106" s="86">
        <f t="shared" si="130"/>
        <v>1.5013456277412573E-84</v>
      </c>
      <c r="IS106" s="86">
        <f t="shared" si="130"/>
        <v>1.5416593637083195E-91</v>
      </c>
      <c r="IT106" s="86">
        <f t="shared" si="130"/>
        <v>8.8136934474938276E-85</v>
      </c>
      <c r="IU106" s="86">
        <f t="shared" si="130"/>
        <v>3.2274823162259813E-89</v>
      </c>
      <c r="IV106" s="86">
        <f t="shared" si="130"/>
        <v>2.6489131072998488E-63</v>
      </c>
      <c r="IW106" s="86">
        <f t="shared" si="130"/>
        <v>4.2049752479001159E-51</v>
      </c>
      <c r="IY106" s="86">
        <f t="shared" si="131"/>
        <v>0.58024426786121641</v>
      </c>
      <c r="IZ106" s="86">
        <f t="shared" si="131"/>
        <v>0.54010891604413191</v>
      </c>
      <c r="JA106" s="86">
        <f t="shared" si="131"/>
        <v>0.55125986399859839</v>
      </c>
      <c r="JB106" s="86">
        <f t="shared" si="131"/>
        <v>0.45397809667505207</v>
      </c>
      <c r="JC106" s="86">
        <f t="shared" si="131"/>
        <v>0.45810136965183756</v>
      </c>
      <c r="JD106" s="86">
        <f t="shared" si="131"/>
        <v>0.37836320162185066</v>
      </c>
      <c r="JE106" s="86">
        <f t="shared" si="131"/>
        <v>0.45018012208847596</v>
      </c>
      <c r="JF106" s="86">
        <f t="shared" si="131"/>
        <v>0.43129950417554613</v>
      </c>
      <c r="JG106" s="86">
        <f t="shared" si="131"/>
        <v>0.45230648393944412</v>
      </c>
      <c r="JH106" s="86">
        <f t="shared" si="131"/>
        <v>0.39795656219254794</v>
      </c>
      <c r="JI106" s="86">
        <f t="shared" si="131"/>
        <v>0.5118162400829811</v>
      </c>
      <c r="JJ106" s="86">
        <f t="shared" si="131"/>
        <v>0.43396117805135714</v>
      </c>
      <c r="JK106" s="86">
        <f t="shared" si="131"/>
        <v>0.52559673260227169</v>
      </c>
      <c r="JL106" s="86">
        <f t="shared" si="131"/>
        <v>0.44507621109451867</v>
      </c>
      <c r="JM106" s="86">
        <f t="shared" si="131"/>
        <v>0.50477989475938645</v>
      </c>
    </row>
    <row r="107" spans="2:273" x14ac:dyDescent="0.25">
      <c r="B107" s="2">
        <v>80</v>
      </c>
      <c r="C107" s="37">
        <v>177.07900000000001</v>
      </c>
      <c r="D107" s="37">
        <v>164.20699999999999</v>
      </c>
      <c r="E107" s="37">
        <v>156.339</v>
      </c>
      <c r="F107" s="37">
        <v>134.017</v>
      </c>
      <c r="G107" s="37">
        <v>123.169</v>
      </c>
      <c r="H107" s="37">
        <v>110.542</v>
      </c>
      <c r="I107" s="37">
        <v>124.661</v>
      </c>
      <c r="J107" s="37">
        <v>121.08499999999999</v>
      </c>
      <c r="K107" s="37">
        <v>127.661</v>
      </c>
      <c r="L107" s="37">
        <v>112.64400000000001</v>
      </c>
      <c r="M107" s="37">
        <v>138.78</v>
      </c>
      <c r="N107" s="37">
        <v>126.789</v>
      </c>
      <c r="O107" s="37">
        <v>160.517</v>
      </c>
      <c r="P107" s="37">
        <v>136.27099999999999</v>
      </c>
      <c r="Q107" s="37">
        <v>138.18299999999999</v>
      </c>
      <c r="S107" s="4">
        <f t="shared" si="132"/>
        <v>171.59093514824139</v>
      </c>
      <c r="T107" s="4">
        <f t="shared" si="132"/>
        <v>153.96278287517717</v>
      </c>
      <c r="U107" s="4">
        <f t="shared" si="132"/>
        <v>153.69022570072588</v>
      </c>
      <c r="V107" s="4">
        <f t="shared" si="132"/>
        <v>132.32522717271266</v>
      </c>
      <c r="W107" s="4">
        <f t="shared" si="132"/>
        <v>122.80509923866124</v>
      </c>
      <c r="X107" s="4">
        <f t="shared" si="132"/>
        <v>115.59397261718205</v>
      </c>
      <c r="Y107" s="4">
        <f t="shared" si="132"/>
        <v>124.76603879468063</v>
      </c>
      <c r="Z107" s="4">
        <f t="shared" si="132"/>
        <v>123.38590438370431</v>
      </c>
      <c r="AA107" s="4">
        <f t="shared" si="132"/>
        <v>127.00516626561499</v>
      </c>
      <c r="AB107" s="4">
        <f t="shared" si="132"/>
        <v>115.75057398952779</v>
      </c>
      <c r="AC107" s="4">
        <f t="shared" si="132"/>
        <v>134.73222750666505</v>
      </c>
      <c r="AD107" s="4">
        <f t="shared" si="132"/>
        <v>127.70085415997667</v>
      </c>
      <c r="AE107" s="4">
        <f t="shared" si="132"/>
        <v>153.27154344060943</v>
      </c>
      <c r="AF107" s="4">
        <f t="shared" si="132"/>
        <v>134.70446341103812</v>
      </c>
      <c r="AG107" s="4">
        <f t="shared" si="132"/>
        <v>134.50801157267466</v>
      </c>
      <c r="AI107" s="4">
        <f t="shared" si="133"/>
        <v>5.4880648517586224</v>
      </c>
      <c r="AJ107" s="4">
        <f t="shared" si="133"/>
        <v>10.244217124822825</v>
      </c>
      <c r="AK107" s="4">
        <f t="shared" si="133"/>
        <v>2.6487742992741232</v>
      </c>
      <c r="AL107" s="4">
        <f t="shared" si="133"/>
        <v>1.6917728272873376</v>
      </c>
      <c r="AM107" s="4">
        <f t="shared" si="133"/>
        <v>0.36390076133875482</v>
      </c>
      <c r="AN107" s="4">
        <f t="shared" si="133"/>
        <v>-5.0519726171820452</v>
      </c>
      <c r="AO107" s="4">
        <f t="shared" si="133"/>
        <v>-0.10503879468062394</v>
      </c>
      <c r="AP107" s="4">
        <f t="shared" si="133"/>
        <v>-2.3009043837043208</v>
      </c>
      <c r="AQ107" s="4">
        <f t="shared" si="133"/>
        <v>0.65583373438501269</v>
      </c>
      <c r="AR107" s="4">
        <f t="shared" si="133"/>
        <v>-3.1065739895277886</v>
      </c>
      <c r="AS107" s="4">
        <f t="shared" si="133"/>
        <v>4.0477724933349464</v>
      </c>
      <c r="AT107" s="4">
        <f t="shared" si="133"/>
        <v>-0.91185415997667008</v>
      </c>
      <c r="AU107" s="4">
        <f t="shared" si="133"/>
        <v>7.2454565593905613</v>
      </c>
      <c r="AV107" s="4">
        <f t="shared" si="133"/>
        <v>1.566536588961867</v>
      </c>
      <c r="AW107" s="4">
        <f t="shared" si="133"/>
        <v>3.6749884273253315</v>
      </c>
      <c r="AY107" s="2">
        <f t="shared" si="125"/>
        <v>101.47740394376351</v>
      </c>
      <c r="AZ107" s="2">
        <f t="shared" si="125"/>
        <v>95.329522312796044</v>
      </c>
      <c r="BA107" s="2">
        <f t="shared" si="125"/>
        <v>93.083027385750768</v>
      </c>
      <c r="BB107" s="2">
        <f t="shared" si="125"/>
        <v>91.854744530539108</v>
      </c>
      <c r="BC107" s="2">
        <f t="shared" si="125"/>
        <v>87.979000434970331</v>
      </c>
      <c r="BD107" s="2">
        <f t="shared" si="125"/>
        <v>90.624737827245426</v>
      </c>
      <c r="BE107" s="2">
        <f t="shared" si="125"/>
        <v>89.330958154612333</v>
      </c>
      <c r="BF107" s="2">
        <f t="shared" si="125"/>
        <v>91.372653400109797</v>
      </c>
      <c r="BG107" s="2">
        <f t="shared" si="125"/>
        <v>93.571989997671125</v>
      </c>
      <c r="BH107" s="2">
        <f t="shared" si="125"/>
        <v>90.665937438356011</v>
      </c>
      <c r="BI107" s="2">
        <f t="shared" si="125"/>
        <v>90.162290670703243</v>
      </c>
      <c r="BJ107" s="2">
        <f t="shared" si="125"/>
        <v>93.048924193513443</v>
      </c>
      <c r="BK107" s="2">
        <f t="shared" si="125"/>
        <v>98.481250056391914</v>
      </c>
      <c r="BL107" s="2">
        <f t="shared" si="125"/>
        <v>101.93346194647204</v>
      </c>
      <c r="BM107" s="2">
        <f t="shared" si="125"/>
        <v>99.402013258982464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123.73137695590322</v>
      </c>
      <c r="DL107" s="2">
        <f t="shared" si="134"/>
        <v>115.93430628517822</v>
      </c>
      <c r="DM107" s="2">
        <f t="shared" si="134"/>
        <v>114.20019345661453</v>
      </c>
      <c r="DN107" s="2">
        <f t="shared" si="134"/>
        <v>111.07508297771457</v>
      </c>
      <c r="DO107" s="2">
        <f t="shared" si="134"/>
        <v>110.45479729729729</v>
      </c>
      <c r="DP107" s="2">
        <f t="shared" si="134"/>
        <v>110.89410905642484</v>
      </c>
      <c r="DQ107" s="2">
        <f t="shared" si="134"/>
        <v>111.09286246246248</v>
      </c>
      <c r="DR107" s="2">
        <f t="shared" si="134"/>
        <v>113.9076694677871</v>
      </c>
      <c r="DS107" s="2">
        <f t="shared" si="134"/>
        <v>114.86015632775634</v>
      </c>
      <c r="DT107" s="2">
        <f t="shared" si="134"/>
        <v>113.48832749892749</v>
      </c>
      <c r="DU107" s="2">
        <f t="shared" si="134"/>
        <v>108.18748067226889</v>
      </c>
      <c r="DV107" s="2">
        <f t="shared" si="134"/>
        <v>111.95028425568424</v>
      </c>
      <c r="DW107" s="2">
        <f t="shared" si="134"/>
        <v>121.91971708683474</v>
      </c>
      <c r="DX107" s="2">
        <f t="shared" si="134"/>
        <v>118.6762786058584</v>
      </c>
      <c r="DY107" s="2">
        <f t="shared" si="134"/>
        <v>106.01741625615766</v>
      </c>
      <c r="EA107" s="2">
        <f t="shared" si="94"/>
        <v>100.76757119363396</v>
      </c>
      <c r="EB107" s="2">
        <f t="shared" si="94"/>
        <v>94.81134578954196</v>
      </c>
      <c r="EC107" s="2">
        <f t="shared" si="94"/>
        <v>92.477423756591733</v>
      </c>
      <c r="ED107" s="2">
        <f t="shared" si="94"/>
        <v>91.305961447380895</v>
      </c>
      <c r="EE107" s="2">
        <f t="shared" si="94"/>
        <v>87.323685371085375</v>
      </c>
      <c r="EF107" s="2">
        <f t="shared" si="94"/>
        <v>90.05861121733588</v>
      </c>
      <c r="EG107" s="2">
        <f t="shared" si="94"/>
        <v>88.66605712072122</v>
      </c>
      <c r="EH107" s="2">
        <f t="shared" si="94"/>
        <v>90.638464145234494</v>
      </c>
      <c r="EI107" s="2">
        <f t="shared" si="94"/>
        <v>92.897772375504729</v>
      </c>
      <c r="EJ107" s="2">
        <f t="shared" si="94"/>
        <v>89.972358870579185</v>
      </c>
      <c r="EK107" s="2">
        <f t="shared" si="94"/>
        <v>89.552910252251394</v>
      </c>
      <c r="EL107" s="2">
        <f t="shared" si="94"/>
        <v>92.477847973400884</v>
      </c>
      <c r="EM107" s="2">
        <f t="shared" si="135"/>
        <v>97.707968353042304</v>
      </c>
      <c r="EN107" s="2">
        <f t="shared" si="135"/>
        <v>101.31441636861608</v>
      </c>
      <c r="EO107" s="2">
        <f t="shared" si="135"/>
        <v>99.126210045534862</v>
      </c>
      <c r="EQ107" s="2">
        <f t="shared" si="136"/>
        <v>100.3705469637255</v>
      </c>
      <c r="ER107" s="2">
        <f t="shared" si="136"/>
        <v>94.533641639642724</v>
      </c>
      <c r="ES107" s="2">
        <f t="shared" si="136"/>
        <v>91.465199392357292</v>
      </c>
      <c r="ET107" s="2">
        <f t="shared" si="136"/>
        <v>91.187989298297779</v>
      </c>
      <c r="EU107" s="2">
        <f t="shared" si="136"/>
        <v>87.533660437354243</v>
      </c>
      <c r="EV107" s="2">
        <f t="shared" si="136"/>
        <v>89.580411802070529</v>
      </c>
      <c r="EW107" s="2">
        <f t="shared" si="136"/>
        <v>88.527822684187811</v>
      </c>
      <c r="EX107" s="2">
        <f t="shared" si="136"/>
        <v>90.292942308909602</v>
      </c>
      <c r="EY107" s="2">
        <f t="shared" si="136"/>
        <v>93.069984160397553</v>
      </c>
      <c r="EZ107" s="2">
        <f t="shared" si="136"/>
        <v>89.226703475420038</v>
      </c>
      <c r="FA107" s="2">
        <f t="shared" si="136"/>
        <v>89.438567501561479</v>
      </c>
      <c r="FB107" s="2">
        <f t="shared" si="136"/>
        <v>92.255040150093805</v>
      </c>
      <c r="FC107" s="2">
        <f t="shared" si="136"/>
        <v>98.009354006020814</v>
      </c>
      <c r="FD107" s="2">
        <f t="shared" si="136"/>
        <v>101.3857587272894</v>
      </c>
      <c r="FE107" s="2">
        <f t="shared" si="136"/>
        <v>99.8167786630558</v>
      </c>
      <c r="FG107" s="2">
        <f t="shared" si="137"/>
        <v>0.96900919681461417</v>
      </c>
      <c r="FH107" s="2">
        <f t="shared" si="137"/>
        <v>0.97539409333665861</v>
      </c>
      <c r="FI107" s="2">
        <f t="shared" si="137"/>
        <v>0.97185484707534653</v>
      </c>
      <c r="FJ107" s="2">
        <f t="shared" si="137"/>
        <v>0.9722070642612517</v>
      </c>
      <c r="FK107" s="2">
        <f t="shared" si="137"/>
        <v>0.9717193444511586</v>
      </c>
      <c r="FL107" s="2">
        <f t="shared" si="137"/>
        <v>0.97269212111078396</v>
      </c>
      <c r="FM107" s="2">
        <f t="shared" si="137"/>
        <v>0.97031230935541923</v>
      </c>
      <c r="FN107" s="2">
        <f t="shared" si="137"/>
        <v>0.96834846928838914</v>
      </c>
      <c r="FO107" s="2">
        <f t="shared" si="137"/>
        <v>0.96934978823127138</v>
      </c>
      <c r="FP107" s="2">
        <f t="shared" si="137"/>
        <v>0.97031982189542609</v>
      </c>
      <c r="FQ107" s="2">
        <f t="shared" si="137"/>
        <v>0.96726663594351603</v>
      </c>
      <c r="FR107" s="2">
        <f t="shared" si="137"/>
        <v>0.97060854442788491</v>
      </c>
      <c r="FS107" s="2">
        <f t="shared" si="137"/>
        <v>0.96812506924125286</v>
      </c>
      <c r="FT107" s="2">
        <f t="shared" si="137"/>
        <v>0.96436368503240977</v>
      </c>
      <c r="FU107" s="2">
        <f t="shared" si="137"/>
        <v>0.96033793473621099</v>
      </c>
      <c r="FW107" s="2">
        <f t="shared" si="127"/>
        <v>4.619452663612772E-3</v>
      </c>
      <c r="FX107" s="2">
        <f t="shared" si="127"/>
        <v>5.6645576076789729E-3</v>
      </c>
      <c r="FY107" s="2">
        <f t="shared" si="127"/>
        <v>5.7171573809116734E-3</v>
      </c>
      <c r="FZ107" s="2">
        <f t="shared" si="127"/>
        <v>5.5847176725500377E-3</v>
      </c>
      <c r="GA107" s="2">
        <f t="shared" si="127"/>
        <v>5.4866278102740154E-3</v>
      </c>
      <c r="GB107" s="2">
        <f t="shared" si="127"/>
        <v>5.9528338720992169E-3</v>
      </c>
      <c r="GC107" s="2">
        <f t="shared" si="127"/>
        <v>6.5036271950354094E-3</v>
      </c>
      <c r="GD107" s="2">
        <f t="shared" si="127"/>
        <v>6.7049655989483677E-3</v>
      </c>
      <c r="GE107" s="2">
        <f t="shared" si="127"/>
        <v>6.189489786774683E-3</v>
      </c>
      <c r="GF107" s="2">
        <f t="shared" si="127"/>
        <v>5.8734496425248113E-3</v>
      </c>
      <c r="GG107" s="2">
        <f t="shared" si="127"/>
        <v>5.1753096648915328E-3</v>
      </c>
      <c r="GH107" s="2">
        <f t="shared" si="127"/>
        <v>5.5968670242462675E-3</v>
      </c>
      <c r="GI107" s="2">
        <f t="shared" si="127"/>
        <v>5.0894556414504168E-3</v>
      </c>
      <c r="GJ107" s="2">
        <f t="shared" si="127"/>
        <v>4.6646445654861275E-3</v>
      </c>
      <c r="GK107" s="2">
        <f t="shared" si="127"/>
        <v>3.5966635503450898E-3</v>
      </c>
      <c r="GM107" s="86">
        <f t="shared" si="128"/>
        <v>2.4482073175354891E-11</v>
      </c>
      <c r="GN107" s="86">
        <f t="shared" si="128"/>
        <v>1.2438262984145438E-14</v>
      </c>
      <c r="GO107" s="86">
        <f t="shared" si="128"/>
        <v>1.4962797140183894E-14</v>
      </c>
      <c r="GP107" s="86">
        <f t="shared" si="128"/>
        <v>2.5368272296125197E-17</v>
      </c>
      <c r="GQ107" s="86">
        <f t="shared" si="128"/>
        <v>2.1249333983451564E-21</v>
      </c>
      <c r="GR107" s="86">
        <f t="shared" si="128"/>
        <v>2.9186013921938566E-18</v>
      </c>
      <c r="GS107" s="86">
        <f t="shared" si="128"/>
        <v>3.1144443601179253E-16</v>
      </c>
      <c r="GT107" s="86">
        <f t="shared" si="128"/>
        <v>1.3744658860431486E-17</v>
      </c>
      <c r="GU107" s="86">
        <f t="shared" si="128"/>
        <v>6.890340287741149E-18</v>
      </c>
      <c r="GV107" s="86">
        <f t="shared" si="128"/>
        <v>1.6458307815395222E-21</v>
      </c>
      <c r="GW107" s="86">
        <f t="shared" si="128"/>
        <v>4.4570208260283346E-18</v>
      </c>
      <c r="GX107" s="86">
        <f t="shared" si="128"/>
        <v>2.6147689373940821E-18</v>
      </c>
      <c r="GY107" s="86">
        <f t="shared" si="128"/>
        <v>4.9882814173859039E-15</v>
      </c>
      <c r="GZ107" s="86">
        <f t="shared" si="128"/>
        <v>3.7679032028874981E-16</v>
      </c>
      <c r="HA107" s="86">
        <f t="shared" si="128"/>
        <v>6.0004590115648254E-18</v>
      </c>
      <c r="HC107" s="86">
        <f t="shared" si="73"/>
        <v>0.53192438167968925</v>
      </c>
      <c r="HD107" s="86">
        <f t="shared" si="73"/>
        <v>0.44083626289359523</v>
      </c>
      <c r="HE107" s="86">
        <f t="shared" si="73"/>
        <v>0.45935305637345092</v>
      </c>
      <c r="HF107" s="86">
        <f t="shared" si="73"/>
        <v>0.33223540162193971</v>
      </c>
      <c r="HG107" s="86">
        <f t="shared" si="73"/>
        <v>0.29608488083777296</v>
      </c>
      <c r="HH107" s="86">
        <f t="shared" si="73"/>
        <v>0.23137170572782231</v>
      </c>
      <c r="HI107" s="86">
        <f t="shared" si="138"/>
        <v>0.31351157378135719</v>
      </c>
      <c r="HJ107" s="86">
        <f t="shared" si="138"/>
        <v>0.29521058163547981</v>
      </c>
      <c r="HK107" s="86">
        <f t="shared" si="138"/>
        <v>0.31367976213863724</v>
      </c>
      <c r="HL107" s="86">
        <f t="shared" si="138"/>
        <v>0.24203299103302386</v>
      </c>
      <c r="HM107" s="86">
        <f t="shared" si="138"/>
        <v>0.37836004732863593</v>
      </c>
      <c r="HN107" s="86">
        <f t="shared" si="138"/>
        <v>0.31132578669455119</v>
      </c>
      <c r="HO107" s="86">
        <f t="shared" si="138"/>
        <v>0.43567189117281369</v>
      </c>
      <c r="HP107" s="86">
        <f t="shared" si="138"/>
        <v>0.33389223939194052</v>
      </c>
      <c r="HQ107" s="86">
        <f t="shared" si="138"/>
        <v>0.39357003807830682</v>
      </c>
      <c r="HS107" s="86">
        <f t="shared" si="129"/>
        <v>7.6763178658675806E-11</v>
      </c>
      <c r="HT107" s="86">
        <f t="shared" si="129"/>
        <v>1.9718687463475924E-9</v>
      </c>
      <c r="HU107" s="86">
        <f t="shared" si="129"/>
        <v>1.3318121214253419E-9</v>
      </c>
      <c r="HV107" s="86">
        <f t="shared" si="129"/>
        <v>6.1424207458243592E-12</v>
      </c>
      <c r="HW107" s="86">
        <f t="shared" si="129"/>
        <v>1.4104462405830278E-11</v>
      </c>
      <c r="HX107" s="86">
        <f t="shared" si="129"/>
        <v>8.3458325064401902E-11</v>
      </c>
      <c r="HY107" s="86">
        <f t="shared" si="129"/>
        <v>6.1779432066534519E-11</v>
      </c>
      <c r="HZ107" s="86">
        <f t="shared" si="129"/>
        <v>1.0004640323398711E-11</v>
      </c>
      <c r="IA107" s="86">
        <f t="shared" si="129"/>
        <v>1.1992233525625164E-11</v>
      </c>
      <c r="IB107" s="86">
        <f t="shared" si="129"/>
        <v>1.4265551788983835E-11</v>
      </c>
      <c r="IC107" s="86">
        <f t="shared" si="129"/>
        <v>7.4993187273016943E-13</v>
      </c>
      <c r="ID107" s="86">
        <f t="shared" si="129"/>
        <v>1.1423746578539569E-11</v>
      </c>
      <c r="IE107" s="86">
        <f t="shared" si="129"/>
        <v>1.7925049406874136E-12</v>
      </c>
      <c r="IF107" s="86">
        <f t="shared" si="129"/>
        <v>7.846592456483475E-11</v>
      </c>
      <c r="IG107" s="86">
        <f t="shared" si="129"/>
        <v>2.3232430824214902E-9</v>
      </c>
      <c r="II107" s="86">
        <f t="shared" si="130"/>
        <v>7.1432387126653302E-72</v>
      </c>
      <c r="IJ107" s="86">
        <f t="shared" si="130"/>
        <v>1.4860425554574476E-62</v>
      </c>
      <c r="IK107" s="86">
        <f t="shared" si="130"/>
        <v>2.6581653313344654E-64</v>
      </c>
      <c r="IL107" s="86">
        <f t="shared" si="130"/>
        <v>1.3786400107575244E-86</v>
      </c>
      <c r="IM107" s="86">
        <f t="shared" si="130"/>
        <v>1.3331035276935206E-80</v>
      </c>
      <c r="IN107" s="86">
        <f t="shared" si="130"/>
        <v>1.6420455677432239E-74</v>
      </c>
      <c r="IO107" s="86">
        <f t="shared" si="130"/>
        <v>3.4924099498533341E-75</v>
      </c>
      <c r="IP107" s="86">
        <f t="shared" si="130"/>
        <v>2.6600392765865674E-81</v>
      </c>
      <c r="IQ107" s="86">
        <f t="shared" si="130"/>
        <v>1.0462321915456064E-80</v>
      </c>
      <c r="IR107" s="86">
        <f t="shared" si="130"/>
        <v>1.1630043145936949E-81</v>
      </c>
      <c r="IS107" s="86">
        <f t="shared" si="130"/>
        <v>1.765626681632315E-88</v>
      </c>
      <c r="IT107" s="86">
        <f t="shared" si="130"/>
        <v>6.5448124566758717E-82</v>
      </c>
      <c r="IU107" s="86">
        <f t="shared" si="130"/>
        <v>3.0164842874833152E-86</v>
      </c>
      <c r="IV107" s="86">
        <f t="shared" si="130"/>
        <v>3.0288274098590794E-61</v>
      </c>
      <c r="IW107" s="86">
        <f t="shared" si="130"/>
        <v>1.5857476475305441E-49</v>
      </c>
      <c r="IY107" s="86">
        <f t="shared" si="131"/>
        <v>0.53192438178093449</v>
      </c>
      <c r="IZ107" s="86">
        <f t="shared" si="131"/>
        <v>0.44083626486547639</v>
      </c>
      <c r="JA107" s="86">
        <f t="shared" si="131"/>
        <v>0.45935305770527801</v>
      </c>
      <c r="JB107" s="86">
        <f t="shared" si="131"/>
        <v>0.33223540162808213</v>
      </c>
      <c r="JC107" s="86">
        <f t="shared" si="131"/>
        <v>0.2960848808518774</v>
      </c>
      <c r="JD107" s="86">
        <f t="shared" si="131"/>
        <v>0.23137170581128064</v>
      </c>
      <c r="JE107" s="86">
        <f t="shared" si="131"/>
        <v>0.31351157384313694</v>
      </c>
      <c r="JF107" s="86">
        <f t="shared" si="131"/>
        <v>0.29521058164548447</v>
      </c>
      <c r="JG107" s="86">
        <f t="shared" si="131"/>
        <v>0.31367976215062948</v>
      </c>
      <c r="JH107" s="86">
        <f t="shared" si="131"/>
        <v>0.24203299104728943</v>
      </c>
      <c r="JI107" s="86">
        <f t="shared" si="131"/>
        <v>0.37836004732938588</v>
      </c>
      <c r="JJ107" s="86">
        <f t="shared" si="131"/>
        <v>0.31132578670597494</v>
      </c>
      <c r="JK107" s="86">
        <f t="shared" si="131"/>
        <v>0.43567189117461119</v>
      </c>
      <c r="JL107" s="86">
        <f t="shared" si="131"/>
        <v>0.3338922394704068</v>
      </c>
      <c r="JM107" s="86">
        <f t="shared" si="131"/>
        <v>0.39357004040154991</v>
      </c>
    </row>
    <row r="108" spans="2:273" x14ac:dyDescent="0.25">
      <c r="B108" s="2">
        <v>81</v>
      </c>
      <c r="C108" s="37">
        <v>162.25399999999999</v>
      </c>
      <c r="D108" s="37">
        <v>136.017</v>
      </c>
      <c r="E108" s="37">
        <v>130.76300000000001</v>
      </c>
      <c r="F108" s="37">
        <v>107.23699999999999</v>
      </c>
      <c r="G108" s="37">
        <v>94.22</v>
      </c>
      <c r="H108" s="37">
        <v>92.881</v>
      </c>
      <c r="I108" s="37">
        <v>100.068</v>
      </c>
      <c r="J108" s="37">
        <v>100.407</v>
      </c>
      <c r="K108" s="37">
        <v>103.254</v>
      </c>
      <c r="L108" s="37">
        <v>93.897999999999996</v>
      </c>
      <c r="M108" s="37">
        <v>109.051</v>
      </c>
      <c r="N108" s="37">
        <v>105.596</v>
      </c>
      <c r="O108" s="37">
        <v>134.13800000000001</v>
      </c>
      <c r="P108" s="37">
        <v>114.22</v>
      </c>
      <c r="Q108" s="37">
        <v>118.18300000000001</v>
      </c>
      <c r="S108" s="4">
        <f t="shared" si="132"/>
        <v>152.23291292603128</v>
      </c>
      <c r="T108" s="4">
        <f t="shared" si="132"/>
        <v>132.22706029559953</v>
      </c>
      <c r="U108" s="4">
        <f t="shared" si="132"/>
        <v>132.02875177379397</v>
      </c>
      <c r="V108" s="4">
        <f t="shared" si="132"/>
        <v>113.29940345640354</v>
      </c>
      <c r="W108" s="4">
        <f t="shared" si="132"/>
        <v>103.19551123406373</v>
      </c>
      <c r="X108" s="4">
        <f t="shared" si="132"/>
        <v>101.08641654518792</v>
      </c>
      <c r="Y108" s="4">
        <f t="shared" si="132"/>
        <v>106.906605578734</v>
      </c>
      <c r="Z108" s="4">
        <f t="shared" si="132"/>
        <v>106.73151964222791</v>
      </c>
      <c r="AA108" s="4">
        <f t="shared" si="132"/>
        <v>109.8962867229077</v>
      </c>
      <c r="AB108" s="4">
        <f t="shared" si="132"/>
        <v>100.80538954834448</v>
      </c>
      <c r="AC108" s="4">
        <f t="shared" si="132"/>
        <v>113.4089680616319</v>
      </c>
      <c r="AD108" s="4">
        <f t="shared" si="132"/>
        <v>111.16857962798419</v>
      </c>
      <c r="AE108" s="4">
        <f t="shared" si="132"/>
        <v>132.72443946149235</v>
      </c>
      <c r="AF108" s="4">
        <f t="shared" si="132"/>
        <v>119.46413841015556</v>
      </c>
      <c r="AG108" s="4">
        <f t="shared" si="132"/>
        <v>118.27434860203908</v>
      </c>
      <c r="AI108" s="4">
        <f t="shared" si="133"/>
        <v>10.021087073968715</v>
      </c>
      <c r="AJ108" s="4">
        <f t="shared" si="133"/>
        <v>3.7899397044004672</v>
      </c>
      <c r="AK108" s="4">
        <f t="shared" si="133"/>
        <v>-1.2657517737939656</v>
      </c>
      <c r="AL108" s="4">
        <f t="shared" si="133"/>
        <v>-6.0624034564035441</v>
      </c>
      <c r="AM108" s="4">
        <f t="shared" si="133"/>
        <v>-8.9755112340637311</v>
      </c>
      <c r="AN108" s="4">
        <f t="shared" si="133"/>
        <v>-8.2054165451879157</v>
      </c>
      <c r="AO108" s="4">
        <f t="shared" si="133"/>
        <v>-6.8386055787340041</v>
      </c>
      <c r="AP108" s="4">
        <f t="shared" si="133"/>
        <v>-6.3245196422279122</v>
      </c>
      <c r="AQ108" s="4">
        <f t="shared" si="133"/>
        <v>-6.6422867229076985</v>
      </c>
      <c r="AR108" s="4">
        <f t="shared" si="133"/>
        <v>-6.9073895483444829</v>
      </c>
      <c r="AS108" s="4">
        <f t="shared" si="133"/>
        <v>-4.3579680616318939</v>
      </c>
      <c r="AT108" s="4">
        <f t="shared" si="133"/>
        <v>-5.572579627984183</v>
      </c>
      <c r="AU108" s="4">
        <f t="shared" si="133"/>
        <v>1.4135605385076531</v>
      </c>
      <c r="AV108" s="4">
        <f t="shared" si="133"/>
        <v>-5.244138410155557</v>
      </c>
      <c r="AW108" s="4">
        <f t="shared" si="133"/>
        <v>-9.1348602039076354E-2</v>
      </c>
      <c r="AY108" s="2">
        <f t="shared" si="125"/>
        <v>101.22718970721515</v>
      </c>
      <c r="AZ108" s="2">
        <f t="shared" si="125"/>
        <v>95.13129146818433</v>
      </c>
      <c r="BA108" s="2">
        <f t="shared" si="125"/>
        <v>92.85101994765958</v>
      </c>
      <c r="BB108" s="2">
        <f t="shared" si="125"/>
        <v>91.665925149682749</v>
      </c>
      <c r="BC108" s="2">
        <f t="shared" si="125"/>
        <v>87.823616742799558</v>
      </c>
      <c r="BD108" s="2">
        <f t="shared" si="125"/>
        <v>90.428069495002475</v>
      </c>
      <c r="BE108" s="2">
        <f t="shared" si="125"/>
        <v>89.145251992333769</v>
      </c>
      <c r="BF108" s="2">
        <f t="shared" si="125"/>
        <v>91.157210700039286</v>
      </c>
      <c r="BG108" s="2">
        <f t="shared" si="125"/>
        <v>93.388622055475963</v>
      </c>
      <c r="BH108" s="2">
        <f t="shared" si="125"/>
        <v>90.431529948991951</v>
      </c>
      <c r="BI108" s="2">
        <f t="shared" si="125"/>
        <v>89.992653110686987</v>
      </c>
      <c r="BJ108" s="2">
        <f t="shared" si="125"/>
        <v>92.90064284056659</v>
      </c>
      <c r="BK108" s="2">
        <f t="shared" si="125"/>
        <v>98.311291739067116</v>
      </c>
      <c r="BL108" s="2">
        <f t="shared" si="125"/>
        <v>101.74182353131029</v>
      </c>
      <c r="BM108" s="2">
        <f t="shared" si="125"/>
        <v>99.264974443669402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123.96027027027021</v>
      </c>
      <c r="DL108" s="2">
        <f t="shared" si="134"/>
        <v>116.11253076923076</v>
      </c>
      <c r="DM108" s="2">
        <f t="shared" si="134"/>
        <v>114.38348331327281</v>
      </c>
      <c r="DN108" s="2">
        <f t="shared" si="134"/>
        <v>111.25142271218589</v>
      </c>
      <c r="DO108" s="2">
        <f t="shared" si="134"/>
        <v>110.65145756282598</v>
      </c>
      <c r="DP108" s="2">
        <f t="shared" si="134"/>
        <v>111.06054243717401</v>
      </c>
      <c r="DQ108" s="2">
        <f t="shared" si="134"/>
        <v>111.28898048048049</v>
      </c>
      <c r="DR108" s="2">
        <f t="shared" si="134"/>
        <v>114.11482969187674</v>
      </c>
      <c r="DS108" s="2">
        <f t="shared" si="134"/>
        <v>115.05600471900473</v>
      </c>
      <c r="DT108" s="2">
        <f t="shared" si="134"/>
        <v>113.66168039468039</v>
      </c>
      <c r="DU108" s="2">
        <f t="shared" si="134"/>
        <v>108.34024369747897</v>
      </c>
      <c r="DV108" s="2">
        <f t="shared" si="134"/>
        <v>112.11602724152723</v>
      </c>
      <c r="DW108" s="2">
        <f t="shared" si="134"/>
        <v>122.21386778711485</v>
      </c>
      <c r="DX108" s="2">
        <f t="shared" si="134"/>
        <v>118.94838628105306</v>
      </c>
      <c r="DY108" s="2">
        <f t="shared" si="134"/>
        <v>106.08153721948553</v>
      </c>
      <c r="EA108" s="2">
        <f t="shared" si="94"/>
        <v>100.56608872679045</v>
      </c>
      <c r="EB108" s="2">
        <f t="shared" si="94"/>
        <v>94.650250032438038</v>
      </c>
      <c r="EC108" s="2">
        <f t="shared" si="94"/>
        <v>92.288494985606434</v>
      </c>
      <c r="ED108" s="2">
        <f t="shared" si="94"/>
        <v>91.15599426920528</v>
      </c>
      <c r="EE108" s="2">
        <f t="shared" si="94"/>
        <v>87.21647241527242</v>
      </c>
      <c r="EF108" s="2">
        <f t="shared" si="94"/>
        <v>89.902819933837151</v>
      </c>
      <c r="EG108" s="2">
        <f t="shared" si="94"/>
        <v>88.528317579940818</v>
      </c>
      <c r="EH108" s="2">
        <f t="shared" si="94"/>
        <v>90.47532385274836</v>
      </c>
      <c r="EI108" s="2">
        <f t="shared" si="94"/>
        <v>92.762654508748327</v>
      </c>
      <c r="EJ108" s="2">
        <f t="shared" si="94"/>
        <v>89.788166040281411</v>
      </c>
      <c r="EK108" s="2">
        <f t="shared" si="94"/>
        <v>89.427020199679703</v>
      </c>
      <c r="EL108" s="2">
        <f t="shared" si="94"/>
        <v>92.371304559847999</v>
      </c>
      <c r="EM108" s="2">
        <f t="shared" si="135"/>
        <v>97.591910654693109</v>
      </c>
      <c r="EN108" s="2">
        <f t="shared" si="135"/>
        <v>101.16157706460449</v>
      </c>
      <c r="EO108" s="2">
        <f t="shared" si="135"/>
        <v>99.005571130791495</v>
      </c>
      <c r="EQ108" s="2">
        <f t="shared" si="136"/>
        <v>100.18707087465953</v>
      </c>
      <c r="ER108" s="2">
        <f t="shared" si="136"/>
        <v>94.386788098082732</v>
      </c>
      <c r="ES108" s="2">
        <f t="shared" si="136"/>
        <v>91.325675291390624</v>
      </c>
      <c r="ET108" s="2">
        <f t="shared" si="136"/>
        <v>91.043929309629547</v>
      </c>
      <c r="EU108" s="2">
        <f t="shared" si="136"/>
        <v>87.415241494554124</v>
      </c>
      <c r="EV108" s="2">
        <f t="shared" si="136"/>
        <v>89.449926122126669</v>
      </c>
      <c r="EW108" s="2">
        <f t="shared" si="136"/>
        <v>88.397004897348893</v>
      </c>
      <c r="EX108" s="2">
        <f t="shared" si="136"/>
        <v>90.147353167035888</v>
      </c>
      <c r="EY108" s="2">
        <f t="shared" si="136"/>
        <v>92.926176495962466</v>
      </c>
      <c r="EZ108" s="2">
        <f t="shared" si="136"/>
        <v>89.08097478842285</v>
      </c>
      <c r="FA108" s="2">
        <f t="shared" si="136"/>
        <v>89.318075090963745</v>
      </c>
      <c r="FB108" s="2">
        <f t="shared" si="136"/>
        <v>92.159722945590985</v>
      </c>
      <c r="FC108" s="2">
        <f t="shared" si="136"/>
        <v>97.878893786950059</v>
      </c>
      <c r="FD108" s="2">
        <f t="shared" si="136"/>
        <v>101.22891777681717</v>
      </c>
      <c r="FE108" s="2">
        <f t="shared" si="136"/>
        <v>99.65327832260175</v>
      </c>
      <c r="FG108" s="2">
        <f t="shared" si="137"/>
        <v>0.97165876915434768</v>
      </c>
      <c r="FH108" s="2">
        <f t="shared" si="137"/>
        <v>0.97751045535307779</v>
      </c>
      <c r="FI108" s="2">
        <f t="shared" si="137"/>
        <v>0.97426758995752238</v>
      </c>
      <c r="FJ108" s="2">
        <f t="shared" si="137"/>
        <v>0.97459040276088882</v>
      </c>
      <c r="FK108" s="2">
        <f t="shared" si="137"/>
        <v>0.97414339424658969</v>
      </c>
      <c r="FL108" s="2">
        <f t="shared" si="137"/>
        <v>0.9750349324552664</v>
      </c>
      <c r="FM108" s="2">
        <f t="shared" si="137"/>
        <v>0.97285359262759941</v>
      </c>
      <c r="FN108" s="2">
        <f t="shared" si="137"/>
        <v>0.97105284332001585</v>
      </c>
      <c r="FO108" s="2">
        <f t="shared" si="137"/>
        <v>0.97197108383535546</v>
      </c>
      <c r="FP108" s="2">
        <f t="shared" si="137"/>
        <v>0.9728604800766989</v>
      </c>
      <c r="FQ108" s="2">
        <f t="shared" si="137"/>
        <v>0.97006058623438685</v>
      </c>
      <c r="FR108" s="2">
        <f t="shared" si="137"/>
        <v>0.97312517214851069</v>
      </c>
      <c r="FS108" s="2">
        <f t="shared" si="137"/>
        <v>0.97084795641180832</v>
      </c>
      <c r="FT108" s="2">
        <f t="shared" si="137"/>
        <v>0.96739706440214435</v>
      </c>
      <c r="FU108" s="2">
        <f t="shared" si="137"/>
        <v>0.96370108947476607</v>
      </c>
      <c r="FW108" s="2">
        <f t="shared" si="127"/>
        <v>5.0628727205746446E-3</v>
      </c>
      <c r="FX108" s="2">
        <f t="shared" si="127"/>
        <v>6.2076713761020138E-3</v>
      </c>
      <c r="FY108" s="2">
        <f t="shared" si="127"/>
        <v>6.2652826010510237E-3</v>
      </c>
      <c r="FZ108" s="2">
        <f t="shared" si="127"/>
        <v>6.120223561770226E-3</v>
      </c>
      <c r="GA108" s="2">
        <f t="shared" si="127"/>
        <v>6.0127849570054707E-3</v>
      </c>
      <c r="GB108" s="2">
        <f t="shared" si="127"/>
        <v>6.523406032117594E-3</v>
      </c>
      <c r="GC108" s="2">
        <f t="shared" si="127"/>
        <v>7.126613762812776E-3</v>
      </c>
      <c r="GD108" s="2">
        <f t="shared" si="127"/>
        <v>7.3470958738183437E-3</v>
      </c>
      <c r="GE108" s="2">
        <f t="shared" si="127"/>
        <v>6.7825903671199566E-3</v>
      </c>
      <c r="GF108" s="2">
        <f t="shared" si="127"/>
        <v>6.4364621846276721E-3</v>
      </c>
      <c r="GG108" s="2">
        <f t="shared" si="127"/>
        <v>5.6717822592053492E-3</v>
      </c>
      <c r="GH108" s="2">
        <f t="shared" si="127"/>
        <v>6.1335307016661365E-3</v>
      </c>
      <c r="GI108" s="2">
        <f t="shared" si="127"/>
        <v>5.5777383516382971E-3</v>
      </c>
      <c r="GJ108" s="2">
        <f t="shared" si="127"/>
        <v>5.1123803011100767E-3</v>
      </c>
      <c r="GK108" s="2">
        <f t="shared" si="127"/>
        <v>3.9422951869181634E-3</v>
      </c>
      <c r="GM108" s="86">
        <f t="shared" si="128"/>
        <v>2.5347736679883933E-12</v>
      </c>
      <c r="GN108" s="86">
        <f t="shared" si="128"/>
        <v>6.4532777466522576E-16</v>
      </c>
      <c r="GO108" s="86">
        <f t="shared" si="128"/>
        <v>7.4391947336517379E-16</v>
      </c>
      <c r="GP108" s="86">
        <f t="shared" si="128"/>
        <v>7.6961318266068361E-19</v>
      </c>
      <c r="GQ108" s="86">
        <f t="shared" si="128"/>
        <v>2.667996858890614E-23</v>
      </c>
      <c r="GR108" s="86">
        <f t="shared" si="128"/>
        <v>7.5097452269171819E-20</v>
      </c>
      <c r="GS108" s="86">
        <f t="shared" si="128"/>
        <v>1.1797713417758501E-17</v>
      </c>
      <c r="GT108" s="86">
        <f t="shared" si="128"/>
        <v>3.6611617857723139E-19</v>
      </c>
      <c r="GU108" s="86">
        <f t="shared" si="128"/>
        <v>1.5975762253419587E-19</v>
      </c>
      <c r="GV108" s="86">
        <f t="shared" si="128"/>
        <v>1.9695388137628376E-23</v>
      </c>
      <c r="GW108" s="86">
        <f t="shared" si="128"/>
        <v>9.9174035867023789E-20</v>
      </c>
      <c r="GX108" s="86">
        <f t="shared" si="128"/>
        <v>6.4626792389006616E-20</v>
      </c>
      <c r="GY108" s="86">
        <f t="shared" si="128"/>
        <v>2.3102998372206233E-16</v>
      </c>
      <c r="GZ108" s="86">
        <f t="shared" si="128"/>
        <v>1.6066067405995591E-17</v>
      </c>
      <c r="HA108" s="86">
        <f t="shared" si="128"/>
        <v>1.6413089436925308E-19</v>
      </c>
      <c r="HC108" s="86">
        <f t="shared" si="73"/>
        <v>0.43943680468957547</v>
      </c>
      <c r="HD108" s="86">
        <f t="shared" si="73"/>
        <v>0.31811013191801318</v>
      </c>
      <c r="HE108" s="86">
        <f t="shared" si="73"/>
        <v>0.33892727553026553</v>
      </c>
      <c r="HF108" s="86">
        <f t="shared" si="73"/>
        <v>0.21042439612251301</v>
      </c>
      <c r="HG108" s="86">
        <f t="shared" si="73"/>
        <v>0.1533184325601972</v>
      </c>
      <c r="HH108" s="86">
        <f t="shared" si="73"/>
        <v>0.11621389752433953</v>
      </c>
      <c r="HI108" s="86">
        <f t="shared" si="138"/>
        <v>0.18459745301246938</v>
      </c>
      <c r="HJ108" s="86">
        <f t="shared" si="138"/>
        <v>0.17062442548092932</v>
      </c>
      <c r="HK108" s="86">
        <f t="shared" si="138"/>
        <v>0.18279834172030116</v>
      </c>
      <c r="HL108" s="86">
        <f t="shared" si="138"/>
        <v>0.11853896991616629</v>
      </c>
      <c r="HM108" s="86">
        <f t="shared" si="138"/>
        <v>0.23353364484860334</v>
      </c>
      <c r="HN108" s="86">
        <f t="shared" si="138"/>
        <v>0.1938932544841265</v>
      </c>
      <c r="HO108" s="86">
        <f t="shared" si="138"/>
        <v>0.31957872687962779</v>
      </c>
      <c r="HP108" s="86">
        <f t="shared" si="138"/>
        <v>0.21937859924744404</v>
      </c>
      <c r="HQ108" s="86">
        <f t="shared" si="138"/>
        <v>0.26001029266647713</v>
      </c>
      <c r="HS108" s="86">
        <f t="shared" si="129"/>
        <v>2.6896394826772109E-10</v>
      </c>
      <c r="HT108" s="86">
        <f t="shared" si="129"/>
        <v>6.0599464320755425E-9</v>
      </c>
      <c r="HU108" s="86">
        <f t="shared" si="129"/>
        <v>4.2152462898613919E-9</v>
      </c>
      <c r="HV108" s="86">
        <f t="shared" si="129"/>
        <v>2.76991017082739E-11</v>
      </c>
      <c r="HW108" s="86">
        <f t="shared" si="129"/>
        <v>5.854803037678552E-11</v>
      </c>
      <c r="HX108" s="86">
        <f t="shared" si="129"/>
        <v>3.1778983000827291E-10</v>
      </c>
      <c r="HY108" s="86">
        <f t="shared" si="129"/>
        <v>2.4452883529523344E-10</v>
      </c>
      <c r="HZ108" s="86">
        <f t="shared" si="129"/>
        <v>4.4703944181868085E-11</v>
      </c>
      <c r="IA108" s="86">
        <f t="shared" si="129"/>
        <v>5.1778029579386389E-11</v>
      </c>
      <c r="IB108" s="86">
        <f t="shared" si="129"/>
        <v>6.08916454710503E-11</v>
      </c>
      <c r="IC108" s="86">
        <f t="shared" si="129"/>
        <v>3.5810823513562208E-12</v>
      </c>
      <c r="ID108" s="86">
        <f t="shared" si="129"/>
        <v>4.854292938124923E-11</v>
      </c>
      <c r="IE108" s="86">
        <f t="shared" si="129"/>
        <v>8.1415219848543668E-12</v>
      </c>
      <c r="IF108" s="86">
        <f t="shared" si="129"/>
        <v>2.8426027813328778E-10</v>
      </c>
      <c r="IG108" s="86">
        <f t="shared" si="129"/>
        <v>6.3985425459269218E-9</v>
      </c>
      <c r="II108" s="86">
        <f t="shared" si="130"/>
        <v>1.7127348385636272E-69</v>
      </c>
      <c r="IJ108" s="86">
        <f t="shared" si="130"/>
        <v>2.0762736511963518E-60</v>
      </c>
      <c r="IK108" s="86">
        <f t="shared" si="130"/>
        <v>4.3181152731049779E-62</v>
      </c>
      <c r="IL108" s="86">
        <f t="shared" si="130"/>
        <v>1.3274281836900348E-83</v>
      </c>
      <c r="IM108" s="86">
        <f t="shared" si="130"/>
        <v>7.7390874177572393E-78</v>
      </c>
      <c r="IN108" s="86">
        <f t="shared" si="130"/>
        <v>6.4044446235830848E-72</v>
      </c>
      <c r="IO108" s="86">
        <f t="shared" si="130"/>
        <v>1.5995894350800457E-72</v>
      </c>
      <c r="IP108" s="86">
        <f t="shared" si="130"/>
        <v>2.1122224021951809E-78</v>
      </c>
      <c r="IQ108" s="86">
        <f t="shared" si="130"/>
        <v>7.1220939050319392E-78</v>
      </c>
      <c r="IR108" s="86">
        <f t="shared" si="130"/>
        <v>8.0086889821809693E-79</v>
      </c>
      <c r="IS108" s="86">
        <f t="shared" si="130"/>
        <v>1.7904427650645563E-85</v>
      </c>
      <c r="IT108" s="86">
        <f t="shared" si="130"/>
        <v>4.3282421816921709E-79</v>
      </c>
      <c r="IU108" s="86">
        <f t="shared" si="130"/>
        <v>2.506012655001389E-83</v>
      </c>
      <c r="IV108" s="86">
        <f t="shared" si="130"/>
        <v>3.1965813985655617E-59</v>
      </c>
      <c r="IW108" s="86">
        <f t="shared" si="130"/>
        <v>5.6405885760365797E-48</v>
      </c>
      <c r="IY108" s="86">
        <f t="shared" si="131"/>
        <v>0.43943680496107418</v>
      </c>
      <c r="IZ108" s="86">
        <f t="shared" si="131"/>
        <v>0.31811013797796028</v>
      </c>
      <c r="JA108" s="86">
        <f t="shared" si="131"/>
        <v>0.33892727974551251</v>
      </c>
      <c r="JB108" s="86">
        <f t="shared" si="131"/>
        <v>0.21042439615021211</v>
      </c>
      <c r="JC108" s="86">
        <f t="shared" si="131"/>
        <v>0.15331843261874523</v>
      </c>
      <c r="JD108" s="86">
        <f t="shared" si="131"/>
        <v>0.11621389784212936</v>
      </c>
      <c r="JE108" s="86">
        <f t="shared" si="131"/>
        <v>0.18459745325699822</v>
      </c>
      <c r="JF108" s="86">
        <f t="shared" si="131"/>
        <v>0.17062442552563326</v>
      </c>
      <c r="JG108" s="86">
        <f t="shared" si="131"/>
        <v>0.18279834177207918</v>
      </c>
      <c r="JH108" s="86">
        <f t="shared" si="131"/>
        <v>0.11853896997705793</v>
      </c>
      <c r="JI108" s="86">
        <f t="shared" si="131"/>
        <v>0.23353364485218442</v>
      </c>
      <c r="JJ108" s="86">
        <f t="shared" si="131"/>
        <v>0.19389325453266942</v>
      </c>
      <c r="JK108" s="86">
        <f t="shared" si="131"/>
        <v>0.31957872688776956</v>
      </c>
      <c r="JL108" s="86">
        <f t="shared" si="131"/>
        <v>0.21937859953170435</v>
      </c>
      <c r="JM108" s="86">
        <f t="shared" si="131"/>
        <v>0.26001029906501966</v>
      </c>
    </row>
    <row r="109" spans="2:273" x14ac:dyDescent="0.25">
      <c r="B109" s="2">
        <v>82</v>
      </c>
      <c r="C109" s="37">
        <v>136.12700000000001</v>
      </c>
      <c r="D109" s="37">
        <v>107.44799999999999</v>
      </c>
      <c r="E109" s="37">
        <v>111.441</v>
      </c>
      <c r="F109" s="37">
        <v>94.135999999999996</v>
      </c>
      <c r="G109" s="37">
        <v>87.558999999999997</v>
      </c>
      <c r="H109" s="37">
        <v>90.135999999999996</v>
      </c>
      <c r="I109" s="37">
        <v>89.965999999999994</v>
      </c>
      <c r="J109" s="37">
        <v>92.102000000000004</v>
      </c>
      <c r="K109" s="37">
        <v>94.492000000000004</v>
      </c>
      <c r="L109" s="37">
        <v>87.745999999999995</v>
      </c>
      <c r="M109" s="37">
        <v>93.322000000000003</v>
      </c>
      <c r="N109" s="37">
        <v>93.543999999999997</v>
      </c>
      <c r="O109" s="37">
        <v>109.879</v>
      </c>
      <c r="P109" s="37">
        <v>103.441</v>
      </c>
      <c r="Q109" s="37">
        <v>103.117</v>
      </c>
      <c r="S109" s="4">
        <f t="shared" si="132"/>
        <v>133.73437313735522</v>
      </c>
      <c r="T109" s="4">
        <f t="shared" si="132"/>
        <v>115.27559292281244</v>
      </c>
      <c r="U109" s="4">
        <f t="shared" si="132"/>
        <v>114.59111098908538</v>
      </c>
      <c r="V109" s="4">
        <f t="shared" si="132"/>
        <v>101.25881816255729</v>
      </c>
      <c r="W109" s="4">
        <f t="shared" si="132"/>
        <v>92.947273414543815</v>
      </c>
      <c r="X109" s="4">
        <f t="shared" si="132"/>
        <v>93.880931292450683</v>
      </c>
      <c r="Y109" s="4">
        <f t="shared" si="132"/>
        <v>96.309695510093718</v>
      </c>
      <c r="Z109" s="4">
        <f t="shared" si="132"/>
        <v>97.184991695333196</v>
      </c>
      <c r="AA109" s="4">
        <f t="shared" si="132"/>
        <v>99.885024907543951</v>
      </c>
      <c r="AB109" s="4">
        <f t="shared" si="132"/>
        <v>93.560850863237576</v>
      </c>
      <c r="AC109" s="4">
        <f t="shared" si="132"/>
        <v>99.807589896256175</v>
      </c>
      <c r="AD109" s="4">
        <f t="shared" si="132"/>
        <v>100.93523032873632</v>
      </c>
      <c r="AE109" s="4">
        <f t="shared" si="132"/>
        <v>116.85632516470963</v>
      </c>
      <c r="AF109" s="4">
        <f t="shared" si="132"/>
        <v>109.73797896521968</v>
      </c>
      <c r="AG109" s="4">
        <f t="shared" si="132"/>
        <v>107.5771770532897</v>
      </c>
      <c r="AI109" s="4">
        <f t="shared" si="133"/>
        <v>2.3926268626447893</v>
      </c>
      <c r="AJ109" s="4">
        <f t="shared" si="133"/>
        <v>-7.8275929228124426</v>
      </c>
      <c r="AK109" s="4">
        <f t="shared" si="133"/>
        <v>-3.1501109890853769</v>
      </c>
      <c r="AL109" s="4">
        <f t="shared" si="133"/>
        <v>-7.1228181625572944</v>
      </c>
      <c r="AM109" s="4">
        <f t="shared" si="133"/>
        <v>-5.3882734145438178</v>
      </c>
      <c r="AN109" s="4">
        <f t="shared" si="133"/>
        <v>-3.744931292450687</v>
      </c>
      <c r="AO109" s="4">
        <f t="shared" si="133"/>
        <v>-6.343695510093724</v>
      </c>
      <c r="AP109" s="4">
        <f t="shared" si="133"/>
        <v>-5.0829916953331917</v>
      </c>
      <c r="AQ109" s="4">
        <f t="shared" si="133"/>
        <v>-5.3930249075439463</v>
      </c>
      <c r="AR109" s="4">
        <f t="shared" si="133"/>
        <v>-5.8148508632375808</v>
      </c>
      <c r="AS109" s="4">
        <f t="shared" si="133"/>
        <v>-6.4855898962561724</v>
      </c>
      <c r="AT109" s="4">
        <f t="shared" si="133"/>
        <v>-7.3912303287363272</v>
      </c>
      <c r="AU109" s="4">
        <f t="shared" si="133"/>
        <v>-6.9773251647096259</v>
      </c>
      <c r="AV109" s="4">
        <f t="shared" si="133"/>
        <v>-6.2969789652196795</v>
      </c>
      <c r="AW109" s="4">
        <f t="shared" si="133"/>
        <v>-4.4601770532896978</v>
      </c>
      <c r="AY109" s="2">
        <f t="shared" si="125"/>
        <v>100.97994810819611</v>
      </c>
      <c r="AZ109" s="2">
        <f t="shared" si="125"/>
        <v>94.935511863200958</v>
      </c>
      <c r="BA109" s="2">
        <f t="shared" si="125"/>
        <v>92.621757341268946</v>
      </c>
      <c r="BB109" s="2">
        <f t="shared" si="125"/>
        <v>91.479625352291308</v>
      </c>
      <c r="BC109" s="2">
        <f t="shared" si="125"/>
        <v>87.671569826677697</v>
      </c>
      <c r="BD109" s="2">
        <f t="shared" si="125"/>
        <v>90.234113094877102</v>
      </c>
      <c r="BE109" s="2">
        <f t="shared" si="125"/>
        <v>88.962745617098278</v>
      </c>
      <c r="BF109" s="2">
        <f t="shared" si="125"/>
        <v>90.945164989661009</v>
      </c>
      <c r="BG109" s="2">
        <f t="shared" si="125"/>
        <v>93.20845527449633</v>
      </c>
      <c r="BH109" s="2">
        <f t="shared" si="125"/>
        <v>90.200448237056108</v>
      </c>
      <c r="BI109" s="2">
        <f t="shared" si="125"/>
        <v>89.825906206168227</v>
      </c>
      <c r="BJ109" s="2">
        <f t="shared" si="125"/>
        <v>92.75519699232423</v>
      </c>
      <c r="BK109" s="2">
        <f t="shared" si="125"/>
        <v>98.144760321030915</v>
      </c>
      <c r="BL109" s="2">
        <f t="shared" si="125"/>
        <v>101.55216310825932</v>
      </c>
      <c r="BM109" s="2">
        <f t="shared" si="125"/>
        <v>99.128682253460752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124.18916358463721</v>
      </c>
      <c r="DL109" s="2">
        <f t="shared" si="134"/>
        <v>116.29075525328329</v>
      </c>
      <c r="DM109" s="2">
        <f t="shared" si="134"/>
        <v>114.56677316993108</v>
      </c>
      <c r="DN109" s="2">
        <f t="shared" si="134"/>
        <v>111.4277624466572</v>
      </c>
      <c r="DO109" s="2">
        <f t="shared" si="134"/>
        <v>110.84811782835466</v>
      </c>
      <c r="DP109" s="2">
        <f t="shared" si="134"/>
        <v>111.22697581792318</v>
      </c>
      <c r="DQ109" s="2">
        <f t="shared" si="134"/>
        <v>111.48509849849852</v>
      </c>
      <c r="DR109" s="2">
        <f t="shared" si="134"/>
        <v>114.32198991596637</v>
      </c>
      <c r="DS109" s="2">
        <f t="shared" si="134"/>
        <v>115.25185311025312</v>
      </c>
      <c r="DT109" s="2">
        <f t="shared" si="134"/>
        <v>113.83503329043329</v>
      </c>
      <c r="DU109" s="2">
        <f t="shared" si="134"/>
        <v>108.49300672268905</v>
      </c>
      <c r="DV109" s="2">
        <f t="shared" si="134"/>
        <v>112.28177022737022</v>
      </c>
      <c r="DW109" s="2">
        <f t="shared" si="134"/>
        <v>122.50801848739496</v>
      </c>
      <c r="DX109" s="2">
        <f t="shared" si="134"/>
        <v>119.22049395624772</v>
      </c>
      <c r="DY109" s="2">
        <f t="shared" si="134"/>
        <v>106.14565818281338</v>
      </c>
      <c r="EA109" s="2">
        <f t="shared" si="94"/>
        <v>100.36460625994695</v>
      </c>
      <c r="EB109" s="2">
        <f t="shared" si="94"/>
        <v>94.489154275334101</v>
      </c>
      <c r="EC109" s="2">
        <f t="shared" si="94"/>
        <v>92.099566214621134</v>
      </c>
      <c r="ED109" s="2">
        <f t="shared" si="94"/>
        <v>91.006027091029651</v>
      </c>
      <c r="EE109" s="2">
        <f t="shared" si="94"/>
        <v>87.109259459459452</v>
      </c>
      <c r="EF109" s="2">
        <f t="shared" si="94"/>
        <v>89.747028650338407</v>
      </c>
      <c r="EG109" s="2">
        <f t="shared" si="94"/>
        <v>88.390578039160431</v>
      </c>
      <c r="EH109" s="2">
        <f t="shared" si="94"/>
        <v>90.312183560262241</v>
      </c>
      <c r="EI109" s="2">
        <f t="shared" si="94"/>
        <v>92.627536641991938</v>
      </c>
      <c r="EJ109" s="2">
        <f t="shared" si="94"/>
        <v>89.603973209983636</v>
      </c>
      <c r="EK109" s="2">
        <f t="shared" si="94"/>
        <v>89.301130147108012</v>
      </c>
      <c r="EL109" s="2">
        <f t="shared" si="94"/>
        <v>92.264761146295115</v>
      </c>
      <c r="EM109" s="2">
        <f t="shared" si="135"/>
        <v>97.475852956343928</v>
      </c>
      <c r="EN109" s="2">
        <f t="shared" si="135"/>
        <v>101.00873776059288</v>
      </c>
      <c r="EO109" s="2">
        <f t="shared" si="135"/>
        <v>98.884932216048114</v>
      </c>
      <c r="EQ109" s="2">
        <f t="shared" si="136"/>
        <v>100.00359478559353</v>
      </c>
      <c r="ER109" s="2">
        <f t="shared" si="136"/>
        <v>94.239934556522741</v>
      </c>
      <c r="ES109" s="2">
        <f t="shared" si="136"/>
        <v>91.186151190423956</v>
      </c>
      <c r="ET109" s="2">
        <f t="shared" si="136"/>
        <v>90.899869320961301</v>
      </c>
      <c r="EU109" s="2">
        <f t="shared" si="136"/>
        <v>87.296822551753991</v>
      </c>
      <c r="EV109" s="2">
        <f t="shared" si="136"/>
        <v>89.319440442182824</v>
      </c>
      <c r="EW109" s="2">
        <f t="shared" si="136"/>
        <v>88.266187110509975</v>
      </c>
      <c r="EX109" s="2">
        <f t="shared" si="136"/>
        <v>90.001764025162174</v>
      </c>
      <c r="EY109" s="2">
        <f t="shared" si="136"/>
        <v>92.782368831527378</v>
      </c>
      <c r="EZ109" s="2">
        <f t="shared" si="136"/>
        <v>88.935246101425662</v>
      </c>
      <c r="FA109" s="2">
        <f t="shared" si="136"/>
        <v>89.197582680366011</v>
      </c>
      <c r="FB109" s="2">
        <f t="shared" si="136"/>
        <v>92.064405741088166</v>
      </c>
      <c r="FC109" s="2">
        <f t="shared" si="136"/>
        <v>97.748433567879289</v>
      </c>
      <c r="FD109" s="2">
        <f t="shared" si="136"/>
        <v>101.07207682634495</v>
      </c>
      <c r="FE109" s="2">
        <f t="shared" si="136"/>
        <v>99.489777982147714</v>
      </c>
      <c r="FG109" s="2">
        <f t="shared" si="137"/>
        <v>0.97408787264900021</v>
      </c>
      <c r="FH109" s="2">
        <f t="shared" si="137"/>
        <v>0.9794486237033414</v>
      </c>
      <c r="FI109" s="2">
        <f t="shared" si="137"/>
        <v>0.97647850638395783</v>
      </c>
      <c r="FJ109" s="2">
        <f t="shared" si="137"/>
        <v>0.9767742444669425</v>
      </c>
      <c r="FK109" s="2">
        <f t="shared" si="137"/>
        <v>0.97636472263989749</v>
      </c>
      <c r="FL109" s="2">
        <f t="shared" si="137"/>
        <v>0.97718146333356126</v>
      </c>
      <c r="FM109" s="2">
        <f t="shared" si="137"/>
        <v>0.97518290437029598</v>
      </c>
      <c r="FN109" s="2">
        <f t="shared" si="137"/>
        <v>0.97353246557579998</v>
      </c>
      <c r="FO109" s="2">
        <f t="shared" si="137"/>
        <v>0.97437412506396137</v>
      </c>
      <c r="FP109" s="2">
        <f t="shared" si="137"/>
        <v>0.97518921591006136</v>
      </c>
      <c r="FQ109" s="2">
        <f t="shared" si="137"/>
        <v>0.97262280918652533</v>
      </c>
      <c r="FR109" s="2">
        <f t="shared" si="137"/>
        <v>0.97543176935720188</v>
      </c>
      <c r="FS109" s="2">
        <f t="shared" si="137"/>
        <v>0.97334464757738126</v>
      </c>
      <c r="FT109" s="2">
        <f t="shared" si="137"/>
        <v>0.97018022520473413</v>
      </c>
      <c r="FU109" s="2">
        <f t="shared" si="137"/>
        <v>0.96678892694359897</v>
      </c>
      <c r="FW109" s="2">
        <f t="shared" si="127"/>
        <v>5.5486192869849483E-3</v>
      </c>
      <c r="FX109" s="2">
        <f t="shared" si="127"/>
        <v>6.8025022605328403E-3</v>
      </c>
      <c r="FY109" s="2">
        <f t="shared" si="127"/>
        <v>6.8655957649910726E-3</v>
      </c>
      <c r="FZ109" s="2">
        <f t="shared" si="127"/>
        <v>6.7067315797536779E-3</v>
      </c>
      <c r="GA109" s="2">
        <f t="shared" si="127"/>
        <v>6.5890652692539142E-3</v>
      </c>
      <c r="GB109" s="2">
        <f t="shared" si="127"/>
        <v>7.1482735952532617E-3</v>
      </c>
      <c r="GC109" s="2">
        <f t="shared" si="127"/>
        <v>7.8088075573535228E-3</v>
      </c>
      <c r="GD109" s="2">
        <f t="shared" si="127"/>
        <v>8.0502241535453847E-3</v>
      </c>
      <c r="GE109" s="2">
        <f t="shared" si="127"/>
        <v>7.4320990927475164E-3</v>
      </c>
      <c r="GF109" s="2">
        <f t="shared" si="127"/>
        <v>7.0530606484073728E-3</v>
      </c>
      <c r="GG109" s="2">
        <f t="shared" si="127"/>
        <v>6.2155843920673366E-3</v>
      </c>
      <c r="GH109" s="2">
        <f t="shared" si="127"/>
        <v>6.7213053340249998E-3</v>
      </c>
      <c r="GI109" s="2">
        <f t="shared" si="127"/>
        <v>6.1125791233358701E-3</v>
      </c>
      <c r="GJ109" s="2">
        <f t="shared" si="127"/>
        <v>5.6028500187502552E-3</v>
      </c>
      <c r="GK109" s="2">
        <f t="shared" si="127"/>
        <v>4.3209972432367337E-3</v>
      </c>
      <c r="GM109" s="86">
        <f t="shared" si="128"/>
        <v>2.3654920641523375E-13</v>
      </c>
      <c r="GN109" s="86">
        <f t="shared" si="128"/>
        <v>2.9263129407680397E-17</v>
      </c>
      <c r="GO109" s="86">
        <f t="shared" si="128"/>
        <v>3.2181157209706633E-17</v>
      </c>
      <c r="GP109" s="86">
        <f t="shared" si="128"/>
        <v>1.995809518415351E-20</v>
      </c>
      <c r="GQ109" s="86">
        <f t="shared" si="128"/>
        <v>2.7511355488012083E-25</v>
      </c>
      <c r="GR109" s="86">
        <f t="shared" si="128"/>
        <v>1.6421102214546475E-21</v>
      </c>
      <c r="GS109" s="86">
        <f t="shared" si="128"/>
        <v>3.8568443393402408E-19</v>
      </c>
      <c r="GT109" s="86">
        <f t="shared" si="128"/>
        <v>8.2616398398957944E-21</v>
      </c>
      <c r="GU109" s="86">
        <f t="shared" si="128"/>
        <v>3.1075974881845115E-21</v>
      </c>
      <c r="GV109" s="86">
        <f t="shared" si="128"/>
        <v>1.9295178865638788E-25</v>
      </c>
      <c r="GW109" s="86">
        <f t="shared" si="128"/>
        <v>1.8480348027628358E-21</v>
      </c>
      <c r="GX109" s="86">
        <f t="shared" si="128"/>
        <v>1.3533115909691477E-21</v>
      </c>
      <c r="GY109" s="86">
        <f t="shared" si="128"/>
        <v>9.2951013160082911E-18</v>
      </c>
      <c r="GZ109" s="86">
        <f t="shared" si="128"/>
        <v>5.9694245365225412E-19</v>
      </c>
      <c r="HA109" s="86">
        <f t="shared" si="128"/>
        <v>3.8254491866726153E-21</v>
      </c>
      <c r="HC109" s="86">
        <f t="shared" si="73"/>
        <v>0.32356214769397484</v>
      </c>
      <c r="HD109" s="86">
        <f t="shared" si="73"/>
        <v>0.20090136427467259</v>
      </c>
      <c r="HE109" s="86">
        <f t="shared" si="73"/>
        <v>0.21911459431884361</v>
      </c>
      <c r="HF109" s="86">
        <f t="shared" si="73"/>
        <v>0.11444230732822944</v>
      </c>
      <c r="HG109" s="86">
        <f t="shared" si="73"/>
        <v>6.258699992244765E-2</v>
      </c>
      <c r="HH109" s="86">
        <f t="shared" si="73"/>
        <v>4.7438769512115418E-2</v>
      </c>
      <c r="HI109" s="86">
        <f t="shared" si="138"/>
        <v>9.0952661742129806E-2</v>
      </c>
      <c r="HJ109" s="86">
        <f t="shared" si="138"/>
        <v>8.2496350020068721E-2</v>
      </c>
      <c r="HK109" s="86">
        <f t="shared" si="138"/>
        <v>8.8552605324636754E-2</v>
      </c>
      <c r="HL109" s="86">
        <f t="shared" si="138"/>
        <v>4.6161543352792295E-2</v>
      </c>
      <c r="HM109" s="86">
        <f t="shared" si="138"/>
        <v>0.11864116422332983</v>
      </c>
      <c r="HN109" s="86">
        <f t="shared" si="138"/>
        <v>0.10408137248287568</v>
      </c>
      <c r="HO109" s="86">
        <f t="shared" si="138"/>
        <v>0.20570022011465572</v>
      </c>
      <c r="HP109" s="86">
        <f t="shared" si="138"/>
        <v>0.12556021632520131</v>
      </c>
      <c r="HQ109" s="86">
        <f t="shared" si="138"/>
        <v>0.14406762827015862</v>
      </c>
      <c r="HS109" s="86">
        <f t="shared" si="129"/>
        <v>9.0932517249679101E-10</v>
      </c>
      <c r="HT109" s="86">
        <f t="shared" si="129"/>
        <v>1.8012351961925359E-8</v>
      </c>
      <c r="HU109" s="86">
        <f t="shared" si="129"/>
        <v>1.2889502632393081E-8</v>
      </c>
      <c r="HV109" s="86">
        <f t="shared" si="129"/>
        <v>1.1922455083825253E-10</v>
      </c>
      <c r="HW109" s="86">
        <f t="shared" si="129"/>
        <v>2.3281529595766663E-10</v>
      </c>
      <c r="HX109" s="86">
        <f t="shared" si="129"/>
        <v>1.1616317813009801E-9</v>
      </c>
      <c r="HY109" s="86">
        <f t="shared" si="129"/>
        <v>9.2739715468130692E-10</v>
      </c>
      <c r="HZ109" s="86">
        <f t="shared" si="129"/>
        <v>1.9059560348254506E-10</v>
      </c>
      <c r="IA109" s="86">
        <f t="shared" si="129"/>
        <v>2.1370015087280923E-10</v>
      </c>
      <c r="IB109" s="86">
        <f t="shared" si="129"/>
        <v>2.4854875672362485E-10</v>
      </c>
      <c r="IC109" s="86">
        <f t="shared" si="129"/>
        <v>1.632660083041651E-11</v>
      </c>
      <c r="ID109" s="86">
        <f t="shared" si="129"/>
        <v>1.9739075801812768E-10</v>
      </c>
      <c r="IE109" s="86">
        <f t="shared" si="129"/>
        <v>3.5358549535611076E-11</v>
      </c>
      <c r="IF109" s="86">
        <f t="shared" si="129"/>
        <v>9.9167699620605992E-10</v>
      </c>
      <c r="IG109" s="86">
        <f t="shared" si="129"/>
        <v>1.7147550179929255E-8</v>
      </c>
      <c r="II109" s="86">
        <f t="shared" si="130"/>
        <v>3.7376251735868613E-67</v>
      </c>
      <c r="IJ109" s="86">
        <f t="shared" si="130"/>
        <v>2.6560727813943838E-58</v>
      </c>
      <c r="IK109" s="86">
        <f t="shared" si="130"/>
        <v>6.4041313730711048E-60</v>
      </c>
      <c r="IL109" s="86">
        <f t="shared" si="130"/>
        <v>1.1306988458816296E-80</v>
      </c>
      <c r="IM109" s="86">
        <f t="shared" si="130"/>
        <v>4.0123703231199555E-75</v>
      </c>
      <c r="IN109" s="86">
        <f t="shared" si="130"/>
        <v>2.2428998372088293E-69</v>
      </c>
      <c r="IO109" s="86">
        <f t="shared" si="130"/>
        <v>6.5464146618532531E-70</v>
      </c>
      <c r="IP109" s="86">
        <f t="shared" si="130"/>
        <v>1.4823731914230747E-75</v>
      </c>
      <c r="IQ109" s="86">
        <f t="shared" si="130"/>
        <v>4.3055707521456349E-75</v>
      </c>
      <c r="IR109" s="86">
        <f t="shared" si="130"/>
        <v>4.9025946452656982E-76</v>
      </c>
      <c r="IS109" s="86">
        <f t="shared" si="130"/>
        <v>1.6075990994009379E-82</v>
      </c>
      <c r="IT109" s="86">
        <f t="shared" si="130"/>
        <v>2.5492113205961694E-76</v>
      </c>
      <c r="IU109" s="86">
        <f t="shared" si="130"/>
        <v>1.8506106238623811E-80</v>
      </c>
      <c r="IV109" s="86">
        <f t="shared" si="130"/>
        <v>3.1139078679535825E-57</v>
      </c>
      <c r="IW109" s="86">
        <f t="shared" si="130"/>
        <v>1.89251004031511E-46</v>
      </c>
      <c r="IY109" s="86">
        <f t="shared" si="131"/>
        <v>0.32356214860353655</v>
      </c>
      <c r="IZ109" s="86">
        <f t="shared" si="131"/>
        <v>0.20090138228702459</v>
      </c>
      <c r="JA109" s="86">
        <f t="shared" si="131"/>
        <v>0.21911460720834627</v>
      </c>
      <c r="JB109" s="86">
        <f t="shared" si="131"/>
        <v>0.11444230744745398</v>
      </c>
      <c r="JC109" s="86">
        <f t="shared" si="131"/>
        <v>6.2587000155262945E-2</v>
      </c>
      <c r="JD109" s="86">
        <f t="shared" si="131"/>
        <v>4.7438770673747202E-2</v>
      </c>
      <c r="JE109" s="86">
        <f t="shared" si="131"/>
        <v>9.0952662669526965E-2</v>
      </c>
      <c r="JF109" s="86">
        <f t="shared" si="131"/>
        <v>8.2496350210664329E-2</v>
      </c>
      <c r="JG109" s="86">
        <f t="shared" si="131"/>
        <v>8.8552605538336909E-2</v>
      </c>
      <c r="JH109" s="86">
        <f t="shared" si="131"/>
        <v>4.6161543601341053E-2</v>
      </c>
      <c r="JI109" s="86">
        <f t="shared" si="131"/>
        <v>0.11864116423965644</v>
      </c>
      <c r="JJ109" s="86">
        <f t="shared" si="131"/>
        <v>0.10408137268026643</v>
      </c>
      <c r="JK109" s="86">
        <f t="shared" si="131"/>
        <v>0.20570022015001427</v>
      </c>
      <c r="JL109" s="86">
        <f t="shared" si="131"/>
        <v>0.1255602173168783</v>
      </c>
      <c r="JM109" s="86">
        <f t="shared" si="131"/>
        <v>0.14406764541770881</v>
      </c>
    </row>
    <row r="110" spans="2:273" x14ac:dyDescent="0.25">
      <c r="B110" s="2">
        <v>83</v>
      </c>
      <c r="C110" s="37">
        <v>110.587</v>
      </c>
      <c r="D110" s="37">
        <v>94.483000000000004</v>
      </c>
      <c r="E110" s="37">
        <v>96.915000000000006</v>
      </c>
      <c r="F110" s="37">
        <v>88.813999999999993</v>
      </c>
      <c r="G110" s="37">
        <v>88.168999999999997</v>
      </c>
      <c r="H110" s="37">
        <v>89.694999999999993</v>
      </c>
      <c r="I110" s="37">
        <v>89.474999999999994</v>
      </c>
      <c r="J110" s="37">
        <v>90.203000000000003</v>
      </c>
      <c r="K110" s="37">
        <v>93.254000000000005</v>
      </c>
      <c r="L110" s="37">
        <v>88.507999999999996</v>
      </c>
      <c r="M110" s="37">
        <v>89.067999999999998</v>
      </c>
      <c r="N110" s="37">
        <v>93</v>
      </c>
      <c r="O110" s="37">
        <v>99.602999999999994</v>
      </c>
      <c r="P110" s="37">
        <v>101.542</v>
      </c>
      <c r="Q110" s="37">
        <v>100.31699999999999</v>
      </c>
      <c r="S110" s="4">
        <f t="shared" si="132"/>
        <v>119.12642079044149</v>
      </c>
      <c r="T110" s="4">
        <f t="shared" si="132"/>
        <v>104.32584564883632</v>
      </c>
      <c r="U110" s="4">
        <f t="shared" si="132"/>
        <v>102.98798587123653</v>
      </c>
      <c r="V110" s="4">
        <f t="shared" si="132"/>
        <v>95.007586035579806</v>
      </c>
      <c r="W110" s="4">
        <f t="shared" si="132"/>
        <v>88.913336927690537</v>
      </c>
      <c r="X110" s="4">
        <f t="shared" si="132"/>
        <v>91.034341835737081</v>
      </c>
      <c r="Y110" s="4">
        <f t="shared" si="132"/>
        <v>91.269744870598274</v>
      </c>
      <c r="Z110" s="4">
        <f t="shared" si="132"/>
        <v>92.778604000181019</v>
      </c>
      <c r="AA110" s="4">
        <f t="shared" si="132"/>
        <v>95.223490141913686</v>
      </c>
      <c r="AB110" s="4">
        <f t="shared" si="132"/>
        <v>90.816625634951237</v>
      </c>
      <c r="AC110" s="4">
        <f t="shared" si="132"/>
        <v>93.074676807168373</v>
      </c>
      <c r="AD110" s="4">
        <f t="shared" si="132"/>
        <v>95.703346345998085</v>
      </c>
      <c r="AE110" s="4">
        <f t="shared" si="132"/>
        <v>106.72219481879092</v>
      </c>
      <c r="AF110" s="4">
        <f t="shared" si="132"/>
        <v>104.57510687780858</v>
      </c>
      <c r="AG110" s="4">
        <f t="shared" si="132"/>
        <v>102.04578867814436</v>
      </c>
      <c r="AI110" s="4">
        <f t="shared" si="133"/>
        <v>-8.5394207904414827</v>
      </c>
      <c r="AJ110" s="4">
        <f t="shared" si="133"/>
        <v>-9.8428456488363167</v>
      </c>
      <c r="AK110" s="4">
        <f t="shared" si="133"/>
        <v>-6.0729858712365257</v>
      </c>
      <c r="AL110" s="4">
        <f t="shared" si="133"/>
        <v>-6.1935860355798127</v>
      </c>
      <c r="AM110" s="4">
        <f t="shared" si="133"/>
        <v>-0.74433692769054005</v>
      </c>
      <c r="AN110" s="4">
        <f t="shared" si="133"/>
        <v>-1.3393418357370876</v>
      </c>
      <c r="AO110" s="4">
        <f t="shared" si="133"/>
        <v>-1.7947448705982794</v>
      </c>
      <c r="AP110" s="4">
        <f t="shared" si="133"/>
        <v>-2.5756040001810163</v>
      </c>
      <c r="AQ110" s="4">
        <f t="shared" si="133"/>
        <v>-1.9694901419136812</v>
      </c>
      <c r="AR110" s="4">
        <f t="shared" si="133"/>
        <v>-2.3086256349512411</v>
      </c>
      <c r="AS110" s="4">
        <f t="shared" si="133"/>
        <v>-4.0066768071683754</v>
      </c>
      <c r="AT110" s="4">
        <f t="shared" si="133"/>
        <v>-2.7033463459980851</v>
      </c>
      <c r="AU110" s="4">
        <f t="shared" si="133"/>
        <v>-7.1191948187909304</v>
      </c>
      <c r="AV110" s="4">
        <f t="shared" si="133"/>
        <v>-3.0331068778085779</v>
      </c>
      <c r="AW110" s="4">
        <f t="shared" si="133"/>
        <v>-1.7287886781443689</v>
      </c>
      <c r="AY110" s="2">
        <f t="shared" ref="AY110:BM126" si="139">IF(OR($B110 &lt; C$230, $B110 &gt; C$233), #N/A, ((1-FG110)*DK110) + (FG110 - FW110)*EA110 + (FW110*EQ110))</f>
        <v>100.73554395216236</v>
      </c>
      <c r="AZ110" s="2">
        <f t="shared" si="139"/>
        <v>94.742047814211077</v>
      </c>
      <c r="BA110" s="2">
        <f t="shared" si="139"/>
        <v>92.395101711919082</v>
      </c>
      <c r="BB110" s="2">
        <f t="shared" si="139"/>
        <v>91.295711104249094</v>
      </c>
      <c r="BC110" s="2">
        <f t="shared" si="139"/>
        <v>87.522656075527038</v>
      </c>
      <c r="BD110" s="2">
        <f t="shared" si="139"/>
        <v>90.042718890164352</v>
      </c>
      <c r="BE110" s="2">
        <f t="shared" si="139"/>
        <v>88.783259164259064</v>
      </c>
      <c r="BF110" s="2">
        <f t="shared" si="139"/>
        <v>90.736337451177164</v>
      </c>
      <c r="BG110" s="2">
        <f t="shared" si="139"/>
        <v>93.031310916650867</v>
      </c>
      <c r="BH110" s="2">
        <f t="shared" si="139"/>
        <v>89.972510520450555</v>
      </c>
      <c r="BI110" s="2">
        <f t="shared" si="139"/>
        <v>89.661891406131616</v>
      </c>
      <c r="BJ110" s="2">
        <f t="shared" si="139"/>
        <v>92.612421629357399</v>
      </c>
      <c r="BK110" s="2">
        <f t="shared" si="139"/>
        <v>97.981482020140561</v>
      </c>
      <c r="BL110" s="2">
        <f t="shared" si="139"/>
        <v>101.36443914887668</v>
      </c>
      <c r="BM110" s="2">
        <f t="shared" si="139"/>
        <v>98.993131009159328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124.4180568990042</v>
      </c>
      <c r="DL110" s="2">
        <f t="shared" si="134"/>
        <v>116.46897973733583</v>
      </c>
      <c r="DM110" s="2">
        <f t="shared" si="134"/>
        <v>114.75006302658936</v>
      </c>
      <c r="DN110" s="2">
        <f t="shared" si="134"/>
        <v>111.60410218112852</v>
      </c>
      <c r="DO110" s="2">
        <f t="shared" si="134"/>
        <v>111.04477809388335</v>
      </c>
      <c r="DP110" s="2">
        <f t="shared" si="134"/>
        <v>111.39340919867234</v>
      </c>
      <c r="DQ110" s="2">
        <f t="shared" si="134"/>
        <v>111.68121651651653</v>
      </c>
      <c r="DR110" s="2">
        <f t="shared" si="134"/>
        <v>114.529150140056</v>
      </c>
      <c r="DS110" s="2">
        <f t="shared" si="134"/>
        <v>115.44770150150151</v>
      </c>
      <c r="DT110" s="2">
        <f t="shared" si="134"/>
        <v>114.00838618618619</v>
      </c>
      <c r="DU110" s="2">
        <f t="shared" si="134"/>
        <v>108.64576974789914</v>
      </c>
      <c r="DV110" s="2">
        <f t="shared" si="134"/>
        <v>112.4475132132132</v>
      </c>
      <c r="DW110" s="2">
        <f t="shared" si="134"/>
        <v>122.80216918767508</v>
      </c>
      <c r="DX110" s="2">
        <f t="shared" si="134"/>
        <v>119.49260163144238</v>
      </c>
      <c r="DY110" s="2">
        <f t="shared" si="134"/>
        <v>106.20977914614124</v>
      </c>
      <c r="EA110" s="2">
        <f t="shared" si="94"/>
        <v>100.16312379310345</v>
      </c>
      <c r="EB110" s="2">
        <f t="shared" si="94"/>
        <v>94.328058518230165</v>
      </c>
      <c r="EC110" s="2">
        <f t="shared" si="94"/>
        <v>91.910637443635835</v>
      </c>
      <c r="ED110" s="2">
        <f t="shared" si="94"/>
        <v>90.856059912854036</v>
      </c>
      <c r="EE110" s="2">
        <f t="shared" si="94"/>
        <v>87.002046503646497</v>
      </c>
      <c r="EF110" s="2">
        <f t="shared" si="94"/>
        <v>89.591237366839664</v>
      </c>
      <c r="EG110" s="2">
        <f t="shared" si="94"/>
        <v>88.252838498380044</v>
      </c>
      <c r="EH110" s="2">
        <f t="shared" si="94"/>
        <v>90.149043267776108</v>
      </c>
      <c r="EI110" s="2">
        <f t="shared" si="94"/>
        <v>92.492418775235549</v>
      </c>
      <c r="EJ110" s="2">
        <f t="shared" si="94"/>
        <v>89.419780379685861</v>
      </c>
      <c r="EK110" s="2">
        <f t="shared" si="94"/>
        <v>89.175240094536335</v>
      </c>
      <c r="EL110" s="2">
        <f t="shared" si="94"/>
        <v>92.158217732742244</v>
      </c>
      <c r="EM110" s="2">
        <f t="shared" si="135"/>
        <v>97.359795257994733</v>
      </c>
      <c r="EN110" s="2">
        <f t="shared" si="135"/>
        <v>100.85589845658129</v>
      </c>
      <c r="EO110" s="2">
        <f t="shared" si="135"/>
        <v>98.764293301304747</v>
      </c>
      <c r="EQ110" s="2">
        <f t="shared" si="136"/>
        <v>99.820118696527544</v>
      </c>
      <c r="ER110" s="2">
        <f t="shared" si="136"/>
        <v>94.093081014962749</v>
      </c>
      <c r="ES110" s="2">
        <f t="shared" si="136"/>
        <v>91.046627089457274</v>
      </c>
      <c r="ET110" s="2">
        <f t="shared" si="136"/>
        <v>90.755809332293069</v>
      </c>
      <c r="EU110" s="2">
        <f t="shared" si="136"/>
        <v>87.178403608953872</v>
      </c>
      <c r="EV110" s="2">
        <f t="shared" si="136"/>
        <v>89.188954762238978</v>
      </c>
      <c r="EW110" s="2">
        <f t="shared" si="136"/>
        <v>88.135369323671071</v>
      </c>
      <c r="EX110" s="2">
        <f t="shared" si="136"/>
        <v>89.85617488328846</v>
      </c>
      <c r="EY110" s="2">
        <f t="shared" si="136"/>
        <v>92.638561167092291</v>
      </c>
      <c r="EZ110" s="2">
        <f t="shared" si="136"/>
        <v>88.789517414428474</v>
      </c>
      <c r="FA110" s="2">
        <f t="shared" si="136"/>
        <v>89.077090269768277</v>
      </c>
      <c r="FB110" s="2">
        <f t="shared" si="136"/>
        <v>91.96908853658536</v>
      </c>
      <c r="FC110" s="2">
        <f t="shared" si="136"/>
        <v>97.617973348808533</v>
      </c>
      <c r="FD110" s="2">
        <f t="shared" si="136"/>
        <v>100.91523587587272</v>
      </c>
      <c r="FE110" s="2">
        <f t="shared" si="136"/>
        <v>99.326277641693665</v>
      </c>
      <c r="FG110" s="2">
        <f t="shared" si="137"/>
        <v>0.97631385489792943</v>
      </c>
      <c r="FH110" s="2">
        <f t="shared" si="137"/>
        <v>0.98122296757700889</v>
      </c>
      <c r="FI110" s="2">
        <f t="shared" si="137"/>
        <v>0.97850365324088129</v>
      </c>
      <c r="FJ110" s="2">
        <f t="shared" si="137"/>
        <v>0.97877448242114573</v>
      </c>
      <c r="FK110" s="2">
        <f t="shared" si="137"/>
        <v>0.97839944930968448</v>
      </c>
      <c r="FL110" s="2">
        <f t="shared" si="137"/>
        <v>0.97914737966683163</v>
      </c>
      <c r="FM110" s="2">
        <f t="shared" si="137"/>
        <v>0.97731700840062408</v>
      </c>
      <c r="FN110" s="2">
        <f t="shared" si="137"/>
        <v>0.97580497498157337</v>
      </c>
      <c r="FO110" s="2">
        <f t="shared" si="137"/>
        <v>0.97657610811705708</v>
      </c>
      <c r="FP110" s="2">
        <f t="shared" si="137"/>
        <v>0.97732278981151921</v>
      </c>
      <c r="FQ110" s="2">
        <f t="shared" si="137"/>
        <v>0.97497141396519826</v>
      </c>
      <c r="FR110" s="2">
        <f t="shared" si="137"/>
        <v>0.97754496544865355</v>
      </c>
      <c r="FS110" s="2">
        <f t="shared" si="137"/>
        <v>0.97563287945569965</v>
      </c>
      <c r="FT110" s="2">
        <f t="shared" si="137"/>
        <v>0.97273249722346433</v>
      </c>
      <c r="FU110" s="2">
        <f t="shared" si="137"/>
        <v>0.9696223714410227</v>
      </c>
      <c r="FW110" s="2">
        <f t="shared" ref="FW110:GK126" si="141">POWER(10,($B110-C$232)/C$229)/(1+POWER(10,($B110-C$232)/C$229))</f>
        <v>6.0806849498688887E-3</v>
      </c>
      <c r="FX110" s="2">
        <f t="shared" si="141"/>
        <v>7.4539034621257444E-3</v>
      </c>
      <c r="FY110" s="2">
        <f t="shared" si="141"/>
        <v>7.522992977539048E-3</v>
      </c>
      <c r="FZ110" s="2">
        <f t="shared" si="141"/>
        <v>7.3490297301696929E-3</v>
      </c>
      <c r="GA110" s="2">
        <f t="shared" si="141"/>
        <v>7.2201765263142205E-3</v>
      </c>
      <c r="GB110" s="2">
        <f t="shared" si="141"/>
        <v>7.8325244168868102E-3</v>
      </c>
      <c r="GC110" s="2">
        <f t="shared" si="141"/>
        <v>8.5557415028305311E-3</v>
      </c>
      <c r="GD110" s="2">
        <f t="shared" si="141"/>
        <v>8.8200449843446344E-3</v>
      </c>
      <c r="GE110" s="2">
        <f t="shared" si="141"/>
        <v>8.1432955746449757E-3</v>
      </c>
      <c r="GF110" s="2">
        <f t="shared" si="141"/>
        <v>7.7282683887820941E-3</v>
      </c>
      <c r="GG110" s="2">
        <f t="shared" si="141"/>
        <v>6.8111683199846527E-3</v>
      </c>
      <c r="GH110" s="2">
        <f t="shared" si="141"/>
        <v>7.364988852021595E-3</v>
      </c>
      <c r="GI110" s="2">
        <f t="shared" si="141"/>
        <v>6.6983595033179751E-3</v>
      </c>
      <c r="GJ110" s="2">
        <f t="shared" si="141"/>
        <v>6.1400838419198535E-3</v>
      </c>
      <c r="GK110" s="2">
        <f t="shared" si="141"/>
        <v>4.7359049491841974E-3</v>
      </c>
      <c r="GM110" s="86">
        <f t="shared" ref="GM110:HA126" si="142" xml:space="preserve"> _xlfn.NORM.DIST($B110, C$7, ABS(C$11), TRUE) * _xlfn.NORM.DIST(($B110 - C$7)*C$15, 0, ABS(C$11), TRUE) * 2</f>
        <v>1.9895534786989975E-14</v>
      </c>
      <c r="GN110" s="86">
        <f t="shared" si="142"/>
        <v>1.1597263923217624E-18</v>
      </c>
      <c r="GO110" s="86">
        <f t="shared" si="142"/>
        <v>1.2111756522678103E-18</v>
      </c>
      <c r="GP110" s="86">
        <f t="shared" si="142"/>
        <v>4.4237427144191743E-22</v>
      </c>
      <c r="GQ110" s="86">
        <f t="shared" si="142"/>
        <v>2.3295979447801578E-27</v>
      </c>
      <c r="GR110" s="86">
        <f t="shared" si="142"/>
        <v>3.0511568501708857E-23</v>
      </c>
      <c r="GS110" s="86">
        <f t="shared" si="142"/>
        <v>1.0880238745428662E-20</v>
      </c>
      <c r="GT110" s="86">
        <f t="shared" si="142"/>
        <v>1.579162938687064E-22</v>
      </c>
      <c r="GU110" s="86">
        <f t="shared" si="142"/>
        <v>5.0709248077268879E-23</v>
      </c>
      <c r="GV110" s="86">
        <f t="shared" si="142"/>
        <v>1.5473563961543363E-27</v>
      </c>
      <c r="GW110" s="86">
        <f t="shared" si="142"/>
        <v>2.8835770197478262E-23</v>
      </c>
      <c r="GX110" s="86">
        <f t="shared" si="142"/>
        <v>2.4007260930181995E-23</v>
      </c>
      <c r="GY110" s="86">
        <f t="shared" si="142"/>
        <v>3.248336835937055E-19</v>
      </c>
      <c r="GZ110" s="86">
        <f t="shared" si="142"/>
        <v>1.9324663691083175E-20</v>
      </c>
      <c r="HA110" s="86">
        <f t="shared" si="142"/>
        <v>7.596250985564179E-23</v>
      </c>
      <c r="HC110" s="86">
        <f t="shared" si="73"/>
        <v>0.21051802722579904</v>
      </c>
      <c r="HD110" s="86">
        <f t="shared" si="73"/>
        <v>0.1102035468143882</v>
      </c>
      <c r="HE110" s="86">
        <f t="shared" si="73"/>
        <v>0.12314204626822274</v>
      </c>
      <c r="HF110" s="86">
        <f t="shared" si="73"/>
        <v>5.3154320393045559E-2</v>
      </c>
      <c r="HG110" s="86">
        <f t="shared" si="73"/>
        <v>1.9923097799887365E-2</v>
      </c>
      <c r="HH110" s="86">
        <f t="shared" si="73"/>
        <v>1.5623732489254498E-2</v>
      </c>
      <c r="HI110" s="86">
        <f t="shared" si="138"/>
        <v>3.7229746960983037E-2</v>
      </c>
      <c r="HJ110" s="86">
        <f t="shared" si="138"/>
        <v>3.3152298539798619E-2</v>
      </c>
      <c r="HK110" s="86">
        <f t="shared" si="138"/>
        <v>3.5393956268122424E-2</v>
      </c>
      <c r="HL110" s="86">
        <f t="shared" si="138"/>
        <v>1.4172118296188922E-2</v>
      </c>
      <c r="HM110" s="86">
        <f t="shared" si="138"/>
        <v>4.9117936665820788E-2</v>
      </c>
      <c r="HN110" s="86">
        <f t="shared" si="138"/>
        <v>4.7913040918682648E-2</v>
      </c>
      <c r="HO110" s="86">
        <f t="shared" si="138"/>
        <v>0.11546207645048272</v>
      </c>
      <c r="HP110" s="86">
        <f t="shared" si="138"/>
        <v>6.2378160964143295E-2</v>
      </c>
      <c r="HQ110" s="86">
        <f t="shared" si="138"/>
        <v>6.6495777176010601E-2</v>
      </c>
      <c r="HS110" s="86">
        <f t="shared" ref="HS110:IG126" si="143" xml:space="preserve"> _xlfn.NORM.DIST($B110, C$9, ABS(C$13), TRUE) * _xlfn.NORM.DIST(($B110 - C$9)*C$17, 0, ABS(C$13), TRUE) * 2</f>
        <v>2.9665225356279869E-9</v>
      </c>
      <c r="HT110" s="86">
        <f t="shared" si="143"/>
        <v>5.1785056428739115E-8</v>
      </c>
      <c r="HU110" s="86">
        <f t="shared" si="143"/>
        <v>3.8080672007259175E-8</v>
      </c>
      <c r="HV110" s="86">
        <f t="shared" si="143"/>
        <v>4.8985176615143926E-10</v>
      </c>
      <c r="HW110" s="86">
        <f t="shared" si="143"/>
        <v>8.8690559911348152E-10</v>
      </c>
      <c r="HX110" s="86">
        <f t="shared" si="143"/>
        <v>4.0764209806913949E-9</v>
      </c>
      <c r="HY110" s="86">
        <f t="shared" si="143"/>
        <v>3.3703584395504981E-9</v>
      </c>
      <c r="HZ110" s="86">
        <f t="shared" si="143"/>
        <v>7.7540517125043973E-10</v>
      </c>
      <c r="IA110" s="86">
        <f t="shared" si="143"/>
        <v>8.431460314878379E-10</v>
      </c>
      <c r="IB110" s="86">
        <f t="shared" si="143"/>
        <v>9.7023053094641431E-10</v>
      </c>
      <c r="IC110" s="86">
        <f t="shared" si="143"/>
        <v>7.10703347316285E-11</v>
      </c>
      <c r="ID110" s="86">
        <f t="shared" si="143"/>
        <v>7.6813024419298426E-10</v>
      </c>
      <c r="IE110" s="86">
        <f t="shared" si="143"/>
        <v>1.4684153858028623E-10</v>
      </c>
      <c r="IF110" s="86">
        <f t="shared" si="143"/>
        <v>3.3316877443023363E-9</v>
      </c>
      <c r="IG110" s="86">
        <f t="shared" si="143"/>
        <v>4.4717104189907542E-8</v>
      </c>
      <c r="II110" s="86">
        <f t="shared" ref="II110:IW126" si="144" xml:space="preserve"> _xlfn.NORM.DIST($B110, C$10, ABS(C$14), TRUE) * _xlfn.NORM.DIST(($B110 - C$10)*C$18, 0, ABS(C$14), TRUE) * 2</f>
        <v>7.4236341544453499E-65</v>
      </c>
      <c r="IJ110" s="86">
        <f t="shared" si="144"/>
        <v>3.111017735615077E-56</v>
      </c>
      <c r="IK110" s="86">
        <f t="shared" si="144"/>
        <v>8.6713183424554943E-58</v>
      </c>
      <c r="IL110" s="86">
        <f t="shared" si="144"/>
        <v>8.5204738232024494E-78</v>
      </c>
      <c r="IM110" s="86">
        <f t="shared" si="144"/>
        <v>1.8578160378546076E-72</v>
      </c>
      <c r="IN110" s="86">
        <f t="shared" si="144"/>
        <v>7.0530297516360444E-67</v>
      </c>
      <c r="IO110" s="86">
        <f t="shared" si="144"/>
        <v>2.3939537836320029E-67</v>
      </c>
      <c r="IP110" s="86">
        <f t="shared" si="144"/>
        <v>9.1949101288874172E-73</v>
      </c>
      <c r="IQ110" s="86">
        <f t="shared" si="144"/>
        <v>2.3115464387842239E-72</v>
      </c>
      <c r="IR110" s="86">
        <f t="shared" si="144"/>
        <v>2.6679658895484559E-73</v>
      </c>
      <c r="IS110" s="86">
        <f t="shared" si="144"/>
        <v>1.278073174624207E-79</v>
      </c>
      <c r="IT110" s="86">
        <f t="shared" si="144"/>
        <v>1.3371655632000891E-73</v>
      </c>
      <c r="IU110" s="86">
        <f t="shared" si="144"/>
        <v>1.2147902302776217E-77</v>
      </c>
      <c r="IV110" s="86">
        <f t="shared" si="144"/>
        <v>2.7998776183965876E-55</v>
      </c>
      <c r="IW110" s="86">
        <f t="shared" si="144"/>
        <v>5.989344175597813E-45</v>
      </c>
      <c r="IY110" s="86">
        <f t="shared" ref="IY110:JM126" si="145">GM110+HC110+HS110+II110</f>
        <v>0.21051803019234147</v>
      </c>
      <c r="IZ110" s="86">
        <f t="shared" si="145"/>
        <v>0.11020359859944462</v>
      </c>
      <c r="JA110" s="86">
        <f t="shared" si="145"/>
        <v>0.12314208434889475</v>
      </c>
      <c r="JB110" s="86">
        <f t="shared" si="145"/>
        <v>5.3154320882897323E-2</v>
      </c>
      <c r="JC110" s="86">
        <f t="shared" si="145"/>
        <v>1.9923098686792963E-2</v>
      </c>
      <c r="JD110" s="86">
        <f t="shared" si="145"/>
        <v>1.5623736565675478E-2</v>
      </c>
      <c r="JE110" s="86">
        <f t="shared" si="145"/>
        <v>3.7229750331341474E-2</v>
      </c>
      <c r="JF110" s="86">
        <f t="shared" si="145"/>
        <v>3.315229931520379E-2</v>
      </c>
      <c r="JG110" s="86">
        <f t="shared" si="145"/>
        <v>3.5393957111268456E-2</v>
      </c>
      <c r="JH110" s="86">
        <f t="shared" si="145"/>
        <v>1.4172119266419453E-2</v>
      </c>
      <c r="JI110" s="86">
        <f t="shared" si="145"/>
        <v>4.9117936736891125E-2</v>
      </c>
      <c r="JJ110" s="86">
        <f t="shared" si="145"/>
        <v>4.7913041686812895E-2</v>
      </c>
      <c r="JK110" s="86">
        <f t="shared" si="145"/>
        <v>0.11546207659732426</v>
      </c>
      <c r="JL110" s="86">
        <f t="shared" si="145"/>
        <v>6.237816429583104E-2</v>
      </c>
      <c r="JM110" s="86">
        <f t="shared" si="145"/>
        <v>6.6495821893114787E-2</v>
      </c>
    </row>
    <row r="111" spans="2:273" x14ac:dyDescent="0.25">
      <c r="B111" s="2">
        <v>84</v>
      </c>
      <c r="C111" s="37">
        <v>102.01600000000001</v>
      </c>
      <c r="D111" s="37">
        <v>92.534000000000006</v>
      </c>
      <c r="E111" s="37">
        <v>93.694999999999993</v>
      </c>
      <c r="F111" s="37">
        <v>91.153000000000006</v>
      </c>
      <c r="G111" s="37">
        <v>85.626999999999995</v>
      </c>
      <c r="H111" s="37">
        <v>88.728999999999999</v>
      </c>
      <c r="I111" s="37">
        <v>88.441000000000003</v>
      </c>
      <c r="J111" s="37">
        <v>90.763000000000005</v>
      </c>
      <c r="K111" s="37">
        <v>92.034000000000006</v>
      </c>
      <c r="L111" s="37">
        <v>88.542000000000002</v>
      </c>
      <c r="M111" s="37">
        <v>87.78</v>
      </c>
      <c r="N111" s="37">
        <v>90.807000000000002</v>
      </c>
      <c r="O111" s="37">
        <v>95.724000000000004</v>
      </c>
      <c r="P111" s="37">
        <v>101.678</v>
      </c>
      <c r="Q111" s="37">
        <v>97.716999999999999</v>
      </c>
      <c r="S111" s="4">
        <f t="shared" si="132"/>
        <v>109.45500420713452</v>
      </c>
      <c r="T111" s="4">
        <f t="shared" si="132"/>
        <v>98.406072705443464</v>
      </c>
      <c r="U111" s="4">
        <f t="shared" si="132"/>
        <v>96.532947868115343</v>
      </c>
      <c r="V111" s="4">
        <f t="shared" si="132"/>
        <v>92.290768749044304</v>
      </c>
      <c r="W111" s="4">
        <f t="shared" si="132"/>
        <v>87.655812979691419</v>
      </c>
      <c r="X111" s="4">
        <f t="shared" si="132"/>
        <v>90.066695488977501</v>
      </c>
      <c r="Y111" s="4">
        <f t="shared" si="132"/>
        <v>89.290771789449977</v>
      </c>
      <c r="Z111" s="4">
        <f t="shared" si="132"/>
        <v>91.073345168963911</v>
      </c>
      <c r="AA111" s="4">
        <f t="shared" si="132"/>
        <v>93.437495020478721</v>
      </c>
      <c r="AB111" s="4">
        <f t="shared" si="132"/>
        <v>89.910794930326503</v>
      </c>
      <c r="AC111" s="4">
        <f t="shared" si="132"/>
        <v>90.428605048071645</v>
      </c>
      <c r="AD111" s="4">
        <f t="shared" si="132"/>
        <v>93.452859218806111</v>
      </c>
      <c r="AE111" s="4">
        <f t="shared" si="132"/>
        <v>101.30852505442023</v>
      </c>
      <c r="AF111" s="4">
        <f t="shared" si="132"/>
        <v>102.24319060154656</v>
      </c>
      <c r="AG111" s="4">
        <f t="shared" si="132"/>
        <v>99.748792247088687</v>
      </c>
      <c r="AI111" s="4">
        <f t="shared" si="133"/>
        <v>-7.4390042071345164</v>
      </c>
      <c r="AJ111" s="4">
        <f t="shared" si="133"/>
        <v>-5.8720727054434576</v>
      </c>
      <c r="AK111" s="4">
        <f t="shared" si="133"/>
        <v>-2.83794786811535</v>
      </c>
      <c r="AL111" s="4">
        <f t="shared" si="133"/>
        <v>-1.137768749044298</v>
      </c>
      <c r="AM111" s="4">
        <f t="shared" si="133"/>
        <v>-2.0288129796914234</v>
      </c>
      <c r="AN111" s="4">
        <f t="shared" si="133"/>
        <v>-1.3376954889775021</v>
      </c>
      <c r="AO111" s="4">
        <f t="shared" si="133"/>
        <v>-0.84977178944997434</v>
      </c>
      <c r="AP111" s="4">
        <f t="shared" si="133"/>
        <v>-0.31034516896390585</v>
      </c>
      <c r="AQ111" s="4">
        <f t="shared" si="133"/>
        <v>-1.4034950204787151</v>
      </c>
      <c r="AR111" s="4">
        <f t="shared" si="133"/>
        <v>-1.3687949303265015</v>
      </c>
      <c r="AS111" s="4">
        <f t="shared" si="133"/>
        <v>-2.6486050480716443</v>
      </c>
      <c r="AT111" s="4">
        <f t="shared" si="133"/>
        <v>-2.645859218806109</v>
      </c>
      <c r="AU111" s="4">
        <f t="shared" si="133"/>
        <v>-5.5845250544202258</v>
      </c>
      <c r="AV111" s="4">
        <f t="shared" si="133"/>
        <v>-0.56519060154656131</v>
      </c>
      <c r="AW111" s="4">
        <f t="shared" si="133"/>
        <v>-2.0317922470886884</v>
      </c>
      <c r="AY111" s="2">
        <f t="shared" si="139"/>
        <v>100.4938419686367</v>
      </c>
      <c r="AZ111" s="2">
        <f t="shared" si="139"/>
        <v>94.550767993305087</v>
      </c>
      <c r="BA111" s="2">
        <f t="shared" si="139"/>
        <v>92.170918377301206</v>
      </c>
      <c r="BB111" s="2">
        <f t="shared" si="139"/>
        <v>91.114051566821686</v>
      </c>
      <c r="BC111" s="2">
        <f t="shared" si="139"/>
        <v>87.376679986981927</v>
      </c>
      <c r="BD111" s="2">
        <f t="shared" si="139"/>
        <v>89.853742100925928</v>
      </c>
      <c r="BE111" s="2">
        <f t="shared" si="139"/>
        <v>88.606618374479041</v>
      </c>
      <c r="BF111" s="2">
        <f t="shared" si="139"/>
        <v>90.53055340462123</v>
      </c>
      <c r="BG111" s="2">
        <f t="shared" si="139"/>
        <v>92.857015147600706</v>
      </c>
      <c r="BH111" s="2">
        <f t="shared" si="139"/>
        <v>89.747540829917583</v>
      </c>
      <c r="BI111" s="2">
        <f t="shared" si="139"/>
        <v>89.500454356802791</v>
      </c>
      <c r="BJ111" s="2">
        <f t="shared" si="139"/>
        <v>92.472157767899688</v>
      </c>
      <c r="BK111" s="2">
        <f t="shared" si="139"/>
        <v>97.821285244262583</v>
      </c>
      <c r="BL111" s="2">
        <f t="shared" si="139"/>
        <v>101.17860156336822</v>
      </c>
      <c r="BM111" s="2">
        <f t="shared" si="139"/>
        <v>98.85830928593937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85.626999999999995</v>
      </c>
      <c r="CJ111" s="2">
        <f t="shared" si="140"/>
        <v>88.728999999999999</v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>
        <f t="shared" si="140"/>
        <v>88.542000000000002</v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85.626999999999995</v>
      </c>
      <c r="CZ111" s="2">
        <f t="shared" si="115"/>
        <v>88.728999999999999</v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>
        <f t="shared" si="119"/>
        <v>88.542000000000002</v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124.64695021337121</v>
      </c>
      <c r="DL111" s="2">
        <f t="shared" si="134"/>
        <v>116.64720422138836</v>
      </c>
      <c r="DM111" s="2">
        <f t="shared" si="134"/>
        <v>114.93335288324764</v>
      </c>
      <c r="DN111" s="2">
        <f t="shared" si="134"/>
        <v>111.78044191559984</v>
      </c>
      <c r="DO111" s="2">
        <f t="shared" si="134"/>
        <v>111.24143835941203</v>
      </c>
      <c r="DP111" s="2">
        <f t="shared" si="134"/>
        <v>111.55984257942151</v>
      </c>
      <c r="DQ111" s="2">
        <f t="shared" si="134"/>
        <v>111.87733453453455</v>
      </c>
      <c r="DR111" s="2">
        <f t="shared" si="134"/>
        <v>114.73631036414564</v>
      </c>
      <c r="DS111" s="2">
        <f t="shared" si="134"/>
        <v>115.6435498927499</v>
      </c>
      <c r="DT111" s="2">
        <f t="shared" si="134"/>
        <v>114.18173908193907</v>
      </c>
      <c r="DU111" s="2">
        <f t="shared" si="134"/>
        <v>108.79853277310922</v>
      </c>
      <c r="DV111" s="2">
        <f t="shared" si="134"/>
        <v>112.6132561990562</v>
      </c>
      <c r="DW111" s="2">
        <f t="shared" si="134"/>
        <v>123.09631988795519</v>
      </c>
      <c r="DX111" s="2">
        <f t="shared" si="134"/>
        <v>119.76470930663704</v>
      </c>
      <c r="DY111" s="2">
        <f t="shared" si="134"/>
        <v>106.2739001094691</v>
      </c>
      <c r="EA111" s="2">
        <f t="shared" si="94"/>
        <v>99.961641326259951</v>
      </c>
      <c r="EB111" s="2">
        <f t="shared" si="94"/>
        <v>94.166962761126243</v>
      </c>
      <c r="EC111" s="2">
        <f t="shared" si="94"/>
        <v>91.721708672650522</v>
      </c>
      <c r="ED111" s="2">
        <f t="shared" si="94"/>
        <v>90.706092734678421</v>
      </c>
      <c r="EE111" s="2">
        <f t="shared" si="94"/>
        <v>86.894833547833542</v>
      </c>
      <c r="EF111" s="2">
        <f t="shared" si="94"/>
        <v>89.435446083340921</v>
      </c>
      <c r="EG111" s="2">
        <f t="shared" si="94"/>
        <v>88.115098957599656</v>
      </c>
      <c r="EH111" s="2">
        <f t="shared" si="94"/>
        <v>89.985902975289974</v>
      </c>
      <c r="EI111" s="2">
        <f t="shared" si="94"/>
        <v>92.357300908479147</v>
      </c>
      <c r="EJ111" s="2">
        <f t="shared" si="94"/>
        <v>89.235587549388086</v>
      </c>
      <c r="EK111" s="2">
        <f t="shared" si="94"/>
        <v>89.049350041964644</v>
      </c>
      <c r="EL111" s="2">
        <f t="shared" si="94"/>
        <v>92.05167431918936</v>
      </c>
      <c r="EM111" s="2">
        <f t="shared" si="135"/>
        <v>97.243737559645552</v>
      </c>
      <c r="EN111" s="2">
        <f t="shared" si="135"/>
        <v>100.70305915256969</v>
      </c>
      <c r="EO111" s="2">
        <f t="shared" si="135"/>
        <v>98.64365438656138</v>
      </c>
      <c r="EQ111" s="2">
        <f t="shared" si="136"/>
        <v>99.636642607461553</v>
      </c>
      <c r="ER111" s="2">
        <f t="shared" si="136"/>
        <v>93.946227473402757</v>
      </c>
      <c r="ES111" s="2">
        <f t="shared" si="136"/>
        <v>90.907102988490607</v>
      </c>
      <c r="ET111" s="2">
        <f t="shared" si="136"/>
        <v>90.611749343624822</v>
      </c>
      <c r="EU111" s="2">
        <f t="shared" si="136"/>
        <v>87.059984666153753</v>
      </c>
      <c r="EV111" s="2">
        <f t="shared" si="136"/>
        <v>89.058469082295119</v>
      </c>
      <c r="EW111" s="2">
        <f t="shared" si="136"/>
        <v>88.004551536832153</v>
      </c>
      <c r="EX111" s="2">
        <f t="shared" si="136"/>
        <v>89.710585741414747</v>
      </c>
      <c r="EY111" s="2">
        <f t="shared" si="136"/>
        <v>92.494753502657204</v>
      </c>
      <c r="EZ111" s="2">
        <f t="shared" si="136"/>
        <v>88.643788727431286</v>
      </c>
      <c r="FA111" s="2">
        <f t="shared" si="136"/>
        <v>88.956597859170543</v>
      </c>
      <c r="FB111" s="2">
        <f t="shared" si="136"/>
        <v>91.873771332082541</v>
      </c>
      <c r="FC111" s="2">
        <f t="shared" si="136"/>
        <v>97.487513129737764</v>
      </c>
      <c r="FD111" s="2">
        <f t="shared" si="136"/>
        <v>100.75839492540051</v>
      </c>
      <c r="FE111" s="2">
        <f t="shared" si="136"/>
        <v>99.162777301239615</v>
      </c>
      <c r="FG111" s="2">
        <f t="shared" si="137"/>
        <v>0.97835286360729534</v>
      </c>
      <c r="FH111" s="2">
        <f t="shared" si="137"/>
        <v>0.98284680281019954</v>
      </c>
      <c r="FI111" s="2">
        <f t="shared" si="137"/>
        <v>0.98035794687597622</v>
      </c>
      <c r="FJ111" s="2">
        <f t="shared" si="137"/>
        <v>0.98060587713313585</v>
      </c>
      <c r="FK111" s="2">
        <f t="shared" si="137"/>
        <v>0.980262550354847</v>
      </c>
      <c r="FL111" s="2">
        <f t="shared" si="137"/>
        <v>0.9809472261107578</v>
      </c>
      <c r="FM111" s="2">
        <f t="shared" si="137"/>
        <v>0.97927149465173136</v>
      </c>
      <c r="FN111" s="2">
        <f t="shared" si="137"/>
        <v>0.97788679813050494</v>
      </c>
      <c r="FO111" s="2">
        <f t="shared" si="137"/>
        <v>0.97859303590979085</v>
      </c>
      <c r="FP111" s="2">
        <f t="shared" si="137"/>
        <v>0.97927678846876698</v>
      </c>
      <c r="FQ111" s="2">
        <f t="shared" si="137"/>
        <v>0.97712327811264876</v>
      </c>
      <c r="FR111" s="2">
        <f t="shared" si="137"/>
        <v>0.97948022212126551</v>
      </c>
      <c r="FS111" s="2">
        <f t="shared" si="137"/>
        <v>0.97772917233904699</v>
      </c>
      <c r="FT111" s="2">
        <f t="shared" si="137"/>
        <v>0.97507193337434384</v>
      </c>
      <c r="FU111" s="2">
        <f t="shared" si="137"/>
        <v>0.97222102299600244</v>
      </c>
      <c r="FW111" s="2">
        <f t="shared" si="141"/>
        <v>6.6634293409006005E-3</v>
      </c>
      <c r="FX111" s="2">
        <f t="shared" si="141"/>
        <v>8.1671692911114337E-3</v>
      </c>
      <c r="FY111" s="2">
        <f t="shared" si="141"/>
        <v>8.2428150949138239E-3</v>
      </c>
      <c r="FZ111" s="2">
        <f t="shared" si="141"/>
        <v>8.0523415815975281E-3</v>
      </c>
      <c r="GA111" s="2">
        <f t="shared" si="141"/>
        <v>7.9112552352324488E-3</v>
      </c>
      <c r="GB111" s="2">
        <f t="shared" si="141"/>
        <v>8.5817073237503122E-3</v>
      </c>
      <c r="GC111" s="2">
        <f t="shared" si="141"/>
        <v>9.3734467682926557E-3</v>
      </c>
      <c r="GD111" s="2">
        <f t="shared" si="141"/>
        <v>9.6627645618443739E-3</v>
      </c>
      <c r="GE111" s="2">
        <f t="shared" si="141"/>
        <v>8.921936518748742E-3</v>
      </c>
      <c r="GF111" s="2">
        <f t="shared" si="141"/>
        <v>8.4675642867702485E-3</v>
      </c>
      <c r="GG111" s="2">
        <f t="shared" si="141"/>
        <v>7.4633931393141241E-3</v>
      </c>
      <c r="GH111" s="2">
        <f t="shared" si="141"/>
        <v>8.0698155961382769E-3</v>
      </c>
      <c r="GI111" s="2">
        <f t="shared" si="141"/>
        <v>7.3398617916209498E-3</v>
      </c>
      <c r="GJ111" s="2">
        <f t="shared" si="141"/>
        <v>6.7284822085168306E-3</v>
      </c>
      <c r="GK111" s="2">
        <f t="shared" si="141"/>
        <v>5.1904449414574968E-3</v>
      </c>
      <c r="GM111" s="86">
        <f t="shared" si="142"/>
        <v>1.5079976267674674E-15</v>
      </c>
      <c r="GN111" s="86">
        <f t="shared" si="142"/>
        <v>4.0165781692350752E-20</v>
      </c>
      <c r="GO111" s="86">
        <f t="shared" si="142"/>
        <v>3.9655818927944104E-20</v>
      </c>
      <c r="GP111" s="86">
        <f t="shared" si="142"/>
        <v>8.3799921541238061E-24</v>
      </c>
      <c r="GQ111" s="86">
        <f t="shared" si="142"/>
        <v>1.6197510180846258E-29</v>
      </c>
      <c r="GR111" s="86">
        <f t="shared" si="142"/>
        <v>4.8169301373993501E-25</v>
      </c>
      <c r="GS111" s="86">
        <f t="shared" si="142"/>
        <v>2.6483308721710477E-22</v>
      </c>
      <c r="GT111" s="86">
        <f t="shared" si="142"/>
        <v>2.556541638223857E-24</v>
      </c>
      <c r="GU111" s="86">
        <f t="shared" si="142"/>
        <v>6.9407256715396527E-25</v>
      </c>
      <c r="GV111" s="86">
        <f t="shared" si="142"/>
        <v>1.0156463792149675E-29</v>
      </c>
      <c r="GW111" s="86">
        <f t="shared" si="142"/>
        <v>3.7671518497805827E-25</v>
      </c>
      <c r="GX111" s="86">
        <f t="shared" si="142"/>
        <v>3.6074607674369353E-25</v>
      </c>
      <c r="GY111" s="86">
        <f t="shared" si="142"/>
        <v>9.8592147598029335E-21</v>
      </c>
      <c r="GZ111" s="86">
        <f t="shared" si="142"/>
        <v>5.4500015688117502E-22</v>
      </c>
      <c r="HA111" s="86">
        <f t="shared" si="142"/>
        <v>1.2849481846138706E-24</v>
      </c>
      <c r="HC111" s="86">
        <f t="shared" si="73"/>
        <v>0.12024761353483453</v>
      </c>
      <c r="HD111" s="86">
        <f t="shared" si="73"/>
        <v>5.2216933972277169E-2</v>
      </c>
      <c r="HE111" s="86">
        <f t="shared" si="73"/>
        <v>5.9814206439428363E-2</v>
      </c>
      <c r="HF111" s="86">
        <f t="shared" si="73"/>
        <v>2.1006586036553261E-2</v>
      </c>
      <c r="HG111" s="86">
        <f t="shared" si="73"/>
        <v>4.9101289604244498E-3</v>
      </c>
      <c r="HH111" s="86">
        <f t="shared" si="73"/>
        <v>4.1315176854475957E-3</v>
      </c>
      <c r="HI111" s="86">
        <f t="shared" si="138"/>
        <v>1.2598729320509689E-2</v>
      </c>
      <c r="HJ111" s="86">
        <f t="shared" si="138"/>
        <v>1.1026138410123468E-2</v>
      </c>
      <c r="HK111" s="86">
        <f t="shared" si="138"/>
        <v>1.1613970138779003E-2</v>
      </c>
      <c r="HL111" s="86">
        <f t="shared" si="138"/>
        <v>3.4111835090826987E-3</v>
      </c>
      <c r="HM111" s="86">
        <f t="shared" si="138"/>
        <v>1.646084092501756E-2</v>
      </c>
      <c r="HN111" s="86">
        <f t="shared" si="138"/>
        <v>1.8850534076321222E-2</v>
      </c>
      <c r="HO111" s="86">
        <f t="shared" si="138"/>
        <v>5.6272999397701272E-2</v>
      </c>
      <c r="HP111" s="86">
        <f t="shared" si="138"/>
        <v>2.6841402066139167E-2</v>
      </c>
      <c r="HQ111" s="86">
        <f t="shared" si="138"/>
        <v>2.5459602086447243E-2</v>
      </c>
      <c r="HS111" s="86">
        <f t="shared" si="143"/>
        <v>9.3389970247034404E-9</v>
      </c>
      <c r="HT111" s="86">
        <f t="shared" si="143"/>
        <v>1.4401051815918804E-7</v>
      </c>
      <c r="HU111" s="86">
        <f t="shared" si="143"/>
        <v>1.0870566586089342E-7</v>
      </c>
      <c r="HV111" s="86">
        <f t="shared" si="143"/>
        <v>1.9212770167861545E-9</v>
      </c>
      <c r="HW111" s="86">
        <f t="shared" si="143"/>
        <v>3.2369439597208779E-9</v>
      </c>
      <c r="HX111" s="86">
        <f t="shared" si="143"/>
        <v>1.3734018211273845E-8</v>
      </c>
      <c r="HY111" s="86">
        <f t="shared" si="143"/>
        <v>1.1737847721286408E-8</v>
      </c>
      <c r="HZ111" s="86">
        <f t="shared" si="143"/>
        <v>3.0103831753524318E-9</v>
      </c>
      <c r="IA111" s="86">
        <f t="shared" si="143"/>
        <v>3.1802880306473885E-9</v>
      </c>
      <c r="IB111" s="86">
        <f t="shared" si="143"/>
        <v>3.6222186054616927E-9</v>
      </c>
      <c r="IC111" s="86">
        <f t="shared" si="143"/>
        <v>2.9540384370491025E-10</v>
      </c>
      <c r="ID111" s="86">
        <f t="shared" si="143"/>
        <v>2.8607245461545943E-9</v>
      </c>
      <c r="IE111" s="86">
        <f t="shared" si="143"/>
        <v>5.8316708720116256E-10</v>
      </c>
      <c r="IF111" s="86">
        <f t="shared" si="143"/>
        <v>1.0780058323632568E-8</v>
      </c>
      <c r="IG111" s="86">
        <f t="shared" si="143"/>
        <v>1.1347834503315215E-7</v>
      </c>
      <c r="II111" s="86">
        <f t="shared" si="144"/>
        <v>1.3420150116901305E-62</v>
      </c>
      <c r="IJ111" s="86">
        <f t="shared" si="144"/>
        <v>3.3363954959123412E-54</v>
      </c>
      <c r="IK111" s="86">
        <f t="shared" si="144"/>
        <v>1.0719495587009654E-55</v>
      </c>
      <c r="IL111" s="86">
        <f t="shared" si="144"/>
        <v>5.6802419709828198E-75</v>
      </c>
      <c r="IM111" s="86">
        <f t="shared" si="144"/>
        <v>7.6824578243041087E-70</v>
      </c>
      <c r="IN111" s="86">
        <f t="shared" si="144"/>
        <v>1.9915195716433319E-64</v>
      </c>
      <c r="IO111" s="86">
        <f t="shared" si="144"/>
        <v>7.8226012671335343E-65</v>
      </c>
      <c r="IP111" s="86">
        <f t="shared" si="144"/>
        <v>5.0409861051302337E-70</v>
      </c>
      <c r="IQ111" s="86">
        <f t="shared" si="144"/>
        <v>1.1021206047048846E-69</v>
      </c>
      <c r="IR111" s="86">
        <f t="shared" si="144"/>
        <v>1.2907135053042048E-70</v>
      </c>
      <c r="IS111" s="86">
        <f t="shared" si="144"/>
        <v>8.997037038496366E-77</v>
      </c>
      <c r="IT111" s="86">
        <f t="shared" si="144"/>
        <v>6.2467624968892999E-71</v>
      </c>
      <c r="IU111" s="86">
        <f t="shared" si="144"/>
        <v>7.0883816454748863E-75</v>
      </c>
      <c r="IV111" s="86">
        <f t="shared" si="144"/>
        <v>2.3237554914185348E-53</v>
      </c>
      <c r="IW111" s="86">
        <f t="shared" si="144"/>
        <v>1.7879350626829469E-43</v>
      </c>
      <c r="IY111" s="86">
        <f t="shared" si="145"/>
        <v>0.12024762287383306</v>
      </c>
      <c r="IZ111" s="86">
        <f t="shared" si="145"/>
        <v>5.2217077982795325E-2</v>
      </c>
      <c r="JA111" s="86">
        <f t="shared" si="145"/>
        <v>5.9814315145094221E-2</v>
      </c>
      <c r="JB111" s="86">
        <f t="shared" si="145"/>
        <v>2.1006587957830277E-2</v>
      </c>
      <c r="JC111" s="86">
        <f t="shared" si="145"/>
        <v>4.9101321973684092E-3</v>
      </c>
      <c r="JD111" s="86">
        <f t="shared" si="145"/>
        <v>4.1315314194658066E-3</v>
      </c>
      <c r="JE111" s="86">
        <f t="shared" si="145"/>
        <v>1.2598741058357411E-2</v>
      </c>
      <c r="JF111" s="86">
        <f t="shared" si="145"/>
        <v>1.1026141420506643E-2</v>
      </c>
      <c r="JG111" s="86">
        <f t="shared" si="145"/>
        <v>1.1613973319067035E-2</v>
      </c>
      <c r="JH111" s="86">
        <f t="shared" si="145"/>
        <v>3.411187131301304E-3</v>
      </c>
      <c r="JI111" s="86">
        <f t="shared" si="145"/>
        <v>1.6460841220421404E-2</v>
      </c>
      <c r="JJ111" s="86">
        <f t="shared" si="145"/>
        <v>1.8850536937045768E-2</v>
      </c>
      <c r="JK111" s="86">
        <f t="shared" si="145"/>
        <v>5.6272999980868356E-2</v>
      </c>
      <c r="JL111" s="86">
        <f t="shared" si="145"/>
        <v>2.6841412846197493E-2</v>
      </c>
      <c r="JM111" s="86">
        <f t="shared" si="145"/>
        <v>2.5459715564792276E-2</v>
      </c>
    </row>
    <row r="112" spans="2:273" x14ac:dyDescent="0.25">
      <c r="B112" s="2">
        <v>85</v>
      </c>
      <c r="C112" s="37">
        <v>98.745999999999995</v>
      </c>
      <c r="D112" s="37">
        <v>92.414000000000001</v>
      </c>
      <c r="E112" s="37">
        <v>89.254000000000005</v>
      </c>
      <c r="F112" s="37">
        <v>89.78</v>
      </c>
      <c r="G112" s="37">
        <v>87.338999999999999</v>
      </c>
      <c r="H112" s="37">
        <v>88.796999999999997</v>
      </c>
      <c r="I112" s="37">
        <v>86.119</v>
      </c>
      <c r="J112" s="37">
        <v>92.051000000000002</v>
      </c>
      <c r="K112" s="37">
        <v>91.881</v>
      </c>
      <c r="L112" s="37">
        <v>88.338999999999999</v>
      </c>
      <c r="M112" s="37">
        <v>87.897999999999996</v>
      </c>
      <c r="N112" s="37">
        <v>90.210999999999999</v>
      </c>
      <c r="O112" s="37">
        <v>95.775999999999996</v>
      </c>
      <c r="P112" s="37">
        <v>99.39</v>
      </c>
      <c r="Q112" s="37">
        <v>97.033000000000001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104.02209577891121</v>
      </c>
      <c r="T112" s="4">
        <f t="shared" si="146"/>
        <v>95.679105483983392</v>
      </c>
      <c r="U112" s="4">
        <f t="shared" si="146"/>
        <v>93.475246639031226</v>
      </c>
      <c r="V112" s="4">
        <f t="shared" si="146"/>
        <v>91.244815147370261</v>
      </c>
      <c r="W112" s="4">
        <f t="shared" si="146"/>
        <v>87.275854722581272</v>
      </c>
      <c r="X112" s="4">
        <f t="shared" si="146"/>
        <v>89.703003067896006</v>
      </c>
      <c r="Y112" s="4">
        <f t="shared" si="146"/>
        <v>88.584981926498415</v>
      </c>
      <c r="Z112" s="4">
        <f t="shared" si="146"/>
        <v>90.44427276772187</v>
      </c>
      <c r="AA112" s="4">
        <f t="shared" si="146"/>
        <v>92.808759779427504</v>
      </c>
      <c r="AB112" s="4">
        <f t="shared" si="146"/>
        <v>89.549556740635296</v>
      </c>
      <c r="AC112" s="4">
        <f t="shared" si="146"/>
        <v>89.541018445431249</v>
      </c>
      <c r="AD112" s="4">
        <f t="shared" si="146"/>
        <v>92.594545833349926</v>
      </c>
      <c r="AE112" s="4">
        <f t="shared" si="146"/>
        <v>98.846917777358541</v>
      </c>
      <c r="AF112" s="4">
        <f t="shared" si="146"/>
        <v>101.29199472364292</v>
      </c>
      <c r="AG112" s="4">
        <f t="shared" si="146"/>
        <v>98.932989145812286</v>
      </c>
      <c r="AI112" s="4">
        <f t="shared" ref="AI112:AW128" si="147">IF(OR($B112 &lt; C$230, $B112 &gt; C$233), 0, C112-S112)</f>
        <v>-5.2760957789112126</v>
      </c>
      <c r="AJ112" s="4">
        <f t="shared" si="147"/>
        <v>-3.2651054839833904</v>
      </c>
      <c r="AK112" s="4">
        <f t="shared" si="147"/>
        <v>-4.2212466390312215</v>
      </c>
      <c r="AL112" s="4">
        <f t="shared" si="147"/>
        <v>-1.4648151473702598</v>
      </c>
      <c r="AM112" s="4">
        <f t="shared" si="147"/>
        <v>6.3145277418726664E-2</v>
      </c>
      <c r="AN112" s="4">
        <f t="shared" si="147"/>
        <v>-0.90600306789600893</v>
      </c>
      <c r="AO112" s="4">
        <f t="shared" si="147"/>
        <v>-2.4659819264984151</v>
      </c>
      <c r="AP112" s="4">
        <f t="shared" si="147"/>
        <v>1.6067272322781321</v>
      </c>
      <c r="AQ112" s="4">
        <f t="shared" si="147"/>
        <v>-0.92775977942750387</v>
      </c>
      <c r="AR112" s="4">
        <f t="shared" si="147"/>
        <v>-1.2105567406352975</v>
      </c>
      <c r="AS112" s="4">
        <f t="shared" si="147"/>
        <v>-1.6430184454312524</v>
      </c>
      <c r="AT112" s="4">
        <f t="shared" si="147"/>
        <v>-2.3835458333499275</v>
      </c>
      <c r="AU112" s="4">
        <f t="shared" si="147"/>
        <v>-3.0709177773585452</v>
      </c>
      <c r="AV112" s="4">
        <f t="shared" si="147"/>
        <v>-1.9019947236429147</v>
      </c>
      <c r="AW112" s="4">
        <f t="shared" si="147"/>
        <v>-1.8999891458122846</v>
      </c>
      <c r="AY112" s="2">
        <f t="shared" si="139"/>
        <v>100.25470803612855</v>
      </c>
      <c r="AZ112" s="2">
        <f t="shared" si="139"/>
        <v>94.361545883935108</v>
      </c>
      <c r="BA112" s="2">
        <f t="shared" si="139"/>
        <v>91.949076668075605</v>
      </c>
      <c r="BB112" s="2">
        <f t="shared" si="139"/>
        <v>90.934519711519712</v>
      </c>
      <c r="BC112" s="2">
        <f t="shared" si="139"/>
        <v>87.233454464175352</v>
      </c>
      <c r="BD112" s="2">
        <f t="shared" si="139"/>
        <v>89.66704344486844</v>
      </c>
      <c r="BE112" s="2">
        <f t="shared" si="139"/>
        <v>88.432655206497898</v>
      </c>
      <c r="BF112" s="2">
        <f t="shared" si="139"/>
        <v>90.327643227323733</v>
      </c>
      <c r="BG112" s="2">
        <f t="shared" si="139"/>
        <v>92.685399688076288</v>
      </c>
      <c r="BH112" s="2">
        <f t="shared" si="139"/>
        <v>89.525369745697617</v>
      </c>
      <c r="BI112" s="2">
        <f t="shared" si="139"/>
        <v>89.34144557287668</v>
      </c>
      <c r="BJ112" s="2">
        <f t="shared" si="139"/>
        <v>92.334252886116701</v>
      </c>
      <c r="BK112" s="2">
        <f t="shared" si="139"/>
        <v>97.664001652163307</v>
      </c>
      <c r="BL112" s="2">
        <f t="shared" si="139"/>
        <v>100.99459348222811</v>
      </c>
      <c r="BM112" s="2">
        <f t="shared" si="139"/>
        <v>98.724200786594722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89.78</v>
      </c>
      <c r="CI112" s="2">
        <f t="shared" si="140"/>
        <v>87.338999999999999</v>
      </c>
      <c r="CJ112" s="2">
        <f t="shared" si="140"/>
        <v>88.796999999999997</v>
      </c>
      <c r="CK112" s="2">
        <f t="shared" si="140"/>
        <v>86.119</v>
      </c>
      <c r="CL112" s="2">
        <f t="shared" si="140"/>
        <v>92.051000000000002</v>
      </c>
      <c r="CM112" s="2">
        <f t="shared" si="140"/>
        <v>91.881</v>
      </c>
      <c r="CN112" s="2">
        <f t="shared" si="140"/>
        <v>88.338999999999999</v>
      </c>
      <c r="CO112" s="2">
        <f t="shared" si="140"/>
        <v>87.897999999999996</v>
      </c>
      <c r="CP112" s="2">
        <f t="shared" si="140"/>
        <v>90.210999999999999</v>
      </c>
      <c r="CQ112" s="2" t="str">
        <f t="shared" si="140"/>
        <v/>
      </c>
      <c r="CR112" s="2">
        <f t="shared" si="140"/>
        <v>99.39</v>
      </c>
      <c r="CS112" s="2">
        <f t="shared" si="140"/>
        <v>97.033000000000001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89.78</v>
      </c>
      <c r="CY112" s="2">
        <f t="shared" si="114"/>
        <v>87.338999999999999</v>
      </c>
      <c r="CZ112" s="2">
        <f t="shared" si="115"/>
        <v>88.796999999999997</v>
      </c>
      <c r="DA112" s="2">
        <f t="shared" si="116"/>
        <v>86.119</v>
      </c>
      <c r="DB112" s="2">
        <f t="shared" si="117"/>
        <v>92.051000000000002</v>
      </c>
      <c r="DC112" s="2">
        <f t="shared" si="118"/>
        <v>91.881</v>
      </c>
      <c r="DD112" s="2">
        <f t="shared" si="119"/>
        <v>88.338999999999999</v>
      </c>
      <c r="DE112" s="2">
        <f t="shared" si="120"/>
        <v>87.897999999999996</v>
      </c>
      <c r="DF112" s="2">
        <f t="shared" si="121"/>
        <v>90.210999999999999</v>
      </c>
      <c r="DG112" s="2" t="str">
        <f t="shared" si="122"/>
        <v/>
      </c>
      <c r="DH112" s="2">
        <f t="shared" si="123"/>
        <v>99.39</v>
      </c>
      <c r="DI112" s="2">
        <f t="shared" si="124"/>
        <v>97.033000000000001</v>
      </c>
      <c r="DK112" s="2">
        <f t="shared" ref="DK112:DY128" si="148">BO$228*$B112+BO$229</f>
        <v>124.8758435277382</v>
      </c>
      <c r="DL112" s="2">
        <f t="shared" si="148"/>
        <v>116.8254287054409</v>
      </c>
      <c r="DM112" s="2">
        <f t="shared" si="148"/>
        <v>115.11664273990591</v>
      </c>
      <c r="DN112" s="2">
        <f t="shared" si="148"/>
        <v>111.95678165007115</v>
      </c>
      <c r="DO112" s="2">
        <f t="shared" si="148"/>
        <v>111.43809862494072</v>
      </c>
      <c r="DP112" s="2">
        <f t="shared" si="148"/>
        <v>111.72627596017068</v>
      </c>
      <c r="DQ112" s="2">
        <f t="shared" si="148"/>
        <v>112.07345255255257</v>
      </c>
      <c r="DR112" s="2">
        <f t="shared" si="148"/>
        <v>114.94347058823527</v>
      </c>
      <c r="DS112" s="2">
        <f t="shared" si="148"/>
        <v>115.83939828399829</v>
      </c>
      <c r="DT112" s="2">
        <f t="shared" si="148"/>
        <v>114.35509197769197</v>
      </c>
      <c r="DU112" s="2">
        <f t="shared" si="148"/>
        <v>108.95129579831931</v>
      </c>
      <c r="DV112" s="2">
        <f t="shared" si="148"/>
        <v>112.77899918489918</v>
      </c>
      <c r="DW112" s="2">
        <f t="shared" si="148"/>
        <v>123.3904705882353</v>
      </c>
      <c r="DX112" s="2">
        <f t="shared" si="148"/>
        <v>120.03681698183171</v>
      </c>
      <c r="DY112" s="2">
        <f t="shared" si="148"/>
        <v>106.33802107279696</v>
      </c>
      <c r="EA112" s="2">
        <f t="shared" si="94"/>
        <v>99.76015885941645</v>
      </c>
      <c r="EB112" s="2">
        <f t="shared" si="94"/>
        <v>94.005867004022306</v>
      </c>
      <c r="EC112" s="2">
        <f t="shared" si="94"/>
        <v>91.532779901665222</v>
      </c>
      <c r="ED112" s="2">
        <f t="shared" si="94"/>
        <v>90.556125556502806</v>
      </c>
      <c r="EE112" s="2">
        <f t="shared" si="94"/>
        <v>86.787620592020588</v>
      </c>
      <c r="EF112" s="2">
        <f t="shared" si="94"/>
        <v>89.279654799842177</v>
      </c>
      <c r="EG112" s="2">
        <f t="shared" si="94"/>
        <v>87.977359416819255</v>
      </c>
      <c r="EH112" s="2">
        <f t="shared" si="94"/>
        <v>89.822762682803841</v>
      </c>
      <c r="EI112" s="2">
        <f t="shared" si="94"/>
        <v>92.222183041722758</v>
      </c>
      <c r="EJ112" s="2">
        <f t="shared" si="94"/>
        <v>89.051394719090311</v>
      </c>
      <c r="EK112" s="2">
        <f t="shared" si="94"/>
        <v>88.923459989392953</v>
      </c>
      <c r="EL112" s="2">
        <f t="shared" si="94"/>
        <v>91.945130905636475</v>
      </c>
      <c r="EM112" s="2">
        <f t="shared" si="135"/>
        <v>97.127679861296357</v>
      </c>
      <c r="EN112" s="2">
        <f t="shared" si="135"/>
        <v>100.55021984855809</v>
      </c>
      <c r="EO112" s="2">
        <f t="shared" si="135"/>
        <v>98.523015471817999</v>
      </c>
      <c r="EQ112" s="2">
        <f t="shared" ref="EQ112:FE128" si="149">CU$228*$B112+CU$229</f>
        <v>99.453166518395562</v>
      </c>
      <c r="ER112" s="2">
        <f t="shared" si="149"/>
        <v>93.799373931842766</v>
      </c>
      <c r="ES112" s="2">
        <f t="shared" si="149"/>
        <v>90.767578887523939</v>
      </c>
      <c r="ET112" s="2">
        <f t="shared" si="149"/>
        <v>90.46768935495659</v>
      </c>
      <c r="EU112" s="2">
        <f t="shared" si="149"/>
        <v>86.941565723353619</v>
      </c>
      <c r="EV112" s="2">
        <f t="shared" si="149"/>
        <v>88.927983402351273</v>
      </c>
      <c r="EW112" s="2">
        <f t="shared" si="149"/>
        <v>87.873733749993235</v>
      </c>
      <c r="EX112" s="2">
        <f t="shared" si="149"/>
        <v>89.564996599541033</v>
      </c>
      <c r="EY112" s="2">
        <f t="shared" si="149"/>
        <v>92.350945838222117</v>
      </c>
      <c r="EZ112" s="2">
        <f t="shared" si="149"/>
        <v>88.498060040434098</v>
      </c>
      <c r="FA112" s="2">
        <f t="shared" si="149"/>
        <v>88.836105448572809</v>
      </c>
      <c r="FB112" s="2">
        <f t="shared" si="149"/>
        <v>91.778454127579721</v>
      </c>
      <c r="FC112" s="2">
        <f t="shared" si="149"/>
        <v>97.357052910667008</v>
      </c>
      <c r="FD112" s="2">
        <f t="shared" si="149"/>
        <v>100.60155397492828</v>
      </c>
      <c r="FE112" s="2">
        <f t="shared" si="149"/>
        <v>98.999276960785579</v>
      </c>
      <c r="FG112" s="2">
        <f t="shared" ref="FG112:FU128" si="150">POWER(10,($B112-C$231)/C$229)/(1+POWER(10,($B112-C$231)/C$229))</f>
        <v>0.98021990155102923</v>
      </c>
      <c r="FH112" s="2">
        <f t="shared" si="150"/>
        <v>0.98433245127370894</v>
      </c>
      <c r="FI112" s="2">
        <f t="shared" si="150"/>
        <v>0.98205522090147546</v>
      </c>
      <c r="FJ112" s="2">
        <f t="shared" si="150"/>
        <v>0.98228211463985582</v>
      </c>
      <c r="FK112" s="2">
        <f t="shared" si="150"/>
        <v>0.98196791599337863</v>
      </c>
      <c r="FL112" s="2">
        <f t="shared" si="150"/>
        <v>0.98259448443277497</v>
      </c>
      <c r="FM112" s="2">
        <f t="shared" si="150"/>
        <v>0.9810608356038506</v>
      </c>
      <c r="FN112" s="2">
        <f t="shared" si="150"/>
        <v>0.9797932033919976</v>
      </c>
      <c r="FO112" s="2">
        <f t="shared" si="150"/>
        <v>0.98043977344479971</v>
      </c>
      <c r="FP112" s="2">
        <f t="shared" si="150"/>
        <v>0.98106568127989624</v>
      </c>
      <c r="FQ112" s="2">
        <f t="shared" si="150"/>
        <v>0.97909410010955011</v>
      </c>
      <c r="FR112" s="2">
        <f t="shared" si="150"/>
        <v>0.98125189010293057</v>
      </c>
      <c r="FS112" s="2">
        <f t="shared" si="150"/>
        <v>0.97964888389902527</v>
      </c>
      <c r="FT112" s="2">
        <f t="shared" si="150"/>
        <v>0.97721535720548225</v>
      </c>
      <c r="FU112" s="2">
        <f t="shared" si="150"/>
        <v>0.97460319575605736</v>
      </c>
      <c r="FW112" s="2">
        <f t="shared" si="141"/>
        <v>7.301610956000442E-3</v>
      </c>
      <c r="FX112" s="2">
        <f t="shared" si="141"/>
        <v>8.9480723846264796E-3</v>
      </c>
      <c r="FY112" s="2">
        <f t="shared" si="141"/>
        <v>9.0308851975164535E-3</v>
      </c>
      <c r="FZ112" s="2">
        <f t="shared" si="141"/>
        <v>8.8223630953437916E-3</v>
      </c>
      <c r="GA112" s="2">
        <f t="shared" si="141"/>
        <v>8.6679029744297781E-3</v>
      </c>
      <c r="GB112" s="2">
        <f t="shared" si="141"/>
        <v>9.4018707094862108E-3</v>
      </c>
      <c r="GC112" s="2">
        <f t="shared" si="141"/>
        <v>1.0268493863858495E-2</v>
      </c>
      <c r="GD112" s="2">
        <f t="shared" si="141"/>
        <v>1.0585142698584987E-2</v>
      </c>
      <c r="GE112" s="2">
        <f t="shared" si="141"/>
        <v>9.7742954170296492E-3</v>
      </c>
      <c r="GF112" s="2">
        <f t="shared" si="141"/>
        <v>9.276920970407455E-3</v>
      </c>
      <c r="GG112" s="2">
        <f t="shared" si="141"/>
        <v>8.177559556250772E-3</v>
      </c>
      <c r="GH112" s="2">
        <f t="shared" si="141"/>
        <v>8.8414932040440236E-3</v>
      </c>
      <c r="GI112" s="2">
        <f t="shared" si="141"/>
        <v>8.0423033676480377E-3</v>
      </c>
      <c r="GJ112" s="2">
        <f t="shared" si="141"/>
        <v>7.3728479370729688E-3</v>
      </c>
      <c r="GK112" s="2">
        <f t="shared" si="141"/>
        <v>5.688361175741681E-3</v>
      </c>
      <c r="GM112" s="86">
        <f t="shared" si="142"/>
        <v>1.0299493266894353E-16</v>
      </c>
      <c r="GN112" s="86">
        <f t="shared" si="142"/>
        <v>1.2156050547814173E-21</v>
      </c>
      <c r="GO112" s="86">
        <f t="shared" si="142"/>
        <v>1.1294433185745575E-21</v>
      </c>
      <c r="GP112" s="86">
        <f t="shared" si="142"/>
        <v>1.3565628150646309E-25</v>
      </c>
      <c r="GQ112" s="86">
        <f t="shared" si="142"/>
        <v>9.2463694895138555E-32</v>
      </c>
      <c r="GR112" s="86">
        <f t="shared" si="142"/>
        <v>6.460695474640067E-27</v>
      </c>
      <c r="GS112" s="86">
        <f t="shared" si="142"/>
        <v>5.5614821392065882E-24</v>
      </c>
      <c r="GT112" s="86">
        <f t="shared" si="142"/>
        <v>3.5050802540665419E-26</v>
      </c>
      <c r="GU112" s="86">
        <f t="shared" si="142"/>
        <v>7.967726544407494E-27</v>
      </c>
      <c r="GV112" s="86">
        <f t="shared" si="142"/>
        <v>5.455827356434892E-32</v>
      </c>
      <c r="GW112" s="86">
        <f t="shared" si="142"/>
        <v>4.1200977401503605E-27</v>
      </c>
      <c r="GX112" s="86">
        <f t="shared" si="142"/>
        <v>4.5912534825721692E-27</v>
      </c>
      <c r="GY112" s="86">
        <f t="shared" si="142"/>
        <v>2.5986798168157901E-22</v>
      </c>
      <c r="GZ112" s="86">
        <f t="shared" si="142"/>
        <v>1.3388747090040331E-23</v>
      </c>
      <c r="HA112" s="86">
        <f t="shared" si="142"/>
        <v>1.8513632956721228E-26</v>
      </c>
      <c r="HC112" s="86">
        <f t="shared" si="73"/>
        <v>6.0016009867936718E-2</v>
      </c>
      <c r="HD112" s="86">
        <f t="shared" si="73"/>
        <v>2.128714741107381E-2</v>
      </c>
      <c r="HE112" s="86">
        <f t="shared" si="73"/>
        <v>2.5008035591363928E-2</v>
      </c>
      <c r="HF112" s="86">
        <f t="shared" si="73"/>
        <v>7.0472573188815335E-3</v>
      </c>
      <c r="HG112" s="86">
        <f t="shared" si="73"/>
        <v>9.3255496447383428E-4</v>
      </c>
      <c r="HH112" s="86">
        <f t="shared" si="73"/>
        <v>8.7446026786172008E-4</v>
      </c>
      <c r="HI112" s="86">
        <f t="shared" si="138"/>
        <v>3.5134363431271933E-3</v>
      </c>
      <c r="HJ112" s="86">
        <f t="shared" si="138"/>
        <v>3.0268342283545553E-3</v>
      </c>
      <c r="HK112" s="86">
        <f t="shared" si="138"/>
        <v>3.1185232284607713E-3</v>
      </c>
      <c r="HL112" s="86">
        <f t="shared" si="138"/>
        <v>6.4143182736141509E-4</v>
      </c>
      <c r="HM112" s="86">
        <f t="shared" si="138"/>
        <v>4.4460106589167495E-3</v>
      </c>
      <c r="HN112" s="86">
        <f t="shared" si="138"/>
        <v>6.3245422280268993E-3</v>
      </c>
      <c r="HO112" s="86">
        <f t="shared" si="138"/>
        <v>2.374353858969375E-2</v>
      </c>
      <c r="HP112" s="86">
        <f t="shared" si="138"/>
        <v>9.9929099339434446E-3</v>
      </c>
      <c r="HQ112" s="86">
        <f t="shared" si="138"/>
        <v>8.0674186787989145E-3</v>
      </c>
      <c r="HS112" s="86">
        <f t="shared" si="143"/>
        <v>2.8372628055363552E-8</v>
      </c>
      <c r="HT112" s="86">
        <f t="shared" si="143"/>
        <v>3.8740484431821094E-7</v>
      </c>
      <c r="HU112" s="86">
        <f t="shared" si="143"/>
        <v>2.9985055445495783E-7</v>
      </c>
      <c r="HV112" s="86">
        <f t="shared" si="143"/>
        <v>7.1940178554233026E-9</v>
      </c>
      <c r="HW112" s="86">
        <f t="shared" si="143"/>
        <v>1.1319112120917377E-8</v>
      </c>
      <c r="HX112" s="86">
        <f t="shared" si="143"/>
        <v>4.4427574284539989E-8</v>
      </c>
      <c r="HY112" s="86">
        <f t="shared" si="143"/>
        <v>3.9177148152513485E-8</v>
      </c>
      <c r="HZ112" s="86">
        <f t="shared" si="143"/>
        <v>1.1153811512492812E-8</v>
      </c>
      <c r="IA112" s="86">
        <f t="shared" si="143"/>
        <v>1.1468993396340632E-8</v>
      </c>
      <c r="IB112" s="86">
        <f t="shared" si="143"/>
        <v>1.2934217305799464E-8</v>
      </c>
      <c r="IC112" s="86">
        <f t="shared" si="143"/>
        <v>1.1724797209717836E-9</v>
      </c>
      <c r="ID112" s="86">
        <f t="shared" si="143"/>
        <v>1.0197145334754157E-8</v>
      </c>
      <c r="IE112" s="86">
        <f t="shared" si="143"/>
        <v>2.2148930235969058E-9</v>
      </c>
      <c r="IF112" s="86">
        <f t="shared" si="143"/>
        <v>3.3594287860926304E-8</v>
      </c>
      <c r="IG112" s="86">
        <f t="shared" si="143"/>
        <v>2.802454283976426E-7</v>
      </c>
      <c r="II112" s="86">
        <f t="shared" si="144"/>
        <v>2.2081228973008827E-60</v>
      </c>
      <c r="IJ112" s="86">
        <f t="shared" si="144"/>
        <v>3.2762028147839475E-52</v>
      </c>
      <c r="IK112" s="86">
        <f t="shared" si="144"/>
        <v>1.2098558283802269E-53</v>
      </c>
      <c r="IL112" s="86">
        <f t="shared" si="144"/>
        <v>3.3501321172042932E-72</v>
      </c>
      <c r="IM112" s="86">
        <f t="shared" si="144"/>
        <v>2.8372596350714808E-67</v>
      </c>
      <c r="IN112" s="86">
        <f t="shared" si="144"/>
        <v>5.0494303148424467E-62</v>
      </c>
      <c r="IO112" s="86">
        <f t="shared" si="144"/>
        <v>2.2841050067628004E-62</v>
      </c>
      <c r="IP112" s="86">
        <f t="shared" si="144"/>
        <v>2.4426879426319505E-67</v>
      </c>
      <c r="IQ112" s="86">
        <f t="shared" si="144"/>
        <v>4.66676904163323E-67</v>
      </c>
      <c r="IR112" s="86">
        <f t="shared" si="144"/>
        <v>5.5511200168994458E-68</v>
      </c>
      <c r="IS112" s="86">
        <f t="shared" si="144"/>
        <v>5.6080848874258221E-74</v>
      </c>
      <c r="IT112" s="86">
        <f t="shared" si="144"/>
        <v>2.5990879941296075E-68</v>
      </c>
      <c r="IU112" s="86">
        <f t="shared" si="144"/>
        <v>3.6766971171859103E-72</v>
      </c>
      <c r="IV112" s="86">
        <f t="shared" si="144"/>
        <v>1.7801842296043922E-51</v>
      </c>
      <c r="IW112" s="86">
        <f t="shared" si="144"/>
        <v>5.0345411678369562E-42</v>
      </c>
      <c r="IY112" s="86">
        <f t="shared" si="145"/>
        <v>6.0016038240564874E-2</v>
      </c>
      <c r="IZ112" s="86">
        <f t="shared" si="145"/>
        <v>2.1287534815918129E-2</v>
      </c>
      <c r="JA112" s="86">
        <f t="shared" si="145"/>
        <v>2.5008335441918383E-2</v>
      </c>
      <c r="JB112" s="86">
        <f t="shared" si="145"/>
        <v>7.0472645128993889E-3</v>
      </c>
      <c r="JC112" s="86">
        <f t="shared" si="145"/>
        <v>9.3256628358595519E-4</v>
      </c>
      <c r="JD112" s="86">
        <f t="shared" si="145"/>
        <v>8.7450469543600459E-4</v>
      </c>
      <c r="JE112" s="86">
        <f t="shared" si="145"/>
        <v>3.5134755202753457E-3</v>
      </c>
      <c r="JF112" s="86">
        <f t="shared" si="145"/>
        <v>3.0268453821660677E-3</v>
      </c>
      <c r="JG112" s="86">
        <f t="shared" si="145"/>
        <v>3.1185346974541678E-3</v>
      </c>
      <c r="JH112" s="86">
        <f t="shared" si="145"/>
        <v>6.414447615787209E-4</v>
      </c>
      <c r="JI112" s="86">
        <f t="shared" si="145"/>
        <v>4.4460118313964705E-3</v>
      </c>
      <c r="JJ112" s="86">
        <f t="shared" si="145"/>
        <v>6.324552425172234E-3</v>
      </c>
      <c r="JK112" s="86">
        <f t="shared" si="145"/>
        <v>2.3743540804586773E-2</v>
      </c>
      <c r="JL112" s="86">
        <f t="shared" si="145"/>
        <v>9.9929435282313048E-3</v>
      </c>
      <c r="JM112" s="86">
        <f t="shared" si="145"/>
        <v>8.0676989242273126E-3</v>
      </c>
    </row>
    <row r="113" spans="2:273" x14ac:dyDescent="0.25">
      <c r="B113" s="2">
        <v>86</v>
      </c>
      <c r="C113" s="37">
        <v>100.07899999999999</v>
      </c>
      <c r="D113" s="37">
        <v>92.930999999999997</v>
      </c>
      <c r="E113" s="37">
        <v>89.745999999999995</v>
      </c>
      <c r="F113" s="37">
        <v>89.507999999999996</v>
      </c>
      <c r="G113" s="37">
        <v>86.067999999999998</v>
      </c>
      <c r="H113" s="37">
        <v>87.084999999999994</v>
      </c>
      <c r="I113" s="37">
        <v>89.406999999999996</v>
      </c>
      <c r="J113" s="37">
        <v>86.441000000000003</v>
      </c>
      <c r="K113" s="37">
        <v>90.763000000000005</v>
      </c>
      <c r="L113" s="37">
        <v>86.626999999999995</v>
      </c>
      <c r="M113" s="37">
        <v>88.406999999999996</v>
      </c>
      <c r="N113" s="37">
        <v>90.350999999999999</v>
      </c>
      <c r="O113" s="37">
        <v>94.861999999999995</v>
      </c>
      <c r="P113" s="37">
        <v>98.661000000000001</v>
      </c>
      <c r="Q113" s="37">
        <v>96.9</v>
      </c>
      <c r="S113" s="4">
        <f t="shared" si="146"/>
        <v>101.37848715810689</v>
      </c>
      <c r="T113" s="4">
        <f t="shared" si="146"/>
        <v>94.555380411531686</v>
      </c>
      <c r="U113" s="4">
        <f t="shared" si="146"/>
        <v>92.181392946637331</v>
      </c>
      <c r="V113" s="4">
        <f t="shared" si="146"/>
        <v>90.824845661372322</v>
      </c>
      <c r="W113" s="4">
        <f t="shared" si="146"/>
        <v>87.097657844721482</v>
      </c>
      <c r="X113" s="4">
        <f t="shared" si="146"/>
        <v>89.487266355405382</v>
      </c>
      <c r="Y113" s="4">
        <f t="shared" si="146"/>
        <v>88.288573323914619</v>
      </c>
      <c r="Z113" s="4">
        <f t="shared" si="146"/>
        <v>90.147641747804926</v>
      </c>
      <c r="AA113" s="4">
        <f t="shared" si="146"/>
        <v>92.537271870575637</v>
      </c>
      <c r="AB113" s="4">
        <f t="shared" si="146"/>
        <v>89.30857892589772</v>
      </c>
      <c r="AC113" s="4">
        <f t="shared" si="146"/>
        <v>89.218499068671605</v>
      </c>
      <c r="AD113" s="4">
        <f t="shared" si="146"/>
        <v>92.256192890397301</v>
      </c>
      <c r="AE113" s="4">
        <f t="shared" si="146"/>
        <v>97.849447442544118</v>
      </c>
      <c r="AF113" s="4">
        <f t="shared" si="146"/>
        <v>100.88220277413104</v>
      </c>
      <c r="AG113" s="4">
        <f t="shared" si="146"/>
        <v>98.630413815183559</v>
      </c>
      <c r="AI113" s="4">
        <f t="shared" si="147"/>
        <v>-1.2994871581068992</v>
      </c>
      <c r="AJ113" s="4">
        <f t="shared" si="147"/>
        <v>-1.6243804115316891</v>
      </c>
      <c r="AK113" s="4">
        <f t="shared" si="147"/>
        <v>-2.4353929466373359</v>
      </c>
      <c r="AL113" s="4">
        <f t="shared" si="147"/>
        <v>-1.3168456613723265</v>
      </c>
      <c r="AM113" s="4">
        <f t="shared" si="147"/>
        <v>-1.0296578447214841</v>
      </c>
      <c r="AN113" s="4">
        <f t="shared" si="147"/>
        <v>-2.4022663554053878</v>
      </c>
      <c r="AO113" s="4">
        <f t="shared" si="147"/>
        <v>1.1184266760853774</v>
      </c>
      <c r="AP113" s="4">
        <f t="shared" si="147"/>
        <v>-3.7066417478049232</v>
      </c>
      <c r="AQ113" s="4">
        <f t="shared" si="147"/>
        <v>-1.7742718705756317</v>
      </c>
      <c r="AR113" s="4">
        <f t="shared" si="147"/>
        <v>-2.6815789258977247</v>
      </c>
      <c r="AS113" s="4">
        <f t="shared" si="147"/>
        <v>-0.81149906867160837</v>
      </c>
      <c r="AT113" s="4">
        <f t="shared" si="147"/>
        <v>-1.9051928903973021</v>
      </c>
      <c r="AU113" s="4">
        <f t="shared" si="147"/>
        <v>-2.9874474425441235</v>
      </c>
      <c r="AV113" s="4">
        <f t="shared" si="147"/>
        <v>-2.2212027741310436</v>
      </c>
      <c r="AW113" s="4">
        <f t="shared" si="147"/>
        <v>-1.7304138151835531</v>
      </c>
      <c r="AY113" s="2">
        <f t="shared" si="139"/>
        <v>100.01801019916016</v>
      </c>
      <c r="AZ113" s="2">
        <f t="shared" si="139"/>
        <v>94.174260121431232</v>
      </c>
      <c r="BA113" s="2">
        <f t="shared" si="139"/>
        <v>91.729450617003934</v>
      </c>
      <c r="BB113" s="2">
        <f t="shared" si="139"/>
        <v>90.756992797088913</v>
      </c>
      <c r="BC113" s="2">
        <f t="shared" si="139"/>
        <v>87.092800970727879</v>
      </c>
      <c r="BD113" s="2">
        <f t="shared" si="139"/>
        <v>89.482489548700457</v>
      </c>
      <c r="BE113" s="2">
        <f t="shared" si="139"/>
        <v>88.261208288405044</v>
      </c>
      <c r="BF113" s="2">
        <f t="shared" si="139"/>
        <v>90.127443079677917</v>
      </c>
      <c r="BG113" s="2">
        <f t="shared" si="139"/>
        <v>92.516302293194329</v>
      </c>
      <c r="BH113" s="2">
        <f t="shared" si="139"/>
        <v>89.305834968272777</v>
      </c>
      <c r="BI113" s="2">
        <f t="shared" si="139"/>
        <v>89.184720948531975</v>
      </c>
      <c r="BJ113" s="2">
        <f t="shared" si="139"/>
        <v>92.198561219676378</v>
      </c>
      <c r="BK113" s="2">
        <f t="shared" si="139"/>
        <v>97.509466995558526</v>
      </c>
      <c r="BL113" s="2">
        <f t="shared" si="139"/>
        <v>100.81235281140701</v>
      </c>
      <c r="BM113" s="2">
        <f t="shared" si="139"/>
        <v>98.590785104262594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92.930999999999997</v>
      </c>
      <c r="CG113" s="2">
        <f t="shared" si="140"/>
        <v>89.745999999999995</v>
      </c>
      <c r="CH113" s="2">
        <f t="shared" si="140"/>
        <v>89.507999999999996</v>
      </c>
      <c r="CI113" s="2">
        <f t="shared" si="140"/>
        <v>86.067999999999998</v>
      </c>
      <c r="CJ113" s="2">
        <f t="shared" si="140"/>
        <v>87.084999999999994</v>
      </c>
      <c r="CK113" s="2">
        <f t="shared" si="140"/>
        <v>89.406999999999996</v>
      </c>
      <c r="CL113" s="2">
        <f t="shared" si="140"/>
        <v>86.441000000000003</v>
      </c>
      <c r="CM113" s="2">
        <f t="shared" si="140"/>
        <v>90.763000000000005</v>
      </c>
      <c r="CN113" s="2">
        <f t="shared" si="140"/>
        <v>86.626999999999995</v>
      </c>
      <c r="CO113" s="2">
        <f t="shared" si="140"/>
        <v>88.406999999999996</v>
      </c>
      <c r="CP113" s="2">
        <f t="shared" si="140"/>
        <v>90.350999999999999</v>
      </c>
      <c r="CQ113" s="2">
        <f t="shared" si="140"/>
        <v>94.861999999999995</v>
      </c>
      <c r="CR113" s="2">
        <f t="shared" si="140"/>
        <v>98.661000000000001</v>
      </c>
      <c r="CS113" s="2">
        <f t="shared" si="140"/>
        <v>96.9</v>
      </c>
      <c r="CU113" s="2" t="str">
        <f t="shared" si="110"/>
        <v/>
      </c>
      <c r="CV113" s="2">
        <f t="shared" si="111"/>
        <v>92.930999999999997</v>
      </c>
      <c r="CW113" s="2">
        <f t="shared" si="112"/>
        <v>89.745999999999995</v>
      </c>
      <c r="CX113" s="2">
        <f t="shared" si="113"/>
        <v>89.507999999999996</v>
      </c>
      <c r="CY113" s="2">
        <f t="shared" si="114"/>
        <v>86.067999999999998</v>
      </c>
      <c r="CZ113" s="2">
        <f t="shared" si="115"/>
        <v>87.084999999999994</v>
      </c>
      <c r="DA113" s="2">
        <f t="shared" si="116"/>
        <v>89.406999999999996</v>
      </c>
      <c r="DB113" s="2">
        <f t="shared" si="117"/>
        <v>86.441000000000003</v>
      </c>
      <c r="DC113" s="2">
        <f t="shared" si="118"/>
        <v>90.763000000000005</v>
      </c>
      <c r="DD113" s="2">
        <f t="shared" si="119"/>
        <v>86.626999999999995</v>
      </c>
      <c r="DE113" s="2">
        <f t="shared" si="120"/>
        <v>88.406999999999996</v>
      </c>
      <c r="DF113" s="2">
        <f t="shared" si="121"/>
        <v>90.350999999999999</v>
      </c>
      <c r="DG113" s="2">
        <f t="shared" si="122"/>
        <v>94.861999999999995</v>
      </c>
      <c r="DH113" s="2">
        <f t="shared" si="123"/>
        <v>98.661000000000001</v>
      </c>
      <c r="DI113" s="2">
        <f t="shared" si="124"/>
        <v>96.9</v>
      </c>
      <c r="DK113" s="2">
        <f t="shared" si="148"/>
        <v>125.10473684210521</v>
      </c>
      <c r="DL113" s="2">
        <f t="shared" si="148"/>
        <v>117.00365318949343</v>
      </c>
      <c r="DM113" s="2">
        <f t="shared" si="148"/>
        <v>115.29993259656419</v>
      </c>
      <c r="DN113" s="2">
        <f t="shared" si="148"/>
        <v>112.13312138454246</v>
      </c>
      <c r="DO113" s="2">
        <f t="shared" si="148"/>
        <v>111.63475889046941</v>
      </c>
      <c r="DP113" s="2">
        <f t="shared" si="148"/>
        <v>111.89270934091985</v>
      </c>
      <c r="DQ113" s="2">
        <f t="shared" si="148"/>
        <v>112.26957057057058</v>
      </c>
      <c r="DR113" s="2">
        <f t="shared" si="148"/>
        <v>115.15063081232492</v>
      </c>
      <c r="DS113" s="2">
        <f t="shared" si="148"/>
        <v>116.03524667524668</v>
      </c>
      <c r="DT113" s="2">
        <f t="shared" si="148"/>
        <v>114.52844487344487</v>
      </c>
      <c r="DU113" s="2">
        <f t="shared" si="148"/>
        <v>109.10405882352939</v>
      </c>
      <c r="DV113" s="2">
        <f t="shared" si="148"/>
        <v>112.94474217074216</v>
      </c>
      <c r="DW113" s="2">
        <f t="shared" si="148"/>
        <v>123.68462128851542</v>
      </c>
      <c r="DX113" s="2">
        <f t="shared" si="148"/>
        <v>120.30892465702637</v>
      </c>
      <c r="DY113" s="2">
        <f t="shared" si="148"/>
        <v>106.40214203612481</v>
      </c>
      <c r="EA113" s="2">
        <f t="shared" si="94"/>
        <v>99.558676392572949</v>
      </c>
      <c r="EB113" s="2">
        <f t="shared" si="94"/>
        <v>93.84477124691837</v>
      </c>
      <c r="EC113" s="2">
        <f t="shared" si="94"/>
        <v>91.343851130679923</v>
      </c>
      <c r="ED113" s="2">
        <f t="shared" si="94"/>
        <v>90.406158378327177</v>
      </c>
      <c r="EE113" s="2">
        <f t="shared" si="94"/>
        <v>86.680407636207633</v>
      </c>
      <c r="EF113" s="2">
        <f t="shared" si="94"/>
        <v>89.123863516343448</v>
      </c>
      <c r="EG113" s="2">
        <f t="shared" si="94"/>
        <v>87.839619876038867</v>
      </c>
      <c r="EH113" s="2">
        <f t="shared" si="94"/>
        <v>89.659622390317708</v>
      </c>
      <c r="EI113" s="2">
        <f t="shared" si="94"/>
        <v>92.087065174966369</v>
      </c>
      <c r="EJ113" s="2">
        <f t="shared" si="94"/>
        <v>88.867201888792536</v>
      </c>
      <c r="EK113" s="2">
        <f t="shared" si="94"/>
        <v>88.797569936821276</v>
      </c>
      <c r="EL113" s="2">
        <f t="shared" si="94"/>
        <v>91.83858749208359</v>
      </c>
      <c r="EM113" s="2">
        <f t="shared" si="135"/>
        <v>97.011622162947162</v>
      </c>
      <c r="EN113" s="2">
        <f t="shared" si="135"/>
        <v>100.39738054454648</v>
      </c>
      <c r="EO113" s="2">
        <f t="shared" si="135"/>
        <v>98.402376557074632</v>
      </c>
      <c r="EQ113" s="2">
        <f t="shared" si="149"/>
        <v>99.269690429329572</v>
      </c>
      <c r="ER113" s="2">
        <f t="shared" si="149"/>
        <v>93.652520390282774</v>
      </c>
      <c r="ES113" s="2">
        <f t="shared" si="149"/>
        <v>90.628054786557271</v>
      </c>
      <c r="ET113" s="2">
        <f t="shared" si="149"/>
        <v>90.323629366288344</v>
      </c>
      <c r="EU113" s="2">
        <f t="shared" si="149"/>
        <v>86.8231467805535</v>
      </c>
      <c r="EV113" s="2">
        <f t="shared" si="149"/>
        <v>88.797497722407428</v>
      </c>
      <c r="EW113" s="2">
        <f t="shared" si="149"/>
        <v>87.742915963154317</v>
      </c>
      <c r="EX113" s="2">
        <f t="shared" si="149"/>
        <v>89.419407457667319</v>
      </c>
      <c r="EY113" s="2">
        <f t="shared" si="149"/>
        <v>92.20713817378703</v>
      </c>
      <c r="EZ113" s="2">
        <f t="shared" si="149"/>
        <v>88.352331353436909</v>
      </c>
      <c r="FA113" s="2">
        <f t="shared" si="149"/>
        <v>88.715613037975075</v>
      </c>
      <c r="FB113" s="2">
        <f t="shared" si="149"/>
        <v>91.683136923076916</v>
      </c>
      <c r="FC113" s="2">
        <f t="shared" si="149"/>
        <v>97.226592691596238</v>
      </c>
      <c r="FD113" s="2">
        <f t="shared" si="149"/>
        <v>100.44471302445606</v>
      </c>
      <c r="FE113" s="2">
        <f t="shared" si="149"/>
        <v>98.835776620331529</v>
      </c>
      <c r="FG113" s="2">
        <f t="shared" si="150"/>
        <v>0.98192888422199553</v>
      </c>
      <c r="FH113" s="2">
        <f t="shared" si="150"/>
        <v>0.98569130012725992</v>
      </c>
      <c r="FI113" s="2">
        <f t="shared" si="150"/>
        <v>0.98360828531913669</v>
      </c>
      <c r="FJ113" s="2">
        <f t="shared" si="150"/>
        <v>0.98381586572931545</v>
      </c>
      <c r="FK113" s="2">
        <f t="shared" si="150"/>
        <v>0.98352840964436972</v>
      </c>
      <c r="FL113" s="2">
        <f t="shared" si="150"/>
        <v>0.98410163284118879</v>
      </c>
      <c r="FM113" s="2">
        <f t="shared" si="150"/>
        <v>0.98269844475826096</v>
      </c>
      <c r="FN113" s="2">
        <f t="shared" si="150"/>
        <v>0.98153835805180745</v>
      </c>
      <c r="FO113" s="2">
        <f t="shared" si="150"/>
        <v>0.98213010570225334</v>
      </c>
      <c r="FP113" s="2">
        <f t="shared" si="150"/>
        <v>0.98270287883138174</v>
      </c>
      <c r="FQ113" s="2">
        <f t="shared" si="150"/>
        <v>0.98089845554405297</v>
      </c>
      <c r="FR113" s="2">
        <f t="shared" si="150"/>
        <v>0.98287326777739337</v>
      </c>
      <c r="FS113" s="2">
        <f t="shared" si="150"/>
        <v>0.98140626613975224</v>
      </c>
      <c r="FT113" s="2">
        <f t="shared" si="150"/>
        <v>0.97917841565504071</v>
      </c>
      <c r="FU113" s="2">
        <f t="shared" si="150"/>
        <v>0.97678596415047203</v>
      </c>
      <c r="FW113" s="2">
        <f t="shared" si="141"/>
        <v>8.0004213431293016E-3</v>
      </c>
      <c r="FX113" s="2">
        <f t="shared" si="141"/>
        <v>9.8029034806470551E-3</v>
      </c>
      <c r="FY113" s="2">
        <f t="shared" si="141"/>
        <v>9.8935486251426046E-3</v>
      </c>
      <c r="FZ113" s="2">
        <f t="shared" si="141"/>
        <v>9.6653019991816917E-3</v>
      </c>
      <c r="GA113" s="2">
        <f t="shared" si="141"/>
        <v>9.4962252698050295E-3</v>
      </c>
      <c r="GB113" s="2">
        <f t="shared" si="141"/>
        <v>1.0299603717444939E-2</v>
      </c>
      <c r="GC113" s="2">
        <f t="shared" si="141"/>
        <v>1.124803635944439E-2</v>
      </c>
      <c r="GD113" s="2">
        <f t="shared" si="141"/>
        <v>1.1594537419151677E-2</v>
      </c>
      <c r="GE113" s="2">
        <f t="shared" si="141"/>
        <v>1.0707204844843197E-2</v>
      </c>
      <c r="GF113" s="2">
        <f t="shared" si="141"/>
        <v>1.0162845615204981E-2</v>
      </c>
      <c r="GG113" s="2">
        <f t="shared" si="141"/>
        <v>8.9594471397680484E-3</v>
      </c>
      <c r="GH113" s="2">
        <f t="shared" si="141"/>
        <v>9.6862420455125584E-3</v>
      </c>
      <c r="GI113" s="2">
        <f t="shared" si="141"/>
        <v>8.8113734837188731E-3</v>
      </c>
      <c r="GJ113" s="2">
        <f t="shared" si="141"/>
        <v>8.0784206718052236E-3</v>
      </c>
      <c r="GK113" s="2">
        <f t="shared" si="141"/>
        <v>6.2337429052698907E-3</v>
      </c>
      <c r="GM113" s="86">
        <f t="shared" si="142"/>
        <v>6.338137798442489E-18</v>
      </c>
      <c r="GN113" s="86">
        <f t="shared" si="142"/>
        <v>3.2146464272263279E-23</v>
      </c>
      <c r="GO113" s="86">
        <f t="shared" si="142"/>
        <v>2.7979702797356486E-23</v>
      </c>
      <c r="GP113" s="86">
        <f t="shared" si="142"/>
        <v>1.8764625116996793E-27</v>
      </c>
      <c r="GQ113" s="86">
        <f t="shared" si="142"/>
        <v>4.3332068118710362E-34</v>
      </c>
      <c r="GR113" s="86">
        <f t="shared" si="142"/>
        <v>7.3612679594412388E-29</v>
      </c>
      <c r="GS113" s="86">
        <f t="shared" si="142"/>
        <v>1.0075173886278912E-25</v>
      </c>
      <c r="GT113" s="86">
        <f t="shared" si="142"/>
        <v>4.0692920088088618E-28</v>
      </c>
      <c r="GU113" s="86">
        <f t="shared" si="142"/>
        <v>7.6706789344754505E-29</v>
      </c>
      <c r="GV113" s="86">
        <f t="shared" si="142"/>
        <v>2.3982944962275258E-34</v>
      </c>
      <c r="GW113" s="86">
        <f t="shared" si="142"/>
        <v>3.7719849489088219E-29</v>
      </c>
      <c r="GX113" s="86">
        <f t="shared" si="142"/>
        <v>4.9486930720098395E-29</v>
      </c>
      <c r="GY113" s="86">
        <f t="shared" si="142"/>
        <v>5.9477081359495626E-24</v>
      </c>
      <c r="GZ113" s="86">
        <f t="shared" si="142"/>
        <v>2.8648358249768572E-25</v>
      </c>
      <c r="HA113" s="86">
        <f t="shared" si="142"/>
        <v>2.2718136531535036E-28</v>
      </c>
      <c r="HC113" s="86">
        <f t="shared" si="73"/>
        <v>2.6085949229292228E-2</v>
      </c>
      <c r="HD113" s="86">
        <f t="shared" si="73"/>
        <v>7.4459749392447533E-3</v>
      </c>
      <c r="HE113" s="86">
        <f t="shared" si="73"/>
        <v>8.9741111177607316E-3</v>
      </c>
      <c r="HF113" s="86">
        <f t="shared" si="73"/>
        <v>2.0041562782865392E-3</v>
      </c>
      <c r="HG113" s="86">
        <f t="shared" si="73"/>
        <v>1.3609099929841339E-4</v>
      </c>
      <c r="HH113" s="86">
        <f t="shared" si="73"/>
        <v>1.4784845659714932E-4</v>
      </c>
      <c r="HI113" s="86">
        <f t="shared" si="138"/>
        <v>8.0580431445917747E-4</v>
      </c>
      <c r="HJ113" s="86">
        <f t="shared" si="138"/>
        <v>6.8471500422693848E-4</v>
      </c>
      <c r="HK113" s="86">
        <f t="shared" si="138"/>
        <v>6.8385795355841469E-4</v>
      </c>
      <c r="HL113" s="86">
        <f t="shared" si="138"/>
        <v>9.4021355362926707E-5</v>
      </c>
      <c r="HM113" s="86">
        <f t="shared" si="138"/>
        <v>9.6516606188594032E-4</v>
      </c>
      <c r="HN113" s="86">
        <f t="shared" si="138"/>
        <v>1.8071622146536895E-3</v>
      </c>
      <c r="HO113" s="86">
        <f t="shared" si="138"/>
        <v>8.657038923429455E-3</v>
      </c>
      <c r="HP113" s="86">
        <f t="shared" si="138"/>
        <v>3.2175672419234112E-3</v>
      </c>
      <c r="HQ113" s="86">
        <f t="shared" si="138"/>
        <v>2.1134671904663197E-3</v>
      </c>
      <c r="HS113" s="86">
        <f t="shared" si="143"/>
        <v>8.3189816454684255E-8</v>
      </c>
      <c r="HT113" s="86">
        <f t="shared" si="143"/>
        <v>1.0081949778106411E-6</v>
      </c>
      <c r="HU113" s="86">
        <f t="shared" si="143"/>
        <v>7.9926519877815051E-7</v>
      </c>
      <c r="HV113" s="86">
        <f t="shared" si="143"/>
        <v>2.571828370349888E-8</v>
      </c>
      <c r="HW113" s="86">
        <f t="shared" si="143"/>
        <v>3.7926168988627202E-8</v>
      </c>
      <c r="HX113" s="86">
        <f t="shared" si="143"/>
        <v>1.3799868422764837E-7</v>
      </c>
      <c r="HY113" s="86">
        <f t="shared" si="143"/>
        <v>1.253262025630992E-7</v>
      </c>
      <c r="HZ113" s="86">
        <f t="shared" si="143"/>
        <v>3.9442772510424289E-8</v>
      </c>
      <c r="IA113" s="86">
        <f t="shared" si="143"/>
        <v>3.9546827069766661E-8</v>
      </c>
      <c r="IB113" s="86">
        <f t="shared" si="143"/>
        <v>4.4177750401386289E-8</v>
      </c>
      <c r="IC113" s="86">
        <f t="shared" si="143"/>
        <v>4.4441077096917762E-9</v>
      </c>
      <c r="ID113" s="86">
        <f t="shared" si="143"/>
        <v>3.4791524666834541E-8</v>
      </c>
      <c r="IE113" s="86">
        <f t="shared" si="143"/>
        <v>8.0455664975736432E-9</v>
      </c>
      <c r="IF113" s="86">
        <f t="shared" si="143"/>
        <v>1.0083799606711663E-7</v>
      </c>
      <c r="IG113" s="86">
        <f t="shared" si="143"/>
        <v>6.7355063105042827E-7</v>
      </c>
      <c r="II113" s="86">
        <f t="shared" si="144"/>
        <v>3.3068881011091321E-58</v>
      </c>
      <c r="IJ113" s="86">
        <f t="shared" si="144"/>
        <v>2.9456982858047409E-50</v>
      </c>
      <c r="IK113" s="86">
        <f t="shared" si="144"/>
        <v>1.2467202220309452E-51</v>
      </c>
      <c r="IL113" s="86">
        <f t="shared" si="144"/>
        <v>1.7480549709240272E-69</v>
      </c>
      <c r="IM113" s="86">
        <f t="shared" si="144"/>
        <v>9.3584808167219458E-65</v>
      </c>
      <c r="IN113" s="86">
        <f t="shared" si="144"/>
        <v>1.1496228520574203E-59</v>
      </c>
      <c r="IO113" s="86">
        <f t="shared" si="144"/>
        <v>5.9595985785771278E-60</v>
      </c>
      <c r="IP113" s="86">
        <f t="shared" si="144"/>
        <v>1.0461928304443037E-64</v>
      </c>
      <c r="IQ113" s="86">
        <f t="shared" si="144"/>
        <v>1.7549737341038257E-64</v>
      </c>
      <c r="IR113" s="86">
        <f t="shared" si="144"/>
        <v>2.1224564584698565E-65</v>
      </c>
      <c r="IS113" s="86">
        <f t="shared" si="144"/>
        <v>3.0953281616630494E-71</v>
      </c>
      <c r="IT113" s="86">
        <f t="shared" si="144"/>
        <v>9.6313949315962996E-66</v>
      </c>
      <c r="IU113" s="86">
        <f t="shared" si="144"/>
        <v>1.6952715770759992E-69</v>
      </c>
      <c r="IV113" s="86">
        <f t="shared" si="144"/>
        <v>1.2588324732435457E-49</v>
      </c>
      <c r="IW113" s="86">
        <f t="shared" si="144"/>
        <v>1.3372365851280743E-40</v>
      </c>
      <c r="IY113" s="86">
        <f t="shared" si="145"/>
        <v>2.6086032419108691E-2</v>
      </c>
      <c r="IZ113" s="86">
        <f t="shared" si="145"/>
        <v>7.4469831342225644E-3</v>
      </c>
      <c r="JA113" s="86">
        <f t="shared" si="145"/>
        <v>8.9749103829595105E-3</v>
      </c>
      <c r="JB113" s="86">
        <f t="shared" si="145"/>
        <v>2.0041819965702428E-3</v>
      </c>
      <c r="JC113" s="86">
        <f t="shared" si="145"/>
        <v>1.3612892546740202E-4</v>
      </c>
      <c r="JD113" s="86">
        <f t="shared" si="145"/>
        <v>1.4798645528137696E-4</v>
      </c>
      <c r="JE113" s="86">
        <f t="shared" si="145"/>
        <v>8.0592964066174061E-4</v>
      </c>
      <c r="JF113" s="86">
        <f t="shared" si="145"/>
        <v>6.8475444699944894E-4</v>
      </c>
      <c r="JG113" s="86">
        <f t="shared" si="145"/>
        <v>6.838975003854845E-4</v>
      </c>
      <c r="JH113" s="86">
        <f t="shared" si="145"/>
        <v>9.4065533113328088E-5</v>
      </c>
      <c r="JI113" s="86">
        <f t="shared" si="145"/>
        <v>9.6517050599364998E-4</v>
      </c>
      <c r="JJ113" s="86">
        <f t="shared" si="145"/>
        <v>1.8071970061783564E-3</v>
      </c>
      <c r="JK113" s="86">
        <f t="shared" si="145"/>
        <v>8.6570469689959528E-3</v>
      </c>
      <c r="JL113" s="86">
        <f t="shared" si="145"/>
        <v>3.2176680799194781E-3</v>
      </c>
      <c r="JM113" s="86">
        <f t="shared" si="145"/>
        <v>2.1141407410973701E-3</v>
      </c>
    </row>
    <row r="114" spans="2:273" x14ac:dyDescent="0.25">
      <c r="B114" s="2">
        <v>87</v>
      </c>
      <c r="C114" s="37">
        <v>98.81</v>
      </c>
      <c r="D114" s="37">
        <v>93.171999999999997</v>
      </c>
      <c r="E114" s="37">
        <v>88.254000000000005</v>
      </c>
      <c r="F114" s="37">
        <v>87.763000000000005</v>
      </c>
      <c r="G114" s="37">
        <v>86.441000000000003</v>
      </c>
      <c r="H114" s="37">
        <v>86.763000000000005</v>
      </c>
      <c r="I114" s="37">
        <v>86.948999999999998</v>
      </c>
      <c r="J114" s="37">
        <v>88.119</v>
      </c>
      <c r="K114" s="37">
        <v>89.355999999999995</v>
      </c>
      <c r="L114" s="37">
        <v>87.712000000000003</v>
      </c>
      <c r="M114" s="37">
        <v>85.575999999999993</v>
      </c>
      <c r="N114" s="37">
        <v>91.736999999999995</v>
      </c>
      <c r="O114" s="37">
        <v>94.414000000000001</v>
      </c>
      <c r="P114" s="37">
        <v>98.948999999999998</v>
      </c>
      <c r="Q114" s="37">
        <v>95.617000000000004</v>
      </c>
      <c r="S114" s="4">
        <f t="shared" si="146"/>
        <v>100.2041698643809</v>
      </c>
      <c r="T114" s="4">
        <f t="shared" si="146"/>
        <v>94.081907743740061</v>
      </c>
      <c r="U114" s="4">
        <f t="shared" si="146"/>
        <v>91.624954078962261</v>
      </c>
      <c r="V114" s="4">
        <f t="shared" si="146"/>
        <v>90.593635300789146</v>
      </c>
      <c r="W114" s="4">
        <f t="shared" si="146"/>
        <v>86.954981733018897</v>
      </c>
      <c r="X114" s="4">
        <f t="shared" si="146"/>
        <v>89.300505358799327</v>
      </c>
      <c r="Y114" s="4">
        <f t="shared" si="146"/>
        <v>88.096132758567919</v>
      </c>
      <c r="Z114" s="4">
        <f t="shared" si="146"/>
        <v>89.932629518436329</v>
      </c>
      <c r="AA114" s="4">
        <f t="shared" si="146"/>
        <v>92.352431629756794</v>
      </c>
      <c r="AB114" s="4">
        <f t="shared" si="146"/>
        <v>89.089049267577835</v>
      </c>
      <c r="AC114" s="4">
        <f t="shared" si="146"/>
        <v>89.034631024344336</v>
      </c>
      <c r="AD114" s="4">
        <f t="shared" si="146"/>
        <v>92.075589501358991</v>
      </c>
      <c r="AE114" s="4">
        <f t="shared" si="146"/>
        <v>97.440095355388081</v>
      </c>
      <c r="AF114" s="4">
        <f t="shared" si="146"/>
        <v>100.64569510500233</v>
      </c>
      <c r="AG114" s="4">
        <f t="shared" si="146"/>
        <v>98.465139553069505</v>
      </c>
      <c r="AI114" s="4">
        <f t="shared" si="147"/>
        <v>-1.3941698643808991</v>
      </c>
      <c r="AJ114" s="4">
        <f t="shared" si="147"/>
        <v>-0.90990774374006378</v>
      </c>
      <c r="AK114" s="4">
        <f t="shared" si="147"/>
        <v>-3.3709540789622565</v>
      </c>
      <c r="AL114" s="4">
        <f t="shared" si="147"/>
        <v>-2.8306353007891403</v>
      </c>
      <c r="AM114" s="4">
        <f t="shared" si="147"/>
        <v>-0.51398173301889472</v>
      </c>
      <c r="AN114" s="4">
        <f t="shared" si="147"/>
        <v>-2.5375053587993222</v>
      </c>
      <c r="AO114" s="4">
        <f t="shared" si="147"/>
        <v>-1.1471327585679205</v>
      </c>
      <c r="AP114" s="4">
        <f t="shared" si="147"/>
        <v>-1.8136295184363291</v>
      </c>
      <c r="AQ114" s="4">
        <f t="shared" si="147"/>
        <v>-2.996431629756799</v>
      </c>
      <c r="AR114" s="4">
        <f t="shared" si="147"/>
        <v>-1.3770492675778314</v>
      </c>
      <c r="AS114" s="4">
        <f t="shared" si="147"/>
        <v>-3.4586310243443421</v>
      </c>
      <c r="AT114" s="4">
        <f t="shared" si="147"/>
        <v>-0.3385895013589959</v>
      </c>
      <c r="AU114" s="4">
        <f t="shared" si="147"/>
        <v>-3.0260953553880796</v>
      </c>
      <c r="AV114" s="4">
        <f t="shared" si="147"/>
        <v>-1.696695105002334</v>
      </c>
      <c r="AW114" s="4">
        <f t="shared" si="147"/>
        <v>-2.8481395530695011</v>
      </c>
      <c r="AY114" s="2">
        <f t="shared" si="139"/>
        <v>99.78361950280312</v>
      </c>
      <c r="AZ114" s="2">
        <f t="shared" si="139"/>
        <v>93.988794736067561</v>
      </c>
      <c r="BA114" s="2">
        <f t="shared" si="139"/>
        <v>91.511919518910119</v>
      </c>
      <c r="BB114" s="2">
        <f t="shared" si="139"/>
        <v>90.581352727967655</v>
      </c>
      <c r="BC114" s="2">
        <f t="shared" si="139"/>
        <v>86.954549566961759</v>
      </c>
      <c r="BD114" s="2">
        <f t="shared" si="139"/>
        <v>89.299953250234893</v>
      </c>
      <c r="BE114" s="2">
        <f t="shared" si="139"/>
        <v>88.092123231511138</v>
      </c>
      <c r="BF114" s="2">
        <f t="shared" si="139"/>
        <v>89.929795464346057</v>
      </c>
      <c r="BG114" s="2">
        <f t="shared" si="139"/>
        <v>92.349567084079339</v>
      </c>
      <c r="BH114" s="2">
        <f t="shared" si="139"/>
        <v>89.088781748947795</v>
      </c>
      <c r="BI114" s="2">
        <f t="shared" si="139"/>
        <v>89.030142130974028</v>
      </c>
      <c r="BJ114" s="2">
        <f t="shared" si="139"/>
        <v>92.064943947432724</v>
      </c>
      <c r="BK114" s="2">
        <f t="shared" si="139"/>
        <v>97.357521769923949</v>
      </c>
      <c r="BL114" s="2">
        <f t="shared" si="139"/>
        <v>100.63181358031511</v>
      </c>
      <c r="BM114" s="2">
        <f t="shared" si="139"/>
        <v>98.458038381341879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98.81</v>
      </c>
      <c r="CF114" s="2">
        <f t="shared" si="140"/>
        <v>93.171999999999997</v>
      </c>
      <c r="CG114" s="2">
        <f t="shared" si="140"/>
        <v>88.254000000000005</v>
      </c>
      <c r="CH114" s="2">
        <f t="shared" si="140"/>
        <v>87.763000000000005</v>
      </c>
      <c r="CI114" s="2">
        <f t="shared" si="140"/>
        <v>86.441000000000003</v>
      </c>
      <c r="CJ114" s="2">
        <f t="shared" si="140"/>
        <v>86.763000000000005</v>
      </c>
      <c r="CK114" s="2">
        <f t="shared" si="140"/>
        <v>86.948999999999998</v>
      </c>
      <c r="CL114" s="2">
        <f t="shared" si="140"/>
        <v>88.119</v>
      </c>
      <c r="CM114" s="2">
        <f t="shared" si="140"/>
        <v>89.355999999999995</v>
      </c>
      <c r="CN114" s="2">
        <f t="shared" si="140"/>
        <v>87.712000000000003</v>
      </c>
      <c r="CO114" s="2">
        <f t="shared" si="140"/>
        <v>85.575999999999993</v>
      </c>
      <c r="CP114" s="2">
        <f t="shared" si="140"/>
        <v>91.736999999999995</v>
      </c>
      <c r="CQ114" s="2">
        <f t="shared" si="140"/>
        <v>94.414000000000001</v>
      </c>
      <c r="CR114" s="2">
        <f t="shared" si="140"/>
        <v>98.948999999999998</v>
      </c>
      <c r="CS114" s="2">
        <f t="shared" si="140"/>
        <v>95.617000000000004</v>
      </c>
      <c r="CU114" s="2">
        <f t="shared" si="110"/>
        <v>98.81</v>
      </c>
      <c r="CV114" s="2">
        <f t="shared" si="111"/>
        <v>93.171999999999997</v>
      </c>
      <c r="CW114" s="2">
        <f t="shared" si="112"/>
        <v>88.254000000000005</v>
      </c>
      <c r="CX114" s="2">
        <f t="shared" si="113"/>
        <v>87.763000000000005</v>
      </c>
      <c r="CY114" s="2">
        <f t="shared" si="114"/>
        <v>86.441000000000003</v>
      </c>
      <c r="CZ114" s="2">
        <f t="shared" si="115"/>
        <v>86.763000000000005</v>
      </c>
      <c r="DA114" s="2">
        <f t="shared" si="116"/>
        <v>86.948999999999998</v>
      </c>
      <c r="DB114" s="2">
        <f t="shared" si="117"/>
        <v>88.119</v>
      </c>
      <c r="DC114" s="2">
        <f t="shared" si="118"/>
        <v>89.355999999999995</v>
      </c>
      <c r="DD114" s="2">
        <f t="shared" si="119"/>
        <v>87.712000000000003</v>
      </c>
      <c r="DE114" s="2">
        <f t="shared" si="120"/>
        <v>85.575999999999993</v>
      </c>
      <c r="DF114" s="2">
        <f t="shared" si="121"/>
        <v>91.736999999999995</v>
      </c>
      <c r="DG114" s="2">
        <f t="shared" si="122"/>
        <v>94.414000000000001</v>
      </c>
      <c r="DH114" s="2">
        <f t="shared" si="123"/>
        <v>98.948999999999998</v>
      </c>
      <c r="DI114" s="2">
        <f t="shared" si="124"/>
        <v>95.617000000000004</v>
      </c>
      <c r="DK114" s="2">
        <f t="shared" si="148"/>
        <v>125.3336301564722</v>
      </c>
      <c r="DL114" s="2">
        <f t="shared" si="148"/>
        <v>117.18187767354596</v>
      </c>
      <c r="DM114" s="2">
        <f t="shared" si="148"/>
        <v>115.48322245322247</v>
      </c>
      <c r="DN114" s="2">
        <f t="shared" si="148"/>
        <v>112.30946111901378</v>
      </c>
      <c r="DO114" s="2">
        <f t="shared" si="148"/>
        <v>111.83141915599809</v>
      </c>
      <c r="DP114" s="2">
        <f t="shared" si="148"/>
        <v>112.05914272166902</v>
      </c>
      <c r="DQ114" s="2">
        <f t="shared" si="148"/>
        <v>112.46568858858861</v>
      </c>
      <c r="DR114" s="2">
        <f t="shared" si="148"/>
        <v>115.35779103641455</v>
      </c>
      <c r="DS114" s="2">
        <f t="shared" si="148"/>
        <v>116.23109506649507</v>
      </c>
      <c r="DT114" s="2">
        <f t="shared" si="148"/>
        <v>114.70179776919777</v>
      </c>
      <c r="DU114" s="2">
        <f t="shared" si="148"/>
        <v>109.25682184873948</v>
      </c>
      <c r="DV114" s="2">
        <f t="shared" si="148"/>
        <v>113.11048515658514</v>
      </c>
      <c r="DW114" s="2">
        <f t="shared" si="148"/>
        <v>123.97877198879553</v>
      </c>
      <c r="DX114" s="2">
        <f t="shared" si="148"/>
        <v>120.58103233222103</v>
      </c>
      <c r="DY114" s="2">
        <f t="shared" si="148"/>
        <v>106.46626299945268</v>
      </c>
      <c r="EA114" s="2">
        <f t="shared" si="94"/>
        <v>99.357193925729447</v>
      </c>
      <c r="EB114" s="2">
        <f t="shared" si="94"/>
        <v>93.683675489814448</v>
      </c>
      <c r="EC114" s="2">
        <f t="shared" si="94"/>
        <v>91.154922359694623</v>
      </c>
      <c r="ED114" s="2">
        <f t="shared" si="94"/>
        <v>90.256191200151562</v>
      </c>
      <c r="EE114" s="2">
        <f t="shared" si="94"/>
        <v>86.573194680394678</v>
      </c>
      <c r="EF114" s="2">
        <f t="shared" si="94"/>
        <v>88.968072232844705</v>
      </c>
      <c r="EG114" s="2">
        <f t="shared" si="94"/>
        <v>87.70188033525848</v>
      </c>
      <c r="EH114" s="2">
        <f t="shared" si="94"/>
        <v>89.496482097831574</v>
      </c>
      <c r="EI114" s="2">
        <f t="shared" si="94"/>
        <v>91.951947308209981</v>
      </c>
      <c r="EJ114" s="2">
        <f t="shared" si="94"/>
        <v>88.683009058494761</v>
      </c>
      <c r="EK114" s="2">
        <f t="shared" si="94"/>
        <v>88.671679884249585</v>
      </c>
      <c r="EL114" s="2">
        <f t="shared" si="94"/>
        <v>91.73204407853072</v>
      </c>
      <c r="EM114" s="2">
        <f t="shared" si="135"/>
        <v>96.895564464597982</v>
      </c>
      <c r="EN114" s="2">
        <f t="shared" si="135"/>
        <v>100.24454124053489</v>
      </c>
      <c r="EO114" s="2">
        <f t="shared" si="135"/>
        <v>98.281737642331265</v>
      </c>
      <c r="EQ114" s="2">
        <f t="shared" si="149"/>
        <v>99.086214340263581</v>
      </c>
      <c r="ER114" s="2">
        <f t="shared" si="149"/>
        <v>93.505666848722782</v>
      </c>
      <c r="ES114" s="2">
        <f t="shared" si="149"/>
        <v>90.488530685590604</v>
      </c>
      <c r="ET114" s="2">
        <f t="shared" si="149"/>
        <v>90.179569377620112</v>
      </c>
      <c r="EU114" s="2">
        <f t="shared" si="149"/>
        <v>86.704727837753367</v>
      </c>
      <c r="EV114" s="2">
        <f t="shared" si="149"/>
        <v>88.667012042463568</v>
      </c>
      <c r="EW114" s="2">
        <f t="shared" si="149"/>
        <v>87.612098176315399</v>
      </c>
      <c r="EX114" s="2">
        <f t="shared" si="149"/>
        <v>89.273818315793605</v>
      </c>
      <c r="EY114" s="2">
        <f t="shared" si="149"/>
        <v>92.063330509351943</v>
      </c>
      <c r="EZ114" s="2">
        <f t="shared" si="149"/>
        <v>88.206602666439721</v>
      </c>
      <c r="FA114" s="2">
        <f t="shared" si="149"/>
        <v>88.595120627377341</v>
      </c>
      <c r="FB114" s="2">
        <f t="shared" si="149"/>
        <v>91.587819718574096</v>
      </c>
      <c r="FC114" s="2">
        <f t="shared" si="149"/>
        <v>97.096132472525483</v>
      </c>
      <c r="FD114" s="2">
        <f t="shared" si="149"/>
        <v>100.28787207398383</v>
      </c>
      <c r="FE114" s="2">
        <f t="shared" si="149"/>
        <v>98.67227627987748</v>
      </c>
      <c r="FG114" s="2">
        <f t="shared" si="150"/>
        <v>0.98349269889388868</v>
      </c>
      <c r="FH114" s="2">
        <f t="shared" si="150"/>
        <v>0.98693386021189111</v>
      </c>
      <c r="FI114" s="2">
        <f t="shared" si="150"/>
        <v>0.9850289859434086</v>
      </c>
      <c r="FJ114" s="2">
        <f t="shared" si="150"/>
        <v>0.98521884533566184</v>
      </c>
      <c r="FK114" s="2">
        <f t="shared" si="150"/>
        <v>0.9849559273576628</v>
      </c>
      <c r="FL114" s="2">
        <f t="shared" si="150"/>
        <v>0.98548020531489844</v>
      </c>
      <c r="FM114" s="2">
        <f t="shared" si="150"/>
        <v>0.98419673599354873</v>
      </c>
      <c r="FN114" s="2">
        <f t="shared" si="150"/>
        <v>0.98313538714267046</v>
      </c>
      <c r="FO114" s="2">
        <f t="shared" si="150"/>
        <v>0.98367679679949493</v>
      </c>
      <c r="FP114" s="2">
        <f t="shared" si="150"/>
        <v>0.98420079225541168</v>
      </c>
      <c r="FQ114" s="2">
        <f t="shared" si="150"/>
        <v>0.98254985544611029</v>
      </c>
      <c r="FR114" s="2">
        <f t="shared" si="150"/>
        <v>0.98435666057719728</v>
      </c>
      <c r="FS114" s="2">
        <f t="shared" si="150"/>
        <v>0.98301452413792267</v>
      </c>
      <c r="FT114" s="2">
        <f t="shared" si="150"/>
        <v>0.98097563534612542</v>
      </c>
      <c r="FU114" s="2">
        <f t="shared" si="150"/>
        <v>0.97878521470901525</v>
      </c>
      <c r="FW114" s="2">
        <f t="shared" si="141"/>
        <v>8.7655217525621377E-3</v>
      </c>
      <c r="FX114" s="2">
        <f t="shared" si="141"/>
        <v>1.0738513799407368E-2</v>
      </c>
      <c r="FY114" s="2">
        <f t="shared" si="141"/>
        <v>1.0837715623318658E-2</v>
      </c>
      <c r="FZ114" s="2">
        <f t="shared" si="141"/>
        <v>1.0587919762391696E-2</v>
      </c>
      <c r="GA114" s="2">
        <f t="shared" si="141"/>
        <v>1.0402873063449974E-2</v>
      </c>
      <c r="GB114" s="2">
        <f t="shared" si="141"/>
        <v>1.1282080046701242E-2</v>
      </c>
      <c r="GC114" s="2">
        <f t="shared" si="141"/>
        <v>1.2319857228510825E-2</v>
      </c>
      <c r="GD114" s="2">
        <f t="shared" si="141"/>
        <v>1.2698952171885138E-2</v>
      </c>
      <c r="GE114" s="2">
        <f t="shared" si="141"/>
        <v>1.1728101386777608E-2</v>
      </c>
      <c r="GF114" s="2">
        <f t="shared" si="141"/>
        <v>1.1132423364519015E-2</v>
      </c>
      <c r="GG114" s="2">
        <f t="shared" si="141"/>
        <v>9.8153541315502239E-3</v>
      </c>
      <c r="GH114" s="2">
        <f t="shared" si="141"/>
        <v>1.0610837259634262E-2</v>
      </c>
      <c r="GI114" s="2">
        <f t="shared" si="141"/>
        <v>9.6532726036180939E-3</v>
      </c>
      <c r="GJ114" s="2">
        <f t="shared" si="141"/>
        <v>8.8509137993306227E-3</v>
      </c>
      <c r="GK114" s="2">
        <f t="shared" si="141"/>
        <v>6.8310548411388457E-3</v>
      </c>
      <c r="GM114" s="86">
        <f t="shared" si="142"/>
        <v>3.5139897617946821E-19</v>
      </c>
      <c r="GN114" s="86">
        <f t="shared" si="142"/>
        <v>7.4275784270983145E-25</v>
      </c>
      <c r="GO114" s="86">
        <f t="shared" si="142"/>
        <v>6.0284710981936194E-25</v>
      </c>
      <c r="GP114" s="86">
        <f t="shared" si="142"/>
        <v>2.2177204590663445E-29</v>
      </c>
      <c r="GQ114" s="86">
        <f t="shared" si="142"/>
        <v>1.6669584806214159E-36</v>
      </c>
      <c r="GR114" s="86">
        <f t="shared" si="142"/>
        <v>7.1244931894806323E-31</v>
      </c>
      <c r="GS114" s="86">
        <f t="shared" si="142"/>
        <v>1.5744181653735579E-27</v>
      </c>
      <c r="GT114" s="86">
        <f t="shared" si="142"/>
        <v>4.0001400401664427E-30</v>
      </c>
      <c r="GU114" s="86">
        <f t="shared" si="142"/>
        <v>6.1924596467407569E-31</v>
      </c>
      <c r="GV114" s="86">
        <f t="shared" si="142"/>
        <v>8.6263874675251575E-37</v>
      </c>
      <c r="GW114" s="86">
        <f t="shared" si="142"/>
        <v>2.8904045681890861E-31</v>
      </c>
      <c r="GX114" s="86">
        <f t="shared" si="142"/>
        <v>4.51690650828072E-31</v>
      </c>
      <c r="GY114" s="86">
        <f t="shared" si="142"/>
        <v>1.18193347843703E-25</v>
      </c>
      <c r="GZ114" s="86">
        <f t="shared" si="142"/>
        <v>5.3387293206895869E-27</v>
      </c>
      <c r="HA114" s="86">
        <f t="shared" si="142"/>
        <v>2.3740426365478639E-30</v>
      </c>
      <c r="HC114" s="86">
        <f t="shared" si="73"/>
        <v>9.8513453506674682E-3</v>
      </c>
      <c r="HD114" s="86">
        <f t="shared" si="73"/>
        <v>2.2305740132608082E-3</v>
      </c>
      <c r="HE114" s="86">
        <f t="shared" si="73"/>
        <v>2.7586922320114293E-3</v>
      </c>
      <c r="HF114" s="86">
        <f t="shared" si="73"/>
        <v>4.8281123565130227E-4</v>
      </c>
      <c r="HG114" s="86">
        <f t="shared" si="73"/>
        <v>1.5233017980325653E-5</v>
      </c>
      <c r="HH114" s="86">
        <f t="shared" si="73"/>
        <v>1.9944677425904577E-5</v>
      </c>
      <c r="HI114" s="86">
        <f t="shared" si="138"/>
        <v>1.5181030526166387E-4</v>
      </c>
      <c r="HJ114" s="86">
        <f t="shared" si="138"/>
        <v>1.2752968580132025E-4</v>
      </c>
      <c r="HK114" s="86">
        <f t="shared" si="138"/>
        <v>1.2233008004924228E-4</v>
      </c>
      <c r="HL114" s="86">
        <f t="shared" si="138"/>
        <v>1.072967704778552E-5</v>
      </c>
      <c r="HM114" s="86">
        <f t="shared" si="138"/>
        <v>1.6812721824967618E-4</v>
      </c>
      <c r="HN114" s="86">
        <f t="shared" si="138"/>
        <v>4.3946141481823319E-4</v>
      </c>
      <c r="HO114" s="86">
        <f t="shared" si="138"/>
        <v>2.7246073189999315E-3</v>
      </c>
      <c r="HP114" s="86">
        <f t="shared" si="138"/>
        <v>8.9607366747358286E-4</v>
      </c>
      <c r="HQ114" s="86">
        <f t="shared" si="138"/>
        <v>4.5765347295310233E-4</v>
      </c>
      <c r="HS114" s="86">
        <f t="shared" si="143"/>
        <v>2.3541748904695368E-7</v>
      </c>
      <c r="HT114" s="86">
        <f t="shared" si="143"/>
        <v>2.538415536458965E-6</v>
      </c>
      <c r="HU114" s="86">
        <f t="shared" si="143"/>
        <v>2.0589280378122845E-6</v>
      </c>
      <c r="HV114" s="86">
        <f t="shared" si="143"/>
        <v>8.7788440563912886E-8</v>
      </c>
      <c r="HW114" s="86">
        <f t="shared" si="143"/>
        <v>1.2177212933928779E-7</v>
      </c>
      <c r="HX114" s="86">
        <f t="shared" si="143"/>
        <v>4.1162198436208983E-7</v>
      </c>
      <c r="HY114" s="86">
        <f t="shared" si="143"/>
        <v>3.8428335813013497E-7</v>
      </c>
      <c r="HZ114" s="86">
        <f t="shared" si="143"/>
        <v>1.3313484496531477E-7</v>
      </c>
      <c r="IA114" s="86">
        <f t="shared" si="143"/>
        <v>1.3039499372100416E-7</v>
      </c>
      <c r="IB114" s="86">
        <f t="shared" si="143"/>
        <v>1.4434451245009495E-7</v>
      </c>
      <c r="IC114" s="86">
        <f t="shared" si="143"/>
        <v>1.6087374033110373E-8</v>
      </c>
      <c r="ID114" s="86">
        <f t="shared" si="143"/>
        <v>1.1363037730396686E-7</v>
      </c>
      <c r="IE114" s="86">
        <f t="shared" si="143"/>
        <v>2.7953470721933463E-8</v>
      </c>
      <c r="IF114" s="86">
        <f t="shared" si="143"/>
        <v>2.9155922004423781E-7</v>
      </c>
      <c r="IG114" s="86">
        <f t="shared" si="143"/>
        <v>1.5755408822810308E-6</v>
      </c>
      <c r="II114" s="86">
        <f t="shared" si="144"/>
        <v>4.5076665755928325E-56</v>
      </c>
      <c r="IJ114" s="86">
        <f t="shared" si="144"/>
        <v>2.4251373644500902E-48</v>
      </c>
      <c r="IK114" s="86">
        <f t="shared" si="144"/>
        <v>1.172970023879732E-49</v>
      </c>
      <c r="IL114" s="86">
        <f t="shared" si="144"/>
        <v>8.0696127042513339E-67</v>
      </c>
      <c r="IM114" s="86">
        <f t="shared" si="144"/>
        <v>2.7569273424734788E-62</v>
      </c>
      <c r="IN114" s="86">
        <f t="shared" si="144"/>
        <v>2.3503374742380179E-57</v>
      </c>
      <c r="IO114" s="86">
        <f t="shared" si="144"/>
        <v>1.3895080042606946E-57</v>
      </c>
      <c r="IP114" s="86">
        <f t="shared" si="144"/>
        <v>3.9605358925033116E-62</v>
      </c>
      <c r="IQ114" s="86">
        <f t="shared" si="144"/>
        <v>5.8613666090807894E-62</v>
      </c>
      <c r="IR114" s="86">
        <f t="shared" si="144"/>
        <v>7.2145786221504791E-63</v>
      </c>
      <c r="IS114" s="86">
        <f t="shared" si="144"/>
        <v>1.5128015861125614E-68</v>
      </c>
      <c r="IT114" s="86">
        <f t="shared" si="144"/>
        <v>3.1788205740505755E-63</v>
      </c>
      <c r="IU114" s="86">
        <f t="shared" si="144"/>
        <v>6.9486014553039228E-67</v>
      </c>
      <c r="IV114" s="86">
        <f t="shared" si="144"/>
        <v>8.2168435886227644E-48</v>
      </c>
      <c r="IW114" s="86">
        <f t="shared" si="144"/>
        <v>3.3504377491921916E-39</v>
      </c>
      <c r="IY114" s="86">
        <f t="shared" si="145"/>
        <v>9.8515807681565145E-3</v>
      </c>
      <c r="IZ114" s="86">
        <f t="shared" si="145"/>
        <v>2.233112428797267E-3</v>
      </c>
      <c r="JA114" s="86">
        <f t="shared" si="145"/>
        <v>2.7607511600492417E-3</v>
      </c>
      <c r="JB114" s="86">
        <f t="shared" si="145"/>
        <v>4.8289902409186621E-4</v>
      </c>
      <c r="JC114" s="86">
        <f t="shared" si="145"/>
        <v>1.5354790109664939E-5</v>
      </c>
      <c r="JD114" s="86">
        <f t="shared" si="145"/>
        <v>2.0356299410266667E-5</v>
      </c>
      <c r="JE114" s="86">
        <f t="shared" si="145"/>
        <v>1.5219458861979402E-4</v>
      </c>
      <c r="JF114" s="86">
        <f t="shared" si="145"/>
        <v>1.2766282064628556E-4</v>
      </c>
      <c r="JG114" s="86">
        <f t="shared" si="145"/>
        <v>1.2246047504296329E-4</v>
      </c>
      <c r="JH114" s="86">
        <f t="shared" si="145"/>
        <v>1.0874021560235615E-5</v>
      </c>
      <c r="JI114" s="86">
        <f t="shared" si="145"/>
        <v>1.681433056237093E-4</v>
      </c>
      <c r="JJ114" s="86">
        <f t="shared" si="145"/>
        <v>4.3957504519553714E-4</v>
      </c>
      <c r="JK114" s="86">
        <f t="shared" si="145"/>
        <v>2.7246352724706532E-3</v>
      </c>
      <c r="JL114" s="86">
        <f t="shared" si="145"/>
        <v>8.9636522669362707E-4</v>
      </c>
      <c r="JM114" s="86">
        <f t="shared" si="145"/>
        <v>4.5922901383538338E-4</v>
      </c>
    </row>
    <row r="115" spans="2:273" x14ac:dyDescent="0.25">
      <c r="B115" s="2">
        <v>88</v>
      </c>
      <c r="C115" s="37">
        <v>96.016000000000005</v>
      </c>
      <c r="D115" s="37">
        <v>92.430999999999997</v>
      </c>
      <c r="E115" s="37">
        <v>89.424000000000007</v>
      </c>
      <c r="F115" s="37">
        <v>89.712000000000003</v>
      </c>
      <c r="G115" s="37">
        <v>86.322000000000003</v>
      </c>
      <c r="H115" s="37">
        <v>86.831000000000003</v>
      </c>
      <c r="I115" s="37">
        <v>84.965999999999994</v>
      </c>
      <c r="J115" s="37">
        <v>87.728999999999999</v>
      </c>
      <c r="K115" s="37">
        <v>88.457999999999998</v>
      </c>
      <c r="L115" s="37">
        <v>88.474999999999994</v>
      </c>
      <c r="M115" s="37">
        <v>88.441000000000003</v>
      </c>
      <c r="N115" s="37">
        <v>92.227999999999994</v>
      </c>
      <c r="O115" s="37">
        <v>97.534000000000006</v>
      </c>
      <c r="P115" s="37">
        <v>100.203</v>
      </c>
      <c r="Q115" s="37">
        <v>97.332999999999998</v>
      </c>
      <c r="S115" s="4">
        <f t="shared" si="146"/>
        <v>99.662393223477494</v>
      </c>
      <c r="T115" s="4">
        <f t="shared" si="146"/>
        <v>93.824388871093078</v>
      </c>
      <c r="U115" s="4">
        <f t="shared" si="146"/>
        <v>91.320449437989282</v>
      </c>
      <c r="V115" s="4">
        <f t="shared" si="146"/>
        <v>90.409348989805366</v>
      </c>
      <c r="W115" s="4">
        <f t="shared" si="146"/>
        <v>86.81861079973207</v>
      </c>
      <c r="X115" s="4">
        <f t="shared" si="146"/>
        <v>89.119520186184232</v>
      </c>
      <c r="Y115" s="4">
        <f t="shared" si="146"/>
        <v>87.925886053225256</v>
      </c>
      <c r="Z115" s="4">
        <f t="shared" si="146"/>
        <v>89.734939824709883</v>
      </c>
      <c r="AA115" s="4">
        <f t="shared" si="146"/>
        <v>92.185424162111914</v>
      </c>
      <c r="AB115" s="4">
        <f t="shared" si="146"/>
        <v>88.874175979452232</v>
      </c>
      <c r="AC115" s="4">
        <f t="shared" si="146"/>
        <v>88.878056774395716</v>
      </c>
      <c r="AD115" s="4">
        <f t="shared" si="146"/>
        <v>91.934983471997725</v>
      </c>
      <c r="AE115" s="4">
        <f t="shared" si="146"/>
        <v>97.22494410435246</v>
      </c>
      <c r="AF115" s="4">
        <f t="shared" si="146"/>
        <v>100.45556237253243</v>
      </c>
      <c r="AG115" s="4">
        <f t="shared" si="146"/>
        <v>98.329412171861648</v>
      </c>
      <c r="AI115" s="4">
        <f t="shared" si="147"/>
        <v>-3.6463932234774887</v>
      </c>
      <c r="AJ115" s="4">
        <f t="shared" si="147"/>
        <v>-1.3933888710930802</v>
      </c>
      <c r="AK115" s="4">
        <f t="shared" si="147"/>
        <v>-1.8964494379892756</v>
      </c>
      <c r="AL115" s="4">
        <f t="shared" si="147"/>
        <v>-0.69734898980536286</v>
      </c>
      <c r="AM115" s="4">
        <f t="shared" si="147"/>
        <v>-0.49661079973206768</v>
      </c>
      <c r="AN115" s="4">
        <f t="shared" si="147"/>
        <v>-2.288520186184229</v>
      </c>
      <c r="AO115" s="4">
        <f t="shared" si="147"/>
        <v>-2.9598860532252615</v>
      </c>
      <c r="AP115" s="4">
        <f t="shared" si="147"/>
        <v>-2.0059398247098841</v>
      </c>
      <c r="AQ115" s="4">
        <f t="shared" si="147"/>
        <v>-3.727424162111916</v>
      </c>
      <c r="AR115" s="4">
        <f t="shared" si="147"/>
        <v>-0.39917597945223804</v>
      </c>
      <c r="AS115" s="4">
        <f t="shared" si="147"/>
        <v>-0.43705677439571389</v>
      </c>
      <c r="AT115" s="4">
        <f t="shared" si="147"/>
        <v>0.29301652800226918</v>
      </c>
      <c r="AU115" s="4">
        <f t="shared" si="147"/>
        <v>0.30905589564754621</v>
      </c>
      <c r="AV115" s="4">
        <f t="shared" si="147"/>
        <v>-0.25256237253242375</v>
      </c>
      <c r="AW115" s="4">
        <f t="shared" si="147"/>
        <v>-0.99641217186164965</v>
      </c>
      <c r="AY115" s="2">
        <f t="shared" si="139"/>
        <v>99.551410668251563</v>
      </c>
      <c r="AZ115" s="2">
        <f t="shared" si="139"/>
        <v>93.805039314469425</v>
      </c>
      <c r="BA115" s="2">
        <f t="shared" si="139"/>
        <v>91.29636838181554</v>
      </c>
      <c r="BB115" s="2">
        <f t="shared" si="139"/>
        <v>90.407486311665068</v>
      </c>
      <c r="BC115" s="2">
        <f t="shared" si="139"/>
        <v>86.818538847599157</v>
      </c>
      <c r="BD115" s="2">
        <f t="shared" si="139"/>
        <v>89.119313809416283</v>
      </c>
      <c r="BE115" s="2">
        <f t="shared" si="139"/>
        <v>87.92525282841595</v>
      </c>
      <c r="BF115" s="2">
        <f t="shared" si="139"/>
        <v>89.734549643564492</v>
      </c>
      <c r="BG115" s="2">
        <f t="shared" si="139"/>
        <v>92.185044753630777</v>
      </c>
      <c r="BH115" s="2">
        <f t="shared" si="139"/>
        <v>88.874063203480958</v>
      </c>
      <c r="BI115" s="2">
        <f t="shared" si="139"/>
        <v>88.877576777064391</v>
      </c>
      <c r="BJ115" s="2">
        <f t="shared" si="139"/>
        <v>91.933269285760076</v>
      </c>
      <c r="BK115" s="2">
        <f t="shared" si="139"/>
        <v>97.208011699277804</v>
      </c>
      <c r="BL115" s="2">
        <f t="shared" si="139"/>
        <v>100.4529071017616</v>
      </c>
      <c r="BM115" s="2">
        <f t="shared" si="139"/>
        <v>98.3259338716272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96.016000000000005</v>
      </c>
      <c r="CF115" s="2">
        <f t="shared" si="140"/>
        <v>92.430999999999997</v>
      </c>
      <c r="CG115" s="2">
        <f t="shared" si="140"/>
        <v>89.424000000000007</v>
      </c>
      <c r="CH115" s="2">
        <f t="shared" si="140"/>
        <v>89.712000000000003</v>
      </c>
      <c r="CI115" s="2">
        <f t="shared" si="140"/>
        <v>86.322000000000003</v>
      </c>
      <c r="CJ115" s="2">
        <f t="shared" si="140"/>
        <v>86.831000000000003</v>
      </c>
      <c r="CK115" s="2">
        <f t="shared" si="140"/>
        <v>84.965999999999994</v>
      </c>
      <c r="CL115" s="2">
        <f t="shared" si="140"/>
        <v>87.728999999999999</v>
      </c>
      <c r="CM115" s="2">
        <f t="shared" si="140"/>
        <v>88.457999999999998</v>
      </c>
      <c r="CN115" s="2">
        <f t="shared" si="140"/>
        <v>88.474999999999994</v>
      </c>
      <c r="CO115" s="2">
        <f t="shared" si="140"/>
        <v>88.441000000000003</v>
      </c>
      <c r="CP115" s="2">
        <f t="shared" si="140"/>
        <v>92.227999999999994</v>
      </c>
      <c r="CQ115" s="2">
        <f t="shared" si="140"/>
        <v>97.534000000000006</v>
      </c>
      <c r="CR115" s="2">
        <f t="shared" si="140"/>
        <v>100.203</v>
      </c>
      <c r="CS115" s="2">
        <f t="shared" si="140"/>
        <v>97.332999999999998</v>
      </c>
      <c r="CU115" s="2">
        <f t="shared" si="110"/>
        <v>96.016000000000005</v>
      </c>
      <c r="CV115" s="2">
        <f t="shared" si="111"/>
        <v>92.430999999999997</v>
      </c>
      <c r="CW115" s="2">
        <f t="shared" si="112"/>
        <v>89.424000000000007</v>
      </c>
      <c r="CX115" s="2">
        <f t="shared" si="113"/>
        <v>89.712000000000003</v>
      </c>
      <c r="CY115" s="2">
        <f t="shared" si="114"/>
        <v>86.322000000000003</v>
      </c>
      <c r="CZ115" s="2">
        <f t="shared" si="115"/>
        <v>86.831000000000003</v>
      </c>
      <c r="DA115" s="2">
        <f t="shared" si="116"/>
        <v>84.965999999999994</v>
      </c>
      <c r="DB115" s="2">
        <f t="shared" si="117"/>
        <v>87.728999999999999</v>
      </c>
      <c r="DC115" s="2">
        <f t="shared" si="118"/>
        <v>88.457999999999998</v>
      </c>
      <c r="DD115" s="2">
        <f t="shared" si="119"/>
        <v>88.474999999999994</v>
      </c>
      <c r="DE115" s="2">
        <f t="shared" si="120"/>
        <v>88.441000000000003</v>
      </c>
      <c r="DF115" s="2">
        <f t="shared" si="121"/>
        <v>92.227999999999994</v>
      </c>
      <c r="DG115" s="2">
        <f t="shared" si="122"/>
        <v>97.534000000000006</v>
      </c>
      <c r="DH115" s="2">
        <f t="shared" si="123"/>
        <v>100.203</v>
      </c>
      <c r="DI115" s="2">
        <f t="shared" si="124"/>
        <v>97.332999999999998</v>
      </c>
      <c r="DK115" s="2">
        <f t="shared" si="148"/>
        <v>125.5625234708392</v>
      </c>
      <c r="DL115" s="2">
        <f t="shared" si="148"/>
        <v>117.36010215759849</v>
      </c>
      <c r="DM115" s="2">
        <f t="shared" si="148"/>
        <v>115.66651230988074</v>
      </c>
      <c r="DN115" s="2">
        <f t="shared" si="148"/>
        <v>112.48580085348509</v>
      </c>
      <c r="DO115" s="2">
        <f t="shared" si="148"/>
        <v>112.02807942152678</v>
      </c>
      <c r="DP115" s="2">
        <f t="shared" si="148"/>
        <v>112.2255761024182</v>
      </c>
      <c r="DQ115" s="2">
        <f t="shared" si="148"/>
        <v>112.66180660660662</v>
      </c>
      <c r="DR115" s="2">
        <f t="shared" si="148"/>
        <v>115.56495126050419</v>
      </c>
      <c r="DS115" s="2">
        <f t="shared" si="148"/>
        <v>116.42694345774348</v>
      </c>
      <c r="DT115" s="2">
        <f t="shared" si="148"/>
        <v>114.87515066495067</v>
      </c>
      <c r="DU115" s="2">
        <f t="shared" si="148"/>
        <v>109.40958487394956</v>
      </c>
      <c r="DV115" s="2">
        <f t="shared" si="148"/>
        <v>113.27622814242812</v>
      </c>
      <c r="DW115" s="2">
        <f t="shared" si="148"/>
        <v>124.27292268907564</v>
      </c>
      <c r="DX115" s="2">
        <f t="shared" si="148"/>
        <v>120.85314000741569</v>
      </c>
      <c r="DY115" s="2">
        <f t="shared" si="148"/>
        <v>106.53038396278053</v>
      </c>
      <c r="EA115" s="2">
        <f t="shared" si="94"/>
        <v>99.155711458885946</v>
      </c>
      <c r="EB115" s="2">
        <f t="shared" si="94"/>
        <v>93.522579732710511</v>
      </c>
      <c r="EC115" s="2">
        <f t="shared" si="94"/>
        <v>90.965993588709324</v>
      </c>
      <c r="ED115" s="2">
        <f t="shared" si="94"/>
        <v>90.106224021975947</v>
      </c>
      <c r="EE115" s="2">
        <f t="shared" si="94"/>
        <v>86.465981724581724</v>
      </c>
      <c r="EF115" s="2">
        <f t="shared" si="94"/>
        <v>88.812280949345961</v>
      </c>
      <c r="EG115" s="2">
        <f t="shared" si="94"/>
        <v>87.564140794478078</v>
      </c>
      <c r="EH115" s="2">
        <f t="shared" si="94"/>
        <v>89.333341805345441</v>
      </c>
      <c r="EI115" s="2">
        <f t="shared" si="94"/>
        <v>91.816829441453578</v>
      </c>
      <c r="EJ115" s="2">
        <f t="shared" si="94"/>
        <v>88.498816228196986</v>
      </c>
      <c r="EK115" s="2">
        <f t="shared" si="94"/>
        <v>88.545789831677894</v>
      </c>
      <c r="EL115" s="2">
        <f t="shared" si="94"/>
        <v>91.625500664977835</v>
      </c>
      <c r="EM115" s="2">
        <f t="shared" si="135"/>
        <v>96.779506766248787</v>
      </c>
      <c r="EN115" s="2">
        <f t="shared" si="135"/>
        <v>100.09170193652329</v>
      </c>
      <c r="EO115" s="2">
        <f t="shared" si="135"/>
        <v>98.161098727587884</v>
      </c>
      <c r="EQ115" s="2">
        <f t="shared" si="149"/>
        <v>98.90273825119759</v>
      </c>
      <c r="ER115" s="2">
        <f t="shared" si="149"/>
        <v>93.358813307162791</v>
      </c>
      <c r="ES115" s="2">
        <f t="shared" si="149"/>
        <v>90.349006584623922</v>
      </c>
      <c r="ET115" s="2">
        <f t="shared" si="149"/>
        <v>90.035509388951866</v>
      </c>
      <c r="EU115" s="2">
        <f t="shared" si="149"/>
        <v>86.586308894953248</v>
      </c>
      <c r="EV115" s="2">
        <f t="shared" si="149"/>
        <v>88.536526362519723</v>
      </c>
      <c r="EW115" s="2">
        <f t="shared" si="149"/>
        <v>87.481280389476481</v>
      </c>
      <c r="EX115" s="2">
        <f t="shared" si="149"/>
        <v>89.128229173919891</v>
      </c>
      <c r="EY115" s="2">
        <f t="shared" si="149"/>
        <v>91.919522844916855</v>
      </c>
      <c r="EZ115" s="2">
        <f t="shared" si="149"/>
        <v>88.060873979442533</v>
      </c>
      <c r="FA115" s="2">
        <f t="shared" si="149"/>
        <v>88.474628216779607</v>
      </c>
      <c r="FB115" s="2">
        <f t="shared" si="149"/>
        <v>91.49250251407129</v>
      </c>
      <c r="FC115" s="2">
        <f t="shared" si="149"/>
        <v>96.965672253454713</v>
      </c>
      <c r="FD115" s="2">
        <f t="shared" si="149"/>
        <v>100.1310311235116</v>
      </c>
      <c r="FE115" s="2">
        <f t="shared" si="149"/>
        <v>98.50877593942343</v>
      </c>
      <c r="FG115" s="2">
        <f t="shared" si="150"/>
        <v>0.98492326405301489</v>
      </c>
      <c r="FH115" s="2">
        <f t="shared" si="150"/>
        <v>0.98806982301466217</v>
      </c>
      <c r="FI115" s="2">
        <f t="shared" si="150"/>
        <v>0.986328263303757</v>
      </c>
      <c r="FJ115" s="2">
        <f t="shared" si="150"/>
        <v>0.98650187131292666</v>
      </c>
      <c r="FK115" s="2">
        <f t="shared" si="150"/>
        <v>0.98626145676191068</v>
      </c>
      <c r="FL115" s="2">
        <f t="shared" si="150"/>
        <v>0.98674085017704394</v>
      </c>
      <c r="FM115" s="2">
        <f t="shared" si="150"/>
        <v>0.98556718286669731</v>
      </c>
      <c r="FN115" s="2">
        <f t="shared" si="150"/>
        <v>0.98459643287110032</v>
      </c>
      <c r="FO115" s="2">
        <f t="shared" si="150"/>
        <v>0.98509164940673122</v>
      </c>
      <c r="FP115" s="2">
        <f t="shared" si="150"/>
        <v>0.98557089252967955</v>
      </c>
      <c r="FQ115" s="2">
        <f t="shared" si="150"/>
        <v>0.98406080560372378</v>
      </c>
      <c r="FR115" s="2">
        <f t="shared" si="150"/>
        <v>0.98571344022883833</v>
      </c>
      <c r="FS115" s="2">
        <f t="shared" si="150"/>
        <v>0.98448587545715871</v>
      </c>
      <c r="FT115" s="2">
        <f t="shared" si="150"/>
        <v>0.98262048098863797</v>
      </c>
      <c r="FU115" s="2">
        <f t="shared" si="150"/>
        <v>0.98061570174968737</v>
      </c>
      <c r="FW115" s="2">
        <f t="shared" si="141"/>
        <v>9.603082328255871E-3</v>
      </c>
      <c r="FX115" s="2">
        <f t="shared" si="141"/>
        <v>1.1762360053439204E-2</v>
      </c>
      <c r="FY115" s="2">
        <f t="shared" si="141"/>
        <v>1.1870906618385286E-2</v>
      </c>
      <c r="FZ115" s="2">
        <f t="shared" si="141"/>
        <v>1.1597576198462354E-2</v>
      </c>
      <c r="GA115" s="2">
        <f t="shared" si="141"/>
        <v>1.139508680756814E-2</v>
      </c>
      <c r="GB115" s="2">
        <f t="shared" si="141"/>
        <v>1.2357104382473323E-2</v>
      </c>
      <c r="GC115" s="2">
        <f t="shared" si="141"/>
        <v>1.3492417775244295E-2</v>
      </c>
      <c r="GD115" s="2">
        <f t="shared" si="141"/>
        <v>1.3907085598481868E-2</v>
      </c>
      <c r="GE115" s="2">
        <f t="shared" si="141"/>
        <v>1.2845073174543331E-2</v>
      </c>
      <c r="GF115" s="2">
        <f t="shared" si="141"/>
        <v>1.2193363376679332E-2</v>
      </c>
      <c r="GG115" s="2">
        <f t="shared" si="141"/>
        <v>1.0752139863929788E-2</v>
      </c>
      <c r="GH115" s="2">
        <f t="shared" si="141"/>
        <v>1.162265341989446E-2</v>
      </c>
      <c r="GI115" s="2">
        <f t="shared" si="141"/>
        <v>1.057475434186729E-2</v>
      </c>
      <c r="GJ115" s="2">
        <f t="shared" si="141"/>
        <v>9.696553913675068E-3</v>
      </c>
      <c r="GK115" s="2">
        <f t="shared" si="141"/>
        <v>7.4851696050407725E-3</v>
      </c>
      <c r="GM115" s="86">
        <f t="shared" si="142"/>
        <v>1.7550802821295072E-20</v>
      </c>
      <c r="GN115" s="86">
        <f t="shared" si="142"/>
        <v>1.4993539238185159E-26</v>
      </c>
      <c r="GO115" s="86">
        <f t="shared" si="142"/>
        <v>1.1295942609740114E-26</v>
      </c>
      <c r="GP115" s="86">
        <f t="shared" si="142"/>
        <v>2.2392689125592581E-31</v>
      </c>
      <c r="GQ115" s="86">
        <f t="shared" si="142"/>
        <v>5.2635897036552076E-39</v>
      </c>
      <c r="GR115" s="86">
        <f t="shared" si="142"/>
        <v>5.8566508245547016E-33</v>
      </c>
      <c r="GS115" s="86">
        <f t="shared" si="142"/>
        <v>2.1220606229401557E-29</v>
      </c>
      <c r="GT115" s="86">
        <f t="shared" si="142"/>
        <v>3.329122421754114E-32</v>
      </c>
      <c r="GU115" s="86">
        <f t="shared" si="142"/>
        <v>4.1916520662680962E-33</v>
      </c>
      <c r="GV115" s="86">
        <f t="shared" si="142"/>
        <v>2.5386551728597333E-39</v>
      </c>
      <c r="GW115" s="86">
        <f t="shared" si="142"/>
        <v>1.8536807336868006E-33</v>
      </c>
      <c r="GX115" s="86">
        <f t="shared" si="142"/>
        <v>3.490982314750064E-33</v>
      </c>
      <c r="GY115" s="86">
        <f t="shared" si="142"/>
        <v>2.039135056806133E-27</v>
      </c>
      <c r="GZ115" s="86">
        <f t="shared" si="142"/>
        <v>8.6640286771495084E-29</v>
      </c>
      <c r="HA115" s="86">
        <f t="shared" si="142"/>
        <v>2.1125291650896497E-32</v>
      </c>
      <c r="HC115" s="86">
        <f t="shared" si="73"/>
        <v>3.2275568315055961E-3</v>
      </c>
      <c r="HD115" s="86">
        <f t="shared" si="73"/>
        <v>5.7157968234620559E-4</v>
      </c>
      <c r="HE115" s="86">
        <f t="shared" si="73"/>
        <v>7.2555953596457293E-4</v>
      </c>
      <c r="HF115" s="86">
        <f t="shared" si="73"/>
        <v>9.8499565042038624E-5</v>
      </c>
      <c r="HG115" s="86">
        <f t="shared" si="73"/>
        <v>1.3064792905627456E-6</v>
      </c>
      <c r="HH115" s="86">
        <f t="shared" si="73"/>
        <v>2.1453019688584166E-6</v>
      </c>
      <c r="HI115" s="86">
        <f t="shared" si="138"/>
        <v>2.3478501494218732E-5</v>
      </c>
      <c r="HJ115" s="86">
        <f t="shared" si="138"/>
        <v>1.9549095167221084E-5</v>
      </c>
      <c r="HK115" s="86">
        <f t="shared" si="138"/>
        <v>1.7840116995073337E-5</v>
      </c>
      <c r="HL115" s="86">
        <f t="shared" si="138"/>
        <v>9.5267019730473778E-7</v>
      </c>
      <c r="HM115" s="86">
        <f t="shared" si="138"/>
        <v>2.3479749678321622E-5</v>
      </c>
      <c r="HN115" s="86">
        <f t="shared" si="138"/>
        <v>9.0922116848092462E-5</v>
      </c>
      <c r="HO115" s="86">
        <f t="shared" si="138"/>
        <v>7.3980530070484227E-4</v>
      </c>
      <c r="HP115" s="86">
        <f t="shared" si="138"/>
        <v>2.1591148619587859E-4</v>
      </c>
      <c r="HQ115" s="86">
        <f t="shared" si="138"/>
        <v>8.1931491219561025E-5</v>
      </c>
      <c r="HS115" s="86">
        <f t="shared" si="143"/>
        <v>6.4303456084398112E-7</v>
      </c>
      <c r="HT115" s="86">
        <f t="shared" si="143"/>
        <v>6.1837573115101618E-6</v>
      </c>
      <c r="HU115" s="86">
        <f t="shared" si="143"/>
        <v>5.1261270858319293E-6</v>
      </c>
      <c r="HV115" s="86">
        <f t="shared" si="143"/>
        <v>2.8615221245098303E-7</v>
      </c>
      <c r="HW115" s="86">
        <f t="shared" si="143"/>
        <v>3.7469267777027736E-7</v>
      </c>
      <c r="HX115" s="86">
        <f t="shared" si="143"/>
        <v>1.1791272298432686E-6</v>
      </c>
      <c r="HY115" s="86">
        <f t="shared" si="143"/>
        <v>1.1295394583422271E-6</v>
      </c>
      <c r="HZ115" s="86">
        <f t="shared" si="143"/>
        <v>4.289805373701443E-7</v>
      </c>
      <c r="IA115" s="86">
        <f t="shared" si="143"/>
        <v>4.111611688626744E-7</v>
      </c>
      <c r="IB115" s="86">
        <f t="shared" si="143"/>
        <v>4.5119990178999653E-7</v>
      </c>
      <c r="IC115" s="86">
        <f t="shared" si="143"/>
        <v>5.5621336096259961E-8</v>
      </c>
      <c r="ID115" s="86">
        <f t="shared" si="143"/>
        <v>3.552865321953858E-7</v>
      </c>
      <c r="IE115" s="86">
        <f t="shared" si="143"/>
        <v>9.2901811071925971E-8</v>
      </c>
      <c r="IF115" s="86">
        <f t="shared" si="143"/>
        <v>8.1209203864666502E-7</v>
      </c>
      <c r="IG115" s="86">
        <f t="shared" si="143"/>
        <v>3.5870724527814111E-6</v>
      </c>
      <c r="II115" s="86">
        <f t="shared" si="144"/>
        <v>5.5927583519365126E-54</v>
      </c>
      <c r="IJ115" s="86">
        <f t="shared" si="144"/>
        <v>1.8281918519439582E-46</v>
      </c>
      <c r="IK115" s="86">
        <f t="shared" si="144"/>
        <v>1.0076138962921657E-47</v>
      </c>
      <c r="IL115" s="86">
        <f t="shared" si="144"/>
        <v>3.2958052155606859E-64</v>
      </c>
      <c r="IM115" s="86">
        <f t="shared" si="144"/>
        <v>7.2538014724060268E-60</v>
      </c>
      <c r="IN115" s="86">
        <f t="shared" si="144"/>
        <v>4.3149317138732928E-55</v>
      </c>
      <c r="IO115" s="86">
        <f t="shared" si="144"/>
        <v>2.895047328363601E-55</v>
      </c>
      <c r="IP115" s="86">
        <f t="shared" si="144"/>
        <v>1.3252636333586816E-59</v>
      </c>
      <c r="IQ115" s="86">
        <f t="shared" si="144"/>
        <v>1.7386347150929635E-59</v>
      </c>
      <c r="IR115" s="86">
        <f t="shared" si="144"/>
        <v>2.1802392711248006E-60</v>
      </c>
      <c r="IS115" s="86">
        <f t="shared" si="144"/>
        <v>6.547068086403252E-66</v>
      </c>
      <c r="IT115" s="86">
        <f t="shared" si="144"/>
        <v>9.3445466048897699E-61</v>
      </c>
      <c r="IU115" s="86">
        <f t="shared" si="144"/>
        <v>2.5318537058931635E-64</v>
      </c>
      <c r="IV115" s="86">
        <f t="shared" si="144"/>
        <v>4.9508770826007557E-46</v>
      </c>
      <c r="IW115" s="86">
        <f t="shared" si="144"/>
        <v>7.9185344965641192E-38</v>
      </c>
      <c r="IY115" s="86">
        <f t="shared" si="145"/>
        <v>3.2281998660664401E-3</v>
      </c>
      <c r="IZ115" s="86">
        <f t="shared" si="145"/>
        <v>5.7776343965771574E-4</v>
      </c>
      <c r="JA115" s="86">
        <f t="shared" si="145"/>
        <v>7.3068566305040485E-4</v>
      </c>
      <c r="JB115" s="86">
        <f t="shared" si="145"/>
        <v>9.8785717254489604E-5</v>
      </c>
      <c r="JC115" s="86">
        <f t="shared" si="145"/>
        <v>1.6811719683330229E-6</v>
      </c>
      <c r="JD115" s="86">
        <f t="shared" si="145"/>
        <v>3.3244291987016852E-6</v>
      </c>
      <c r="JE115" s="86">
        <f t="shared" si="145"/>
        <v>2.4608040952560959E-5</v>
      </c>
      <c r="JF115" s="86">
        <f t="shared" si="145"/>
        <v>1.9978075704591227E-5</v>
      </c>
      <c r="JG115" s="86">
        <f t="shared" si="145"/>
        <v>1.8251278163936009E-5</v>
      </c>
      <c r="JH115" s="86">
        <f t="shared" si="145"/>
        <v>1.4038700990947344E-6</v>
      </c>
      <c r="JI115" s="86">
        <f t="shared" si="145"/>
        <v>2.3535371014417882E-5</v>
      </c>
      <c r="JJ115" s="86">
        <f t="shared" si="145"/>
        <v>9.1277403380287845E-5</v>
      </c>
      <c r="JK115" s="86">
        <f t="shared" si="145"/>
        <v>7.398982025159142E-4</v>
      </c>
      <c r="JL115" s="86">
        <f t="shared" si="145"/>
        <v>2.1672357823452525E-4</v>
      </c>
      <c r="JM115" s="86">
        <f t="shared" si="145"/>
        <v>8.5518563672342434E-5</v>
      </c>
    </row>
    <row r="116" spans="2:273" x14ac:dyDescent="0.25">
      <c r="B116" s="2">
        <v>89</v>
      </c>
      <c r="C116" s="37">
        <v>99.46</v>
      </c>
      <c r="D116" s="37">
        <v>90.759</v>
      </c>
      <c r="E116" s="37">
        <v>89.965999999999994</v>
      </c>
      <c r="F116" s="37">
        <v>88.525000000000006</v>
      </c>
      <c r="G116" s="37">
        <v>85.492000000000004</v>
      </c>
      <c r="H116" s="37">
        <v>89.084999999999994</v>
      </c>
      <c r="I116" s="37">
        <v>87.338999999999999</v>
      </c>
      <c r="J116" s="37">
        <v>88.948999999999998</v>
      </c>
      <c r="K116" s="37">
        <v>93.102000000000004</v>
      </c>
      <c r="L116" s="37">
        <v>87.831000000000003</v>
      </c>
      <c r="M116" s="37">
        <v>88.457999999999998</v>
      </c>
      <c r="N116" s="37">
        <v>90.701999999999998</v>
      </c>
      <c r="O116" s="37">
        <v>96.224000000000004</v>
      </c>
      <c r="P116" s="37">
        <v>99.338999999999999</v>
      </c>
      <c r="Q116" s="37">
        <v>96.183000000000007</v>
      </c>
      <c r="S116" s="4">
        <f t="shared" si="146"/>
        <v>99.346213542191663</v>
      </c>
      <c r="T116" s="4">
        <f t="shared" si="146"/>
        <v>93.626723576883563</v>
      </c>
      <c r="U116" s="4">
        <f t="shared" si="146"/>
        <v>91.087672004171267</v>
      </c>
      <c r="V116" s="4">
        <f t="shared" si="146"/>
        <v>90.23559972098532</v>
      </c>
      <c r="W116" s="4">
        <f t="shared" si="146"/>
        <v>86.684745018213945</v>
      </c>
      <c r="X116" s="4">
        <f t="shared" si="146"/>
        <v>88.940900378646191</v>
      </c>
      <c r="Y116" s="4">
        <f t="shared" si="146"/>
        <v>87.760975697926256</v>
      </c>
      <c r="Z116" s="4">
        <f t="shared" si="146"/>
        <v>89.541816276224424</v>
      </c>
      <c r="AA116" s="4">
        <f t="shared" si="146"/>
        <v>92.022830757978696</v>
      </c>
      <c r="AB116" s="4">
        <f t="shared" si="146"/>
        <v>88.66182115400872</v>
      </c>
      <c r="AC116" s="4">
        <f t="shared" si="146"/>
        <v>88.726981167325619</v>
      </c>
      <c r="AD116" s="4">
        <f t="shared" si="146"/>
        <v>91.803876191114981</v>
      </c>
      <c r="AE116" s="4">
        <f t="shared" si="146"/>
        <v>97.06377835268313</v>
      </c>
      <c r="AF116" s="4">
        <f t="shared" si="146"/>
        <v>100.27688951709064</v>
      </c>
      <c r="AG116" s="4">
        <f t="shared" si="146"/>
        <v>98.200472799093276</v>
      </c>
      <c r="AI116" s="4">
        <f t="shared" si="147"/>
        <v>0.11378645780833097</v>
      </c>
      <c r="AJ116" s="4">
        <f t="shared" si="147"/>
        <v>-2.8677235768835629</v>
      </c>
      <c r="AK116" s="4">
        <f t="shared" si="147"/>
        <v>-1.1216720041712733</v>
      </c>
      <c r="AL116" s="4">
        <f t="shared" si="147"/>
        <v>-1.7105997209853143</v>
      </c>
      <c r="AM116" s="4">
        <f t="shared" si="147"/>
        <v>-1.192745018213941</v>
      </c>
      <c r="AN116" s="4">
        <f t="shared" si="147"/>
        <v>0.14409962135380283</v>
      </c>
      <c r="AO116" s="4">
        <f t="shared" si="147"/>
        <v>-0.421975697926257</v>
      </c>
      <c r="AP116" s="4">
        <f t="shared" si="147"/>
        <v>-0.59281627622442556</v>
      </c>
      <c r="AQ116" s="4">
        <f t="shared" si="147"/>
        <v>1.0791692420213082</v>
      </c>
      <c r="AR116" s="4">
        <f t="shared" si="147"/>
        <v>-0.83082115400871714</v>
      </c>
      <c r="AS116" s="4">
        <f t="shared" si="147"/>
        <v>-0.26898116732562016</v>
      </c>
      <c r="AT116" s="4">
        <f t="shared" si="147"/>
        <v>-1.1018761911149824</v>
      </c>
      <c r="AU116" s="4">
        <f t="shared" si="147"/>
        <v>-0.83977835268312617</v>
      </c>
      <c r="AV116" s="4">
        <f t="shared" si="147"/>
        <v>-0.93788951709063895</v>
      </c>
      <c r="AW116" s="4">
        <f t="shared" si="147"/>
        <v>-2.0174727990932695</v>
      </c>
      <c r="AY116" s="2">
        <f t="shared" si="139"/>
        <v>99.321262631001957</v>
      </c>
      <c r="AZ116" s="2">
        <f t="shared" si="139"/>
        <v>93.622889093380621</v>
      </c>
      <c r="BA116" s="2">
        <f t="shared" si="139"/>
        <v>91.082688287658655</v>
      </c>
      <c r="BB116" s="2">
        <f t="shared" si="139"/>
        <v>90.235285430685664</v>
      </c>
      <c r="BC116" s="2">
        <f t="shared" si="139"/>
        <v>86.684615798629821</v>
      </c>
      <c r="BD116" s="2">
        <f t="shared" si="139"/>
        <v>88.940457044463145</v>
      </c>
      <c r="BE116" s="2">
        <f t="shared" si="139"/>
        <v>87.760457154475702</v>
      </c>
      <c r="BF116" s="2">
        <f t="shared" si="139"/>
        <v>89.541561936749133</v>
      </c>
      <c r="BG116" s="2">
        <f t="shared" si="139"/>
        <v>92.022592665887018</v>
      </c>
      <c r="BH116" s="2">
        <f t="shared" si="139"/>
        <v>88.661540529529873</v>
      </c>
      <c r="BI116" s="2">
        <f t="shared" si="139"/>
        <v>88.726898711456954</v>
      </c>
      <c r="BJ116" s="2">
        <f t="shared" si="139"/>
        <v>91.803412507921806</v>
      </c>
      <c r="BK116" s="2">
        <f t="shared" si="139"/>
        <v>97.060788077738906</v>
      </c>
      <c r="BL116" s="2">
        <f t="shared" si="139"/>
        <v>100.27556296233533</v>
      </c>
      <c r="BM116" s="2">
        <f t="shared" si="139"/>
        <v>98.194442412723589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99.46</v>
      </c>
      <c r="CF116" s="2">
        <f t="shared" si="140"/>
        <v>90.759</v>
      </c>
      <c r="CG116" s="2">
        <f t="shared" si="140"/>
        <v>89.965999999999994</v>
      </c>
      <c r="CH116" s="2">
        <f t="shared" si="140"/>
        <v>88.525000000000006</v>
      </c>
      <c r="CI116" s="2">
        <f t="shared" si="140"/>
        <v>85.492000000000004</v>
      </c>
      <c r="CJ116" s="2">
        <f t="shared" si="140"/>
        <v>89.084999999999994</v>
      </c>
      <c r="CK116" s="2">
        <f t="shared" si="140"/>
        <v>87.338999999999999</v>
      </c>
      <c r="CL116" s="2">
        <f t="shared" si="140"/>
        <v>88.948999999999998</v>
      </c>
      <c r="CM116" s="2">
        <f t="shared" si="140"/>
        <v>93.102000000000004</v>
      </c>
      <c r="CN116" s="2">
        <f t="shared" si="140"/>
        <v>87.831000000000003</v>
      </c>
      <c r="CO116" s="2">
        <f t="shared" si="140"/>
        <v>88.457999999999998</v>
      </c>
      <c r="CP116" s="2">
        <f t="shared" si="140"/>
        <v>90.701999999999998</v>
      </c>
      <c r="CQ116" s="2">
        <f t="shared" si="140"/>
        <v>96.224000000000004</v>
      </c>
      <c r="CR116" s="2">
        <f t="shared" si="140"/>
        <v>99.338999999999999</v>
      </c>
      <c r="CS116" s="2">
        <f t="shared" si="140"/>
        <v>96.183000000000007</v>
      </c>
      <c r="CU116" s="2">
        <f t="shared" si="110"/>
        <v>99.46</v>
      </c>
      <c r="CV116" s="2">
        <f t="shared" si="111"/>
        <v>90.759</v>
      </c>
      <c r="CW116" s="2">
        <f t="shared" si="112"/>
        <v>89.965999999999994</v>
      </c>
      <c r="CX116" s="2">
        <f t="shared" si="113"/>
        <v>88.525000000000006</v>
      </c>
      <c r="CY116" s="2">
        <f t="shared" si="114"/>
        <v>85.492000000000004</v>
      </c>
      <c r="CZ116" s="2">
        <f t="shared" si="115"/>
        <v>89.084999999999994</v>
      </c>
      <c r="DA116" s="2">
        <f t="shared" si="116"/>
        <v>87.338999999999999</v>
      </c>
      <c r="DB116" s="2">
        <f t="shared" si="117"/>
        <v>88.948999999999998</v>
      </c>
      <c r="DC116" s="2">
        <f t="shared" si="118"/>
        <v>93.102000000000004</v>
      </c>
      <c r="DD116" s="2">
        <f t="shared" si="119"/>
        <v>87.831000000000003</v>
      </c>
      <c r="DE116" s="2">
        <f t="shared" si="120"/>
        <v>88.457999999999998</v>
      </c>
      <c r="DF116" s="2">
        <f t="shared" si="121"/>
        <v>90.701999999999998</v>
      </c>
      <c r="DG116" s="2">
        <f t="shared" si="122"/>
        <v>96.224000000000004</v>
      </c>
      <c r="DH116" s="2">
        <f t="shared" si="123"/>
        <v>99.338999999999999</v>
      </c>
      <c r="DI116" s="2">
        <f t="shared" si="124"/>
        <v>96.183000000000007</v>
      </c>
      <c r="DK116" s="2">
        <f t="shared" si="148"/>
        <v>125.7914167852062</v>
      </c>
      <c r="DL116" s="2">
        <f t="shared" si="148"/>
        <v>117.53832664165103</v>
      </c>
      <c r="DM116" s="2">
        <f t="shared" si="148"/>
        <v>115.84980216653902</v>
      </c>
      <c r="DN116" s="2">
        <f t="shared" si="148"/>
        <v>112.6621405879564</v>
      </c>
      <c r="DO116" s="2">
        <f t="shared" si="148"/>
        <v>112.22473968705546</v>
      </c>
      <c r="DP116" s="2">
        <f t="shared" si="148"/>
        <v>112.39200948316737</v>
      </c>
      <c r="DQ116" s="2">
        <f t="shared" si="148"/>
        <v>112.85792462462464</v>
      </c>
      <c r="DR116" s="2">
        <f t="shared" si="148"/>
        <v>115.77211148459382</v>
      </c>
      <c r="DS116" s="2">
        <f t="shared" si="148"/>
        <v>116.62279184899185</v>
      </c>
      <c r="DT116" s="2">
        <f t="shared" si="148"/>
        <v>115.04850356070355</v>
      </c>
      <c r="DU116" s="2">
        <f t="shared" si="148"/>
        <v>109.56234789915965</v>
      </c>
      <c r="DV116" s="2">
        <f t="shared" si="148"/>
        <v>113.44197112827112</v>
      </c>
      <c r="DW116" s="2">
        <f t="shared" si="148"/>
        <v>124.56707338935576</v>
      </c>
      <c r="DX116" s="2">
        <f t="shared" si="148"/>
        <v>121.12524768261035</v>
      </c>
      <c r="DY116" s="2">
        <f t="shared" si="148"/>
        <v>106.5945049261084</v>
      </c>
      <c r="EA116" s="2">
        <f t="shared" si="94"/>
        <v>98.954228992042445</v>
      </c>
      <c r="EB116" s="2">
        <f t="shared" si="94"/>
        <v>93.361483975606575</v>
      </c>
      <c r="EC116" s="2">
        <f t="shared" si="94"/>
        <v>90.777064817724025</v>
      </c>
      <c r="ED116" s="2">
        <f t="shared" si="94"/>
        <v>89.956256843800332</v>
      </c>
      <c r="EE116" s="2">
        <f t="shared" ref="EE116:EL147" si="151">CI$228*$B116+CI$229</f>
        <v>86.358768768768769</v>
      </c>
      <c r="EF116" s="2">
        <f t="shared" si="151"/>
        <v>88.656489665847218</v>
      </c>
      <c r="EG116" s="2">
        <f t="shared" si="151"/>
        <v>87.426401253697691</v>
      </c>
      <c r="EH116" s="2">
        <f t="shared" si="151"/>
        <v>89.170201512859308</v>
      </c>
      <c r="EI116" s="2">
        <f t="shared" si="151"/>
        <v>91.681711574697189</v>
      </c>
      <c r="EJ116" s="2">
        <f t="shared" si="151"/>
        <v>88.314623397899226</v>
      </c>
      <c r="EK116" s="2">
        <f t="shared" si="151"/>
        <v>88.419899779106203</v>
      </c>
      <c r="EL116" s="2">
        <f t="shared" si="151"/>
        <v>91.518957251424951</v>
      </c>
      <c r="EM116" s="2">
        <f t="shared" si="135"/>
        <v>96.663449067899592</v>
      </c>
      <c r="EN116" s="2">
        <f t="shared" si="135"/>
        <v>99.938862632511686</v>
      </c>
      <c r="EO116" s="2">
        <f t="shared" si="135"/>
        <v>98.040459812844517</v>
      </c>
      <c r="EQ116" s="2">
        <f t="shared" si="149"/>
        <v>98.719262162131599</v>
      </c>
      <c r="ER116" s="2">
        <f t="shared" si="149"/>
        <v>93.211959765602785</v>
      </c>
      <c r="ES116" s="2">
        <f t="shared" si="149"/>
        <v>90.209482483657254</v>
      </c>
      <c r="ET116" s="2">
        <f t="shared" si="149"/>
        <v>89.891449400283634</v>
      </c>
      <c r="EU116" s="2">
        <f t="shared" si="149"/>
        <v>86.467889952153115</v>
      </c>
      <c r="EV116" s="2">
        <f t="shared" si="149"/>
        <v>88.406040682575878</v>
      </c>
      <c r="EW116" s="2">
        <f t="shared" si="149"/>
        <v>87.350462602637563</v>
      </c>
      <c r="EX116" s="2">
        <f t="shared" si="149"/>
        <v>88.982640032046177</v>
      </c>
      <c r="EY116" s="2">
        <f t="shared" si="149"/>
        <v>91.775715180481768</v>
      </c>
      <c r="EZ116" s="2">
        <f t="shared" si="149"/>
        <v>87.915145292445345</v>
      </c>
      <c r="FA116" s="2">
        <f t="shared" si="149"/>
        <v>88.354135806181873</v>
      </c>
      <c r="FB116" s="2">
        <f t="shared" si="149"/>
        <v>91.397185309568471</v>
      </c>
      <c r="FC116" s="2">
        <f t="shared" si="149"/>
        <v>96.835212034383957</v>
      </c>
      <c r="FD116" s="2">
        <f t="shared" si="149"/>
        <v>99.974190173039389</v>
      </c>
      <c r="FE116" s="2">
        <f t="shared" si="149"/>
        <v>98.345275598969394</v>
      </c>
      <c r="FG116" s="2">
        <f t="shared" si="150"/>
        <v>0.98623158836612357</v>
      </c>
      <c r="FH116" s="2">
        <f t="shared" si="150"/>
        <v>0.98910811577705571</v>
      </c>
      <c r="FI116" s="2">
        <f t="shared" si="150"/>
        <v>0.98751621038276804</v>
      </c>
      <c r="FJ116" s="2">
        <f t="shared" si="150"/>
        <v>0.98767492196659801</v>
      </c>
      <c r="FK116" s="2">
        <f t="shared" si="150"/>
        <v>0.98745513487892023</v>
      </c>
      <c r="FL116" s="2">
        <f t="shared" si="150"/>
        <v>0.98789338732235221</v>
      </c>
      <c r="FM116" s="2">
        <f t="shared" si="150"/>
        <v>0.98682037711418291</v>
      </c>
      <c r="FN116" s="2">
        <f t="shared" si="150"/>
        <v>0.98593271376030134</v>
      </c>
      <c r="FO116" s="2">
        <f t="shared" si="150"/>
        <v>0.98638556360847651</v>
      </c>
      <c r="FP116" s="2">
        <f t="shared" si="150"/>
        <v>0.98682376897531954</v>
      </c>
      <c r="FQ116" s="2">
        <f t="shared" si="150"/>
        <v>0.9854428659039014</v>
      </c>
      <c r="FR116" s="2">
        <f t="shared" si="150"/>
        <v>0.98695410312512288</v>
      </c>
      <c r="FS116" s="2">
        <f t="shared" si="150"/>
        <v>0.98583160934081326</v>
      </c>
      <c r="FT116" s="2">
        <f t="shared" si="150"/>
        <v>0.98412541471555059</v>
      </c>
      <c r="FU116" s="2">
        <f t="shared" si="150"/>
        <v>0.98229110544783749</v>
      </c>
      <c r="FW116" s="2">
        <f t="shared" si="141"/>
        <v>1.0519823897461511E-2</v>
      </c>
      <c r="FX116" s="2">
        <f t="shared" si="141"/>
        <v>1.2882552068374891E-2</v>
      </c>
      <c r="FY116" s="2">
        <f t="shared" si="141"/>
        <v>1.3001300098986543E-2</v>
      </c>
      <c r="FZ116" s="2">
        <f t="shared" si="141"/>
        <v>1.2702276684273964E-2</v>
      </c>
      <c r="GA116" s="2">
        <f t="shared" si="141"/>
        <v>1.2480743180418842E-2</v>
      </c>
      <c r="GB116" s="2">
        <f t="shared" si="141"/>
        <v>1.353316140771587E-2</v>
      </c>
      <c r="GC116" s="2">
        <f t="shared" si="141"/>
        <v>1.4774909048204696E-2</v>
      </c>
      <c r="GD116" s="2">
        <f t="shared" si="141"/>
        <v>1.5228383743208691E-2</v>
      </c>
      <c r="GE116" s="2">
        <f t="shared" si="141"/>
        <v>1.4066909971415497E-2</v>
      </c>
      <c r="GF116" s="2">
        <f t="shared" si="141"/>
        <v>1.3354047462828221E-2</v>
      </c>
      <c r="GG116" s="2">
        <f t="shared" si="141"/>
        <v>1.1777269806487082E-2</v>
      </c>
      <c r="GH116" s="2">
        <f t="shared" si="141"/>
        <v>1.2729711814933896E-2</v>
      </c>
      <c r="GI116" s="2">
        <f t="shared" si="141"/>
        <v>1.158317003052867E-2</v>
      </c>
      <c r="GJ116" s="2">
        <f t="shared" si="141"/>
        <v>1.0622122884057936E-2</v>
      </c>
      <c r="GK116" s="2">
        <f t="shared" si="141"/>
        <v>8.2014025770591175E-3</v>
      </c>
      <c r="GM116" s="86">
        <f t="shared" si="142"/>
        <v>7.8962032641794615E-22</v>
      </c>
      <c r="GN116" s="86">
        <f t="shared" si="142"/>
        <v>2.6440805148299865E-28</v>
      </c>
      <c r="GO116" s="86">
        <f t="shared" si="142"/>
        <v>1.8405881574454749E-28</v>
      </c>
      <c r="GP116" s="86">
        <f t="shared" si="142"/>
        <v>1.9315516042908589E-33</v>
      </c>
      <c r="GQ116" s="86">
        <f t="shared" si="142"/>
        <v>1.3641073361729375E-41</v>
      </c>
      <c r="GR116" s="86">
        <f t="shared" si="142"/>
        <v>4.0889068530380059E-35</v>
      </c>
      <c r="GS116" s="86">
        <f t="shared" si="142"/>
        <v>2.4667947476458299E-31</v>
      </c>
      <c r="GT116" s="86">
        <f t="shared" si="142"/>
        <v>2.345569981997933E-34</v>
      </c>
      <c r="GU116" s="86">
        <f t="shared" si="142"/>
        <v>2.378840167115071E-35</v>
      </c>
      <c r="GV116" s="86">
        <f t="shared" si="142"/>
        <v>6.1121420563344749E-42</v>
      </c>
      <c r="GW116" s="86">
        <f t="shared" si="142"/>
        <v>9.9486315699415552E-36</v>
      </c>
      <c r="GX116" s="86">
        <f t="shared" si="142"/>
        <v>2.2844287845029532E-35</v>
      </c>
      <c r="GY116" s="86">
        <f t="shared" si="142"/>
        <v>3.0540386856582553E-29</v>
      </c>
      <c r="GZ116" s="86">
        <f t="shared" si="142"/>
        <v>1.2243745974750092E-30</v>
      </c>
      <c r="HA116" s="86">
        <f t="shared" si="142"/>
        <v>1.6005983880228211E-34</v>
      </c>
      <c r="HC116" s="86">
        <f t="shared" si="73"/>
        <v>9.1649499136075847E-4</v>
      </c>
      <c r="HD116" s="86">
        <f t="shared" si="73"/>
        <v>1.2519233113981307E-4</v>
      </c>
      <c r="HE116" s="86">
        <f t="shared" si="73"/>
        <v>1.6314355967241039E-4</v>
      </c>
      <c r="HF116" s="86">
        <f t="shared" si="73"/>
        <v>1.7017372126278647E-5</v>
      </c>
      <c r="HG116" s="86">
        <f t="shared" si="73"/>
        <v>8.5812130482419287E-8</v>
      </c>
      <c r="HH116" s="86">
        <f t="shared" si="73"/>
        <v>1.839352827574584E-7</v>
      </c>
      <c r="HI116" s="86">
        <f t="shared" si="138"/>
        <v>2.9799880128854929E-6</v>
      </c>
      <c r="HJ116" s="86">
        <f t="shared" si="138"/>
        <v>2.4661200231982475E-6</v>
      </c>
      <c r="HK116" s="86">
        <f t="shared" si="138"/>
        <v>2.1205983187822232E-6</v>
      </c>
      <c r="HL116" s="86">
        <f t="shared" si="138"/>
        <v>6.5790682955822082E-8</v>
      </c>
      <c r="HM116" s="86">
        <f t="shared" si="138"/>
        <v>2.6277837838819758E-6</v>
      </c>
      <c r="HN116" s="86">
        <f t="shared" si="138"/>
        <v>1.600372608722533E-5</v>
      </c>
      <c r="HO116" s="86">
        <f t="shared" si="138"/>
        <v>1.7327412384467248E-4</v>
      </c>
      <c r="HP116" s="86">
        <f t="shared" si="138"/>
        <v>4.5029068421024961E-5</v>
      </c>
      <c r="HQ116" s="86">
        <f t="shared" si="138"/>
        <v>1.2131178005015943E-5</v>
      </c>
      <c r="HS116" s="86">
        <f t="shared" si="143"/>
        <v>1.6954644882661103E-6</v>
      </c>
      <c r="HT116" s="86">
        <f t="shared" si="143"/>
        <v>1.4576377798903905E-5</v>
      </c>
      <c r="HU116" s="86">
        <f t="shared" si="143"/>
        <v>1.2335945654932427E-5</v>
      </c>
      <c r="HV116" s="86">
        <f t="shared" si="143"/>
        <v>8.907686574178219E-7</v>
      </c>
      <c r="HW116" s="86">
        <f t="shared" si="143"/>
        <v>1.1049956336474086E-6</v>
      </c>
      <c r="HX116" s="86">
        <f t="shared" si="143"/>
        <v>3.2441595751372962E-6</v>
      </c>
      <c r="HY116" s="86">
        <f t="shared" si="143"/>
        <v>3.1829873047748801E-6</v>
      </c>
      <c r="HZ116" s="86">
        <f t="shared" si="143"/>
        <v>1.3196255137453896E-6</v>
      </c>
      <c r="IA116" s="86">
        <f t="shared" si="143"/>
        <v>1.2399613015407377E-6</v>
      </c>
      <c r="IB116" s="86">
        <f t="shared" si="143"/>
        <v>1.3494367112153734E-6</v>
      </c>
      <c r="IC116" s="86">
        <f t="shared" si="143"/>
        <v>1.8369235276958214E-7</v>
      </c>
      <c r="ID116" s="86">
        <f t="shared" si="143"/>
        <v>1.0635729230095437E-6</v>
      </c>
      <c r="IE116" s="86">
        <f t="shared" si="143"/>
        <v>2.9536526037702124E-7</v>
      </c>
      <c r="IF116" s="86">
        <f t="shared" si="143"/>
        <v>2.1791883773444962E-6</v>
      </c>
      <c r="IG116" s="86">
        <f t="shared" si="143"/>
        <v>7.9492644867807005E-6</v>
      </c>
      <c r="II116" s="86">
        <f t="shared" si="144"/>
        <v>6.3160944670437751E-52</v>
      </c>
      <c r="IJ116" s="86">
        <f t="shared" si="144"/>
        <v>1.2619777479175532E-44</v>
      </c>
      <c r="IK116" s="86">
        <f t="shared" si="144"/>
        <v>7.9031080704455861E-46</v>
      </c>
      <c r="IL116" s="86">
        <f t="shared" si="144"/>
        <v>1.1909370897477371E-61</v>
      </c>
      <c r="IM116" s="86">
        <f t="shared" si="144"/>
        <v>1.7046431681003387E-57</v>
      </c>
      <c r="IN116" s="86">
        <f t="shared" si="144"/>
        <v>7.1136740471306084E-53</v>
      </c>
      <c r="IO116" s="86">
        <f t="shared" si="144"/>
        <v>5.3902485520399802E-53</v>
      </c>
      <c r="IP116" s="86">
        <f t="shared" si="144"/>
        <v>3.919808571599598E-57</v>
      </c>
      <c r="IQ116" s="86">
        <f t="shared" si="144"/>
        <v>4.5804347449936524E-57</v>
      </c>
      <c r="IR116" s="86">
        <f t="shared" si="144"/>
        <v>5.85768187907644E-58</v>
      </c>
      <c r="IS116" s="86">
        <f t="shared" si="144"/>
        <v>2.5090436014492882E-63</v>
      </c>
      <c r="IT116" s="86">
        <f t="shared" si="144"/>
        <v>2.4466567359488019E-58</v>
      </c>
      <c r="IU116" s="86">
        <f t="shared" si="144"/>
        <v>8.2010538691591936E-62</v>
      </c>
      <c r="IV116" s="86">
        <f t="shared" si="144"/>
        <v>2.7536301139759953E-44</v>
      </c>
      <c r="IW116" s="86">
        <f t="shared" si="144"/>
        <v>1.7654007586083334E-36</v>
      </c>
      <c r="IY116" s="86">
        <f t="shared" si="145"/>
        <v>9.1819045584902459E-4</v>
      </c>
      <c r="IZ116" s="86">
        <f t="shared" si="145"/>
        <v>1.3976870893871697E-4</v>
      </c>
      <c r="JA116" s="86">
        <f t="shared" si="145"/>
        <v>1.7547950532734283E-4</v>
      </c>
      <c r="JB116" s="86">
        <f t="shared" si="145"/>
        <v>1.790814078369647E-5</v>
      </c>
      <c r="JC116" s="86">
        <f t="shared" si="145"/>
        <v>1.1908077641298278E-6</v>
      </c>
      <c r="JD116" s="86">
        <f t="shared" si="145"/>
        <v>3.4280948578947545E-6</v>
      </c>
      <c r="JE116" s="86">
        <f t="shared" si="145"/>
        <v>6.1629753176603726E-6</v>
      </c>
      <c r="JF116" s="86">
        <f t="shared" si="145"/>
        <v>3.7857455369436371E-6</v>
      </c>
      <c r="JG116" s="86">
        <f t="shared" si="145"/>
        <v>3.3605596203229611E-6</v>
      </c>
      <c r="JH116" s="86">
        <f t="shared" si="145"/>
        <v>1.4152273941711954E-6</v>
      </c>
      <c r="JI116" s="86">
        <f t="shared" si="145"/>
        <v>2.811476136651558E-6</v>
      </c>
      <c r="JJ116" s="86">
        <f t="shared" si="145"/>
        <v>1.7067299010234874E-5</v>
      </c>
      <c r="JK116" s="86">
        <f t="shared" si="145"/>
        <v>1.735694891050495E-4</v>
      </c>
      <c r="JL116" s="86">
        <f t="shared" si="145"/>
        <v>4.7208256798369461E-5</v>
      </c>
      <c r="JM116" s="86">
        <f t="shared" si="145"/>
        <v>2.0080442491796643E-5</v>
      </c>
    </row>
    <row r="117" spans="2:273" x14ac:dyDescent="0.25">
      <c r="B117" s="2">
        <v>90</v>
      </c>
      <c r="C117" s="37">
        <v>97.856999999999999</v>
      </c>
      <c r="D117" s="37">
        <v>92.947999999999993</v>
      </c>
      <c r="E117" s="37">
        <v>90.254000000000005</v>
      </c>
      <c r="F117" s="37">
        <v>90.203000000000003</v>
      </c>
      <c r="G117" s="37">
        <v>87.135999999999996</v>
      </c>
      <c r="H117" s="37">
        <v>88.61</v>
      </c>
      <c r="I117" s="37">
        <v>86.254000000000005</v>
      </c>
      <c r="J117" s="37">
        <v>89.22</v>
      </c>
      <c r="K117" s="37">
        <v>90.305000000000007</v>
      </c>
      <c r="L117" s="37">
        <v>87.831000000000003</v>
      </c>
      <c r="M117" s="37">
        <v>86.677999999999997</v>
      </c>
      <c r="N117" s="37">
        <v>90.596000000000004</v>
      </c>
      <c r="O117" s="37">
        <v>96.034000000000006</v>
      </c>
      <c r="P117" s="37">
        <v>99.525000000000006</v>
      </c>
      <c r="Q117" s="37">
        <v>97.082999999999998</v>
      </c>
      <c r="S117" s="4">
        <f t="shared" si="146"/>
        <v>99.097829728573544</v>
      </c>
      <c r="T117" s="4">
        <f t="shared" si="146"/>
        <v>93.443892063498708</v>
      </c>
      <c r="U117" s="4">
        <f t="shared" si="146"/>
        <v>90.87316213534497</v>
      </c>
      <c r="V117" s="4">
        <f t="shared" si="146"/>
        <v>90.064922526159734</v>
      </c>
      <c r="W117" s="4">
        <f t="shared" si="146"/>
        <v>86.552982825355528</v>
      </c>
      <c r="X117" s="4">
        <f t="shared" si="146"/>
        <v>88.764393403751782</v>
      </c>
      <c r="Y117" s="4">
        <f t="shared" si="146"/>
        <v>87.598839881621771</v>
      </c>
      <c r="Z117" s="4">
        <f t="shared" si="146"/>
        <v>89.351334771516406</v>
      </c>
      <c r="AA117" s="4">
        <f t="shared" si="146"/>
        <v>91.8626626929737</v>
      </c>
      <c r="AB117" s="4">
        <f t="shared" si="146"/>
        <v>88.451851267738022</v>
      </c>
      <c r="AC117" s="4">
        <f t="shared" si="146"/>
        <v>88.578125757240386</v>
      </c>
      <c r="AD117" s="4">
        <f t="shared" si="146"/>
        <v>91.675985668766089</v>
      </c>
      <c r="AE117" s="4">
        <f t="shared" si="146"/>
        <v>96.91635168323586</v>
      </c>
      <c r="AF117" s="4">
        <f t="shared" si="146"/>
        <v>100.10226935637161</v>
      </c>
      <c r="AG117" s="4">
        <f t="shared" si="146"/>
        <v>98.075962709065976</v>
      </c>
      <c r="AI117" s="4">
        <f t="shared" si="147"/>
        <v>-1.2408297285735443</v>
      </c>
      <c r="AJ117" s="4">
        <f t="shared" si="147"/>
        <v>-0.49589206349871517</v>
      </c>
      <c r="AK117" s="4">
        <f t="shared" si="147"/>
        <v>-0.61916213534496478</v>
      </c>
      <c r="AL117" s="4">
        <f t="shared" si="147"/>
        <v>0.13807747384026925</v>
      </c>
      <c r="AM117" s="4">
        <f t="shared" si="147"/>
        <v>0.58301717464446767</v>
      </c>
      <c r="AN117" s="4">
        <f t="shared" si="147"/>
        <v>-0.1543934037517829</v>
      </c>
      <c r="AO117" s="4">
        <f t="shared" si="147"/>
        <v>-1.3448398816217662</v>
      </c>
      <c r="AP117" s="4">
        <f t="shared" si="147"/>
        <v>-0.13133477151640705</v>
      </c>
      <c r="AQ117" s="4">
        <f t="shared" si="147"/>
        <v>-1.5576626929736932</v>
      </c>
      <c r="AR117" s="4">
        <f t="shared" si="147"/>
        <v>-0.62085126773801846</v>
      </c>
      <c r="AS117" s="4">
        <f t="shared" si="147"/>
        <v>-1.9001257572403887</v>
      </c>
      <c r="AT117" s="4">
        <f t="shared" si="147"/>
        <v>-1.0799856687660849</v>
      </c>
      <c r="AU117" s="4">
        <f t="shared" si="147"/>
        <v>-0.88235168323585356</v>
      </c>
      <c r="AV117" s="4">
        <f t="shared" si="147"/>
        <v>-0.57726935637160182</v>
      </c>
      <c r="AW117" s="4">
        <f t="shared" si="147"/>
        <v>-0.99296270906597783</v>
      </c>
      <c r="AY117" s="2">
        <f t="shared" si="139"/>
        <v>99.093058961247081</v>
      </c>
      <c r="AZ117" s="2">
        <f t="shared" si="139"/>
        <v>93.442244998157534</v>
      </c>
      <c r="BA117" s="2">
        <f t="shared" si="139"/>
        <v>90.870776679143418</v>
      </c>
      <c r="BB117" s="2">
        <f t="shared" si="139"/>
        <v>90.064647142890138</v>
      </c>
      <c r="BC117" s="2">
        <f t="shared" si="139"/>
        <v>86.5526355886727</v>
      </c>
      <c r="BD117" s="2">
        <f t="shared" si="139"/>
        <v>88.763275407447907</v>
      </c>
      <c r="BE117" s="2">
        <f t="shared" si="139"/>
        <v>87.5976035896186</v>
      </c>
      <c r="BF117" s="2">
        <f t="shared" si="139"/>
        <v>89.350695918231054</v>
      </c>
      <c r="BG117" s="2">
        <f t="shared" si="139"/>
        <v>91.862074866175135</v>
      </c>
      <c r="BH117" s="2">
        <f t="shared" si="139"/>
        <v>88.451083146353355</v>
      </c>
      <c r="BI117" s="2">
        <f t="shared" si="139"/>
        <v>88.57798800261105</v>
      </c>
      <c r="BJ117" s="2">
        <f t="shared" si="139"/>
        <v>91.67525590285139</v>
      </c>
      <c r="BK117" s="2">
        <f t="shared" si="139"/>
        <v>96.915707988307517</v>
      </c>
      <c r="BL117" s="2">
        <f t="shared" si="139"/>
        <v>100.09970986085855</v>
      </c>
      <c r="BM117" s="2">
        <f t="shared" si="139"/>
        <v>98.063532815656458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97.856999999999999</v>
      </c>
      <c r="CF117" s="2">
        <f t="shared" si="140"/>
        <v>92.947999999999993</v>
      </c>
      <c r="CG117" s="2">
        <f t="shared" si="140"/>
        <v>90.254000000000005</v>
      </c>
      <c r="CH117" s="2">
        <f t="shared" si="140"/>
        <v>90.203000000000003</v>
      </c>
      <c r="CI117" s="2">
        <f t="shared" si="140"/>
        <v>87.135999999999996</v>
      </c>
      <c r="CJ117" s="2">
        <f t="shared" si="140"/>
        <v>88.61</v>
      </c>
      <c r="CK117" s="2">
        <f t="shared" si="140"/>
        <v>86.254000000000005</v>
      </c>
      <c r="CL117" s="2">
        <f t="shared" si="140"/>
        <v>89.22</v>
      </c>
      <c r="CM117" s="2">
        <f t="shared" si="140"/>
        <v>90.305000000000007</v>
      </c>
      <c r="CN117" s="2">
        <f t="shared" si="140"/>
        <v>87.831000000000003</v>
      </c>
      <c r="CO117" s="2">
        <f t="shared" si="140"/>
        <v>86.677999999999997</v>
      </c>
      <c r="CP117" s="2">
        <f t="shared" si="140"/>
        <v>90.596000000000004</v>
      </c>
      <c r="CQ117" s="2">
        <f t="shared" si="140"/>
        <v>96.034000000000006</v>
      </c>
      <c r="CR117" s="2">
        <f t="shared" si="140"/>
        <v>99.525000000000006</v>
      </c>
      <c r="CS117" s="2">
        <f t="shared" si="140"/>
        <v>97.082999999999998</v>
      </c>
      <c r="CU117" s="2">
        <f t="shared" si="110"/>
        <v>97.856999999999999</v>
      </c>
      <c r="CV117" s="2">
        <f t="shared" si="111"/>
        <v>92.947999999999993</v>
      </c>
      <c r="CW117" s="2">
        <f t="shared" si="112"/>
        <v>90.254000000000005</v>
      </c>
      <c r="CX117" s="2">
        <f t="shared" si="113"/>
        <v>90.203000000000003</v>
      </c>
      <c r="CY117" s="2">
        <f t="shared" si="114"/>
        <v>87.135999999999996</v>
      </c>
      <c r="CZ117" s="2">
        <f t="shared" si="115"/>
        <v>88.61</v>
      </c>
      <c r="DA117" s="2">
        <f t="shared" si="116"/>
        <v>86.254000000000005</v>
      </c>
      <c r="DB117" s="2">
        <f t="shared" si="117"/>
        <v>89.22</v>
      </c>
      <c r="DC117" s="2">
        <f t="shared" si="118"/>
        <v>90.305000000000007</v>
      </c>
      <c r="DD117" s="2">
        <f t="shared" si="119"/>
        <v>87.831000000000003</v>
      </c>
      <c r="DE117" s="2">
        <f t="shared" si="120"/>
        <v>86.677999999999997</v>
      </c>
      <c r="DF117" s="2">
        <f t="shared" si="121"/>
        <v>90.596000000000004</v>
      </c>
      <c r="DG117" s="2">
        <f t="shared" si="122"/>
        <v>96.034000000000006</v>
      </c>
      <c r="DH117" s="2">
        <f t="shared" si="123"/>
        <v>99.525000000000006</v>
      </c>
      <c r="DI117" s="2">
        <f t="shared" si="124"/>
        <v>97.082999999999998</v>
      </c>
      <c r="DK117" s="2">
        <f t="shared" si="148"/>
        <v>126.02031009957319</v>
      </c>
      <c r="DL117" s="2">
        <f t="shared" si="148"/>
        <v>117.71655112570356</v>
      </c>
      <c r="DM117" s="2">
        <f t="shared" si="148"/>
        <v>116.0330920231973</v>
      </c>
      <c r="DN117" s="2">
        <f t="shared" si="148"/>
        <v>112.83848032242771</v>
      </c>
      <c r="DO117" s="2">
        <f t="shared" si="148"/>
        <v>112.42139995258415</v>
      </c>
      <c r="DP117" s="2">
        <f t="shared" si="148"/>
        <v>112.55844286391654</v>
      </c>
      <c r="DQ117" s="2">
        <f t="shared" si="148"/>
        <v>113.05404264264266</v>
      </c>
      <c r="DR117" s="2">
        <f t="shared" si="148"/>
        <v>115.97927170868346</v>
      </c>
      <c r="DS117" s="2">
        <f t="shared" si="148"/>
        <v>116.81864024024026</v>
      </c>
      <c r="DT117" s="2">
        <f t="shared" si="148"/>
        <v>115.22185645645645</v>
      </c>
      <c r="DU117" s="2">
        <f t="shared" si="148"/>
        <v>109.71511092436972</v>
      </c>
      <c r="DV117" s="2">
        <f t="shared" si="148"/>
        <v>113.6077141141141</v>
      </c>
      <c r="DW117" s="2">
        <f t="shared" si="148"/>
        <v>124.86122408963585</v>
      </c>
      <c r="DX117" s="2">
        <f t="shared" si="148"/>
        <v>121.39735535780501</v>
      </c>
      <c r="DY117" s="2">
        <f t="shared" si="148"/>
        <v>106.65862588943625</v>
      </c>
      <c r="EA117" s="2">
        <f t="shared" ref="EA117:EK159" si="152">CE$228*$B117+CE$229</f>
        <v>98.752746525198944</v>
      </c>
      <c r="EB117" s="2">
        <f t="shared" si="152"/>
        <v>93.200388218502653</v>
      </c>
      <c r="EC117" s="2">
        <f t="shared" si="152"/>
        <v>90.588136046738725</v>
      </c>
      <c r="ED117" s="2">
        <f t="shared" si="152"/>
        <v>89.806289665624718</v>
      </c>
      <c r="EE117" s="2">
        <f t="shared" si="151"/>
        <v>86.251555812955814</v>
      </c>
      <c r="EF117" s="2">
        <f t="shared" si="151"/>
        <v>88.500698382348475</v>
      </c>
      <c r="EG117" s="2">
        <f t="shared" si="151"/>
        <v>87.288661712917303</v>
      </c>
      <c r="EH117" s="2">
        <f t="shared" si="151"/>
        <v>89.007061220373174</v>
      </c>
      <c r="EI117" s="2">
        <f t="shared" si="151"/>
        <v>91.546593707940801</v>
      </c>
      <c r="EJ117" s="2">
        <f t="shared" si="151"/>
        <v>88.130430567601451</v>
      </c>
      <c r="EK117" s="2">
        <f t="shared" si="151"/>
        <v>88.294009726534512</v>
      </c>
      <c r="EL117" s="2">
        <f t="shared" si="151"/>
        <v>91.412413837872066</v>
      </c>
      <c r="EM117" s="2">
        <f t="shared" si="135"/>
        <v>96.547391369550411</v>
      </c>
      <c r="EN117" s="2">
        <f t="shared" si="135"/>
        <v>99.786023328500093</v>
      </c>
      <c r="EO117" s="2">
        <f t="shared" si="135"/>
        <v>97.919820898101136</v>
      </c>
      <c r="EQ117" s="2">
        <f t="shared" si="149"/>
        <v>98.535786073065623</v>
      </c>
      <c r="ER117" s="2">
        <f t="shared" si="149"/>
        <v>93.065106224042793</v>
      </c>
      <c r="ES117" s="2">
        <f t="shared" si="149"/>
        <v>90.069958382690587</v>
      </c>
      <c r="ET117" s="2">
        <f t="shared" si="149"/>
        <v>89.747389411615387</v>
      </c>
      <c r="EU117" s="2">
        <f t="shared" si="149"/>
        <v>86.349471009352996</v>
      </c>
      <c r="EV117" s="2">
        <f t="shared" si="149"/>
        <v>88.275555002632032</v>
      </c>
      <c r="EW117" s="2">
        <f t="shared" si="149"/>
        <v>87.219644815798645</v>
      </c>
      <c r="EX117" s="2">
        <f t="shared" si="149"/>
        <v>88.837050890172463</v>
      </c>
      <c r="EY117" s="2">
        <f t="shared" si="149"/>
        <v>91.631907516046667</v>
      </c>
      <c r="EZ117" s="2">
        <f t="shared" si="149"/>
        <v>87.769416605448157</v>
      </c>
      <c r="FA117" s="2">
        <f t="shared" si="149"/>
        <v>88.233643395584139</v>
      </c>
      <c r="FB117" s="2">
        <f t="shared" si="149"/>
        <v>91.301868105065665</v>
      </c>
      <c r="FC117" s="2">
        <f t="shared" si="149"/>
        <v>96.704751815313188</v>
      </c>
      <c r="FD117" s="2">
        <f t="shared" si="149"/>
        <v>99.817349222567159</v>
      </c>
      <c r="FE117" s="2">
        <f t="shared" si="149"/>
        <v>98.181775258515344</v>
      </c>
      <c r="FG117" s="2">
        <f t="shared" si="150"/>
        <v>0.9874278285282585</v>
      </c>
      <c r="FH117" s="2">
        <f t="shared" si="150"/>
        <v>0.99005695443345132</v>
      </c>
      <c r="FI117" s="2">
        <f t="shared" si="150"/>
        <v>0.98860212869594766</v>
      </c>
      <c r="FJ117" s="2">
        <f t="shared" si="150"/>
        <v>0.98874719186798676</v>
      </c>
      <c r="FK117" s="2">
        <f t="shared" si="150"/>
        <v>0.98854630430281698</v>
      </c>
      <c r="FL117" s="2">
        <f t="shared" si="150"/>
        <v>0.98894686364900186</v>
      </c>
      <c r="FM117" s="2">
        <f t="shared" si="150"/>
        <v>0.98796608577294098</v>
      </c>
      <c r="FN117" s="2">
        <f t="shared" si="150"/>
        <v>0.98715458281362822</v>
      </c>
      <c r="FO117" s="2">
        <f t="shared" si="150"/>
        <v>0.98756859457483215</v>
      </c>
      <c r="FP117" s="2">
        <f t="shared" si="150"/>
        <v>0.98796918637327802</v>
      </c>
      <c r="FQ117" s="2">
        <f t="shared" si="150"/>
        <v>0.98670670893653656</v>
      </c>
      <c r="FR117" s="2">
        <f t="shared" si="150"/>
        <v>0.98808832726144624</v>
      </c>
      <c r="FS117" s="2">
        <f t="shared" si="150"/>
        <v>0.98706214497412137</v>
      </c>
      <c r="FT117" s="2">
        <f t="shared" si="150"/>
        <v>0.98550195540579244</v>
      </c>
      <c r="FU117" s="2">
        <f t="shared" si="150"/>
        <v>0.98382409106345481</v>
      </c>
      <c r="FW117" s="2">
        <f t="shared" si="141"/>
        <v>1.1523062387256316E-2</v>
      </c>
      <c r="FX117" s="2">
        <f t="shared" si="141"/>
        <v>1.4107902947262288E-2</v>
      </c>
      <c r="FY117" s="2">
        <f t="shared" si="141"/>
        <v>1.4237783031079771E-2</v>
      </c>
      <c r="FZ117" s="2">
        <f t="shared" si="141"/>
        <v>1.3910721936922886E-2</v>
      </c>
      <c r="GA117" s="2">
        <f t="shared" si="141"/>
        <v>1.366840437553888E-2</v>
      </c>
      <c r="GB117" s="2">
        <f t="shared" si="141"/>
        <v>1.4819467296862541E-2</v>
      </c>
      <c r="GC117" s="2">
        <f t="shared" si="141"/>
        <v>1.6177305574787654E-2</v>
      </c>
      <c r="GD117" s="2">
        <f t="shared" si="141"/>
        <v>1.6673094509868792E-2</v>
      </c>
      <c r="GE117" s="2">
        <f t="shared" si="141"/>
        <v>1.5403155676509548E-2</v>
      </c>
      <c r="GF117" s="2">
        <f t="shared" si="141"/>
        <v>1.4623581225412775E-2</v>
      </c>
      <c r="GG117" s="2">
        <f t="shared" si="141"/>
        <v>1.2898863222842479E-2</v>
      </c>
      <c r="GH117" s="2">
        <f t="shared" si="141"/>
        <v>1.3940730284880923E-2</v>
      </c>
      <c r="GI117" s="2">
        <f t="shared" si="141"/>
        <v>1.2686515902940095E-2</v>
      </c>
      <c r="GJ117" s="2">
        <f t="shared" si="141"/>
        <v>1.1635002550636505E-2</v>
      </c>
      <c r="GK117" s="2">
        <f t="shared" si="141"/>
        <v>8.9855492290663516E-3</v>
      </c>
      <c r="GM117" s="86">
        <f t="shared" si="142"/>
        <v>3.1998831989692845E-23</v>
      </c>
      <c r="GN117" s="86">
        <f t="shared" si="142"/>
        <v>4.0731553502588244E-30</v>
      </c>
      <c r="GO117" s="86">
        <f t="shared" si="142"/>
        <v>2.6078302987361184E-30</v>
      </c>
      <c r="GP117" s="86">
        <f t="shared" si="142"/>
        <v>1.4232379537928899E-35</v>
      </c>
      <c r="GQ117" s="86">
        <f t="shared" si="142"/>
        <v>2.9013113177288992E-44</v>
      </c>
      <c r="GR117" s="86">
        <f t="shared" si="142"/>
        <v>2.4243683237957308E-37</v>
      </c>
      <c r="GS117" s="86">
        <f t="shared" si="142"/>
        <v>2.47295269378309E-33</v>
      </c>
      <c r="GT117" s="86">
        <f t="shared" si="142"/>
        <v>1.3989422797500646E-36</v>
      </c>
      <c r="GU117" s="86">
        <f t="shared" si="142"/>
        <v>1.1318041926020547E-37</v>
      </c>
      <c r="GV117" s="86">
        <f t="shared" si="142"/>
        <v>1.2038367057108006E-44</v>
      </c>
      <c r="GW117" s="86">
        <f t="shared" si="142"/>
        <v>4.4679813036270203E-38</v>
      </c>
      <c r="GX117" s="86">
        <f t="shared" si="142"/>
        <v>1.2656137344781987E-37</v>
      </c>
      <c r="GY117" s="86">
        <f t="shared" si="142"/>
        <v>3.9705209810289907E-31</v>
      </c>
      <c r="GZ117" s="86">
        <f t="shared" si="142"/>
        <v>1.5065815600499229E-32</v>
      </c>
      <c r="HA117" s="86">
        <f t="shared" si="142"/>
        <v>1.0325179249926669E-36</v>
      </c>
      <c r="HC117" s="86">
        <f t="shared" si="73"/>
        <v>2.2543914602380489E-4</v>
      </c>
      <c r="HD117" s="86">
        <f t="shared" si="73"/>
        <v>2.3428041003583477E-5</v>
      </c>
      <c r="HE117" s="86">
        <f t="shared" si="73"/>
        <v>3.1348002236787299E-5</v>
      </c>
      <c r="HF117" s="86">
        <f t="shared" si="73"/>
        <v>2.4899949792866397E-6</v>
      </c>
      <c r="HG117" s="86">
        <f t="shared" si="73"/>
        <v>4.3153991376039987E-9</v>
      </c>
      <c r="HH117" s="86">
        <f t="shared" si="73"/>
        <v>1.2569166226798973E-8</v>
      </c>
      <c r="HI117" s="86">
        <f t="shared" si="138"/>
        <v>3.1038548083899024E-7</v>
      </c>
      <c r="HJ117" s="86">
        <f t="shared" si="138"/>
        <v>2.5603244301263171E-7</v>
      </c>
      <c r="HK117" s="86">
        <f t="shared" si="138"/>
        <v>2.0544697282547625E-7</v>
      </c>
      <c r="HL117" s="86">
        <f t="shared" si="138"/>
        <v>3.5335410690891681E-9</v>
      </c>
      <c r="HM117" s="86">
        <f t="shared" si="138"/>
        <v>2.356507954362362E-7</v>
      </c>
      <c r="HN117" s="86">
        <f t="shared" si="138"/>
        <v>2.3966768847938006E-6</v>
      </c>
      <c r="HO117" s="86">
        <f t="shared" si="138"/>
        <v>3.5008123928867732E-5</v>
      </c>
      <c r="HP117" s="86">
        <f t="shared" si="138"/>
        <v>8.131112377436113E-6</v>
      </c>
      <c r="HQ117" s="86">
        <f t="shared" si="138"/>
        <v>1.4861146897428406E-6</v>
      </c>
      <c r="HS117" s="86">
        <f t="shared" si="143"/>
        <v>4.3155546540470347E-6</v>
      </c>
      <c r="HT117" s="86">
        <f t="shared" si="143"/>
        <v>3.325015375057497E-5</v>
      </c>
      <c r="HU117" s="86">
        <f t="shared" si="143"/>
        <v>2.8696634021682514E-5</v>
      </c>
      <c r="HV117" s="86">
        <f t="shared" si="143"/>
        <v>2.648433346508257E-6</v>
      </c>
      <c r="HW117" s="86">
        <f t="shared" si="143"/>
        <v>3.1235445129160809E-6</v>
      </c>
      <c r="HX117" s="86">
        <f t="shared" si="143"/>
        <v>8.5737009341156445E-6</v>
      </c>
      <c r="HY117" s="86">
        <f t="shared" si="143"/>
        <v>8.6000343849906881E-6</v>
      </c>
      <c r="HZ117" s="86">
        <f t="shared" si="143"/>
        <v>3.8759816730201625E-6</v>
      </c>
      <c r="IA117" s="86">
        <f t="shared" si="143"/>
        <v>3.5768153821810185E-6</v>
      </c>
      <c r="IB117" s="86">
        <f t="shared" si="143"/>
        <v>3.8618741234988453E-6</v>
      </c>
      <c r="IC117" s="86">
        <f t="shared" si="143"/>
        <v>5.7952971130276887E-7</v>
      </c>
      <c r="ID117" s="86">
        <f t="shared" si="143"/>
        <v>3.0486333261130551E-6</v>
      </c>
      <c r="IE117" s="86">
        <f t="shared" si="143"/>
        <v>8.9842677981124516E-7</v>
      </c>
      <c r="IF117" s="86">
        <f t="shared" si="143"/>
        <v>5.6342215659077317E-6</v>
      </c>
      <c r="IG117" s="86">
        <f t="shared" si="143"/>
        <v>1.7148159964008327E-5</v>
      </c>
      <c r="II117" s="86">
        <f t="shared" si="144"/>
        <v>6.492712177711953E-50</v>
      </c>
      <c r="IJ117" s="86">
        <f t="shared" si="144"/>
        <v>7.9768922820808542E-43</v>
      </c>
      <c r="IK117" s="86">
        <f t="shared" si="144"/>
        <v>5.6598626362197727E-44</v>
      </c>
      <c r="IL117" s="86">
        <f t="shared" si="144"/>
        <v>3.8075199977691895E-59</v>
      </c>
      <c r="IM117" s="86">
        <f t="shared" si="144"/>
        <v>3.5779667890085581E-55</v>
      </c>
      <c r="IN117" s="86">
        <f t="shared" si="144"/>
        <v>1.0531694842057845E-50</v>
      </c>
      <c r="IO117" s="86">
        <f t="shared" si="144"/>
        <v>8.9686871130460003E-51</v>
      </c>
      <c r="IP117" s="86">
        <f t="shared" si="144"/>
        <v>1.0248265138859486E-54</v>
      </c>
      <c r="IQ117" s="86">
        <f t="shared" si="144"/>
        <v>1.071771325875513E-54</v>
      </c>
      <c r="IR117" s="86">
        <f t="shared" si="144"/>
        <v>1.3992127102505714E-55</v>
      </c>
      <c r="IS117" s="86">
        <f t="shared" si="144"/>
        <v>8.51477733127635E-61</v>
      </c>
      <c r="IT117" s="86">
        <f t="shared" si="144"/>
        <v>5.7058201902730564E-56</v>
      </c>
      <c r="IU117" s="86">
        <f t="shared" si="144"/>
        <v>2.3615533184174276E-59</v>
      </c>
      <c r="IV117" s="86">
        <f t="shared" si="144"/>
        <v>1.4137807399139011E-42</v>
      </c>
      <c r="IW117" s="86">
        <f t="shared" si="144"/>
        <v>3.7128090433592437E-35</v>
      </c>
      <c r="IY117" s="86">
        <f t="shared" si="145"/>
        <v>2.2975470067785193E-4</v>
      </c>
      <c r="IZ117" s="86">
        <f t="shared" si="145"/>
        <v>5.6678194754158447E-5</v>
      </c>
      <c r="JA117" s="86">
        <f t="shared" si="145"/>
        <v>6.0044636258469816E-5</v>
      </c>
      <c r="JB117" s="86">
        <f t="shared" si="145"/>
        <v>5.1384283257948972E-6</v>
      </c>
      <c r="JC117" s="86">
        <f t="shared" si="145"/>
        <v>3.127859912053685E-6</v>
      </c>
      <c r="JD117" s="86">
        <f t="shared" si="145"/>
        <v>8.5862701003424442E-6</v>
      </c>
      <c r="JE117" s="86">
        <f t="shared" si="145"/>
        <v>8.9104198658296779E-6</v>
      </c>
      <c r="JF117" s="86">
        <f t="shared" si="145"/>
        <v>4.1320141160327941E-6</v>
      </c>
      <c r="JG117" s="86">
        <f t="shared" si="145"/>
        <v>3.7822623550064947E-6</v>
      </c>
      <c r="JH117" s="86">
        <f t="shared" si="145"/>
        <v>3.8654076645679349E-6</v>
      </c>
      <c r="JI117" s="86">
        <f t="shared" si="145"/>
        <v>8.1518050673900507E-7</v>
      </c>
      <c r="JJ117" s="86">
        <f t="shared" si="145"/>
        <v>5.4453102109068561E-6</v>
      </c>
      <c r="JK117" s="86">
        <f t="shared" si="145"/>
        <v>3.5906550708678975E-5</v>
      </c>
      <c r="JL117" s="86">
        <f t="shared" si="145"/>
        <v>1.3765333943343845E-5</v>
      </c>
      <c r="JM117" s="86">
        <f t="shared" si="145"/>
        <v>1.8634274653751166E-5</v>
      </c>
    </row>
    <row r="118" spans="2:273" x14ac:dyDescent="0.25">
      <c r="B118" s="2">
        <v>91</v>
      </c>
      <c r="C118" s="37">
        <v>99.745999999999995</v>
      </c>
      <c r="D118" s="37">
        <v>92.259</v>
      </c>
      <c r="E118" s="37">
        <v>89.763000000000005</v>
      </c>
      <c r="F118" s="37">
        <v>90.78</v>
      </c>
      <c r="G118" s="37">
        <v>86.355999999999995</v>
      </c>
      <c r="H118" s="37">
        <v>88.661000000000001</v>
      </c>
      <c r="I118" s="37">
        <v>87.525000000000006</v>
      </c>
      <c r="J118" s="37">
        <v>89.102000000000004</v>
      </c>
      <c r="K118" s="37">
        <v>92.915000000000006</v>
      </c>
      <c r="L118" s="37">
        <v>86.728999999999999</v>
      </c>
      <c r="M118" s="37">
        <v>87.712000000000003</v>
      </c>
      <c r="N118" s="37">
        <v>91.210999999999999</v>
      </c>
      <c r="O118" s="37">
        <v>94.81</v>
      </c>
      <c r="P118" s="37">
        <v>99</v>
      </c>
      <c r="Q118" s="37">
        <v>99.2</v>
      </c>
      <c r="S118" s="4">
        <f t="shared" si="146"/>
        <v>98.867462967151369</v>
      </c>
      <c r="T118" s="4">
        <f t="shared" si="146"/>
        <v>93.265547172516236</v>
      </c>
      <c r="U118" s="4">
        <f t="shared" si="146"/>
        <v>90.664419478758987</v>
      </c>
      <c r="V118" s="4">
        <f t="shared" si="146"/>
        <v>89.896162001135238</v>
      </c>
      <c r="W118" s="4">
        <f t="shared" si="146"/>
        <v>86.423363131167491</v>
      </c>
      <c r="X118" s="4">
        <f t="shared" si="146"/>
        <v>88.5903866911991</v>
      </c>
      <c r="Y118" s="4">
        <f t="shared" si="146"/>
        <v>87.439624394965975</v>
      </c>
      <c r="Z118" s="4">
        <f t="shared" si="146"/>
        <v>89.163530897124758</v>
      </c>
      <c r="AA118" s="4">
        <f t="shared" si="146"/>
        <v>91.704910285136904</v>
      </c>
      <c r="AB118" s="4">
        <f t="shared" si="146"/>
        <v>88.24458275651368</v>
      </c>
      <c r="AC118" s="4">
        <f t="shared" si="146"/>
        <v>88.431122577739842</v>
      </c>
      <c r="AD118" s="4">
        <f t="shared" si="146"/>
        <v>91.550552727884067</v>
      </c>
      <c r="AE118" s="4">
        <f t="shared" si="146"/>
        <v>96.773303938794328</v>
      </c>
      <c r="AF118" s="4">
        <f t="shared" si="146"/>
        <v>99.931317023122986</v>
      </c>
      <c r="AG118" s="4">
        <f t="shared" si="146"/>
        <v>97.958338573141461</v>
      </c>
      <c r="AI118" s="4">
        <f t="shared" si="147"/>
        <v>0.87853703284862661</v>
      </c>
      <c r="AJ118" s="4">
        <f t="shared" si="147"/>
        <v>-1.0065471725162354</v>
      </c>
      <c r="AK118" s="4">
        <f t="shared" si="147"/>
        <v>-0.90141947875898154</v>
      </c>
      <c r="AL118" s="4">
        <f t="shared" si="147"/>
        <v>0.88383799886476311</v>
      </c>
      <c r="AM118" s="4">
        <f t="shared" si="147"/>
        <v>-6.7363131167496704E-2</v>
      </c>
      <c r="AN118" s="4">
        <f t="shared" si="147"/>
        <v>7.0613308800901109E-2</v>
      </c>
      <c r="AO118" s="4">
        <f t="shared" si="147"/>
        <v>8.5375605034030855E-2</v>
      </c>
      <c r="AP118" s="4">
        <f t="shared" si="147"/>
        <v>-6.1530897124754347E-2</v>
      </c>
      <c r="AQ118" s="4">
        <f t="shared" si="147"/>
        <v>1.210089714863102</v>
      </c>
      <c r="AR118" s="4">
        <f t="shared" si="147"/>
        <v>-1.5155827565136804</v>
      </c>
      <c r="AS118" s="4">
        <f t="shared" si="147"/>
        <v>-0.71912257773983868</v>
      </c>
      <c r="AT118" s="4">
        <f t="shared" si="147"/>
        <v>-0.33955272788406887</v>
      </c>
      <c r="AU118" s="4">
        <f t="shared" si="147"/>
        <v>-1.9633039387943256</v>
      </c>
      <c r="AV118" s="4">
        <f t="shared" si="147"/>
        <v>-0.93131702312298614</v>
      </c>
      <c r="AW118" s="4">
        <f t="shared" si="147"/>
        <v>1.241661426858542</v>
      </c>
      <c r="AY118" s="2">
        <f t="shared" si="139"/>
        <v>98.866688184172389</v>
      </c>
      <c r="AZ118" s="2">
        <f t="shared" si="139"/>
        <v>93.263013636836675</v>
      </c>
      <c r="BA118" s="2">
        <f t="shared" si="139"/>
        <v>90.660537587486957</v>
      </c>
      <c r="BB118" s="2">
        <f t="shared" si="139"/>
        <v>89.89547372255835</v>
      </c>
      <c r="BC118" s="2">
        <f t="shared" si="139"/>
        <v>86.422461308014519</v>
      </c>
      <c r="BD118" s="2">
        <f t="shared" si="139"/>
        <v>88.587668011902281</v>
      </c>
      <c r="BE118" s="2">
        <f t="shared" si="139"/>
        <v>87.436566775363801</v>
      </c>
      <c r="BF118" s="2">
        <f t="shared" si="139"/>
        <v>89.161822532698579</v>
      </c>
      <c r="BG118" s="2">
        <f t="shared" si="139"/>
        <v>91.703362017129976</v>
      </c>
      <c r="BH118" s="2">
        <f t="shared" si="139"/>
        <v>88.242568773038073</v>
      </c>
      <c r="BI118" s="2">
        <f t="shared" si="139"/>
        <v>88.430730971124035</v>
      </c>
      <c r="BJ118" s="2">
        <f t="shared" si="139"/>
        <v>91.548688685877792</v>
      </c>
      <c r="BK118" s="2">
        <f t="shared" si="139"/>
        <v>96.772634417060232</v>
      </c>
      <c r="BL118" s="2">
        <f t="shared" si="139"/>
        <v>99.92527631148829</v>
      </c>
      <c r="BM118" s="2">
        <f t="shared" si="139"/>
        <v>97.933172178299984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99.745999999999995</v>
      </c>
      <c r="CF118" s="2">
        <f t="shared" si="140"/>
        <v>92.259</v>
      </c>
      <c r="CG118" s="2">
        <f t="shared" si="140"/>
        <v>89.763000000000005</v>
      </c>
      <c r="CH118" s="2">
        <f t="shared" si="140"/>
        <v>90.78</v>
      </c>
      <c r="CI118" s="2">
        <f t="shared" si="140"/>
        <v>86.355999999999995</v>
      </c>
      <c r="CJ118" s="2">
        <f t="shared" si="140"/>
        <v>88.661000000000001</v>
      </c>
      <c r="CK118" s="2">
        <f t="shared" si="140"/>
        <v>87.525000000000006</v>
      </c>
      <c r="CL118" s="2">
        <f t="shared" si="140"/>
        <v>89.102000000000004</v>
      </c>
      <c r="CM118" s="2">
        <f t="shared" si="140"/>
        <v>92.915000000000006</v>
      </c>
      <c r="CN118" s="2">
        <f t="shared" si="140"/>
        <v>86.728999999999999</v>
      </c>
      <c r="CO118" s="2">
        <f t="shared" si="140"/>
        <v>87.712000000000003</v>
      </c>
      <c r="CP118" s="2">
        <f t="shared" si="140"/>
        <v>91.210999999999999</v>
      </c>
      <c r="CQ118" s="2">
        <f t="shared" si="140"/>
        <v>94.81</v>
      </c>
      <c r="CR118" s="2">
        <f t="shared" si="140"/>
        <v>99</v>
      </c>
      <c r="CS118" s="2">
        <f t="shared" si="140"/>
        <v>99.2</v>
      </c>
      <c r="CU118" s="2">
        <f t="shared" si="110"/>
        <v>99.745999999999995</v>
      </c>
      <c r="CV118" s="2">
        <f t="shared" si="111"/>
        <v>92.259</v>
      </c>
      <c r="CW118" s="2">
        <f t="shared" si="112"/>
        <v>89.763000000000005</v>
      </c>
      <c r="CX118" s="2">
        <f t="shared" si="113"/>
        <v>90.78</v>
      </c>
      <c r="CY118" s="2">
        <f t="shared" si="114"/>
        <v>86.355999999999995</v>
      </c>
      <c r="CZ118" s="2">
        <f t="shared" si="115"/>
        <v>88.661000000000001</v>
      </c>
      <c r="DA118" s="2">
        <f t="shared" si="116"/>
        <v>87.525000000000006</v>
      </c>
      <c r="DB118" s="2">
        <f t="shared" si="117"/>
        <v>89.102000000000004</v>
      </c>
      <c r="DC118" s="2">
        <f t="shared" si="118"/>
        <v>92.915000000000006</v>
      </c>
      <c r="DD118" s="2">
        <f t="shared" si="119"/>
        <v>86.728999999999999</v>
      </c>
      <c r="DE118" s="2">
        <f t="shared" si="120"/>
        <v>87.712000000000003</v>
      </c>
      <c r="DF118" s="2">
        <f t="shared" si="121"/>
        <v>91.210999999999999</v>
      </c>
      <c r="DG118" s="2">
        <f t="shared" si="122"/>
        <v>94.81</v>
      </c>
      <c r="DH118" s="2">
        <f t="shared" si="123"/>
        <v>99</v>
      </c>
      <c r="DI118" s="2">
        <f t="shared" si="124"/>
        <v>99.2</v>
      </c>
      <c r="DK118" s="2">
        <f t="shared" si="148"/>
        <v>126.24920341394019</v>
      </c>
      <c r="DL118" s="2">
        <f t="shared" si="148"/>
        <v>117.8947756097561</v>
      </c>
      <c r="DM118" s="2">
        <f t="shared" si="148"/>
        <v>116.21638187985559</v>
      </c>
      <c r="DN118" s="2">
        <f t="shared" si="148"/>
        <v>113.01482005689903</v>
      </c>
      <c r="DO118" s="2">
        <f t="shared" si="148"/>
        <v>112.61806021811284</v>
      </c>
      <c r="DP118" s="2">
        <f t="shared" si="148"/>
        <v>112.72487624466571</v>
      </c>
      <c r="DQ118" s="2">
        <f t="shared" si="148"/>
        <v>113.25016066066067</v>
      </c>
      <c r="DR118" s="2">
        <f t="shared" si="148"/>
        <v>116.18643193277309</v>
      </c>
      <c r="DS118" s="2">
        <f t="shared" si="148"/>
        <v>117.01448863148865</v>
      </c>
      <c r="DT118" s="2">
        <f t="shared" si="148"/>
        <v>115.39520935220935</v>
      </c>
      <c r="DU118" s="2">
        <f t="shared" si="148"/>
        <v>109.8678739495798</v>
      </c>
      <c r="DV118" s="2">
        <f t="shared" si="148"/>
        <v>113.77345709995708</v>
      </c>
      <c r="DW118" s="2">
        <f t="shared" si="148"/>
        <v>125.15537478991597</v>
      </c>
      <c r="DX118" s="2">
        <f t="shared" si="148"/>
        <v>121.66946303299967</v>
      </c>
      <c r="DY118" s="2">
        <f t="shared" si="148"/>
        <v>106.72274685276412</v>
      </c>
      <c r="EA118" s="2">
        <f t="shared" si="152"/>
        <v>98.551264058355443</v>
      </c>
      <c r="EB118" s="2">
        <f t="shared" si="152"/>
        <v>93.039292461398716</v>
      </c>
      <c r="EC118" s="2">
        <f t="shared" si="152"/>
        <v>90.399207275753426</v>
      </c>
      <c r="ED118" s="2">
        <f t="shared" si="152"/>
        <v>89.656322487449088</v>
      </c>
      <c r="EE118" s="2">
        <f t="shared" si="151"/>
        <v>86.14434285714286</v>
      </c>
      <c r="EF118" s="2">
        <f t="shared" si="151"/>
        <v>88.344907098849745</v>
      </c>
      <c r="EG118" s="2">
        <f t="shared" si="151"/>
        <v>87.150922172136916</v>
      </c>
      <c r="EH118" s="2">
        <f t="shared" si="151"/>
        <v>88.843920927887041</v>
      </c>
      <c r="EI118" s="2">
        <f t="shared" si="151"/>
        <v>91.411475841184398</v>
      </c>
      <c r="EJ118" s="2">
        <f t="shared" si="151"/>
        <v>87.946237737303676</v>
      </c>
      <c r="EK118" s="2">
        <f t="shared" si="151"/>
        <v>88.168119673962835</v>
      </c>
      <c r="EL118" s="2">
        <f t="shared" si="151"/>
        <v>91.305870424319181</v>
      </c>
      <c r="EM118" s="2">
        <f t="shared" si="135"/>
        <v>96.431333671201216</v>
      </c>
      <c r="EN118" s="2">
        <f t="shared" si="135"/>
        <v>99.633184024488486</v>
      </c>
      <c r="EO118" s="2">
        <f t="shared" si="135"/>
        <v>97.799181983357769</v>
      </c>
      <c r="EQ118" s="2">
        <f t="shared" si="149"/>
        <v>98.352309983999632</v>
      </c>
      <c r="ER118" s="2">
        <f t="shared" si="149"/>
        <v>92.918252682482802</v>
      </c>
      <c r="ES118" s="2">
        <f t="shared" si="149"/>
        <v>89.930434281723919</v>
      </c>
      <c r="ET118" s="2">
        <f t="shared" si="149"/>
        <v>89.603329422947155</v>
      </c>
      <c r="EU118" s="2">
        <f t="shared" si="149"/>
        <v>86.231052066552877</v>
      </c>
      <c r="EV118" s="2">
        <f t="shared" si="149"/>
        <v>88.145069322688173</v>
      </c>
      <c r="EW118" s="2">
        <f t="shared" si="149"/>
        <v>87.088827028959727</v>
      </c>
      <c r="EX118" s="2">
        <f t="shared" si="149"/>
        <v>88.69146174829875</v>
      </c>
      <c r="EY118" s="2">
        <f t="shared" si="149"/>
        <v>91.48809985161158</v>
      </c>
      <c r="EZ118" s="2">
        <f t="shared" si="149"/>
        <v>87.623687918450969</v>
      </c>
      <c r="FA118" s="2">
        <f t="shared" si="149"/>
        <v>88.113150984986405</v>
      </c>
      <c r="FB118" s="2">
        <f t="shared" si="149"/>
        <v>91.206550900562846</v>
      </c>
      <c r="FC118" s="2">
        <f t="shared" si="149"/>
        <v>96.574291596242432</v>
      </c>
      <c r="FD118" s="2">
        <f t="shared" si="149"/>
        <v>99.660508272094944</v>
      </c>
      <c r="FE118" s="2">
        <f t="shared" si="149"/>
        <v>98.018274918061309</v>
      </c>
      <c r="FG118" s="2">
        <f t="shared" si="150"/>
        <v>0.98852134548584769</v>
      </c>
      <c r="FH118" s="2">
        <f t="shared" si="150"/>
        <v>0.9909238941615014</v>
      </c>
      <c r="FI118" s="2">
        <f t="shared" si="150"/>
        <v>0.98959458234486974</v>
      </c>
      <c r="FJ118" s="2">
        <f t="shared" si="150"/>
        <v>0.98972714559898467</v>
      </c>
      <c r="FK118" s="2">
        <f t="shared" si="150"/>
        <v>0.98954356736948457</v>
      </c>
      <c r="FL118" s="2">
        <f t="shared" si="150"/>
        <v>0.98990960636422076</v>
      </c>
      <c r="FM118" s="2">
        <f t="shared" si="150"/>
        <v>0.98901330648052999</v>
      </c>
      <c r="FN118" s="2">
        <f t="shared" si="150"/>
        <v>0.98827158416029159</v>
      </c>
      <c r="FO118" s="2">
        <f t="shared" si="150"/>
        <v>0.98865000855483265</v>
      </c>
      <c r="FP118" s="2">
        <f t="shared" si="150"/>
        <v>0.98901614025881157</v>
      </c>
      <c r="FQ118" s="2">
        <f t="shared" si="150"/>
        <v>0.98786217726663439</v>
      </c>
      <c r="FR118" s="2">
        <f t="shared" si="150"/>
        <v>0.98912502730951501</v>
      </c>
      <c r="FS118" s="2">
        <f t="shared" si="150"/>
        <v>0.98818708826593116</v>
      </c>
      <c r="FT118" s="2">
        <f t="shared" si="150"/>
        <v>0.98676073724003421</v>
      </c>
      <c r="FU118" s="2">
        <f t="shared" si="150"/>
        <v>0.98522636833479049</v>
      </c>
      <c r="FW118" s="2">
        <f t="shared" si="141"/>
        <v>1.2620755859789131E-2</v>
      </c>
      <c r="FX118" s="2">
        <f t="shared" si="141"/>
        <v>1.5447981649486119E-2</v>
      </c>
      <c r="FY118" s="2">
        <f t="shared" si="141"/>
        <v>1.5590003670577507E-2</v>
      </c>
      <c r="FZ118" s="2">
        <f t="shared" si="141"/>
        <v>1.5232360229720771E-2</v>
      </c>
      <c r="GA118" s="2">
        <f t="shared" si="141"/>
        <v>1.4967369858337513E-2</v>
      </c>
      <c r="GB118" s="2">
        <f t="shared" si="141"/>
        <v>1.6226023523535374E-2</v>
      </c>
      <c r="GC118" s="2">
        <f t="shared" si="141"/>
        <v>1.7710421166681176E-2</v>
      </c>
      <c r="GD118" s="2">
        <f t="shared" si="141"/>
        <v>1.8252324084801548E-2</v>
      </c>
      <c r="GE118" s="2">
        <f t="shared" si="141"/>
        <v>1.6864163046665142E-2</v>
      </c>
      <c r="GF118" s="2">
        <f t="shared" si="141"/>
        <v>1.6011847540207527E-2</v>
      </c>
      <c r="GG118" s="2">
        <f t="shared" si="141"/>
        <v>1.41257433696204E-2</v>
      </c>
      <c r="GH118" s="2">
        <f t="shared" si="141"/>
        <v>1.5265175493213228E-2</v>
      </c>
      <c r="GI118" s="2">
        <f t="shared" si="141"/>
        <v>1.3893482836266378E-2</v>
      </c>
      <c r="GJ118" s="2">
        <f t="shared" si="141"/>
        <v>1.2743222035529328E-2</v>
      </c>
      <c r="GK118" s="2">
        <f t="shared" si="141"/>
        <v>9.8439250171307047E-3</v>
      </c>
      <c r="GM118" s="86">
        <f t="shared" si="142"/>
        <v>1.1679289811000588E-24</v>
      </c>
      <c r="GN118" s="86">
        <f t="shared" si="142"/>
        <v>5.4808368303465474E-32</v>
      </c>
      <c r="GO118" s="86">
        <f t="shared" si="142"/>
        <v>3.2126425987361173E-32</v>
      </c>
      <c r="GP118" s="86">
        <f t="shared" si="142"/>
        <v>8.9576215200253188E-38</v>
      </c>
      <c r="GQ118" s="86">
        <f t="shared" si="142"/>
        <v>5.0639784761681821E-47</v>
      </c>
      <c r="GR118" s="86">
        <f t="shared" si="142"/>
        <v>1.2206657948452397E-39</v>
      </c>
      <c r="GS118" s="86">
        <f t="shared" si="142"/>
        <v>2.1378571236494402E-35</v>
      </c>
      <c r="GT118" s="86">
        <f t="shared" si="142"/>
        <v>7.0624493724461396E-39</v>
      </c>
      <c r="GU118" s="86">
        <f t="shared" si="142"/>
        <v>4.5141283503398134E-40</v>
      </c>
      <c r="GV118" s="86">
        <f t="shared" si="142"/>
        <v>1.9395374093039931E-47</v>
      </c>
      <c r="GW118" s="86">
        <f t="shared" si="142"/>
        <v>1.6789941673769568E-40</v>
      </c>
      <c r="GX118" s="86">
        <f t="shared" si="142"/>
        <v>5.9359599705981956E-40</v>
      </c>
      <c r="GY118" s="86">
        <f t="shared" si="142"/>
        <v>4.4806016054964514E-33</v>
      </c>
      <c r="GZ118" s="86">
        <f t="shared" si="142"/>
        <v>1.6140941108975837E-34</v>
      </c>
      <c r="HA118" s="86">
        <f t="shared" si="142"/>
        <v>5.6704974835468777E-39</v>
      </c>
      <c r="HC118" s="86">
        <f t="shared" si="73"/>
        <v>4.8023933530826776E-5</v>
      </c>
      <c r="HD118" s="86">
        <f t="shared" si="73"/>
        <v>3.7450897949145241E-6</v>
      </c>
      <c r="HE118" s="86">
        <f t="shared" si="73"/>
        <v>5.1464356952686339E-6</v>
      </c>
      <c r="HF118" s="86">
        <f t="shared" si="73"/>
        <v>3.0861360922589434E-7</v>
      </c>
      <c r="HG118" s="86">
        <f t="shared" si="73"/>
        <v>1.6614377728320103E-10</v>
      </c>
      <c r="HH118" s="86">
        <f t="shared" si="73"/>
        <v>6.8454975480686173E-10</v>
      </c>
      <c r="HI118" s="86">
        <f t="shared" si="138"/>
        <v>2.6530337850084047E-8</v>
      </c>
      <c r="HJ118" s="86">
        <f t="shared" si="138"/>
        <v>2.1878128822976361E-8</v>
      </c>
      <c r="HK118" s="86">
        <f t="shared" si="138"/>
        <v>1.6223461614969753E-8</v>
      </c>
      <c r="HL118" s="86">
        <f t="shared" si="138"/>
        <v>1.4759692862311955E-10</v>
      </c>
      <c r="HM118" s="86">
        <f t="shared" si="138"/>
        <v>1.6933012708335267E-8</v>
      </c>
      <c r="HN118" s="86">
        <f t="shared" si="138"/>
        <v>3.0541341636457456E-7</v>
      </c>
      <c r="HO118" s="86">
        <f t="shared" si="138"/>
        <v>6.1021582602201722E-6</v>
      </c>
      <c r="HP118" s="86">
        <f t="shared" si="138"/>
        <v>1.2716238446107676E-6</v>
      </c>
      <c r="HQ118" s="86">
        <f t="shared" si="138"/>
        <v>1.5066347235260491E-7</v>
      </c>
      <c r="HS118" s="86">
        <f t="shared" si="143"/>
        <v>1.0605134840606692E-5</v>
      </c>
      <c r="HT118" s="86">
        <f t="shared" si="143"/>
        <v>7.34053765404461E-5</v>
      </c>
      <c r="HU118" s="86">
        <f t="shared" si="143"/>
        <v>6.4537112075062632E-5</v>
      </c>
      <c r="HV118" s="86">
        <f t="shared" si="143"/>
        <v>7.5218209506530189E-6</v>
      </c>
      <c r="HW118" s="86">
        <f t="shared" si="143"/>
        <v>8.4641812221514064E-6</v>
      </c>
      <c r="HX118" s="86">
        <f t="shared" si="143"/>
        <v>2.1767519878428823E-5</v>
      </c>
      <c r="HY118" s="86">
        <f t="shared" si="143"/>
        <v>2.22818146087464E-5</v>
      </c>
      <c r="HZ118" s="86">
        <f t="shared" si="143"/>
        <v>1.0871434767719666E-5</v>
      </c>
      <c r="IA118" s="86">
        <f t="shared" si="143"/>
        <v>9.8702897878616016E-6</v>
      </c>
      <c r="IB118" s="86">
        <f t="shared" si="143"/>
        <v>1.0576893824463019E-5</v>
      </c>
      <c r="IC118" s="86">
        <f t="shared" si="143"/>
        <v>1.7467921140035174E-6</v>
      </c>
      <c r="ID118" s="86">
        <f t="shared" si="143"/>
        <v>8.3684009181782068E-6</v>
      </c>
      <c r="IE118" s="86">
        <f t="shared" si="143"/>
        <v>2.6148064368351673E-6</v>
      </c>
      <c r="IF118" s="86">
        <f t="shared" si="143"/>
        <v>1.4036703857144066E-5</v>
      </c>
      <c r="IG118" s="86">
        <f t="shared" si="143"/>
        <v>3.6011544654098858E-5</v>
      </c>
      <c r="II118" s="86">
        <f t="shared" si="144"/>
        <v>6.0752722236812243E-48</v>
      </c>
      <c r="IJ118" s="86">
        <f t="shared" si="144"/>
        <v>4.6171707953052302E-41</v>
      </c>
      <c r="IK118" s="86">
        <f t="shared" si="144"/>
        <v>3.7010606788468148E-42</v>
      </c>
      <c r="IL118" s="86">
        <f t="shared" si="144"/>
        <v>1.0770349318323212E-56</v>
      </c>
      <c r="IM118" s="86">
        <f t="shared" si="144"/>
        <v>6.7078314927315861E-53</v>
      </c>
      <c r="IN118" s="86">
        <f t="shared" si="144"/>
        <v>1.4002168246670753E-48</v>
      </c>
      <c r="IO118" s="86">
        <f t="shared" si="144"/>
        <v>1.3335979466263978E-48</v>
      </c>
      <c r="IP118" s="86">
        <f t="shared" si="144"/>
        <v>2.3684706441091649E-52</v>
      </c>
      <c r="IQ118" s="86">
        <f t="shared" si="144"/>
        <v>2.2274264256149918E-52</v>
      </c>
      <c r="IR118" s="86">
        <f t="shared" si="144"/>
        <v>2.9715732679180971E-53</v>
      </c>
      <c r="IS118" s="86">
        <f t="shared" si="144"/>
        <v>2.5588795532071523E-58</v>
      </c>
      <c r="IT118" s="86">
        <f t="shared" si="144"/>
        <v>1.1852268447018093E-53</v>
      </c>
      <c r="IU118" s="86">
        <f t="shared" si="144"/>
        <v>6.0454761222562159E-57</v>
      </c>
      <c r="IV118" s="86">
        <f t="shared" si="144"/>
        <v>6.7006755129318702E-41</v>
      </c>
      <c r="IW118" s="86">
        <f t="shared" si="144"/>
        <v>7.365947403802294E-34</v>
      </c>
      <c r="IY118" s="86">
        <f t="shared" si="145"/>
        <v>5.8629068371433471E-5</v>
      </c>
      <c r="IZ118" s="86">
        <f t="shared" si="145"/>
        <v>7.7150466335360618E-5</v>
      </c>
      <c r="JA118" s="86">
        <f t="shared" si="145"/>
        <v>6.9683547770331268E-5</v>
      </c>
      <c r="JB118" s="86">
        <f t="shared" si="145"/>
        <v>7.8304345598789137E-6</v>
      </c>
      <c r="JC118" s="86">
        <f t="shared" si="145"/>
        <v>8.4643473659286888E-6</v>
      </c>
      <c r="JD118" s="86">
        <f t="shared" si="145"/>
        <v>2.1768204428183629E-5</v>
      </c>
      <c r="JE118" s="86">
        <f t="shared" si="145"/>
        <v>2.2308344946596485E-5</v>
      </c>
      <c r="JF118" s="86">
        <f t="shared" si="145"/>
        <v>1.0893312896542642E-5</v>
      </c>
      <c r="JG118" s="86">
        <f t="shared" si="145"/>
        <v>9.8865132494765715E-6</v>
      </c>
      <c r="JH118" s="86">
        <f t="shared" si="145"/>
        <v>1.0577041421391642E-5</v>
      </c>
      <c r="JI118" s="86">
        <f t="shared" si="145"/>
        <v>1.7637251267118527E-6</v>
      </c>
      <c r="JJ118" s="86">
        <f t="shared" si="145"/>
        <v>8.6738143345427808E-6</v>
      </c>
      <c r="JK118" s="86">
        <f t="shared" si="145"/>
        <v>8.7169646970553399E-6</v>
      </c>
      <c r="JL118" s="86">
        <f t="shared" si="145"/>
        <v>1.5308327701754834E-5</v>
      </c>
      <c r="JM118" s="86">
        <f t="shared" si="145"/>
        <v>3.6162208126451461E-5</v>
      </c>
    </row>
    <row r="119" spans="2:273" x14ac:dyDescent="0.25">
      <c r="B119" s="2">
        <v>92</v>
      </c>
      <c r="C119" s="37">
        <v>96.936999999999998</v>
      </c>
      <c r="D119" s="37">
        <v>92.569000000000003</v>
      </c>
      <c r="E119" s="37">
        <v>90.948999999999998</v>
      </c>
      <c r="F119" s="37">
        <v>90.236999999999995</v>
      </c>
      <c r="G119" s="37">
        <v>86.661000000000001</v>
      </c>
      <c r="H119" s="37">
        <v>88.338999999999999</v>
      </c>
      <c r="I119" s="37">
        <v>87.067999999999998</v>
      </c>
      <c r="J119" s="37">
        <v>86.424000000000007</v>
      </c>
      <c r="K119" s="37">
        <v>91.287999999999997</v>
      </c>
      <c r="L119" s="37">
        <v>87.271000000000001</v>
      </c>
      <c r="M119" s="37">
        <v>86.712000000000003</v>
      </c>
      <c r="N119" s="37">
        <v>91</v>
      </c>
      <c r="O119" s="37">
        <v>96.259</v>
      </c>
      <c r="P119" s="37">
        <v>100.068</v>
      </c>
      <c r="Q119" s="37">
        <v>97.766999999999996</v>
      </c>
      <c r="S119" s="4">
        <f t="shared" si="146"/>
        <v>98.642150772145953</v>
      </c>
      <c r="T119" s="4">
        <f t="shared" si="146"/>
        <v>93.090180676620463</v>
      </c>
      <c r="U119" s="4">
        <f t="shared" si="146"/>
        <v>90.459812295004767</v>
      </c>
      <c r="V119" s="4">
        <f t="shared" si="146"/>
        <v>89.729451977268241</v>
      </c>
      <c r="W119" s="4">
        <f t="shared" si="146"/>
        <v>86.296205613716822</v>
      </c>
      <c r="X119" s="4">
        <f t="shared" si="146"/>
        <v>88.419881927983567</v>
      </c>
      <c r="Y119" s="4">
        <f t="shared" si="146"/>
        <v>87.284485181556079</v>
      </c>
      <c r="Z119" s="4">
        <f t="shared" si="146"/>
        <v>88.97918796797606</v>
      </c>
      <c r="AA119" s="4">
        <f t="shared" si="146"/>
        <v>91.550237099950621</v>
      </c>
      <c r="AB119" s="4">
        <f t="shared" si="146"/>
        <v>88.0409286053453</v>
      </c>
      <c r="AC119" s="4">
        <f t="shared" si="146"/>
        <v>88.286100216546032</v>
      </c>
      <c r="AD119" s="4">
        <f t="shared" si="146"/>
        <v>91.428289124861394</v>
      </c>
      <c r="AE119" s="4">
        <f t="shared" si="146"/>
        <v>96.633090736735696</v>
      </c>
      <c r="AF119" s="4">
        <f t="shared" si="146"/>
        <v>99.766087796877841</v>
      </c>
      <c r="AG119" s="4">
        <f t="shared" si="146"/>
        <v>97.852889572686948</v>
      </c>
      <c r="AI119" s="4">
        <f t="shared" si="147"/>
        <v>-1.7051507721459558</v>
      </c>
      <c r="AJ119" s="4">
        <f t="shared" si="147"/>
        <v>-0.5211806766204603</v>
      </c>
      <c r="AK119" s="4">
        <f t="shared" si="147"/>
        <v>0.48918770499523134</v>
      </c>
      <c r="AL119" s="4">
        <f t="shared" si="147"/>
        <v>0.50754802273175414</v>
      </c>
      <c r="AM119" s="4">
        <f t="shared" si="147"/>
        <v>0.36479438628317951</v>
      </c>
      <c r="AN119" s="4">
        <f t="shared" si="147"/>
        <v>-8.0881927983568858E-2</v>
      </c>
      <c r="AO119" s="4">
        <f t="shared" si="147"/>
        <v>-0.21648518155608087</v>
      </c>
      <c r="AP119" s="4">
        <f t="shared" si="147"/>
        <v>-2.5551879679760532</v>
      </c>
      <c r="AQ119" s="4">
        <f t="shared" si="147"/>
        <v>-0.2622370999506245</v>
      </c>
      <c r="AR119" s="4">
        <f t="shared" si="147"/>
        <v>-0.76992860534529939</v>
      </c>
      <c r="AS119" s="4">
        <f t="shared" si="147"/>
        <v>-1.5741002165460287</v>
      </c>
      <c r="AT119" s="4">
        <f t="shared" si="147"/>
        <v>-0.42828912486139359</v>
      </c>
      <c r="AU119" s="4">
        <f t="shared" si="147"/>
        <v>-0.37409073673569537</v>
      </c>
      <c r="AV119" s="4">
        <f t="shared" si="147"/>
        <v>0.30191220312215705</v>
      </c>
      <c r="AW119" s="4">
        <f t="shared" si="147"/>
        <v>-8.5889572686951965E-2</v>
      </c>
      <c r="AY119" s="2">
        <f t="shared" si="139"/>
        <v>98.642044016002899</v>
      </c>
      <c r="AZ119" s="2">
        <f t="shared" si="139"/>
        <v>93.085107259231066</v>
      </c>
      <c r="BA119" s="2">
        <f t="shared" si="139"/>
        <v>90.451881814166214</v>
      </c>
      <c r="BB119" s="2">
        <f t="shared" si="139"/>
        <v>89.72767265291904</v>
      </c>
      <c r="BC119" s="2">
        <f t="shared" si="139"/>
        <v>86.293963666585995</v>
      </c>
      <c r="BD119" s="2">
        <f t="shared" si="139"/>
        <v>88.413540623437513</v>
      </c>
      <c r="BE119" s="2">
        <f t="shared" si="139"/>
        <v>87.277228519973789</v>
      </c>
      <c r="BF119" s="2">
        <f t="shared" si="139"/>
        <v>88.974820143810192</v>
      </c>
      <c r="BG119" s="2">
        <f t="shared" si="139"/>
        <v>91.546331273730544</v>
      </c>
      <c r="BH119" s="2">
        <f t="shared" si="139"/>
        <v>88.035883459500113</v>
      </c>
      <c r="BI119" s="2">
        <f t="shared" si="139"/>
        <v>88.285020143035737</v>
      </c>
      <c r="BJ119" s="2">
        <f t="shared" si="139"/>
        <v>91.423606872244818</v>
      </c>
      <c r="BK119" s="2">
        <f t="shared" si="139"/>
        <v>96.631436278831359</v>
      </c>
      <c r="BL119" s="2">
        <f t="shared" si="139"/>
        <v>99.752191226873563</v>
      </c>
      <c r="BM119" s="2">
        <f t="shared" si="139"/>
        <v>97.803326128859922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96.936999999999998</v>
      </c>
      <c r="CF119" s="2">
        <f t="shared" si="140"/>
        <v>92.569000000000003</v>
      </c>
      <c r="CG119" s="2">
        <f t="shared" si="140"/>
        <v>90.948999999999998</v>
      </c>
      <c r="CH119" s="2">
        <f t="shared" si="140"/>
        <v>90.236999999999995</v>
      </c>
      <c r="CI119" s="2">
        <f t="shared" si="140"/>
        <v>86.661000000000001</v>
      </c>
      <c r="CJ119" s="2">
        <f t="shared" si="140"/>
        <v>88.338999999999999</v>
      </c>
      <c r="CK119" s="2">
        <f t="shared" si="140"/>
        <v>87.067999999999998</v>
      </c>
      <c r="CL119" s="2">
        <f t="shared" si="140"/>
        <v>86.424000000000007</v>
      </c>
      <c r="CM119" s="2">
        <f t="shared" si="140"/>
        <v>91.287999999999997</v>
      </c>
      <c r="CN119" s="2">
        <f t="shared" si="140"/>
        <v>87.271000000000001</v>
      </c>
      <c r="CO119" s="2">
        <f t="shared" si="140"/>
        <v>86.712000000000003</v>
      </c>
      <c r="CP119" s="2">
        <f t="shared" si="140"/>
        <v>91</v>
      </c>
      <c r="CQ119" s="2">
        <f t="shared" si="140"/>
        <v>96.259</v>
      </c>
      <c r="CR119" s="2">
        <f t="shared" si="140"/>
        <v>100.068</v>
      </c>
      <c r="CS119" s="2">
        <f t="shared" si="140"/>
        <v>97.766999999999996</v>
      </c>
      <c r="CU119" s="2">
        <f t="shared" si="110"/>
        <v>96.936999999999998</v>
      </c>
      <c r="CV119" s="2">
        <f t="shared" si="111"/>
        <v>92.569000000000003</v>
      </c>
      <c r="CW119" s="2">
        <f t="shared" si="112"/>
        <v>90.948999999999998</v>
      </c>
      <c r="CX119" s="2">
        <f t="shared" si="113"/>
        <v>90.236999999999995</v>
      </c>
      <c r="CY119" s="2">
        <f t="shared" si="114"/>
        <v>86.661000000000001</v>
      </c>
      <c r="CZ119" s="2">
        <f t="shared" si="115"/>
        <v>88.338999999999999</v>
      </c>
      <c r="DA119" s="2">
        <f t="shared" si="116"/>
        <v>87.067999999999998</v>
      </c>
      <c r="DB119" s="2">
        <f t="shared" si="117"/>
        <v>86.424000000000007</v>
      </c>
      <c r="DC119" s="2">
        <f t="shared" si="118"/>
        <v>91.287999999999997</v>
      </c>
      <c r="DD119" s="2">
        <f t="shared" si="119"/>
        <v>87.271000000000001</v>
      </c>
      <c r="DE119" s="2">
        <f t="shared" si="120"/>
        <v>86.712000000000003</v>
      </c>
      <c r="DF119" s="2">
        <f t="shared" si="121"/>
        <v>91</v>
      </c>
      <c r="DG119" s="2">
        <f t="shared" si="122"/>
        <v>96.259</v>
      </c>
      <c r="DH119" s="2">
        <f t="shared" si="123"/>
        <v>100.068</v>
      </c>
      <c r="DI119" s="2">
        <f t="shared" si="124"/>
        <v>97.766999999999996</v>
      </c>
      <c r="DK119" s="2">
        <f t="shared" si="148"/>
        <v>126.47809672830719</v>
      </c>
      <c r="DL119" s="2">
        <f t="shared" si="148"/>
        <v>118.07300009380862</v>
      </c>
      <c r="DM119" s="2">
        <f t="shared" si="148"/>
        <v>116.39967173651385</v>
      </c>
      <c r="DN119" s="2">
        <f t="shared" si="148"/>
        <v>113.19115979137034</v>
      </c>
      <c r="DO119" s="2">
        <f t="shared" si="148"/>
        <v>112.81472048364152</v>
      </c>
      <c r="DP119" s="2">
        <f t="shared" si="148"/>
        <v>112.89130962541488</v>
      </c>
      <c r="DQ119" s="2">
        <f t="shared" si="148"/>
        <v>113.44627867867869</v>
      </c>
      <c r="DR119" s="2">
        <f t="shared" si="148"/>
        <v>116.39359215686272</v>
      </c>
      <c r="DS119" s="2">
        <f t="shared" si="148"/>
        <v>117.21033702273704</v>
      </c>
      <c r="DT119" s="2">
        <f t="shared" si="148"/>
        <v>115.56856224796225</v>
      </c>
      <c r="DU119" s="2">
        <f t="shared" si="148"/>
        <v>110.02063697478989</v>
      </c>
      <c r="DV119" s="2">
        <f t="shared" si="148"/>
        <v>113.93920008580008</v>
      </c>
      <c r="DW119" s="2">
        <f t="shared" si="148"/>
        <v>125.44952549019608</v>
      </c>
      <c r="DX119" s="2">
        <f t="shared" si="148"/>
        <v>121.94157070819433</v>
      </c>
      <c r="DY119" s="2">
        <f t="shared" si="148"/>
        <v>106.78686781609198</v>
      </c>
      <c r="EA119" s="2">
        <f t="shared" si="152"/>
        <v>98.349781591511942</v>
      </c>
      <c r="EB119" s="2">
        <f t="shared" si="152"/>
        <v>92.878196704294794</v>
      </c>
      <c r="EC119" s="2">
        <f t="shared" si="152"/>
        <v>90.210278504768127</v>
      </c>
      <c r="ED119" s="2">
        <f t="shared" si="152"/>
        <v>89.506355309273474</v>
      </c>
      <c r="EE119" s="2">
        <f t="shared" si="151"/>
        <v>86.037129901329905</v>
      </c>
      <c r="EF119" s="2">
        <f t="shared" si="151"/>
        <v>88.189115815351002</v>
      </c>
      <c r="EG119" s="2">
        <f t="shared" si="151"/>
        <v>87.013182631356514</v>
      </c>
      <c r="EH119" s="2">
        <f t="shared" si="151"/>
        <v>88.680780635400907</v>
      </c>
      <c r="EI119" s="2">
        <f t="shared" si="151"/>
        <v>91.276357974428009</v>
      </c>
      <c r="EJ119" s="2">
        <f t="shared" si="151"/>
        <v>87.762044907005901</v>
      </c>
      <c r="EK119" s="2">
        <f t="shared" si="151"/>
        <v>88.042229621391144</v>
      </c>
      <c r="EL119" s="2">
        <f t="shared" si="151"/>
        <v>91.199327010766311</v>
      </c>
      <c r="EM119" s="2">
        <f t="shared" si="135"/>
        <v>96.315275972852035</v>
      </c>
      <c r="EN119" s="2">
        <f t="shared" si="135"/>
        <v>99.480344720476893</v>
      </c>
      <c r="EO119" s="2">
        <f t="shared" si="135"/>
        <v>97.678543068614403</v>
      </c>
      <c r="EQ119" s="2">
        <f t="shared" si="149"/>
        <v>98.168833894933641</v>
      </c>
      <c r="ER119" s="2">
        <f t="shared" si="149"/>
        <v>92.77139914092281</v>
      </c>
      <c r="ES119" s="2">
        <f t="shared" si="149"/>
        <v>89.790910180757237</v>
      </c>
      <c r="ET119" s="2">
        <f t="shared" si="149"/>
        <v>89.459269434278909</v>
      </c>
      <c r="EU119" s="2">
        <f t="shared" si="149"/>
        <v>86.112633123752744</v>
      </c>
      <c r="EV119" s="2">
        <f t="shared" si="149"/>
        <v>88.014583642744327</v>
      </c>
      <c r="EW119" s="2">
        <f t="shared" si="149"/>
        <v>86.958009242120824</v>
      </c>
      <c r="EX119" s="2">
        <f t="shared" si="149"/>
        <v>88.545872606425036</v>
      </c>
      <c r="EY119" s="2">
        <f t="shared" si="149"/>
        <v>91.344292187176492</v>
      </c>
      <c r="EZ119" s="2">
        <f t="shared" si="149"/>
        <v>87.477959231453781</v>
      </c>
      <c r="FA119" s="2">
        <f t="shared" si="149"/>
        <v>87.99265857438867</v>
      </c>
      <c r="FB119" s="2">
        <f t="shared" si="149"/>
        <v>91.111233696060026</v>
      </c>
      <c r="FC119" s="2">
        <f t="shared" si="149"/>
        <v>96.443831377171662</v>
      </c>
      <c r="FD119" s="2">
        <f t="shared" si="149"/>
        <v>99.503667321622714</v>
      </c>
      <c r="FE119" s="2">
        <f t="shared" si="149"/>
        <v>97.854774577607259</v>
      </c>
      <c r="FG119" s="2">
        <f t="shared" si="150"/>
        <v>0.98952075865770883</v>
      </c>
      <c r="FH119" s="2">
        <f t="shared" si="150"/>
        <v>0.9917158774046686</v>
      </c>
      <c r="FI119" s="2">
        <f t="shared" si="150"/>
        <v>0.99050144978018895</v>
      </c>
      <c r="FJ119" s="2">
        <f t="shared" si="150"/>
        <v>0.99062256917696434</v>
      </c>
      <c r="FK119" s="2">
        <f t="shared" si="150"/>
        <v>0.99045483804765777</v>
      </c>
      <c r="FL119" s="2">
        <f t="shared" si="150"/>
        <v>0.9907892739312596</v>
      </c>
      <c r="FM119" s="2">
        <f t="shared" si="150"/>
        <v>0.98997032063081047</v>
      </c>
      <c r="FN119" s="2">
        <f t="shared" si="150"/>
        <v>0.98929250777785793</v>
      </c>
      <c r="FO119" s="2">
        <f t="shared" si="150"/>
        <v>0.98963833682879576</v>
      </c>
      <c r="FP119" s="2">
        <f t="shared" si="150"/>
        <v>0.9899729100707293</v>
      </c>
      <c r="FQ119" s="2">
        <f t="shared" si="150"/>
        <v>0.98891833892203929</v>
      </c>
      <c r="FR119" s="2">
        <f t="shared" si="150"/>
        <v>0.9900724075166718</v>
      </c>
      <c r="FS119" s="2">
        <f t="shared" si="150"/>
        <v>0.989215286734899</v>
      </c>
      <c r="FT119" s="2">
        <f t="shared" si="150"/>
        <v>0.98791156690167303</v>
      </c>
      <c r="FU119" s="2">
        <f t="shared" si="150"/>
        <v>0.98650875024671958</v>
      </c>
      <c r="FW119" s="2">
        <f t="shared" si="141"/>
        <v>1.3821554111142508E-2</v>
      </c>
      <c r="FX119" s="2">
        <f t="shared" si="141"/>
        <v>1.6913167779389254E-2</v>
      </c>
      <c r="FY119" s="2">
        <f t="shared" si="141"/>
        <v>1.706842656015984E-2</v>
      </c>
      <c r="FZ119" s="2">
        <f t="shared" si="141"/>
        <v>1.6677441855271688E-2</v>
      </c>
      <c r="GA119" s="2">
        <f t="shared" si="141"/>
        <v>1.6387730413408658E-2</v>
      </c>
      <c r="GB119" s="2">
        <f t="shared" si="141"/>
        <v>1.7763672729314322E-2</v>
      </c>
      <c r="GC119" s="2">
        <f t="shared" si="141"/>
        <v>1.9385966444437144E-2</v>
      </c>
      <c r="GD119" s="2">
        <f t="shared" si="141"/>
        <v>1.9978094935613241E-2</v>
      </c>
      <c r="GE119" s="2">
        <f t="shared" si="141"/>
        <v>1.846115034164085E-2</v>
      </c>
      <c r="GF119" s="2">
        <f t="shared" si="141"/>
        <v>1.7529562142448225E-2</v>
      </c>
      <c r="GG119" s="2">
        <f t="shared" si="141"/>
        <v>1.5467490107725195E-2</v>
      </c>
      <c r="GH119" s="2">
        <f t="shared" si="141"/>
        <v>1.6713317440116737E-2</v>
      </c>
      <c r="GI119" s="2">
        <f t="shared" si="141"/>
        <v>1.5213508535304321E-2</v>
      </c>
      <c r="GJ119" s="2">
        <f t="shared" si="141"/>
        <v>1.3955507608381486E-2</v>
      </c>
      <c r="GK119" s="2">
        <f t="shared" si="141"/>
        <v>1.0783407883096906E-2</v>
      </c>
      <c r="GM119" s="86">
        <f t="shared" si="142"/>
        <v>3.8391892390334158E-26</v>
      </c>
      <c r="GN119" s="86">
        <f t="shared" si="142"/>
        <v>6.4416613338289083E-34</v>
      </c>
      <c r="GO119" s="86">
        <f t="shared" si="142"/>
        <v>3.4409613756917423E-34</v>
      </c>
      <c r="GP119" s="86">
        <f t="shared" si="142"/>
        <v>4.8153396830676044E-40</v>
      </c>
      <c r="GQ119" s="86">
        <f t="shared" si="142"/>
        <v>7.252969203010549E-50</v>
      </c>
      <c r="GR119" s="86">
        <f t="shared" si="142"/>
        <v>5.2188785606157317E-42</v>
      </c>
      <c r="GS119" s="86">
        <f t="shared" si="142"/>
        <v>1.5936627094630847E-37</v>
      </c>
      <c r="GT119" s="86">
        <f t="shared" si="142"/>
        <v>3.0177889373223807E-41</v>
      </c>
      <c r="GU119" s="86">
        <f t="shared" si="142"/>
        <v>1.5091974331312348E-42</v>
      </c>
      <c r="GV119" s="86">
        <f t="shared" si="142"/>
        <v>2.5559923914320107E-50</v>
      </c>
      <c r="GW119" s="86">
        <f t="shared" si="142"/>
        <v>5.2789757217960044E-43</v>
      </c>
      <c r="GX119" s="86">
        <f t="shared" si="142"/>
        <v>2.3567955593403354E-42</v>
      </c>
      <c r="GY119" s="86">
        <f t="shared" si="142"/>
        <v>4.3884878230988992E-35</v>
      </c>
      <c r="GZ119" s="86">
        <f t="shared" si="142"/>
        <v>1.5055636253069133E-36</v>
      </c>
      <c r="HA119" s="86">
        <f t="shared" si="142"/>
        <v>2.6511127866806588E-41</v>
      </c>
      <c r="HC119" s="86">
        <f t="shared" si="73"/>
        <v>8.8588824813170244E-6</v>
      </c>
      <c r="HD119" s="86">
        <f t="shared" si="73"/>
        <v>5.1135902503965756E-7</v>
      </c>
      <c r="HE119" s="86">
        <f t="shared" si="73"/>
        <v>7.2182833605637131E-7</v>
      </c>
      <c r="HF119" s="86">
        <f t="shared" si="73"/>
        <v>3.2403768146339688E-8</v>
      </c>
      <c r="HG119" s="86">
        <f t="shared" si="73"/>
        <v>4.8970107104498805E-12</v>
      </c>
      <c r="HH119" s="86">
        <f t="shared" si="73"/>
        <v>2.971438835320627E-11</v>
      </c>
      <c r="HI119" s="86">
        <f t="shared" si="138"/>
        <v>1.861071308511901E-9</v>
      </c>
      <c r="HJ119" s="86">
        <f t="shared" si="138"/>
        <v>1.5388418029546099E-9</v>
      </c>
      <c r="HK119" s="86">
        <f t="shared" si="138"/>
        <v>1.0442812533606725E-9</v>
      </c>
      <c r="HL119" s="86">
        <f t="shared" si="138"/>
        <v>4.7948114825062294E-12</v>
      </c>
      <c r="HM119" s="86">
        <f t="shared" si="138"/>
        <v>9.7500772775765806E-10</v>
      </c>
      <c r="HN119" s="86">
        <f t="shared" si="138"/>
        <v>3.3121148476127778E-8</v>
      </c>
      <c r="HO119" s="86">
        <f t="shared" si="138"/>
        <v>9.1780123455786442E-7</v>
      </c>
      <c r="HP119" s="86">
        <f t="shared" si="138"/>
        <v>1.7225718475706451E-7</v>
      </c>
      <c r="HQ119" s="86">
        <f t="shared" si="138"/>
        <v>1.2641904907890181E-8</v>
      </c>
      <c r="HS119" s="86">
        <f t="shared" si="143"/>
        <v>2.51633991094807E-5</v>
      </c>
      <c r="HT119" s="86">
        <f t="shared" si="143"/>
        <v>1.5685557595824495E-4</v>
      </c>
      <c r="HU119" s="86">
        <f t="shared" si="143"/>
        <v>1.4033221020074289E-4</v>
      </c>
      <c r="HV119" s="86">
        <f t="shared" si="143"/>
        <v>2.0409214737856237E-5</v>
      </c>
      <c r="HW119" s="86">
        <f t="shared" si="143"/>
        <v>2.1990033274973463E-5</v>
      </c>
      <c r="HX119" s="86">
        <f t="shared" si="143"/>
        <v>5.3098150200724504E-5</v>
      </c>
      <c r="HY119" s="86">
        <f t="shared" si="143"/>
        <v>5.5366265974138152E-5</v>
      </c>
      <c r="HZ119" s="86">
        <f t="shared" si="143"/>
        <v>2.912251003000733E-5</v>
      </c>
      <c r="IA119" s="86">
        <f t="shared" si="143"/>
        <v>2.6059541009735413E-5</v>
      </c>
      <c r="IB119" s="86">
        <f t="shared" si="143"/>
        <v>2.7726228657196115E-5</v>
      </c>
      <c r="IC119" s="86">
        <f t="shared" si="143"/>
        <v>5.0308165787876169E-6</v>
      </c>
      <c r="ID119" s="86">
        <f t="shared" si="143"/>
        <v>2.200060239143592E-5</v>
      </c>
      <c r="IE119" s="86">
        <f t="shared" si="143"/>
        <v>7.2824983695861769E-6</v>
      </c>
      <c r="IF119" s="86">
        <f t="shared" si="143"/>
        <v>3.3700412944110092E-5</v>
      </c>
      <c r="IG119" s="86">
        <f t="shared" si="143"/>
        <v>7.3626161949895825E-5</v>
      </c>
      <c r="II119" s="86">
        <f t="shared" si="144"/>
        <v>5.1745777368708317E-46</v>
      </c>
      <c r="IJ119" s="86">
        <f t="shared" si="144"/>
        <v>2.4472984519198389E-39</v>
      </c>
      <c r="IK119" s="86">
        <f t="shared" si="144"/>
        <v>2.2098741233693482E-40</v>
      </c>
      <c r="IL119" s="86">
        <f t="shared" si="144"/>
        <v>2.695629957876907E-54</v>
      </c>
      <c r="IM119" s="86">
        <f t="shared" si="144"/>
        <v>1.1232580177994388E-50</v>
      </c>
      <c r="IN119" s="86">
        <f t="shared" si="144"/>
        <v>1.671837415719605E-46</v>
      </c>
      <c r="IO119" s="86">
        <f t="shared" si="144"/>
        <v>1.7721747178642394E-46</v>
      </c>
      <c r="IP119" s="86">
        <f t="shared" si="144"/>
        <v>4.8386887649712516E-50</v>
      </c>
      <c r="IQ119" s="86">
        <f t="shared" si="144"/>
        <v>4.1116837446196013E-50</v>
      </c>
      <c r="IR119" s="86">
        <f t="shared" si="144"/>
        <v>5.6110332839121967E-51</v>
      </c>
      <c r="IS119" s="86">
        <f t="shared" si="144"/>
        <v>6.8099837334824344E-56</v>
      </c>
      <c r="IT119" s="86">
        <f t="shared" si="144"/>
        <v>2.1929659695085513E-51</v>
      </c>
      <c r="IU119" s="86">
        <f t="shared" si="144"/>
        <v>1.3758657002829235E-54</v>
      </c>
      <c r="IV119" s="86">
        <f t="shared" si="144"/>
        <v>2.9317213154572382E-39</v>
      </c>
      <c r="IW119" s="86">
        <f t="shared" si="144"/>
        <v>1.3785659126732356E-32</v>
      </c>
      <c r="IY119" s="86">
        <f t="shared" si="145"/>
        <v>3.4022281590797724E-5</v>
      </c>
      <c r="IZ119" s="86">
        <f t="shared" si="145"/>
        <v>1.573669349832846E-4</v>
      </c>
      <c r="JA119" s="86">
        <f t="shared" si="145"/>
        <v>1.4105403853679926E-4</v>
      </c>
      <c r="JB119" s="86">
        <f t="shared" si="145"/>
        <v>2.0441618506002578E-5</v>
      </c>
      <c r="JC119" s="86">
        <f t="shared" si="145"/>
        <v>2.1990038171984174E-5</v>
      </c>
      <c r="JD119" s="86">
        <f t="shared" si="145"/>
        <v>5.3098179915112856E-5</v>
      </c>
      <c r="JE119" s="86">
        <f t="shared" si="145"/>
        <v>5.5368127045446662E-5</v>
      </c>
      <c r="JF119" s="86">
        <f t="shared" si="145"/>
        <v>2.9124048871810283E-5</v>
      </c>
      <c r="JG119" s="86">
        <f t="shared" si="145"/>
        <v>2.6060585290988772E-5</v>
      </c>
      <c r="JH119" s="86">
        <f t="shared" si="145"/>
        <v>2.7726233452007598E-5</v>
      </c>
      <c r="JI119" s="86">
        <f t="shared" si="145"/>
        <v>5.0317915865153742E-6</v>
      </c>
      <c r="JJ119" s="86">
        <f t="shared" si="145"/>
        <v>2.2033723539912047E-5</v>
      </c>
      <c r="JK119" s="86">
        <f t="shared" si="145"/>
        <v>8.2002996041440412E-6</v>
      </c>
      <c r="JL119" s="86">
        <f t="shared" si="145"/>
        <v>3.3872670128867155E-5</v>
      </c>
      <c r="JM119" s="86">
        <f t="shared" si="145"/>
        <v>7.3638803854803714E-5</v>
      </c>
    </row>
    <row r="120" spans="2:273" x14ac:dyDescent="0.25">
      <c r="B120" s="2">
        <v>93</v>
      </c>
      <c r="C120" s="37">
        <v>95.873000000000005</v>
      </c>
      <c r="D120" s="37">
        <v>93.879000000000005</v>
      </c>
      <c r="E120" s="37">
        <v>91.575999999999993</v>
      </c>
      <c r="F120" s="37">
        <v>90.186000000000007</v>
      </c>
      <c r="G120" s="37">
        <v>84.406999999999996</v>
      </c>
      <c r="H120" s="37">
        <v>89.763000000000005</v>
      </c>
      <c r="I120" s="37">
        <v>88.016999999999996</v>
      </c>
      <c r="J120" s="37">
        <v>89.507999999999996</v>
      </c>
      <c r="K120" s="37">
        <v>90.745999999999995</v>
      </c>
      <c r="L120" s="37">
        <v>88.644000000000005</v>
      </c>
      <c r="M120" s="37">
        <v>87.983000000000004</v>
      </c>
      <c r="N120" s="37">
        <v>91.701999999999998</v>
      </c>
      <c r="O120" s="37">
        <v>94.897000000000006</v>
      </c>
      <c r="P120" s="37">
        <v>100.22</v>
      </c>
      <c r="Q120" s="37">
        <v>97.783000000000001</v>
      </c>
      <c r="S120" s="4">
        <f t="shared" si="146"/>
        <v>98.419037999256673</v>
      </c>
      <c r="T120" s="4">
        <f t="shared" si="146"/>
        <v>92.918469092230978</v>
      </c>
      <c r="U120" s="4">
        <f t="shared" si="146"/>
        <v>90.260651859728256</v>
      </c>
      <c r="V120" s="4">
        <f t="shared" si="146"/>
        <v>89.565554534112209</v>
      </c>
      <c r="W120" s="4">
        <f t="shared" si="146"/>
        <v>86.172355007860304</v>
      </c>
      <c r="X120" s="4">
        <f t="shared" si="146"/>
        <v>88.254991533779346</v>
      </c>
      <c r="Y120" s="4">
        <f t="shared" si="146"/>
        <v>87.135965016917879</v>
      </c>
      <c r="Z120" s="4">
        <f t="shared" si="146"/>
        <v>88.80022029593438</v>
      </c>
      <c r="AA120" s="4">
        <f t="shared" si="146"/>
        <v>91.400276550534286</v>
      </c>
      <c r="AB120" s="4">
        <f t="shared" si="146"/>
        <v>87.842996043290739</v>
      </c>
      <c r="AC120" s="4">
        <f t="shared" si="146"/>
        <v>88.14359661579627</v>
      </c>
      <c r="AD120" s="4">
        <f t="shared" si="146"/>
        <v>91.311168352019948</v>
      </c>
      <c r="AE120" s="4">
        <f t="shared" si="146"/>
        <v>96.496192628410341</v>
      </c>
      <c r="AF120" s="4">
        <f t="shared" si="146"/>
        <v>99.611160099059504</v>
      </c>
      <c r="AG120" s="4">
        <f t="shared" si="146"/>
        <v>97.76887340264183</v>
      </c>
      <c r="AI120" s="4">
        <f t="shared" si="147"/>
        <v>-2.5460379992566686</v>
      </c>
      <c r="AJ120" s="4">
        <f t="shared" si="147"/>
        <v>0.9605309077690265</v>
      </c>
      <c r="AK120" s="4">
        <f t="shared" si="147"/>
        <v>1.3153481402717375</v>
      </c>
      <c r="AL120" s="4">
        <f t="shared" si="147"/>
        <v>0.62044546588779781</v>
      </c>
      <c r="AM120" s="4">
        <f t="shared" si="147"/>
        <v>-1.7653550078603075</v>
      </c>
      <c r="AN120" s="4">
        <f t="shared" si="147"/>
        <v>1.5080084662206588</v>
      </c>
      <c r="AO120" s="4">
        <f t="shared" si="147"/>
        <v>0.8810349830821167</v>
      </c>
      <c r="AP120" s="4">
        <f t="shared" si="147"/>
        <v>0.70777970406561508</v>
      </c>
      <c r="AQ120" s="4">
        <f t="shared" si="147"/>
        <v>-0.65427655053429135</v>
      </c>
      <c r="AR120" s="4">
        <f t="shared" si="147"/>
        <v>0.80100395670926616</v>
      </c>
      <c r="AS120" s="4">
        <f t="shared" si="147"/>
        <v>-0.1605966157962655</v>
      </c>
      <c r="AT120" s="4">
        <f t="shared" si="147"/>
        <v>0.39083164798005043</v>
      </c>
      <c r="AU120" s="4">
        <f t="shared" si="147"/>
        <v>-1.5991926284103357</v>
      </c>
      <c r="AV120" s="4">
        <f t="shared" si="147"/>
        <v>0.60883990094049523</v>
      </c>
      <c r="AW120" s="4">
        <f t="shared" si="147"/>
        <v>1.4126597358171011E-2</v>
      </c>
      <c r="AY120" s="2">
        <f t="shared" si="139"/>
        <v>98.41902552991148</v>
      </c>
      <c r="AZ120" s="2">
        <f t="shared" si="139"/>
        <v>92.908443689247605</v>
      </c>
      <c r="BA120" s="2">
        <f t="shared" si="139"/>
        <v>90.244727078197499</v>
      </c>
      <c r="BB120" s="2">
        <f t="shared" si="139"/>
        <v>89.561156579535307</v>
      </c>
      <c r="BC120" s="2">
        <f t="shared" si="139"/>
        <v>86.167020660429884</v>
      </c>
      <c r="BD120" s="2">
        <f t="shared" si="139"/>
        <v>88.2408056229051</v>
      </c>
      <c r="BE120" s="2">
        <f t="shared" si="139"/>
        <v>87.119477662921156</v>
      </c>
      <c r="BF120" s="2">
        <f t="shared" si="139"/>
        <v>88.789574529483986</v>
      </c>
      <c r="BG120" s="2">
        <f t="shared" si="139"/>
        <v>91.390866108745783</v>
      </c>
      <c r="BH120" s="2">
        <f t="shared" si="139"/>
        <v>87.830921582652905</v>
      </c>
      <c r="BI120" s="2">
        <f t="shared" si="139"/>
        <v>88.140754159116838</v>
      </c>
      <c r="BJ120" s="2">
        <f t="shared" si="139"/>
        <v>91.299913122753409</v>
      </c>
      <c r="BK120" s="2">
        <f t="shared" si="139"/>
        <v>96.491988368488762</v>
      </c>
      <c r="BL120" s="2">
        <f t="shared" si="139"/>
        <v>99.580384395555129</v>
      </c>
      <c r="BM120" s="2">
        <f t="shared" si="139"/>
        <v>97.673959005200857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95.873000000000005</v>
      </c>
      <c r="CF120" s="2">
        <f t="shared" si="140"/>
        <v>93.879000000000005</v>
      </c>
      <c r="CG120" s="2">
        <f t="shared" si="140"/>
        <v>91.575999999999993</v>
      </c>
      <c r="CH120" s="2">
        <f t="shared" si="140"/>
        <v>90.186000000000007</v>
      </c>
      <c r="CI120" s="2">
        <f t="shared" si="140"/>
        <v>84.406999999999996</v>
      </c>
      <c r="CJ120" s="2">
        <f t="shared" si="140"/>
        <v>89.763000000000005</v>
      </c>
      <c r="CK120" s="2">
        <f t="shared" si="140"/>
        <v>88.016999999999996</v>
      </c>
      <c r="CL120" s="2">
        <f t="shared" si="140"/>
        <v>89.507999999999996</v>
      </c>
      <c r="CM120" s="2">
        <f t="shared" si="140"/>
        <v>90.745999999999995</v>
      </c>
      <c r="CN120" s="2">
        <f t="shared" si="140"/>
        <v>88.644000000000005</v>
      </c>
      <c r="CO120" s="2">
        <f t="shared" si="140"/>
        <v>87.983000000000004</v>
      </c>
      <c r="CP120" s="2">
        <f t="shared" si="140"/>
        <v>91.701999999999998</v>
      </c>
      <c r="CQ120" s="2">
        <f t="shared" si="140"/>
        <v>94.897000000000006</v>
      </c>
      <c r="CR120" s="2">
        <f t="shared" si="140"/>
        <v>100.22</v>
      </c>
      <c r="CS120" s="2">
        <f t="shared" si="140"/>
        <v>97.783000000000001</v>
      </c>
      <c r="CU120" s="2">
        <f t="shared" si="110"/>
        <v>95.873000000000005</v>
      </c>
      <c r="CV120" s="2">
        <f t="shared" si="111"/>
        <v>93.879000000000005</v>
      </c>
      <c r="CW120" s="2">
        <f t="shared" si="112"/>
        <v>91.575999999999993</v>
      </c>
      <c r="CX120" s="2">
        <f t="shared" si="113"/>
        <v>90.186000000000007</v>
      </c>
      <c r="CY120" s="2">
        <f t="shared" si="114"/>
        <v>84.406999999999996</v>
      </c>
      <c r="CZ120" s="2">
        <f t="shared" si="115"/>
        <v>89.763000000000005</v>
      </c>
      <c r="DA120" s="2">
        <f t="shared" si="116"/>
        <v>88.016999999999996</v>
      </c>
      <c r="DB120" s="2">
        <f t="shared" si="117"/>
        <v>89.507999999999996</v>
      </c>
      <c r="DC120" s="2">
        <f t="shared" si="118"/>
        <v>90.745999999999995</v>
      </c>
      <c r="DD120" s="2">
        <f t="shared" si="119"/>
        <v>88.644000000000005</v>
      </c>
      <c r="DE120" s="2">
        <f t="shared" si="120"/>
        <v>87.983000000000004</v>
      </c>
      <c r="DF120" s="2">
        <f t="shared" si="121"/>
        <v>91.701999999999998</v>
      </c>
      <c r="DG120" s="2">
        <f t="shared" si="122"/>
        <v>94.897000000000006</v>
      </c>
      <c r="DH120" s="2">
        <f t="shared" si="123"/>
        <v>100.22</v>
      </c>
      <c r="DI120" s="2">
        <f t="shared" si="124"/>
        <v>97.783000000000001</v>
      </c>
      <c r="DK120" s="2">
        <f t="shared" si="148"/>
        <v>126.70699004267419</v>
      </c>
      <c r="DL120" s="2">
        <f t="shared" si="148"/>
        <v>118.25122457786117</v>
      </c>
      <c r="DM120" s="2">
        <f t="shared" si="148"/>
        <v>116.58296159317214</v>
      </c>
      <c r="DN120" s="2">
        <f t="shared" si="148"/>
        <v>113.36749952584165</v>
      </c>
      <c r="DO120" s="2">
        <f t="shared" si="148"/>
        <v>113.01138074917021</v>
      </c>
      <c r="DP120" s="2">
        <f t="shared" si="148"/>
        <v>113.05774300616405</v>
      </c>
      <c r="DQ120" s="2">
        <f t="shared" si="148"/>
        <v>113.64239669669671</v>
      </c>
      <c r="DR120" s="2">
        <f t="shared" si="148"/>
        <v>116.60075238095237</v>
      </c>
      <c r="DS120" s="2">
        <f t="shared" si="148"/>
        <v>117.40618541398543</v>
      </c>
      <c r="DT120" s="2">
        <f t="shared" si="148"/>
        <v>115.74191514371515</v>
      </c>
      <c r="DU120" s="2">
        <f t="shared" si="148"/>
        <v>110.17339999999997</v>
      </c>
      <c r="DV120" s="2">
        <f t="shared" si="148"/>
        <v>114.10494307164306</v>
      </c>
      <c r="DW120" s="2">
        <f t="shared" si="148"/>
        <v>125.74367619047619</v>
      </c>
      <c r="DX120" s="2">
        <f t="shared" si="148"/>
        <v>122.213678383389</v>
      </c>
      <c r="DY120" s="2">
        <f t="shared" si="148"/>
        <v>106.85098877941984</v>
      </c>
      <c r="EA120" s="2">
        <f t="shared" si="152"/>
        <v>98.148299124668441</v>
      </c>
      <c r="EB120" s="2">
        <f t="shared" si="152"/>
        <v>92.717100947190858</v>
      </c>
      <c r="EC120" s="2">
        <f t="shared" si="152"/>
        <v>90.021349733782813</v>
      </c>
      <c r="ED120" s="2">
        <f t="shared" si="152"/>
        <v>89.356388131097859</v>
      </c>
      <c r="EE120" s="2">
        <f t="shared" si="151"/>
        <v>85.929916945516936</v>
      </c>
      <c r="EF120" s="2">
        <f t="shared" si="151"/>
        <v>88.033324531852259</v>
      </c>
      <c r="EG120" s="2">
        <f t="shared" si="151"/>
        <v>86.875443090576127</v>
      </c>
      <c r="EH120" s="2">
        <f t="shared" si="151"/>
        <v>88.517640342914774</v>
      </c>
      <c r="EI120" s="2">
        <f t="shared" si="151"/>
        <v>91.141240107671621</v>
      </c>
      <c r="EJ120" s="2">
        <f t="shared" si="151"/>
        <v>87.577852076708126</v>
      </c>
      <c r="EK120" s="2">
        <f t="shared" si="151"/>
        <v>87.916339568819453</v>
      </c>
      <c r="EL120" s="2">
        <f t="shared" si="151"/>
        <v>91.092783597213426</v>
      </c>
      <c r="EM120" s="2">
        <f t="shared" si="135"/>
        <v>96.19921827450284</v>
      </c>
      <c r="EN120" s="2">
        <f t="shared" si="135"/>
        <v>99.327505416465286</v>
      </c>
      <c r="EO120" s="2">
        <f t="shared" si="135"/>
        <v>97.557904153871021</v>
      </c>
      <c r="EQ120" s="2">
        <f t="shared" si="149"/>
        <v>97.98535780586765</v>
      </c>
      <c r="ER120" s="2">
        <f t="shared" si="149"/>
        <v>92.624545599362818</v>
      </c>
      <c r="ES120" s="2">
        <f t="shared" si="149"/>
        <v>89.651386079790569</v>
      </c>
      <c r="ET120" s="2">
        <f t="shared" si="149"/>
        <v>89.315209445610662</v>
      </c>
      <c r="EU120" s="2">
        <f t="shared" si="149"/>
        <v>85.994214180952625</v>
      </c>
      <c r="EV120" s="2">
        <f t="shared" si="149"/>
        <v>87.884097962800482</v>
      </c>
      <c r="EW120" s="2">
        <f t="shared" si="149"/>
        <v>86.827191455281906</v>
      </c>
      <c r="EX120" s="2">
        <f t="shared" si="149"/>
        <v>88.400283464551322</v>
      </c>
      <c r="EY120" s="2">
        <f t="shared" si="149"/>
        <v>91.200484522741405</v>
      </c>
      <c r="EZ120" s="2">
        <f t="shared" si="149"/>
        <v>87.332230544456607</v>
      </c>
      <c r="FA120" s="2">
        <f t="shared" si="149"/>
        <v>87.872166163790936</v>
      </c>
      <c r="FB120" s="2">
        <f t="shared" si="149"/>
        <v>91.015916491557221</v>
      </c>
      <c r="FC120" s="2">
        <f t="shared" si="149"/>
        <v>96.313371158100907</v>
      </c>
      <c r="FD120" s="2">
        <f t="shared" si="149"/>
        <v>99.346826371150499</v>
      </c>
      <c r="FE120" s="2">
        <f t="shared" si="149"/>
        <v>97.691274237153209</v>
      </c>
      <c r="FG120" s="2">
        <f t="shared" si="150"/>
        <v>0.9904339978830411</v>
      </c>
      <c r="FH120" s="2">
        <f t="shared" si="150"/>
        <v>0.992439279290937</v>
      </c>
      <c r="FI120" s="2">
        <f t="shared" si="150"/>
        <v>0.99132997309765325</v>
      </c>
      <c r="FJ120" s="2">
        <f t="shared" si="150"/>
        <v>0.99144061899381419</v>
      </c>
      <c r="FK120" s="2">
        <f t="shared" si="150"/>
        <v>0.99128739137057775</v>
      </c>
      <c r="FL120" s="2">
        <f t="shared" si="150"/>
        <v>0.99159290450640214</v>
      </c>
      <c r="FM120" s="2">
        <f t="shared" si="150"/>
        <v>0.99084474415865531</v>
      </c>
      <c r="FN120" s="2">
        <f t="shared" si="150"/>
        <v>0.99022544199721174</v>
      </c>
      <c r="FO120" s="2">
        <f t="shared" si="150"/>
        <v>0.99054142736058282</v>
      </c>
      <c r="FP120" s="2">
        <f t="shared" si="150"/>
        <v>0.99084710992914748</v>
      </c>
      <c r="FQ120" s="2">
        <f t="shared" si="150"/>
        <v>0.98988354076281426</v>
      </c>
      <c r="FR120" s="2">
        <f t="shared" si="150"/>
        <v>0.99093801221412448</v>
      </c>
      <c r="FS120" s="2">
        <f t="shared" si="150"/>
        <v>0.99015488219778514</v>
      </c>
      <c r="FT120" s="2">
        <f t="shared" si="150"/>
        <v>0.98896347897597026</v>
      </c>
      <c r="FU120" s="2">
        <f t="shared" si="150"/>
        <v>0.98768121055388003</v>
      </c>
      <c r="FW120" s="2">
        <f t="shared" si="141"/>
        <v>1.513485072000241E-2</v>
      </c>
      <c r="FX120" s="2">
        <f t="shared" si="141"/>
        <v>1.8514708287045357E-2</v>
      </c>
      <c r="FY120" s="2">
        <f t="shared" si="141"/>
        <v>1.8684389402338318E-2</v>
      </c>
      <c r="FZ120" s="2">
        <f t="shared" si="141"/>
        <v>1.8257075553624862E-2</v>
      </c>
      <c r="GA120" s="2">
        <f t="shared" si="141"/>
        <v>1.7940424219334627E-2</v>
      </c>
      <c r="GB120" s="2">
        <f t="shared" si="141"/>
        <v>1.9444156297964445E-2</v>
      </c>
      <c r="GC120" s="2">
        <f t="shared" si="141"/>
        <v>2.1216607606749979E-2</v>
      </c>
      <c r="GD120" s="2">
        <f t="shared" si="141"/>
        <v>2.1863404865388614E-2</v>
      </c>
      <c r="GE120" s="2">
        <f t="shared" si="141"/>
        <v>2.0206259487196822E-2</v>
      </c>
      <c r="GF120" s="2">
        <f t="shared" si="141"/>
        <v>1.9188330977755606E-2</v>
      </c>
      <c r="GG120" s="2">
        <f t="shared" si="141"/>
        <v>1.6934494719852922E-2</v>
      </c>
      <c r="GH120" s="2">
        <f t="shared" si="141"/>
        <v>1.829628593298905E-2</v>
      </c>
      <c r="GI120" s="2">
        <f t="shared" si="141"/>
        <v>1.6656831966553921E-2</v>
      </c>
      <c r="GJ120" s="2">
        <f t="shared" si="141"/>
        <v>1.5281334985652123E-2</v>
      </c>
      <c r="GK120" s="2">
        <f t="shared" si="141"/>
        <v>1.1811483384895134E-2</v>
      </c>
      <c r="GM120" s="86">
        <f t="shared" si="142"/>
        <v>1.1365269170525994E-27</v>
      </c>
      <c r="GN120" s="86">
        <f t="shared" si="142"/>
        <v>6.6124321936401132E-36</v>
      </c>
      <c r="GO120" s="86">
        <f t="shared" si="142"/>
        <v>3.204109779070852E-36</v>
      </c>
      <c r="GP120" s="86">
        <f t="shared" si="142"/>
        <v>2.2108395544504593E-42</v>
      </c>
      <c r="GQ120" s="86">
        <f t="shared" si="142"/>
        <v>8.5239930656434984E-53</v>
      </c>
      <c r="GR120" s="86">
        <f t="shared" si="142"/>
        <v>1.8945989165734388E-44</v>
      </c>
      <c r="GS120" s="86">
        <f t="shared" si="142"/>
        <v>1.0243441089129149E-39</v>
      </c>
      <c r="GT120" s="86">
        <f t="shared" si="142"/>
        <v>1.0913809106380943E-43</v>
      </c>
      <c r="GU120" s="86">
        <f t="shared" si="142"/>
        <v>4.2292461813560339E-45</v>
      </c>
      <c r="GV120" s="86">
        <f t="shared" si="142"/>
        <v>2.7550423986607044E-53</v>
      </c>
      <c r="GW120" s="86">
        <f t="shared" si="142"/>
        <v>1.3886342723510639E-45</v>
      </c>
      <c r="GX120" s="86">
        <f t="shared" si="142"/>
        <v>7.9208361609321476E-45</v>
      </c>
      <c r="GY120" s="86">
        <f t="shared" si="142"/>
        <v>3.7304329498392393E-37</v>
      </c>
      <c r="GZ120" s="86">
        <f t="shared" si="142"/>
        <v>1.2225921395940513E-38</v>
      </c>
      <c r="HA120" s="86">
        <f t="shared" si="142"/>
        <v>1.0551057127717313E-43</v>
      </c>
      <c r="HC120" s="86">
        <f t="shared" si="73"/>
        <v>1.4151450247133462E-6</v>
      </c>
      <c r="HD120" s="86">
        <f t="shared" si="73"/>
        <v>5.9638766039950488E-8</v>
      </c>
      <c r="HE120" s="86">
        <f t="shared" si="73"/>
        <v>8.6496443200322618E-8</v>
      </c>
      <c r="HF120" s="86">
        <f t="shared" si="73"/>
        <v>2.8825004432904685E-9</v>
      </c>
      <c r="HG120" s="86">
        <f t="shared" si="73"/>
        <v>1.1049896964209738E-13</v>
      </c>
      <c r="HH120" s="86">
        <f t="shared" si="73"/>
        <v>1.0280018278344997E-12</v>
      </c>
      <c r="HI120" s="86">
        <f t="shared" si="138"/>
        <v>1.071468746891056E-10</v>
      </c>
      <c r="HJ120" s="86">
        <f t="shared" si="138"/>
        <v>8.9096253430926225E-11</v>
      </c>
      <c r="HK120" s="86">
        <f t="shared" si="138"/>
        <v>5.4794464649969177E-11</v>
      </c>
      <c r="HL120" s="86">
        <f t="shared" si="138"/>
        <v>1.2114027118486763E-13</v>
      </c>
      <c r="HM120" s="86">
        <f t="shared" si="138"/>
        <v>4.4989075387392837E-11</v>
      </c>
      <c r="HN120" s="86">
        <f t="shared" si="138"/>
        <v>3.0569670834713746E-9</v>
      </c>
      <c r="HO120" s="86">
        <f t="shared" si="138"/>
        <v>1.1913067893559374E-7</v>
      </c>
      <c r="HP120" s="86">
        <f t="shared" si="138"/>
        <v>2.021214275421931E-8</v>
      </c>
      <c r="HQ120" s="86">
        <f t="shared" si="138"/>
        <v>8.7790065482156138E-10</v>
      </c>
      <c r="HS120" s="86">
        <f t="shared" si="143"/>
        <v>5.7655679915756884E-5</v>
      </c>
      <c r="HT120" s="86">
        <f t="shared" si="143"/>
        <v>3.2446107466822073E-4</v>
      </c>
      <c r="HU120" s="86">
        <f t="shared" si="143"/>
        <v>2.950725919760371E-4</v>
      </c>
      <c r="HV120" s="86">
        <f t="shared" si="143"/>
        <v>5.2913364659861389E-5</v>
      </c>
      <c r="HW120" s="86">
        <f t="shared" si="143"/>
        <v>5.4781007798489911E-5</v>
      </c>
      <c r="HX120" s="86">
        <f t="shared" si="143"/>
        <v>1.2446325180482187E-4</v>
      </c>
      <c r="HY120" s="86">
        <f t="shared" si="143"/>
        <v>1.3196239853542244E-4</v>
      </c>
      <c r="HZ120" s="86">
        <f t="shared" si="143"/>
        <v>7.4520804394411375E-5</v>
      </c>
      <c r="IA120" s="86">
        <f t="shared" si="143"/>
        <v>6.5837343022016499E-5</v>
      </c>
      <c r="IB120" s="86">
        <f t="shared" si="143"/>
        <v>6.9576234085564327E-5</v>
      </c>
      <c r="IC120" s="86">
        <f t="shared" si="143"/>
        <v>1.3845988785274536E-5</v>
      </c>
      <c r="ID120" s="86">
        <f t="shared" si="143"/>
        <v>5.5404260047799511E-5</v>
      </c>
      <c r="IE120" s="86">
        <f t="shared" si="143"/>
        <v>1.9411593863936208E-5</v>
      </c>
      <c r="IF120" s="86">
        <f t="shared" si="143"/>
        <v>7.7982276965261245E-5</v>
      </c>
      <c r="IG120" s="86">
        <f t="shared" si="143"/>
        <v>1.465629803473626E-4</v>
      </c>
      <c r="II120" s="86">
        <f t="shared" si="144"/>
        <v>4.0120068640611145E-44</v>
      </c>
      <c r="IJ120" s="86">
        <f t="shared" si="144"/>
        <v>1.1878890540264226E-37</v>
      </c>
      <c r="IK120" s="86">
        <f t="shared" si="144"/>
        <v>1.2048670561106224E-38</v>
      </c>
      <c r="IL120" s="86">
        <f t="shared" si="144"/>
        <v>5.9695677962757494E-52</v>
      </c>
      <c r="IM120" s="86">
        <f t="shared" si="144"/>
        <v>1.6801093346459354E-48</v>
      </c>
      <c r="IN120" s="86">
        <f t="shared" si="144"/>
        <v>1.7926855665121423E-44</v>
      </c>
      <c r="IO120" s="86">
        <f t="shared" si="144"/>
        <v>2.1046699418227939E-44</v>
      </c>
      <c r="IP120" s="86">
        <f t="shared" si="144"/>
        <v>8.7385616240542707E-48</v>
      </c>
      <c r="IQ120" s="86">
        <f t="shared" si="144"/>
        <v>6.7415703766506001E-48</v>
      </c>
      <c r="IR120" s="86">
        <f t="shared" si="144"/>
        <v>9.4202517266954389E-49</v>
      </c>
      <c r="IS120" s="86">
        <f t="shared" si="144"/>
        <v>1.6049841306717458E-53</v>
      </c>
      <c r="IT120" s="86">
        <f t="shared" si="144"/>
        <v>3.6142530004450666E-49</v>
      </c>
      <c r="IU120" s="86">
        <f t="shared" si="144"/>
        <v>2.7838318467574613E-52</v>
      </c>
      <c r="IV120" s="86">
        <f t="shared" si="144"/>
        <v>1.184138024188337E-37</v>
      </c>
      <c r="IW120" s="86">
        <f t="shared" si="144"/>
        <v>2.4339181574782204E-31</v>
      </c>
      <c r="IY120" s="86">
        <f t="shared" si="145"/>
        <v>5.9070824940470232E-5</v>
      </c>
      <c r="IZ120" s="86">
        <f t="shared" si="145"/>
        <v>3.2452071343426069E-4</v>
      </c>
      <c r="JA120" s="86">
        <f t="shared" si="145"/>
        <v>2.9515908841923745E-4</v>
      </c>
      <c r="JB120" s="86">
        <f t="shared" si="145"/>
        <v>5.291624716030468E-5</v>
      </c>
      <c r="JC120" s="86">
        <f t="shared" si="145"/>
        <v>5.4781007908988883E-5</v>
      </c>
      <c r="JD120" s="86">
        <f t="shared" si="145"/>
        <v>1.2446325283282369E-4</v>
      </c>
      <c r="JE120" s="86">
        <f t="shared" si="145"/>
        <v>1.3196250568229712E-4</v>
      </c>
      <c r="JF120" s="86">
        <f t="shared" si="145"/>
        <v>7.4520893490664808E-5</v>
      </c>
      <c r="JG120" s="86">
        <f t="shared" si="145"/>
        <v>6.5837397816481146E-5</v>
      </c>
      <c r="JH120" s="86">
        <f t="shared" si="145"/>
        <v>6.9576234206704594E-5</v>
      </c>
      <c r="JI120" s="86">
        <f t="shared" si="145"/>
        <v>1.3846033774349924E-5</v>
      </c>
      <c r="JJ120" s="86">
        <f t="shared" si="145"/>
        <v>5.5407317014882979E-5</v>
      </c>
      <c r="JK120" s="86">
        <f t="shared" si="145"/>
        <v>1.9530724542871803E-5</v>
      </c>
      <c r="JL120" s="86">
        <f t="shared" si="145"/>
        <v>7.8002489108015458E-5</v>
      </c>
      <c r="JM120" s="86">
        <f t="shared" si="145"/>
        <v>1.4656385824801741E-4</v>
      </c>
    </row>
    <row r="121" spans="2:273" x14ac:dyDescent="0.25">
      <c r="B121" s="2">
        <v>94</v>
      </c>
      <c r="C121" s="37">
        <v>99.381</v>
      </c>
      <c r="D121" s="37">
        <v>93.447999999999993</v>
      </c>
      <c r="E121" s="37">
        <v>90.983000000000004</v>
      </c>
      <c r="F121" s="37">
        <v>88.525000000000006</v>
      </c>
      <c r="G121" s="37">
        <v>85.322000000000003</v>
      </c>
      <c r="H121" s="37">
        <v>89.067999999999998</v>
      </c>
      <c r="I121" s="37">
        <v>86.236999999999995</v>
      </c>
      <c r="J121" s="37">
        <v>88.864000000000004</v>
      </c>
      <c r="K121" s="37">
        <v>90.965999999999994</v>
      </c>
      <c r="L121" s="37">
        <v>88.067999999999998</v>
      </c>
      <c r="M121" s="37">
        <v>89.034000000000006</v>
      </c>
      <c r="N121" s="37">
        <v>92.227999999999994</v>
      </c>
      <c r="O121" s="37">
        <v>97.344999999999999</v>
      </c>
      <c r="P121" s="37">
        <v>99.373000000000005</v>
      </c>
      <c r="Q121" s="37">
        <v>97.832999999999998</v>
      </c>
      <c r="S121" s="4">
        <f t="shared" si="146"/>
        <v>98.197538497996774</v>
      </c>
      <c r="T121" s="4">
        <f t="shared" si="146"/>
        <v>92.752110913068861</v>
      </c>
      <c r="U121" s="4">
        <f t="shared" si="146"/>
        <v>90.069894074220642</v>
      </c>
      <c r="V121" s="4">
        <f t="shared" si="146"/>
        <v>89.406209881892678</v>
      </c>
      <c r="W121" s="4">
        <f t="shared" si="146"/>
        <v>86.053664761782358</v>
      </c>
      <c r="X121" s="4">
        <f t="shared" si="146"/>
        <v>88.099818338771172</v>
      </c>
      <c r="Y121" s="4">
        <f t="shared" si="146"/>
        <v>86.999069119075244</v>
      </c>
      <c r="Z121" s="4">
        <f t="shared" si="146"/>
        <v>88.630712492233528</v>
      </c>
      <c r="AA121" s="4">
        <f t="shared" si="146"/>
        <v>91.258508787519759</v>
      </c>
      <c r="AB121" s="4">
        <f t="shared" si="146"/>
        <v>87.655193998400946</v>
      </c>
      <c r="AC121" s="4">
        <f t="shared" si="146"/>
        <v>88.004973508295521</v>
      </c>
      <c r="AD121" s="4">
        <f t="shared" si="146"/>
        <v>91.203383838474963</v>
      </c>
      <c r="AE121" s="4">
        <f t="shared" si="146"/>
        <v>96.364408358147642</v>
      </c>
      <c r="AF121" s="4">
        <f t="shared" si="146"/>
        <v>99.475366216659339</v>
      </c>
      <c r="AG121" s="4">
        <f t="shared" si="146"/>
        <v>97.72177126761531</v>
      </c>
      <c r="AI121" s="4">
        <f t="shared" si="147"/>
        <v>1.183461502003226</v>
      </c>
      <c r="AJ121" s="4">
        <f t="shared" si="147"/>
        <v>0.69588908693113183</v>
      </c>
      <c r="AK121" s="4">
        <f t="shared" si="147"/>
        <v>0.91310592577936234</v>
      </c>
      <c r="AL121" s="4">
        <f t="shared" si="147"/>
        <v>-0.8812098818926728</v>
      </c>
      <c r="AM121" s="4">
        <f t="shared" si="147"/>
        <v>-0.73166476178235484</v>
      </c>
      <c r="AN121" s="4">
        <f t="shared" si="147"/>
        <v>0.96818166122882587</v>
      </c>
      <c r="AO121" s="4">
        <f t="shared" si="147"/>
        <v>-0.76206911907524955</v>
      </c>
      <c r="AP121" s="4">
        <f t="shared" si="147"/>
        <v>0.23328750776647666</v>
      </c>
      <c r="AQ121" s="4">
        <f t="shared" si="147"/>
        <v>-0.29250878751976472</v>
      </c>
      <c r="AR121" s="4">
        <f t="shared" si="147"/>
        <v>0.41280600159905134</v>
      </c>
      <c r="AS121" s="4">
        <f t="shared" si="147"/>
        <v>1.0290264917044851</v>
      </c>
      <c r="AT121" s="4">
        <f t="shared" si="147"/>
        <v>1.0246161615250315</v>
      </c>
      <c r="AU121" s="4">
        <f t="shared" si="147"/>
        <v>0.98059164185235659</v>
      </c>
      <c r="AV121" s="4">
        <f t="shared" si="147"/>
        <v>-0.10236621665933399</v>
      </c>
      <c r="AW121" s="4">
        <f t="shared" si="147"/>
        <v>0.11122873238468856</v>
      </c>
      <c r="AY121" s="2">
        <f t="shared" si="139"/>
        <v>98.197537264276605</v>
      </c>
      <c r="AZ121" s="2">
        <f t="shared" si="139"/>
        <v>92.732946237475616</v>
      </c>
      <c r="BA121" s="2">
        <f t="shared" si="139"/>
        <v>90.038998139018119</v>
      </c>
      <c r="BB121" s="2">
        <f t="shared" si="139"/>
        <v>89.395843232686403</v>
      </c>
      <c r="BC121" s="2">
        <f t="shared" si="139"/>
        <v>86.041517214712712</v>
      </c>
      <c r="BD121" s="2">
        <f t="shared" si="139"/>
        <v>88.069381950284708</v>
      </c>
      <c r="BE121" s="2">
        <f t="shared" si="139"/>
        <v>86.963209908267032</v>
      </c>
      <c r="BF121" s="2">
        <f t="shared" si="139"/>
        <v>88.605978835563505</v>
      </c>
      <c r="BG121" s="2">
        <f t="shared" si="139"/>
        <v>91.236856098407941</v>
      </c>
      <c r="BH121" s="2">
        <f t="shared" si="139"/>
        <v>87.627585818420016</v>
      </c>
      <c r="BI121" s="2">
        <f t="shared" si="139"/>
        <v>87.997837649661193</v>
      </c>
      <c r="BJ121" s="2">
        <f t="shared" si="139"/>
        <v>91.177516569490095</v>
      </c>
      <c r="BK121" s="2">
        <f t="shared" si="139"/>
        <v>96.35417125011729</v>
      </c>
      <c r="BL121" s="2">
        <f t="shared" si="139"/>
        <v>99.409786866566378</v>
      </c>
      <c r="BM121" s="2">
        <f t="shared" si="139"/>
        <v>97.545033975332743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99.381</v>
      </c>
      <c r="CF121" s="2">
        <f t="shared" si="140"/>
        <v>93.447999999999993</v>
      </c>
      <c r="CG121" s="2">
        <f t="shared" si="140"/>
        <v>90.983000000000004</v>
      </c>
      <c r="CH121" s="2">
        <f t="shared" si="140"/>
        <v>88.525000000000006</v>
      </c>
      <c r="CI121" s="2">
        <f t="shared" si="140"/>
        <v>85.322000000000003</v>
      </c>
      <c r="CJ121" s="2">
        <f t="shared" si="140"/>
        <v>89.067999999999998</v>
      </c>
      <c r="CK121" s="2">
        <f t="shared" si="140"/>
        <v>86.236999999999995</v>
      </c>
      <c r="CL121" s="2">
        <f t="shared" si="140"/>
        <v>88.864000000000004</v>
      </c>
      <c r="CM121" s="2">
        <f t="shared" si="140"/>
        <v>90.965999999999994</v>
      </c>
      <c r="CN121" s="2">
        <f t="shared" si="140"/>
        <v>88.067999999999998</v>
      </c>
      <c r="CO121" s="2">
        <f t="shared" si="140"/>
        <v>89.034000000000006</v>
      </c>
      <c r="CP121" s="2">
        <f t="shared" si="140"/>
        <v>92.227999999999994</v>
      </c>
      <c r="CQ121" s="2">
        <f t="shared" si="140"/>
        <v>97.344999999999999</v>
      </c>
      <c r="CR121" s="2">
        <f t="shared" si="140"/>
        <v>99.373000000000005</v>
      </c>
      <c r="CS121" s="2">
        <f t="shared" si="140"/>
        <v>97.832999999999998</v>
      </c>
      <c r="CU121" s="2">
        <f t="shared" si="110"/>
        <v>99.381</v>
      </c>
      <c r="CV121" s="2">
        <f t="shared" si="111"/>
        <v>93.447999999999993</v>
      </c>
      <c r="CW121" s="2">
        <f t="shared" si="112"/>
        <v>90.983000000000004</v>
      </c>
      <c r="CX121" s="2">
        <f t="shared" si="113"/>
        <v>88.525000000000006</v>
      </c>
      <c r="CY121" s="2">
        <f t="shared" si="114"/>
        <v>85.322000000000003</v>
      </c>
      <c r="CZ121" s="2">
        <f t="shared" si="115"/>
        <v>89.067999999999998</v>
      </c>
      <c r="DA121" s="2">
        <f t="shared" si="116"/>
        <v>86.236999999999995</v>
      </c>
      <c r="DB121" s="2">
        <f t="shared" si="117"/>
        <v>88.864000000000004</v>
      </c>
      <c r="DC121" s="2">
        <f t="shared" si="118"/>
        <v>90.965999999999994</v>
      </c>
      <c r="DD121" s="2">
        <f t="shared" si="119"/>
        <v>88.067999999999998</v>
      </c>
      <c r="DE121" s="2">
        <f t="shared" si="120"/>
        <v>89.034000000000006</v>
      </c>
      <c r="DF121" s="2">
        <f t="shared" si="121"/>
        <v>92.227999999999994</v>
      </c>
      <c r="DG121" s="2">
        <f t="shared" si="122"/>
        <v>97.344999999999999</v>
      </c>
      <c r="DH121" s="2">
        <f t="shared" si="123"/>
        <v>99.373000000000005</v>
      </c>
      <c r="DI121" s="2">
        <f t="shared" si="124"/>
        <v>97.832999999999998</v>
      </c>
      <c r="DK121" s="2">
        <f t="shared" si="148"/>
        <v>126.93588335704119</v>
      </c>
      <c r="DL121" s="2">
        <f t="shared" si="148"/>
        <v>118.42944906191369</v>
      </c>
      <c r="DM121" s="2">
        <f t="shared" si="148"/>
        <v>116.76625144983041</v>
      </c>
      <c r="DN121" s="2">
        <f t="shared" si="148"/>
        <v>113.54383926031296</v>
      </c>
      <c r="DO121" s="2">
        <f t="shared" si="148"/>
        <v>113.20804101469889</v>
      </c>
      <c r="DP121" s="2">
        <f t="shared" si="148"/>
        <v>113.22417638691321</v>
      </c>
      <c r="DQ121" s="2">
        <f t="shared" si="148"/>
        <v>113.83851471471473</v>
      </c>
      <c r="DR121" s="2">
        <f t="shared" si="148"/>
        <v>116.80791260504199</v>
      </c>
      <c r="DS121" s="2">
        <f t="shared" si="148"/>
        <v>117.60203380523382</v>
      </c>
      <c r="DT121" s="2">
        <f t="shared" si="148"/>
        <v>115.91526803946803</v>
      </c>
      <c r="DU121" s="2">
        <f t="shared" si="148"/>
        <v>110.32616302521006</v>
      </c>
      <c r="DV121" s="2">
        <f t="shared" si="148"/>
        <v>114.27068605748605</v>
      </c>
      <c r="DW121" s="2">
        <f t="shared" si="148"/>
        <v>126.03782689075631</v>
      </c>
      <c r="DX121" s="2">
        <f t="shared" si="148"/>
        <v>122.48578605858366</v>
      </c>
      <c r="DY121" s="2">
        <f t="shared" si="148"/>
        <v>106.9151097427477</v>
      </c>
      <c r="EA121" s="2">
        <f t="shared" si="152"/>
        <v>97.94681665782494</v>
      </c>
      <c r="EB121" s="2">
        <f t="shared" si="152"/>
        <v>92.556005190086921</v>
      </c>
      <c r="EC121" s="2">
        <f t="shared" si="152"/>
        <v>89.832420962797528</v>
      </c>
      <c r="ED121" s="2">
        <f t="shared" si="152"/>
        <v>89.206420952922244</v>
      </c>
      <c r="EE121" s="2">
        <f t="shared" si="151"/>
        <v>85.822703989703996</v>
      </c>
      <c r="EF121" s="2">
        <f t="shared" si="151"/>
        <v>87.877533248353515</v>
      </c>
      <c r="EG121" s="2">
        <f t="shared" si="151"/>
        <v>86.737703549795739</v>
      </c>
      <c r="EH121" s="2">
        <f t="shared" si="151"/>
        <v>88.354500050428655</v>
      </c>
      <c r="EI121" s="2">
        <f t="shared" si="151"/>
        <v>91.006122240915218</v>
      </c>
      <c r="EJ121" s="2">
        <f t="shared" si="151"/>
        <v>87.393659246410351</v>
      </c>
      <c r="EK121" s="2">
        <f t="shared" si="151"/>
        <v>87.790449516247776</v>
      </c>
      <c r="EL121" s="2">
        <f t="shared" si="151"/>
        <v>90.986240183660541</v>
      </c>
      <c r="EM121" s="2">
        <f t="shared" si="135"/>
        <v>96.083160576153659</v>
      </c>
      <c r="EN121" s="2">
        <f t="shared" si="135"/>
        <v>99.174666112453693</v>
      </c>
      <c r="EO121" s="2">
        <f t="shared" si="135"/>
        <v>97.437265239127655</v>
      </c>
      <c r="EQ121" s="2">
        <f t="shared" si="149"/>
        <v>97.80188171680166</v>
      </c>
      <c r="ER121" s="2">
        <f t="shared" si="149"/>
        <v>92.477692057802827</v>
      </c>
      <c r="ES121" s="2">
        <f t="shared" si="149"/>
        <v>89.511861978823902</v>
      </c>
      <c r="ET121" s="2">
        <f t="shared" si="149"/>
        <v>89.17114945694243</v>
      </c>
      <c r="EU121" s="2">
        <f t="shared" si="149"/>
        <v>85.875795238152492</v>
      </c>
      <c r="EV121" s="2">
        <f t="shared" si="149"/>
        <v>87.753612282856622</v>
      </c>
      <c r="EW121" s="2">
        <f t="shared" si="149"/>
        <v>86.696373668442988</v>
      </c>
      <c r="EX121" s="2">
        <f t="shared" si="149"/>
        <v>88.254694322677608</v>
      </c>
      <c r="EY121" s="2">
        <f t="shared" si="149"/>
        <v>91.056676858306318</v>
      </c>
      <c r="EZ121" s="2">
        <f t="shared" si="149"/>
        <v>87.186501857459419</v>
      </c>
      <c r="FA121" s="2">
        <f t="shared" si="149"/>
        <v>87.751673753193202</v>
      </c>
      <c r="FB121" s="2">
        <f t="shared" si="149"/>
        <v>90.920599287054401</v>
      </c>
      <c r="FC121" s="2">
        <f t="shared" si="149"/>
        <v>96.182910939030137</v>
      </c>
      <c r="FD121" s="2">
        <f t="shared" si="149"/>
        <v>99.189985420678269</v>
      </c>
      <c r="FE121" s="2">
        <f t="shared" si="149"/>
        <v>97.527773896699159</v>
      </c>
      <c r="FG121" s="2">
        <f t="shared" si="150"/>
        <v>0.99126835291341298</v>
      </c>
      <c r="FH121" s="2">
        <f t="shared" si="150"/>
        <v>0.99309995042287358</v>
      </c>
      <c r="FI121" s="2">
        <f t="shared" si="150"/>
        <v>0.99208680476104161</v>
      </c>
      <c r="FJ121" s="2">
        <f t="shared" si="150"/>
        <v>0.99218786817185134</v>
      </c>
      <c r="FK121" s="2">
        <f t="shared" si="150"/>
        <v>0.99204791029869788</v>
      </c>
      <c r="FL121" s="2">
        <f t="shared" si="150"/>
        <v>0.99232696178064006</v>
      </c>
      <c r="FM121" s="2">
        <f t="shared" si="150"/>
        <v>0.99164357580716067</v>
      </c>
      <c r="FN121" s="2">
        <f t="shared" si="150"/>
        <v>0.99107782358773289</v>
      </c>
      <c r="FO121" s="2">
        <f t="shared" si="150"/>
        <v>0.99136649397650578</v>
      </c>
      <c r="FP121" s="2">
        <f t="shared" si="150"/>
        <v>0.99164573689542779</v>
      </c>
      <c r="FQ121" s="2">
        <f t="shared" si="150"/>
        <v>0.99076545949738015</v>
      </c>
      <c r="FR121" s="2">
        <f t="shared" si="150"/>
        <v>0.99172877379554714</v>
      </c>
      <c r="FS121" s="2">
        <f t="shared" si="150"/>
        <v>0.99101336105097038</v>
      </c>
      <c r="FT121" s="2">
        <f t="shared" si="150"/>
        <v>0.98992478921833671</v>
      </c>
      <c r="FU121" s="2">
        <f t="shared" si="150"/>
        <v>0.98875293958430488</v>
      </c>
      <c r="FW121" s="2">
        <f t="shared" si="141"/>
        <v>1.6570837359759331E-2</v>
      </c>
      <c r="FX121" s="2">
        <f t="shared" si="141"/>
        <v>2.026477567185412E-2</v>
      </c>
      <c r="FY121" s="2">
        <f t="shared" si="141"/>
        <v>2.0450161386995725E-2</v>
      </c>
      <c r="FZ121" s="2">
        <f t="shared" si="141"/>
        <v>1.998328651485827E-2</v>
      </c>
      <c r="GA121" s="2">
        <f t="shared" si="141"/>
        <v>1.9637294582938607E-2</v>
      </c>
      <c r="GB121" s="2">
        <f t="shared" si="141"/>
        <v>2.1280173156264671E-2</v>
      </c>
      <c r="GC121" s="2">
        <f t="shared" si="141"/>
        <v>2.3216025824325557E-2</v>
      </c>
      <c r="GD121" s="2">
        <f t="shared" si="141"/>
        <v>2.3922286448086756E-2</v>
      </c>
      <c r="GE121" s="2">
        <f t="shared" si="141"/>
        <v>2.211261521781506E-2</v>
      </c>
      <c r="GF121" s="2">
        <f t="shared" si="141"/>
        <v>2.1000708858455341E-2</v>
      </c>
      <c r="GG121" s="2">
        <f t="shared" si="141"/>
        <v>1.8538016635272041E-2</v>
      </c>
      <c r="GH121" s="2">
        <f t="shared" si="141"/>
        <v>2.0026128620615664E-2</v>
      </c>
      <c r="GI121" s="2">
        <f t="shared" si="141"/>
        <v>1.8234549761901763E-2</v>
      </c>
      <c r="GJ121" s="2">
        <f t="shared" si="141"/>
        <v>1.6730983868636595E-2</v>
      </c>
      <c r="GK121" s="2">
        <f t="shared" si="141"/>
        <v>1.2936292435699086E-2</v>
      </c>
      <c r="GM121" s="86">
        <f t="shared" si="142"/>
        <v>3.0298093047632403E-29</v>
      </c>
      <c r="GN121" s="86">
        <f t="shared" si="142"/>
        <v>5.9281031367049527E-38</v>
      </c>
      <c r="GO121" s="86">
        <f t="shared" si="142"/>
        <v>2.5937192151302476E-38</v>
      </c>
      <c r="GP121" s="86">
        <f t="shared" si="142"/>
        <v>8.6688699565921852E-45</v>
      </c>
      <c r="GQ121" s="86">
        <f t="shared" si="142"/>
        <v>8.2196307313539356E-56</v>
      </c>
      <c r="GR121" s="86">
        <f t="shared" si="142"/>
        <v>5.8397774463449702E-47</v>
      </c>
      <c r="GS121" s="86">
        <f t="shared" si="142"/>
        <v>5.676828999088754E-42</v>
      </c>
      <c r="GT121" s="86">
        <f t="shared" si="142"/>
        <v>3.340379559584383E-46</v>
      </c>
      <c r="GU121" s="86">
        <f t="shared" si="142"/>
        <v>9.9334900258248091E-48</v>
      </c>
      <c r="GV121" s="86">
        <f t="shared" si="142"/>
        <v>2.4287499138010075E-56</v>
      </c>
      <c r="GW121" s="86">
        <f t="shared" si="142"/>
        <v>3.0559131800853252E-48</v>
      </c>
      <c r="GX121" s="86">
        <f t="shared" si="142"/>
        <v>2.253290584318133E-47</v>
      </c>
      <c r="GY121" s="86">
        <f t="shared" si="142"/>
        <v>2.7519932416667012E-39</v>
      </c>
      <c r="GZ121" s="86">
        <f t="shared" si="142"/>
        <v>8.642835589916178E-41</v>
      </c>
      <c r="HA121" s="86">
        <f t="shared" si="142"/>
        <v>3.5744036571170291E-46</v>
      </c>
      <c r="HC121" s="86">
        <f t="shared" si="73"/>
        <v>1.9577243228637786E-7</v>
      </c>
      <c r="HD121" s="86">
        <f t="shared" si="73"/>
        <v>5.9413491725343253E-9</v>
      </c>
      <c r="HE121" s="86">
        <f t="shared" si="73"/>
        <v>8.8556008585146707E-9</v>
      </c>
      <c r="HF121" s="86">
        <f t="shared" si="73"/>
        <v>2.1723901079900744E-10</v>
      </c>
      <c r="HG121" s="86">
        <f t="shared" si="73"/>
        <v>1.9087605681686817E-15</v>
      </c>
      <c r="HH121" s="86">
        <f t="shared" si="73"/>
        <v>2.8344913446326987E-14</v>
      </c>
      <c r="HI121" s="86">
        <f t="shared" si="138"/>
        <v>5.062821819551898E-12</v>
      </c>
      <c r="HJ121" s="86">
        <f t="shared" si="138"/>
        <v>4.2461333795423126E-12</v>
      </c>
      <c r="HK121" s="86">
        <f t="shared" si="138"/>
        <v>2.3436624204440216E-12</v>
      </c>
      <c r="HL121" s="86">
        <f t="shared" si="138"/>
        <v>2.3801603123764229E-15</v>
      </c>
      <c r="HM121" s="86">
        <f t="shared" si="138"/>
        <v>1.6635243232190539E-12</v>
      </c>
      <c r="HN121" s="86">
        <f t="shared" si="138"/>
        <v>2.4013146678227844E-10</v>
      </c>
      <c r="HO121" s="86">
        <f t="shared" si="138"/>
        <v>1.3345777972162189E-8</v>
      </c>
      <c r="HP121" s="86">
        <f t="shared" si="138"/>
        <v>2.0541277022757123E-9</v>
      </c>
      <c r="HQ121" s="86">
        <f t="shared" si="138"/>
        <v>5.0447168059848641E-11</v>
      </c>
      <c r="HS121" s="86">
        <f t="shared" si="143"/>
        <v>1.275808595157347E-4</v>
      </c>
      <c r="HT121" s="86">
        <f t="shared" si="143"/>
        <v>6.4979158056843115E-4</v>
      </c>
      <c r="HU121" s="86">
        <f t="shared" si="143"/>
        <v>6.0004569364711382E-4</v>
      </c>
      <c r="HV121" s="86">
        <f t="shared" si="143"/>
        <v>1.3110358378352058E-4</v>
      </c>
      <c r="HW121" s="86">
        <f t="shared" si="143"/>
        <v>1.3087710154849121E-4</v>
      </c>
      <c r="HX121" s="86">
        <f t="shared" si="143"/>
        <v>2.8039013370110882E-4</v>
      </c>
      <c r="HY121" s="86">
        <f t="shared" si="143"/>
        <v>3.0174436667900194E-4</v>
      </c>
      <c r="HZ121" s="86">
        <f t="shared" si="143"/>
        <v>1.8218453630998487E-4</v>
      </c>
      <c r="IA121" s="86">
        <f t="shared" si="143"/>
        <v>1.5919132045069177E-4</v>
      </c>
      <c r="IB121" s="86">
        <f t="shared" si="143"/>
        <v>1.6716330793049234E-4</v>
      </c>
      <c r="IC121" s="86">
        <f t="shared" si="143"/>
        <v>3.6421734016530428E-5</v>
      </c>
      <c r="ID121" s="86">
        <f t="shared" si="143"/>
        <v>1.3367095948643606E-4</v>
      </c>
      <c r="IE121" s="86">
        <f t="shared" si="143"/>
        <v>4.9527251820949091E-5</v>
      </c>
      <c r="IF121" s="86">
        <f t="shared" si="143"/>
        <v>1.739420310417607E-4</v>
      </c>
      <c r="IG121" s="86">
        <f t="shared" si="143"/>
        <v>2.8409067867747156E-4</v>
      </c>
      <c r="II121" s="86">
        <f t="shared" si="144"/>
        <v>2.8316169945402633E-42</v>
      </c>
      <c r="IJ121" s="86">
        <f t="shared" si="144"/>
        <v>5.280226552974221E-36</v>
      </c>
      <c r="IK121" s="86">
        <f t="shared" si="144"/>
        <v>5.9986131342606624E-37</v>
      </c>
      <c r="IL121" s="86">
        <f t="shared" si="144"/>
        <v>1.1697350425168932E-49</v>
      </c>
      <c r="IM121" s="86">
        <f t="shared" si="144"/>
        <v>2.2447392466155065E-46</v>
      </c>
      <c r="IN121" s="86">
        <f t="shared" si="144"/>
        <v>1.7263776444645043E-42</v>
      </c>
      <c r="IO121" s="86">
        <f t="shared" si="144"/>
        <v>2.2339234945357901E-42</v>
      </c>
      <c r="IP121" s="86">
        <f t="shared" si="144"/>
        <v>1.3951345851848571E-45</v>
      </c>
      <c r="IQ121" s="86">
        <f t="shared" si="144"/>
        <v>9.8183407407272357E-46</v>
      </c>
      <c r="IR121" s="86">
        <f t="shared" si="144"/>
        <v>1.406227700676075E-46</v>
      </c>
      <c r="IS121" s="86">
        <f t="shared" si="144"/>
        <v>3.3499103751608475E-51</v>
      </c>
      <c r="IT121" s="86">
        <f t="shared" si="144"/>
        <v>5.3060496421026971E-47</v>
      </c>
      <c r="IU121" s="86">
        <f t="shared" si="144"/>
        <v>5.0077263610399688E-50</v>
      </c>
      <c r="IV121" s="86">
        <f t="shared" si="144"/>
        <v>4.4153587893035765E-36</v>
      </c>
      <c r="IW121" s="86">
        <f t="shared" si="144"/>
        <v>4.0538801302329409E-30</v>
      </c>
      <c r="IY121" s="86">
        <f t="shared" si="145"/>
        <v>1.2777663194802108E-4</v>
      </c>
      <c r="IZ121" s="86">
        <f t="shared" si="145"/>
        <v>6.4979752191760367E-4</v>
      </c>
      <c r="JA121" s="86">
        <f t="shared" si="145"/>
        <v>6.0005454924797234E-4</v>
      </c>
      <c r="JB121" s="86">
        <f t="shared" si="145"/>
        <v>1.3110380102253138E-4</v>
      </c>
      <c r="JC121" s="86">
        <f t="shared" si="145"/>
        <v>1.3087710155039998E-4</v>
      </c>
      <c r="JD121" s="86">
        <f t="shared" si="145"/>
        <v>2.8039013372945372E-4</v>
      </c>
      <c r="JE121" s="86">
        <f t="shared" si="145"/>
        <v>3.0174437174182374E-4</v>
      </c>
      <c r="JF121" s="86">
        <f t="shared" si="145"/>
        <v>1.8218454055611826E-4</v>
      </c>
      <c r="JG121" s="86">
        <f t="shared" si="145"/>
        <v>1.5919132279435419E-4</v>
      </c>
      <c r="JH121" s="86">
        <f t="shared" si="145"/>
        <v>1.6716330793287249E-4</v>
      </c>
      <c r="JI121" s="86">
        <f t="shared" si="145"/>
        <v>3.6421735680054754E-5</v>
      </c>
      <c r="JJ121" s="86">
        <f t="shared" si="145"/>
        <v>1.3367119961790286E-4</v>
      </c>
      <c r="JK121" s="86">
        <f t="shared" si="145"/>
        <v>4.9540597598921252E-5</v>
      </c>
      <c r="JL121" s="86">
        <f t="shared" si="145"/>
        <v>1.7394408516946297E-4</v>
      </c>
      <c r="JM121" s="86">
        <f t="shared" si="145"/>
        <v>2.840907291246396E-4</v>
      </c>
    </row>
    <row r="122" spans="2:273" x14ac:dyDescent="0.25">
      <c r="B122" s="2">
        <v>95</v>
      </c>
      <c r="C122" s="37">
        <v>98.713999999999999</v>
      </c>
      <c r="D122" s="37">
        <v>93.397000000000006</v>
      </c>
      <c r="E122" s="37">
        <v>90.915000000000006</v>
      </c>
      <c r="F122" s="37">
        <v>88.712000000000003</v>
      </c>
      <c r="G122" s="37">
        <v>85.373000000000005</v>
      </c>
      <c r="H122" s="37">
        <v>88.846999999999994</v>
      </c>
      <c r="I122" s="37">
        <v>86.441000000000003</v>
      </c>
      <c r="J122" s="37">
        <v>89.948999999999998</v>
      </c>
      <c r="K122" s="37">
        <v>92.728999999999999</v>
      </c>
      <c r="L122" s="37">
        <v>87.897999999999996</v>
      </c>
      <c r="M122" s="37">
        <v>89.203000000000003</v>
      </c>
      <c r="N122" s="37">
        <v>91.683999999999997</v>
      </c>
      <c r="O122" s="37">
        <v>96.897000000000006</v>
      </c>
      <c r="P122" s="37">
        <v>99.61</v>
      </c>
      <c r="Q122" s="37">
        <v>98.582999999999998</v>
      </c>
      <c r="S122" s="4">
        <f t="shared" si="146"/>
        <v>97.977489387611101</v>
      </c>
      <c r="T122" s="4">
        <f t="shared" si="146"/>
        <v>92.593947866432728</v>
      </c>
      <c r="U122" s="4">
        <f t="shared" si="146"/>
        <v>89.892489525849513</v>
      </c>
      <c r="V122" s="4">
        <f t="shared" si="146"/>
        <v>89.254957062763992</v>
      </c>
      <c r="W122" s="4">
        <f t="shared" si="146"/>
        <v>85.943820497086861</v>
      </c>
      <c r="X122" s="4">
        <f t="shared" si="146"/>
        <v>87.961825593723788</v>
      </c>
      <c r="Y122" s="4">
        <f t="shared" si="146"/>
        <v>86.88298723524008</v>
      </c>
      <c r="Z122" s="4">
        <f t="shared" si="146"/>
        <v>88.478710572164417</v>
      </c>
      <c r="AA122" s="4">
        <f t="shared" si="146"/>
        <v>91.131775967442309</v>
      </c>
      <c r="AB122" s="4">
        <f t="shared" si="146"/>
        <v>87.486096335998639</v>
      </c>
      <c r="AC122" s="4">
        <f t="shared" si="146"/>
        <v>87.87326977043675</v>
      </c>
      <c r="AD122" s="4">
        <f t="shared" si="146"/>
        <v>91.113169717591333</v>
      </c>
      <c r="AE122" s="4">
        <f t="shared" si="146"/>
        <v>96.241687392260914</v>
      </c>
      <c r="AF122" s="4">
        <f t="shared" si="146"/>
        <v>99.37478631094622</v>
      </c>
      <c r="AG122" s="4">
        <f t="shared" si="146"/>
        <v>97.736512875467426</v>
      </c>
      <c r="AI122" s="4">
        <f t="shared" si="147"/>
        <v>0.73651061238889781</v>
      </c>
      <c r="AJ122" s="4">
        <f t="shared" si="147"/>
        <v>0.80305213356727734</v>
      </c>
      <c r="AK122" s="4">
        <f t="shared" si="147"/>
        <v>1.0225104741504936</v>
      </c>
      <c r="AL122" s="4">
        <f t="shared" si="147"/>
        <v>-0.54295706276398903</v>
      </c>
      <c r="AM122" s="4">
        <f t="shared" si="147"/>
        <v>-0.57082049708685645</v>
      </c>
      <c r="AN122" s="4">
        <f t="shared" si="147"/>
        <v>0.88517440627620658</v>
      </c>
      <c r="AO122" s="4">
        <f t="shared" si="147"/>
        <v>-0.44198723524007733</v>
      </c>
      <c r="AP122" s="4">
        <f t="shared" si="147"/>
        <v>1.4702894278355814</v>
      </c>
      <c r="AQ122" s="4">
        <f t="shared" si="147"/>
        <v>1.5972240325576905</v>
      </c>
      <c r="AR122" s="4">
        <f t="shared" si="147"/>
        <v>0.41190366400135758</v>
      </c>
      <c r="AS122" s="4">
        <f t="shared" si="147"/>
        <v>1.3297302295632534</v>
      </c>
      <c r="AT122" s="4">
        <f t="shared" si="147"/>
        <v>0.5708302824086644</v>
      </c>
      <c r="AU122" s="4">
        <f t="shared" si="147"/>
        <v>0.65531260773909139</v>
      </c>
      <c r="AV122" s="4">
        <f t="shared" si="147"/>
        <v>0.23521368905377926</v>
      </c>
      <c r="AW122" s="4">
        <f t="shared" si="147"/>
        <v>0.84648712453257247</v>
      </c>
      <c r="AY122" s="2">
        <f t="shared" si="139"/>
        <v>97.977489284275663</v>
      </c>
      <c r="AZ122" s="2">
        <f t="shared" si="139"/>
        <v>92.558543600063174</v>
      </c>
      <c r="BA122" s="2">
        <f t="shared" si="139"/>
        <v>89.834626903662894</v>
      </c>
      <c r="BB122" s="2">
        <f t="shared" si="139"/>
        <v>89.231655325757387</v>
      </c>
      <c r="BC122" s="2">
        <f t="shared" si="139"/>
        <v>85.917344810023422</v>
      </c>
      <c r="BD122" s="2">
        <f t="shared" si="139"/>
        <v>87.899195036261247</v>
      </c>
      <c r="BE122" s="2">
        <f t="shared" si="139"/>
        <v>86.808327635128407</v>
      </c>
      <c r="BF122" s="2">
        <f t="shared" si="139"/>
        <v>88.423933497902354</v>
      </c>
      <c r="BG122" s="2">
        <f t="shared" si="139"/>
        <v>91.084196676731764</v>
      </c>
      <c r="BH122" s="2">
        <f t="shared" si="139"/>
        <v>87.425787098696745</v>
      </c>
      <c r="BI122" s="2">
        <f t="shared" si="139"/>
        <v>87.856181082957761</v>
      </c>
      <c r="BJ122" s="2">
        <f t="shared" si="139"/>
        <v>91.056332628381071</v>
      </c>
      <c r="BK122" s="2">
        <f t="shared" si="139"/>
        <v>96.217871094801893</v>
      </c>
      <c r="BL122" s="2">
        <f t="shared" si="139"/>
        <v>99.240331252988042</v>
      </c>
      <c r="BM122" s="2">
        <f t="shared" si="139"/>
        <v>97.416513103893692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98.713999999999999</v>
      </c>
      <c r="CF122" s="2">
        <f t="shared" si="140"/>
        <v>93.397000000000006</v>
      </c>
      <c r="CG122" s="2">
        <f t="shared" si="140"/>
        <v>90.915000000000006</v>
      </c>
      <c r="CH122" s="2">
        <f t="shared" si="140"/>
        <v>88.712000000000003</v>
      </c>
      <c r="CI122" s="2">
        <f t="shared" si="140"/>
        <v>85.373000000000005</v>
      </c>
      <c r="CJ122" s="2">
        <f t="shared" si="140"/>
        <v>88.846999999999994</v>
      </c>
      <c r="CK122" s="2">
        <f t="shared" si="140"/>
        <v>86.441000000000003</v>
      </c>
      <c r="CL122" s="2">
        <f t="shared" si="140"/>
        <v>89.948999999999998</v>
      </c>
      <c r="CM122" s="2">
        <f t="shared" si="140"/>
        <v>92.728999999999999</v>
      </c>
      <c r="CN122" s="2">
        <f t="shared" si="140"/>
        <v>87.897999999999996</v>
      </c>
      <c r="CO122" s="2">
        <f t="shared" si="140"/>
        <v>89.203000000000003</v>
      </c>
      <c r="CP122" s="2">
        <f t="shared" si="140"/>
        <v>91.683999999999997</v>
      </c>
      <c r="CQ122" s="2">
        <f t="shared" si="140"/>
        <v>96.897000000000006</v>
      </c>
      <c r="CR122" s="2">
        <f t="shared" si="140"/>
        <v>99.61</v>
      </c>
      <c r="CS122" s="2">
        <f t="shared" si="140"/>
        <v>98.582999999999998</v>
      </c>
      <c r="CU122" s="2">
        <f t="shared" si="110"/>
        <v>98.713999999999999</v>
      </c>
      <c r="CV122" s="2">
        <f t="shared" si="111"/>
        <v>93.397000000000006</v>
      </c>
      <c r="CW122" s="2">
        <f t="shared" si="112"/>
        <v>90.915000000000006</v>
      </c>
      <c r="CX122" s="2">
        <f t="shared" si="113"/>
        <v>88.712000000000003</v>
      </c>
      <c r="CY122" s="2">
        <f t="shared" si="114"/>
        <v>85.373000000000005</v>
      </c>
      <c r="CZ122" s="2">
        <f t="shared" si="115"/>
        <v>88.846999999999994</v>
      </c>
      <c r="DA122" s="2">
        <f t="shared" si="116"/>
        <v>86.441000000000003</v>
      </c>
      <c r="DB122" s="2">
        <f t="shared" si="117"/>
        <v>89.948999999999998</v>
      </c>
      <c r="DC122" s="2">
        <f t="shared" si="118"/>
        <v>92.728999999999999</v>
      </c>
      <c r="DD122" s="2">
        <f t="shared" si="119"/>
        <v>87.897999999999996</v>
      </c>
      <c r="DE122" s="2">
        <f t="shared" si="120"/>
        <v>89.203000000000003</v>
      </c>
      <c r="DF122" s="2">
        <f t="shared" si="121"/>
        <v>91.683999999999997</v>
      </c>
      <c r="DG122" s="2">
        <f t="shared" si="122"/>
        <v>96.897000000000006</v>
      </c>
      <c r="DH122" s="2">
        <f t="shared" si="123"/>
        <v>99.61</v>
      </c>
      <c r="DI122" s="2">
        <f t="shared" si="124"/>
        <v>98.582999999999998</v>
      </c>
      <c r="DK122" s="2">
        <f t="shared" si="148"/>
        <v>127.16477667140819</v>
      </c>
      <c r="DL122" s="2">
        <f t="shared" si="148"/>
        <v>118.60767354596622</v>
      </c>
      <c r="DM122" s="2">
        <f t="shared" si="148"/>
        <v>116.9495413064887</v>
      </c>
      <c r="DN122" s="2">
        <f t="shared" si="148"/>
        <v>113.72017899478428</v>
      </c>
      <c r="DO122" s="2">
        <f t="shared" si="148"/>
        <v>113.40470128022758</v>
      </c>
      <c r="DP122" s="2">
        <f t="shared" si="148"/>
        <v>113.39060976766238</v>
      </c>
      <c r="DQ122" s="2">
        <f t="shared" si="148"/>
        <v>114.03463273273275</v>
      </c>
      <c r="DR122" s="2">
        <f t="shared" si="148"/>
        <v>117.01507282913164</v>
      </c>
      <c r="DS122" s="2">
        <f t="shared" si="148"/>
        <v>117.79788219648221</v>
      </c>
      <c r="DT122" s="2">
        <f t="shared" si="148"/>
        <v>116.08862093522093</v>
      </c>
      <c r="DU122" s="2">
        <f t="shared" si="148"/>
        <v>110.47892605042014</v>
      </c>
      <c r="DV122" s="2">
        <f t="shared" si="148"/>
        <v>114.43642904332903</v>
      </c>
      <c r="DW122" s="2">
        <f t="shared" si="148"/>
        <v>126.33197759103642</v>
      </c>
      <c r="DX122" s="2">
        <f t="shared" si="148"/>
        <v>122.75789373377832</v>
      </c>
      <c r="DY122" s="2">
        <f t="shared" si="148"/>
        <v>106.97923070607555</v>
      </c>
      <c r="EA122" s="2">
        <f t="shared" si="152"/>
        <v>97.745334190981438</v>
      </c>
      <c r="EB122" s="2">
        <f t="shared" si="152"/>
        <v>92.394909432982999</v>
      </c>
      <c r="EC122" s="2">
        <f t="shared" si="152"/>
        <v>89.643492191812214</v>
      </c>
      <c r="ED122" s="2">
        <f t="shared" si="152"/>
        <v>89.056453774746615</v>
      </c>
      <c r="EE122" s="2">
        <f t="shared" si="151"/>
        <v>85.715491033891027</v>
      </c>
      <c r="EF122" s="2">
        <f t="shared" si="151"/>
        <v>87.721741964854772</v>
      </c>
      <c r="EG122" s="2">
        <f t="shared" si="151"/>
        <v>86.599964009015338</v>
      </c>
      <c r="EH122" s="2">
        <f t="shared" si="151"/>
        <v>88.191359757942521</v>
      </c>
      <c r="EI122" s="2">
        <f t="shared" si="151"/>
        <v>90.871004374158829</v>
      </c>
      <c r="EJ122" s="2">
        <f t="shared" si="151"/>
        <v>87.209466416112576</v>
      </c>
      <c r="EK122" s="2">
        <f t="shared" si="151"/>
        <v>87.664559463676085</v>
      </c>
      <c r="EL122" s="2">
        <f t="shared" si="151"/>
        <v>90.879696770107657</v>
      </c>
      <c r="EM122" s="2">
        <f t="shared" si="135"/>
        <v>95.967102877804464</v>
      </c>
      <c r="EN122" s="2">
        <f t="shared" si="135"/>
        <v>99.021826808442086</v>
      </c>
      <c r="EO122" s="2">
        <f t="shared" si="135"/>
        <v>97.316626324384288</v>
      </c>
      <c r="EQ122" s="2">
        <f t="shared" si="149"/>
        <v>97.618405627735669</v>
      </c>
      <c r="ER122" s="2">
        <f t="shared" si="149"/>
        <v>92.330838516242835</v>
      </c>
      <c r="ES122" s="2">
        <f t="shared" si="149"/>
        <v>89.372337877857234</v>
      </c>
      <c r="ET122" s="2">
        <f t="shared" si="149"/>
        <v>89.027089468274198</v>
      </c>
      <c r="EU122" s="2">
        <f t="shared" si="149"/>
        <v>85.757376295352373</v>
      </c>
      <c r="EV122" s="2">
        <f t="shared" si="149"/>
        <v>87.623126602912777</v>
      </c>
      <c r="EW122" s="2">
        <f t="shared" si="149"/>
        <v>86.56555588160407</v>
      </c>
      <c r="EX122" s="2">
        <f t="shared" si="149"/>
        <v>88.109105180803894</v>
      </c>
      <c r="EY122" s="2">
        <f t="shared" si="149"/>
        <v>90.912869193871231</v>
      </c>
      <c r="EZ122" s="2">
        <f t="shared" si="149"/>
        <v>87.040773170462231</v>
      </c>
      <c r="FA122" s="2">
        <f t="shared" si="149"/>
        <v>87.631181342595468</v>
      </c>
      <c r="FB122" s="2">
        <f t="shared" si="149"/>
        <v>90.825282082551581</v>
      </c>
      <c r="FC122" s="2">
        <f t="shared" si="149"/>
        <v>96.052450719959381</v>
      </c>
      <c r="FD122" s="2">
        <f t="shared" si="149"/>
        <v>99.033144470206054</v>
      </c>
      <c r="FE122" s="2">
        <f t="shared" si="149"/>
        <v>97.364273556245124</v>
      </c>
      <c r="FG122" s="2">
        <f t="shared" si="150"/>
        <v>0.99203052033769601</v>
      </c>
      <c r="FH122" s="2">
        <f t="shared" si="150"/>
        <v>0.9937032570547264</v>
      </c>
      <c r="FI122" s="2">
        <f t="shared" si="150"/>
        <v>0.99277805170313993</v>
      </c>
      <c r="FJ122" s="2">
        <f t="shared" si="150"/>
        <v>0.9928703502948012</v>
      </c>
      <c r="FK122" s="2">
        <f t="shared" si="150"/>
        <v>0.99274252996180157</v>
      </c>
      <c r="FL122" s="2">
        <f t="shared" si="150"/>
        <v>0.9929973781937067</v>
      </c>
      <c r="FM122" s="2">
        <f t="shared" si="150"/>
        <v>0.99237324279587258</v>
      </c>
      <c r="FN122" s="2">
        <f t="shared" si="150"/>
        <v>0.99185648529594839</v>
      </c>
      <c r="FO122" s="2">
        <f t="shared" si="150"/>
        <v>0.99212016296773442</v>
      </c>
      <c r="FP122" s="2">
        <f t="shared" si="150"/>
        <v>0.99237521663298001</v>
      </c>
      <c r="FQ122" s="2">
        <f t="shared" si="150"/>
        <v>0.9915711501920027</v>
      </c>
      <c r="FR122" s="2">
        <f t="shared" si="150"/>
        <v>0.99245105809103329</v>
      </c>
      <c r="FS122" s="2">
        <f t="shared" si="150"/>
        <v>0.99179760201304556</v>
      </c>
      <c r="FT122" s="2">
        <f t="shared" si="150"/>
        <v>0.99080314546088011</v>
      </c>
      <c r="FU122" s="2">
        <f t="shared" si="150"/>
        <v>0.98973239797177825</v>
      </c>
      <c r="FW122" s="2">
        <f t="shared" si="141"/>
        <v>1.8140560098990524E-2</v>
      </c>
      <c r="FX122" s="2">
        <f t="shared" si="141"/>
        <v>2.2176527146063062E-2</v>
      </c>
      <c r="FY122" s="2">
        <f t="shared" si="141"/>
        <v>2.2379002415707647E-2</v>
      </c>
      <c r="FZ122" s="2">
        <f t="shared" si="141"/>
        <v>2.1869075435435238E-2</v>
      </c>
      <c r="GA122" s="2">
        <f t="shared" si="141"/>
        <v>2.1491148839275526E-2</v>
      </c>
      <c r="GB122" s="2">
        <f t="shared" si="141"/>
        <v>2.3285439176056407E-2</v>
      </c>
      <c r="GC122" s="2">
        <f t="shared" si="141"/>
        <v>2.5398976466575629E-2</v>
      </c>
      <c r="GD122" s="2">
        <f t="shared" si="141"/>
        <v>2.6169865989926221E-2</v>
      </c>
      <c r="GE122" s="2">
        <f t="shared" si="141"/>
        <v>2.419438450353242E-2</v>
      </c>
      <c r="GF122" s="2">
        <f t="shared" si="141"/>
        <v>2.2980258822960547E-2</v>
      </c>
      <c r="GG122" s="2">
        <f t="shared" si="141"/>
        <v>2.0290241650841097E-2</v>
      </c>
      <c r="GH122" s="2">
        <f t="shared" si="141"/>
        <v>2.1915870066994858E-2</v>
      </c>
      <c r="GI122" s="2">
        <f t="shared" si="141"/>
        <v>1.9958674202892327E-2</v>
      </c>
      <c r="GJ122" s="2">
        <f t="shared" si="141"/>
        <v>1.8315594434711254E-2</v>
      </c>
      <c r="GK122" s="2">
        <f t="shared" si="141"/>
        <v>1.4166681582141669E-2</v>
      </c>
      <c r="GM122" s="86">
        <f t="shared" si="142"/>
        <v>7.2732110397838174E-31</v>
      </c>
      <c r="GN122" s="86">
        <f t="shared" si="142"/>
        <v>4.6413235412260831E-40</v>
      </c>
      <c r="GO122" s="86">
        <f t="shared" si="142"/>
        <v>1.8251813273394599E-40</v>
      </c>
      <c r="GP122" s="86">
        <f t="shared" si="142"/>
        <v>2.9028411429290535E-47</v>
      </c>
      <c r="GQ122" s="86">
        <f t="shared" si="142"/>
        <v>6.5031517466220428E-59</v>
      </c>
      <c r="GR122" s="86">
        <f t="shared" si="142"/>
        <v>1.5282524677641958E-49</v>
      </c>
      <c r="GS122" s="86">
        <f t="shared" si="142"/>
        <v>2.7124182973772719E-44</v>
      </c>
      <c r="GT122" s="86">
        <f t="shared" si="142"/>
        <v>8.6522096513394678E-49</v>
      </c>
      <c r="GU122" s="86">
        <f t="shared" si="142"/>
        <v>1.9554279285952955E-50</v>
      </c>
      <c r="GV122" s="86">
        <f t="shared" si="142"/>
        <v>1.7510690652618616E-59</v>
      </c>
      <c r="GW122" s="86">
        <f t="shared" si="142"/>
        <v>5.6258494700190173E-51</v>
      </c>
      <c r="GX122" s="86">
        <f t="shared" si="142"/>
        <v>5.4255153402073499E-50</v>
      </c>
      <c r="GY122" s="86">
        <f t="shared" si="142"/>
        <v>1.761809937763718E-41</v>
      </c>
      <c r="GZ122" s="86">
        <f t="shared" si="142"/>
        <v>5.3186890353678528E-43</v>
      </c>
      <c r="HA122" s="86">
        <f t="shared" si="142"/>
        <v>1.0306990331417494E-48</v>
      </c>
      <c r="HC122" s="86">
        <f t="shared" si="73"/>
        <v>2.3456389493244206E-8</v>
      </c>
      <c r="HD122" s="86">
        <f t="shared" si="73"/>
        <v>5.0560344541479048E-10</v>
      </c>
      <c r="HE122" s="86">
        <f t="shared" si="73"/>
        <v>7.7465913463514031E-10</v>
      </c>
      <c r="HF122" s="86">
        <f t="shared" si="73"/>
        <v>1.3869955033923305E-11</v>
      </c>
      <c r="HG122" s="86">
        <f t="shared" si="73"/>
        <v>2.5239487644387065E-17</v>
      </c>
      <c r="HH122" s="86">
        <f t="shared" si="73"/>
        <v>6.2284948774590101E-16</v>
      </c>
      <c r="HI122" s="86">
        <f t="shared" si="138"/>
        <v>1.9632817792391967E-13</v>
      </c>
      <c r="HJ122" s="86">
        <f t="shared" si="138"/>
        <v>1.6655558821782518E-13</v>
      </c>
      <c r="HK122" s="86">
        <f t="shared" si="138"/>
        <v>8.1707886710678392E-14</v>
      </c>
      <c r="HL122" s="86">
        <f t="shared" si="138"/>
        <v>3.6364981731532034E-17</v>
      </c>
      <c r="HM122" s="86">
        <f t="shared" si="138"/>
        <v>4.9288924901177042E-14</v>
      </c>
      <c r="HN122" s="86">
        <f t="shared" si="138"/>
        <v>1.6053170109273645E-11</v>
      </c>
      <c r="HO122" s="86">
        <f t="shared" si="138"/>
        <v>1.2903785844334212E-9</v>
      </c>
      <c r="HP122" s="86">
        <f t="shared" si="138"/>
        <v>1.8078241600812932E-10</v>
      </c>
      <c r="HQ122" s="86">
        <f t="shared" si="138"/>
        <v>2.3981999258876968E-12</v>
      </c>
      <c r="HS122" s="86">
        <f t="shared" si="143"/>
        <v>2.7268169249494343E-4</v>
      </c>
      <c r="HT122" s="86">
        <f t="shared" si="143"/>
        <v>1.2600826986065255E-3</v>
      </c>
      <c r="HU122" s="86">
        <f t="shared" si="143"/>
        <v>1.1802952832910506E-3</v>
      </c>
      <c r="HV122" s="86">
        <f t="shared" si="143"/>
        <v>3.1049690605536225E-4</v>
      </c>
      <c r="HW122" s="86">
        <f t="shared" si="143"/>
        <v>2.999169113199705E-4</v>
      </c>
      <c r="HX122" s="86">
        <f t="shared" si="143"/>
        <v>6.0718456411439753E-4</v>
      </c>
      <c r="HY122" s="86">
        <f t="shared" si="143"/>
        <v>6.6205603789037492E-4</v>
      </c>
      <c r="HZ122" s="86">
        <f t="shared" si="143"/>
        <v>4.2561697993274695E-4</v>
      </c>
      <c r="IA122" s="86">
        <f t="shared" si="143"/>
        <v>3.6845949205809828E-4</v>
      </c>
      <c r="IB122" s="86">
        <f t="shared" si="143"/>
        <v>3.8460253047210098E-4</v>
      </c>
      <c r="IC122" s="86">
        <f t="shared" si="143"/>
        <v>9.1583809825695036E-5</v>
      </c>
      <c r="ID122" s="86">
        <f t="shared" si="143"/>
        <v>3.0902478573818906E-4</v>
      </c>
      <c r="IE122" s="86">
        <f t="shared" si="143"/>
        <v>1.2097594671367329E-4</v>
      </c>
      <c r="IF122" s="86">
        <f t="shared" si="143"/>
        <v>3.7404581000469682E-4</v>
      </c>
      <c r="IG122" s="86">
        <f t="shared" si="143"/>
        <v>5.3625682174228211E-4</v>
      </c>
      <c r="II122" s="86">
        <f t="shared" si="144"/>
        <v>1.8192924426068739E-40</v>
      </c>
      <c r="IJ122" s="86">
        <f t="shared" si="144"/>
        <v>2.1494503406477103E-34</v>
      </c>
      <c r="IK122" s="86">
        <f t="shared" si="144"/>
        <v>2.7271765674139499E-35</v>
      </c>
      <c r="IL122" s="86">
        <f t="shared" si="144"/>
        <v>2.0281714350102489E-47</v>
      </c>
      <c r="IM122" s="86">
        <f t="shared" si="144"/>
        <v>2.6790138811507667E-44</v>
      </c>
      <c r="IN122" s="86">
        <f t="shared" si="144"/>
        <v>1.4931384301291869E-40</v>
      </c>
      <c r="IO122" s="86">
        <f t="shared" si="144"/>
        <v>2.1191964033232294E-40</v>
      </c>
      <c r="IP122" s="86">
        <f t="shared" si="144"/>
        <v>1.9691022496443601E-43</v>
      </c>
      <c r="IQ122" s="86">
        <f t="shared" si="144"/>
        <v>1.2701709153224676E-43</v>
      </c>
      <c r="IR122" s="86">
        <f t="shared" si="144"/>
        <v>1.8665223708630522E-44</v>
      </c>
      <c r="IS122" s="86">
        <f t="shared" si="144"/>
        <v>6.1921773411565089E-49</v>
      </c>
      <c r="IT122" s="86">
        <f t="shared" si="144"/>
        <v>6.9390610223094604E-45</v>
      </c>
      <c r="IU122" s="86">
        <f t="shared" si="144"/>
        <v>8.0090066750346232E-48</v>
      </c>
      <c r="IV122" s="86">
        <f t="shared" si="144"/>
        <v>1.5199270462219579E-34</v>
      </c>
      <c r="IW122" s="86">
        <f t="shared" si="144"/>
        <v>6.3698578641809152E-29</v>
      </c>
      <c r="IY122" s="86">
        <f t="shared" si="145"/>
        <v>2.7270514888443667E-4</v>
      </c>
      <c r="IZ122" s="86">
        <f t="shared" si="145"/>
        <v>1.2600832042099709E-3</v>
      </c>
      <c r="JA122" s="86">
        <f t="shared" si="145"/>
        <v>1.1802960579501852E-3</v>
      </c>
      <c r="JB122" s="86">
        <f t="shared" si="145"/>
        <v>3.1049691992531729E-4</v>
      </c>
      <c r="JC122" s="86">
        <f t="shared" si="145"/>
        <v>2.9991691131999576E-4</v>
      </c>
      <c r="JD122" s="86">
        <f t="shared" si="145"/>
        <v>6.0718456411502041E-4</v>
      </c>
      <c r="JE122" s="86">
        <f t="shared" si="145"/>
        <v>6.6205603808670312E-4</v>
      </c>
      <c r="JF122" s="86">
        <f t="shared" si="145"/>
        <v>4.2561698009930252E-4</v>
      </c>
      <c r="JG122" s="86">
        <f t="shared" si="145"/>
        <v>3.6845949213980614E-4</v>
      </c>
      <c r="JH122" s="86">
        <f t="shared" si="145"/>
        <v>3.8460253047213736E-4</v>
      </c>
      <c r="JI122" s="86">
        <f t="shared" si="145"/>
        <v>9.1583809874983964E-5</v>
      </c>
      <c r="JJ122" s="86">
        <f t="shared" si="145"/>
        <v>3.0902480179135919E-4</v>
      </c>
      <c r="JK122" s="86">
        <f t="shared" si="145"/>
        <v>1.2097723709225772E-4</v>
      </c>
      <c r="JL122" s="86">
        <f t="shared" si="145"/>
        <v>3.7404599078711282E-4</v>
      </c>
      <c r="JM122" s="86">
        <f t="shared" si="145"/>
        <v>5.3625682414048202E-4</v>
      </c>
    </row>
    <row r="123" spans="2:273" x14ac:dyDescent="0.25">
      <c r="B123" s="2">
        <v>96</v>
      </c>
      <c r="C123" s="37">
        <v>97.697999999999993</v>
      </c>
      <c r="D123" s="37">
        <v>95.259</v>
      </c>
      <c r="E123" s="37">
        <v>90.897999999999996</v>
      </c>
      <c r="F123" s="37">
        <v>91.897999999999996</v>
      </c>
      <c r="G123" s="37">
        <v>85.542000000000002</v>
      </c>
      <c r="H123" s="37">
        <v>88.763000000000005</v>
      </c>
      <c r="I123" s="37">
        <v>87</v>
      </c>
      <c r="J123" s="37">
        <v>88.558999999999997</v>
      </c>
      <c r="K123" s="37">
        <v>91.813999999999993</v>
      </c>
      <c r="L123" s="37">
        <v>90.254000000000005</v>
      </c>
      <c r="M123" s="37">
        <v>88.728999999999999</v>
      </c>
      <c r="N123" s="37">
        <v>90.456000000000003</v>
      </c>
      <c r="O123" s="37">
        <v>97.585999999999999</v>
      </c>
      <c r="P123" s="37">
        <v>99.831000000000003</v>
      </c>
      <c r="Q123" s="37">
        <v>97.667000000000002</v>
      </c>
      <c r="S123" s="4">
        <f t="shared" si="146"/>
        <v>97.758797213742625</v>
      </c>
      <c r="T123" s="4">
        <f t="shared" si="146"/>
        <v>92.448373774742407</v>
      </c>
      <c r="U123" s="4">
        <f t="shared" si="146"/>
        <v>89.736156166022212</v>
      </c>
      <c r="V123" s="4">
        <f t="shared" si="146"/>
        <v>89.118466323043165</v>
      </c>
      <c r="W123" s="4">
        <f t="shared" si="146"/>
        <v>85.849628834074849</v>
      </c>
      <c r="X123" s="4">
        <f t="shared" si="146"/>
        <v>87.853781916183294</v>
      </c>
      <c r="Y123" s="4">
        <f t="shared" si="146"/>
        <v>86.803540658091762</v>
      </c>
      <c r="Z123" s="4">
        <f t="shared" si="146"/>
        <v>88.358986236217433</v>
      </c>
      <c r="AA123" s="4">
        <f t="shared" si="146"/>
        <v>91.032634338001145</v>
      </c>
      <c r="AB123" s="4">
        <f t="shared" si="146"/>
        <v>87.351309832182466</v>
      </c>
      <c r="AC123" s="4">
        <f t="shared" si="146"/>
        <v>87.75473802663862</v>
      </c>
      <c r="AD123" s="4">
        <f t="shared" si="146"/>
        <v>91.055681009883273</v>
      </c>
      <c r="AE123" s="4">
        <f t="shared" si="146"/>
        <v>96.135913879420016</v>
      </c>
      <c r="AF123" s="4">
        <f t="shared" si="146"/>
        <v>99.337191255745267</v>
      </c>
      <c r="AG123" s="4">
        <f t="shared" si="146"/>
        <v>97.851730987949324</v>
      </c>
      <c r="AI123" s="4">
        <f t="shared" si="147"/>
        <v>-6.0797213742631584E-2</v>
      </c>
      <c r="AJ123" s="4">
        <f t="shared" si="147"/>
        <v>2.8106262252575931</v>
      </c>
      <c r="AK123" s="4">
        <f t="shared" si="147"/>
        <v>1.1618438339777839</v>
      </c>
      <c r="AL123" s="4">
        <f t="shared" si="147"/>
        <v>2.7795336769568308</v>
      </c>
      <c r="AM123" s="4">
        <f t="shared" si="147"/>
        <v>-0.30762883407484765</v>
      </c>
      <c r="AN123" s="4">
        <f t="shared" si="147"/>
        <v>0.90921808381671099</v>
      </c>
      <c r="AO123" s="4">
        <f t="shared" si="147"/>
        <v>0.19645934190823766</v>
      </c>
      <c r="AP123" s="4">
        <f t="shared" si="147"/>
        <v>0.20001376378256452</v>
      </c>
      <c r="AQ123" s="4">
        <f t="shared" si="147"/>
        <v>0.78136566199884783</v>
      </c>
      <c r="AR123" s="4">
        <f t="shared" si="147"/>
        <v>2.9026901678175392</v>
      </c>
      <c r="AS123" s="4">
        <f t="shared" si="147"/>
        <v>0.97426197336137932</v>
      </c>
      <c r="AT123" s="4">
        <f t="shared" si="147"/>
        <v>-0.59968100988326967</v>
      </c>
      <c r="AU123" s="4">
        <f t="shared" si="147"/>
        <v>1.4500861205799822</v>
      </c>
      <c r="AV123" s="4">
        <f t="shared" si="147"/>
        <v>0.49380874425473564</v>
      </c>
      <c r="AW123" s="4">
        <f t="shared" si="147"/>
        <v>-0.18473098794932241</v>
      </c>
      <c r="AY123" s="2">
        <f t="shared" si="139"/>
        <v>97.758797206419075</v>
      </c>
      <c r="AZ123" s="2">
        <f t="shared" si="139"/>
        <v>92.385169748965581</v>
      </c>
      <c r="BA123" s="2">
        <f t="shared" si="139"/>
        <v>89.631552525628521</v>
      </c>
      <c r="BB123" s="2">
        <f t="shared" si="139"/>
        <v>89.068520435634539</v>
      </c>
      <c r="BC123" s="2">
        <f t="shared" si="139"/>
        <v>85.794401097575829</v>
      </c>
      <c r="BD123" s="2">
        <f t="shared" si="139"/>
        <v>87.730176727328711</v>
      </c>
      <c r="BE123" s="2">
        <f t="shared" si="139"/>
        <v>86.654739692137397</v>
      </c>
      <c r="BF123" s="2">
        <f t="shared" si="139"/>
        <v>88.243346141391413</v>
      </c>
      <c r="BG123" s="2">
        <f t="shared" si="139"/>
        <v>90.932788865670688</v>
      </c>
      <c r="BH123" s="2">
        <f t="shared" si="139"/>
        <v>87.22544456090462</v>
      </c>
      <c r="BI123" s="2">
        <f t="shared" si="139"/>
        <v>87.715700594414926</v>
      </c>
      <c r="BJ123" s="2">
        <f t="shared" si="139"/>
        <v>90.936282804220824</v>
      </c>
      <c r="BK123" s="2">
        <f t="shared" si="139"/>
        <v>96.08297947625465</v>
      </c>
      <c r="BL123" s="2">
        <f t="shared" si="139"/>
        <v>99.07195196505171</v>
      </c>
      <c r="BM123" s="2">
        <f t="shared" si="139"/>
        <v>97.288357369004757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97.697999999999993</v>
      </c>
      <c r="CF123" s="2">
        <f t="shared" si="140"/>
        <v>95.259</v>
      </c>
      <c r="CG123" s="2">
        <f t="shared" si="140"/>
        <v>90.897999999999996</v>
      </c>
      <c r="CH123" s="2">
        <f t="shared" si="140"/>
        <v>91.897999999999996</v>
      </c>
      <c r="CI123" s="2">
        <f t="shared" si="140"/>
        <v>85.542000000000002</v>
      </c>
      <c r="CJ123" s="2">
        <f t="shared" si="140"/>
        <v>88.763000000000005</v>
      </c>
      <c r="CK123" s="2">
        <f t="shared" si="140"/>
        <v>87</v>
      </c>
      <c r="CL123" s="2">
        <f t="shared" si="140"/>
        <v>88.558999999999997</v>
      </c>
      <c r="CM123" s="2">
        <f t="shared" si="140"/>
        <v>91.813999999999993</v>
      </c>
      <c r="CN123" s="2">
        <f t="shared" si="140"/>
        <v>90.254000000000005</v>
      </c>
      <c r="CO123" s="2">
        <f t="shared" si="140"/>
        <v>88.728999999999999</v>
      </c>
      <c r="CP123" s="2">
        <f t="shared" si="140"/>
        <v>90.456000000000003</v>
      </c>
      <c r="CQ123" s="2">
        <f t="shared" si="140"/>
        <v>97.585999999999999</v>
      </c>
      <c r="CR123" s="2">
        <f t="shared" si="140"/>
        <v>99.831000000000003</v>
      </c>
      <c r="CS123" s="2">
        <f t="shared" si="140"/>
        <v>97.667000000000002</v>
      </c>
      <c r="CU123" s="2">
        <f t="shared" si="110"/>
        <v>97.697999999999993</v>
      </c>
      <c r="CV123" s="2">
        <f t="shared" si="111"/>
        <v>95.259</v>
      </c>
      <c r="CW123" s="2">
        <f t="shared" si="112"/>
        <v>90.897999999999996</v>
      </c>
      <c r="CX123" s="2">
        <f t="shared" si="113"/>
        <v>91.897999999999996</v>
      </c>
      <c r="CY123" s="2">
        <f t="shared" si="114"/>
        <v>85.542000000000002</v>
      </c>
      <c r="CZ123" s="2">
        <f t="shared" si="115"/>
        <v>88.763000000000005</v>
      </c>
      <c r="DA123" s="2">
        <f t="shared" si="116"/>
        <v>87</v>
      </c>
      <c r="DB123" s="2">
        <f t="shared" si="117"/>
        <v>88.558999999999997</v>
      </c>
      <c r="DC123" s="2">
        <f t="shared" si="118"/>
        <v>91.813999999999993</v>
      </c>
      <c r="DD123" s="2">
        <f t="shared" si="119"/>
        <v>90.254000000000005</v>
      </c>
      <c r="DE123" s="2">
        <f t="shared" si="120"/>
        <v>88.728999999999999</v>
      </c>
      <c r="DF123" s="2">
        <f t="shared" si="121"/>
        <v>90.456000000000003</v>
      </c>
      <c r="DG123" s="2">
        <f t="shared" si="122"/>
        <v>97.585999999999999</v>
      </c>
      <c r="DH123" s="2">
        <f t="shared" si="123"/>
        <v>99.831000000000003</v>
      </c>
      <c r="DI123" s="2">
        <f t="shared" si="124"/>
        <v>97.667000000000002</v>
      </c>
      <c r="DK123" s="2">
        <f t="shared" si="148"/>
        <v>127.39366998577519</v>
      </c>
      <c r="DL123" s="2">
        <f t="shared" si="148"/>
        <v>118.78589803001876</v>
      </c>
      <c r="DM123" s="2">
        <f t="shared" si="148"/>
        <v>117.13283116314697</v>
      </c>
      <c r="DN123" s="2">
        <f t="shared" si="148"/>
        <v>113.89651872925559</v>
      </c>
      <c r="DO123" s="2">
        <f t="shared" si="148"/>
        <v>113.60136154575628</v>
      </c>
      <c r="DP123" s="2">
        <f t="shared" si="148"/>
        <v>113.55704314841157</v>
      </c>
      <c r="DQ123" s="2">
        <f t="shared" si="148"/>
        <v>114.23075075075076</v>
      </c>
      <c r="DR123" s="2">
        <f t="shared" si="148"/>
        <v>117.22223305322127</v>
      </c>
      <c r="DS123" s="2">
        <f t="shared" si="148"/>
        <v>117.9937305877306</v>
      </c>
      <c r="DT123" s="2">
        <f t="shared" si="148"/>
        <v>116.26197383097383</v>
      </c>
      <c r="DU123" s="2">
        <f t="shared" si="148"/>
        <v>110.63168907563023</v>
      </c>
      <c r="DV123" s="2">
        <f t="shared" si="148"/>
        <v>114.60217202917201</v>
      </c>
      <c r="DW123" s="2">
        <f t="shared" si="148"/>
        <v>126.62612829131653</v>
      </c>
      <c r="DX123" s="2">
        <f t="shared" si="148"/>
        <v>123.03000140897296</v>
      </c>
      <c r="DY123" s="2">
        <f t="shared" si="148"/>
        <v>107.04335166940342</v>
      </c>
      <c r="EA123" s="2">
        <f t="shared" si="152"/>
        <v>97.543851724137937</v>
      </c>
      <c r="EB123" s="2">
        <f t="shared" si="152"/>
        <v>92.233813675879063</v>
      </c>
      <c r="EC123" s="2">
        <f t="shared" si="152"/>
        <v>89.454563420826915</v>
      </c>
      <c r="ED123" s="2">
        <f t="shared" si="152"/>
        <v>88.906486596571</v>
      </c>
      <c r="EE123" s="2">
        <f t="shared" si="151"/>
        <v>85.608278078078072</v>
      </c>
      <c r="EF123" s="2">
        <f t="shared" si="151"/>
        <v>87.565950681356043</v>
      </c>
      <c r="EG123" s="2">
        <f t="shared" si="151"/>
        <v>86.46222446823495</v>
      </c>
      <c r="EH123" s="2">
        <f t="shared" si="151"/>
        <v>88.028219465456388</v>
      </c>
      <c r="EI123" s="2">
        <f t="shared" si="151"/>
        <v>90.735886507402441</v>
      </c>
      <c r="EJ123" s="2">
        <f t="shared" si="151"/>
        <v>87.025273585814801</v>
      </c>
      <c r="EK123" s="2">
        <f t="shared" si="151"/>
        <v>87.538669411104394</v>
      </c>
      <c r="EL123" s="2">
        <f t="shared" si="151"/>
        <v>90.773153356554786</v>
      </c>
      <c r="EM123" s="2">
        <f t="shared" si="135"/>
        <v>95.851045179455269</v>
      </c>
      <c r="EN123" s="2">
        <f t="shared" si="135"/>
        <v>98.868987504430493</v>
      </c>
      <c r="EO123" s="2">
        <f t="shared" si="135"/>
        <v>97.195987409640907</v>
      </c>
      <c r="EQ123" s="2">
        <f t="shared" si="149"/>
        <v>97.434929538669678</v>
      </c>
      <c r="ER123" s="2">
        <f t="shared" si="149"/>
        <v>92.183984974682843</v>
      </c>
      <c r="ES123" s="2">
        <f t="shared" si="149"/>
        <v>89.232813776890566</v>
      </c>
      <c r="ET123" s="2">
        <f t="shared" si="149"/>
        <v>88.883029479605952</v>
      </c>
      <c r="EU123" s="2">
        <f t="shared" si="149"/>
        <v>85.638957352552239</v>
      </c>
      <c r="EV123" s="2">
        <f t="shared" si="149"/>
        <v>87.492640922968931</v>
      </c>
      <c r="EW123" s="2">
        <f t="shared" si="149"/>
        <v>86.434738094765152</v>
      </c>
      <c r="EX123" s="2">
        <f t="shared" si="149"/>
        <v>87.96351603893018</v>
      </c>
      <c r="EY123" s="2">
        <f t="shared" si="149"/>
        <v>90.769061529436144</v>
      </c>
      <c r="EZ123" s="2">
        <f t="shared" si="149"/>
        <v>86.895044483465043</v>
      </c>
      <c r="FA123" s="2">
        <f t="shared" si="149"/>
        <v>87.510688931997734</v>
      </c>
      <c r="FB123" s="2">
        <f t="shared" si="149"/>
        <v>90.729964878048776</v>
      </c>
      <c r="FC123" s="2">
        <f t="shared" si="149"/>
        <v>95.921990500888612</v>
      </c>
      <c r="FD123" s="2">
        <f t="shared" si="149"/>
        <v>98.876303519733824</v>
      </c>
      <c r="FE123" s="2">
        <f t="shared" si="149"/>
        <v>97.200773215791074</v>
      </c>
      <c r="FG123" s="2">
        <f t="shared" si="150"/>
        <v>0.99272664788706055</v>
      </c>
      <c r="FH123" s="2">
        <f t="shared" si="150"/>
        <v>0.99425411870374281</v>
      </c>
      <c r="FI123" s="2">
        <f t="shared" si="150"/>
        <v>0.99340931680147226</v>
      </c>
      <c r="FJ123" s="2">
        <f t="shared" si="150"/>
        <v>0.99349360051614155</v>
      </c>
      <c r="FK123" s="2">
        <f t="shared" si="150"/>
        <v>0.99337687927505924</v>
      </c>
      <c r="FL123" s="2">
        <f t="shared" si="150"/>
        <v>0.9936095955302664</v>
      </c>
      <c r="FM123" s="2">
        <f t="shared" si="150"/>
        <v>0.99303964386082977</v>
      </c>
      <c r="FN123" s="2">
        <f t="shared" si="150"/>
        <v>0.99256770077215506</v>
      </c>
      <c r="FO123" s="2">
        <f t="shared" si="150"/>
        <v>0.99280851706966822</v>
      </c>
      <c r="FP123" s="2">
        <f t="shared" si="150"/>
        <v>0.9930414464398627</v>
      </c>
      <c r="FQ123" s="2">
        <f t="shared" si="150"/>
        <v>0.99230709218657287</v>
      </c>
      <c r="FR123" s="2">
        <f t="shared" si="150"/>
        <v>0.99311070711235661</v>
      </c>
      <c r="FS123" s="2">
        <f t="shared" si="150"/>
        <v>0.9925139212586106</v>
      </c>
      <c r="FT123" s="2">
        <f t="shared" si="150"/>
        <v>0.99160557600708277</v>
      </c>
      <c r="FU123" s="2">
        <f t="shared" si="150"/>
        <v>0.99062736806717999</v>
      </c>
      <c r="FW123" s="2">
        <f t="shared" si="141"/>
        <v>1.9855977308041582E-2</v>
      </c>
      <c r="FX123" s="2">
        <f t="shared" si="141"/>
        <v>2.4264164057215584E-2</v>
      </c>
      <c r="FY123" s="2">
        <f t="shared" si="141"/>
        <v>2.448522250441823E-2</v>
      </c>
      <c r="FZ123" s="2">
        <f t="shared" si="141"/>
        <v>2.3928477953556772E-2</v>
      </c>
      <c r="GA123" s="2">
        <f t="shared" si="141"/>
        <v>2.3515817774411807E-2</v>
      </c>
      <c r="GB123" s="2">
        <f t="shared" si="141"/>
        <v>2.5474746379574347E-2</v>
      </c>
      <c r="GC123" s="2">
        <f t="shared" si="141"/>
        <v>2.7781347169087752E-2</v>
      </c>
      <c r="GD123" s="2">
        <f t="shared" si="141"/>
        <v>2.8622420951173542E-2</v>
      </c>
      <c r="GE123" s="2">
        <f t="shared" si="141"/>
        <v>2.6466835380892815E-2</v>
      </c>
      <c r="GF123" s="2">
        <f t="shared" si="141"/>
        <v>2.514161142731549E-2</v>
      </c>
      <c r="GG123" s="2">
        <f t="shared" si="141"/>
        <v>2.2204341103341668E-2</v>
      </c>
      <c r="GH123" s="2">
        <f t="shared" si="141"/>
        <v>2.3979571186061574E-2</v>
      </c>
      <c r="GI123" s="2">
        <f t="shared" si="141"/>
        <v>2.1842192266860929E-2</v>
      </c>
      <c r="GJ123" s="2">
        <f t="shared" si="141"/>
        <v>2.0047225386935028E-2</v>
      </c>
      <c r="GK123" s="2">
        <f t="shared" si="141"/>
        <v>1.5512255689532786E-2</v>
      </c>
      <c r="GM123" s="86">
        <f t="shared" si="142"/>
        <v>1.572149814720662E-32</v>
      </c>
      <c r="GN123" s="86">
        <f t="shared" si="142"/>
        <v>3.173374690870936E-42</v>
      </c>
      <c r="GO123" s="86">
        <f t="shared" si="142"/>
        <v>1.1164458030833897E-42</v>
      </c>
      <c r="GP123" s="86">
        <f t="shared" si="142"/>
        <v>8.3008322385763344E-50</v>
      </c>
      <c r="GQ123" s="86">
        <f t="shared" si="142"/>
        <v>4.2212372654126055E-62</v>
      </c>
      <c r="GR123" s="86">
        <f t="shared" si="142"/>
        <v>3.3954400921701954E-52</v>
      </c>
      <c r="GS123" s="86">
        <f t="shared" si="142"/>
        <v>1.1173272790183135E-46</v>
      </c>
      <c r="GT123" s="86">
        <f t="shared" si="142"/>
        <v>1.896493617922815E-51</v>
      </c>
      <c r="GU123" s="86">
        <f t="shared" si="142"/>
        <v>3.2259940604384579E-53</v>
      </c>
      <c r="GV123" s="86">
        <f t="shared" si="142"/>
        <v>1.0324557990510066E-62</v>
      </c>
      <c r="GW123" s="86">
        <f t="shared" si="142"/>
        <v>8.6638294395758963E-54</v>
      </c>
      <c r="GX123" s="86">
        <f t="shared" si="142"/>
        <v>1.1056673903833108E-52</v>
      </c>
      <c r="GY123" s="86">
        <f t="shared" si="142"/>
        <v>9.7875883562351253E-44</v>
      </c>
      <c r="GZ123" s="86">
        <f t="shared" si="142"/>
        <v>2.8491124928163886E-45</v>
      </c>
      <c r="HA123" s="86">
        <f t="shared" si="142"/>
        <v>2.5296654956397841E-51</v>
      </c>
      <c r="HC123" s="86">
        <f t="shared" ref="HC123:HK153" si="153" xml:space="preserve"> _xlfn.NORM.DIST($B123, C$8, ABS(C$12), TRUE) * _xlfn.NORM.DIST(($B123 - C$8)*C$16, 0, ABS(C$12), TRUE) * 2</f>
        <v>2.4341769226373342E-9</v>
      </c>
      <c r="HD123" s="86">
        <f t="shared" si="153"/>
        <v>3.6754509549056364E-11</v>
      </c>
      <c r="HE123" s="86">
        <f t="shared" si="153"/>
        <v>5.7900770098328976E-11</v>
      </c>
      <c r="HF123" s="86">
        <f t="shared" si="153"/>
        <v>7.5012494252251675E-13</v>
      </c>
      <c r="HG123" s="86">
        <f t="shared" si="153"/>
        <v>2.5544601420376101E-19</v>
      </c>
      <c r="HH123" s="86">
        <f t="shared" si="153"/>
        <v>1.0906242903942972E-17</v>
      </c>
      <c r="HI123" s="86">
        <f t="shared" si="138"/>
        <v>6.2475681707267572E-15</v>
      </c>
      <c r="HJ123" s="86">
        <f t="shared" si="138"/>
        <v>5.3764989211688654E-15</v>
      </c>
      <c r="HK123" s="86">
        <f t="shared" si="138"/>
        <v>2.3216427566864465E-15</v>
      </c>
      <c r="HL123" s="86">
        <f t="shared" si="138"/>
        <v>4.3197911710185218E-19</v>
      </c>
      <c r="HM123" s="86">
        <f t="shared" si="138"/>
        <v>1.1700961351566967E-15</v>
      </c>
      <c r="HN123" s="86">
        <f t="shared" si="138"/>
        <v>9.1324218831056723E-13</v>
      </c>
      <c r="HO123" s="86">
        <f t="shared" si="138"/>
        <v>1.0767745146069184E-10</v>
      </c>
      <c r="HP123" s="86">
        <f t="shared" si="138"/>
        <v>1.3775719260270913E-11</v>
      </c>
      <c r="HQ123" s="86">
        <f t="shared" si="138"/>
        <v>9.4291846218079111E-14</v>
      </c>
      <c r="HS123" s="86">
        <f t="shared" si="143"/>
        <v>5.6300992254813853E-4</v>
      </c>
      <c r="HT123" s="86">
        <f t="shared" si="143"/>
        <v>2.3665157317898666E-3</v>
      </c>
      <c r="HU123" s="86">
        <f t="shared" si="143"/>
        <v>2.2460657440079267E-3</v>
      </c>
      <c r="HV123" s="86">
        <f t="shared" si="143"/>
        <v>7.0305202554415416E-4</v>
      </c>
      <c r="HW123" s="86">
        <f t="shared" si="143"/>
        <v>6.5936356956484E-4</v>
      </c>
      <c r="HX123" s="86">
        <f t="shared" si="143"/>
        <v>1.2641568221036642E-3</v>
      </c>
      <c r="HY123" s="86">
        <f t="shared" si="143"/>
        <v>1.3941508978281083E-3</v>
      </c>
      <c r="HZ123" s="86">
        <f t="shared" si="143"/>
        <v>9.5038448101289117E-4</v>
      </c>
      <c r="IA123" s="86">
        <f t="shared" si="143"/>
        <v>8.1653593647467413E-4</v>
      </c>
      <c r="IB123" s="86">
        <f t="shared" si="143"/>
        <v>8.475508934469838E-4</v>
      </c>
      <c r="IC123" s="86">
        <f t="shared" si="143"/>
        <v>2.2017956569594539E-4</v>
      </c>
      <c r="ID123" s="86">
        <f t="shared" si="143"/>
        <v>6.8469689781191167E-4</v>
      </c>
      <c r="IE123" s="86">
        <f t="shared" si="143"/>
        <v>2.8294592680014194E-4</v>
      </c>
      <c r="IF123" s="86">
        <f t="shared" si="143"/>
        <v>7.7558185003345054E-4</v>
      </c>
      <c r="IG123" s="86">
        <f t="shared" si="143"/>
        <v>9.8586754978640138E-4</v>
      </c>
      <c r="II123" s="86">
        <f t="shared" si="144"/>
        <v>1.0640826523339921E-38</v>
      </c>
      <c r="IJ123" s="86">
        <f t="shared" si="144"/>
        <v>8.0133043875422044E-33</v>
      </c>
      <c r="IK123" s="86">
        <f t="shared" si="144"/>
        <v>1.1322377376744385E-33</v>
      </c>
      <c r="IL123" s="86">
        <f t="shared" si="144"/>
        <v>3.1117569904685356E-45</v>
      </c>
      <c r="IM123" s="86">
        <f t="shared" si="144"/>
        <v>2.8561159819344934E-42</v>
      </c>
      <c r="IN123" s="86">
        <f t="shared" si="144"/>
        <v>1.1598683755698594E-38</v>
      </c>
      <c r="IO123" s="86">
        <f t="shared" si="144"/>
        <v>1.796823348546263E-38</v>
      </c>
      <c r="IP123" s="86">
        <f t="shared" si="144"/>
        <v>2.4570244038993914E-41</v>
      </c>
      <c r="IQ123" s="86">
        <f t="shared" si="144"/>
        <v>1.4596390403693557E-41</v>
      </c>
      <c r="IR123" s="86">
        <f t="shared" si="144"/>
        <v>2.2029613511035502E-42</v>
      </c>
      <c r="IS123" s="86">
        <f t="shared" si="144"/>
        <v>1.0137059759628793E-46</v>
      </c>
      <c r="IT123" s="86">
        <f t="shared" si="144"/>
        <v>8.0838459595414989E-43</v>
      </c>
      <c r="IU123" s="86">
        <f t="shared" si="144"/>
        <v>1.1388531256310644E-45</v>
      </c>
      <c r="IV123" s="86">
        <f t="shared" si="144"/>
        <v>4.8303900483575947E-33</v>
      </c>
      <c r="IW123" s="86">
        <f t="shared" si="144"/>
        <v>9.4425731147910456E-28</v>
      </c>
      <c r="IY123" s="86">
        <f t="shared" si="145"/>
        <v>5.6301235672506116E-4</v>
      </c>
      <c r="IZ123" s="86">
        <f t="shared" si="145"/>
        <v>2.3665157685443762E-3</v>
      </c>
      <c r="JA123" s="86">
        <f t="shared" si="145"/>
        <v>2.2460658019086968E-3</v>
      </c>
      <c r="JB123" s="86">
        <f t="shared" si="145"/>
        <v>7.0305202629427905E-4</v>
      </c>
      <c r="JC123" s="86">
        <f t="shared" si="145"/>
        <v>6.5936356956484022E-4</v>
      </c>
      <c r="JD123" s="86">
        <f t="shared" si="145"/>
        <v>1.2641568221036751E-3</v>
      </c>
      <c r="JE123" s="86">
        <f t="shared" si="145"/>
        <v>1.3941508978343559E-3</v>
      </c>
      <c r="JF123" s="86">
        <f t="shared" si="145"/>
        <v>9.5038448101826762E-4</v>
      </c>
      <c r="JG123" s="86">
        <f t="shared" si="145"/>
        <v>8.1653593647699574E-4</v>
      </c>
      <c r="JH123" s="86">
        <f t="shared" si="145"/>
        <v>8.4755089344698423E-4</v>
      </c>
      <c r="JI123" s="86">
        <f t="shared" si="145"/>
        <v>2.2017956569711549E-4</v>
      </c>
      <c r="JJ123" s="86">
        <f t="shared" si="145"/>
        <v>6.8469689872515381E-4</v>
      </c>
      <c r="JK123" s="86">
        <f t="shared" si="145"/>
        <v>2.8294603447759343E-4</v>
      </c>
      <c r="JL123" s="86">
        <f t="shared" si="145"/>
        <v>7.7558186380916982E-4</v>
      </c>
      <c r="JM123" s="86">
        <f t="shared" si="145"/>
        <v>9.8586754988069314E-4</v>
      </c>
    </row>
    <row r="124" spans="2:273" x14ac:dyDescent="0.25">
      <c r="B124" s="2">
        <v>97</v>
      </c>
      <c r="C124" s="37">
        <v>97.888999999999996</v>
      </c>
      <c r="D124" s="37">
        <v>92.81</v>
      </c>
      <c r="E124" s="37">
        <v>93.338999999999999</v>
      </c>
      <c r="F124" s="37">
        <v>90.694999999999993</v>
      </c>
      <c r="G124" s="37">
        <v>86.542000000000002</v>
      </c>
      <c r="H124" s="37">
        <v>89.474999999999994</v>
      </c>
      <c r="I124" s="37">
        <v>89.305000000000007</v>
      </c>
      <c r="J124" s="37">
        <v>89.067999999999998</v>
      </c>
      <c r="K124" s="37">
        <v>93.796999999999997</v>
      </c>
      <c r="L124" s="37">
        <v>88.507999999999996</v>
      </c>
      <c r="M124" s="37">
        <v>89.424000000000007</v>
      </c>
      <c r="N124" s="37">
        <v>92.683999999999997</v>
      </c>
      <c r="O124" s="37">
        <v>96.259</v>
      </c>
      <c r="P124" s="37">
        <v>100.22</v>
      </c>
      <c r="Q124" s="37">
        <v>99.566999999999993</v>
      </c>
      <c r="S124" s="4">
        <f t="shared" si="146"/>
        <v>97.541382194799851</v>
      </c>
      <c r="T124" s="4">
        <f t="shared" si="146"/>
        <v>92.321799377915113</v>
      </c>
      <c r="U124" s="4">
        <f t="shared" si="146"/>
        <v>89.612256758711183</v>
      </c>
      <c r="V124" s="4">
        <f t="shared" si="146"/>
        <v>89.008458401486422</v>
      </c>
      <c r="W124" s="4">
        <f t="shared" si="146"/>
        <v>85.782849664642214</v>
      </c>
      <c r="X124" s="4">
        <f t="shared" si="146"/>
        <v>87.796226707606479</v>
      </c>
      <c r="Y124" s="4">
        <f t="shared" si="146"/>
        <v>86.786258310221072</v>
      </c>
      <c r="Z124" s="4">
        <f t="shared" si="146"/>
        <v>88.296842589735377</v>
      </c>
      <c r="AA124" s="4">
        <f t="shared" si="146"/>
        <v>90.982637138962815</v>
      </c>
      <c r="AB124" s="4">
        <f t="shared" si="146"/>
        <v>87.27744521421981</v>
      </c>
      <c r="AC124" s="4">
        <f t="shared" si="146"/>
        <v>87.661385336580054</v>
      </c>
      <c r="AD124" s="4">
        <f t="shared" si="146"/>
        <v>91.05709411159431</v>
      </c>
      <c r="AE124" s="4">
        <f t="shared" si="146"/>
        <v>96.061793400415496</v>
      </c>
      <c r="AF124" s="4">
        <f t="shared" si="146"/>
        <v>99.408027145934255</v>
      </c>
      <c r="AG124" s="4">
        <f t="shared" si="146"/>
        <v>98.124952191771726</v>
      </c>
      <c r="AI124" s="4">
        <f t="shared" si="147"/>
        <v>0.3476178052001444</v>
      </c>
      <c r="AJ124" s="4">
        <f t="shared" si="147"/>
        <v>0.48820062208488935</v>
      </c>
      <c r="AK124" s="4">
        <f t="shared" si="147"/>
        <v>3.7267432412888155</v>
      </c>
      <c r="AL124" s="4">
        <f t="shared" si="147"/>
        <v>1.6865415985135712</v>
      </c>
      <c r="AM124" s="4">
        <f t="shared" si="147"/>
        <v>0.75915033535778775</v>
      </c>
      <c r="AN124" s="4">
        <f t="shared" si="147"/>
        <v>1.6787732923935152</v>
      </c>
      <c r="AO124" s="4">
        <f t="shared" si="147"/>
        <v>2.5187416897789348</v>
      </c>
      <c r="AP124" s="4">
        <f t="shared" si="147"/>
        <v>0.77115741026462103</v>
      </c>
      <c r="AQ124" s="4">
        <f t="shared" si="147"/>
        <v>2.814362861037182</v>
      </c>
      <c r="AR124" s="4">
        <f t="shared" si="147"/>
        <v>1.2305547857801855</v>
      </c>
      <c r="AS124" s="4">
        <f t="shared" si="147"/>
        <v>1.7626146634199529</v>
      </c>
      <c r="AT124" s="4">
        <f t="shared" si="147"/>
        <v>1.6269058884056875</v>
      </c>
      <c r="AU124" s="4">
        <f t="shared" si="147"/>
        <v>0.19720659958450426</v>
      </c>
      <c r="AV124" s="4">
        <f t="shared" si="147"/>
        <v>0.81197285406574338</v>
      </c>
      <c r="AW124" s="4">
        <f t="shared" si="147"/>
        <v>1.4420478082282671</v>
      </c>
      <c r="AY124" s="2">
        <f t="shared" si="139"/>
        <v>97.541382194360864</v>
      </c>
      <c r="AZ124" s="2">
        <f t="shared" si="139"/>
        <v>92.212763817803918</v>
      </c>
      <c r="BA124" s="2">
        <f t="shared" si="139"/>
        <v>89.429721501570853</v>
      </c>
      <c r="BB124" s="2">
        <f t="shared" si="139"/>
        <v>88.906370870194408</v>
      </c>
      <c r="BC124" s="2">
        <f t="shared" si="139"/>
        <v>85.672589507971153</v>
      </c>
      <c r="BD124" s="2">
        <f t="shared" si="139"/>
        <v>87.562265209215809</v>
      </c>
      <c r="BE124" s="2">
        <f t="shared" si="139"/>
        <v>86.502361181659793</v>
      </c>
      <c r="BF124" s="2">
        <f t="shared" si="139"/>
        <v>88.064131463059283</v>
      </c>
      <c r="BG124" s="2">
        <f t="shared" si="139"/>
        <v>90.782538987236222</v>
      </c>
      <c r="BH124" s="2">
        <f t="shared" si="139"/>
        <v>87.026485496422055</v>
      </c>
      <c r="BI124" s="2">
        <f t="shared" si="139"/>
        <v>87.576317802232879</v>
      </c>
      <c r="BJ124" s="2">
        <f t="shared" si="139"/>
        <v>90.817294492848376</v>
      </c>
      <c r="BK124" s="2">
        <f t="shared" si="139"/>
        <v>95.949393132253448</v>
      </c>
      <c r="BL124" s="2">
        <f t="shared" si="139"/>
        <v>98.904585382293746</v>
      </c>
      <c r="BM124" s="2">
        <f t="shared" si="139"/>
        <v>97.160526633445215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97.888999999999996</v>
      </c>
      <c r="CF124" s="2">
        <f t="shared" si="140"/>
        <v>92.81</v>
      </c>
      <c r="CG124" s="2">
        <f t="shared" si="140"/>
        <v>93.338999999999999</v>
      </c>
      <c r="CH124" s="2">
        <f t="shared" si="140"/>
        <v>90.694999999999993</v>
      </c>
      <c r="CI124" s="2">
        <f t="shared" si="140"/>
        <v>86.542000000000002</v>
      </c>
      <c r="CJ124" s="2">
        <f t="shared" si="140"/>
        <v>89.474999999999994</v>
      </c>
      <c r="CK124" s="2">
        <f t="shared" si="140"/>
        <v>89.305000000000007</v>
      </c>
      <c r="CL124" s="2">
        <f t="shared" si="140"/>
        <v>89.067999999999998</v>
      </c>
      <c r="CM124" s="2">
        <f t="shared" si="140"/>
        <v>93.796999999999997</v>
      </c>
      <c r="CN124" s="2">
        <f t="shared" si="140"/>
        <v>88.507999999999996</v>
      </c>
      <c r="CO124" s="2">
        <f t="shared" si="140"/>
        <v>89.424000000000007</v>
      </c>
      <c r="CP124" s="2">
        <f t="shared" si="140"/>
        <v>92.683999999999997</v>
      </c>
      <c r="CQ124" s="2">
        <f t="shared" si="140"/>
        <v>96.259</v>
      </c>
      <c r="CR124" s="2">
        <f t="shared" si="140"/>
        <v>100.22</v>
      </c>
      <c r="CS124" s="2">
        <f t="shared" si="140"/>
        <v>99.566999999999993</v>
      </c>
      <c r="CU124" s="2">
        <f t="shared" si="110"/>
        <v>97.888999999999996</v>
      </c>
      <c r="CV124" s="2">
        <f t="shared" si="111"/>
        <v>92.81</v>
      </c>
      <c r="CW124" s="2">
        <f t="shared" si="112"/>
        <v>93.338999999999999</v>
      </c>
      <c r="CX124" s="2">
        <f t="shared" si="113"/>
        <v>90.694999999999993</v>
      </c>
      <c r="CY124" s="2">
        <f t="shared" si="114"/>
        <v>86.542000000000002</v>
      </c>
      <c r="CZ124" s="2">
        <f t="shared" si="115"/>
        <v>89.474999999999994</v>
      </c>
      <c r="DA124" s="2">
        <f t="shared" si="116"/>
        <v>89.305000000000007</v>
      </c>
      <c r="DB124" s="2">
        <f t="shared" si="117"/>
        <v>89.067999999999998</v>
      </c>
      <c r="DC124" s="2">
        <f t="shared" si="118"/>
        <v>93.796999999999997</v>
      </c>
      <c r="DD124" s="2">
        <f t="shared" si="119"/>
        <v>88.507999999999996</v>
      </c>
      <c r="DE124" s="2">
        <f t="shared" si="120"/>
        <v>89.424000000000007</v>
      </c>
      <c r="DF124" s="2">
        <f t="shared" si="121"/>
        <v>92.683999999999997</v>
      </c>
      <c r="DG124" s="2">
        <f t="shared" si="122"/>
        <v>96.259</v>
      </c>
      <c r="DH124" s="2">
        <f t="shared" si="123"/>
        <v>100.22</v>
      </c>
      <c r="DI124" s="2">
        <f t="shared" si="124"/>
        <v>99.566999999999993</v>
      </c>
      <c r="DK124" s="2">
        <f t="shared" si="148"/>
        <v>127.62256330014219</v>
      </c>
      <c r="DL124" s="2">
        <f t="shared" si="148"/>
        <v>118.96412251407129</v>
      </c>
      <c r="DM124" s="2">
        <f t="shared" si="148"/>
        <v>117.31612101980525</v>
      </c>
      <c r="DN124" s="2">
        <f t="shared" si="148"/>
        <v>114.0728584637269</v>
      </c>
      <c r="DO124" s="2">
        <f t="shared" si="148"/>
        <v>113.79802181128497</v>
      </c>
      <c r="DP124" s="2">
        <f t="shared" si="148"/>
        <v>113.72347652916073</v>
      </c>
      <c r="DQ124" s="2">
        <f t="shared" si="148"/>
        <v>114.42686876876878</v>
      </c>
      <c r="DR124" s="2">
        <f t="shared" si="148"/>
        <v>117.42939327731091</v>
      </c>
      <c r="DS124" s="2">
        <f t="shared" si="148"/>
        <v>118.18957897897899</v>
      </c>
      <c r="DT124" s="2">
        <f t="shared" si="148"/>
        <v>116.43532672672671</v>
      </c>
      <c r="DU124" s="2">
        <f t="shared" si="148"/>
        <v>110.78445210084031</v>
      </c>
      <c r="DV124" s="2">
        <f t="shared" si="148"/>
        <v>114.76791501501501</v>
      </c>
      <c r="DW124" s="2">
        <f t="shared" si="148"/>
        <v>126.92027899159665</v>
      </c>
      <c r="DX124" s="2">
        <f t="shared" si="148"/>
        <v>123.30210908416763</v>
      </c>
      <c r="DY124" s="2">
        <f t="shared" si="148"/>
        <v>107.10747263273127</v>
      </c>
      <c r="EA124" s="2">
        <f t="shared" si="152"/>
        <v>97.342369257294436</v>
      </c>
      <c r="EB124" s="2">
        <f t="shared" si="152"/>
        <v>92.072717918775126</v>
      </c>
      <c r="EC124" s="2">
        <f t="shared" si="152"/>
        <v>89.265634649841616</v>
      </c>
      <c r="ED124" s="2">
        <f t="shared" si="152"/>
        <v>88.756519418395385</v>
      </c>
      <c r="EE124" s="2">
        <f t="shared" si="151"/>
        <v>85.501065122265118</v>
      </c>
      <c r="EF124" s="2">
        <f t="shared" si="151"/>
        <v>87.410159397857299</v>
      </c>
      <c r="EG124" s="2">
        <f t="shared" si="151"/>
        <v>86.324484927454563</v>
      </c>
      <c r="EH124" s="2">
        <f t="shared" si="151"/>
        <v>87.865079172970255</v>
      </c>
      <c r="EI124" s="2">
        <f t="shared" si="151"/>
        <v>90.600768640646038</v>
      </c>
      <c r="EJ124" s="2">
        <f t="shared" si="151"/>
        <v>86.841080755517027</v>
      </c>
      <c r="EK124" s="2">
        <f t="shared" si="151"/>
        <v>87.412779358532703</v>
      </c>
      <c r="EL124" s="2">
        <f t="shared" si="151"/>
        <v>90.666609943001902</v>
      </c>
      <c r="EM124" s="2">
        <f t="shared" si="135"/>
        <v>95.734987481106089</v>
      </c>
      <c r="EN124" s="2">
        <f t="shared" si="135"/>
        <v>98.716148200418885</v>
      </c>
      <c r="EO124" s="2">
        <f t="shared" si="135"/>
        <v>97.07534849489754</v>
      </c>
      <c r="EQ124" s="2">
        <f t="shared" si="149"/>
        <v>97.251453449603702</v>
      </c>
      <c r="ER124" s="2">
        <f t="shared" si="149"/>
        <v>92.037131433122852</v>
      </c>
      <c r="ES124" s="2">
        <f t="shared" si="149"/>
        <v>89.093289675923884</v>
      </c>
      <c r="ET124" s="2">
        <f t="shared" si="149"/>
        <v>88.738969490937706</v>
      </c>
      <c r="EU124" s="2">
        <f t="shared" si="149"/>
        <v>85.52053840975212</v>
      </c>
      <c r="EV124" s="2">
        <f t="shared" si="149"/>
        <v>87.362155243025086</v>
      </c>
      <c r="EW124" s="2">
        <f t="shared" si="149"/>
        <v>86.303920307926234</v>
      </c>
      <c r="EX124" s="2">
        <f t="shared" si="149"/>
        <v>87.817926897056466</v>
      </c>
      <c r="EY124" s="2">
        <f t="shared" si="149"/>
        <v>90.625253865001056</v>
      </c>
      <c r="EZ124" s="2">
        <f t="shared" si="149"/>
        <v>86.749315796467855</v>
      </c>
      <c r="FA124" s="2">
        <f t="shared" si="149"/>
        <v>87.3901965214</v>
      </c>
      <c r="FB124" s="2">
        <f t="shared" si="149"/>
        <v>90.634647673545956</v>
      </c>
      <c r="FC124" s="2">
        <f t="shared" si="149"/>
        <v>95.791530281817856</v>
      </c>
      <c r="FD124" s="2">
        <f t="shared" si="149"/>
        <v>98.719462569261609</v>
      </c>
      <c r="FE124" s="2">
        <f t="shared" si="149"/>
        <v>97.037272875337024</v>
      </c>
      <c r="FG124" s="2">
        <f t="shared" si="150"/>
        <v>0.99336237611358369</v>
      </c>
      <c r="FH124" s="2">
        <f t="shared" si="150"/>
        <v>0.99475704326688241</v>
      </c>
      <c r="FI124" s="2">
        <f t="shared" si="150"/>
        <v>0.99398573776128951</v>
      </c>
      <c r="FJ124" s="2">
        <f t="shared" si="150"/>
        <v>0.9940626940816647</v>
      </c>
      <c r="FK124" s="2">
        <f t="shared" si="150"/>
        <v>0.99395611995983413</v>
      </c>
      <c r="FL124" s="2">
        <f t="shared" si="150"/>
        <v>0.99416860294090981</v>
      </c>
      <c r="FM124" s="2">
        <f t="shared" si="150"/>
        <v>0.99364818967866364</v>
      </c>
      <c r="FN124" s="2">
        <f t="shared" si="150"/>
        <v>0.99321722686854141</v>
      </c>
      <c r="FO124" s="2">
        <f t="shared" si="150"/>
        <v>0.99343713681684354</v>
      </c>
      <c r="FP124" s="2">
        <f t="shared" si="150"/>
        <v>0.99364983566552512</v>
      </c>
      <c r="FQ124" s="2">
        <f t="shared" si="150"/>
        <v>0.99297923238303465</v>
      </c>
      <c r="FR124" s="2">
        <f t="shared" si="150"/>
        <v>0.99371307918583174</v>
      </c>
      <c r="FS124" s="2">
        <f t="shared" si="150"/>
        <v>0.99316811492334145</v>
      </c>
      <c r="FT124" s="2">
        <f t="shared" si="150"/>
        <v>0.99233853543021144</v>
      </c>
      <c r="FU124" s="2">
        <f t="shared" si="150"/>
        <v>0.99144500286324244</v>
      </c>
      <c r="FW124" s="2">
        <f t="shared" si="141"/>
        <v>2.1730018661015447E-2</v>
      </c>
      <c r="FX124" s="2">
        <f t="shared" si="141"/>
        <v>2.6542990683141157E-2</v>
      </c>
      <c r="FY124" s="2">
        <f t="shared" si="141"/>
        <v>2.6784240457755976E-2</v>
      </c>
      <c r="FZ124" s="2">
        <f t="shared" si="141"/>
        <v>2.6176623607752542E-2</v>
      </c>
      <c r="GA124" s="2">
        <f t="shared" si="141"/>
        <v>2.5726214752472144E-2</v>
      </c>
      <c r="GB124" s="2">
        <f t="shared" si="141"/>
        <v>2.7864020948842844E-2</v>
      </c>
      <c r="GC124" s="2">
        <f t="shared" si="141"/>
        <v>3.0380213518438347E-2</v>
      </c>
      <c r="GD124" s="2">
        <f t="shared" si="141"/>
        <v>3.1297434520526128E-2</v>
      </c>
      <c r="GE124" s="2">
        <f t="shared" si="141"/>
        <v>2.8946394093749449E-2</v>
      </c>
      <c r="GF124" s="2">
        <f t="shared" si="141"/>
        <v>2.750052300109266E-2</v>
      </c>
      <c r="GG124" s="2">
        <f t="shared" si="141"/>
        <v>2.4294531289739733E-2</v>
      </c>
      <c r="GH124" s="2">
        <f t="shared" si="141"/>
        <v>2.6232388176910901E-2</v>
      </c>
      <c r="GI124" s="2">
        <f t="shared" si="141"/>
        <v>2.3899125062429836E-2</v>
      </c>
      <c r="GJ124" s="2">
        <f t="shared" si="141"/>
        <v>2.1938913036323143E-2</v>
      </c>
      <c r="GK124" s="2">
        <f t="shared" si="141"/>
        <v>1.6983432825312766E-2</v>
      </c>
      <c r="GM124" s="86">
        <f t="shared" si="142"/>
        <v>3.0598592020718713E-34</v>
      </c>
      <c r="GN124" s="86">
        <f t="shared" si="142"/>
        <v>1.8946869387517928E-44</v>
      </c>
      <c r="GO124" s="86">
        <f t="shared" si="142"/>
        <v>5.9360885619920557E-45</v>
      </c>
      <c r="GP124" s="86">
        <f t="shared" si="142"/>
        <v>2.0269405912742543E-52</v>
      </c>
      <c r="GQ124" s="86">
        <f t="shared" si="142"/>
        <v>2.2479324300858869E-65</v>
      </c>
      <c r="GR124" s="86">
        <f t="shared" si="142"/>
        <v>6.4044655658914781E-55</v>
      </c>
      <c r="GS124" s="86">
        <f t="shared" si="142"/>
        <v>3.9678968124775938E-49</v>
      </c>
      <c r="GT124" s="86">
        <f t="shared" si="142"/>
        <v>3.5176424625514916E-54</v>
      </c>
      <c r="GU124" s="86">
        <f t="shared" si="142"/>
        <v>4.4601487858454133E-56</v>
      </c>
      <c r="GV124" s="86">
        <f t="shared" si="142"/>
        <v>4.9781792581407519E-66</v>
      </c>
      <c r="GW124" s="86">
        <f t="shared" si="142"/>
        <v>1.1160627308275489E-56</v>
      </c>
      <c r="GX124" s="86">
        <f t="shared" si="142"/>
        <v>1.9070021268146984E-55</v>
      </c>
      <c r="GY124" s="86">
        <f t="shared" si="142"/>
        <v>4.7182407945094391E-46</v>
      </c>
      <c r="GZ124" s="86">
        <f t="shared" si="142"/>
        <v>1.3284814136596505E-47</v>
      </c>
      <c r="HA124" s="86">
        <f t="shared" si="142"/>
        <v>5.2842205632782203E-54</v>
      </c>
      <c r="HC124" s="86">
        <f t="shared" si="153"/>
        <v>2.1879274583624887E-10</v>
      </c>
      <c r="HD124" s="86">
        <f t="shared" si="153"/>
        <v>2.2823516060589223E-12</v>
      </c>
      <c r="HE124" s="86">
        <f t="shared" si="153"/>
        <v>3.6977246132159486E-12</v>
      </c>
      <c r="HF124" s="86">
        <f t="shared" si="153"/>
        <v>3.4359819982978804E-14</v>
      </c>
      <c r="HG124" s="86">
        <f t="shared" si="153"/>
        <v>1.9785535332175305E-21</v>
      </c>
      <c r="HH124" s="86">
        <f t="shared" si="153"/>
        <v>1.5215867232256286E-19</v>
      </c>
      <c r="HI124" s="86">
        <f t="shared" si="138"/>
        <v>1.6312651532636582E-16</v>
      </c>
      <c r="HJ124" s="86">
        <f t="shared" si="138"/>
        <v>1.4280559214125145E-16</v>
      </c>
      <c r="HK124" s="86">
        <f t="shared" si="138"/>
        <v>5.3756006189891186E-17</v>
      </c>
      <c r="HL124" s="86">
        <f t="shared" si="138"/>
        <v>3.9891075504831165E-21</v>
      </c>
      <c r="HM124" s="86">
        <f t="shared" si="138"/>
        <v>2.2252735132662115E-17</v>
      </c>
      <c r="HN124" s="86">
        <f t="shared" si="138"/>
        <v>4.4204815571296111E-14</v>
      </c>
      <c r="HO124" s="86">
        <f t="shared" si="138"/>
        <v>7.7540161047338099E-12</v>
      </c>
      <c r="HP124" s="86">
        <f t="shared" si="138"/>
        <v>9.0867716636944145E-13</v>
      </c>
      <c r="HQ124" s="86">
        <f t="shared" si="138"/>
        <v>3.0653676663447155E-15</v>
      </c>
      <c r="HS124" s="86">
        <f t="shared" si="143"/>
        <v>1.1231437366188606E-3</v>
      </c>
      <c r="HT124" s="86">
        <f t="shared" si="143"/>
        <v>4.3051198044835879E-3</v>
      </c>
      <c r="HU124" s="86">
        <f t="shared" si="143"/>
        <v>4.1358322133809066E-3</v>
      </c>
      <c r="HV124" s="86">
        <f t="shared" si="143"/>
        <v>1.5223385992800499E-3</v>
      </c>
      <c r="HW124" s="86">
        <f t="shared" si="143"/>
        <v>1.3910061096199155E-3</v>
      </c>
      <c r="HX124" s="86">
        <f t="shared" si="143"/>
        <v>2.5310451217557257E-3</v>
      </c>
      <c r="HY124" s="86">
        <f t="shared" si="143"/>
        <v>2.818311118843488E-3</v>
      </c>
      <c r="HZ124" s="86">
        <f t="shared" si="143"/>
        <v>2.0289217047103928E-3</v>
      </c>
      <c r="IA124" s="86">
        <f t="shared" si="143"/>
        <v>1.7329249704250949E-3</v>
      </c>
      <c r="IB124" s="86">
        <f t="shared" si="143"/>
        <v>1.7893896175300717E-3</v>
      </c>
      <c r="IC124" s="86">
        <f t="shared" si="143"/>
        <v>5.0620226659824855E-4</v>
      </c>
      <c r="ID124" s="86">
        <f t="shared" si="143"/>
        <v>1.4542850761506553E-3</v>
      </c>
      <c r="IE124" s="86">
        <f t="shared" si="143"/>
        <v>6.3378932517807072E-4</v>
      </c>
      <c r="IF124" s="86">
        <f t="shared" si="143"/>
        <v>1.550930408767694E-3</v>
      </c>
      <c r="IG124" s="86">
        <f t="shared" si="143"/>
        <v>1.765410210530493E-3</v>
      </c>
      <c r="II124" s="86">
        <f t="shared" si="144"/>
        <v>5.6658281202699766E-37</v>
      </c>
      <c r="IJ124" s="86">
        <f t="shared" si="144"/>
        <v>2.7360070118031872E-31</v>
      </c>
      <c r="IK124" s="86">
        <f t="shared" si="144"/>
        <v>4.2927545621212371E-32</v>
      </c>
      <c r="IL124" s="86">
        <f t="shared" si="144"/>
        <v>4.2247659952637711E-43</v>
      </c>
      <c r="IM124" s="86">
        <f t="shared" si="144"/>
        <v>2.7200721799647047E-40</v>
      </c>
      <c r="IN124" s="86">
        <f t="shared" si="144"/>
        <v>8.0923441644778937E-37</v>
      </c>
      <c r="IO124" s="86">
        <f t="shared" si="144"/>
        <v>1.3617093359142961E-36</v>
      </c>
      <c r="IP124" s="86">
        <f t="shared" si="144"/>
        <v>2.7105269442612501E-39</v>
      </c>
      <c r="IQ124" s="86">
        <f t="shared" si="144"/>
        <v>1.4900510081738684E-39</v>
      </c>
      <c r="IR124" s="86">
        <f t="shared" si="144"/>
        <v>2.3120076250802063E-40</v>
      </c>
      <c r="IS124" s="86">
        <f t="shared" si="144"/>
        <v>1.4697737303310276E-44</v>
      </c>
      <c r="IT124" s="86">
        <f t="shared" si="144"/>
        <v>8.3894865118731344E-41</v>
      </c>
      <c r="IU124" s="86">
        <f t="shared" si="144"/>
        <v>1.4398559430814483E-43</v>
      </c>
      <c r="IV124" s="86">
        <f t="shared" si="144"/>
        <v>1.4172767925806049E-31</v>
      </c>
      <c r="IW124" s="86">
        <f t="shared" si="144"/>
        <v>1.3205690476065449E-26</v>
      </c>
      <c r="IY124" s="86">
        <f t="shared" si="145"/>
        <v>1.1231439554116064E-3</v>
      </c>
      <c r="IZ124" s="86">
        <f t="shared" si="145"/>
        <v>4.3051198067659393E-3</v>
      </c>
      <c r="JA124" s="86">
        <f t="shared" si="145"/>
        <v>4.135832217078631E-3</v>
      </c>
      <c r="JB124" s="86">
        <f t="shared" si="145"/>
        <v>1.5223385993144098E-3</v>
      </c>
      <c r="JC124" s="86">
        <f t="shared" si="145"/>
        <v>1.3910061096199155E-3</v>
      </c>
      <c r="JD124" s="86">
        <f t="shared" si="145"/>
        <v>2.5310451217557257E-3</v>
      </c>
      <c r="JE124" s="86">
        <f t="shared" si="145"/>
        <v>2.8183111188436511E-3</v>
      </c>
      <c r="JF124" s="86">
        <f t="shared" si="145"/>
        <v>2.0289217047105355E-3</v>
      </c>
      <c r="JG124" s="86">
        <f t="shared" si="145"/>
        <v>1.7329249704251487E-3</v>
      </c>
      <c r="JH124" s="86">
        <f t="shared" si="145"/>
        <v>1.7893896175300717E-3</v>
      </c>
      <c r="JI124" s="86">
        <f t="shared" si="145"/>
        <v>5.0620226659827078E-4</v>
      </c>
      <c r="JJ124" s="86">
        <f t="shared" si="145"/>
        <v>1.4542850761948601E-3</v>
      </c>
      <c r="JK124" s="86">
        <f t="shared" si="145"/>
        <v>6.3378933293208679E-4</v>
      </c>
      <c r="JL124" s="86">
        <f t="shared" si="145"/>
        <v>1.5509304096763712E-3</v>
      </c>
      <c r="JM124" s="86">
        <f t="shared" si="145"/>
        <v>1.7654102105335585E-3</v>
      </c>
    </row>
    <row r="125" spans="2:273" x14ac:dyDescent="0.25">
      <c r="B125" s="2">
        <v>98</v>
      </c>
      <c r="C125" s="37">
        <v>98.697999999999993</v>
      </c>
      <c r="D125" s="37">
        <v>93.759</v>
      </c>
      <c r="E125" s="37">
        <v>89.119</v>
      </c>
      <c r="F125" s="37">
        <v>90.457999999999998</v>
      </c>
      <c r="G125" s="37">
        <v>86.626999999999995</v>
      </c>
      <c r="H125" s="37">
        <v>88.424000000000007</v>
      </c>
      <c r="I125" s="37">
        <v>87.983000000000004</v>
      </c>
      <c r="J125" s="37">
        <v>88.441000000000003</v>
      </c>
      <c r="K125" s="37">
        <v>91.355999999999995</v>
      </c>
      <c r="L125" s="37">
        <v>88.322000000000003</v>
      </c>
      <c r="M125" s="37">
        <v>86</v>
      </c>
      <c r="N125" s="37">
        <v>91.965000000000003</v>
      </c>
      <c r="O125" s="37">
        <v>98.31</v>
      </c>
      <c r="P125" s="37">
        <v>99.474999999999994</v>
      </c>
      <c r="Q125" s="37">
        <v>100.81699999999999</v>
      </c>
      <c r="S125" s="4">
        <f t="shared" si="146"/>
        <v>97.325170933185603</v>
      </c>
      <c r="T125" s="4">
        <f t="shared" si="146"/>
        <v>92.223041496498652</v>
      </c>
      <c r="U125" s="4">
        <f t="shared" si="146"/>
        <v>89.536554385582434</v>
      </c>
      <c r="V125" s="4">
        <f t="shared" si="146"/>
        <v>88.944122506661628</v>
      </c>
      <c r="W125" s="4">
        <f t="shared" si="146"/>
        <v>85.762502744376178</v>
      </c>
      <c r="X125" s="4">
        <f t="shared" si="146"/>
        <v>87.820131423100065</v>
      </c>
      <c r="Y125" s="4">
        <f t="shared" si="146"/>
        <v>86.869616393542529</v>
      </c>
      <c r="Z125" s="4">
        <f t="shared" si="146"/>
        <v>88.332611900256325</v>
      </c>
      <c r="AA125" s="4">
        <f t="shared" si="146"/>
        <v>91.016325992324411</v>
      </c>
      <c r="AB125" s="4">
        <f t="shared" si="146"/>
        <v>87.306900604274688</v>
      </c>
      <c r="AC125" s="4">
        <f t="shared" si="146"/>
        <v>87.61478984507545</v>
      </c>
      <c r="AD125" s="4">
        <f t="shared" si="146"/>
        <v>91.159752284238309</v>
      </c>
      <c r="AE125" s="4">
        <f t="shared" si="146"/>
        <v>96.04502805538641</v>
      </c>
      <c r="AF125" s="4">
        <f t="shared" si="146"/>
        <v>99.657584311986</v>
      </c>
      <c r="AG125" s="4">
        <f t="shared" si="146"/>
        <v>98.63831681317096</v>
      </c>
      <c r="AI125" s="4">
        <f t="shared" si="147"/>
        <v>1.3728290668143899</v>
      </c>
      <c r="AJ125" s="4">
        <f t="shared" si="147"/>
        <v>1.5359585035013481</v>
      </c>
      <c r="AK125" s="4">
        <f t="shared" si="147"/>
        <v>-0.41755438558243441</v>
      </c>
      <c r="AL125" s="4">
        <f t="shared" si="147"/>
        <v>1.5138774933383701</v>
      </c>
      <c r="AM125" s="4">
        <f t="shared" si="147"/>
        <v>0.8644972556238173</v>
      </c>
      <c r="AN125" s="4">
        <f t="shared" si="147"/>
        <v>0.60386857689994144</v>
      </c>
      <c r="AO125" s="4">
        <f t="shared" si="147"/>
        <v>1.1133836064574751</v>
      </c>
      <c r="AP125" s="4">
        <f t="shared" si="147"/>
        <v>0.10838809974367791</v>
      </c>
      <c r="AQ125" s="4">
        <f t="shared" si="147"/>
        <v>0.33967400767558331</v>
      </c>
      <c r="AR125" s="4">
        <f t="shared" si="147"/>
        <v>1.0150993957253149</v>
      </c>
      <c r="AS125" s="4">
        <f t="shared" si="147"/>
        <v>-1.6147898450754496</v>
      </c>
      <c r="AT125" s="4">
        <f t="shared" si="147"/>
        <v>0.80524771576169485</v>
      </c>
      <c r="AU125" s="4">
        <f t="shared" si="147"/>
        <v>2.2649719446135919</v>
      </c>
      <c r="AV125" s="4">
        <f t="shared" si="147"/>
        <v>-0.18258431198600533</v>
      </c>
      <c r="AW125" s="4">
        <f t="shared" si="147"/>
        <v>2.1786831868290335</v>
      </c>
      <c r="AY125" s="2">
        <f t="shared" si="139"/>
        <v>97.325170933163363</v>
      </c>
      <c r="AZ125" s="2">
        <f t="shared" si="139"/>
        <v>92.041269986798369</v>
      </c>
      <c r="BA125" s="2">
        <f t="shared" si="139"/>
        <v>89.229087770770732</v>
      </c>
      <c r="BB125" s="2">
        <f t="shared" si="139"/>
        <v>88.745143527161218</v>
      </c>
      <c r="BC125" s="2">
        <f t="shared" si="139"/>
        <v>85.551818857375579</v>
      </c>
      <c r="BD125" s="2">
        <f t="shared" si="139"/>
        <v>87.395404932453943</v>
      </c>
      <c r="BE125" s="2">
        <f t="shared" si="139"/>
        <v>86.351113238525272</v>
      </c>
      <c r="BF125" s="2">
        <f t="shared" si="139"/>
        <v>87.88621110509024</v>
      </c>
      <c r="BG125" s="2">
        <f t="shared" si="139"/>
        <v>90.633358362794169</v>
      </c>
      <c r="BH125" s="2">
        <f t="shared" si="139"/>
        <v>86.828845302887132</v>
      </c>
      <c r="BI125" s="2">
        <f t="shared" si="139"/>
        <v>87.437959614568186</v>
      </c>
      <c r="BJ125" s="2">
        <f t="shared" si="139"/>
        <v>90.699300784272495</v>
      </c>
      <c r="BK125" s="2">
        <f t="shared" si="139"/>
        <v>95.817013698749008</v>
      </c>
      <c r="BL125" s="2">
        <f t="shared" si="139"/>
        <v>98.738169973242577</v>
      </c>
      <c r="BM125" s="2">
        <f t="shared" si="139"/>
        <v>97.032979573719388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98.697999999999993</v>
      </c>
      <c r="CF125" s="2">
        <f t="shared" si="140"/>
        <v>93.759</v>
      </c>
      <c r="CG125" s="2">
        <f t="shared" si="140"/>
        <v>89.119</v>
      </c>
      <c r="CH125" s="2">
        <f t="shared" si="140"/>
        <v>90.457999999999998</v>
      </c>
      <c r="CI125" s="2">
        <f t="shared" si="140"/>
        <v>86.626999999999995</v>
      </c>
      <c r="CJ125" s="2">
        <f t="shared" si="140"/>
        <v>88.424000000000007</v>
      </c>
      <c r="CK125" s="2">
        <f t="shared" si="140"/>
        <v>87.983000000000004</v>
      </c>
      <c r="CL125" s="2">
        <f t="shared" si="140"/>
        <v>88.441000000000003</v>
      </c>
      <c r="CM125" s="2">
        <f t="shared" si="140"/>
        <v>91.355999999999995</v>
      </c>
      <c r="CN125" s="2">
        <f t="shared" si="140"/>
        <v>88.322000000000003</v>
      </c>
      <c r="CO125" s="2">
        <f t="shared" si="140"/>
        <v>86</v>
      </c>
      <c r="CP125" s="2">
        <f t="shared" si="140"/>
        <v>91.965000000000003</v>
      </c>
      <c r="CQ125" s="2">
        <f t="shared" si="140"/>
        <v>98.31</v>
      </c>
      <c r="CR125" s="2">
        <f t="shared" si="140"/>
        <v>99.474999999999994</v>
      </c>
      <c r="CS125" s="2">
        <f t="shared" si="140"/>
        <v>100.81699999999999</v>
      </c>
      <c r="CU125" s="2">
        <f t="shared" si="110"/>
        <v>98.697999999999993</v>
      </c>
      <c r="CV125" s="2">
        <f t="shared" si="111"/>
        <v>93.759</v>
      </c>
      <c r="CW125" s="2">
        <f t="shared" si="112"/>
        <v>89.119</v>
      </c>
      <c r="CX125" s="2">
        <f t="shared" si="113"/>
        <v>90.457999999999998</v>
      </c>
      <c r="CY125" s="2">
        <f t="shared" si="114"/>
        <v>86.626999999999995</v>
      </c>
      <c r="CZ125" s="2">
        <f t="shared" si="115"/>
        <v>88.424000000000007</v>
      </c>
      <c r="DA125" s="2">
        <f t="shared" si="116"/>
        <v>87.983000000000004</v>
      </c>
      <c r="DB125" s="2">
        <f t="shared" si="117"/>
        <v>88.441000000000003</v>
      </c>
      <c r="DC125" s="2">
        <f t="shared" si="118"/>
        <v>91.355999999999995</v>
      </c>
      <c r="DD125" s="2">
        <f t="shared" si="119"/>
        <v>88.322000000000003</v>
      </c>
      <c r="DE125" s="2">
        <f t="shared" si="120"/>
        <v>86</v>
      </c>
      <c r="DF125" s="2">
        <f t="shared" si="121"/>
        <v>91.965000000000003</v>
      </c>
      <c r="DG125" s="2">
        <f t="shared" si="122"/>
        <v>98.31</v>
      </c>
      <c r="DH125" s="2">
        <f t="shared" si="123"/>
        <v>99.474999999999994</v>
      </c>
      <c r="DI125" s="2">
        <f t="shared" si="124"/>
        <v>100.81699999999999</v>
      </c>
      <c r="DK125" s="2">
        <f t="shared" si="148"/>
        <v>127.85145661450919</v>
      </c>
      <c r="DL125" s="2">
        <f t="shared" si="148"/>
        <v>119.14234699812383</v>
      </c>
      <c r="DM125" s="2">
        <f t="shared" si="148"/>
        <v>117.49941087646353</v>
      </c>
      <c r="DN125" s="2">
        <f t="shared" si="148"/>
        <v>114.24919819819821</v>
      </c>
      <c r="DO125" s="2">
        <f t="shared" si="148"/>
        <v>113.99468207681365</v>
      </c>
      <c r="DP125" s="2">
        <f t="shared" si="148"/>
        <v>113.8899099099099</v>
      </c>
      <c r="DQ125" s="2">
        <f t="shared" si="148"/>
        <v>114.6229867867868</v>
      </c>
      <c r="DR125" s="2">
        <f t="shared" si="148"/>
        <v>117.63655350140054</v>
      </c>
      <c r="DS125" s="2">
        <f t="shared" si="148"/>
        <v>118.38542737022738</v>
      </c>
      <c r="DT125" s="2">
        <f t="shared" si="148"/>
        <v>116.60867962247961</v>
      </c>
      <c r="DU125" s="2">
        <f t="shared" si="148"/>
        <v>110.9372151260504</v>
      </c>
      <c r="DV125" s="2">
        <f t="shared" si="148"/>
        <v>114.93365800085799</v>
      </c>
      <c r="DW125" s="2">
        <f t="shared" si="148"/>
        <v>127.21442969187676</v>
      </c>
      <c r="DX125" s="2">
        <f t="shared" si="148"/>
        <v>123.57421675936229</v>
      </c>
      <c r="DY125" s="2">
        <f t="shared" si="148"/>
        <v>107.17159359605914</v>
      </c>
      <c r="EA125" s="2">
        <f t="shared" si="152"/>
        <v>97.140886790450935</v>
      </c>
      <c r="EB125" s="2">
        <f t="shared" si="152"/>
        <v>91.911622161671204</v>
      </c>
      <c r="EC125" s="2">
        <f t="shared" si="152"/>
        <v>89.076705878856316</v>
      </c>
      <c r="ED125" s="2">
        <f t="shared" si="152"/>
        <v>88.60655224021977</v>
      </c>
      <c r="EE125" s="2">
        <f t="shared" si="151"/>
        <v>85.393852166452163</v>
      </c>
      <c r="EF125" s="2">
        <f t="shared" si="151"/>
        <v>87.254368114358556</v>
      </c>
      <c r="EG125" s="2">
        <f t="shared" si="151"/>
        <v>86.186745386674176</v>
      </c>
      <c r="EH125" s="2">
        <f t="shared" si="151"/>
        <v>87.701938880484121</v>
      </c>
      <c r="EI125" s="2">
        <f t="shared" si="151"/>
        <v>90.465650773889649</v>
      </c>
      <c r="EJ125" s="2">
        <f t="shared" si="151"/>
        <v>86.656887925219252</v>
      </c>
      <c r="EK125" s="2">
        <f t="shared" si="151"/>
        <v>87.286889305961012</v>
      </c>
      <c r="EL125" s="2">
        <f t="shared" si="151"/>
        <v>90.560066529449017</v>
      </c>
      <c r="EM125" s="2">
        <f t="shared" si="135"/>
        <v>95.618929782756894</v>
      </c>
      <c r="EN125" s="2">
        <f t="shared" si="135"/>
        <v>98.563308896407293</v>
      </c>
      <c r="EO125" s="2">
        <f t="shared" si="135"/>
        <v>96.954709580154173</v>
      </c>
      <c r="EQ125" s="2">
        <f t="shared" si="149"/>
        <v>97.067977360537711</v>
      </c>
      <c r="ER125" s="2">
        <f t="shared" si="149"/>
        <v>91.890277891562846</v>
      </c>
      <c r="ES125" s="2">
        <f t="shared" si="149"/>
        <v>88.953765574957217</v>
      </c>
      <c r="ET125" s="2">
        <f t="shared" si="149"/>
        <v>88.594909502269473</v>
      </c>
      <c r="EU125" s="2">
        <f t="shared" si="149"/>
        <v>85.402119466952001</v>
      </c>
      <c r="EV125" s="2">
        <f t="shared" si="149"/>
        <v>87.231669563081226</v>
      </c>
      <c r="EW125" s="2">
        <f t="shared" si="149"/>
        <v>86.173102521087316</v>
      </c>
      <c r="EX125" s="2">
        <f t="shared" si="149"/>
        <v>87.672337755182753</v>
      </c>
      <c r="EY125" s="2">
        <f t="shared" si="149"/>
        <v>90.481446200565955</v>
      </c>
      <c r="EZ125" s="2">
        <f t="shared" si="149"/>
        <v>86.603587109470666</v>
      </c>
      <c r="FA125" s="2">
        <f t="shared" si="149"/>
        <v>87.269704110802266</v>
      </c>
      <c r="FB125" s="2">
        <f t="shared" si="149"/>
        <v>90.539330469043136</v>
      </c>
      <c r="FC125" s="2">
        <f t="shared" si="149"/>
        <v>95.661070062747086</v>
      </c>
      <c r="FD125" s="2">
        <f t="shared" si="149"/>
        <v>98.562621618789379</v>
      </c>
      <c r="FE125" s="2">
        <f t="shared" si="149"/>
        <v>96.873772534882988</v>
      </c>
      <c r="FG125" s="2">
        <f t="shared" si="150"/>
        <v>0.99394287747251275</v>
      </c>
      <c r="FH125" s="2">
        <f t="shared" si="150"/>
        <v>0.99521615973184574</v>
      </c>
      <c r="FI125" s="2">
        <f t="shared" si="150"/>
        <v>0.99451202346588907</v>
      </c>
      <c r="FJ125" s="2">
        <f t="shared" si="150"/>
        <v>0.99458228232961943</v>
      </c>
      <c r="FK125" s="2">
        <f t="shared" si="150"/>
        <v>0.99448498302801258</v>
      </c>
      <c r="FL125" s="2">
        <f t="shared" si="150"/>
        <v>0.99467897245571135</v>
      </c>
      <c r="FM125" s="2">
        <f t="shared" si="150"/>
        <v>0.99420384071928913</v>
      </c>
      <c r="FN125" s="2">
        <f t="shared" si="150"/>
        <v>0.99381034333103546</v>
      </c>
      <c r="FO125" s="2">
        <f t="shared" si="150"/>
        <v>0.99401113930732754</v>
      </c>
      <c r="FP125" s="2">
        <f t="shared" si="150"/>
        <v>0.99420534355630386</v>
      </c>
      <c r="FQ125" s="2">
        <f t="shared" si="150"/>
        <v>0.9935930259151996</v>
      </c>
      <c r="FR125" s="2">
        <f t="shared" si="150"/>
        <v>0.99426308652042772</v>
      </c>
      <c r="FS125" s="2">
        <f t="shared" si="150"/>
        <v>0.99376549899983624</v>
      </c>
      <c r="FT125" s="2">
        <f t="shared" si="150"/>
        <v>0.99300794774393353</v>
      </c>
      <c r="FU125" s="2">
        <f t="shared" si="150"/>
        <v>0.99219187233580786</v>
      </c>
      <c r="FW125" s="2">
        <f t="shared" si="141"/>
        <v>2.3776644570154874E-2</v>
      </c>
      <c r="FX125" s="2">
        <f t="shared" si="141"/>
        <v>2.9029471297831868E-2</v>
      </c>
      <c r="FY125" s="2">
        <f t="shared" si="141"/>
        <v>2.9292640689853832E-2</v>
      </c>
      <c r="FZ125" s="2">
        <f t="shared" si="141"/>
        <v>2.8629793252473855E-2</v>
      </c>
      <c r="GA125" s="2">
        <f t="shared" si="141"/>
        <v>2.8138393523854322E-2</v>
      </c>
      <c r="GB125" s="2">
        <f t="shared" si="141"/>
        <v>3.0470378807468109E-2</v>
      </c>
      <c r="GC125" s="2">
        <f t="shared" si="141"/>
        <v>3.3213890866423935E-2</v>
      </c>
      <c r="GD125" s="2">
        <f t="shared" si="141"/>
        <v>3.42136457584305E-2</v>
      </c>
      <c r="GE125" s="2">
        <f t="shared" si="141"/>
        <v>3.1650699203278017E-2</v>
      </c>
      <c r="GF125" s="2">
        <f t="shared" si="141"/>
        <v>3.0073931672092671E-2</v>
      </c>
      <c r="GG125" s="2">
        <f t="shared" si="141"/>
        <v>2.6576132246205988E-2</v>
      </c>
      <c r="GH125" s="2">
        <f t="shared" si="141"/>
        <v>2.8690629887912281E-2</v>
      </c>
      <c r="GI125" s="2">
        <f t="shared" si="141"/>
        <v>2.6144586801274176E-2</v>
      </c>
      <c r="GJ125" s="2">
        <f t="shared" si="141"/>
        <v>2.4004730736085143E-2</v>
      </c>
      <c r="GK125" s="2">
        <f t="shared" si="141"/>
        <v>1.8591501038511971E-2</v>
      </c>
      <c r="GM125" s="86">
        <f t="shared" si="142"/>
        <v>5.3620756356967394E-36</v>
      </c>
      <c r="GN125" s="86">
        <f t="shared" si="142"/>
        <v>9.8781262777803084E-47</v>
      </c>
      <c r="GO125" s="86">
        <f t="shared" si="142"/>
        <v>2.7433298739893944E-47</v>
      </c>
      <c r="GP125" s="86">
        <f t="shared" si="142"/>
        <v>4.2263560890803746E-55</v>
      </c>
      <c r="GQ125" s="86">
        <f t="shared" si="142"/>
        <v>9.820620459690254E-69</v>
      </c>
      <c r="GR125" s="86">
        <f t="shared" si="142"/>
        <v>1.0255113774516859E-57</v>
      </c>
      <c r="GS125" s="86">
        <f t="shared" si="142"/>
        <v>1.2147339233438275E-51</v>
      </c>
      <c r="GT125" s="86">
        <f t="shared" si="142"/>
        <v>5.5209280343250423E-57</v>
      </c>
      <c r="GU125" s="86">
        <f t="shared" si="142"/>
        <v>5.1675270062617668E-59</v>
      </c>
      <c r="GV125" s="86">
        <f t="shared" si="142"/>
        <v>1.9628399579606147E-69</v>
      </c>
      <c r="GW125" s="86">
        <f t="shared" si="142"/>
        <v>1.2025629985764042E-59</v>
      </c>
      <c r="GX125" s="86">
        <f t="shared" si="142"/>
        <v>2.7835929039656325E-58</v>
      </c>
      <c r="GY125" s="86">
        <f t="shared" si="142"/>
        <v>1.973587499643202E-48</v>
      </c>
      <c r="GZ125" s="86">
        <f t="shared" si="142"/>
        <v>5.3917240159066586E-50</v>
      </c>
      <c r="HA125" s="86">
        <f t="shared" si="142"/>
        <v>9.3944262644268298E-57</v>
      </c>
      <c r="HC125" s="86">
        <f t="shared" si="153"/>
        <v>1.7033202634402405E-11</v>
      </c>
      <c r="HD125" s="86">
        <f t="shared" si="153"/>
        <v>1.2106235019189125E-13</v>
      </c>
      <c r="HE125" s="86">
        <f t="shared" si="153"/>
        <v>2.0176386753060997E-13</v>
      </c>
      <c r="HF125" s="86">
        <f t="shared" si="153"/>
        <v>1.3327712745410793E-15</v>
      </c>
      <c r="HG125" s="86">
        <f t="shared" si="153"/>
        <v>1.1726228915981743E-23</v>
      </c>
      <c r="HH125" s="86">
        <f t="shared" si="153"/>
        <v>1.691162436650858E-21</v>
      </c>
      <c r="HI125" s="86">
        <f t="shared" si="138"/>
        <v>3.4943010075615201E-18</v>
      </c>
      <c r="HJ125" s="86">
        <f t="shared" si="138"/>
        <v>3.1204694932486891E-18</v>
      </c>
      <c r="HK125" s="86">
        <f t="shared" si="138"/>
        <v>1.0141165615997244E-18</v>
      </c>
      <c r="HL125" s="86">
        <f t="shared" si="138"/>
        <v>2.8631725834436459E-23</v>
      </c>
      <c r="HM125" s="86">
        <f t="shared" si="138"/>
        <v>3.3897070244616623E-19</v>
      </c>
      <c r="HN125" s="86">
        <f t="shared" si="138"/>
        <v>1.8203187471556486E-15</v>
      </c>
      <c r="HO125" s="86">
        <f t="shared" si="138"/>
        <v>4.8180086593898393E-13</v>
      </c>
      <c r="HP125" s="86">
        <f t="shared" si="138"/>
        <v>5.1873974541882662E-14</v>
      </c>
      <c r="HQ125" s="86">
        <f t="shared" si="138"/>
        <v>8.2374843231207116E-17</v>
      </c>
      <c r="HS125" s="86">
        <f t="shared" si="143"/>
        <v>2.1651674214904259E-3</v>
      </c>
      <c r="HT125" s="86">
        <f t="shared" si="143"/>
        <v>7.5878036811272889E-3</v>
      </c>
      <c r="HU125" s="86">
        <f t="shared" si="143"/>
        <v>7.3706385467789603E-3</v>
      </c>
      <c r="HV125" s="86">
        <f t="shared" si="143"/>
        <v>3.1531814797179838E-3</v>
      </c>
      <c r="HW125" s="86">
        <f t="shared" si="143"/>
        <v>2.8165569102399737E-3</v>
      </c>
      <c r="HX125" s="86">
        <f t="shared" si="143"/>
        <v>4.874457343387522E-3</v>
      </c>
      <c r="HY125" s="86">
        <f t="shared" si="143"/>
        <v>5.4707964747171276E-3</v>
      </c>
      <c r="HZ125" s="86">
        <f t="shared" si="143"/>
        <v>4.142329728861722E-3</v>
      </c>
      <c r="IA125" s="86">
        <f t="shared" si="143"/>
        <v>3.5230638741542602E-3</v>
      </c>
      <c r="IB125" s="86">
        <f t="shared" si="143"/>
        <v>3.6203126549186502E-3</v>
      </c>
      <c r="IC125" s="86">
        <f t="shared" si="143"/>
        <v>1.1131656513457969E-3</v>
      </c>
      <c r="ID125" s="86">
        <f t="shared" si="143"/>
        <v>2.9618074478435005E-3</v>
      </c>
      <c r="IE125" s="86">
        <f t="shared" si="143"/>
        <v>1.3599469384004881E-3</v>
      </c>
      <c r="IF125" s="86">
        <f t="shared" si="143"/>
        <v>2.9916277115062278E-3</v>
      </c>
      <c r="IG125" s="86">
        <f t="shared" si="143"/>
        <v>3.0797161774415191E-3</v>
      </c>
      <c r="II125" s="86">
        <f t="shared" si="144"/>
        <v>2.7464878324653715E-35</v>
      </c>
      <c r="IJ125" s="86">
        <f t="shared" si="144"/>
        <v>8.5557278067728551E-30</v>
      </c>
      <c r="IK125" s="86">
        <f t="shared" si="144"/>
        <v>1.4863515261416847E-30</v>
      </c>
      <c r="IL125" s="86">
        <f t="shared" si="144"/>
        <v>5.0758483733300517E-41</v>
      </c>
      <c r="IM125" s="86">
        <f t="shared" si="144"/>
        <v>2.3142033157538418E-38</v>
      </c>
      <c r="IN125" s="86">
        <f t="shared" si="144"/>
        <v>5.0711980740680211E-35</v>
      </c>
      <c r="IO125" s="86">
        <f t="shared" si="144"/>
        <v>9.224077629796313E-35</v>
      </c>
      <c r="IP125" s="86">
        <f t="shared" si="144"/>
        <v>2.6437242645303101E-37</v>
      </c>
      <c r="IQ125" s="86">
        <f t="shared" si="144"/>
        <v>1.3512735432349411E-37</v>
      </c>
      <c r="IR125" s="86">
        <f t="shared" si="144"/>
        <v>2.1577139801232199E-38</v>
      </c>
      <c r="IS125" s="86">
        <f t="shared" si="144"/>
        <v>1.8874309470278877E-42</v>
      </c>
      <c r="IT125" s="86">
        <f t="shared" si="144"/>
        <v>7.7564993584709132E-39</v>
      </c>
      <c r="IU125" s="86">
        <f t="shared" si="144"/>
        <v>1.6186192996251156E-41</v>
      </c>
      <c r="IV125" s="86">
        <f t="shared" si="144"/>
        <v>3.8392923946738332E-30</v>
      </c>
      <c r="IW125" s="86">
        <f t="shared" si="144"/>
        <v>1.7424122725140679E-25</v>
      </c>
      <c r="IY125" s="86">
        <f t="shared" si="145"/>
        <v>2.1651674385236284E-3</v>
      </c>
      <c r="IZ125" s="86">
        <f t="shared" si="145"/>
        <v>7.5878036812483509E-3</v>
      </c>
      <c r="JA125" s="86">
        <f t="shared" si="145"/>
        <v>7.3706385469807243E-3</v>
      </c>
      <c r="JB125" s="86">
        <f t="shared" si="145"/>
        <v>3.1531814797193165E-3</v>
      </c>
      <c r="JC125" s="86">
        <f t="shared" si="145"/>
        <v>2.8165569102399737E-3</v>
      </c>
      <c r="JD125" s="86">
        <f t="shared" si="145"/>
        <v>4.874457343387522E-3</v>
      </c>
      <c r="JE125" s="86">
        <f t="shared" si="145"/>
        <v>5.470796474717131E-3</v>
      </c>
      <c r="JF125" s="86">
        <f t="shared" si="145"/>
        <v>4.1423297288617255E-3</v>
      </c>
      <c r="JG125" s="86">
        <f t="shared" si="145"/>
        <v>3.523063874154261E-3</v>
      </c>
      <c r="JH125" s="86">
        <f t="shared" si="145"/>
        <v>3.6203126549186502E-3</v>
      </c>
      <c r="JI125" s="86">
        <f t="shared" si="145"/>
        <v>1.1131656513457973E-3</v>
      </c>
      <c r="JJ125" s="86">
        <f t="shared" si="145"/>
        <v>2.9618074478453206E-3</v>
      </c>
      <c r="JK125" s="86">
        <f t="shared" si="145"/>
        <v>1.3599469388822889E-3</v>
      </c>
      <c r="JL125" s="86">
        <f t="shared" si="145"/>
        <v>2.9916277115581017E-3</v>
      </c>
      <c r="JM125" s="86">
        <f t="shared" si="145"/>
        <v>3.0797161774416015E-3</v>
      </c>
    </row>
    <row r="126" spans="2:273" x14ac:dyDescent="0.25">
      <c r="B126" s="2">
        <v>99</v>
      </c>
      <c r="C126" s="37">
        <v>99.635000000000005</v>
      </c>
      <c r="D126" s="37">
        <v>92.552000000000007</v>
      </c>
      <c r="E126" s="37">
        <v>89.457999999999998</v>
      </c>
      <c r="F126" s="37">
        <v>88.322000000000003</v>
      </c>
      <c r="G126" s="37">
        <v>87</v>
      </c>
      <c r="H126" s="37">
        <v>87.661000000000001</v>
      </c>
      <c r="I126" s="37">
        <v>88</v>
      </c>
      <c r="J126" s="37">
        <v>90.932000000000002</v>
      </c>
      <c r="K126" s="37">
        <v>93</v>
      </c>
      <c r="L126" s="37">
        <v>86.457999999999998</v>
      </c>
      <c r="M126" s="37">
        <v>88.78</v>
      </c>
      <c r="N126" s="37">
        <v>91.018000000000001</v>
      </c>
      <c r="O126" s="37">
        <v>97.361999999999995</v>
      </c>
      <c r="P126" s="37">
        <v>100.458</v>
      </c>
      <c r="Q126" s="37">
        <v>98.7</v>
      </c>
      <c r="S126" s="4">
        <f t="shared" si="146"/>
        <v>97.110095588126143</v>
      </c>
      <c r="T126" s="4">
        <f t="shared" si="146"/>
        <v>92.163468751426436</v>
      </c>
      <c r="U126" s="4">
        <f t="shared" si="146"/>
        <v>89.529532607381796</v>
      </c>
      <c r="V126" s="4">
        <f t="shared" si="146"/>
        <v>88.954610668605014</v>
      </c>
      <c r="W126" s="4">
        <f t="shared" si="146"/>
        <v>85.817299744144478</v>
      </c>
      <c r="X126" s="4">
        <f t="shared" si="146"/>
        <v>87.969035240956629</v>
      </c>
      <c r="Y126" s="4">
        <f t="shared" si="146"/>
        <v>87.107441821604496</v>
      </c>
      <c r="Z126" s="4">
        <f t="shared" si="146"/>
        <v>88.525779794812337</v>
      </c>
      <c r="AA126" s="4">
        <f t="shared" si="146"/>
        <v>91.185142524363258</v>
      </c>
      <c r="AB126" s="4">
        <f t="shared" si="146"/>
        <v>87.502485506195157</v>
      </c>
      <c r="AC126" s="4">
        <f t="shared" si="146"/>
        <v>87.651196247335392</v>
      </c>
      <c r="AD126" s="4">
        <f t="shared" si="146"/>
        <v>91.427526911929149</v>
      </c>
      <c r="AE126" s="4">
        <f t="shared" si="146"/>
        <v>96.127645951215968</v>
      </c>
      <c r="AF126" s="4">
        <f t="shared" si="146"/>
        <v>100.18820917451967</v>
      </c>
      <c r="AG126" s="4">
        <f t="shared" si="146"/>
        <v>99.503973022100041</v>
      </c>
      <c r="AI126" s="4">
        <f t="shared" si="147"/>
        <v>2.5249044118738624</v>
      </c>
      <c r="AJ126" s="4">
        <f t="shared" si="147"/>
        <v>0.38853124857357102</v>
      </c>
      <c r="AK126" s="4">
        <f t="shared" si="147"/>
        <v>-7.1532607381797675E-2</v>
      </c>
      <c r="AL126" s="4">
        <f t="shared" si="147"/>
        <v>-0.63261066860501103</v>
      </c>
      <c r="AM126" s="4">
        <f t="shared" si="147"/>
        <v>1.1827002558555222</v>
      </c>
      <c r="AN126" s="4">
        <f t="shared" si="147"/>
        <v>-0.30803524095662738</v>
      </c>
      <c r="AO126" s="4">
        <f t="shared" si="147"/>
        <v>0.89255817839550389</v>
      </c>
      <c r="AP126" s="4">
        <f t="shared" si="147"/>
        <v>2.4062202051876653</v>
      </c>
      <c r="AQ126" s="4">
        <f t="shared" si="147"/>
        <v>1.8148574756367424</v>
      </c>
      <c r="AR126" s="4">
        <f t="shared" si="147"/>
        <v>-1.0444855061951586</v>
      </c>
      <c r="AS126" s="4">
        <f t="shared" si="147"/>
        <v>1.1288037526646093</v>
      </c>
      <c r="AT126" s="4">
        <f t="shared" si="147"/>
        <v>-0.4095269119291487</v>
      </c>
      <c r="AU126" s="4">
        <f t="shared" si="147"/>
        <v>1.2343540487840272</v>
      </c>
      <c r="AV126" s="4">
        <f t="shared" si="147"/>
        <v>0.26979082548032807</v>
      </c>
      <c r="AW126" s="4">
        <f t="shared" si="147"/>
        <v>-0.80397302210003829</v>
      </c>
      <c r="AY126" s="2">
        <f t="shared" si="139"/>
        <v>97.110095588125191</v>
      </c>
      <c r="AZ126" s="2">
        <f t="shared" si="139"/>
        <v>91.870637369528311</v>
      </c>
      <c r="BA126" s="2">
        <f t="shared" si="139"/>
        <v>89.029612821100727</v>
      </c>
      <c r="BB126" s="2">
        <f t="shared" si="139"/>
        <v>88.584779747876482</v>
      </c>
      <c r="BC126" s="2">
        <f t="shared" si="139"/>
        <v>85.432002954307677</v>
      </c>
      <c r="BD126" s="2">
        <f t="shared" si="139"/>
        <v>87.229546542978738</v>
      </c>
      <c r="BE126" s="2">
        <f t="shared" si="139"/>
        <v>86.200922807112093</v>
      </c>
      <c r="BF126" s="2">
        <f t="shared" si="139"/>
        <v>87.709513522412479</v>
      </c>
      <c r="BG126" s="2">
        <f t="shared" si="139"/>
        <v>90.485163003984155</v>
      </c>
      <c r="BH126" s="2">
        <f t="shared" si="139"/>
        <v>86.632467444129716</v>
      </c>
      <c r="BI126" s="2">
        <f t="shared" si="139"/>
        <v>87.300558032285636</v>
      </c>
      <c r="BJ126" s="2">
        <f t="shared" si="139"/>
        <v>90.582240269759779</v>
      </c>
      <c r="BK126" s="2">
        <f t="shared" si="139"/>
        <v>95.685747422545532</v>
      </c>
      <c r="BL126" s="2">
        <f t="shared" si="139"/>
        <v>98.572646370185325</v>
      </c>
      <c r="BM126" s="2">
        <f t="shared" si="139"/>
        <v>96.905673570270878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99.635000000000005</v>
      </c>
      <c r="CF126" s="2" t="str">
        <f t="shared" si="140"/>
        <v/>
      </c>
      <c r="CG126" s="2" t="str">
        <f t="shared" si="140"/>
        <v/>
      </c>
      <c r="CH126" s="2">
        <f t="shared" si="140"/>
        <v>88.322000000000003</v>
      </c>
      <c r="CI126" s="2">
        <f t="shared" si="140"/>
        <v>87</v>
      </c>
      <c r="CJ126" s="2">
        <f t="shared" si="140"/>
        <v>87.661000000000001</v>
      </c>
      <c r="CK126" s="2" t="str">
        <f t="shared" si="140"/>
        <v/>
      </c>
      <c r="CL126" s="2">
        <f t="shared" si="140"/>
        <v>90.932000000000002</v>
      </c>
      <c r="CM126" s="2">
        <f t="shared" si="140"/>
        <v>93</v>
      </c>
      <c r="CN126" s="2">
        <f t="shared" si="140"/>
        <v>86.457999999999998</v>
      </c>
      <c r="CO126" s="2">
        <f t="shared" si="140"/>
        <v>88.78</v>
      </c>
      <c r="CP126" s="2">
        <f t="shared" si="140"/>
        <v>91.018000000000001</v>
      </c>
      <c r="CQ126" s="2">
        <f t="shared" si="140"/>
        <v>97.361999999999995</v>
      </c>
      <c r="CR126" s="2">
        <f t="shared" si="140"/>
        <v>100.458</v>
      </c>
      <c r="CS126" s="2">
        <f t="shared" si="140"/>
        <v>98.7</v>
      </c>
      <c r="CU126" s="2">
        <f t="shared" si="110"/>
        <v>99.635000000000005</v>
      </c>
      <c r="CV126" s="2" t="str">
        <f t="shared" si="111"/>
        <v/>
      </c>
      <c r="CW126" s="2" t="str">
        <f t="shared" si="112"/>
        <v/>
      </c>
      <c r="CX126" s="2">
        <f t="shared" si="113"/>
        <v>88.322000000000003</v>
      </c>
      <c r="CY126" s="2">
        <f t="shared" si="114"/>
        <v>87</v>
      </c>
      <c r="CZ126" s="2">
        <f t="shared" si="115"/>
        <v>87.661000000000001</v>
      </c>
      <c r="DA126" s="2" t="str">
        <f t="shared" si="116"/>
        <v/>
      </c>
      <c r="DB126" s="2">
        <f t="shared" si="117"/>
        <v>90.932000000000002</v>
      </c>
      <c r="DC126" s="2">
        <f t="shared" si="118"/>
        <v>93</v>
      </c>
      <c r="DD126" s="2">
        <f t="shared" si="119"/>
        <v>86.457999999999998</v>
      </c>
      <c r="DE126" s="2">
        <f t="shared" si="120"/>
        <v>88.78</v>
      </c>
      <c r="DF126" s="2">
        <f t="shared" si="121"/>
        <v>91.018000000000001</v>
      </c>
      <c r="DG126" s="2">
        <f t="shared" si="122"/>
        <v>97.361999999999995</v>
      </c>
      <c r="DH126" s="2">
        <f t="shared" si="123"/>
        <v>100.458</v>
      </c>
      <c r="DI126" s="2">
        <f t="shared" si="124"/>
        <v>98.7</v>
      </c>
      <c r="DK126" s="2">
        <f t="shared" si="148"/>
        <v>128.08034992887619</v>
      </c>
      <c r="DL126" s="2">
        <f t="shared" si="148"/>
        <v>119.32057148217635</v>
      </c>
      <c r="DM126" s="2">
        <f t="shared" si="148"/>
        <v>117.68270073312181</v>
      </c>
      <c r="DN126" s="2">
        <f t="shared" si="148"/>
        <v>114.42553793266953</v>
      </c>
      <c r="DO126" s="2">
        <f t="shared" si="148"/>
        <v>114.19134234234234</v>
      </c>
      <c r="DP126" s="2">
        <f t="shared" si="148"/>
        <v>114.05634329065907</v>
      </c>
      <c r="DQ126" s="2">
        <f t="shared" si="148"/>
        <v>114.81910480480482</v>
      </c>
      <c r="DR126" s="2">
        <f t="shared" si="148"/>
        <v>117.84371372549018</v>
      </c>
      <c r="DS126" s="2">
        <f t="shared" si="148"/>
        <v>118.58127576147578</v>
      </c>
      <c r="DT126" s="2">
        <f t="shared" si="148"/>
        <v>116.78203251823251</v>
      </c>
      <c r="DU126" s="2">
        <f t="shared" si="148"/>
        <v>111.08997815126048</v>
      </c>
      <c r="DV126" s="2">
        <f t="shared" si="148"/>
        <v>115.09940098670097</v>
      </c>
      <c r="DW126" s="2">
        <f t="shared" si="148"/>
        <v>127.50858039215687</v>
      </c>
      <c r="DX126" s="2">
        <f t="shared" si="148"/>
        <v>123.84632443455695</v>
      </c>
      <c r="DY126" s="2">
        <f t="shared" si="148"/>
        <v>107.23571455938699</v>
      </c>
      <c r="EA126" s="2">
        <f t="shared" si="152"/>
        <v>96.939404323607434</v>
      </c>
      <c r="EB126" s="2">
        <f t="shared" si="152"/>
        <v>91.750526404567267</v>
      </c>
      <c r="EC126" s="2">
        <f t="shared" si="152"/>
        <v>88.887777107871017</v>
      </c>
      <c r="ED126" s="2">
        <f t="shared" si="152"/>
        <v>88.456585062044155</v>
      </c>
      <c r="EE126" s="2">
        <f t="shared" si="151"/>
        <v>85.286639210639208</v>
      </c>
      <c r="EF126" s="2">
        <f t="shared" si="151"/>
        <v>87.098576830859813</v>
      </c>
      <c r="EG126" s="2">
        <f t="shared" si="151"/>
        <v>86.049005845893774</v>
      </c>
      <c r="EH126" s="2">
        <f t="shared" si="151"/>
        <v>87.538798587997988</v>
      </c>
      <c r="EI126" s="2">
        <f t="shared" si="151"/>
        <v>90.330532907133261</v>
      </c>
      <c r="EJ126" s="2">
        <f t="shared" si="151"/>
        <v>86.472695094921477</v>
      </c>
      <c r="EK126" s="2">
        <f t="shared" si="151"/>
        <v>87.160999253389335</v>
      </c>
      <c r="EL126" s="2">
        <f t="shared" si="151"/>
        <v>90.453523115896132</v>
      </c>
      <c r="EM126" s="2">
        <f t="shared" si="135"/>
        <v>95.502872084407699</v>
      </c>
      <c r="EN126" s="2">
        <f t="shared" si="135"/>
        <v>98.410469592395685</v>
      </c>
      <c r="EO126" s="2">
        <f t="shared" si="135"/>
        <v>96.834070665410792</v>
      </c>
      <c r="EQ126" s="2">
        <f t="shared" si="149"/>
        <v>96.88450127147172</v>
      </c>
      <c r="ER126" s="2">
        <f t="shared" si="149"/>
        <v>91.743424350002854</v>
      </c>
      <c r="ES126" s="2">
        <f t="shared" si="149"/>
        <v>88.814241473990549</v>
      </c>
      <c r="ET126" s="2">
        <f t="shared" si="149"/>
        <v>88.450849513601227</v>
      </c>
      <c r="EU126" s="2">
        <f t="shared" si="149"/>
        <v>85.283700524151868</v>
      </c>
      <c r="EV126" s="2">
        <f t="shared" si="149"/>
        <v>87.101183883137381</v>
      </c>
      <c r="EW126" s="2">
        <f t="shared" si="149"/>
        <v>86.042284734248398</v>
      </c>
      <c r="EX126" s="2">
        <f t="shared" si="149"/>
        <v>87.526748613309039</v>
      </c>
      <c r="EY126" s="2">
        <f t="shared" si="149"/>
        <v>90.337638536130868</v>
      </c>
      <c r="EZ126" s="2">
        <f t="shared" si="149"/>
        <v>86.457858422473478</v>
      </c>
      <c r="FA126" s="2">
        <f t="shared" si="149"/>
        <v>87.149211700204532</v>
      </c>
      <c r="FB126" s="2">
        <f t="shared" si="149"/>
        <v>90.444013264540331</v>
      </c>
      <c r="FC126" s="2">
        <f t="shared" si="149"/>
        <v>95.530609843676331</v>
      </c>
      <c r="FD126" s="2">
        <f t="shared" si="149"/>
        <v>98.405780668317163</v>
      </c>
      <c r="FE126" s="2">
        <f t="shared" si="149"/>
        <v>96.710272194428939</v>
      </c>
      <c r="FG126" s="2">
        <f t="shared" si="150"/>
        <v>0.99447289286637719</v>
      </c>
      <c r="FH126" s="2">
        <f t="shared" si="150"/>
        <v>0.99563524858394936</v>
      </c>
      <c r="FI126" s="2">
        <f t="shared" si="150"/>
        <v>0.99499248787504235</v>
      </c>
      <c r="FJ126" s="2">
        <f t="shared" si="150"/>
        <v>0.99505662625164926</v>
      </c>
      <c r="FK126" s="2">
        <f t="shared" si="150"/>
        <v>0.99496780280968045</v>
      </c>
      <c r="FL126" s="2">
        <f t="shared" si="150"/>
        <v>0.99514489207677992</v>
      </c>
      <c r="FM126" s="2">
        <f t="shared" si="150"/>
        <v>0.99471114259636606</v>
      </c>
      <c r="FN126" s="2">
        <f t="shared" si="150"/>
        <v>0.99435188993708878</v>
      </c>
      <c r="FO126" s="2">
        <f t="shared" si="150"/>
        <v>0.99453521443776749</v>
      </c>
      <c r="FP126" s="2">
        <f t="shared" si="150"/>
        <v>0.99471251459891541</v>
      </c>
      <c r="FQ126" s="2">
        <f t="shared" si="150"/>
        <v>0.99415347424178235</v>
      </c>
      <c r="FR126" s="2">
        <f t="shared" si="150"/>
        <v>0.9947652302826604</v>
      </c>
      <c r="FS126" s="2">
        <f t="shared" si="150"/>
        <v>0.99431094667436903</v>
      </c>
      <c r="FT126" s="2">
        <f t="shared" si="150"/>
        <v>0.99361924695555015</v>
      </c>
      <c r="FU126" s="2">
        <f t="shared" si="150"/>
        <v>0.99287400716005003</v>
      </c>
      <c r="FW126" s="2">
        <f t="shared" si="141"/>
        <v>2.6010905210615397E-2</v>
      </c>
      <c r="FX126" s="2">
        <f t="shared" si="141"/>
        <v>3.1741284159119393E-2</v>
      </c>
      <c r="FY126" s="2">
        <f t="shared" si="141"/>
        <v>3.202822681575649E-2</v>
      </c>
      <c r="FZ126" s="2">
        <f t="shared" si="141"/>
        <v>3.1305473622134899E-2</v>
      </c>
      <c r="GA126" s="2">
        <f t="shared" si="141"/>
        <v>3.0769603455516013E-2</v>
      </c>
      <c r="GB126" s="2">
        <f t="shared" si="141"/>
        <v>3.331217727753967E-2</v>
      </c>
      <c r="GC126" s="2">
        <f t="shared" si="141"/>
        <v>3.6301980486928447E-2</v>
      </c>
      <c r="GD126" s="2">
        <f t="shared" si="141"/>
        <v>3.7391093415269562E-2</v>
      </c>
      <c r="GE126" s="2">
        <f t="shared" si="141"/>
        <v>3.4598651046391982E-2</v>
      </c>
      <c r="GF126" s="2">
        <f t="shared" si="141"/>
        <v>3.2880009703640412E-2</v>
      </c>
      <c r="GG126" s="2">
        <f t="shared" si="141"/>
        <v>2.9065624781021131E-2</v>
      </c>
      <c r="GH126" s="2">
        <f t="shared" si="141"/>
        <v>3.1371812295008281E-2</v>
      </c>
      <c r="GI126" s="2">
        <f t="shared" si="141"/>
        <v>2.8594842243004414E-2</v>
      </c>
      <c r="GJ126" s="2">
        <f t="shared" si="141"/>
        <v>2.6259847805139021E-2</v>
      </c>
      <c r="GK126" s="2">
        <f t="shared" si="141"/>
        <v>2.0348676620269086E-2</v>
      </c>
      <c r="GM126" s="86">
        <f t="shared" si="142"/>
        <v>8.4600662563673093E-38</v>
      </c>
      <c r="GN126" s="86">
        <f t="shared" si="142"/>
        <v>4.4969516806642992E-49</v>
      </c>
      <c r="GO126" s="86">
        <f t="shared" si="142"/>
        <v>1.1019341831752573E-49</v>
      </c>
      <c r="GP126" s="86">
        <f t="shared" si="142"/>
        <v>7.5245861347015502E-58</v>
      </c>
      <c r="GQ126" s="86">
        <f t="shared" si="142"/>
        <v>3.5195933550022945E-72</v>
      </c>
      <c r="GR126" s="86">
        <f t="shared" si="142"/>
        <v>1.3939745402637792E-60</v>
      </c>
      <c r="GS126" s="86">
        <f t="shared" si="142"/>
        <v>3.2057414376165665E-54</v>
      </c>
      <c r="GT126" s="86">
        <f t="shared" si="142"/>
        <v>7.3319223130955384E-60</v>
      </c>
      <c r="GU126" s="86">
        <f t="shared" si="142"/>
        <v>5.0170520210250555E-62</v>
      </c>
      <c r="GV126" s="86">
        <f t="shared" si="142"/>
        <v>6.3284902958798796E-73</v>
      </c>
      <c r="GW126" s="86">
        <f t="shared" si="142"/>
        <v>1.0838081360746219E-62</v>
      </c>
      <c r="GX126" s="86">
        <f t="shared" si="142"/>
        <v>3.4385389235493826E-61</v>
      </c>
      <c r="GY126" s="86">
        <f t="shared" si="142"/>
        <v>7.1629155916887308E-51</v>
      </c>
      <c r="GZ126" s="86">
        <f t="shared" si="142"/>
        <v>1.9046384949948145E-52</v>
      </c>
      <c r="HA126" s="86">
        <f t="shared" si="142"/>
        <v>1.4214024132076232E-59</v>
      </c>
      <c r="HC126" s="86">
        <f t="shared" si="153"/>
        <v>1.148472055991039E-12</v>
      </c>
      <c r="HD126" s="86">
        <f t="shared" si="153"/>
        <v>5.4848202744674296E-15</v>
      </c>
      <c r="HE126" s="86">
        <f t="shared" si="153"/>
        <v>9.4054807310790708E-15</v>
      </c>
      <c r="HF126" s="86">
        <f t="shared" si="153"/>
        <v>4.376967636837E-17</v>
      </c>
      <c r="HG126" s="86">
        <f t="shared" si="153"/>
        <v>5.3168973346893636E-26</v>
      </c>
      <c r="HH126" s="86">
        <f t="shared" si="153"/>
        <v>1.4971824576375327E-23</v>
      </c>
      <c r="HI126" s="86">
        <f t="shared" si="138"/>
        <v>6.1397428635493359E-20</v>
      </c>
      <c r="HJ126" s="86">
        <f t="shared" si="138"/>
        <v>5.608488071083541E-20</v>
      </c>
      <c r="HK126" s="86">
        <f t="shared" si="138"/>
        <v>1.5584883093790848E-20</v>
      </c>
      <c r="HL126" s="86">
        <f t="shared" si="138"/>
        <v>1.596987376020835E-25</v>
      </c>
      <c r="HM126" s="86">
        <f t="shared" si="138"/>
        <v>4.135044828459532E-21</v>
      </c>
      <c r="HN126" s="86">
        <f t="shared" si="138"/>
        <v>6.376040702099169E-17</v>
      </c>
      <c r="HO126" s="86">
        <f t="shared" si="138"/>
        <v>2.5827526783002095E-14</v>
      </c>
      <c r="HP126" s="86">
        <f t="shared" si="138"/>
        <v>2.5623909113260283E-15</v>
      </c>
      <c r="HQ126" s="86">
        <f t="shared" si="138"/>
        <v>1.8293751831702377E-18</v>
      </c>
      <c r="HS126" s="86">
        <f t="shared" si="143"/>
        <v>4.034328669469866E-3</v>
      </c>
      <c r="HT126" s="86">
        <f t="shared" si="143"/>
        <v>1.295991284847493E-2</v>
      </c>
      <c r="HU126" s="86">
        <f t="shared" si="143"/>
        <v>1.2716085325790416E-2</v>
      </c>
      <c r="HV126" s="86">
        <f t="shared" si="143"/>
        <v>6.2493867168758157E-3</v>
      </c>
      <c r="HW126" s="86">
        <f t="shared" si="143"/>
        <v>5.4753582351595156E-3</v>
      </c>
      <c r="HX126" s="86">
        <f t="shared" si="143"/>
        <v>9.0323974391863255E-3</v>
      </c>
      <c r="HY126" s="86">
        <f t="shared" si="143"/>
        <v>1.0200673858805853E-2</v>
      </c>
      <c r="HZ126" s="86">
        <f t="shared" si="143"/>
        <v>8.0906447084334848E-3</v>
      </c>
      <c r="IA126" s="86">
        <f t="shared" si="143"/>
        <v>6.8632668830235525E-3</v>
      </c>
      <c r="IB126" s="86">
        <f t="shared" si="143"/>
        <v>7.0213655828605956E-3</v>
      </c>
      <c r="IC126" s="86">
        <f t="shared" si="143"/>
        <v>2.3420552746040921E-3</v>
      </c>
      <c r="ID126" s="86">
        <f t="shared" si="143"/>
        <v>5.7855512599845641E-3</v>
      </c>
      <c r="IE126" s="86">
        <f t="shared" si="143"/>
        <v>2.7960563425107202E-3</v>
      </c>
      <c r="IF126" s="86">
        <f t="shared" si="143"/>
        <v>5.567662444666166E-3</v>
      </c>
      <c r="IG126" s="86">
        <f t="shared" si="143"/>
        <v>5.2345136450413672E-3</v>
      </c>
      <c r="II126" s="86">
        <f t="shared" si="144"/>
        <v>1.2120766108634611E-33</v>
      </c>
      <c r="IJ126" s="86">
        <f t="shared" si="144"/>
        <v>2.4504434725232731E-28</v>
      </c>
      <c r="IK126" s="86">
        <f t="shared" si="144"/>
        <v>4.7001096768573481E-29</v>
      </c>
      <c r="IL126" s="86">
        <f t="shared" si="144"/>
        <v>5.3968162681199046E-39</v>
      </c>
      <c r="IM126" s="86">
        <f t="shared" si="144"/>
        <v>1.7589473182304651E-36</v>
      </c>
      <c r="IN126" s="86">
        <f t="shared" si="144"/>
        <v>2.8545129925618512E-33</v>
      </c>
      <c r="IO126" s="86">
        <f t="shared" si="144"/>
        <v>5.5851749395552379E-33</v>
      </c>
      <c r="IP126" s="86">
        <f t="shared" si="144"/>
        <v>2.2798857041205466E-35</v>
      </c>
      <c r="IQ126" s="86">
        <f t="shared" si="144"/>
        <v>1.0886470547429555E-35</v>
      </c>
      <c r="IR126" s="86">
        <f t="shared" si="144"/>
        <v>1.7907513304743113E-36</v>
      </c>
      <c r="IS126" s="86">
        <f t="shared" si="144"/>
        <v>2.1467771182453272E-40</v>
      </c>
      <c r="IT126" s="86">
        <f t="shared" si="144"/>
        <v>6.3888568989017561E-37</v>
      </c>
      <c r="IU126" s="86">
        <f t="shared" si="144"/>
        <v>1.617922485947391E-39</v>
      </c>
      <c r="IV126" s="86">
        <f t="shared" si="144"/>
        <v>9.6024829911757665E-29</v>
      </c>
      <c r="IW126" s="86">
        <f t="shared" si="144"/>
        <v>2.1690485508782205E-24</v>
      </c>
      <c r="IY126" s="86">
        <f t="shared" si="145"/>
        <v>4.034328670618338E-3</v>
      </c>
      <c r="IZ126" s="86">
        <f t="shared" si="145"/>
        <v>1.2959912848480415E-2</v>
      </c>
      <c r="JA126" s="86">
        <f t="shared" si="145"/>
        <v>1.2716085325799821E-2</v>
      </c>
      <c r="JB126" s="86">
        <f t="shared" si="145"/>
        <v>6.249386716875859E-3</v>
      </c>
      <c r="JC126" s="86">
        <f t="shared" si="145"/>
        <v>5.4753582351595156E-3</v>
      </c>
      <c r="JD126" s="86">
        <f t="shared" si="145"/>
        <v>9.0323974391863255E-3</v>
      </c>
      <c r="JE126" s="86">
        <f t="shared" si="145"/>
        <v>1.0200673858805853E-2</v>
      </c>
      <c r="JF126" s="86">
        <f t="shared" si="145"/>
        <v>8.0906447084334848E-3</v>
      </c>
      <c r="JG126" s="86">
        <f t="shared" si="145"/>
        <v>6.8632668830235525E-3</v>
      </c>
      <c r="JH126" s="86">
        <f t="shared" si="145"/>
        <v>7.0213655828605956E-3</v>
      </c>
      <c r="JI126" s="86">
        <f t="shared" si="145"/>
        <v>2.3420552746040921E-3</v>
      </c>
      <c r="JJ126" s="86">
        <f t="shared" si="145"/>
        <v>5.7855512599846283E-3</v>
      </c>
      <c r="JK126" s="86">
        <f t="shared" si="145"/>
        <v>2.7960563425365476E-3</v>
      </c>
      <c r="JL126" s="86">
        <f t="shared" si="145"/>
        <v>5.5676624446687282E-3</v>
      </c>
      <c r="JM126" s="86">
        <f t="shared" si="145"/>
        <v>5.2345136450413689E-3</v>
      </c>
    </row>
    <row r="127" spans="2:273" x14ac:dyDescent="0.25">
      <c r="B127" s="2">
        <v>100</v>
      </c>
      <c r="C127" s="37">
        <v>98.349000000000004</v>
      </c>
      <c r="D127" s="37">
        <v>93.206999999999994</v>
      </c>
      <c r="E127" s="37">
        <v>88.492000000000004</v>
      </c>
      <c r="F127" s="37">
        <v>87.542000000000002</v>
      </c>
      <c r="G127" s="37">
        <v>86.507999999999996</v>
      </c>
      <c r="H127" s="37">
        <v>86.61</v>
      </c>
      <c r="I127" s="37">
        <v>85.22</v>
      </c>
      <c r="J127" s="37">
        <v>89.983000000000004</v>
      </c>
      <c r="K127" s="37">
        <v>88.881</v>
      </c>
      <c r="L127" s="37">
        <v>88.305000000000007</v>
      </c>
      <c r="M127" s="37">
        <v>89.644000000000005</v>
      </c>
      <c r="N127" s="37">
        <v>92.807000000000002</v>
      </c>
      <c r="O127" s="37">
        <v>97.620999999999995</v>
      </c>
      <c r="P127" s="37">
        <v>100.339</v>
      </c>
      <c r="Q127" s="37">
        <v>100.517</v>
      </c>
      <c r="S127" s="4">
        <f t="shared" si="146"/>
        <v>96.896093753300576</v>
      </c>
      <c r="T127" s="4">
        <f t="shared" si="146"/>
        <v>92.156692028125917</v>
      </c>
      <c r="U127" s="4">
        <f t="shared" si="146"/>
        <v>89.615874866241583</v>
      </c>
      <c r="V127" s="4">
        <f t="shared" si="146"/>
        <v>89.08070703952049</v>
      </c>
      <c r="W127" s="4">
        <f t="shared" si="146"/>
        <v>85.987449659035079</v>
      </c>
      <c r="X127" s="4">
        <f t="shared" si="146"/>
        <v>88.299487005667501</v>
      </c>
      <c r="Y127" s="4">
        <f t="shared" si="146"/>
        <v>87.568902744761886</v>
      </c>
      <c r="Z127" s="4">
        <f t="shared" si="146"/>
        <v>88.956753498016184</v>
      </c>
      <c r="AA127" s="4">
        <f t="shared" si="146"/>
        <v>91.559708912947826</v>
      </c>
      <c r="AB127" s="4">
        <f t="shared" si="146"/>
        <v>87.950008629770409</v>
      </c>
      <c r="AC127" s="4">
        <f t="shared" si="146"/>
        <v>87.827291986646642</v>
      </c>
      <c r="AD127" s="4">
        <f t="shared" si="146"/>
        <v>91.949629360995914</v>
      </c>
      <c r="AE127" s="4">
        <f t="shared" si="146"/>
        <v>96.373684051661385</v>
      </c>
      <c r="AF127" s="4">
        <f t="shared" si="146"/>
        <v>101.13936424058369</v>
      </c>
      <c r="AG127" s="4">
        <f t="shared" si="146"/>
        <v>100.86775571398454</v>
      </c>
      <c r="AI127" s="4">
        <f t="shared" si="147"/>
        <v>1.4529062466994276</v>
      </c>
      <c r="AJ127" s="4">
        <f t="shared" si="147"/>
        <v>1.0503079718740764</v>
      </c>
      <c r="AK127" s="4">
        <f t="shared" si="147"/>
        <v>-1.1238748662415787</v>
      </c>
      <c r="AL127" s="4">
        <f t="shared" si="147"/>
        <v>-1.5387070395204887</v>
      </c>
      <c r="AM127" s="4">
        <f t="shared" si="147"/>
        <v>0.52055034096491681</v>
      </c>
      <c r="AN127" s="4">
        <f t="shared" si="147"/>
        <v>-1.6894870056675018</v>
      </c>
      <c r="AO127" s="4">
        <f t="shared" si="147"/>
        <v>-2.3489027447618867</v>
      </c>
      <c r="AP127" s="4">
        <f t="shared" si="147"/>
        <v>1.0262465019838203</v>
      </c>
      <c r="AQ127" s="4">
        <f t="shared" si="147"/>
        <v>-2.6787089129478261</v>
      </c>
      <c r="AR127" s="4">
        <f t="shared" si="147"/>
        <v>0.35499137022959815</v>
      </c>
      <c r="AS127" s="4">
        <f t="shared" si="147"/>
        <v>1.8167080133533631</v>
      </c>
      <c r="AT127" s="4">
        <f t="shared" si="147"/>
        <v>0.85737063900408828</v>
      </c>
      <c r="AU127" s="4">
        <f t="shared" si="147"/>
        <v>1.2473159483386098</v>
      </c>
      <c r="AV127" s="4">
        <f t="shared" si="147"/>
        <v>-0.80036424058368993</v>
      </c>
      <c r="AW127" s="4">
        <f t="shared" si="147"/>
        <v>-0.35075571398454031</v>
      </c>
      <c r="AY127" s="2">
        <f t="shared" ref="AY127:BM143" si="154">IF(OR($B127 &lt; C$230, $B127 &gt; C$233), #N/A, ((1-FG127)*DK127) + (FG127 - FW127)*EA127 + (FW127*EQ127))</f>
        <v>96.896093753300548</v>
      </c>
      <c r="AZ127" s="2">
        <f t="shared" si="154"/>
        <v>91.700819903604867</v>
      </c>
      <c r="BA127" s="2">
        <f t="shared" si="154"/>
        <v>88.831265804010101</v>
      </c>
      <c r="BB127" s="2">
        <f t="shared" si="154"/>
        <v>88.425225168869332</v>
      </c>
      <c r="BC127" s="2">
        <f t="shared" si="154"/>
        <v>85.313060209706308</v>
      </c>
      <c r="BD127" s="2">
        <f t="shared" si="154"/>
        <v>87.064646819758323</v>
      </c>
      <c r="BE127" s="2">
        <f t="shared" si="154"/>
        <v>86.051722419814354</v>
      </c>
      <c r="BF127" s="2">
        <f t="shared" si="154"/>
        <v>87.53397384838803</v>
      </c>
      <c r="BG127" s="2">
        <f t="shared" si="154"/>
        <v>90.337873299076591</v>
      </c>
      <c r="BH127" s="2">
        <f t="shared" si="154"/>
        <v>86.437303420277232</v>
      </c>
      <c r="BI127" s="2">
        <f t="shared" si="154"/>
        <v>87.164049950640603</v>
      </c>
      <c r="BJ127" s="2">
        <f t="shared" si="154"/>
        <v>90.46605685518675</v>
      </c>
      <c r="BK127" s="2">
        <f t="shared" si="154"/>
        <v>95.555504857660907</v>
      </c>
      <c r="BL127" s="2">
        <f t="shared" si="154"/>
        <v>98.407957405708117</v>
      </c>
      <c r="BM127" s="2">
        <f t="shared" si="154"/>
        <v>96.778564561859866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98.349000000000004</v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>
        <f t="shared" si="155"/>
        <v>89.644000000000005</v>
      </c>
      <c r="CP127" s="2" t="str">
        <f t="shared" si="155"/>
        <v/>
      </c>
      <c r="CQ127" s="2">
        <f t="shared" si="155"/>
        <v>97.620999999999995</v>
      </c>
      <c r="CR127" s="2" t="str">
        <f t="shared" si="155"/>
        <v/>
      </c>
      <c r="CS127" s="2">
        <f t="shared" si="155"/>
        <v>100.517</v>
      </c>
      <c r="CU127" s="2">
        <f t="shared" si="110"/>
        <v>98.349000000000004</v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>
        <f t="shared" si="120"/>
        <v>89.644000000000005</v>
      </c>
      <c r="DF127" s="2" t="str">
        <f t="shared" si="121"/>
        <v/>
      </c>
      <c r="DG127" s="2">
        <f t="shared" si="122"/>
        <v>97.620999999999995</v>
      </c>
      <c r="DH127" s="2" t="str">
        <f t="shared" si="123"/>
        <v/>
      </c>
      <c r="DI127" s="2">
        <f t="shared" si="124"/>
        <v>100.517</v>
      </c>
      <c r="DK127" s="2">
        <f t="shared" si="148"/>
        <v>128.30924324324317</v>
      </c>
      <c r="DL127" s="2">
        <f t="shared" si="148"/>
        <v>119.4987959662289</v>
      </c>
      <c r="DM127" s="2">
        <f t="shared" si="148"/>
        <v>117.86599058978008</v>
      </c>
      <c r="DN127" s="2">
        <f t="shared" si="148"/>
        <v>114.60187766714085</v>
      </c>
      <c r="DO127" s="2">
        <f t="shared" si="148"/>
        <v>114.38800260787102</v>
      </c>
      <c r="DP127" s="2">
        <f t="shared" si="148"/>
        <v>114.22277667140824</v>
      </c>
      <c r="DQ127" s="2">
        <f t="shared" si="148"/>
        <v>115.01522282282284</v>
      </c>
      <c r="DR127" s="2">
        <f t="shared" si="148"/>
        <v>118.05087394957981</v>
      </c>
      <c r="DS127" s="2">
        <f t="shared" si="148"/>
        <v>118.77712415272416</v>
      </c>
      <c r="DT127" s="2">
        <f t="shared" si="148"/>
        <v>116.95538541398541</v>
      </c>
      <c r="DU127" s="2">
        <f t="shared" si="148"/>
        <v>111.24274117647056</v>
      </c>
      <c r="DV127" s="2">
        <f t="shared" si="148"/>
        <v>115.26514397254397</v>
      </c>
      <c r="DW127" s="2">
        <f t="shared" si="148"/>
        <v>127.80273109243697</v>
      </c>
      <c r="DX127" s="2">
        <f t="shared" si="148"/>
        <v>124.11843210975161</v>
      </c>
      <c r="DY127" s="2">
        <f t="shared" si="148"/>
        <v>107.29983552271486</v>
      </c>
      <c r="EA127" s="2">
        <f t="shared" si="152"/>
        <v>96.737921856763933</v>
      </c>
      <c r="EB127" s="2">
        <f t="shared" si="152"/>
        <v>91.589430647463331</v>
      </c>
      <c r="EC127" s="2">
        <f t="shared" si="152"/>
        <v>88.698848336885717</v>
      </c>
      <c r="ED127" s="2">
        <f t="shared" si="152"/>
        <v>88.306617883868526</v>
      </c>
      <c r="EE127" s="2">
        <f t="shared" si="151"/>
        <v>85.179426254826254</v>
      </c>
      <c r="EF127" s="2">
        <f t="shared" si="151"/>
        <v>86.942785547361069</v>
      </c>
      <c r="EG127" s="2">
        <f t="shared" si="151"/>
        <v>85.911266305113386</v>
      </c>
      <c r="EH127" s="2">
        <f t="shared" si="151"/>
        <v>87.375658295511855</v>
      </c>
      <c r="EI127" s="2">
        <f t="shared" si="151"/>
        <v>90.195415040376872</v>
      </c>
      <c r="EJ127" s="2">
        <f t="shared" si="151"/>
        <v>86.288502264623702</v>
      </c>
      <c r="EK127" s="2">
        <f t="shared" si="151"/>
        <v>87.035109200817644</v>
      </c>
      <c r="EL127" s="2">
        <f t="shared" si="151"/>
        <v>90.346979702343248</v>
      </c>
      <c r="EM127" s="2">
        <f t="shared" si="135"/>
        <v>95.386814386058518</v>
      </c>
      <c r="EN127" s="2">
        <f t="shared" si="135"/>
        <v>98.257630288384092</v>
      </c>
      <c r="EO127" s="2">
        <f t="shared" si="135"/>
        <v>96.713431750667425</v>
      </c>
      <c r="EQ127" s="2">
        <f t="shared" si="149"/>
        <v>96.701025182405729</v>
      </c>
      <c r="ER127" s="2">
        <f t="shared" si="149"/>
        <v>91.596570808442863</v>
      </c>
      <c r="ES127" s="2">
        <f t="shared" si="149"/>
        <v>88.674717373023867</v>
      </c>
      <c r="ET127" s="2">
        <f t="shared" si="149"/>
        <v>88.306789524932995</v>
      </c>
      <c r="EU127" s="2">
        <f t="shared" si="149"/>
        <v>85.165281581351749</v>
      </c>
      <c r="EV127" s="2">
        <f t="shared" si="149"/>
        <v>86.970698203193535</v>
      </c>
      <c r="EW127" s="2">
        <f t="shared" si="149"/>
        <v>85.91146694740948</v>
      </c>
      <c r="EX127" s="2">
        <f t="shared" si="149"/>
        <v>87.381159471435325</v>
      </c>
      <c r="EY127" s="2">
        <f t="shared" si="149"/>
        <v>90.193830871695781</v>
      </c>
      <c r="EZ127" s="2">
        <f t="shared" si="149"/>
        <v>86.31212973547629</v>
      </c>
      <c r="FA127" s="2">
        <f t="shared" si="149"/>
        <v>87.028719289606798</v>
      </c>
      <c r="FB127" s="2">
        <f t="shared" si="149"/>
        <v>90.348696060037511</v>
      </c>
      <c r="FC127" s="2">
        <f t="shared" si="149"/>
        <v>95.400149624605561</v>
      </c>
      <c r="FD127" s="2">
        <f t="shared" si="149"/>
        <v>98.248939717844934</v>
      </c>
      <c r="FE127" s="2">
        <f t="shared" si="149"/>
        <v>96.546771853974889</v>
      </c>
      <c r="FG127" s="2">
        <f t="shared" si="150"/>
        <v>0.99495676573033864</v>
      </c>
      <c r="FH127" s="2">
        <f t="shared" si="150"/>
        <v>0.99601777001880387</v>
      </c>
      <c r="FI127" s="2">
        <f t="shared" si="150"/>
        <v>0.9954310815673536</v>
      </c>
      <c r="FJ127" s="2">
        <f t="shared" si="150"/>
        <v>0.99548962771207106</v>
      </c>
      <c r="FK127" s="2">
        <f t="shared" si="150"/>
        <v>0.99540854861928751</v>
      </c>
      <c r="FL127" s="2">
        <f t="shared" si="150"/>
        <v>0.99557019654960743</v>
      </c>
      <c r="FM127" s="2">
        <f t="shared" si="150"/>
        <v>0.99517425900299927</v>
      </c>
      <c r="FN127" s="2">
        <f t="shared" si="150"/>
        <v>0.99484630115433748</v>
      </c>
      <c r="FO127" s="2">
        <f t="shared" si="150"/>
        <v>0.99501365869068537</v>
      </c>
      <c r="FP127" s="2">
        <f t="shared" si="150"/>
        <v>0.99517551144945582</v>
      </c>
      <c r="FQ127" s="2">
        <f t="shared" si="150"/>
        <v>0.99466516072979605</v>
      </c>
      <c r="FR127" s="2">
        <f t="shared" si="150"/>
        <v>0.99522363326743868</v>
      </c>
      <c r="FS127" s="2">
        <f t="shared" si="150"/>
        <v>0.99480892317793046</v>
      </c>
      <c r="FT127" s="2">
        <f t="shared" si="150"/>
        <v>0.9941774150449697</v>
      </c>
      <c r="FU127" s="2">
        <f t="shared" si="150"/>
        <v>0.99349693980418241</v>
      </c>
      <c r="FW127" s="2">
        <f t="shared" ref="FW127:GK143" si="156">POWER(10,($B127-C$232)/C$229)/(1+POWER(10,($B127-C$232)/C$229))</f>
        <v>2.8448998085316764E-2</v>
      </c>
      <c r="FX127" s="2">
        <f t="shared" si="156"/>
        <v>3.4697370787794786E-2</v>
      </c>
      <c r="FY127" s="2">
        <f t="shared" si="156"/>
        <v>3.5010070352748494E-2</v>
      </c>
      <c r="FZ127" s="2">
        <f t="shared" si="156"/>
        <v>3.4222407459098922E-2</v>
      </c>
      <c r="GA127" s="2">
        <f t="shared" si="156"/>
        <v>3.3638340654899158E-2</v>
      </c>
      <c r="GB127" s="2">
        <f t="shared" si="156"/>
        <v>3.6409061014346267E-2</v>
      </c>
      <c r="GC127" s="2">
        <f t="shared" si="156"/>
        <v>3.9665407955292123E-2</v>
      </c>
      <c r="GD127" s="2">
        <f t="shared" si="156"/>
        <v>4.0851151185740675E-2</v>
      </c>
      <c r="GE127" s="2">
        <f t="shared" si="156"/>
        <v>3.7810454606990361E-2</v>
      </c>
      <c r="GF127" s="2">
        <f t="shared" si="156"/>
        <v>3.5938210393343432E-2</v>
      </c>
      <c r="GG127" s="2">
        <f t="shared" si="156"/>
        <v>3.1780704408600764E-2</v>
      </c>
      <c r="GH127" s="2">
        <f t="shared" si="156"/>
        <v>3.4294708502729358E-2</v>
      </c>
      <c r="GI127" s="2">
        <f t="shared" si="156"/>
        <v>3.1267361308143241E-2</v>
      </c>
      <c r="GJ127" s="2">
        <f t="shared" si="156"/>
        <v>2.8720586866644585E-2</v>
      </c>
      <c r="GK127" s="2">
        <f t="shared" si="156"/>
        <v>2.226816329582914E-2</v>
      </c>
      <c r="GM127" s="86">
        <f t="shared" ref="GM127:HA143" si="157" xml:space="preserve"> _xlfn.NORM.DIST($B127, C$7, ABS(C$11), TRUE) * _xlfn.NORM.DIST(($B127 - C$7)*C$15, 0, ABS(C$11), TRUE) * 2</f>
        <v>1.2017394902326356E-39</v>
      </c>
      <c r="GN127" s="86">
        <f t="shared" si="157"/>
        <v>1.7875366656542256E-51</v>
      </c>
      <c r="GO127" s="86">
        <f t="shared" si="157"/>
        <v>3.8469748408070808E-52</v>
      </c>
      <c r="GP127" s="86">
        <f t="shared" si="157"/>
        <v>1.1438719641103443E-60</v>
      </c>
      <c r="GQ127" s="86">
        <f t="shared" si="157"/>
        <v>1.0347386384540551E-75</v>
      </c>
      <c r="GR127" s="86">
        <f t="shared" si="157"/>
        <v>1.6084700216607059E-63</v>
      </c>
      <c r="GS127" s="86">
        <f t="shared" si="157"/>
        <v>7.2927126188339936E-57</v>
      </c>
      <c r="GT127" s="86">
        <f t="shared" si="157"/>
        <v>8.2386368182920483E-63</v>
      </c>
      <c r="GU127" s="86">
        <f t="shared" si="157"/>
        <v>4.0816223220778239E-65</v>
      </c>
      <c r="GV127" s="86">
        <f t="shared" si="157"/>
        <v>1.6684101571288161E-76</v>
      </c>
      <c r="GW127" s="86">
        <f t="shared" si="157"/>
        <v>8.1697401323798767E-66</v>
      </c>
      <c r="GX127" s="86">
        <f t="shared" si="157"/>
        <v>3.5945346659855421E-64</v>
      </c>
      <c r="GY127" s="86">
        <f t="shared" si="157"/>
        <v>2.2556244238378481E-53</v>
      </c>
      <c r="GZ127" s="86">
        <f t="shared" si="157"/>
        <v>5.8559531322218619E-55</v>
      </c>
      <c r="HA127" s="86">
        <f t="shared" si="157"/>
        <v>1.8302409539380381E-62</v>
      </c>
      <c r="HC127" s="86">
        <f t="shared" si="153"/>
        <v>6.7061186279246986E-14</v>
      </c>
      <c r="HD127" s="86">
        <f t="shared" si="153"/>
        <v>2.1222942915776963E-16</v>
      </c>
      <c r="HE127" s="86">
        <f t="shared" si="153"/>
        <v>3.745486235652573E-16</v>
      </c>
      <c r="HF127" s="86">
        <f t="shared" si="153"/>
        <v>1.2168309489502994E-18</v>
      </c>
      <c r="HG127" s="86">
        <f t="shared" si="153"/>
        <v>1.8440570693576143E-28</v>
      </c>
      <c r="HH127" s="86">
        <f t="shared" si="153"/>
        <v>1.0555968911496935E-25</v>
      </c>
      <c r="HI127" s="86">
        <f t="shared" si="138"/>
        <v>8.8475878145133694E-22</v>
      </c>
      <c r="HJ127" s="86">
        <f t="shared" si="138"/>
        <v>8.2898513376945806E-22</v>
      </c>
      <c r="HK127" s="86">
        <f t="shared" si="138"/>
        <v>1.9507420871239512E-22</v>
      </c>
      <c r="HL127" s="86">
        <f t="shared" si="138"/>
        <v>6.9209000298975915E-28</v>
      </c>
      <c r="HM127" s="86">
        <f t="shared" si="138"/>
        <v>4.0388666783489601E-23</v>
      </c>
      <c r="HN127" s="86">
        <f t="shared" si="138"/>
        <v>1.8993791532008965E-18</v>
      </c>
      <c r="HO127" s="86">
        <f t="shared" si="138"/>
        <v>1.1942735334273608E-15</v>
      </c>
      <c r="HP127" s="86">
        <f t="shared" si="138"/>
        <v>1.0950022858818971E-16</v>
      </c>
      <c r="HQ127" s="86">
        <f t="shared" si="138"/>
        <v>3.3566804137131182E-20</v>
      </c>
      <c r="HS127" s="86">
        <f t="shared" ref="HS127:IG143" si="158" xml:space="preserve"> _xlfn.NORM.DIST($B127, C$9, ABS(C$13), TRUE) * _xlfn.NORM.DIST(($B127 - C$9)*C$17, 0, ABS(C$13), TRUE) * 2</f>
        <v>7.267281739964721E-3</v>
      </c>
      <c r="HT127" s="86">
        <f t="shared" si="158"/>
        <v>2.1456318922756443E-2</v>
      </c>
      <c r="HU127" s="86">
        <f t="shared" si="158"/>
        <v>2.1243437378871948E-2</v>
      </c>
      <c r="HV127" s="86">
        <f t="shared" si="158"/>
        <v>1.185584740081169E-2</v>
      </c>
      <c r="HW127" s="86">
        <f t="shared" si="158"/>
        <v>1.0222242123501746E-2</v>
      </c>
      <c r="HX127" s="86">
        <f t="shared" si="158"/>
        <v>1.6109029621235896E-2</v>
      </c>
      <c r="HY127" s="86">
        <f t="shared" si="158"/>
        <v>1.8275793208391778E-2</v>
      </c>
      <c r="HZ127" s="86">
        <f t="shared" si="158"/>
        <v>1.5123316068404162E-2</v>
      </c>
      <c r="IA127" s="86">
        <f t="shared" si="158"/>
        <v>1.2816299865426808E-2</v>
      </c>
      <c r="IB127" s="86">
        <f t="shared" si="158"/>
        <v>1.305816067674428E-2</v>
      </c>
      <c r="IC127" s="86">
        <f t="shared" si="158"/>
        <v>4.715897814195423E-3</v>
      </c>
      <c r="ID127" s="86">
        <f t="shared" si="158"/>
        <v>1.0843134694199405E-2</v>
      </c>
      <c r="IE127" s="86">
        <f t="shared" si="158"/>
        <v>5.509891220967191E-3</v>
      </c>
      <c r="IF127" s="86">
        <f t="shared" si="158"/>
        <v>1.0000000120479371E-2</v>
      </c>
      <c r="IG127" s="86">
        <f t="shared" si="158"/>
        <v>8.6698535355496271E-3</v>
      </c>
      <c r="II127" s="86">
        <f t="shared" ref="II127:IW143" si="159" xml:space="preserve"> _xlfn.NORM.DIST($B127, C$10, ABS(C$14), TRUE) * _xlfn.NORM.DIST(($B127 - C$10)*C$18, 0, ABS(C$14), TRUE) * 2</f>
        <v>4.8700485443067695E-32</v>
      </c>
      <c r="IJ127" s="86">
        <f t="shared" si="159"/>
        <v>6.4282862318612581E-27</v>
      </c>
      <c r="IK127" s="86">
        <f t="shared" si="159"/>
        <v>1.3574080622381726E-27</v>
      </c>
      <c r="IL127" s="86">
        <f t="shared" si="159"/>
        <v>5.0781408783695317E-37</v>
      </c>
      <c r="IM127" s="86">
        <f t="shared" si="159"/>
        <v>1.1943983542024638E-34</v>
      </c>
      <c r="IN127" s="86">
        <f t="shared" si="159"/>
        <v>1.44329288855486E-31</v>
      </c>
      <c r="IO127" s="86">
        <f t="shared" si="159"/>
        <v>3.0230336033334203E-31</v>
      </c>
      <c r="IP127" s="86">
        <f t="shared" si="159"/>
        <v>1.7384497432352526E-33</v>
      </c>
      <c r="IQ127" s="86">
        <f t="shared" si="159"/>
        <v>7.7920019654425429E-34</v>
      </c>
      <c r="IR127" s="86">
        <f t="shared" si="159"/>
        <v>1.3216887564438067E-34</v>
      </c>
      <c r="IS127" s="86">
        <f t="shared" si="159"/>
        <v>2.1627798990144787E-38</v>
      </c>
      <c r="IT127" s="86">
        <f t="shared" si="159"/>
        <v>4.6883783975321477E-35</v>
      </c>
      <c r="IU127" s="86">
        <f t="shared" si="159"/>
        <v>1.4380434164460028E-37</v>
      </c>
      <c r="IV127" s="86">
        <f t="shared" si="159"/>
        <v>2.2175040332068016E-27</v>
      </c>
      <c r="IW127" s="86">
        <f t="shared" si="159"/>
        <v>2.547571032663768E-23</v>
      </c>
      <c r="IY127" s="86">
        <f t="shared" ref="IY127:JM143" si="160">GM127+HC127+HS127+II127</f>
        <v>7.2672817400317819E-3</v>
      </c>
      <c r="IZ127" s="86">
        <f t="shared" si="160"/>
        <v>2.1456318922756654E-2</v>
      </c>
      <c r="JA127" s="86">
        <f t="shared" si="160"/>
        <v>2.1243437378872323E-2</v>
      </c>
      <c r="JB127" s="86">
        <f t="shared" si="160"/>
        <v>1.1855847400811692E-2</v>
      </c>
      <c r="JC127" s="86">
        <f t="shared" si="160"/>
        <v>1.0222242123501746E-2</v>
      </c>
      <c r="JD127" s="86">
        <f t="shared" si="160"/>
        <v>1.6109029621235896E-2</v>
      </c>
      <c r="JE127" s="86">
        <f t="shared" si="160"/>
        <v>1.8275793208391778E-2</v>
      </c>
      <c r="JF127" s="86">
        <f t="shared" si="160"/>
        <v>1.5123316068404162E-2</v>
      </c>
      <c r="JG127" s="86">
        <f t="shared" si="160"/>
        <v>1.2816299865426808E-2</v>
      </c>
      <c r="JH127" s="86">
        <f t="shared" si="160"/>
        <v>1.305816067674428E-2</v>
      </c>
      <c r="JI127" s="86">
        <f t="shared" si="160"/>
        <v>4.715897814195423E-3</v>
      </c>
      <c r="JJ127" s="86">
        <f t="shared" si="160"/>
        <v>1.0843134694199407E-2</v>
      </c>
      <c r="JK127" s="86">
        <f t="shared" si="160"/>
        <v>5.5098912209683854E-3</v>
      </c>
      <c r="JL127" s="86">
        <f t="shared" si="160"/>
        <v>1.0000000120479481E-2</v>
      </c>
      <c r="JM127" s="86">
        <f t="shared" si="160"/>
        <v>8.6698535355496271E-3</v>
      </c>
    </row>
    <row r="128" spans="2:273" x14ac:dyDescent="0.25">
      <c r="B128" s="2">
        <v>101</v>
      </c>
      <c r="C128" s="37">
        <v>97.316999999999993</v>
      </c>
      <c r="D128" s="37">
        <v>93.275999999999996</v>
      </c>
      <c r="E128" s="37">
        <v>88.575999999999993</v>
      </c>
      <c r="F128" s="37">
        <v>88.168999999999997</v>
      </c>
      <c r="G128" s="37">
        <v>86.338999999999999</v>
      </c>
      <c r="H128" s="37">
        <v>87.831000000000003</v>
      </c>
      <c r="I128" s="37">
        <v>86.661000000000001</v>
      </c>
      <c r="J128" s="37">
        <v>87.39</v>
      </c>
      <c r="K128" s="37">
        <v>91.712000000000003</v>
      </c>
      <c r="L128" s="37">
        <v>87.78</v>
      </c>
      <c r="M128" s="37">
        <v>89.119</v>
      </c>
      <c r="N128" s="37">
        <v>94</v>
      </c>
      <c r="O128" s="37">
        <v>98.069000000000003</v>
      </c>
      <c r="P128" s="37">
        <v>103.03400000000001</v>
      </c>
      <c r="Q128" s="37">
        <v>102.217</v>
      </c>
      <c r="S128" s="4">
        <f t="shared" si="146"/>
        <v>96.68310839392187</v>
      </c>
      <c r="T128" s="4">
        <f t="shared" si="146"/>
        <v>92.217579237029739</v>
      </c>
      <c r="U128" s="4">
        <f t="shared" si="146"/>
        <v>89.822674259748197</v>
      </c>
      <c r="V128" s="4">
        <f t="shared" si="146"/>
        <v>89.374274474767404</v>
      </c>
      <c r="W128" s="4">
        <f t="shared" si="146"/>
        <v>86.324649610392228</v>
      </c>
      <c r="X128" s="4">
        <f t="shared" si="146"/>
        <v>88.878301008278783</v>
      </c>
      <c r="Y128" s="4">
        <f t="shared" si="146"/>
        <v>88.334142249939958</v>
      </c>
      <c r="Z128" s="4">
        <f t="shared" si="146"/>
        <v>89.723498122258007</v>
      </c>
      <c r="AA128" s="4">
        <f t="shared" si="146"/>
        <v>92.228191365659143</v>
      </c>
      <c r="AB128" s="4">
        <f t="shared" si="146"/>
        <v>88.756098270935269</v>
      </c>
      <c r="AC128" s="4">
        <f t="shared" si="146"/>
        <v>88.225103371252004</v>
      </c>
      <c r="AD128" s="4">
        <f t="shared" si="146"/>
        <v>92.840117248105287</v>
      </c>
      <c r="AE128" s="4">
        <f t="shared" si="146"/>
        <v>96.873437936669035</v>
      </c>
      <c r="AF128" s="4">
        <f t="shared" si="146"/>
        <v>102.68725275929503</v>
      </c>
      <c r="AG128" s="4">
        <f t="shared" si="146"/>
        <v>102.90924749876538</v>
      </c>
      <c r="AI128" s="4">
        <f t="shared" si="147"/>
        <v>0.633891606078123</v>
      </c>
      <c r="AJ128" s="4">
        <f t="shared" si="147"/>
        <v>1.0584207629702576</v>
      </c>
      <c r="AK128" s="4">
        <f t="shared" si="147"/>
        <v>-1.2466742597482039</v>
      </c>
      <c r="AL128" s="4">
        <f t="shared" si="147"/>
        <v>-1.2052744747674069</v>
      </c>
      <c r="AM128" s="4">
        <f t="shared" si="147"/>
        <v>1.4350389607770353E-2</v>
      </c>
      <c r="AN128" s="4">
        <f t="shared" si="147"/>
        <v>-1.0473010082787795</v>
      </c>
      <c r="AO128" s="4">
        <f t="shared" si="147"/>
        <v>-1.6731422499399571</v>
      </c>
      <c r="AP128" s="4">
        <f t="shared" si="147"/>
        <v>-2.3334981222580069</v>
      </c>
      <c r="AQ128" s="4">
        <f t="shared" si="147"/>
        <v>-0.51619136565913948</v>
      </c>
      <c r="AR128" s="4">
        <f t="shared" si="147"/>
        <v>-0.97609827093526746</v>
      </c>
      <c r="AS128" s="4">
        <f t="shared" si="147"/>
        <v>0.89389662874799569</v>
      </c>
      <c r="AT128" s="4">
        <f t="shared" si="147"/>
        <v>1.1598827518947132</v>
      </c>
      <c r="AU128" s="4">
        <f t="shared" si="147"/>
        <v>1.1955620633309678</v>
      </c>
      <c r="AV128" s="4">
        <f t="shared" si="147"/>
        <v>0.3467472407049712</v>
      </c>
      <c r="AW128" s="4">
        <f t="shared" si="147"/>
        <v>-0.69224749876538283</v>
      </c>
      <c r="AY128" s="2">
        <f t="shared" si="154"/>
        <v>96.68310839392187</v>
      </c>
      <c r="AZ128" s="2">
        <f t="shared" si="154"/>
        <v>91.531776246708361</v>
      </c>
      <c r="BA128" s="2">
        <f t="shared" si="154"/>
        <v>88.634023659787388</v>
      </c>
      <c r="BB128" s="2">
        <f t="shared" si="154"/>
        <v>88.266429573523098</v>
      </c>
      <c r="BC128" s="2">
        <f t="shared" si="154"/>
        <v>85.194913252548886</v>
      </c>
      <c r="BD128" s="2">
        <f t="shared" si="154"/>
        <v>86.900668620552096</v>
      </c>
      <c r="BE128" s="2">
        <f t="shared" si="154"/>
        <v>85.903449979180905</v>
      </c>
      <c r="BF128" s="2">
        <f t="shared" si="154"/>
        <v>87.359533761073536</v>
      </c>
      <c r="BG128" s="2">
        <f t="shared" si="154"/>
        <v>90.191413698074427</v>
      </c>
      <c r="BH128" s="2">
        <f t="shared" si="154"/>
        <v>86.243312749363938</v>
      </c>
      <c r="BI128" s="2">
        <f t="shared" si="154"/>
        <v>87.028376962567194</v>
      </c>
      <c r="BJ128" s="2">
        <f t="shared" si="154"/>
        <v>90.350699582299029</v>
      </c>
      <c r="BK128" s="2">
        <f t="shared" si="154"/>
        <v>95.426200549820024</v>
      </c>
      <c r="BL128" s="2">
        <f t="shared" si="154"/>
        <v>98.244048116938131</v>
      </c>
      <c r="BM128" s="2">
        <f t="shared" si="154"/>
        <v>96.651606866965238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>
        <f t="shared" si="155"/>
        <v>89.119</v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>
        <f t="shared" si="120"/>
        <v>89.119</v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128.53813655761019</v>
      </c>
      <c r="DL128" s="2">
        <f t="shared" si="148"/>
        <v>119.67702045028142</v>
      </c>
      <c r="DM128" s="2">
        <f t="shared" si="148"/>
        <v>118.04928044643836</v>
      </c>
      <c r="DN128" s="2">
        <f t="shared" si="148"/>
        <v>114.77821740161215</v>
      </c>
      <c r="DO128" s="2">
        <f t="shared" si="148"/>
        <v>114.58466287339971</v>
      </c>
      <c r="DP128" s="2">
        <f t="shared" si="148"/>
        <v>114.38921005215741</v>
      </c>
      <c r="DQ128" s="2">
        <f t="shared" si="148"/>
        <v>115.21134084084085</v>
      </c>
      <c r="DR128" s="2">
        <f t="shared" si="148"/>
        <v>118.25803417366944</v>
      </c>
      <c r="DS128" s="2">
        <f t="shared" si="148"/>
        <v>118.97297254397256</v>
      </c>
      <c r="DT128" s="2">
        <f t="shared" si="148"/>
        <v>117.12873830973831</v>
      </c>
      <c r="DU128" s="2">
        <f t="shared" si="148"/>
        <v>111.39550420168065</v>
      </c>
      <c r="DV128" s="2">
        <f t="shared" si="148"/>
        <v>115.43088695838695</v>
      </c>
      <c r="DW128" s="2">
        <f t="shared" si="148"/>
        <v>128.09688179271708</v>
      </c>
      <c r="DX128" s="2">
        <f t="shared" si="148"/>
        <v>124.39053978494627</v>
      </c>
      <c r="DY128" s="2">
        <f t="shared" si="148"/>
        <v>107.36395648604272</v>
      </c>
      <c r="EA128" s="2">
        <f t="shared" si="152"/>
        <v>96.536439389920417</v>
      </c>
      <c r="EB128" s="2">
        <f t="shared" si="152"/>
        <v>91.428334890359409</v>
      </c>
      <c r="EC128" s="2">
        <f t="shared" si="152"/>
        <v>88.509919565900418</v>
      </c>
      <c r="ED128" s="2">
        <f t="shared" si="152"/>
        <v>88.156650705692911</v>
      </c>
      <c r="EE128" s="2">
        <f t="shared" si="151"/>
        <v>85.072213299013299</v>
      </c>
      <c r="EF128" s="2">
        <f t="shared" si="151"/>
        <v>86.78699426386234</v>
      </c>
      <c r="EG128" s="2">
        <f t="shared" si="151"/>
        <v>85.773526764332999</v>
      </c>
      <c r="EH128" s="2">
        <f t="shared" si="151"/>
        <v>87.212518003025721</v>
      </c>
      <c r="EI128" s="2">
        <f t="shared" si="151"/>
        <v>90.060297173620469</v>
      </c>
      <c r="EJ128" s="2">
        <f t="shared" si="151"/>
        <v>86.104309434325927</v>
      </c>
      <c r="EK128" s="2">
        <f t="shared" si="151"/>
        <v>86.909219148245953</v>
      </c>
      <c r="EL128" s="2">
        <f t="shared" si="151"/>
        <v>90.240436288790377</v>
      </c>
      <c r="EM128" s="2">
        <f t="shared" si="135"/>
        <v>95.270756687709323</v>
      </c>
      <c r="EN128" s="2">
        <f t="shared" si="135"/>
        <v>98.104790984372485</v>
      </c>
      <c r="EO128" s="2">
        <f t="shared" si="135"/>
        <v>96.592792835924058</v>
      </c>
      <c r="EQ128" s="2">
        <f t="shared" si="149"/>
        <v>96.517549093339738</v>
      </c>
      <c r="ER128" s="2">
        <f t="shared" si="149"/>
        <v>91.449717266882871</v>
      </c>
      <c r="ES128" s="2">
        <f t="shared" si="149"/>
        <v>88.535193272057199</v>
      </c>
      <c r="ET128" s="2">
        <f t="shared" si="149"/>
        <v>88.162729536264749</v>
      </c>
      <c r="EU128" s="2">
        <f t="shared" si="149"/>
        <v>85.046862638551616</v>
      </c>
      <c r="EV128" s="2">
        <f t="shared" si="149"/>
        <v>86.840212523249676</v>
      </c>
      <c r="EW128" s="2">
        <f t="shared" si="149"/>
        <v>85.780649160570562</v>
      </c>
      <c r="EX128" s="2">
        <f t="shared" si="149"/>
        <v>87.235570329561611</v>
      </c>
      <c r="EY128" s="2">
        <f t="shared" si="149"/>
        <v>90.050023207260693</v>
      </c>
      <c r="EZ128" s="2">
        <f t="shared" si="149"/>
        <v>86.166401048479102</v>
      </c>
      <c r="FA128" s="2">
        <f t="shared" si="149"/>
        <v>86.908226879009064</v>
      </c>
      <c r="FB128" s="2">
        <f t="shared" si="149"/>
        <v>90.253378855534706</v>
      </c>
      <c r="FC128" s="2">
        <f t="shared" si="149"/>
        <v>95.269689405534805</v>
      </c>
      <c r="FD128" s="2">
        <f t="shared" si="149"/>
        <v>98.092098767372704</v>
      </c>
      <c r="FE128" s="2">
        <f t="shared" si="149"/>
        <v>96.383271513520839</v>
      </c>
      <c r="FG128" s="2">
        <f t="shared" si="150"/>
        <v>0.99539847375361445</v>
      </c>
      <c r="FH128" s="2">
        <f t="shared" si="150"/>
        <v>0.99636689007578816</v>
      </c>
      <c r="FI128" s="2">
        <f t="shared" si="150"/>
        <v>0.995831421032778</v>
      </c>
      <c r="FJ128" s="2">
        <f t="shared" si="150"/>
        <v>0.99588485843286301</v>
      </c>
      <c r="FK128" s="2">
        <f t="shared" si="150"/>
        <v>0.99581085416607229</v>
      </c>
      <c r="FL128" s="2">
        <f t="shared" si="150"/>
        <v>0.99595839592205959</v>
      </c>
      <c r="FM128" s="2">
        <f t="shared" si="150"/>
        <v>0.99559700233320403</v>
      </c>
      <c r="FN128" s="2">
        <f t="shared" si="150"/>
        <v>0.99529763841178365</v>
      </c>
      <c r="FO128" s="2">
        <f t="shared" si="150"/>
        <v>0.99545040657041872</v>
      </c>
      <c r="FP128" s="2">
        <f t="shared" si="150"/>
        <v>0.99559814554846393</v>
      </c>
      <c r="FQ128" s="2">
        <f t="shared" si="150"/>
        <v>0.99513228381428931</v>
      </c>
      <c r="FR128" s="2">
        <f t="shared" si="150"/>
        <v>0.99564207026657414</v>
      </c>
      <c r="FS128" s="2">
        <f t="shared" si="150"/>
        <v>0.99526351824207626</v>
      </c>
      <c r="FT128" s="2">
        <f t="shared" si="150"/>
        <v>0.99468701743753496</v>
      </c>
      <c r="FU128" s="2">
        <f t="shared" si="150"/>
        <v>0.9940657430376687</v>
      </c>
      <c r="FW128" s="2">
        <f t="shared" si="156"/>
        <v>3.1108322839564915E-2</v>
      </c>
      <c r="FX128" s="2">
        <f t="shared" si="156"/>
        <v>3.7917978591944165E-2</v>
      </c>
      <c r="FY128" s="2">
        <f t="shared" si="156"/>
        <v>3.8258552551583218E-2</v>
      </c>
      <c r="FZ128" s="2">
        <f t="shared" si="156"/>
        <v>3.7400637310600192E-2</v>
      </c>
      <c r="GA128" s="2">
        <f t="shared" si="156"/>
        <v>3.6764393155255377E-2</v>
      </c>
      <c r="GB128" s="2">
        <f t="shared" si="156"/>
        <v>3.9782000087129774E-2</v>
      </c>
      <c r="GC128" s="2">
        <f t="shared" si="156"/>
        <v>4.3326451263681474E-2</v>
      </c>
      <c r="GD128" s="2">
        <f t="shared" si="156"/>
        <v>4.4616551784066982E-2</v>
      </c>
      <c r="GE128" s="2">
        <f t="shared" si="156"/>
        <v>4.1307653515659737E-2</v>
      </c>
      <c r="GF128" s="2">
        <f t="shared" si="156"/>
        <v>3.9269307452699395E-2</v>
      </c>
      <c r="GG128" s="2">
        <f t="shared" si="156"/>
        <v>3.4740330550123856E-2</v>
      </c>
      <c r="GH128" s="2">
        <f t="shared" si="156"/>
        <v>3.747939236512772E-2</v>
      </c>
      <c r="GI128" s="2">
        <f t="shared" si="156"/>
        <v>3.4180869278693064E-2</v>
      </c>
      <c r="GJ128" s="2">
        <f t="shared" si="156"/>
        <v>3.1404478283818524E-2</v>
      </c>
      <c r="GK128" s="2">
        <f t="shared" si="156"/>
        <v>2.4364211639149487E-2</v>
      </c>
      <c r="GM128" s="86">
        <f t="shared" si="157"/>
        <v>1.5368447402841009E-41</v>
      </c>
      <c r="GN128" s="86">
        <f t="shared" si="157"/>
        <v>6.2040069665701077E-54</v>
      </c>
      <c r="GO128" s="86">
        <f t="shared" si="157"/>
        <v>1.1672293287829562E-54</v>
      </c>
      <c r="GP128" s="86">
        <f t="shared" si="157"/>
        <v>1.4846982543847169E-63</v>
      </c>
      <c r="GQ128" s="86">
        <f t="shared" si="157"/>
        <v>2.4954054379522513E-79</v>
      </c>
      <c r="GR128" s="86">
        <f t="shared" si="157"/>
        <v>1.5754432839438554E-66</v>
      </c>
      <c r="GS128" s="86">
        <f t="shared" si="157"/>
        <v>1.4300481153143923E-59</v>
      </c>
      <c r="GT128" s="86">
        <f t="shared" si="157"/>
        <v>7.8327076554387697E-66</v>
      </c>
      <c r="GU128" s="86">
        <f t="shared" si="157"/>
        <v>2.7824176335323577E-68</v>
      </c>
      <c r="GV128" s="86">
        <f t="shared" si="157"/>
        <v>3.5965041158319431E-80</v>
      </c>
      <c r="GW128" s="86">
        <f t="shared" si="157"/>
        <v>5.1506527807654666E-69</v>
      </c>
      <c r="GX128" s="86">
        <f t="shared" si="157"/>
        <v>3.1797989468224064E-67</v>
      </c>
      <c r="GY128" s="86">
        <f t="shared" si="157"/>
        <v>6.1627500860250858E-56</v>
      </c>
      <c r="GZ128" s="86">
        <f t="shared" si="157"/>
        <v>1.5670073066962668E-57</v>
      </c>
      <c r="HA128" s="86">
        <f t="shared" si="157"/>
        <v>2.0055421903642925E-65</v>
      </c>
      <c r="HC128" s="86">
        <f t="shared" si="153"/>
        <v>3.3908280672557958E-15</v>
      </c>
      <c r="HD128" s="86">
        <f t="shared" si="153"/>
        <v>7.0128665041166237E-18</v>
      </c>
      <c r="HE128" s="86">
        <f t="shared" si="153"/>
        <v>1.2740293995546348E-17</v>
      </c>
      <c r="HF128" s="86">
        <f t="shared" si="153"/>
        <v>2.8632280033664862E-20</v>
      </c>
      <c r="HG128" s="86">
        <f t="shared" si="153"/>
        <v>4.8914271908890175E-31</v>
      </c>
      <c r="HH128" s="86">
        <f t="shared" si="153"/>
        <v>5.9263937599337831E-28</v>
      </c>
      <c r="HI128" s="86">
        <f t="shared" si="138"/>
        <v>1.0454825232495134E-23</v>
      </c>
      <c r="HJ128" s="86">
        <f t="shared" si="138"/>
        <v>1.0075135338737943E-23</v>
      </c>
      <c r="HK128" s="86">
        <f t="shared" si="138"/>
        <v>1.9884085429877175E-24</v>
      </c>
      <c r="HL128" s="86">
        <f t="shared" ref="HL128:HQ170" si="161" xml:space="preserve"> _xlfn.NORM.DIST($B128, L$8, ABS(L$12), TRUE) * _xlfn.NORM.DIST(($B128 - L$8)*L$16, 0, ABS(L$12), TRUE) * 2</f>
        <v>2.3300195868702369E-30</v>
      </c>
      <c r="HM128" s="86">
        <f t="shared" si="161"/>
        <v>3.1580912731704353E-25</v>
      </c>
      <c r="HN128" s="86">
        <f t="shared" si="161"/>
        <v>4.8113026029785232E-20</v>
      </c>
      <c r="HO128" s="86">
        <f t="shared" si="161"/>
        <v>4.7627938102993898E-17</v>
      </c>
      <c r="HP128" s="86">
        <f t="shared" si="161"/>
        <v>4.0474703080309799E-18</v>
      </c>
      <c r="HQ128" s="86">
        <f t="shared" si="161"/>
        <v>5.0877943158983155E-22</v>
      </c>
      <c r="HS128" s="86">
        <f t="shared" si="158"/>
        <v>1.2659101821996132E-2</v>
      </c>
      <c r="HT128" s="86">
        <f t="shared" si="158"/>
        <v>3.4442873073999909E-2</v>
      </c>
      <c r="HU128" s="86">
        <f t="shared" si="158"/>
        <v>3.4375483273056222E-2</v>
      </c>
      <c r="HV128" s="86">
        <f t="shared" si="158"/>
        <v>2.1538361219164966E-2</v>
      </c>
      <c r="HW128" s="86">
        <f t="shared" si="158"/>
        <v>1.8334659654370096E-2</v>
      </c>
      <c r="HX128" s="86">
        <f t="shared" si="158"/>
        <v>2.7661924570867535E-2</v>
      </c>
      <c r="HY128" s="86">
        <f t="shared" si="158"/>
        <v>3.1474922259175635E-2</v>
      </c>
      <c r="HZ128" s="86">
        <f t="shared" si="158"/>
        <v>2.7066115394821698E-2</v>
      </c>
      <c r="IA128" s="86">
        <f t="shared" si="158"/>
        <v>2.2950314628688719E-2</v>
      </c>
      <c r="IB128" s="86">
        <f t="shared" si="158"/>
        <v>2.3296927455191886E-2</v>
      </c>
      <c r="IC128" s="86">
        <f t="shared" si="158"/>
        <v>9.0909150633621955E-3</v>
      </c>
      <c r="ID128" s="86">
        <f t="shared" si="158"/>
        <v>1.9505097454049884E-2</v>
      </c>
      <c r="IE128" s="86">
        <f t="shared" si="158"/>
        <v>1.0410146358446521E-2</v>
      </c>
      <c r="IF128" s="86">
        <f t="shared" si="158"/>
        <v>1.7338557356588253E-2</v>
      </c>
      <c r="IG128" s="86">
        <f t="shared" si="158"/>
        <v>1.3995662617017379E-2</v>
      </c>
      <c r="II128" s="86">
        <f t="shared" si="159"/>
        <v>1.7815622512378664E-30</v>
      </c>
      <c r="IJ128" s="86">
        <f t="shared" si="159"/>
        <v>1.5446298805257603E-25</v>
      </c>
      <c r="IK128" s="86">
        <f t="shared" si="159"/>
        <v>3.5805105246735995E-26</v>
      </c>
      <c r="IL128" s="86">
        <f t="shared" si="159"/>
        <v>4.2288890512295199E-35</v>
      </c>
      <c r="IM128" s="86">
        <f t="shared" si="159"/>
        <v>7.2461376302937278E-33</v>
      </c>
      <c r="IN128" s="86">
        <f t="shared" si="159"/>
        <v>6.5553359521861002E-30</v>
      </c>
      <c r="IO128" s="86">
        <f t="shared" si="159"/>
        <v>1.4627159487417928E-29</v>
      </c>
      <c r="IP128" s="86">
        <f t="shared" si="159"/>
        <v>1.1721480985059577E-31</v>
      </c>
      <c r="IQ128" s="86">
        <f t="shared" si="159"/>
        <v>4.9550370355359512E-32</v>
      </c>
      <c r="IR128" s="86">
        <f t="shared" si="159"/>
        <v>8.675461637645687E-33</v>
      </c>
      <c r="IS128" s="86">
        <f t="shared" si="159"/>
        <v>1.9300229285402885E-36</v>
      </c>
      <c r="IT128" s="86">
        <f t="shared" si="159"/>
        <v>3.0653532080253176E-33</v>
      </c>
      <c r="IU128" s="86">
        <f t="shared" si="159"/>
        <v>1.1365868517462143E-35</v>
      </c>
      <c r="IV128" s="86">
        <f t="shared" si="159"/>
        <v>4.7283260743153119E-26</v>
      </c>
      <c r="IW128" s="86">
        <f t="shared" si="159"/>
        <v>2.8231427415354969E-22</v>
      </c>
      <c r="IY128" s="86">
        <f t="shared" si="160"/>
        <v>1.2659101821999523E-2</v>
      </c>
      <c r="IZ128" s="86">
        <f t="shared" si="160"/>
        <v>3.4442873073999916E-2</v>
      </c>
      <c r="JA128" s="86">
        <f t="shared" si="160"/>
        <v>3.4375483273056236E-2</v>
      </c>
      <c r="JB128" s="86">
        <f t="shared" si="160"/>
        <v>2.1538361219164966E-2</v>
      </c>
      <c r="JC128" s="86">
        <f t="shared" si="160"/>
        <v>1.8334659654370096E-2</v>
      </c>
      <c r="JD128" s="86">
        <f t="shared" si="160"/>
        <v>2.7661924570867535E-2</v>
      </c>
      <c r="JE128" s="86">
        <f t="shared" si="160"/>
        <v>3.1474922259175635E-2</v>
      </c>
      <c r="JF128" s="86">
        <f t="shared" si="160"/>
        <v>2.7066115394821698E-2</v>
      </c>
      <c r="JG128" s="86">
        <f t="shared" si="160"/>
        <v>2.2950314628688719E-2</v>
      </c>
      <c r="JH128" s="86">
        <f t="shared" si="160"/>
        <v>2.3296927455191886E-2</v>
      </c>
      <c r="JI128" s="86">
        <f t="shared" si="160"/>
        <v>9.0909150633621955E-3</v>
      </c>
      <c r="JJ128" s="86">
        <f t="shared" si="160"/>
        <v>1.9505097454049884E-2</v>
      </c>
      <c r="JK128" s="86">
        <f t="shared" si="160"/>
        <v>1.0410146358446568E-2</v>
      </c>
      <c r="JL128" s="86">
        <f t="shared" si="160"/>
        <v>1.7338557356588256E-2</v>
      </c>
      <c r="JM128" s="86">
        <f t="shared" si="160"/>
        <v>1.3995662617017379E-2</v>
      </c>
    </row>
    <row r="129" spans="2:273" x14ac:dyDescent="0.25">
      <c r="B129" s="2">
        <v>102</v>
      </c>
      <c r="C129" s="37">
        <v>95.364999999999995</v>
      </c>
      <c r="D129" s="37">
        <v>94.034000000000006</v>
      </c>
      <c r="E129" s="37">
        <v>87.406999999999996</v>
      </c>
      <c r="F129" s="37">
        <v>89.542000000000002</v>
      </c>
      <c r="G129" s="37">
        <v>85.119</v>
      </c>
      <c r="H129" s="37">
        <v>88.694999999999993</v>
      </c>
      <c r="I129" s="37">
        <v>86.728999999999999</v>
      </c>
      <c r="J129" s="37">
        <v>88.287999999999997</v>
      </c>
      <c r="K129" s="37">
        <v>91.626999999999995</v>
      </c>
      <c r="L129" s="37">
        <v>88.661000000000001</v>
      </c>
      <c r="M129" s="37">
        <v>87.406999999999996</v>
      </c>
      <c r="N129" s="37">
        <v>93.281000000000006</v>
      </c>
      <c r="O129" s="37">
        <v>99.344999999999999</v>
      </c>
      <c r="P129" s="37">
        <v>103.271</v>
      </c>
      <c r="Q129" s="37">
        <v>104.733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96.47108778607938</v>
      </c>
      <c r="T129" s="4">
        <f t="shared" si="162"/>
        <v>92.360422845333687</v>
      </c>
      <c r="U129" s="4">
        <f t="shared" si="162"/>
        <v>90.17603495816725</v>
      </c>
      <c r="V129" s="4">
        <f t="shared" si="162"/>
        <v>89.893821550364606</v>
      </c>
      <c r="W129" s="4">
        <f t="shared" si="162"/>
        <v>86.888795665431942</v>
      </c>
      <c r="X129" s="4">
        <f t="shared" si="162"/>
        <v>89.77516307934529</v>
      </c>
      <c r="Y129" s="4">
        <f t="shared" si="162"/>
        <v>89.483763199528056</v>
      </c>
      <c r="Z129" s="4">
        <f t="shared" si="162"/>
        <v>90.930114455248798</v>
      </c>
      <c r="AA129" s="4">
        <f t="shared" si="162"/>
        <v>93.288158824829921</v>
      </c>
      <c r="AB129" s="4">
        <f t="shared" si="162"/>
        <v>90.038198828394954</v>
      </c>
      <c r="AC129" s="4">
        <f t="shared" si="162"/>
        <v>88.953296665538645</v>
      </c>
      <c r="AD129" s="4">
        <f t="shared" si="162"/>
        <v>94.229754618584522</v>
      </c>
      <c r="AE129" s="4">
        <f t="shared" si="162"/>
        <v>97.743413336196923</v>
      </c>
      <c r="AF129" s="4">
        <f t="shared" si="162"/>
        <v>105.03500231278387</v>
      </c>
      <c r="AG129" s="4">
        <f t="shared" si="162"/>
        <v>105.8359944624052</v>
      </c>
      <c r="AI129" s="4">
        <f t="shared" ref="AI129:AW145" si="163">IF(OR($B129 &lt; C$230, $B129 &gt; C$233), 0, C129-S129)</f>
        <v>-1.1060877860793852</v>
      </c>
      <c r="AJ129" s="4">
        <f t="shared" si="163"/>
        <v>1.6735771546663187</v>
      </c>
      <c r="AK129" s="4">
        <f t="shared" si="163"/>
        <v>-2.7690349581672535</v>
      </c>
      <c r="AL129" s="4">
        <f t="shared" si="163"/>
        <v>-0.35182155036460472</v>
      </c>
      <c r="AM129" s="4">
        <f t="shared" si="163"/>
        <v>-1.7697956654319427</v>
      </c>
      <c r="AN129" s="4">
        <f t="shared" si="163"/>
        <v>-1.0801630793452972</v>
      </c>
      <c r="AO129" s="4">
        <f t="shared" si="163"/>
        <v>-2.7547631995280568</v>
      </c>
      <c r="AP129" s="4">
        <f t="shared" si="163"/>
        <v>-2.6421144552488016</v>
      </c>
      <c r="AQ129" s="4">
        <f t="shared" si="163"/>
        <v>-1.6611588248299256</v>
      </c>
      <c r="AR129" s="4">
        <f t="shared" si="163"/>
        <v>-1.3771988283949526</v>
      </c>
      <c r="AS129" s="4">
        <f t="shared" si="163"/>
        <v>-1.5462966655386481</v>
      </c>
      <c r="AT129" s="4">
        <f t="shared" si="163"/>
        <v>-0.94875461858451615</v>
      </c>
      <c r="AU129" s="4">
        <f t="shared" si="163"/>
        <v>1.6015866638030758</v>
      </c>
      <c r="AV129" s="4">
        <f t="shared" si="163"/>
        <v>-1.7640023127838731</v>
      </c>
      <c r="AW129" s="4">
        <f t="shared" si="163"/>
        <v>-1.1029944624051922</v>
      </c>
      <c r="AY129" s="2">
        <f t="shared" si="154"/>
        <v>96.47108778607938</v>
      </c>
      <c r="AZ129" s="2">
        <f t="shared" si="154"/>
        <v>91.363469678829617</v>
      </c>
      <c r="BA129" s="2">
        <f t="shared" si="154"/>
        <v>88.437871253036874</v>
      </c>
      <c r="BB129" s="2">
        <f t="shared" si="154"/>
        <v>88.108346745593039</v>
      </c>
      <c r="BC129" s="2">
        <f t="shared" si="154"/>
        <v>85.077488553007171</v>
      </c>
      <c r="BD129" s="2">
        <f t="shared" si="154"/>
        <v>86.73758083600886</v>
      </c>
      <c r="BE129" s="2">
        <f t="shared" si="154"/>
        <v>85.756048545342438</v>
      </c>
      <c r="BF129" s="2">
        <f t="shared" si="154"/>
        <v>87.186141351495692</v>
      </c>
      <c r="BG129" s="2">
        <f t="shared" si="154"/>
        <v>90.045712399480536</v>
      </c>
      <c r="BH129" s="2">
        <f t="shared" si="154"/>
        <v>86.050462960533693</v>
      </c>
      <c r="BI129" s="2">
        <f t="shared" si="154"/>
        <v>86.893485165647363</v>
      </c>
      <c r="BJ129" s="2">
        <f t="shared" si="154"/>
        <v>90.236122458907943</v>
      </c>
      <c r="BK129" s="2">
        <f t="shared" si="154"/>
        <v>95.297752713021836</v>
      </c>
      <c r="BL129" s="2">
        <f t="shared" si="154"/>
        <v>98.080865722734643</v>
      </c>
      <c r="BM129" s="2">
        <f t="shared" si="154"/>
        <v>96.524752975019396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128.76702987197717</v>
      </c>
      <c r="DL129" s="2">
        <f t="shared" si="164"/>
        <v>119.85524493433395</v>
      </c>
      <c r="DM129" s="2">
        <f t="shared" si="164"/>
        <v>118.23257030309664</v>
      </c>
      <c r="DN129" s="2">
        <f t="shared" si="164"/>
        <v>114.95455713608348</v>
      </c>
      <c r="DO129" s="2">
        <f t="shared" si="164"/>
        <v>114.7813231389284</v>
      </c>
      <c r="DP129" s="2">
        <f t="shared" si="164"/>
        <v>114.55564343290658</v>
      </c>
      <c r="DQ129" s="2">
        <f t="shared" si="164"/>
        <v>115.40745885885887</v>
      </c>
      <c r="DR129" s="2">
        <f t="shared" si="164"/>
        <v>118.46519439775909</v>
      </c>
      <c r="DS129" s="2">
        <f t="shared" si="164"/>
        <v>119.16882093522095</v>
      </c>
      <c r="DT129" s="2">
        <f t="shared" si="164"/>
        <v>117.30209120549119</v>
      </c>
      <c r="DU129" s="2">
        <f t="shared" si="164"/>
        <v>111.54826722689073</v>
      </c>
      <c r="DV129" s="2">
        <f t="shared" si="164"/>
        <v>115.59662994422993</v>
      </c>
      <c r="DW129" s="2">
        <f t="shared" si="164"/>
        <v>128.3910324929972</v>
      </c>
      <c r="DX129" s="2">
        <f t="shared" si="164"/>
        <v>124.66264746014093</v>
      </c>
      <c r="DY129" s="2">
        <f t="shared" si="164"/>
        <v>107.42807744937058</v>
      </c>
      <c r="EA129" s="2">
        <f t="shared" si="152"/>
        <v>96.33495692307693</v>
      </c>
      <c r="EB129" s="2">
        <f t="shared" si="152"/>
        <v>91.267239133255472</v>
      </c>
      <c r="EC129" s="2">
        <f t="shared" si="152"/>
        <v>88.320990794915119</v>
      </c>
      <c r="ED129" s="2">
        <f t="shared" si="152"/>
        <v>88.006683527517296</v>
      </c>
      <c r="EE129" s="2">
        <f t="shared" si="151"/>
        <v>84.965000343200344</v>
      </c>
      <c r="EF129" s="2">
        <f t="shared" si="151"/>
        <v>86.631202980363597</v>
      </c>
      <c r="EG129" s="2">
        <f t="shared" si="151"/>
        <v>85.635787223552597</v>
      </c>
      <c r="EH129" s="2">
        <f t="shared" si="151"/>
        <v>87.049377710539588</v>
      </c>
      <c r="EI129" s="2">
        <f t="shared" si="151"/>
        <v>89.925179306864081</v>
      </c>
      <c r="EJ129" s="2">
        <f t="shared" si="151"/>
        <v>85.920116604028152</v>
      </c>
      <c r="EK129" s="2">
        <f t="shared" si="151"/>
        <v>86.783329095674276</v>
      </c>
      <c r="EL129" s="2">
        <f t="shared" si="151"/>
        <v>90.133892875237493</v>
      </c>
      <c r="EM129" s="2">
        <f t="shared" si="135"/>
        <v>95.154698989360128</v>
      </c>
      <c r="EN129" s="2">
        <f t="shared" si="135"/>
        <v>97.951951680360892</v>
      </c>
      <c r="EO129" s="2">
        <f t="shared" si="135"/>
        <v>96.472153921180677</v>
      </c>
      <c r="EQ129" s="2">
        <f t="shared" ref="EQ129:FE145" si="165">CU$228*$B129+CU$229</f>
        <v>96.334073004273748</v>
      </c>
      <c r="ER129" s="2">
        <f t="shared" si="165"/>
        <v>91.302863725322879</v>
      </c>
      <c r="ES129" s="2">
        <f t="shared" si="165"/>
        <v>88.395669171090532</v>
      </c>
      <c r="ET129" s="2">
        <f t="shared" si="165"/>
        <v>88.018669547596517</v>
      </c>
      <c r="EU129" s="2">
        <f t="shared" si="165"/>
        <v>84.928443695751497</v>
      </c>
      <c r="EV129" s="2">
        <f t="shared" si="165"/>
        <v>86.70972684330583</v>
      </c>
      <c r="EW129" s="2">
        <f t="shared" si="165"/>
        <v>85.649831373731644</v>
      </c>
      <c r="EX129" s="2">
        <f t="shared" si="165"/>
        <v>87.089981187687897</v>
      </c>
      <c r="EY129" s="2">
        <f t="shared" si="165"/>
        <v>89.906215542825606</v>
      </c>
      <c r="EZ129" s="2">
        <f t="shared" si="165"/>
        <v>86.020672361481914</v>
      </c>
      <c r="FA129" s="2">
        <f t="shared" si="165"/>
        <v>86.78773446841133</v>
      </c>
      <c r="FB129" s="2">
        <f t="shared" si="165"/>
        <v>90.158061651031886</v>
      </c>
      <c r="FC129" s="2">
        <f t="shared" si="165"/>
        <v>95.139229186464036</v>
      </c>
      <c r="FD129" s="2">
        <f t="shared" si="165"/>
        <v>97.935257816900489</v>
      </c>
      <c r="FE129" s="2">
        <f t="shared" si="165"/>
        <v>96.219771173066803</v>
      </c>
      <c r="FG129" s="2">
        <f t="shared" ref="FG129:FU145" si="166">POWER(10,($B129-C$231)/C$229)/(1+POWER(10,($B129-C$231)/C$229))</f>
        <v>0.99580165834253787</v>
      </c>
      <c r="FH129" s="2">
        <f t="shared" si="166"/>
        <v>0.99668550480964146</v>
      </c>
      <c r="FI129" s="2">
        <f t="shared" si="166"/>
        <v>0.99619681582815611</v>
      </c>
      <c r="FJ129" s="2">
        <f t="shared" si="166"/>
        <v>0.99624558685789522</v>
      </c>
      <c r="FK129" s="2">
        <f t="shared" si="166"/>
        <v>0.99617804482133121</v>
      </c>
      <c r="FL129" s="2">
        <f t="shared" si="166"/>
        <v>0.99631270200539002</v>
      </c>
      <c r="FM129" s="2">
        <f t="shared" si="166"/>
        <v>0.99598286209844877</v>
      </c>
      <c r="FN129" s="2">
        <f t="shared" si="166"/>
        <v>0.99570962008690111</v>
      </c>
      <c r="FO129" s="2">
        <f t="shared" si="166"/>
        <v>0.99584905979431648</v>
      </c>
      <c r="FP129" s="2">
        <f t="shared" si="166"/>
        <v>0.99598390553138139</v>
      </c>
      <c r="FQ129" s="2">
        <f t="shared" si="166"/>
        <v>0.99555868783391388</v>
      </c>
      <c r="FR129" s="2">
        <f t="shared" si="166"/>
        <v>0.99602399624502069</v>
      </c>
      <c r="FS129" s="2">
        <f t="shared" si="166"/>
        <v>0.99567847626221606</v>
      </c>
      <c r="FT129" s="2">
        <f t="shared" si="166"/>
        <v>0.99515223605739644</v>
      </c>
      <c r="FU129" s="2">
        <f t="shared" si="166"/>
        <v>0.99458506591743356</v>
      </c>
      <c r="FW129" s="2">
        <f t="shared" si="156"/>
        <v>3.4007531761610678E-2</v>
      </c>
      <c r="FX129" s="2">
        <f t="shared" si="156"/>
        <v>4.1424694540402325E-2</v>
      </c>
      <c r="FY129" s="2">
        <f t="shared" si="156"/>
        <v>4.1795397024390731E-2</v>
      </c>
      <c r="FZ129" s="2">
        <f t="shared" si="156"/>
        <v>4.0861540754883151E-2</v>
      </c>
      <c r="GA129" s="2">
        <f t="shared" si="156"/>
        <v>4.0168877991940112E-2</v>
      </c>
      <c r="GB129" s="2">
        <f t="shared" si="156"/>
        <v>4.3453317706688199E-2</v>
      </c>
      <c r="GC129" s="2">
        <f t="shared" si="156"/>
        <v>4.7308755790247563E-2</v>
      </c>
      <c r="GD129" s="2">
        <f t="shared" si="156"/>
        <v>4.8711396820482249E-2</v>
      </c>
      <c r="GE129" s="2">
        <f t="shared" si="156"/>
        <v>4.5113152513003137E-2</v>
      </c>
      <c r="GF129" s="2">
        <f t="shared" si="156"/>
        <v>4.2895424424181747E-2</v>
      </c>
      <c r="GG129" s="2">
        <f t="shared" si="156"/>
        <v>3.7964769049898539E-2</v>
      </c>
      <c r="GH129" s="2">
        <f t="shared" si="156"/>
        <v>4.0947273478331297E-2</v>
      </c>
      <c r="GI129" s="2">
        <f t="shared" si="156"/>
        <v>3.7355390695757121E-2</v>
      </c>
      <c r="GJ129" s="2">
        <f t="shared" si="156"/>
        <v>3.4330310098130201E-2</v>
      </c>
      <c r="GK129" s="2">
        <f t="shared" si="156"/>
        <v>2.6652177814544081E-2</v>
      </c>
      <c r="GM129" s="86">
        <f t="shared" si="157"/>
        <v>1.7693794157988675E-43</v>
      </c>
      <c r="GN129" s="86">
        <f t="shared" si="157"/>
        <v>1.8800028993454503E-56</v>
      </c>
      <c r="GO129" s="86">
        <f t="shared" si="157"/>
        <v>3.0778976313356733E-57</v>
      </c>
      <c r="GP129" s="86">
        <f t="shared" si="157"/>
        <v>1.6453319141206142E-66</v>
      </c>
      <c r="GQ129" s="86">
        <f t="shared" si="157"/>
        <v>4.9364227456431972E-83</v>
      </c>
      <c r="GR129" s="86">
        <f t="shared" si="157"/>
        <v>1.3098240878278346E-69</v>
      </c>
      <c r="GS129" s="86">
        <f t="shared" si="157"/>
        <v>2.4171391194814936E-62</v>
      </c>
      <c r="GT129" s="86">
        <f t="shared" si="157"/>
        <v>6.3005103097328537E-69</v>
      </c>
      <c r="GU129" s="86">
        <f t="shared" si="157"/>
        <v>1.5892965559333582E-71</v>
      </c>
      <c r="GV129" s="86">
        <f t="shared" si="157"/>
        <v>6.339014351415208E-84</v>
      </c>
      <c r="GW129" s="86">
        <f t="shared" si="157"/>
        <v>2.7158285047571174E-72</v>
      </c>
      <c r="GX129" s="86">
        <f t="shared" si="157"/>
        <v>2.380309783284771E-70</v>
      </c>
      <c r="GY129" s="86">
        <f t="shared" si="157"/>
        <v>1.4608355089219378E-58</v>
      </c>
      <c r="GZ129" s="86">
        <f t="shared" si="157"/>
        <v>3.6494036154852096E-60</v>
      </c>
      <c r="HA129" s="86">
        <f t="shared" si="157"/>
        <v>1.8701496156533837E-68</v>
      </c>
      <c r="HC129" s="86">
        <f t="shared" si="153"/>
        <v>1.4844839672686271E-16</v>
      </c>
      <c r="HD129" s="86">
        <f t="shared" si="153"/>
        <v>1.9787251347995485E-19</v>
      </c>
      <c r="HE129" s="86">
        <f t="shared" si="153"/>
        <v>3.7012257847289993E-19</v>
      </c>
      <c r="HF129" s="86">
        <f t="shared" si="153"/>
        <v>5.7014428100164295E-22</v>
      </c>
      <c r="HG129" s="86">
        <f t="shared" si="153"/>
        <v>9.9214442858611318E-34</v>
      </c>
      <c r="HH129" s="86">
        <f t="shared" si="153"/>
        <v>2.649051898540908E-30</v>
      </c>
      <c r="HI129" s="86">
        <f t="shared" si="153"/>
        <v>1.0128887325231484E-25</v>
      </c>
      <c r="HJ129" s="86">
        <f t="shared" si="153"/>
        <v>1.0066806764911578E-25</v>
      </c>
      <c r="HK129" s="86">
        <f t="shared" si="153"/>
        <v>1.6502671417696867E-26</v>
      </c>
      <c r="HL129" s="86">
        <f t="shared" si="161"/>
        <v>6.0929314770622834E-33</v>
      </c>
      <c r="HM129" s="86">
        <f t="shared" si="161"/>
        <v>1.9765369227464739E-27</v>
      </c>
      <c r="HN129" s="86">
        <f t="shared" si="161"/>
        <v>1.0361950044198987E-21</v>
      </c>
      <c r="HO129" s="86">
        <f t="shared" si="161"/>
        <v>1.6379117040299148E-18</v>
      </c>
      <c r="HP129" s="86">
        <f t="shared" si="161"/>
        <v>1.2938501329914082E-19</v>
      </c>
      <c r="HQ129" s="86">
        <f t="shared" si="161"/>
        <v>6.3691941927437458E-24</v>
      </c>
      <c r="HS129" s="86">
        <f t="shared" si="158"/>
        <v>2.1329790708550136E-2</v>
      </c>
      <c r="HT129" s="86">
        <f t="shared" si="158"/>
        <v>5.3624761753054286E-2</v>
      </c>
      <c r="HU129" s="86">
        <f t="shared" si="158"/>
        <v>5.3896760959308142E-2</v>
      </c>
      <c r="HV129" s="86">
        <f t="shared" si="158"/>
        <v>3.7486808901232072E-2</v>
      </c>
      <c r="HW129" s="86">
        <f t="shared" si="158"/>
        <v>3.1605729810258526E-2</v>
      </c>
      <c r="HX129" s="86">
        <f t="shared" si="158"/>
        <v>4.5752504693932765E-2</v>
      </c>
      <c r="HY129" s="86">
        <f t="shared" si="158"/>
        <v>5.2129186198510674E-2</v>
      </c>
      <c r="HZ129" s="86">
        <f t="shared" si="158"/>
        <v>4.6401343584055045E-2</v>
      </c>
      <c r="IA129" s="86">
        <f t="shared" si="158"/>
        <v>3.9427819690465001E-2</v>
      </c>
      <c r="IB129" s="86">
        <f t="shared" si="158"/>
        <v>3.9889947832653934E-2</v>
      </c>
      <c r="IC129" s="86">
        <f t="shared" si="158"/>
        <v>1.6783922304753004E-2</v>
      </c>
      <c r="ID129" s="86">
        <f t="shared" si="158"/>
        <v>3.3690404437502444E-2</v>
      </c>
      <c r="IE129" s="86">
        <f t="shared" si="158"/>
        <v>1.8864739539391103E-2</v>
      </c>
      <c r="IF129" s="86">
        <f t="shared" si="158"/>
        <v>2.9029846729820188E-2</v>
      </c>
      <c r="IG129" s="86">
        <f t="shared" si="158"/>
        <v>2.2024472419610652E-2</v>
      </c>
      <c r="II129" s="86">
        <f t="shared" si="159"/>
        <v>5.9340049187514556E-29</v>
      </c>
      <c r="IJ129" s="86">
        <f t="shared" si="159"/>
        <v>3.3997694787610946E-24</v>
      </c>
      <c r="IK129" s="86">
        <f t="shared" si="159"/>
        <v>8.6263869010096045E-25</v>
      </c>
      <c r="IL129" s="86">
        <f t="shared" si="159"/>
        <v>3.1168788456150649E-33</v>
      </c>
      <c r="IM129" s="86">
        <f t="shared" si="159"/>
        <v>3.927735583319567E-31</v>
      </c>
      <c r="IN129" s="86">
        <f t="shared" si="159"/>
        <v>2.6746803738603199E-28</v>
      </c>
      <c r="IO129" s="86">
        <f t="shared" si="159"/>
        <v>6.3271459435460615E-28</v>
      </c>
      <c r="IP129" s="86">
        <f t="shared" si="159"/>
        <v>6.9886757402690558E-30</v>
      </c>
      <c r="IQ129" s="86">
        <f t="shared" si="159"/>
        <v>2.7996253551753586E-30</v>
      </c>
      <c r="IR129" s="86">
        <f t="shared" si="159"/>
        <v>5.0645849043883223E-31</v>
      </c>
      <c r="IS129" s="86">
        <f t="shared" si="159"/>
        <v>1.5256464806405647E-34</v>
      </c>
      <c r="IT129" s="86">
        <f t="shared" si="159"/>
        <v>1.7857241144591006E-31</v>
      </c>
      <c r="IU129" s="86">
        <f t="shared" si="159"/>
        <v>7.9885112167616021E-34</v>
      </c>
      <c r="IV129" s="86">
        <f t="shared" si="159"/>
        <v>9.3095181427487244E-25</v>
      </c>
      <c r="IW129" s="86">
        <f t="shared" si="159"/>
        <v>2.9518920251519865E-21</v>
      </c>
      <c r="IY129" s="86">
        <f t="shared" si="160"/>
        <v>2.1329790708550286E-2</v>
      </c>
      <c r="IZ129" s="86">
        <f t="shared" si="160"/>
        <v>5.3624761753054286E-2</v>
      </c>
      <c r="JA129" s="86">
        <f t="shared" si="160"/>
        <v>5.3896760959308142E-2</v>
      </c>
      <c r="JB129" s="86">
        <f t="shared" si="160"/>
        <v>3.7486808901232072E-2</v>
      </c>
      <c r="JC129" s="86">
        <f t="shared" si="160"/>
        <v>3.1605729810258526E-2</v>
      </c>
      <c r="JD129" s="86">
        <f t="shared" si="160"/>
        <v>4.5752504693932765E-2</v>
      </c>
      <c r="JE129" s="86">
        <f t="shared" si="160"/>
        <v>5.2129186198510674E-2</v>
      </c>
      <c r="JF129" s="86">
        <f t="shared" si="160"/>
        <v>4.6401343584055045E-2</v>
      </c>
      <c r="JG129" s="86">
        <f t="shared" si="160"/>
        <v>3.9427819690465001E-2</v>
      </c>
      <c r="JH129" s="86">
        <f t="shared" si="160"/>
        <v>3.9889947832653934E-2</v>
      </c>
      <c r="JI129" s="86">
        <f t="shared" si="160"/>
        <v>1.6783922304753004E-2</v>
      </c>
      <c r="JJ129" s="86">
        <f t="shared" si="160"/>
        <v>3.3690404437502444E-2</v>
      </c>
      <c r="JK129" s="86">
        <f t="shared" si="160"/>
        <v>1.8864739539391103E-2</v>
      </c>
      <c r="JL129" s="86">
        <f t="shared" si="160"/>
        <v>2.9029846729820188E-2</v>
      </c>
      <c r="JM129" s="86">
        <f t="shared" si="160"/>
        <v>2.2024472419610652E-2</v>
      </c>
    </row>
    <row r="130" spans="2:273" x14ac:dyDescent="0.25">
      <c r="B130" s="2">
        <v>103</v>
      </c>
      <c r="C130" s="37">
        <v>94.888999999999996</v>
      </c>
      <c r="D130" s="37">
        <v>92.81</v>
      </c>
      <c r="E130" s="37">
        <v>91.102000000000004</v>
      </c>
      <c r="F130" s="37">
        <v>89.525000000000006</v>
      </c>
      <c r="G130" s="37">
        <v>84.575999999999993</v>
      </c>
      <c r="H130" s="37">
        <v>90.338999999999999</v>
      </c>
      <c r="I130" s="37">
        <v>89</v>
      </c>
      <c r="J130" s="37">
        <v>91.831000000000003</v>
      </c>
      <c r="K130" s="37">
        <v>94.236999999999995</v>
      </c>
      <c r="L130" s="37">
        <v>90.084999999999994</v>
      </c>
      <c r="M130" s="37">
        <v>88.728999999999999</v>
      </c>
      <c r="N130" s="37">
        <v>97.245999999999995</v>
      </c>
      <c r="O130" s="37">
        <v>95.361999999999995</v>
      </c>
      <c r="P130" s="37">
        <v>107.136</v>
      </c>
      <c r="Q130" s="37">
        <v>106.5</v>
      </c>
      <c r="S130" s="4">
        <f t="shared" si="162"/>
        <v>96.259985456188815</v>
      </c>
      <c r="T130" s="4">
        <f t="shared" si="162"/>
        <v>92.596178128198957</v>
      </c>
      <c r="U130" s="4">
        <f t="shared" si="162"/>
        <v>90.695900358039225</v>
      </c>
      <c r="V130" s="4">
        <f t="shared" si="162"/>
        <v>90.694786999447274</v>
      </c>
      <c r="W130" s="4">
        <f t="shared" si="162"/>
        <v>87.740063851566191</v>
      </c>
      <c r="X130" s="4">
        <f t="shared" si="162"/>
        <v>91.049619297681275</v>
      </c>
      <c r="Y130" s="4">
        <f t="shared" si="162"/>
        <v>91.081106644842123</v>
      </c>
      <c r="Z130" s="4">
        <f t="shared" si="162"/>
        <v>92.665288396053469</v>
      </c>
      <c r="AA130" s="4">
        <f t="shared" si="162"/>
        <v>94.829866101283287</v>
      </c>
      <c r="AB130" s="4">
        <f t="shared" si="162"/>
        <v>91.904332057339275</v>
      </c>
      <c r="AC130" s="4">
        <f t="shared" si="162"/>
        <v>90.1412807244551</v>
      </c>
      <c r="AD130" s="4">
        <f t="shared" si="162"/>
        <v>96.247247808267701</v>
      </c>
      <c r="AE130" s="4">
        <f t="shared" si="162"/>
        <v>99.118427059773367</v>
      </c>
      <c r="AF130" s="4">
        <f t="shared" si="162"/>
        <v>108.38941808957996</v>
      </c>
      <c r="AG130" s="4">
        <f t="shared" si="162"/>
        <v>109.86969406538144</v>
      </c>
      <c r="AI130" s="4">
        <f t="shared" si="163"/>
        <v>-1.3709854561888193</v>
      </c>
      <c r="AJ130" s="4">
        <f t="shared" si="163"/>
        <v>0.21382187180104495</v>
      </c>
      <c r="AK130" s="4">
        <f t="shared" si="163"/>
        <v>0.40609964196077897</v>
      </c>
      <c r="AL130" s="4">
        <f t="shared" si="163"/>
        <v>-1.1697869994472683</v>
      </c>
      <c r="AM130" s="4">
        <f t="shared" si="163"/>
        <v>-3.1640638515661976</v>
      </c>
      <c r="AN130" s="4">
        <f t="shared" si="163"/>
        <v>-0.71061929768127641</v>
      </c>
      <c r="AO130" s="4">
        <f t="shared" si="163"/>
        <v>-2.0811066448421229</v>
      </c>
      <c r="AP130" s="4">
        <f t="shared" si="163"/>
        <v>-0.83428839605346639</v>
      </c>
      <c r="AQ130" s="4">
        <f t="shared" si="163"/>
        <v>-0.59286610128329187</v>
      </c>
      <c r="AR130" s="4">
        <f t="shared" si="163"/>
        <v>-1.8193320573392811</v>
      </c>
      <c r="AS130" s="4">
        <f t="shared" si="163"/>
        <v>-1.4122807244551012</v>
      </c>
      <c r="AT130" s="4">
        <f t="shared" si="163"/>
        <v>0.99875219173229368</v>
      </c>
      <c r="AU130" s="4">
        <f t="shared" si="163"/>
        <v>-3.7564270597733724</v>
      </c>
      <c r="AV130" s="4">
        <f t="shared" si="163"/>
        <v>-1.2534180895799665</v>
      </c>
      <c r="AW130" s="4">
        <f t="shared" si="163"/>
        <v>-3.369694065381438</v>
      </c>
      <c r="AY130" s="2">
        <f t="shared" si="154"/>
        <v>96.259985456188815</v>
      </c>
      <c r="AZ130" s="2">
        <f t="shared" si="154"/>
        <v>91.195868010950264</v>
      </c>
      <c r="BA130" s="2">
        <f t="shared" si="154"/>
        <v>88.242801516890097</v>
      </c>
      <c r="BB130" s="2">
        <f t="shared" si="154"/>
        <v>87.950934325834169</v>
      </c>
      <c r="BC130" s="2">
        <f t="shared" si="154"/>
        <v>84.960716054951973</v>
      </c>
      <c r="BD130" s="2">
        <f t="shared" si="154"/>
        <v>86.575358351394215</v>
      </c>
      <c r="BE130" s="2">
        <f t="shared" si="154"/>
        <v>85.609466129721923</v>
      </c>
      <c r="BF130" s="2">
        <f t="shared" si="154"/>
        <v>87.013750994384509</v>
      </c>
      <c r="BG130" s="2">
        <f t="shared" si="154"/>
        <v>89.900701041372542</v>
      </c>
      <c r="BH130" s="2">
        <f t="shared" si="154"/>
        <v>85.858729597638401</v>
      </c>
      <c r="BI130" s="2">
        <f t="shared" si="154"/>
        <v>86.759324974299332</v>
      </c>
      <c r="BJ130" s="2">
        <f t="shared" si="154"/>
        <v>90.122284298470845</v>
      </c>
      <c r="BK130" s="2">
        <f t="shared" si="154"/>
        <v>95.170082901742234</v>
      </c>
      <c r="BL130" s="2">
        <f t="shared" si="154"/>
        <v>97.918359578478118</v>
      </c>
      <c r="BM130" s="2">
        <f t="shared" si="154"/>
        <v>96.397953310339503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128.99592318634419</v>
      </c>
      <c r="DL130" s="2">
        <f t="shared" si="164"/>
        <v>120.03346941838649</v>
      </c>
      <c r="DM130" s="2">
        <f t="shared" si="164"/>
        <v>118.41586015975491</v>
      </c>
      <c r="DN130" s="2">
        <f t="shared" si="164"/>
        <v>115.13089687055479</v>
      </c>
      <c r="DO130" s="2">
        <f t="shared" si="164"/>
        <v>114.97798340445708</v>
      </c>
      <c r="DP130" s="2">
        <f t="shared" si="164"/>
        <v>114.72207681365575</v>
      </c>
      <c r="DQ130" s="2">
        <f t="shared" si="164"/>
        <v>115.60357687687689</v>
      </c>
      <c r="DR130" s="2">
        <f t="shared" si="164"/>
        <v>118.67235462184873</v>
      </c>
      <c r="DS130" s="2">
        <f t="shared" si="164"/>
        <v>119.36466932646934</v>
      </c>
      <c r="DT130" s="2">
        <f t="shared" si="164"/>
        <v>117.47544410124409</v>
      </c>
      <c r="DU130" s="2">
        <f t="shared" si="164"/>
        <v>111.70103025210082</v>
      </c>
      <c r="DV130" s="2">
        <f t="shared" si="164"/>
        <v>115.76237293007291</v>
      </c>
      <c r="DW130" s="2">
        <f t="shared" si="164"/>
        <v>128.68518319327731</v>
      </c>
      <c r="DX130" s="2">
        <f t="shared" si="164"/>
        <v>124.93475513533559</v>
      </c>
      <c r="DY130" s="2">
        <f t="shared" si="164"/>
        <v>107.49219841269844</v>
      </c>
      <c r="EA130" s="2">
        <f t="shared" si="152"/>
        <v>96.133474456233415</v>
      </c>
      <c r="EB130" s="2">
        <f t="shared" si="152"/>
        <v>91.10614337615155</v>
      </c>
      <c r="EC130" s="2">
        <f t="shared" si="152"/>
        <v>88.132062023929819</v>
      </c>
      <c r="ED130" s="2">
        <f t="shared" si="152"/>
        <v>87.856716349341681</v>
      </c>
      <c r="EE130" s="2">
        <f t="shared" si="151"/>
        <v>84.85778738738739</v>
      </c>
      <c r="EF130" s="2">
        <f t="shared" si="151"/>
        <v>86.475411696864853</v>
      </c>
      <c r="EG130" s="2">
        <f t="shared" si="151"/>
        <v>85.49804768277221</v>
      </c>
      <c r="EH130" s="2">
        <f t="shared" si="151"/>
        <v>86.886237418053469</v>
      </c>
      <c r="EI130" s="2">
        <f t="shared" si="151"/>
        <v>89.790061440107692</v>
      </c>
      <c r="EJ130" s="2">
        <f t="shared" si="151"/>
        <v>85.735923773730377</v>
      </c>
      <c r="EK130" s="2">
        <f t="shared" si="151"/>
        <v>86.657439043102585</v>
      </c>
      <c r="EL130" s="2">
        <f t="shared" si="151"/>
        <v>90.027349461684608</v>
      </c>
      <c r="EM130" s="2">
        <f t="shared" si="135"/>
        <v>95.038641291010947</v>
      </c>
      <c r="EN130" s="2">
        <f t="shared" si="135"/>
        <v>97.799112376349285</v>
      </c>
      <c r="EO130" s="2">
        <f t="shared" si="135"/>
        <v>96.35151500643731</v>
      </c>
      <c r="EQ130" s="2">
        <f t="shared" si="165"/>
        <v>96.150596915207757</v>
      </c>
      <c r="ER130" s="2">
        <f t="shared" si="165"/>
        <v>91.156010183762888</v>
      </c>
      <c r="ES130" s="2">
        <f t="shared" si="165"/>
        <v>88.256145070123864</v>
      </c>
      <c r="ET130" s="2">
        <f t="shared" si="165"/>
        <v>87.87460955892827</v>
      </c>
      <c r="EU130" s="2">
        <f t="shared" si="165"/>
        <v>84.810024752951364</v>
      </c>
      <c r="EV130" s="2">
        <f t="shared" si="165"/>
        <v>86.579241163361985</v>
      </c>
      <c r="EW130" s="2">
        <f t="shared" si="165"/>
        <v>85.51901358689274</v>
      </c>
      <c r="EX130" s="2">
        <f t="shared" si="165"/>
        <v>86.944392045814183</v>
      </c>
      <c r="EY130" s="2">
        <f t="shared" si="165"/>
        <v>89.762407878390519</v>
      </c>
      <c r="EZ130" s="2">
        <f t="shared" si="165"/>
        <v>85.87494367448474</v>
      </c>
      <c r="FA130" s="2">
        <f t="shared" si="165"/>
        <v>86.667242057813596</v>
      </c>
      <c r="FB130" s="2">
        <f t="shared" si="165"/>
        <v>90.062744446529067</v>
      </c>
      <c r="FC130" s="2">
        <f t="shared" si="165"/>
        <v>95.00876896739328</v>
      </c>
      <c r="FD130" s="2">
        <f t="shared" si="165"/>
        <v>97.778416866428259</v>
      </c>
      <c r="FE130" s="2">
        <f t="shared" si="165"/>
        <v>96.056270832612753</v>
      </c>
      <c r="FG130" s="2">
        <f t="shared" si="166"/>
        <v>0.99616965193771878</v>
      </c>
      <c r="FH130" s="2">
        <f t="shared" si="166"/>
        <v>0.99697626261768879</v>
      </c>
      <c r="FI130" s="2">
        <f t="shared" si="166"/>
        <v>0.9965302937122279</v>
      </c>
      <c r="FJ130" s="2">
        <f t="shared" si="166"/>
        <v>0.99657480301316681</v>
      </c>
      <c r="FK130" s="2">
        <f t="shared" si="166"/>
        <v>0.99651316285886904</v>
      </c>
      <c r="FL130" s="2">
        <f t="shared" si="166"/>
        <v>0.99663605285438084</v>
      </c>
      <c r="FM130" s="2">
        <f t="shared" si="166"/>
        <v>0.99633503125391476</v>
      </c>
      <c r="FN130" s="2">
        <f t="shared" si="166"/>
        <v>0.99608564931980093</v>
      </c>
      <c r="FO130" s="2">
        <f t="shared" si="166"/>
        <v>0.99621291435227788</v>
      </c>
      <c r="FP130" s="2">
        <f t="shared" si="166"/>
        <v>0.99633598354905828</v>
      </c>
      <c r="FQ130" s="2">
        <f t="shared" si="166"/>
        <v>0.99594789165096498</v>
      </c>
      <c r="FR130" s="2">
        <f t="shared" si="166"/>
        <v>0.99637257243989874</v>
      </c>
      <c r="FS130" s="2">
        <f t="shared" si="166"/>
        <v>0.99605722427899612</v>
      </c>
      <c r="FT130" s="2">
        <f t="shared" si="166"/>
        <v>0.99557690006141897</v>
      </c>
      <c r="FU130" s="2">
        <f t="shared" si="166"/>
        <v>0.99505916733537991</v>
      </c>
      <c r="FW130" s="2">
        <f t="shared" si="156"/>
        <v>3.7166574097258445E-2</v>
      </c>
      <c r="FX130" s="2">
        <f t="shared" si="156"/>
        <v>4.5240467207829392E-2</v>
      </c>
      <c r="FY130" s="2">
        <f t="shared" si="156"/>
        <v>4.564369045169181E-2</v>
      </c>
      <c r="FZ130" s="2">
        <f t="shared" si="156"/>
        <v>4.4627854440074638E-2</v>
      </c>
      <c r="GA130" s="2">
        <f t="shared" si="156"/>
        <v>4.3874267628408202E-2</v>
      </c>
      <c r="GB130" s="2">
        <f t="shared" si="156"/>
        <v>4.7446704704046362E-2</v>
      </c>
      <c r="GC130" s="2">
        <f t="shared" si="156"/>
        <v>5.1637332821344507E-2</v>
      </c>
      <c r="GD130" s="2">
        <f t="shared" si="156"/>
        <v>5.3161149035379919E-2</v>
      </c>
      <c r="GE130" s="2">
        <f t="shared" si="156"/>
        <v>4.9251225304574077E-2</v>
      </c>
      <c r="GF130" s="2">
        <f t="shared" si="156"/>
        <v>4.6840051299779417E-2</v>
      </c>
      <c r="GG130" s="2">
        <f t="shared" si="156"/>
        <v>4.1475625706267123E-2</v>
      </c>
      <c r="GH130" s="2">
        <f t="shared" si="156"/>
        <v>4.4721120918936021E-2</v>
      </c>
      <c r="GI130" s="2">
        <f t="shared" si="156"/>
        <v>4.0812284719425364E-2</v>
      </c>
      <c r="GJ130" s="2">
        <f t="shared" si="156"/>
        <v>3.7518171563245883E-2</v>
      </c>
      <c r="GK130" s="2">
        <f t="shared" si="156"/>
        <v>2.9148580533098625E-2</v>
      </c>
      <c r="GM130" s="86">
        <f t="shared" si="157"/>
        <v>1.8338857110669716E-45</v>
      </c>
      <c r="GN130" s="86">
        <f t="shared" si="157"/>
        <v>4.9739659552876359E-59</v>
      </c>
      <c r="GO130" s="86">
        <f t="shared" si="157"/>
        <v>7.0534578996933702E-60</v>
      </c>
      <c r="GP130" s="86">
        <f t="shared" si="157"/>
        <v>1.5567278972195393E-69</v>
      </c>
      <c r="GQ130" s="86">
        <f t="shared" si="157"/>
        <v>8.0100204287772721E-87</v>
      </c>
      <c r="GR130" s="86">
        <f t="shared" si="157"/>
        <v>9.2434276149290558E-73</v>
      </c>
      <c r="GS130" s="86">
        <f t="shared" si="157"/>
        <v>3.5215297775110182E-65</v>
      </c>
      <c r="GT130" s="86">
        <f t="shared" si="157"/>
        <v>4.2878124116636775E-72</v>
      </c>
      <c r="GU130" s="86">
        <f t="shared" si="157"/>
        <v>7.6062283118248524E-75</v>
      </c>
      <c r="GV130" s="86">
        <f t="shared" si="157"/>
        <v>9.1351468178572433E-88</v>
      </c>
      <c r="GW130" s="86">
        <f t="shared" si="157"/>
        <v>1.1976146974663375E-75</v>
      </c>
      <c r="GX130" s="86">
        <f t="shared" si="157"/>
        <v>1.5077643911329143E-73</v>
      </c>
      <c r="GY130" s="86">
        <f t="shared" si="157"/>
        <v>3.0042498304725224E-61</v>
      </c>
      <c r="GZ130" s="86">
        <f t="shared" si="157"/>
        <v>7.3967338783618262E-63</v>
      </c>
      <c r="HA130" s="86">
        <f t="shared" si="157"/>
        <v>1.4839913614023487E-71</v>
      </c>
      <c r="HC130" s="86">
        <f t="shared" si="153"/>
        <v>5.6263824350566743E-18</v>
      </c>
      <c r="HD130" s="86">
        <f t="shared" si="153"/>
        <v>4.7668012947708034E-21</v>
      </c>
      <c r="HE130" s="86">
        <f t="shared" si="153"/>
        <v>9.1824006181814941E-21</v>
      </c>
      <c r="HF130" s="86">
        <f t="shared" si="153"/>
        <v>9.6063094060502085E-24</v>
      </c>
      <c r="HG130" s="86">
        <f t="shared" si="153"/>
        <v>1.5386154793227216E-36</v>
      </c>
      <c r="HH130" s="86">
        <f t="shared" si="153"/>
        <v>9.4262915898721533E-33</v>
      </c>
      <c r="HI130" s="86">
        <f t="shared" si="153"/>
        <v>8.0445204419351974E-28</v>
      </c>
      <c r="HJ130" s="86">
        <f t="shared" si="153"/>
        <v>8.2681540990866204E-28</v>
      </c>
      <c r="HK130" s="86">
        <f t="shared" si="153"/>
        <v>1.115024660077696E-28</v>
      </c>
      <c r="HL130" s="86">
        <f t="shared" si="161"/>
        <v>1.2373772774965003E-35</v>
      </c>
      <c r="HM130" s="86">
        <f t="shared" si="161"/>
        <v>9.8999969692580083E-30</v>
      </c>
      <c r="HN130" s="86">
        <f t="shared" si="161"/>
        <v>1.8971001660816317E-23</v>
      </c>
      <c r="HO130" s="86">
        <f t="shared" si="161"/>
        <v>4.8565485684571857E-20</v>
      </c>
      <c r="HP130" s="86">
        <f t="shared" si="161"/>
        <v>3.5764780291578102E-21</v>
      </c>
      <c r="HQ130" s="86">
        <f t="shared" si="161"/>
        <v>6.5842544129641506E-26</v>
      </c>
      <c r="HS130" s="86">
        <f t="shared" si="158"/>
        <v>3.4774371399586008E-2</v>
      </c>
      <c r="HT130" s="86">
        <f t="shared" si="158"/>
        <v>8.099709732527631E-2</v>
      </c>
      <c r="HU130" s="86">
        <f t="shared" si="158"/>
        <v>8.1900750804666106E-2</v>
      </c>
      <c r="HV130" s="86">
        <f t="shared" si="158"/>
        <v>6.2537748466303791E-2</v>
      </c>
      <c r="HW130" s="86">
        <f t="shared" si="158"/>
        <v>5.23857464116654E-2</v>
      </c>
      <c r="HX130" s="86">
        <f t="shared" si="158"/>
        <v>7.2918293687937147E-2</v>
      </c>
      <c r="HY130" s="86">
        <f t="shared" si="158"/>
        <v>8.3060794154273629E-2</v>
      </c>
      <c r="HZ130" s="86">
        <f t="shared" si="158"/>
        <v>7.623737615760709E-2</v>
      </c>
      <c r="IA130" s="86">
        <f t="shared" si="158"/>
        <v>6.5013984043409717E-2</v>
      </c>
      <c r="IB130" s="86">
        <f t="shared" si="158"/>
        <v>6.558060781607146E-2</v>
      </c>
      <c r="IC130" s="86">
        <f t="shared" si="158"/>
        <v>2.9690081848105832E-2</v>
      </c>
      <c r="ID130" s="86">
        <f t="shared" si="158"/>
        <v>5.5901654517058919E-2</v>
      </c>
      <c r="IE130" s="86">
        <f t="shared" si="158"/>
        <v>3.2802716291592871E-2</v>
      </c>
      <c r="IF130" s="86">
        <f t="shared" si="158"/>
        <v>4.6948480041169499E-2</v>
      </c>
      <c r="IG130" s="86">
        <f t="shared" si="158"/>
        <v>3.379389207333057E-2</v>
      </c>
      <c r="II130" s="86">
        <f t="shared" si="159"/>
        <v>1.7996572891699712E-27</v>
      </c>
      <c r="IJ130" s="86">
        <f t="shared" si="159"/>
        <v>6.8547036907832788E-23</v>
      </c>
      <c r="IK130" s="86">
        <f t="shared" si="159"/>
        <v>1.8983706695630999E-23</v>
      </c>
      <c r="IL130" s="86">
        <f t="shared" si="159"/>
        <v>2.0333154593846181E-31</v>
      </c>
      <c r="IM130" s="86">
        <f t="shared" si="159"/>
        <v>1.9022818980782941E-29</v>
      </c>
      <c r="IN130" s="86">
        <f t="shared" si="159"/>
        <v>9.8040433149525616E-27</v>
      </c>
      <c r="IO130" s="86">
        <f t="shared" si="159"/>
        <v>2.4468550018736038E-26</v>
      </c>
      <c r="IP130" s="86">
        <f t="shared" si="159"/>
        <v>3.6848679982786485E-28</v>
      </c>
      <c r="IQ130" s="86">
        <f t="shared" si="159"/>
        <v>1.4054939946853868E-28</v>
      </c>
      <c r="IR130" s="86">
        <f t="shared" si="159"/>
        <v>2.6296800260208363E-29</v>
      </c>
      <c r="IS130" s="86">
        <f t="shared" si="159"/>
        <v>1.0683278061989284E-32</v>
      </c>
      <c r="IT130" s="86">
        <f t="shared" si="159"/>
        <v>9.2692209941591132E-30</v>
      </c>
      <c r="IU130" s="86">
        <f t="shared" si="159"/>
        <v>4.9932031530275045E-32</v>
      </c>
      <c r="IV130" s="86">
        <f t="shared" si="159"/>
        <v>1.6925424601533156E-23</v>
      </c>
      <c r="IW130" s="86">
        <f t="shared" si="159"/>
        <v>2.9123369120844372E-20</v>
      </c>
      <c r="IY130" s="86">
        <f t="shared" si="160"/>
        <v>3.4774371399586015E-2</v>
      </c>
      <c r="IZ130" s="86">
        <f t="shared" si="160"/>
        <v>8.099709732527631E-2</v>
      </c>
      <c r="JA130" s="86">
        <f t="shared" si="160"/>
        <v>8.1900750804666106E-2</v>
      </c>
      <c r="JB130" s="86">
        <f t="shared" si="160"/>
        <v>6.2537748466303791E-2</v>
      </c>
      <c r="JC130" s="86">
        <f t="shared" si="160"/>
        <v>5.23857464116654E-2</v>
      </c>
      <c r="JD130" s="86">
        <f t="shared" si="160"/>
        <v>7.2918293687937147E-2</v>
      </c>
      <c r="JE130" s="86">
        <f t="shared" si="160"/>
        <v>8.3060794154273629E-2</v>
      </c>
      <c r="JF130" s="86">
        <f t="shared" si="160"/>
        <v>7.623737615760709E-2</v>
      </c>
      <c r="JG130" s="86">
        <f t="shared" si="160"/>
        <v>6.5013984043409717E-2</v>
      </c>
      <c r="JH130" s="86">
        <f t="shared" si="160"/>
        <v>6.558060781607146E-2</v>
      </c>
      <c r="JI130" s="86">
        <f t="shared" si="160"/>
        <v>2.9690081848105832E-2</v>
      </c>
      <c r="JJ130" s="86">
        <f t="shared" si="160"/>
        <v>5.5901654517058919E-2</v>
      </c>
      <c r="JK130" s="86">
        <f t="shared" si="160"/>
        <v>3.2802716291592871E-2</v>
      </c>
      <c r="JL130" s="86">
        <f t="shared" si="160"/>
        <v>4.6948480041169499E-2</v>
      </c>
      <c r="JM130" s="86">
        <f t="shared" si="160"/>
        <v>3.379389207333057E-2</v>
      </c>
    </row>
    <row r="131" spans="2:273" x14ac:dyDescent="0.25">
      <c r="B131" s="2">
        <v>104</v>
      </c>
      <c r="C131" s="37">
        <v>98.316999999999993</v>
      </c>
      <c r="D131" s="37">
        <v>92.81</v>
      </c>
      <c r="E131" s="37">
        <v>91.457999999999998</v>
      </c>
      <c r="F131" s="37">
        <v>90.763000000000005</v>
      </c>
      <c r="G131" s="37">
        <v>88.763000000000005</v>
      </c>
      <c r="H131" s="37">
        <v>90.846999999999994</v>
      </c>
      <c r="I131" s="37">
        <v>92.236999999999995</v>
      </c>
      <c r="J131" s="37">
        <v>94.355999999999995</v>
      </c>
      <c r="K131" s="37">
        <v>94.373000000000005</v>
      </c>
      <c r="L131" s="37">
        <v>93.626999999999995</v>
      </c>
      <c r="M131" s="37">
        <v>92.61</v>
      </c>
      <c r="N131" s="37">
        <v>97.981999999999999</v>
      </c>
      <c r="O131" s="37">
        <v>99.828000000000003</v>
      </c>
      <c r="P131" s="37">
        <v>112.559</v>
      </c>
      <c r="Q131" s="37">
        <v>112.883</v>
      </c>
      <c r="S131" s="4">
        <f t="shared" si="162"/>
        <v>96.049760121984079</v>
      </c>
      <c r="T131" s="4">
        <f t="shared" si="162"/>
        <v>92.92871631390102</v>
      </c>
      <c r="U131" s="4">
        <f t="shared" si="162"/>
        <v>91.38899642481887</v>
      </c>
      <c r="V131" s="4">
        <f t="shared" si="162"/>
        <v>91.813821965342896</v>
      </c>
      <c r="W131" s="4">
        <f t="shared" si="162"/>
        <v>88.925566787361021</v>
      </c>
      <c r="X131" s="4">
        <f t="shared" si="162"/>
        <v>92.732025403931701</v>
      </c>
      <c r="Y131" s="4">
        <f t="shared" si="162"/>
        <v>93.146760606362719</v>
      </c>
      <c r="Z131" s="4">
        <f t="shared" si="162"/>
        <v>94.96965228594226</v>
      </c>
      <c r="AA131" s="4">
        <f t="shared" si="162"/>
        <v>96.909962981029182</v>
      </c>
      <c r="AB131" s="4">
        <f t="shared" si="162"/>
        <v>94.421476628227822</v>
      </c>
      <c r="AC131" s="4">
        <f t="shared" si="162"/>
        <v>91.922540162334585</v>
      </c>
      <c r="AD131" s="4">
        <f t="shared" si="162"/>
        <v>98.988200673983357</v>
      </c>
      <c r="AE131" s="4">
        <f t="shared" si="162"/>
        <v>101.13260653537178</v>
      </c>
      <c r="AF131" s="4">
        <f t="shared" si="162"/>
        <v>112.92092815693965</v>
      </c>
      <c r="AG131" s="4">
        <f t="shared" si="162"/>
        <v>115.22265365662295</v>
      </c>
      <c r="AI131" s="4">
        <f t="shared" si="163"/>
        <v>2.2672398780159142</v>
      </c>
      <c r="AJ131" s="4">
        <f t="shared" si="163"/>
        <v>-0.11871631390101811</v>
      </c>
      <c r="AK131" s="4">
        <f t="shared" si="163"/>
        <v>6.9003575181127985E-2</v>
      </c>
      <c r="AL131" s="4">
        <f t="shared" si="163"/>
        <v>-1.050821965342891</v>
      </c>
      <c r="AM131" s="4">
        <f t="shared" si="163"/>
        <v>-0.16256678736101549</v>
      </c>
      <c r="AN131" s="4">
        <f t="shared" si="163"/>
        <v>-1.8850254039317065</v>
      </c>
      <c r="AO131" s="4">
        <f t="shared" si="163"/>
        <v>-0.90976060636272393</v>
      </c>
      <c r="AP131" s="4">
        <f t="shared" si="163"/>
        <v>-0.61365228594226551</v>
      </c>
      <c r="AQ131" s="4">
        <f t="shared" si="163"/>
        <v>-2.5369629810291769</v>
      </c>
      <c r="AR131" s="4">
        <f t="shared" si="163"/>
        <v>-0.79447662822782661</v>
      </c>
      <c r="AS131" s="4">
        <f t="shared" si="163"/>
        <v>0.68745983766541485</v>
      </c>
      <c r="AT131" s="4">
        <f t="shared" si="163"/>
        <v>-1.0062006739833578</v>
      </c>
      <c r="AU131" s="4">
        <f t="shared" si="163"/>
        <v>-1.3046065353717751</v>
      </c>
      <c r="AV131" s="4">
        <f t="shared" si="163"/>
        <v>-0.36192815693965485</v>
      </c>
      <c r="AW131" s="4">
        <f t="shared" si="163"/>
        <v>-2.3396536566229571</v>
      </c>
      <c r="AY131" s="2">
        <f t="shared" si="154"/>
        <v>96.049760121984079</v>
      </c>
      <c r="AZ131" s="2">
        <f t="shared" si="154"/>
        <v>91.028943499789108</v>
      </c>
      <c r="BA131" s="2">
        <f t="shared" si="154"/>
        <v>88.048815602944543</v>
      </c>
      <c r="BB131" s="2">
        <f t="shared" si="154"/>
        <v>87.794153672534165</v>
      </c>
      <c r="BC131" s="2">
        <f t="shared" si="154"/>
        <v>84.844528819548231</v>
      </c>
      <c r="BD131" s="2">
        <f t="shared" si="154"/>
        <v>86.413982014279895</v>
      </c>
      <c r="BE131" s="2">
        <f t="shared" si="154"/>
        <v>85.463655495445153</v>
      </c>
      <c r="BF131" s="2">
        <f t="shared" si="154"/>
        <v>86.842323220818386</v>
      </c>
      <c r="BG131" s="2">
        <f t="shared" si="154"/>
        <v>89.756314399253995</v>
      </c>
      <c r="BH131" s="2">
        <f t="shared" si="154"/>
        <v>85.668096230677776</v>
      </c>
      <c r="BI131" s="2">
        <f t="shared" si="154"/>
        <v>86.625850938233029</v>
      </c>
      <c r="BJ131" s="2">
        <f t="shared" si="154"/>
        <v>90.009148568937036</v>
      </c>
      <c r="BK131" s="2">
        <f t="shared" si="154"/>
        <v>95.043115682085286</v>
      </c>
      <c r="BL131" s="2">
        <f t="shared" si="154"/>
        <v>97.756481112589228</v>
      </c>
      <c r="BM131" s="2">
        <f t="shared" si="154"/>
        <v>96.271155971799232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129.22481650071117</v>
      </c>
      <c r="DL131" s="2">
        <f t="shared" si="164"/>
        <v>120.21169390243902</v>
      </c>
      <c r="DM131" s="2">
        <f t="shared" si="164"/>
        <v>118.59915001641319</v>
      </c>
      <c r="DN131" s="2">
        <f t="shared" si="164"/>
        <v>115.30723660502611</v>
      </c>
      <c r="DO131" s="2">
        <f t="shared" si="164"/>
        <v>115.17464366998577</v>
      </c>
      <c r="DP131" s="2">
        <f t="shared" si="164"/>
        <v>114.88851019440492</v>
      </c>
      <c r="DQ131" s="2">
        <f t="shared" si="164"/>
        <v>115.79969489489491</v>
      </c>
      <c r="DR131" s="2">
        <f t="shared" si="164"/>
        <v>118.87951484593836</v>
      </c>
      <c r="DS131" s="2">
        <f t="shared" si="164"/>
        <v>119.56051771771773</v>
      </c>
      <c r="DT131" s="2">
        <f t="shared" si="164"/>
        <v>117.64879699699699</v>
      </c>
      <c r="DU131" s="2">
        <f t="shared" si="164"/>
        <v>111.8537932773109</v>
      </c>
      <c r="DV131" s="2">
        <f t="shared" si="164"/>
        <v>115.9281159159159</v>
      </c>
      <c r="DW131" s="2">
        <f t="shared" si="164"/>
        <v>128.97933389355742</v>
      </c>
      <c r="DX131" s="2">
        <f t="shared" si="164"/>
        <v>125.20686281053025</v>
      </c>
      <c r="DY131" s="2">
        <f t="shared" si="164"/>
        <v>107.55631937602629</v>
      </c>
      <c r="EA131" s="2">
        <f t="shared" si="152"/>
        <v>95.931991989389928</v>
      </c>
      <c r="EB131" s="2">
        <f t="shared" si="152"/>
        <v>90.945047619047614</v>
      </c>
      <c r="EC131" s="2">
        <f t="shared" si="152"/>
        <v>87.943133252944506</v>
      </c>
      <c r="ED131" s="2">
        <f t="shared" si="152"/>
        <v>87.706749171166052</v>
      </c>
      <c r="EE131" s="2">
        <f t="shared" si="151"/>
        <v>84.750574431574435</v>
      </c>
      <c r="EF131" s="2">
        <f t="shared" si="151"/>
        <v>86.31962041336611</v>
      </c>
      <c r="EG131" s="2">
        <f t="shared" si="151"/>
        <v>85.360308141991823</v>
      </c>
      <c r="EH131" s="2">
        <f t="shared" si="151"/>
        <v>86.723097125567335</v>
      </c>
      <c r="EI131" s="2">
        <f t="shared" si="151"/>
        <v>89.654943573351289</v>
      </c>
      <c r="EJ131" s="2">
        <f t="shared" si="151"/>
        <v>85.551730943432602</v>
      </c>
      <c r="EK131" s="2">
        <f t="shared" si="151"/>
        <v>86.531548990530894</v>
      </c>
      <c r="EL131" s="2">
        <f t="shared" si="151"/>
        <v>89.920806048131737</v>
      </c>
      <c r="EM131" s="2">
        <f t="shared" si="135"/>
        <v>94.922583592661752</v>
      </c>
      <c r="EN131" s="2">
        <f t="shared" si="135"/>
        <v>97.646273072337692</v>
      </c>
      <c r="EO131" s="2">
        <f t="shared" si="135"/>
        <v>96.230876091693943</v>
      </c>
      <c r="EQ131" s="2">
        <f t="shared" si="165"/>
        <v>95.96712082614178</v>
      </c>
      <c r="ER131" s="2">
        <f t="shared" si="165"/>
        <v>91.009156642202896</v>
      </c>
      <c r="ES131" s="2">
        <f t="shared" si="165"/>
        <v>88.116620969157196</v>
      </c>
      <c r="ET131" s="2">
        <f t="shared" si="165"/>
        <v>87.730549570260038</v>
      </c>
      <c r="EU131" s="2">
        <f t="shared" si="165"/>
        <v>84.691605810151245</v>
      </c>
      <c r="EV131" s="2">
        <f t="shared" si="165"/>
        <v>86.448755483418125</v>
      </c>
      <c r="EW131" s="2">
        <f t="shared" si="165"/>
        <v>85.388195800053822</v>
      </c>
      <c r="EX131" s="2">
        <f t="shared" si="165"/>
        <v>86.798802903940469</v>
      </c>
      <c r="EY131" s="2">
        <f t="shared" si="165"/>
        <v>89.618600213955432</v>
      </c>
      <c r="EZ131" s="2">
        <f t="shared" si="165"/>
        <v>85.729214987487552</v>
      </c>
      <c r="FA131" s="2">
        <f t="shared" si="165"/>
        <v>86.546749647215876</v>
      </c>
      <c r="FB131" s="2">
        <f t="shared" si="165"/>
        <v>89.967427242026261</v>
      </c>
      <c r="FC131" s="2">
        <f t="shared" si="165"/>
        <v>94.87830874832251</v>
      </c>
      <c r="FD131" s="2">
        <f t="shared" si="165"/>
        <v>97.621575915956043</v>
      </c>
      <c r="FE131" s="2">
        <f t="shared" si="165"/>
        <v>95.892770492158718</v>
      </c>
      <c r="FG131" s="2">
        <f t="shared" si="166"/>
        <v>0.99650550330157806</v>
      </c>
      <c r="FH131" s="2">
        <f t="shared" si="166"/>
        <v>0.99724158483874714</v>
      </c>
      <c r="FI131" s="2">
        <f t="shared" si="166"/>
        <v>0.9968346238777801</v>
      </c>
      <c r="FJ131" s="2">
        <f t="shared" si="166"/>
        <v>0.99687524148070672</v>
      </c>
      <c r="FK131" s="2">
        <f t="shared" si="166"/>
        <v>0.9968189907862719</v>
      </c>
      <c r="FL131" s="2">
        <f t="shared" si="166"/>
        <v>0.99693113538421896</v>
      </c>
      <c r="FM131" s="2">
        <f t="shared" si="166"/>
        <v>0.99665643055167341</v>
      </c>
      <c r="FN131" s="2">
        <f t="shared" si="166"/>
        <v>0.99642883977007335</v>
      </c>
      <c r="FO131" s="2">
        <f t="shared" si="166"/>
        <v>0.99654498555119952</v>
      </c>
      <c r="FP131" s="2">
        <f t="shared" si="166"/>
        <v>0.99665729961551053</v>
      </c>
      <c r="FQ131" s="2">
        <f t="shared" si="166"/>
        <v>0.99630311517015713</v>
      </c>
      <c r="FR131" s="2">
        <f t="shared" si="166"/>
        <v>0.99669069049964509</v>
      </c>
      <c r="FS131" s="2">
        <f t="shared" si="166"/>
        <v>0.99640289789314196</v>
      </c>
      <c r="FT131" s="2">
        <f t="shared" si="166"/>
        <v>0.99596451436258293</v>
      </c>
      <c r="FU131" s="2">
        <f t="shared" si="166"/>
        <v>0.99549194722482592</v>
      </c>
      <c r="FW131" s="2">
        <f t="shared" si="156"/>
        <v>4.0606731964304088E-2</v>
      </c>
      <c r="FX131" s="2">
        <f t="shared" si="156"/>
        <v>4.9389614105978238E-2</v>
      </c>
      <c r="FY131" s="2">
        <f t="shared" si="156"/>
        <v>4.9827888240727813E-2</v>
      </c>
      <c r="FZ131" s="2">
        <f t="shared" si="156"/>
        <v>4.8723683915032769E-2</v>
      </c>
      <c r="GA131" s="2">
        <f t="shared" si="156"/>
        <v>4.7904402791201547E-2</v>
      </c>
      <c r="GB131" s="2">
        <f t="shared" si="156"/>
        <v>5.1787217445293542E-2</v>
      </c>
      <c r="GC131" s="2">
        <f t="shared" si="156"/>
        <v>5.6338537894975949E-2</v>
      </c>
      <c r="GD131" s="2">
        <f t="shared" si="156"/>
        <v>5.7992603015244303E-2</v>
      </c>
      <c r="GE131" s="2">
        <f t="shared" si="156"/>
        <v>5.3747504309578288E-2</v>
      </c>
      <c r="GF131" s="2">
        <f t="shared" si="156"/>
        <v>5.1128045088601477E-2</v>
      </c>
      <c r="GG131" s="2">
        <f t="shared" si="156"/>
        <v>4.5295868134044771E-2</v>
      </c>
      <c r="GH131" s="2">
        <f t="shared" si="156"/>
        <v>4.8825072697610175E-2</v>
      </c>
      <c r="GI131" s="2">
        <f t="shared" si="156"/>
        <v>4.4574269339783777E-2</v>
      </c>
      <c r="GJ131" s="2">
        <f t="shared" si="156"/>
        <v>4.0989488022196638E-2</v>
      </c>
      <c r="GK131" s="2">
        <f t="shared" si="156"/>
        <v>3.1871154862640916E-2</v>
      </c>
      <c r="GM131" s="86">
        <f t="shared" si="157"/>
        <v>1.711092987462037E-47</v>
      </c>
      <c r="GN131" s="86">
        <f t="shared" si="157"/>
        <v>1.1489337324357229E-61</v>
      </c>
      <c r="GO131" s="86">
        <f t="shared" si="157"/>
        <v>1.4047189702591123E-62</v>
      </c>
      <c r="GP131" s="86">
        <f t="shared" si="157"/>
        <v>1.2574935802820893E-72</v>
      </c>
      <c r="GQ131" s="86">
        <f t="shared" si="157"/>
        <v>1.0660926082393187E-90</v>
      </c>
      <c r="GR131" s="86">
        <f t="shared" si="157"/>
        <v>5.5367274799396948E-76</v>
      </c>
      <c r="GS131" s="86">
        <f t="shared" si="157"/>
        <v>4.4221124185487703E-68</v>
      </c>
      <c r="GT131" s="86">
        <f t="shared" si="157"/>
        <v>2.4687765704554943E-75</v>
      </c>
      <c r="GU131" s="86">
        <f t="shared" si="157"/>
        <v>3.0500361213081045E-78</v>
      </c>
      <c r="GV131" s="86">
        <f t="shared" si="157"/>
        <v>1.0763458713977341E-91</v>
      </c>
      <c r="GW131" s="86">
        <f t="shared" si="157"/>
        <v>4.4166809048657234E-79</v>
      </c>
      <c r="GX131" s="86">
        <f t="shared" si="157"/>
        <v>8.0814577093529566E-77</v>
      </c>
      <c r="GY131" s="86">
        <f t="shared" si="157"/>
        <v>5.3600451047591527E-64</v>
      </c>
      <c r="GZ131" s="86">
        <f t="shared" si="157"/>
        <v>1.3047152536239273E-65</v>
      </c>
      <c r="HA131" s="86">
        <f t="shared" si="157"/>
        <v>1.0020444928211118E-74</v>
      </c>
      <c r="HC131" s="86">
        <f t="shared" si="153"/>
        <v>1.8459308278437484E-19</v>
      </c>
      <c r="HD131" s="86">
        <f t="shared" si="153"/>
        <v>9.8033024959625139E-23</v>
      </c>
      <c r="HE131" s="86">
        <f t="shared" si="153"/>
        <v>1.945188504307316E-22</v>
      </c>
      <c r="HF131" s="86">
        <f t="shared" si="153"/>
        <v>1.3693568105662197E-25</v>
      </c>
      <c r="HG131" s="86">
        <f t="shared" si="153"/>
        <v>1.8240817125426554E-39</v>
      </c>
      <c r="HH131" s="86">
        <f t="shared" si="153"/>
        <v>2.6698648045122956E-35</v>
      </c>
      <c r="HI131" s="86">
        <f t="shared" si="153"/>
        <v>5.2369369629710073E-30</v>
      </c>
      <c r="HJ131" s="86">
        <f t="shared" si="153"/>
        <v>5.5814417172534227E-30</v>
      </c>
      <c r="HK131" s="86">
        <f t="shared" si="153"/>
        <v>6.1325413157416692E-31</v>
      </c>
      <c r="HL131" s="86">
        <f t="shared" si="161"/>
        <v>1.9513361087455752E-38</v>
      </c>
      <c r="HM131" s="86">
        <f t="shared" si="161"/>
        <v>3.9678539174228026E-32</v>
      </c>
      <c r="HN131" s="86">
        <f t="shared" si="161"/>
        <v>2.9522700168532303E-25</v>
      </c>
      <c r="HO131" s="86">
        <f t="shared" si="161"/>
        <v>1.2414125952232445E-21</v>
      </c>
      <c r="HP131" s="86">
        <f t="shared" si="161"/>
        <v>8.5476035054261718E-23</v>
      </c>
      <c r="HQ131" s="86">
        <f t="shared" si="161"/>
        <v>5.619986903935881E-28</v>
      </c>
      <c r="HS131" s="86">
        <f t="shared" si="158"/>
        <v>5.4873798687029567E-2</v>
      </c>
      <c r="HT131" s="86">
        <f t="shared" si="158"/>
        <v>0.11869922051297181</v>
      </c>
      <c r="HU131" s="86">
        <f t="shared" si="158"/>
        <v>0.12063100175212368</v>
      </c>
      <c r="HV131" s="86">
        <f t="shared" si="158"/>
        <v>0.1000384587534948</v>
      </c>
      <c r="HW131" s="86">
        <f t="shared" si="158"/>
        <v>8.3519216897109463E-2</v>
      </c>
      <c r="HX131" s="86">
        <f t="shared" si="158"/>
        <v>0.11200595269018039</v>
      </c>
      <c r="HY131" s="86">
        <f t="shared" si="158"/>
        <v>0.12733713402480804</v>
      </c>
      <c r="HZ131" s="86">
        <f t="shared" si="158"/>
        <v>0.12007054472973334</v>
      </c>
      <c r="IA131" s="86">
        <f t="shared" si="158"/>
        <v>0.10293110306175386</v>
      </c>
      <c r="IB131" s="86">
        <f t="shared" si="158"/>
        <v>0.10355624614083843</v>
      </c>
      <c r="IC131" s="86">
        <f t="shared" si="158"/>
        <v>5.0346549402458259E-2</v>
      </c>
      <c r="ID131" s="86">
        <f t="shared" si="158"/>
        <v>8.9140109590615677E-2</v>
      </c>
      <c r="IE131" s="86">
        <f t="shared" si="158"/>
        <v>5.4756269256990939E-2</v>
      </c>
      <c r="IF131" s="86">
        <f t="shared" si="158"/>
        <v>7.335276699604075E-2</v>
      </c>
      <c r="IG131" s="86">
        <f t="shared" si="158"/>
        <v>5.0568712842060125E-2</v>
      </c>
      <c r="II131" s="86">
        <f t="shared" si="159"/>
        <v>4.9698555408691303E-26</v>
      </c>
      <c r="IJ131" s="86">
        <f t="shared" si="159"/>
        <v>1.2660817691543202E-21</v>
      </c>
      <c r="IK131" s="86">
        <f t="shared" si="159"/>
        <v>3.816113080818746E-22</v>
      </c>
      <c r="IL131" s="86">
        <f t="shared" si="159"/>
        <v>1.1740905077164613E-29</v>
      </c>
      <c r="IM131" s="86">
        <f t="shared" si="159"/>
        <v>8.2323669985509762E-28</v>
      </c>
      <c r="IN131" s="86">
        <f t="shared" si="159"/>
        <v>3.2286170291023348E-25</v>
      </c>
      <c r="IO131" s="86">
        <f t="shared" si="159"/>
        <v>8.4602788003682307E-25</v>
      </c>
      <c r="IP131" s="86">
        <f t="shared" si="159"/>
        <v>1.7182573144225285E-26</v>
      </c>
      <c r="IQ131" s="86">
        <f t="shared" si="159"/>
        <v>6.2698455109893658E-27</v>
      </c>
      <c r="IR131" s="86">
        <f t="shared" si="159"/>
        <v>1.2144828221333166E-27</v>
      </c>
      <c r="IS131" s="86">
        <f t="shared" si="159"/>
        <v>6.6272554267871561E-31</v>
      </c>
      <c r="IT131" s="86">
        <f t="shared" si="159"/>
        <v>4.2873389063171098E-28</v>
      </c>
      <c r="IU131" s="86">
        <f t="shared" si="159"/>
        <v>2.7756315992275551E-30</v>
      </c>
      <c r="IV131" s="86">
        <f t="shared" si="159"/>
        <v>2.8415911830884719E-22</v>
      </c>
      <c r="IW131" s="86">
        <f t="shared" si="159"/>
        <v>2.7112502805937874E-19</v>
      </c>
      <c r="IY131" s="86">
        <f t="shared" si="160"/>
        <v>5.4873798687029567E-2</v>
      </c>
      <c r="IZ131" s="86">
        <f t="shared" si="160"/>
        <v>0.11869922051297181</v>
      </c>
      <c r="JA131" s="86">
        <f t="shared" si="160"/>
        <v>0.12063100175212368</v>
      </c>
      <c r="JB131" s="86">
        <f t="shared" si="160"/>
        <v>0.1000384587534948</v>
      </c>
      <c r="JC131" s="86">
        <f t="shared" si="160"/>
        <v>8.3519216897109463E-2</v>
      </c>
      <c r="JD131" s="86">
        <f t="shared" si="160"/>
        <v>0.11200595269018039</v>
      </c>
      <c r="JE131" s="86">
        <f t="shared" si="160"/>
        <v>0.12733713402480804</v>
      </c>
      <c r="JF131" s="86">
        <f t="shared" si="160"/>
        <v>0.12007054472973334</v>
      </c>
      <c r="JG131" s="86">
        <f t="shared" si="160"/>
        <v>0.10293110306175386</v>
      </c>
      <c r="JH131" s="86">
        <f t="shared" si="160"/>
        <v>0.10355624614083843</v>
      </c>
      <c r="JI131" s="86">
        <f t="shared" si="160"/>
        <v>5.0346549402458259E-2</v>
      </c>
      <c r="JJ131" s="86">
        <f t="shared" si="160"/>
        <v>8.9140109590615677E-2</v>
      </c>
      <c r="JK131" s="86">
        <f t="shared" si="160"/>
        <v>5.4756269256990939E-2</v>
      </c>
      <c r="JL131" s="86">
        <f t="shared" si="160"/>
        <v>7.335276699604075E-2</v>
      </c>
      <c r="JM131" s="86">
        <f t="shared" si="160"/>
        <v>5.0568712842060125E-2</v>
      </c>
    </row>
    <row r="132" spans="2:273" x14ac:dyDescent="0.25">
      <c r="B132" s="2">
        <v>105</v>
      </c>
      <c r="C132" s="37">
        <v>96.174999999999997</v>
      </c>
      <c r="D132" s="37">
        <v>96.465999999999994</v>
      </c>
      <c r="E132" s="37">
        <v>93.694999999999993</v>
      </c>
      <c r="F132" s="37">
        <v>93.728999999999999</v>
      </c>
      <c r="G132" s="37">
        <v>87.373000000000005</v>
      </c>
      <c r="H132" s="37">
        <v>93.558999999999997</v>
      </c>
      <c r="I132" s="37">
        <v>96.525000000000006</v>
      </c>
      <c r="J132" s="37">
        <v>97.507999999999996</v>
      </c>
      <c r="K132" s="37">
        <v>99.492000000000004</v>
      </c>
      <c r="L132" s="37">
        <v>97.881</v>
      </c>
      <c r="M132" s="37">
        <v>92.084999999999994</v>
      </c>
      <c r="N132" s="37">
        <v>100.614</v>
      </c>
      <c r="O132" s="37">
        <v>104.379</v>
      </c>
      <c r="P132" s="37">
        <v>117.15300000000001</v>
      </c>
      <c r="Q132" s="37">
        <v>119.767</v>
      </c>
      <c r="S132" s="4">
        <f t="shared" si="162"/>
        <v>95.840375635985396</v>
      </c>
      <c r="T132" s="4">
        <f t="shared" si="162"/>
        <v>93.349818166944601</v>
      </c>
      <c r="U132" s="4">
        <f t="shared" si="162"/>
        <v>92.239349192433892</v>
      </c>
      <c r="V132" s="4">
        <f t="shared" si="162"/>
        <v>93.24635195812651</v>
      </c>
      <c r="W132" s="4">
        <f t="shared" si="162"/>
        <v>90.460157686157331</v>
      </c>
      <c r="X132" s="4">
        <f t="shared" si="162"/>
        <v>94.797305647173047</v>
      </c>
      <c r="Y132" s="4">
        <f t="shared" si="162"/>
        <v>95.623043333457602</v>
      </c>
      <c r="Z132" s="4">
        <f t="shared" si="162"/>
        <v>97.78960705432381</v>
      </c>
      <c r="AA132" s="4">
        <f t="shared" si="162"/>
        <v>99.514368777490603</v>
      </c>
      <c r="AB132" s="4">
        <f t="shared" si="162"/>
        <v>97.571031644813246</v>
      </c>
      <c r="AC132" s="4">
        <f t="shared" si="162"/>
        <v>94.404894261640592</v>
      </c>
      <c r="AD132" s="4">
        <f t="shared" si="162"/>
        <v>102.47070403850842</v>
      </c>
      <c r="AE132" s="4">
        <f t="shared" si="162"/>
        <v>103.8874153464091</v>
      </c>
      <c r="AF132" s="4">
        <f t="shared" si="162"/>
        <v>118.70347504003772</v>
      </c>
      <c r="AG132" s="4">
        <f t="shared" si="162"/>
        <v>122.06345692168134</v>
      </c>
      <c r="AI132" s="4">
        <f t="shared" si="163"/>
        <v>0.33462436401460138</v>
      </c>
      <c r="AJ132" s="4">
        <f t="shared" si="163"/>
        <v>3.1161818330553928</v>
      </c>
      <c r="AK132" s="4">
        <f t="shared" si="163"/>
        <v>1.4556508075661014</v>
      </c>
      <c r="AL132" s="4">
        <f t="shared" si="163"/>
        <v>0.48264804187348886</v>
      </c>
      <c r="AM132" s="4">
        <f t="shared" si="163"/>
        <v>-3.087157686157326</v>
      </c>
      <c r="AN132" s="4">
        <f t="shared" si="163"/>
        <v>-1.2383056471730498</v>
      </c>
      <c r="AO132" s="4">
        <f t="shared" si="163"/>
        <v>0.9019566665424037</v>
      </c>
      <c r="AP132" s="4">
        <f t="shared" si="163"/>
        <v>-0.28160705432381405</v>
      </c>
      <c r="AQ132" s="4">
        <f t="shared" si="163"/>
        <v>-2.2368777490598291E-2</v>
      </c>
      <c r="AR132" s="4">
        <f t="shared" si="163"/>
        <v>0.30996835518675425</v>
      </c>
      <c r="AS132" s="4">
        <f t="shared" si="163"/>
        <v>-2.3198942616405986</v>
      </c>
      <c r="AT132" s="4">
        <f t="shared" si="163"/>
        <v>-1.8567040385084113</v>
      </c>
      <c r="AU132" s="4">
        <f t="shared" si="163"/>
        <v>0.49158465359090542</v>
      </c>
      <c r="AV132" s="4">
        <f t="shared" si="163"/>
        <v>-1.5504750400377105</v>
      </c>
      <c r="AW132" s="4">
        <f t="shared" si="163"/>
        <v>-2.2964569216813402</v>
      </c>
      <c r="AY132" s="2">
        <f t="shared" si="154"/>
        <v>95.840375635985396</v>
      </c>
      <c r="AZ132" s="2">
        <f t="shared" si="154"/>
        <v>90.862672767623224</v>
      </c>
      <c r="BA132" s="2">
        <f t="shared" si="154"/>
        <v>87.855923032262041</v>
      </c>
      <c r="BB132" s="2">
        <f t="shared" si="154"/>
        <v>87.637969726310089</v>
      </c>
      <c r="BC132" s="2">
        <f t="shared" si="154"/>
        <v>84.728862681707028</v>
      </c>
      <c r="BD132" s="2">
        <f t="shared" si="154"/>
        <v>86.253438605523002</v>
      </c>
      <c r="BE132" s="2">
        <f t="shared" si="154"/>
        <v>85.318573964321388</v>
      </c>
      <c r="BF132" s="2">
        <f t="shared" si="154"/>
        <v>86.671824591246889</v>
      </c>
      <c r="BG132" s="2">
        <f t="shared" si="154"/>
        <v>89.612490093071159</v>
      </c>
      <c r="BH132" s="2">
        <f t="shared" si="154"/>
        <v>85.478554471084891</v>
      </c>
      <c r="BI132" s="2">
        <f t="shared" si="154"/>
        <v>86.493021567769333</v>
      </c>
      <c r="BJ132" s="2">
        <f t="shared" si="154"/>
        <v>89.896683250184296</v>
      </c>
      <c r="BK132" s="2">
        <f t="shared" si="154"/>
        <v>94.916778305070309</v>
      </c>
      <c r="BL132" s="2">
        <f t="shared" si="154"/>
        <v>97.595183748467832</v>
      </c>
      <c r="BM132" s="2">
        <f t="shared" si="154"/>
        <v>96.144306451603526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129.45370981507818</v>
      </c>
      <c r="DL132" s="2">
        <f t="shared" si="164"/>
        <v>120.38991838649156</v>
      </c>
      <c r="DM132" s="2">
        <f t="shared" si="164"/>
        <v>118.78243987307147</v>
      </c>
      <c r="DN132" s="2">
        <f t="shared" si="164"/>
        <v>115.48357633949742</v>
      </c>
      <c r="DO132" s="2">
        <f t="shared" si="164"/>
        <v>115.37130393551445</v>
      </c>
      <c r="DP132" s="2">
        <f t="shared" si="164"/>
        <v>115.05494357515408</v>
      </c>
      <c r="DQ132" s="2">
        <f t="shared" si="164"/>
        <v>115.99581291291292</v>
      </c>
      <c r="DR132" s="2">
        <f t="shared" si="164"/>
        <v>119.08667507002799</v>
      </c>
      <c r="DS132" s="2">
        <f t="shared" si="164"/>
        <v>119.75636610896612</v>
      </c>
      <c r="DT132" s="2">
        <f t="shared" si="164"/>
        <v>117.82214989274989</v>
      </c>
      <c r="DU132" s="2">
        <f t="shared" si="164"/>
        <v>112.00655630252098</v>
      </c>
      <c r="DV132" s="2">
        <f t="shared" si="164"/>
        <v>116.09385890175889</v>
      </c>
      <c r="DW132" s="2">
        <f t="shared" si="164"/>
        <v>129.27348459383754</v>
      </c>
      <c r="DX132" s="2">
        <f t="shared" si="164"/>
        <v>125.47897048572491</v>
      </c>
      <c r="DY132" s="2">
        <f t="shared" si="164"/>
        <v>107.62044033935416</v>
      </c>
      <c r="EA132" s="2">
        <f t="shared" si="152"/>
        <v>95.730509522546413</v>
      </c>
      <c r="EB132" s="2">
        <f t="shared" si="152"/>
        <v>90.783951861943677</v>
      </c>
      <c r="EC132" s="2">
        <f t="shared" si="152"/>
        <v>87.754204481959206</v>
      </c>
      <c r="ED132" s="2">
        <f t="shared" si="152"/>
        <v>87.556781992990437</v>
      </c>
      <c r="EE132" s="2">
        <f t="shared" si="151"/>
        <v>84.643361475761481</v>
      </c>
      <c r="EF132" s="2">
        <f t="shared" si="151"/>
        <v>86.163829129867366</v>
      </c>
      <c r="EG132" s="2">
        <f t="shared" si="151"/>
        <v>85.222568601211435</v>
      </c>
      <c r="EH132" s="2">
        <f t="shared" si="151"/>
        <v>86.559956833081202</v>
      </c>
      <c r="EI132" s="2">
        <f t="shared" si="151"/>
        <v>89.519825706594901</v>
      </c>
      <c r="EJ132" s="2">
        <f t="shared" si="151"/>
        <v>85.367538113134827</v>
      </c>
      <c r="EK132" s="2">
        <f t="shared" si="151"/>
        <v>86.405658937959203</v>
      </c>
      <c r="EL132" s="2">
        <f t="shared" si="151"/>
        <v>89.814262634578853</v>
      </c>
      <c r="EM132" s="2">
        <f t="shared" si="135"/>
        <v>94.806525894312571</v>
      </c>
      <c r="EN132" s="2">
        <f t="shared" si="135"/>
        <v>97.493433768326085</v>
      </c>
      <c r="EO132" s="2">
        <f t="shared" si="135"/>
        <v>96.110237176950562</v>
      </c>
      <c r="EQ132" s="2">
        <f t="shared" si="165"/>
        <v>95.783644737075775</v>
      </c>
      <c r="ER132" s="2">
        <f t="shared" si="165"/>
        <v>90.862303100642904</v>
      </c>
      <c r="ES132" s="2">
        <f t="shared" si="165"/>
        <v>87.977096868190515</v>
      </c>
      <c r="ET132" s="2">
        <f t="shared" si="165"/>
        <v>87.586489581591792</v>
      </c>
      <c r="EU132" s="2">
        <f t="shared" si="165"/>
        <v>84.573186867351126</v>
      </c>
      <c r="EV132" s="2">
        <f t="shared" si="165"/>
        <v>86.31826980347428</v>
      </c>
      <c r="EW132" s="2">
        <f t="shared" si="165"/>
        <v>85.257378013214904</v>
      </c>
      <c r="EX132" s="2">
        <f t="shared" si="165"/>
        <v>86.653213762066756</v>
      </c>
      <c r="EY132" s="2">
        <f t="shared" si="165"/>
        <v>89.474792549520345</v>
      </c>
      <c r="EZ132" s="2">
        <f t="shared" si="165"/>
        <v>85.583486300490364</v>
      </c>
      <c r="FA132" s="2">
        <f t="shared" si="165"/>
        <v>86.426257236618142</v>
      </c>
      <c r="FB132" s="2">
        <f t="shared" si="165"/>
        <v>89.872110037523441</v>
      </c>
      <c r="FC132" s="2">
        <f t="shared" si="165"/>
        <v>94.747848529251755</v>
      </c>
      <c r="FD132" s="2">
        <f t="shared" si="165"/>
        <v>97.464734965483814</v>
      </c>
      <c r="FE132" s="2">
        <f t="shared" si="165"/>
        <v>95.729270151704668</v>
      </c>
      <c r="FG132" s="2">
        <f t="shared" si="166"/>
        <v>0.99681200089389421</v>
      </c>
      <c r="FH132" s="2">
        <f t="shared" si="166"/>
        <v>0.99748368473701909</v>
      </c>
      <c r="FI132" s="2">
        <f t="shared" si="166"/>
        <v>0.99711233839788715</v>
      </c>
      <c r="FJ132" s="2">
        <f t="shared" si="166"/>
        <v>0.99714940260287743</v>
      </c>
      <c r="FK132" s="2">
        <f t="shared" si="166"/>
        <v>0.99709807288404095</v>
      </c>
      <c r="FL132" s="2">
        <f t="shared" si="166"/>
        <v>0.997200406240487</v>
      </c>
      <c r="FM132" s="2">
        <f t="shared" si="166"/>
        <v>0.99694973103835749</v>
      </c>
      <c r="FN132" s="2">
        <f t="shared" si="166"/>
        <v>0.99674203943381279</v>
      </c>
      <c r="FO132" s="2">
        <f t="shared" si="166"/>
        <v>0.99684803116199105</v>
      </c>
      <c r="FP132" s="2">
        <f t="shared" si="166"/>
        <v>0.99695052410050222</v>
      </c>
      <c r="FQ132" s="2">
        <f t="shared" si="166"/>
        <v>0.9966273038731982</v>
      </c>
      <c r="FR132" s="2">
        <f t="shared" si="166"/>
        <v>0.99698099478079338</v>
      </c>
      <c r="FS132" s="2">
        <f t="shared" si="166"/>
        <v>0.99671836523119728</v>
      </c>
      <c r="FT132" s="2">
        <f t="shared" si="166"/>
        <v>0.99631828605732753</v>
      </c>
      <c r="FU132" s="2">
        <f t="shared" si="166"/>
        <v>0.99588697553327332</v>
      </c>
      <c r="FW132" s="2">
        <f t="shared" si="156"/>
        <v>4.4350645277967442E-2</v>
      </c>
      <c r="FX132" s="2">
        <f t="shared" si="156"/>
        <v>5.3897810789486293E-2</v>
      </c>
      <c r="FY132" s="2">
        <f t="shared" si="156"/>
        <v>5.4373801579842895E-2</v>
      </c>
      <c r="FZ132" s="2">
        <f t="shared" si="156"/>
        <v>5.3174495807323481E-2</v>
      </c>
      <c r="GA132" s="2">
        <f t="shared" si="156"/>
        <v>5.2284488352188609E-2</v>
      </c>
      <c r="GB132" s="2">
        <f t="shared" si="156"/>
        <v>5.6501255436391229E-2</v>
      </c>
      <c r="GC132" s="2">
        <f t="shared" si="156"/>
        <v>6.1440024804702495E-2</v>
      </c>
      <c r="GD132" s="2">
        <f t="shared" si="156"/>
        <v>6.3233830090466764E-2</v>
      </c>
      <c r="GE132" s="2">
        <f t="shared" si="156"/>
        <v>5.8628948373256377E-2</v>
      </c>
      <c r="GF132" s="2">
        <f t="shared" si="156"/>
        <v>5.5785610650831707E-2</v>
      </c>
      <c r="GG132" s="2">
        <f t="shared" si="156"/>
        <v>4.9449832867229898E-2</v>
      </c>
      <c r="GH132" s="2">
        <f t="shared" si="156"/>
        <v>5.3284627472844556E-2</v>
      </c>
      <c r="GI132" s="2">
        <f t="shared" si="156"/>
        <v>4.8665431423965282E-2</v>
      </c>
      <c r="GJ132" s="2">
        <f t="shared" si="156"/>
        <v>4.4767044497411715E-2</v>
      </c>
      <c r="GK132" s="2">
        <f t="shared" si="156"/>
        <v>3.4838901247201966E-2</v>
      </c>
      <c r="GM132" s="86">
        <f t="shared" si="157"/>
        <v>1.4371939894613457E-49</v>
      </c>
      <c r="GN132" s="86">
        <f t="shared" si="157"/>
        <v>2.3169972757101668E-64</v>
      </c>
      <c r="GO132" s="86">
        <f t="shared" si="157"/>
        <v>2.4311205346675181E-65</v>
      </c>
      <c r="GP132" s="86">
        <f t="shared" si="157"/>
        <v>8.6720821778785237E-76</v>
      </c>
      <c r="GQ132" s="86">
        <f t="shared" si="157"/>
        <v>1.1638228831205025E-94</v>
      </c>
      <c r="GR132" s="86">
        <f t="shared" si="157"/>
        <v>2.8149071196984479E-79</v>
      </c>
      <c r="GS132" s="86">
        <f t="shared" si="157"/>
        <v>4.7861632311675786E-71</v>
      </c>
      <c r="GT132" s="86">
        <f t="shared" si="157"/>
        <v>1.2025527602992031E-78</v>
      </c>
      <c r="GU132" s="86">
        <f t="shared" si="157"/>
        <v>1.0247122538614906E-81</v>
      </c>
      <c r="GV132" s="86">
        <f t="shared" si="157"/>
        <v>1.0368626643231084E-95</v>
      </c>
      <c r="GW132" s="86">
        <f t="shared" si="157"/>
        <v>1.3621633049608875E-82</v>
      </c>
      <c r="GX132" s="86">
        <f t="shared" si="157"/>
        <v>3.6651590593377914E-80</v>
      </c>
      <c r="GY132" s="86">
        <f t="shared" si="157"/>
        <v>8.2963846761863367E-67</v>
      </c>
      <c r="GZ132" s="86">
        <f t="shared" si="157"/>
        <v>2.0028119326209522E-68</v>
      </c>
      <c r="HA132" s="86">
        <f t="shared" si="157"/>
        <v>5.7575009792119132E-78</v>
      </c>
      <c r="HC132" s="86">
        <f t="shared" si="153"/>
        <v>5.2418406542662337E-21</v>
      </c>
      <c r="HD132" s="86">
        <f t="shared" si="153"/>
        <v>1.7209777374594965E-24</v>
      </c>
      <c r="HE132" s="86">
        <f t="shared" si="153"/>
        <v>3.5181481922768267E-24</v>
      </c>
      <c r="HF132" s="86">
        <f t="shared" si="153"/>
        <v>1.6512600491996798E-27</v>
      </c>
      <c r="HG132" s="86">
        <f t="shared" si="153"/>
        <v>1.652973128426761E-42</v>
      </c>
      <c r="HH132" s="86">
        <f t="shared" si="153"/>
        <v>6.0184947239399692E-38</v>
      </c>
      <c r="HI132" s="86">
        <f t="shared" si="153"/>
        <v>2.7941101494581116E-32</v>
      </c>
      <c r="HJ132" s="86">
        <f t="shared" si="153"/>
        <v>3.0963897512794854E-32</v>
      </c>
      <c r="HK132" s="86">
        <f t="shared" si="153"/>
        <v>2.7451859943350347E-33</v>
      </c>
      <c r="HL132" s="86">
        <f t="shared" si="161"/>
        <v>2.3892765155191193E-41</v>
      </c>
      <c r="HM132" s="86">
        <f t="shared" si="161"/>
        <v>1.2723689051778616E-34</v>
      </c>
      <c r="HN132" s="86">
        <f t="shared" si="161"/>
        <v>3.9047289153422112E-27</v>
      </c>
      <c r="HO132" s="86">
        <f t="shared" si="161"/>
        <v>2.735289688179041E-23</v>
      </c>
      <c r="HP132" s="86">
        <f t="shared" si="161"/>
        <v>1.7660456882495322E-24</v>
      </c>
      <c r="HQ132" s="86">
        <f t="shared" si="161"/>
        <v>3.9601956741518113E-30</v>
      </c>
      <c r="HS132" s="86">
        <f t="shared" si="158"/>
        <v>8.3835853205863259E-2</v>
      </c>
      <c r="HT132" s="86">
        <f t="shared" si="158"/>
        <v>0.16869465727852564</v>
      </c>
      <c r="HU132" s="86">
        <f t="shared" si="158"/>
        <v>0.17212811760607119</v>
      </c>
      <c r="HV132" s="86">
        <f t="shared" si="158"/>
        <v>0.15341373349225557</v>
      </c>
      <c r="HW132" s="86">
        <f t="shared" si="158"/>
        <v>0.12809381736754485</v>
      </c>
      <c r="HX132" s="86">
        <f t="shared" si="158"/>
        <v>0.16574587870016738</v>
      </c>
      <c r="HY132" s="86">
        <f t="shared" si="158"/>
        <v>0.1876661635039566</v>
      </c>
      <c r="HZ132" s="86">
        <f t="shared" si="158"/>
        <v>0.18114136271986203</v>
      </c>
      <c r="IA132" s="86">
        <f t="shared" si="158"/>
        <v>0.15642595229598547</v>
      </c>
      <c r="IB132" s="86">
        <f t="shared" si="158"/>
        <v>0.15701730041386622</v>
      </c>
      <c r="IC132" s="86">
        <f t="shared" si="158"/>
        <v>8.1877424170019128E-2</v>
      </c>
      <c r="ID132" s="86">
        <f t="shared" si="158"/>
        <v>0.13660206169170255</v>
      </c>
      <c r="IE132" s="86">
        <f t="shared" si="158"/>
        <v>8.7780855001516639E-2</v>
      </c>
      <c r="IF132" s="86">
        <f t="shared" si="158"/>
        <v>0.11069865145733244</v>
      </c>
      <c r="IG132" s="86">
        <f t="shared" si="158"/>
        <v>7.3808844673089888E-2</v>
      </c>
      <c r="II132" s="86">
        <f t="shared" si="159"/>
        <v>1.249764326486082E-24</v>
      </c>
      <c r="IJ132" s="86">
        <f t="shared" si="159"/>
        <v>2.1423464030545152E-20</v>
      </c>
      <c r="IK132" s="86">
        <f t="shared" si="159"/>
        <v>7.0076281280619744E-21</v>
      </c>
      <c r="IL132" s="86">
        <f t="shared" si="159"/>
        <v>6.0011285920167268E-28</v>
      </c>
      <c r="IM132" s="86">
        <f t="shared" si="159"/>
        <v>3.1835651986542875E-26</v>
      </c>
      <c r="IN132" s="86">
        <f t="shared" si="159"/>
        <v>9.5527672402185035E-24</v>
      </c>
      <c r="IO132" s="86">
        <f t="shared" si="159"/>
        <v>2.6155479552980097E-23</v>
      </c>
      <c r="IP132" s="86">
        <f t="shared" si="159"/>
        <v>7.0863150450769839E-25</v>
      </c>
      <c r="IQ132" s="86">
        <f t="shared" si="159"/>
        <v>2.4854677824988832E-25</v>
      </c>
      <c r="IR132" s="86">
        <f t="shared" si="159"/>
        <v>4.9892212190391764E-26</v>
      </c>
      <c r="IS132" s="86">
        <f t="shared" si="159"/>
        <v>3.642189025843564E-29</v>
      </c>
      <c r="IT132" s="86">
        <f t="shared" si="159"/>
        <v>1.7671382973436377E-26</v>
      </c>
      <c r="IU132" s="86">
        <f t="shared" si="159"/>
        <v>1.3722532211126183E-28</v>
      </c>
      <c r="IV132" s="86">
        <f t="shared" si="159"/>
        <v>4.4056677606684213E-21</v>
      </c>
      <c r="IW132" s="86">
        <f t="shared" si="159"/>
        <v>2.3817643241016846E-18</v>
      </c>
      <c r="IY132" s="86">
        <f t="shared" si="160"/>
        <v>8.3835853205863259E-2</v>
      </c>
      <c r="IZ132" s="86">
        <f t="shared" si="160"/>
        <v>0.16869465727852564</v>
      </c>
      <c r="JA132" s="86">
        <f t="shared" si="160"/>
        <v>0.17212811760607119</v>
      </c>
      <c r="JB132" s="86">
        <f t="shared" si="160"/>
        <v>0.15341373349225557</v>
      </c>
      <c r="JC132" s="86">
        <f t="shared" si="160"/>
        <v>0.12809381736754485</v>
      </c>
      <c r="JD132" s="86">
        <f t="shared" si="160"/>
        <v>0.16574587870016738</v>
      </c>
      <c r="JE132" s="86">
        <f t="shared" si="160"/>
        <v>0.1876661635039566</v>
      </c>
      <c r="JF132" s="86">
        <f t="shared" si="160"/>
        <v>0.18114136271986203</v>
      </c>
      <c r="JG132" s="86">
        <f t="shared" si="160"/>
        <v>0.15642595229598547</v>
      </c>
      <c r="JH132" s="86">
        <f t="shared" si="160"/>
        <v>0.15701730041386622</v>
      </c>
      <c r="JI132" s="86">
        <f t="shared" si="160"/>
        <v>8.1877424170019128E-2</v>
      </c>
      <c r="JJ132" s="86">
        <f t="shared" si="160"/>
        <v>0.13660206169170255</v>
      </c>
      <c r="JK132" s="86">
        <f t="shared" si="160"/>
        <v>8.7780855001516639E-2</v>
      </c>
      <c r="JL132" s="86">
        <f t="shared" si="160"/>
        <v>0.11069865145733244</v>
      </c>
      <c r="JM132" s="86">
        <f t="shared" si="160"/>
        <v>7.3808844673089888E-2</v>
      </c>
    </row>
    <row r="133" spans="2:273" x14ac:dyDescent="0.25">
      <c r="B133" s="2">
        <v>106</v>
      </c>
      <c r="C133" s="37">
        <v>93.683000000000007</v>
      </c>
      <c r="D133" s="37">
        <v>95.516999999999996</v>
      </c>
      <c r="E133" s="37">
        <v>94.507999999999996</v>
      </c>
      <c r="F133" s="37">
        <v>95.965999999999994</v>
      </c>
      <c r="G133" s="37">
        <v>91.831000000000003</v>
      </c>
      <c r="H133" s="37">
        <v>98.983000000000004</v>
      </c>
      <c r="I133" s="37">
        <v>97.644000000000005</v>
      </c>
      <c r="J133" s="37">
        <v>103.407</v>
      </c>
      <c r="K133" s="37">
        <v>102.15300000000001</v>
      </c>
      <c r="L133" s="37">
        <v>102.18600000000001</v>
      </c>
      <c r="M133" s="37">
        <v>98.016999999999996</v>
      </c>
      <c r="N133" s="37">
        <v>106.22799999999999</v>
      </c>
      <c r="O133" s="37">
        <v>107.914</v>
      </c>
      <c r="P133" s="37">
        <v>125.322</v>
      </c>
      <c r="Q133" s="37">
        <v>129.53299999999999</v>
      </c>
      <c r="S133" s="4">
        <f t="shared" si="162"/>
        <v>95.631800931607302</v>
      </c>
      <c r="T133" s="4">
        <f t="shared" si="162"/>
        <v>93.832220818912205</v>
      </c>
      <c r="U133" s="4">
        <f t="shared" si="162"/>
        <v>93.195044953046988</v>
      </c>
      <c r="V133" s="4">
        <f t="shared" si="162"/>
        <v>94.914371609680643</v>
      </c>
      <c r="W133" s="4">
        <f t="shared" si="162"/>
        <v>92.299655520465521</v>
      </c>
      <c r="X133" s="4">
        <f t="shared" si="162"/>
        <v>97.127645848400377</v>
      </c>
      <c r="Y133" s="4">
        <f t="shared" si="162"/>
        <v>98.322842106309139</v>
      </c>
      <c r="Z133" s="4">
        <f t="shared" si="162"/>
        <v>100.90998283265387</v>
      </c>
      <c r="AA133" s="4">
        <f t="shared" si="162"/>
        <v>102.50512036421622</v>
      </c>
      <c r="AB133" s="4">
        <f t="shared" si="162"/>
        <v>101.18510581867675</v>
      </c>
      <c r="AC133" s="4">
        <f t="shared" si="162"/>
        <v>97.626538962378959</v>
      </c>
      <c r="AD133" s="4">
        <f t="shared" si="162"/>
        <v>106.57285093756761</v>
      </c>
      <c r="AE133" s="4">
        <f t="shared" si="162"/>
        <v>107.40557117346751</v>
      </c>
      <c r="AF133" s="4">
        <f t="shared" si="162"/>
        <v>125.63002358592054</v>
      </c>
      <c r="AG133" s="4">
        <f t="shared" si="162"/>
        <v>130.47074012535754</v>
      </c>
      <c r="AI133" s="4">
        <f t="shared" si="163"/>
        <v>-1.9488009316072947</v>
      </c>
      <c r="AJ133" s="4">
        <f t="shared" si="163"/>
        <v>1.6847791810877908</v>
      </c>
      <c r="AK133" s="4">
        <f t="shared" si="163"/>
        <v>1.3129550469530074</v>
      </c>
      <c r="AL133" s="4">
        <f t="shared" si="163"/>
        <v>1.0516283903193511</v>
      </c>
      <c r="AM133" s="4">
        <f t="shared" si="163"/>
        <v>-0.46865552046551784</v>
      </c>
      <c r="AN133" s="4">
        <f t="shared" si="163"/>
        <v>1.8553541515996272</v>
      </c>
      <c r="AO133" s="4">
        <f t="shared" si="163"/>
        <v>-0.67884210630913344</v>
      </c>
      <c r="AP133" s="4">
        <f t="shared" si="163"/>
        <v>2.4970171673461294</v>
      </c>
      <c r="AQ133" s="4">
        <f t="shared" si="163"/>
        <v>-0.35212036421621917</v>
      </c>
      <c r="AR133" s="4">
        <f t="shared" si="163"/>
        <v>1.000894181323261</v>
      </c>
      <c r="AS133" s="4">
        <f t="shared" si="163"/>
        <v>0.39046103762103712</v>
      </c>
      <c r="AT133" s="4">
        <f t="shared" si="163"/>
        <v>-0.34485093756761387</v>
      </c>
      <c r="AU133" s="4">
        <f t="shared" si="163"/>
        <v>0.50842882653249433</v>
      </c>
      <c r="AV133" s="4">
        <f t="shared" si="163"/>
        <v>-0.30802358592053736</v>
      </c>
      <c r="AW133" s="4">
        <f t="shared" si="163"/>
        <v>-0.93774012535754991</v>
      </c>
      <c r="AY133" s="2">
        <f t="shared" si="154"/>
        <v>95.631800931607302</v>
      </c>
      <c r="AZ133" s="2">
        <f t="shared" si="154"/>
        <v>90.69703672555498</v>
      </c>
      <c r="BA133" s="2">
        <f t="shared" si="154"/>
        <v>87.664141840955011</v>
      </c>
      <c r="BB133" s="2">
        <f t="shared" si="154"/>
        <v>87.48235087911084</v>
      </c>
      <c r="BC133" s="2">
        <f t="shared" si="154"/>
        <v>84.613655921277768</v>
      </c>
      <c r="BD133" s="2">
        <f t="shared" si="154"/>
        <v>86.093720809802306</v>
      </c>
      <c r="BE133" s="2">
        <f t="shared" si="154"/>
        <v>85.174183229744969</v>
      </c>
      <c r="BF133" s="2">
        <f t="shared" si="154"/>
        <v>86.502227566366855</v>
      </c>
      <c r="BG133" s="2">
        <f t="shared" si="154"/>
        <v>89.469168305791953</v>
      </c>
      <c r="BH133" s="2">
        <f t="shared" si="154"/>
        <v>85.290103985327193</v>
      </c>
      <c r="BI133" s="2">
        <f t="shared" si="154"/>
        <v>86.360799166201119</v>
      </c>
      <c r="BJ133" s="2">
        <f t="shared" si="154"/>
        <v>89.784860698815223</v>
      </c>
      <c r="BK133" s="2">
        <f t="shared" si="154"/>
        <v>94.791000385234796</v>
      </c>
      <c r="BL133" s="2">
        <f t="shared" si="154"/>
        <v>97.434422815175253</v>
      </c>
      <c r="BM133" s="2">
        <f t="shared" si="154"/>
        <v>96.017347336995073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129.68260312944517</v>
      </c>
      <c r="DL133" s="2">
        <f t="shared" si="164"/>
        <v>120.56814287054408</v>
      </c>
      <c r="DM133" s="2">
        <f t="shared" si="164"/>
        <v>118.96572972972974</v>
      </c>
      <c r="DN133" s="2">
        <f t="shared" si="164"/>
        <v>115.65991607396873</v>
      </c>
      <c r="DO133" s="2">
        <f t="shared" si="164"/>
        <v>115.56796420104314</v>
      </c>
      <c r="DP133" s="2">
        <f t="shared" si="164"/>
        <v>115.22137695590325</v>
      </c>
      <c r="DQ133" s="2">
        <f t="shared" si="164"/>
        <v>116.19193093093094</v>
      </c>
      <c r="DR133" s="2">
        <f t="shared" si="164"/>
        <v>119.29383529411763</v>
      </c>
      <c r="DS133" s="2">
        <f t="shared" si="164"/>
        <v>119.95221450021451</v>
      </c>
      <c r="DT133" s="2">
        <f t="shared" si="164"/>
        <v>117.99550278850279</v>
      </c>
      <c r="DU133" s="2">
        <f t="shared" si="164"/>
        <v>112.15931932773107</v>
      </c>
      <c r="DV133" s="2">
        <f t="shared" si="164"/>
        <v>116.25960188760187</v>
      </c>
      <c r="DW133" s="2">
        <f t="shared" si="164"/>
        <v>129.56763529411765</v>
      </c>
      <c r="DX133" s="2">
        <f t="shared" si="164"/>
        <v>125.75107816091958</v>
      </c>
      <c r="DY133" s="2">
        <f t="shared" si="164"/>
        <v>107.68456130268201</v>
      </c>
      <c r="EA133" s="2">
        <f t="shared" si="152"/>
        <v>95.529027055702926</v>
      </c>
      <c r="EB133" s="2">
        <f t="shared" si="152"/>
        <v>90.622856104839741</v>
      </c>
      <c r="EC133" s="2">
        <f t="shared" si="152"/>
        <v>87.565275710973907</v>
      </c>
      <c r="ED133" s="2">
        <f t="shared" si="152"/>
        <v>87.406814814814823</v>
      </c>
      <c r="EE133" s="2">
        <f t="shared" si="151"/>
        <v>84.536148519948512</v>
      </c>
      <c r="EF133" s="2">
        <f t="shared" si="151"/>
        <v>86.008037846368637</v>
      </c>
      <c r="EG133" s="2">
        <f t="shared" si="151"/>
        <v>85.084829060431034</v>
      </c>
      <c r="EH133" s="2">
        <f t="shared" si="151"/>
        <v>86.396816540595069</v>
      </c>
      <c r="EI133" s="2">
        <f t="shared" si="151"/>
        <v>89.384707839838512</v>
      </c>
      <c r="EJ133" s="2">
        <f t="shared" si="151"/>
        <v>85.183345282837067</v>
      </c>
      <c r="EK133" s="2">
        <f t="shared" si="151"/>
        <v>86.279768885387512</v>
      </c>
      <c r="EL133" s="2">
        <f t="shared" si="151"/>
        <v>89.707719221025968</v>
      </c>
      <c r="EM133" s="2">
        <f t="shared" si="135"/>
        <v>94.690468195963376</v>
      </c>
      <c r="EN133" s="2">
        <f t="shared" si="135"/>
        <v>97.340594464314492</v>
      </c>
      <c r="EO133" s="2">
        <f t="shared" si="135"/>
        <v>95.989598262207195</v>
      </c>
      <c r="EQ133" s="2">
        <f t="shared" si="165"/>
        <v>95.600168648009799</v>
      </c>
      <c r="ER133" s="2">
        <f t="shared" si="165"/>
        <v>90.715449559082913</v>
      </c>
      <c r="ES133" s="2">
        <f t="shared" si="165"/>
        <v>87.837572767223847</v>
      </c>
      <c r="ET133" s="2">
        <f t="shared" si="165"/>
        <v>87.44242959292356</v>
      </c>
      <c r="EU133" s="2">
        <f t="shared" si="165"/>
        <v>84.454767924550993</v>
      </c>
      <c r="EV133" s="2">
        <f t="shared" si="165"/>
        <v>86.187784123530434</v>
      </c>
      <c r="EW133" s="2">
        <f t="shared" si="165"/>
        <v>85.126560226375986</v>
      </c>
      <c r="EX133" s="2">
        <f t="shared" si="165"/>
        <v>86.507624620193042</v>
      </c>
      <c r="EY133" s="2">
        <f t="shared" si="165"/>
        <v>89.330984885085257</v>
      </c>
      <c r="EZ133" s="2">
        <f t="shared" si="165"/>
        <v>85.437757613493176</v>
      </c>
      <c r="FA133" s="2">
        <f t="shared" si="165"/>
        <v>86.305764826020408</v>
      </c>
      <c r="FB133" s="2">
        <f t="shared" si="165"/>
        <v>89.776792833020636</v>
      </c>
      <c r="FC133" s="2">
        <f t="shared" si="165"/>
        <v>94.617388310180985</v>
      </c>
      <c r="FD133" s="2">
        <f t="shared" si="165"/>
        <v>97.307894015011584</v>
      </c>
      <c r="FE133" s="2">
        <f t="shared" si="165"/>
        <v>95.565769811250618</v>
      </c>
      <c r="FG133" s="2">
        <f t="shared" si="166"/>
        <v>0.99709169445243073</v>
      </c>
      <c r="FH133" s="2">
        <f t="shared" si="166"/>
        <v>0.99770458498060199</v>
      </c>
      <c r="FI133" s="2">
        <f t="shared" si="166"/>
        <v>0.99736575200105604</v>
      </c>
      <c r="FJ133" s="2">
        <f t="shared" si="166"/>
        <v>0.99739957203149265</v>
      </c>
      <c r="FK133" s="2">
        <f t="shared" si="166"/>
        <v>0.99735273506754396</v>
      </c>
      <c r="FL133" s="2">
        <f t="shared" si="166"/>
        <v>0.99744611103608949</v>
      </c>
      <c r="FM133" s="2">
        <f t="shared" si="166"/>
        <v>0.99721737481357198</v>
      </c>
      <c r="FN133" s="2">
        <f t="shared" si="166"/>
        <v>0.99702785263817884</v>
      </c>
      <c r="FO133" s="2">
        <f t="shared" si="166"/>
        <v>0.99712457278604993</v>
      </c>
      <c r="FP133" s="2">
        <f t="shared" si="166"/>
        <v>0.99721809848319387</v>
      </c>
      <c r="FQ133" s="2">
        <f t="shared" si="166"/>
        <v>0.99692315148678046</v>
      </c>
      <c r="FR133" s="2">
        <f t="shared" si="166"/>
        <v>0.99724590291839199</v>
      </c>
      <c r="FS133" s="2">
        <f t="shared" si="166"/>
        <v>0.99700624907958924</v>
      </c>
      <c r="FT133" s="2">
        <f t="shared" si="166"/>
        <v>0.99664114887396404</v>
      </c>
      <c r="FU133" s="2">
        <f t="shared" si="166"/>
        <v>0.99624751907506903</v>
      </c>
      <c r="FW133" s="2">
        <f t="shared" si="156"/>
        <v>4.8422322695948795E-2</v>
      </c>
      <c r="FX133" s="2">
        <f t="shared" si="156"/>
        <v>5.8792057792324215E-2</v>
      </c>
      <c r="FY133" s="2">
        <f t="shared" si="156"/>
        <v>5.930856190172417E-2</v>
      </c>
      <c r="FZ133" s="2">
        <f t="shared" si="156"/>
        <v>5.800708847120202E-2</v>
      </c>
      <c r="GA133" s="2">
        <f t="shared" si="156"/>
        <v>5.7041068464500876E-2</v>
      </c>
      <c r="GB133" s="2">
        <f t="shared" si="156"/>
        <v>6.1616514443204172E-2</v>
      </c>
      <c r="GC133" s="2">
        <f t="shared" si="156"/>
        <v>6.6970670696700582E-2</v>
      </c>
      <c r="GD133" s="2">
        <f t="shared" si="156"/>
        <v>6.8914092721635914E-2</v>
      </c>
      <c r="GE133" s="2">
        <f t="shared" si="156"/>
        <v>6.3923784091330177E-2</v>
      </c>
      <c r="GF133" s="2">
        <f t="shared" si="156"/>
        <v>6.0840257685230763E-2</v>
      </c>
      <c r="GG133" s="2">
        <f t="shared" si="156"/>
        <v>5.3963214184311041E-2</v>
      </c>
      <c r="GH133" s="2">
        <f t="shared" si="156"/>
        <v>5.8126614637494516E-2</v>
      </c>
      <c r="GI133" s="2">
        <f t="shared" si="156"/>
        <v>5.3111219160270437E-2</v>
      </c>
      <c r="GJ133" s="2">
        <f t="shared" si="156"/>
        <v>4.8874994958133411E-2</v>
      </c>
      <c r="GK133" s="2">
        <f t="shared" si="156"/>
        <v>3.8072127774452964E-2</v>
      </c>
      <c r="GM133" s="86">
        <f t="shared" si="157"/>
        <v>1.0866472895895455E-51</v>
      </c>
      <c r="GN133" s="86">
        <f t="shared" si="157"/>
        <v>4.0792988501216071E-67</v>
      </c>
      <c r="GO133" s="86">
        <f t="shared" si="157"/>
        <v>3.6563187194457379E-68</v>
      </c>
      <c r="GP133" s="86">
        <f t="shared" si="157"/>
        <v>5.1057174345015751E-79</v>
      </c>
      <c r="GQ133" s="86">
        <f t="shared" si="157"/>
        <v>1.0420791708313712E-98</v>
      </c>
      <c r="GR133" s="86">
        <f t="shared" si="157"/>
        <v>1.2146668291186012E-82</v>
      </c>
      <c r="GS133" s="86">
        <f t="shared" si="157"/>
        <v>4.464735671230116E-74</v>
      </c>
      <c r="GT133" s="86">
        <f t="shared" si="157"/>
        <v>4.955572403853621E-82</v>
      </c>
      <c r="GU133" s="86">
        <f t="shared" si="157"/>
        <v>2.8843698093737162E-85</v>
      </c>
      <c r="GV133" s="86">
        <f t="shared" si="157"/>
        <v>8.1661027100422743E-100</v>
      </c>
      <c r="GW133" s="86">
        <f t="shared" si="157"/>
        <v>3.5132359915188688E-86</v>
      </c>
      <c r="GX133" s="86">
        <f t="shared" si="157"/>
        <v>1.406481783738088E-83</v>
      </c>
      <c r="GY133" s="86">
        <f t="shared" si="157"/>
        <v>1.1140080531720455E-69</v>
      </c>
      <c r="GZ133" s="86">
        <f t="shared" si="157"/>
        <v>2.6754994957328715E-71</v>
      </c>
      <c r="HA133" s="86">
        <f t="shared" si="157"/>
        <v>2.8149051429907225E-81</v>
      </c>
      <c r="HC133" s="86">
        <f t="shared" si="153"/>
        <v>1.2882099394723724E-22</v>
      </c>
      <c r="HD133" s="86">
        <f t="shared" si="153"/>
        <v>2.5786461166843176E-26</v>
      </c>
      <c r="HE133" s="86">
        <f t="shared" si="153"/>
        <v>5.4321082522537065E-26</v>
      </c>
      <c r="HF133" s="86">
        <f t="shared" si="153"/>
        <v>1.6842574020862864E-29</v>
      </c>
      <c r="HG133" s="86">
        <f t="shared" si="153"/>
        <v>1.1448480833299247E-45</v>
      </c>
      <c r="HH133" s="86">
        <f t="shared" si="153"/>
        <v>1.0796757569345329E-40</v>
      </c>
      <c r="HI133" s="86">
        <f t="shared" si="153"/>
        <v>1.2216690573710876E-34</v>
      </c>
      <c r="HJ133" s="86">
        <f t="shared" si="153"/>
        <v>1.4115346347812246E-34</v>
      </c>
      <c r="HK133" s="86">
        <f t="shared" si="153"/>
        <v>1.0000753959633276E-35</v>
      </c>
      <c r="HL133" s="86">
        <f t="shared" si="161"/>
        <v>2.271225722787486E-44</v>
      </c>
      <c r="HM133" s="86">
        <f t="shared" si="161"/>
        <v>3.2640645352710651E-37</v>
      </c>
      <c r="HN133" s="86">
        <f t="shared" si="161"/>
        <v>4.3888545905196749E-29</v>
      </c>
      <c r="HO133" s="86">
        <f t="shared" si="161"/>
        <v>5.1944757927129331E-25</v>
      </c>
      <c r="HP133" s="86">
        <f t="shared" si="161"/>
        <v>3.1541672971475453E-26</v>
      </c>
      <c r="HQ133" s="86">
        <f t="shared" si="161"/>
        <v>2.3035753794261586E-32</v>
      </c>
      <c r="HS133" s="86">
        <f t="shared" si="158"/>
        <v>0.1240169132415707</v>
      </c>
      <c r="HT133" s="86">
        <f t="shared" si="158"/>
        <v>0.23211567763734403</v>
      </c>
      <c r="HU133" s="86">
        <f t="shared" si="158"/>
        <v>0.2375001433646399</v>
      </c>
      <c r="HV133" s="86">
        <f t="shared" si="158"/>
        <v>0.22511486557719165</v>
      </c>
      <c r="HW133" s="86">
        <f t="shared" si="158"/>
        <v>0.18882296339088211</v>
      </c>
      <c r="HX133" s="86">
        <f t="shared" si="158"/>
        <v>0.23580142497398865</v>
      </c>
      <c r="HY133" s="86">
        <f t="shared" si="158"/>
        <v>0.26505447443355618</v>
      </c>
      <c r="HZ133" s="86">
        <f t="shared" si="158"/>
        <v>0.26093020974331171</v>
      </c>
      <c r="IA133" s="86">
        <f t="shared" si="158"/>
        <v>0.22774290373059672</v>
      </c>
      <c r="IB133" s="86">
        <f t="shared" si="158"/>
        <v>0.22816016688283072</v>
      </c>
      <c r="IC133" s="86">
        <f t="shared" si="158"/>
        <v>0.12771894968071576</v>
      </c>
      <c r="ID133" s="86">
        <f t="shared" si="158"/>
        <v>0.2009392050022642</v>
      </c>
      <c r="IE133" s="86">
        <f t="shared" si="158"/>
        <v>0.13515246327297437</v>
      </c>
      <c r="IF133" s="86">
        <f t="shared" si="158"/>
        <v>0.16119475271558487</v>
      </c>
      <c r="IG133" s="86">
        <f t="shared" si="158"/>
        <v>0.10508153261062825</v>
      </c>
      <c r="II133" s="86">
        <f t="shared" si="159"/>
        <v>2.8619539797768589E-23</v>
      </c>
      <c r="IJ133" s="86">
        <f t="shared" si="159"/>
        <v>3.3211985848019504E-19</v>
      </c>
      <c r="IK133" s="86">
        <f t="shared" si="159"/>
        <v>1.1755830858313306E-19</v>
      </c>
      <c r="IL133" s="86">
        <f t="shared" si="159"/>
        <v>2.7153348179970467E-26</v>
      </c>
      <c r="IM133" s="86">
        <f t="shared" si="159"/>
        <v>1.1001851509131239E-24</v>
      </c>
      <c r="IN133" s="86">
        <f t="shared" si="159"/>
        <v>2.5396184577113749E-22</v>
      </c>
      <c r="IO133" s="86">
        <f t="shared" si="159"/>
        <v>7.2305258417502883E-22</v>
      </c>
      <c r="IP133" s="86">
        <f t="shared" si="159"/>
        <v>2.5849243238537746E-23</v>
      </c>
      <c r="IQ133" s="86">
        <f t="shared" si="159"/>
        <v>8.7560799008875286E-24</v>
      </c>
      <c r="IR133" s="86">
        <f t="shared" si="159"/>
        <v>1.8232767574324544E-24</v>
      </c>
      <c r="IS133" s="86">
        <f t="shared" si="159"/>
        <v>1.7734286430308327E-27</v>
      </c>
      <c r="IT133" s="86">
        <f t="shared" si="159"/>
        <v>6.4910623209609484E-25</v>
      </c>
      <c r="IU133" s="86">
        <f t="shared" si="159"/>
        <v>6.0341898200556126E-27</v>
      </c>
      <c r="IV133" s="86">
        <f t="shared" si="159"/>
        <v>6.3082664492200093E-20</v>
      </c>
      <c r="IW133" s="86">
        <f t="shared" si="159"/>
        <v>1.9744428771428604E-17</v>
      </c>
      <c r="IY133" s="86">
        <f t="shared" si="160"/>
        <v>0.1240169132415707</v>
      </c>
      <c r="IZ133" s="86">
        <f t="shared" si="160"/>
        <v>0.23211567763734403</v>
      </c>
      <c r="JA133" s="86">
        <f t="shared" si="160"/>
        <v>0.2375001433646399</v>
      </c>
      <c r="JB133" s="86">
        <f t="shared" si="160"/>
        <v>0.22511486557719165</v>
      </c>
      <c r="JC133" s="86">
        <f t="shared" si="160"/>
        <v>0.18882296339088211</v>
      </c>
      <c r="JD133" s="86">
        <f t="shared" si="160"/>
        <v>0.23580142497398865</v>
      </c>
      <c r="JE133" s="86">
        <f t="shared" si="160"/>
        <v>0.26505447443355618</v>
      </c>
      <c r="JF133" s="86">
        <f t="shared" si="160"/>
        <v>0.26093020974331171</v>
      </c>
      <c r="JG133" s="86">
        <f t="shared" si="160"/>
        <v>0.22774290373059672</v>
      </c>
      <c r="JH133" s="86">
        <f t="shared" si="160"/>
        <v>0.22816016688283072</v>
      </c>
      <c r="JI133" s="86">
        <f t="shared" si="160"/>
        <v>0.12771894968071576</v>
      </c>
      <c r="JJ133" s="86">
        <f t="shared" si="160"/>
        <v>0.2009392050022642</v>
      </c>
      <c r="JK133" s="86">
        <f t="shared" si="160"/>
        <v>0.13515246327297437</v>
      </c>
      <c r="JL133" s="86">
        <f t="shared" si="160"/>
        <v>0.16119475271558487</v>
      </c>
      <c r="JM133" s="86">
        <f t="shared" si="160"/>
        <v>0.10508153261062826</v>
      </c>
    </row>
    <row r="134" spans="2:273" x14ac:dyDescent="0.25">
      <c r="B134" s="2">
        <v>107</v>
      </c>
      <c r="C134" s="37">
        <v>93.667000000000002</v>
      </c>
      <c r="D134" s="37">
        <v>94.602999999999994</v>
      </c>
      <c r="E134" s="37">
        <v>94.712000000000003</v>
      </c>
      <c r="F134" s="37">
        <v>95.745999999999995</v>
      </c>
      <c r="G134" s="37">
        <v>95.474999999999994</v>
      </c>
      <c r="H134" s="37">
        <v>99.542000000000002</v>
      </c>
      <c r="I134" s="37">
        <v>101.864</v>
      </c>
      <c r="J134" s="37">
        <v>104.30500000000001</v>
      </c>
      <c r="K134" s="37">
        <v>106.627</v>
      </c>
      <c r="L134" s="37">
        <v>105.22</v>
      </c>
      <c r="M134" s="37">
        <v>102.271</v>
      </c>
      <c r="N134" s="37">
        <v>111.56100000000001</v>
      </c>
      <c r="O134" s="37">
        <v>111.431</v>
      </c>
      <c r="P134" s="37">
        <v>134.542</v>
      </c>
      <c r="Q134" s="37">
        <v>143.11699999999999</v>
      </c>
      <c r="S134" s="4">
        <f t="shared" si="162"/>
        <v>95.424009971269015</v>
      </c>
      <c r="T134" s="4">
        <f t="shared" si="162"/>
        <v>94.320481965033395</v>
      </c>
      <c r="U134" s="4">
        <f t="shared" si="162"/>
        <v>94.150953988166975</v>
      </c>
      <c r="V134" s="4">
        <f t="shared" si="162"/>
        <v>96.620586197709201</v>
      </c>
      <c r="W134" s="4">
        <f t="shared" si="162"/>
        <v>94.30225229575035</v>
      </c>
      <c r="X134" s="4">
        <f t="shared" si="162"/>
        <v>99.461769734007632</v>
      </c>
      <c r="Y134" s="4">
        <f t="shared" si="162"/>
        <v>100.86536819137704</v>
      </c>
      <c r="Z134" s="4">
        <f t="shared" si="162"/>
        <v>103.86593285818317</v>
      </c>
      <c r="AA134" s="4">
        <f t="shared" si="162"/>
        <v>105.54546107997966</v>
      </c>
      <c r="AB134" s="4">
        <f t="shared" si="162"/>
        <v>104.85694140177486</v>
      </c>
      <c r="AC134" s="4">
        <f t="shared" si="162"/>
        <v>101.49395308253968</v>
      </c>
      <c r="AD134" s="4">
        <f t="shared" si="162"/>
        <v>110.94260025012585</v>
      </c>
      <c r="AE134" s="4">
        <f t="shared" si="162"/>
        <v>111.56609630104066</v>
      </c>
      <c r="AF134" s="4">
        <f t="shared" si="162"/>
        <v>133.30186642804767</v>
      </c>
      <c r="AG134" s="4">
        <f t="shared" si="162"/>
        <v>140.37229842242485</v>
      </c>
      <c r="AI134" s="4">
        <f t="shared" si="163"/>
        <v>-1.7570099712690137</v>
      </c>
      <c r="AJ134" s="4">
        <f t="shared" si="163"/>
        <v>0.28251803496659988</v>
      </c>
      <c r="AK134" s="4">
        <f t="shared" si="163"/>
        <v>0.56104601183302805</v>
      </c>
      <c r="AL134" s="4">
        <f t="shared" si="163"/>
        <v>-0.8745861977092062</v>
      </c>
      <c r="AM134" s="4">
        <f t="shared" si="163"/>
        <v>1.1727477042496446</v>
      </c>
      <c r="AN134" s="4">
        <f t="shared" si="163"/>
        <v>8.0230265992369709E-2</v>
      </c>
      <c r="AO134" s="4">
        <f t="shared" si="163"/>
        <v>0.99863180862296019</v>
      </c>
      <c r="AP134" s="4">
        <f t="shared" si="163"/>
        <v>0.43906714181683526</v>
      </c>
      <c r="AQ134" s="4">
        <f t="shared" si="163"/>
        <v>1.0815389200203356</v>
      </c>
      <c r="AR134" s="4">
        <f t="shared" si="163"/>
        <v>0.36305859822513753</v>
      </c>
      <c r="AS134" s="4">
        <f t="shared" si="163"/>
        <v>0.77704691746032495</v>
      </c>
      <c r="AT134" s="4">
        <f t="shared" si="163"/>
        <v>0.61839974987415758</v>
      </c>
      <c r="AU134" s="4">
        <f t="shared" si="163"/>
        <v>-0.13509630104066161</v>
      </c>
      <c r="AV134" s="4">
        <f t="shared" si="163"/>
        <v>1.2401335719523274</v>
      </c>
      <c r="AW134" s="4">
        <f t="shared" si="163"/>
        <v>2.7447015775751424</v>
      </c>
      <c r="AY134" s="2">
        <f t="shared" si="154"/>
        <v>95.424009971269015</v>
      </c>
      <c r="AZ134" s="2">
        <f t="shared" si="154"/>
        <v>90.532020497935704</v>
      </c>
      <c r="BA134" s="2">
        <f t="shared" si="154"/>
        <v>87.47349871194038</v>
      </c>
      <c r="BB134" s="2">
        <f t="shared" si="154"/>
        <v>87.327268846963221</v>
      </c>
      <c r="BC134" s="2">
        <f t="shared" si="154"/>
        <v>84.498848951064417</v>
      </c>
      <c r="BD134" s="2">
        <f t="shared" si="154"/>
        <v>85.93482718086139</v>
      </c>
      <c r="BE134" s="2">
        <f t="shared" si="154"/>
        <v>85.030449174369721</v>
      </c>
      <c r="BF134" s="2">
        <f t="shared" si="154"/>
        <v>86.333510372335553</v>
      </c>
      <c r="BG134" s="2">
        <f t="shared" si="154"/>
        <v>89.326291516030196</v>
      </c>
      <c r="BH134" s="2">
        <f t="shared" si="154"/>
        <v>85.102752499661406</v>
      </c>
      <c r="BI134" s="2">
        <f t="shared" si="154"/>
        <v>86.229149668975921</v>
      </c>
      <c r="BJ134" s="2">
        <f t="shared" si="154"/>
        <v>89.673657518519519</v>
      </c>
      <c r="BK134" s="2">
        <f t="shared" si="154"/>
        <v>94.665713587840258</v>
      </c>
      <c r="BL134" s="2">
        <f t="shared" si="154"/>
        <v>97.274155449882826</v>
      </c>
      <c r="BM134" s="2">
        <f t="shared" si="154"/>
        <v>95.890217999352728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129.91149644381218</v>
      </c>
      <c r="DL134" s="2">
        <f t="shared" si="164"/>
        <v>120.74636735459661</v>
      </c>
      <c r="DM134" s="2">
        <f t="shared" si="164"/>
        <v>119.14901958638802</v>
      </c>
      <c r="DN134" s="2">
        <f t="shared" si="164"/>
        <v>115.83625580844004</v>
      </c>
      <c r="DO134" s="2">
        <f t="shared" si="164"/>
        <v>115.76462446657183</v>
      </c>
      <c r="DP134" s="2">
        <f t="shared" si="164"/>
        <v>115.38781033665244</v>
      </c>
      <c r="DQ134" s="2">
        <f t="shared" si="164"/>
        <v>116.38804894894896</v>
      </c>
      <c r="DR134" s="2">
        <f t="shared" si="164"/>
        <v>119.50099551820726</v>
      </c>
      <c r="DS134" s="2">
        <f t="shared" si="164"/>
        <v>120.1480628914629</v>
      </c>
      <c r="DT134" s="2">
        <f t="shared" si="164"/>
        <v>118.16885568425567</v>
      </c>
      <c r="DU134" s="2">
        <f t="shared" si="164"/>
        <v>112.31208235294116</v>
      </c>
      <c r="DV134" s="2">
        <f t="shared" si="164"/>
        <v>116.42534487344486</v>
      </c>
      <c r="DW134" s="2">
        <f t="shared" si="164"/>
        <v>129.86178599439776</v>
      </c>
      <c r="DX134" s="2">
        <f t="shared" si="164"/>
        <v>126.02318583611424</v>
      </c>
      <c r="DY134" s="2">
        <f t="shared" si="164"/>
        <v>107.74868226600988</v>
      </c>
      <c r="EA134" s="2">
        <f t="shared" si="152"/>
        <v>95.327544588859411</v>
      </c>
      <c r="EB134" s="2">
        <f t="shared" si="152"/>
        <v>90.461760347735819</v>
      </c>
      <c r="EC134" s="2">
        <f t="shared" si="152"/>
        <v>87.376346939988608</v>
      </c>
      <c r="ED134" s="2">
        <f t="shared" si="152"/>
        <v>87.256847636639208</v>
      </c>
      <c r="EE134" s="2">
        <f t="shared" si="151"/>
        <v>84.428935564135557</v>
      </c>
      <c r="EF134" s="2">
        <f t="shared" si="151"/>
        <v>85.852246562869894</v>
      </c>
      <c r="EG134" s="2">
        <f t="shared" si="151"/>
        <v>84.947089519650646</v>
      </c>
      <c r="EH134" s="2">
        <f t="shared" si="151"/>
        <v>86.233676248108935</v>
      </c>
      <c r="EI134" s="2">
        <f t="shared" si="151"/>
        <v>89.249589973082109</v>
      </c>
      <c r="EJ134" s="2">
        <f t="shared" si="151"/>
        <v>84.999152452539292</v>
      </c>
      <c r="EK134" s="2">
        <f t="shared" si="151"/>
        <v>86.153878832815835</v>
      </c>
      <c r="EL134" s="2">
        <f t="shared" si="151"/>
        <v>89.601175807473084</v>
      </c>
      <c r="EM134" s="2">
        <f t="shared" si="135"/>
        <v>94.574410497614195</v>
      </c>
      <c r="EN134" s="2">
        <f t="shared" si="135"/>
        <v>97.187755160302885</v>
      </c>
      <c r="EO134" s="2">
        <f t="shared" si="135"/>
        <v>95.868959347463829</v>
      </c>
      <c r="EQ134" s="2">
        <f t="shared" si="165"/>
        <v>95.416692558943808</v>
      </c>
      <c r="ER134" s="2">
        <f t="shared" si="165"/>
        <v>90.568596017522907</v>
      </c>
      <c r="ES134" s="2">
        <f t="shared" si="165"/>
        <v>87.698048666257179</v>
      </c>
      <c r="ET134" s="2">
        <f t="shared" si="165"/>
        <v>87.298369604255313</v>
      </c>
      <c r="EU134" s="2">
        <f t="shared" si="165"/>
        <v>84.336348981750874</v>
      </c>
      <c r="EV134" s="2">
        <f t="shared" si="165"/>
        <v>86.057298443586575</v>
      </c>
      <c r="EW134" s="2">
        <f t="shared" si="165"/>
        <v>84.995742439537068</v>
      </c>
      <c r="EX134" s="2">
        <f t="shared" si="165"/>
        <v>86.362035478319328</v>
      </c>
      <c r="EY134" s="2">
        <f t="shared" si="165"/>
        <v>89.18717722065017</v>
      </c>
      <c r="EZ134" s="2">
        <f t="shared" si="165"/>
        <v>85.292028926495988</v>
      </c>
      <c r="FA134" s="2">
        <f t="shared" si="165"/>
        <v>86.185272415422673</v>
      </c>
      <c r="FB134" s="2">
        <f t="shared" si="165"/>
        <v>89.681475628517816</v>
      </c>
      <c r="FC134" s="2">
        <f t="shared" si="165"/>
        <v>94.486928091110229</v>
      </c>
      <c r="FD134" s="2">
        <f t="shared" si="165"/>
        <v>97.151053064539369</v>
      </c>
      <c r="FE134" s="2">
        <f t="shared" si="165"/>
        <v>95.402269470796568</v>
      </c>
      <c r="FG134" s="2">
        <f t="shared" si="166"/>
        <v>0.99734691489366645</v>
      </c>
      <c r="FH134" s="2">
        <f t="shared" si="166"/>
        <v>0.99790613371988024</v>
      </c>
      <c r="FI134" s="2">
        <f t="shared" si="166"/>
        <v>0.99759698028683763</v>
      </c>
      <c r="FJ134" s="2">
        <f t="shared" si="166"/>
        <v>0.9976278387327846</v>
      </c>
      <c r="FK134" s="2">
        <f t="shared" si="166"/>
        <v>0.99758510318354199</v>
      </c>
      <c r="FL134" s="2">
        <f t="shared" si="166"/>
        <v>0.99767030206538776</v>
      </c>
      <c r="FM134" s="2">
        <f t="shared" si="166"/>
        <v>0.99746159416265856</v>
      </c>
      <c r="FN134" s="2">
        <f t="shared" si="166"/>
        <v>0.99728866032911256</v>
      </c>
      <c r="FO134" s="2">
        <f t="shared" si="166"/>
        <v>0.99737691555587549</v>
      </c>
      <c r="FP134" s="2">
        <f t="shared" si="166"/>
        <v>0.99746225448046166</v>
      </c>
      <c r="FQ134" s="2">
        <f t="shared" si="166"/>
        <v>0.997193120900423</v>
      </c>
      <c r="FR134" s="2">
        <f t="shared" si="166"/>
        <v>0.99748762478331388</v>
      </c>
      <c r="FS134" s="2">
        <f t="shared" si="166"/>
        <v>0.99726894730282289</v>
      </c>
      <c r="FT134" s="2">
        <f t="shared" si="166"/>
        <v>0.99693578575976194</v>
      </c>
      <c r="FU134" s="2">
        <f t="shared" si="166"/>
        <v>0.99657656638072989</v>
      </c>
      <c r="FW134" s="2">
        <f t="shared" si="156"/>
        <v>5.2847135168718001E-2</v>
      </c>
      <c r="FX134" s="2">
        <f t="shared" si="156"/>
        <v>6.4100621030193344E-2</v>
      </c>
      <c r="FY134" s="2">
        <f t="shared" si="156"/>
        <v>6.4660558349795935E-2</v>
      </c>
      <c r="FZ134" s="2">
        <f t="shared" si="156"/>
        <v>6.3249536804512202E-2</v>
      </c>
      <c r="GA134" s="2">
        <f t="shared" si="156"/>
        <v>6.220197673149528E-2</v>
      </c>
      <c r="GB134" s="2">
        <f t="shared" si="156"/>
        <v>6.7161910546627693E-2</v>
      </c>
      <c r="GC134" s="2">
        <f t="shared" si="156"/>
        <v>7.2960467335105472E-2</v>
      </c>
      <c r="GD134" s="2">
        <f t="shared" si="156"/>
        <v>7.506372334678206E-2</v>
      </c>
      <c r="GE134" s="2">
        <f t="shared" si="156"/>
        <v>6.9661416007120947E-2</v>
      </c>
      <c r="GF134" s="2">
        <f t="shared" si="156"/>
        <v>6.6320729347089047E-2</v>
      </c>
      <c r="GG134" s="2">
        <f t="shared" si="156"/>
        <v>5.8863030706321401E-2</v>
      </c>
      <c r="GH134" s="2">
        <f t="shared" si="156"/>
        <v>6.3379138467238263E-2</v>
      </c>
      <c r="GI134" s="2">
        <f t="shared" si="156"/>
        <v>5.7938413028124365E-2</v>
      </c>
      <c r="GJ134" s="2">
        <f t="shared" si="156"/>
        <v>5.3338853805123244E-2</v>
      </c>
      <c r="GK134" s="2">
        <f t="shared" si="156"/>
        <v>4.1592483378217519E-2</v>
      </c>
      <c r="GM134" s="86">
        <f t="shared" si="157"/>
        <v>7.3957936463177845E-54</v>
      </c>
      <c r="GN134" s="86">
        <f t="shared" si="157"/>
        <v>6.2699866457550666E-70</v>
      </c>
      <c r="GO134" s="86">
        <f t="shared" si="157"/>
        <v>4.7785211836734197E-71</v>
      </c>
      <c r="GP134" s="86">
        <f t="shared" si="157"/>
        <v>2.5662427309031258E-82</v>
      </c>
      <c r="GQ134" s="86">
        <f t="shared" si="157"/>
        <v>7.6529373054403094E-103</v>
      </c>
      <c r="GR134" s="86">
        <f t="shared" si="157"/>
        <v>4.4486101174357609E-86</v>
      </c>
      <c r="GS134" s="86">
        <f t="shared" si="157"/>
        <v>3.5896017131637358E-77</v>
      </c>
      <c r="GT134" s="86">
        <f t="shared" si="157"/>
        <v>1.7275968216840203E-85</v>
      </c>
      <c r="GU134" s="86">
        <f t="shared" si="157"/>
        <v>6.8021051239425474E-89</v>
      </c>
      <c r="GV134" s="86">
        <f t="shared" si="157"/>
        <v>5.2580455693861517E-104</v>
      </c>
      <c r="GW134" s="86">
        <f t="shared" si="157"/>
        <v>7.5774274874145162E-90</v>
      </c>
      <c r="GX134" s="86">
        <f t="shared" si="157"/>
        <v>4.566730248421157E-87</v>
      </c>
      <c r="GY134" s="86">
        <f t="shared" si="157"/>
        <v>1.2976522627027378E-72</v>
      </c>
      <c r="GZ134" s="86">
        <f t="shared" si="157"/>
        <v>3.1102976162279749E-74</v>
      </c>
      <c r="HA134" s="86">
        <f t="shared" si="157"/>
        <v>1.171030250781868E-84</v>
      </c>
      <c r="HC134" s="86">
        <f t="shared" si="153"/>
        <v>2.7395498080035639E-24</v>
      </c>
      <c r="HD134" s="86">
        <f t="shared" si="153"/>
        <v>3.2974704566412847E-28</v>
      </c>
      <c r="HE134" s="86">
        <f t="shared" si="153"/>
        <v>7.15949746303755E-28</v>
      </c>
      <c r="HF134" s="86">
        <f t="shared" si="153"/>
        <v>1.4529654632948475E-31</v>
      </c>
      <c r="HG134" s="86">
        <f t="shared" si="153"/>
        <v>6.0596601232770944E-49</v>
      </c>
      <c r="HH134" s="86">
        <f t="shared" si="153"/>
        <v>1.5412261904957065E-43</v>
      </c>
      <c r="HI134" s="86">
        <f t="shared" si="153"/>
        <v>4.3769005102505041E-37</v>
      </c>
      <c r="HJ134" s="86">
        <f t="shared" si="153"/>
        <v>5.2870550383303322E-37</v>
      </c>
      <c r="HK134" s="86">
        <f t="shared" si="153"/>
        <v>2.9647100483104984E-38</v>
      </c>
      <c r="HL134" s="86">
        <f t="shared" si="161"/>
        <v>1.6759971809911955E-47</v>
      </c>
      <c r="HM134" s="86">
        <f t="shared" si="161"/>
        <v>6.6980609030671673E-40</v>
      </c>
      <c r="HN134" s="86">
        <f t="shared" si="161"/>
        <v>4.1917716657503815E-31</v>
      </c>
      <c r="HO134" s="86">
        <f t="shared" si="161"/>
        <v>8.5013578088340999E-27</v>
      </c>
      <c r="HP134" s="86">
        <f t="shared" si="161"/>
        <v>4.8691540984962817E-28</v>
      </c>
      <c r="HQ134" s="86">
        <f t="shared" si="161"/>
        <v>1.1059855008066131E-34</v>
      </c>
      <c r="HS134" s="86">
        <f t="shared" si="158"/>
        <v>0.17752252671363014</v>
      </c>
      <c r="HT134" s="86">
        <f t="shared" si="158"/>
        <v>0.30803408428966966</v>
      </c>
      <c r="HU134" s="86">
        <f t="shared" si="158"/>
        <v>0.31555162522550301</v>
      </c>
      <c r="HV134" s="86">
        <f t="shared" si="158"/>
        <v>0.31432894330885081</v>
      </c>
      <c r="HW134" s="86">
        <f t="shared" si="158"/>
        <v>0.26667475972524407</v>
      </c>
      <c r="HX134" s="86">
        <f t="shared" si="158"/>
        <v>0.32084937011964637</v>
      </c>
      <c r="HY134" s="86">
        <f t="shared" si="158"/>
        <v>0.35621867216969405</v>
      </c>
      <c r="HZ134" s="86">
        <f t="shared" si="158"/>
        <v>0.35610170937309132</v>
      </c>
      <c r="IA134" s="86">
        <f t="shared" si="158"/>
        <v>0.31592788467515182</v>
      </c>
      <c r="IB134" s="86">
        <f t="shared" si="158"/>
        <v>0.31601199388172946</v>
      </c>
      <c r="IC134" s="86">
        <f t="shared" si="158"/>
        <v>0.19090975275786287</v>
      </c>
      <c r="ID134" s="86">
        <f t="shared" si="158"/>
        <v>0.28262535472525097</v>
      </c>
      <c r="IE134" s="86">
        <f t="shared" si="158"/>
        <v>0.19962017876353538</v>
      </c>
      <c r="IF134" s="86">
        <f t="shared" si="158"/>
        <v>0.22591362773023141</v>
      </c>
      <c r="IG134" s="86">
        <f t="shared" si="158"/>
        <v>0.14587858836332201</v>
      </c>
      <c r="II134" s="86">
        <f t="shared" si="159"/>
        <v>5.968546330178408E-22</v>
      </c>
      <c r="IJ134" s="86">
        <f t="shared" si="159"/>
        <v>4.7173791726537534E-18</v>
      </c>
      <c r="IK134" s="86">
        <f t="shared" si="159"/>
        <v>1.8017408543546092E-18</v>
      </c>
      <c r="IL134" s="86">
        <f t="shared" si="159"/>
        <v>1.0876763260065417E-24</v>
      </c>
      <c r="IM134" s="86">
        <f t="shared" si="159"/>
        <v>3.3978691458215328E-23</v>
      </c>
      <c r="IN134" s="86">
        <f t="shared" si="159"/>
        <v>6.0668269615718989E-21</v>
      </c>
      <c r="IO134" s="86">
        <f t="shared" si="159"/>
        <v>1.7874588162750316E-20</v>
      </c>
      <c r="IP134" s="86">
        <f t="shared" si="159"/>
        <v>8.340690069200618E-22</v>
      </c>
      <c r="IQ134" s="86">
        <f t="shared" si="159"/>
        <v>2.7415154196618258E-22</v>
      </c>
      <c r="IR134" s="86">
        <f t="shared" si="159"/>
        <v>5.9275961798527517E-23</v>
      </c>
      <c r="IS134" s="86">
        <f t="shared" si="159"/>
        <v>7.6508960878393693E-26</v>
      </c>
      <c r="IT134" s="86">
        <f t="shared" si="159"/>
        <v>2.1249562330025258E-23</v>
      </c>
      <c r="IU134" s="86">
        <f t="shared" si="159"/>
        <v>2.3601538725558326E-25</v>
      </c>
      <c r="IV134" s="86">
        <f t="shared" si="159"/>
        <v>8.3421536124793283E-19</v>
      </c>
      <c r="IW134" s="86">
        <f t="shared" si="159"/>
        <v>1.5446269757664521E-16</v>
      </c>
      <c r="IY134" s="86">
        <f t="shared" si="160"/>
        <v>0.17752252671363014</v>
      </c>
      <c r="IZ134" s="86">
        <f t="shared" si="160"/>
        <v>0.30803408428966966</v>
      </c>
      <c r="JA134" s="86">
        <f t="shared" si="160"/>
        <v>0.31555162522550301</v>
      </c>
      <c r="JB134" s="86">
        <f t="shared" si="160"/>
        <v>0.31432894330885081</v>
      </c>
      <c r="JC134" s="86">
        <f t="shared" si="160"/>
        <v>0.26667475972524407</v>
      </c>
      <c r="JD134" s="86">
        <f t="shared" si="160"/>
        <v>0.32084937011964637</v>
      </c>
      <c r="JE134" s="86">
        <f t="shared" si="160"/>
        <v>0.35621867216969405</v>
      </c>
      <c r="JF134" s="86">
        <f t="shared" si="160"/>
        <v>0.35610170937309132</v>
      </c>
      <c r="JG134" s="86">
        <f t="shared" si="160"/>
        <v>0.31592788467515182</v>
      </c>
      <c r="JH134" s="86">
        <f t="shared" si="160"/>
        <v>0.31601199388172946</v>
      </c>
      <c r="JI134" s="86">
        <f t="shared" si="160"/>
        <v>0.19090975275786287</v>
      </c>
      <c r="JJ134" s="86">
        <f t="shared" si="160"/>
        <v>0.28262535472525097</v>
      </c>
      <c r="JK134" s="86">
        <f t="shared" si="160"/>
        <v>0.19962017876353538</v>
      </c>
      <c r="JL134" s="86">
        <f t="shared" si="160"/>
        <v>0.22591362773023141</v>
      </c>
      <c r="JM134" s="86">
        <f t="shared" si="160"/>
        <v>0.14587858836332218</v>
      </c>
    </row>
    <row r="135" spans="2:273" x14ac:dyDescent="0.25">
      <c r="B135" s="2">
        <v>108</v>
      </c>
      <c r="C135" s="37">
        <v>96.524000000000001</v>
      </c>
      <c r="D135" s="37">
        <v>93.171999999999997</v>
      </c>
      <c r="E135" s="37">
        <v>95.644000000000005</v>
      </c>
      <c r="F135" s="37">
        <v>98.492000000000004</v>
      </c>
      <c r="G135" s="37">
        <v>96.677999999999997</v>
      </c>
      <c r="H135" s="37">
        <v>102.627</v>
      </c>
      <c r="I135" s="37">
        <v>103.84699999999999</v>
      </c>
      <c r="J135" s="37">
        <v>105.712</v>
      </c>
      <c r="K135" s="37">
        <v>108.542</v>
      </c>
      <c r="L135" s="37">
        <v>108.542</v>
      </c>
      <c r="M135" s="37">
        <v>106.898</v>
      </c>
      <c r="N135" s="37">
        <v>115.351</v>
      </c>
      <c r="O135" s="37">
        <v>118.259</v>
      </c>
      <c r="P135" s="37">
        <v>143.22</v>
      </c>
      <c r="Q135" s="37">
        <v>154.69999999999999</v>
      </c>
      <c r="S135" s="4">
        <f t="shared" si="162"/>
        <v>95.216981695047579</v>
      </c>
      <c r="T135" s="4">
        <f t="shared" si="162"/>
        <v>94.723036354164933</v>
      </c>
      <c r="U135" s="4">
        <f t="shared" si="162"/>
        <v>94.934653465804985</v>
      </c>
      <c r="V135" s="4">
        <f t="shared" si="162"/>
        <v>98.00440936520657</v>
      </c>
      <c r="W135" s="4">
        <f t="shared" si="162"/>
        <v>96.180306828681935</v>
      </c>
      <c r="X135" s="4">
        <f t="shared" si="162"/>
        <v>101.35229720451069</v>
      </c>
      <c r="Y135" s="4">
        <f t="shared" si="162"/>
        <v>102.64633354699527</v>
      </c>
      <c r="Z135" s="4">
        <f t="shared" si="162"/>
        <v>105.89672904669636</v>
      </c>
      <c r="AA135" s="4">
        <f t="shared" si="162"/>
        <v>108.03010395160652</v>
      </c>
      <c r="AB135" s="4">
        <f t="shared" si="162"/>
        <v>107.85795297175918</v>
      </c>
      <c r="AC135" s="4">
        <f t="shared" si="162"/>
        <v>105.6914404635592</v>
      </c>
      <c r="AD135" s="4">
        <f t="shared" si="162"/>
        <v>114.89250709786789</v>
      </c>
      <c r="AE135" s="4">
        <f t="shared" si="162"/>
        <v>116.01033469805485</v>
      </c>
      <c r="AF135" s="4">
        <f t="shared" si="162"/>
        <v>140.91207489743945</v>
      </c>
      <c r="AG135" s="4">
        <f t="shared" si="162"/>
        <v>151.4644520631218</v>
      </c>
      <c r="AI135" s="4">
        <f t="shared" si="163"/>
        <v>1.3070183049524218</v>
      </c>
      <c r="AJ135" s="4">
        <f t="shared" si="163"/>
        <v>-1.5510363541649355</v>
      </c>
      <c r="AK135" s="4">
        <f t="shared" si="163"/>
        <v>0.70934653419502069</v>
      </c>
      <c r="AL135" s="4">
        <f t="shared" si="163"/>
        <v>0.48759063479343467</v>
      </c>
      <c r="AM135" s="4">
        <f t="shared" si="163"/>
        <v>0.4976931713180619</v>
      </c>
      <c r="AN135" s="4">
        <f t="shared" si="163"/>
        <v>1.2747027954893042</v>
      </c>
      <c r="AO135" s="4">
        <f t="shared" si="163"/>
        <v>1.2006664530047289</v>
      </c>
      <c r="AP135" s="4">
        <f t="shared" si="163"/>
        <v>-0.18472904669636137</v>
      </c>
      <c r="AQ135" s="4">
        <f t="shared" si="163"/>
        <v>0.51189604839348135</v>
      </c>
      <c r="AR135" s="4">
        <f t="shared" si="163"/>
        <v>0.68404702824082619</v>
      </c>
      <c r="AS135" s="4">
        <f t="shared" si="163"/>
        <v>1.2065595364407926</v>
      </c>
      <c r="AT135" s="4">
        <f t="shared" si="163"/>
        <v>0.45849290213210736</v>
      </c>
      <c r="AU135" s="4">
        <f t="shared" si="163"/>
        <v>2.2486653019451524</v>
      </c>
      <c r="AV135" s="4">
        <f t="shared" si="163"/>
        <v>2.3079251025605458</v>
      </c>
      <c r="AW135" s="4">
        <f t="shared" si="163"/>
        <v>3.2355479368781914</v>
      </c>
      <c r="AY135" s="2">
        <f t="shared" si="154"/>
        <v>95.216981695047579</v>
      </c>
      <c r="AZ135" s="2">
        <f t="shared" si="154"/>
        <v>90.367613344975695</v>
      </c>
      <c r="BA135" s="2">
        <f t="shared" si="154"/>
        <v>87.284029082355573</v>
      </c>
      <c r="BB135" s="2">
        <f t="shared" si="154"/>
        <v>87.172698545608867</v>
      </c>
      <c r="BC135" s="2">
        <f t="shared" si="154"/>
        <v>84.38438402402447</v>
      </c>
      <c r="BD135" s="2">
        <f t="shared" si="154"/>
        <v>85.776762095443246</v>
      </c>
      <c r="BE135" s="2">
        <f t="shared" si="154"/>
        <v>84.887341690931876</v>
      </c>
      <c r="BF135" s="2">
        <f t="shared" si="154"/>
        <v>86.165656855820259</v>
      </c>
      <c r="BG135" s="2">
        <f t="shared" si="154"/>
        <v>89.183804247349045</v>
      </c>
      <c r="BH135" s="2">
        <f t="shared" si="154"/>
        <v>84.91651578716467</v>
      </c>
      <c r="BI135" s="2">
        <f t="shared" si="154"/>
        <v>86.09804248910271</v>
      </c>
      <c r="BJ135" s="2">
        <f t="shared" si="154"/>
        <v>89.563054433640019</v>
      </c>
      <c r="BK135" s="2">
        <f t="shared" si="154"/>
        <v>94.540851328178121</v>
      </c>
      <c r="BL135" s="2">
        <f t="shared" si="154"/>
        <v>97.1143404948766</v>
      </c>
      <c r="BM135" s="2">
        <f t="shared" si="154"/>
        <v>95.762854275946779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130.14038975817917</v>
      </c>
      <c r="DL135" s="2">
        <f t="shared" si="164"/>
        <v>120.92459183864915</v>
      </c>
      <c r="DM135" s="2">
        <f t="shared" si="164"/>
        <v>119.3323094430463</v>
      </c>
      <c r="DN135" s="2">
        <f t="shared" si="164"/>
        <v>116.01259554291136</v>
      </c>
      <c r="DO135" s="2">
        <f t="shared" si="164"/>
        <v>115.96128473210051</v>
      </c>
      <c r="DP135" s="2">
        <f t="shared" si="164"/>
        <v>115.5542437174016</v>
      </c>
      <c r="DQ135" s="2">
        <f t="shared" si="164"/>
        <v>116.58416696696698</v>
      </c>
      <c r="DR135" s="2">
        <f t="shared" si="164"/>
        <v>119.7081557422969</v>
      </c>
      <c r="DS135" s="2">
        <f t="shared" si="164"/>
        <v>120.34391128271129</v>
      </c>
      <c r="DT135" s="2">
        <f t="shared" si="164"/>
        <v>118.34220858000857</v>
      </c>
      <c r="DU135" s="2">
        <f t="shared" si="164"/>
        <v>112.46484537815124</v>
      </c>
      <c r="DV135" s="2">
        <f t="shared" si="164"/>
        <v>116.59108785928785</v>
      </c>
      <c r="DW135" s="2">
        <f t="shared" si="164"/>
        <v>130.15593669467788</v>
      </c>
      <c r="DX135" s="2">
        <f t="shared" si="164"/>
        <v>126.2952935113089</v>
      </c>
      <c r="DY135" s="2">
        <f t="shared" si="164"/>
        <v>107.81280322933773</v>
      </c>
      <c r="EA135" s="2">
        <f t="shared" si="152"/>
        <v>95.126062122015924</v>
      </c>
      <c r="EB135" s="2">
        <f t="shared" si="152"/>
        <v>90.300664590631882</v>
      </c>
      <c r="EC135" s="2">
        <f t="shared" si="152"/>
        <v>87.187418169003308</v>
      </c>
      <c r="ED135" s="2">
        <f t="shared" si="152"/>
        <v>87.106880458463593</v>
      </c>
      <c r="EE135" s="2">
        <f t="shared" si="151"/>
        <v>84.321722608322602</v>
      </c>
      <c r="EF135" s="2">
        <f t="shared" si="151"/>
        <v>85.69645527937115</v>
      </c>
      <c r="EG135" s="2">
        <f t="shared" si="151"/>
        <v>84.809349978870259</v>
      </c>
      <c r="EH135" s="2">
        <f t="shared" si="151"/>
        <v>86.070535955622802</v>
      </c>
      <c r="EI135" s="2">
        <f t="shared" si="151"/>
        <v>89.114472106325721</v>
      </c>
      <c r="EJ135" s="2">
        <f t="shared" si="151"/>
        <v>84.814959622241517</v>
      </c>
      <c r="EK135" s="2">
        <f t="shared" si="151"/>
        <v>86.027988780244144</v>
      </c>
      <c r="EL135" s="2">
        <f t="shared" si="151"/>
        <v>89.494632393920199</v>
      </c>
      <c r="EM135" s="2">
        <f t="shared" si="135"/>
        <v>94.458352799265</v>
      </c>
      <c r="EN135" s="2">
        <f t="shared" si="135"/>
        <v>97.034915856291292</v>
      </c>
      <c r="EO135" s="2">
        <f t="shared" si="135"/>
        <v>95.748320432720448</v>
      </c>
      <c r="EQ135" s="2">
        <f t="shared" si="165"/>
        <v>95.233216469877817</v>
      </c>
      <c r="ER135" s="2">
        <f t="shared" si="165"/>
        <v>90.421742475962915</v>
      </c>
      <c r="ES135" s="2">
        <f t="shared" si="165"/>
        <v>87.558524565290512</v>
      </c>
      <c r="ET135" s="2">
        <f t="shared" si="165"/>
        <v>87.154309615587081</v>
      </c>
      <c r="EU135" s="2">
        <f t="shared" si="165"/>
        <v>84.21793003895074</v>
      </c>
      <c r="EV135" s="2">
        <f t="shared" si="165"/>
        <v>85.926812763642729</v>
      </c>
      <c r="EW135" s="2">
        <f t="shared" si="165"/>
        <v>84.86492465269815</v>
      </c>
      <c r="EX135" s="2">
        <f t="shared" si="165"/>
        <v>86.216446336445614</v>
      </c>
      <c r="EY135" s="2">
        <f t="shared" si="165"/>
        <v>89.043369556215069</v>
      </c>
      <c r="EZ135" s="2">
        <f t="shared" si="165"/>
        <v>85.1463002394988</v>
      </c>
      <c r="FA135" s="2">
        <f t="shared" si="165"/>
        <v>86.064780004824939</v>
      </c>
      <c r="FB135" s="2">
        <f t="shared" si="165"/>
        <v>89.586158424014997</v>
      </c>
      <c r="FC135" s="2">
        <f t="shared" si="165"/>
        <v>94.35646787203946</v>
      </c>
      <c r="FD135" s="2">
        <f t="shared" si="165"/>
        <v>96.994212114067153</v>
      </c>
      <c r="FE135" s="2">
        <f t="shared" si="165"/>
        <v>95.238769130342533</v>
      </c>
      <c r="FG135" s="2">
        <f t="shared" si="166"/>
        <v>0.99757979264547414</v>
      </c>
      <c r="FH135" s="2">
        <f t="shared" si="166"/>
        <v>0.99809001936624231</v>
      </c>
      <c r="FI135" s="2">
        <f t="shared" si="166"/>
        <v>0.997807956489415</v>
      </c>
      <c r="FJ135" s="2">
        <f t="shared" si="166"/>
        <v>0.99783611155511143</v>
      </c>
      <c r="FK135" s="2">
        <f t="shared" si="166"/>
        <v>0.99779711984903952</v>
      </c>
      <c r="FL135" s="2">
        <f t="shared" si="166"/>
        <v>0.99787485460155123</v>
      </c>
      <c r="FM135" s="2">
        <f t="shared" si="166"/>
        <v>0.99768442917382427</v>
      </c>
      <c r="FN135" s="2">
        <f t="shared" si="166"/>
        <v>0.99752663876489056</v>
      </c>
      <c r="FO135" s="2">
        <f t="shared" si="166"/>
        <v>0.99760716628121526</v>
      </c>
      <c r="FP135" s="2">
        <f t="shared" si="166"/>
        <v>0.99768503165988631</v>
      </c>
      <c r="FQ135" s="2">
        <f t="shared" si="166"/>
        <v>0.99743946344807322</v>
      </c>
      <c r="FR135" s="2">
        <f t="shared" si="166"/>
        <v>0.99770817993601535</v>
      </c>
      <c r="FS135" s="2">
        <f t="shared" si="166"/>
        <v>0.99750865165875591</v>
      </c>
      <c r="FT135" s="2">
        <f t="shared" si="166"/>
        <v>0.99720464972305223</v>
      </c>
      <c r="FU135" s="2">
        <f t="shared" si="166"/>
        <v>0.99687685066059217</v>
      </c>
      <c r="FW135" s="2">
        <f t="shared" si="156"/>
        <v>5.76517882484694E-2</v>
      </c>
      <c r="FX135" s="2">
        <f t="shared" si="156"/>
        <v>6.9852940917927181E-2</v>
      </c>
      <c r="FY135" s="2">
        <f t="shared" si="156"/>
        <v>7.0459343460867491E-2</v>
      </c>
      <c r="FZ135" s="2">
        <f t="shared" si="156"/>
        <v>6.8931106540031248E-2</v>
      </c>
      <c r="GA135" s="2">
        <f t="shared" si="156"/>
        <v>6.7796256786730513E-2</v>
      </c>
      <c r="GB135" s="2">
        <f t="shared" si="156"/>
        <v>7.3167470197289211E-2</v>
      </c>
      <c r="GC135" s="2">
        <f t="shared" si="156"/>
        <v>7.944037333594875E-2</v>
      </c>
      <c r="GD135" s="2">
        <f t="shared" si="156"/>
        <v>8.1713962423618128E-2</v>
      </c>
      <c r="GE135" s="2">
        <f t="shared" si="156"/>
        <v>7.5872300617723779E-2</v>
      </c>
      <c r="GF135" s="2">
        <f t="shared" si="156"/>
        <v>7.2256897608862669E-2</v>
      </c>
      <c r="GG135" s="2">
        <f t="shared" si="156"/>
        <v>6.4177565397258551E-2</v>
      </c>
      <c r="GH135" s="2">
        <f t="shared" si="156"/>
        <v>6.9071491627738818E-2</v>
      </c>
      <c r="GI135" s="2">
        <f t="shared" si="156"/>
        <v>6.3175070998424065E-2</v>
      </c>
      <c r="GJ135" s="2">
        <f t="shared" si="156"/>
        <v>5.8185465680276174E-2</v>
      </c>
      <c r="GK135" s="2">
        <f t="shared" si="156"/>
        <v>4.5422979280414701E-2</v>
      </c>
      <c r="GM135" s="86">
        <f t="shared" si="157"/>
        <v>4.5310202465036433E-56</v>
      </c>
      <c r="GN135" s="86">
        <f t="shared" si="157"/>
        <v>8.4131947742669773E-73</v>
      </c>
      <c r="GO135" s="86">
        <f t="shared" si="157"/>
        <v>5.4268376610990886E-74</v>
      </c>
      <c r="GP135" s="86">
        <f t="shared" si="157"/>
        <v>1.1011298348910175E-85</v>
      </c>
      <c r="GQ135" s="86">
        <f t="shared" si="157"/>
        <v>4.6095811476695259E-107</v>
      </c>
      <c r="GR135" s="86">
        <f t="shared" si="157"/>
        <v>1.3827955320743314E-89</v>
      </c>
      <c r="GS135" s="86">
        <f t="shared" si="157"/>
        <v>2.4873178410872551E-80</v>
      </c>
      <c r="GT135" s="86">
        <f t="shared" si="157"/>
        <v>5.0949733333954974E-89</v>
      </c>
      <c r="GU135" s="86">
        <f t="shared" si="157"/>
        <v>1.3439124564648258E-92</v>
      </c>
      <c r="GV135" s="86">
        <f t="shared" si="157"/>
        <v>2.767846203392163E-108</v>
      </c>
      <c r="GW135" s="86">
        <f t="shared" si="157"/>
        <v>1.3666724256922449E-93</v>
      </c>
      <c r="GX135" s="86">
        <f t="shared" si="157"/>
        <v>1.2545814515604762E-90</v>
      </c>
      <c r="GY135" s="86">
        <f t="shared" si="157"/>
        <v>1.3112663716608938E-75</v>
      </c>
      <c r="GZ135" s="86">
        <f t="shared" si="157"/>
        <v>3.1464726416985305E-77</v>
      </c>
      <c r="HA135" s="86">
        <f t="shared" si="157"/>
        <v>4.1451421998530419E-88</v>
      </c>
      <c r="HC135" s="86">
        <f t="shared" si="153"/>
        <v>5.0410394467916665E-26</v>
      </c>
      <c r="HD135" s="86">
        <f t="shared" si="153"/>
        <v>3.5983618872342432E-30</v>
      </c>
      <c r="HE135" s="86">
        <f t="shared" si="153"/>
        <v>8.0541130901622206E-30</v>
      </c>
      <c r="HF135" s="86">
        <f t="shared" si="153"/>
        <v>1.0600333092868163E-33</v>
      </c>
      <c r="HG135" s="86">
        <f t="shared" si="153"/>
        <v>2.4509183982004049E-52</v>
      </c>
      <c r="HH135" s="86">
        <f t="shared" si="153"/>
        <v>1.7505373298280297E-46</v>
      </c>
      <c r="HI135" s="86">
        <f t="shared" si="153"/>
        <v>1.2848306094288069E-39</v>
      </c>
      <c r="HJ135" s="86">
        <f t="shared" si="153"/>
        <v>1.6269944765284694E-39</v>
      </c>
      <c r="HK135" s="86">
        <f t="shared" si="153"/>
        <v>7.151267587370752E-41</v>
      </c>
      <c r="HL135" s="86">
        <f t="shared" si="161"/>
        <v>9.599946914476781E-51</v>
      </c>
      <c r="HM135" s="86">
        <f t="shared" si="161"/>
        <v>1.0993721753528482E-42</v>
      </c>
      <c r="HN135" s="86">
        <f t="shared" si="161"/>
        <v>3.4016882666241129E-33</v>
      </c>
      <c r="HO135" s="86">
        <f t="shared" si="161"/>
        <v>1.1989583051180176E-28</v>
      </c>
      <c r="HP135" s="86">
        <f t="shared" si="161"/>
        <v>6.4964018867092657E-30</v>
      </c>
      <c r="HQ135" s="86">
        <f t="shared" si="161"/>
        <v>4.3824681800193166E-37</v>
      </c>
      <c r="HS135" s="86">
        <f t="shared" si="158"/>
        <v>0.24537564760584299</v>
      </c>
      <c r="HT135" s="86">
        <f t="shared" si="158"/>
        <v>0.39157550940166846</v>
      </c>
      <c r="HU135" s="86">
        <f t="shared" si="158"/>
        <v>0.40070950988144149</v>
      </c>
      <c r="HV135" s="86">
        <f t="shared" si="158"/>
        <v>0.41301490899589344</v>
      </c>
      <c r="HW135" s="86">
        <f t="shared" si="158"/>
        <v>0.3582327807635291</v>
      </c>
      <c r="HX135" s="86">
        <f t="shared" si="158"/>
        <v>0.41352225273216964</v>
      </c>
      <c r="HY135" s="86">
        <f t="shared" si="158"/>
        <v>0.44997049605921424</v>
      </c>
      <c r="HZ135" s="86">
        <f t="shared" si="158"/>
        <v>0.45403943096184096</v>
      </c>
      <c r="IA135" s="86">
        <f t="shared" si="158"/>
        <v>0.41310539594144252</v>
      </c>
      <c r="IB135" s="86">
        <f t="shared" si="158"/>
        <v>0.41277574642086928</v>
      </c>
      <c r="IC135" s="86">
        <f t="shared" si="158"/>
        <v>0.272465816930821</v>
      </c>
      <c r="ID135" s="86">
        <f t="shared" si="158"/>
        <v>0.3769108851191495</v>
      </c>
      <c r="IE135" s="86">
        <f t="shared" si="158"/>
        <v>0.281740466910049</v>
      </c>
      <c r="IF135" s="86">
        <f t="shared" si="158"/>
        <v>0.30329406490430216</v>
      </c>
      <c r="IG135" s="86">
        <f t="shared" si="158"/>
        <v>0.19726820212735152</v>
      </c>
      <c r="II135" s="86">
        <f t="shared" si="159"/>
        <v>1.1336230106864759E-20</v>
      </c>
      <c r="IJ135" s="86">
        <f t="shared" si="159"/>
        <v>6.1394882699688237E-17</v>
      </c>
      <c r="IK135" s="86">
        <f t="shared" si="159"/>
        <v>2.5229782746270623E-17</v>
      </c>
      <c r="IL135" s="86">
        <f t="shared" si="159"/>
        <v>3.8573662615261933E-23</v>
      </c>
      <c r="IM135" s="86">
        <f t="shared" si="159"/>
        <v>9.3791681508712653E-22</v>
      </c>
      <c r="IN135" s="86">
        <f t="shared" si="159"/>
        <v>1.3023803224538399E-19</v>
      </c>
      <c r="IO135" s="86">
        <f t="shared" si="159"/>
        <v>3.9517832461414665E-19</v>
      </c>
      <c r="IP135" s="86">
        <f t="shared" si="159"/>
        <v>2.380768505325712E-20</v>
      </c>
      <c r="IQ135" s="86">
        <f t="shared" si="159"/>
        <v>7.6292629374693304E-21</v>
      </c>
      <c r="IR135" s="86">
        <f t="shared" si="159"/>
        <v>1.7145132513358375E-21</v>
      </c>
      <c r="IS135" s="86">
        <f t="shared" si="159"/>
        <v>2.9247268559568524E-24</v>
      </c>
      <c r="IT135" s="86">
        <f t="shared" si="159"/>
        <v>6.2001449181885152E-22</v>
      </c>
      <c r="IU135" s="86">
        <f t="shared" si="159"/>
        <v>8.2115432807254107E-24</v>
      </c>
      <c r="IV135" s="86">
        <f t="shared" si="159"/>
        <v>1.0189193811822437E-17</v>
      </c>
      <c r="IW135" s="86">
        <f t="shared" si="159"/>
        <v>1.1403912731005811E-15</v>
      </c>
      <c r="IY135" s="86">
        <f t="shared" si="160"/>
        <v>0.24537564760584299</v>
      </c>
      <c r="IZ135" s="86">
        <f t="shared" si="160"/>
        <v>0.39157550940166852</v>
      </c>
      <c r="JA135" s="86">
        <f t="shared" si="160"/>
        <v>0.40070950988144149</v>
      </c>
      <c r="JB135" s="86">
        <f t="shared" si="160"/>
        <v>0.41301490899589344</v>
      </c>
      <c r="JC135" s="86">
        <f t="shared" si="160"/>
        <v>0.3582327807635291</v>
      </c>
      <c r="JD135" s="86">
        <f t="shared" si="160"/>
        <v>0.41352225273216964</v>
      </c>
      <c r="JE135" s="86">
        <f t="shared" si="160"/>
        <v>0.44997049605921424</v>
      </c>
      <c r="JF135" s="86">
        <f t="shared" si="160"/>
        <v>0.45403943096184096</v>
      </c>
      <c r="JG135" s="86">
        <f t="shared" si="160"/>
        <v>0.41310539594144252</v>
      </c>
      <c r="JH135" s="86">
        <f t="shared" si="160"/>
        <v>0.41277574642086928</v>
      </c>
      <c r="JI135" s="86">
        <f t="shared" si="160"/>
        <v>0.272465816930821</v>
      </c>
      <c r="JJ135" s="86">
        <f t="shared" si="160"/>
        <v>0.3769108851191495</v>
      </c>
      <c r="JK135" s="86">
        <f t="shared" si="160"/>
        <v>0.281740466910049</v>
      </c>
      <c r="JL135" s="86">
        <f t="shared" si="160"/>
        <v>0.30329406490430216</v>
      </c>
      <c r="JM135" s="86">
        <f t="shared" si="160"/>
        <v>0.19726820212735266</v>
      </c>
    </row>
    <row r="136" spans="2:273" x14ac:dyDescent="0.25">
      <c r="B136" s="2">
        <v>109</v>
      </c>
      <c r="C136" s="37">
        <v>94.54</v>
      </c>
      <c r="D136" s="37">
        <v>94.397000000000006</v>
      </c>
      <c r="E136" s="37">
        <v>97.763000000000005</v>
      </c>
      <c r="F136" s="37">
        <v>99.831000000000003</v>
      </c>
      <c r="G136" s="37">
        <v>99.119</v>
      </c>
      <c r="H136" s="37">
        <v>101.18600000000001</v>
      </c>
      <c r="I136" s="37">
        <v>103.91500000000001</v>
      </c>
      <c r="J136" s="37">
        <v>104.983</v>
      </c>
      <c r="K136" s="37">
        <v>110.15300000000001</v>
      </c>
      <c r="L136" s="37">
        <v>109.91500000000001</v>
      </c>
      <c r="M136" s="37">
        <v>109.22</v>
      </c>
      <c r="N136" s="37">
        <v>120.193</v>
      </c>
      <c r="O136" s="37">
        <v>118.621</v>
      </c>
      <c r="P136" s="37">
        <v>148.06800000000001</v>
      </c>
      <c r="Q136" s="37">
        <v>167.46700000000001</v>
      </c>
      <c r="S136" s="4">
        <f t="shared" si="162"/>
        <v>95.010699967562715</v>
      </c>
      <c r="T136" s="4">
        <f t="shared" si="162"/>
        <v>94.916135656156996</v>
      </c>
      <c r="U136" s="4">
        <f t="shared" si="162"/>
        <v>95.317242677636017</v>
      </c>
      <c r="V136" s="4">
        <f t="shared" si="162"/>
        <v>98.569378425331266</v>
      </c>
      <c r="W136" s="4">
        <f t="shared" si="162"/>
        <v>97.47916399907281</v>
      </c>
      <c r="X136" s="4">
        <f t="shared" si="162"/>
        <v>102.20464727222921</v>
      </c>
      <c r="Y136" s="4">
        <f t="shared" si="162"/>
        <v>102.95600598839411</v>
      </c>
      <c r="Z136" s="4">
        <f t="shared" si="162"/>
        <v>106.10618927116263</v>
      </c>
      <c r="AA136" s="4">
        <f t="shared" si="162"/>
        <v>109.13304837862</v>
      </c>
      <c r="AB136" s="4">
        <f t="shared" si="162"/>
        <v>109.19506105670938</v>
      </c>
      <c r="AC136" s="4">
        <f t="shared" si="162"/>
        <v>109.56845290785144</v>
      </c>
      <c r="AD136" s="4">
        <f t="shared" si="162"/>
        <v>117.38229714557264</v>
      </c>
      <c r="AE136" s="4">
        <f t="shared" si="162"/>
        <v>120.03107607118031</v>
      </c>
      <c r="AF136" s="4">
        <f t="shared" si="162"/>
        <v>147.20093335647701</v>
      </c>
      <c r="AG136" s="4">
        <f t="shared" si="162"/>
        <v>163.11063335505219</v>
      </c>
      <c r="AI136" s="4">
        <f t="shared" si="163"/>
        <v>-0.47069996756270882</v>
      </c>
      <c r="AJ136" s="4">
        <f t="shared" si="163"/>
        <v>-0.51913565615699042</v>
      </c>
      <c r="AK136" s="4">
        <f t="shared" si="163"/>
        <v>2.4457573223639884</v>
      </c>
      <c r="AL136" s="4">
        <f t="shared" si="163"/>
        <v>1.2616215746687374</v>
      </c>
      <c r="AM136" s="4">
        <f t="shared" si="163"/>
        <v>1.6398360009271897</v>
      </c>
      <c r="AN136" s="4">
        <f t="shared" si="163"/>
        <v>-1.0186472722292024</v>
      </c>
      <c r="AO136" s="4">
        <f t="shared" si="163"/>
        <v>0.95899401160589548</v>
      </c>
      <c r="AP136" s="4">
        <f t="shared" si="163"/>
        <v>-1.1231892711626301</v>
      </c>
      <c r="AQ136" s="4">
        <f t="shared" si="163"/>
        <v>1.0199516213800024</v>
      </c>
      <c r="AR136" s="4">
        <f t="shared" si="163"/>
        <v>0.71993894329062869</v>
      </c>
      <c r="AS136" s="4">
        <f t="shared" si="163"/>
        <v>-0.34845290785143845</v>
      </c>
      <c r="AT136" s="4">
        <f t="shared" si="163"/>
        <v>2.8107028544273618</v>
      </c>
      <c r="AU136" s="4">
        <f t="shared" si="163"/>
        <v>-1.4100760711803133</v>
      </c>
      <c r="AV136" s="4">
        <f t="shared" si="163"/>
        <v>0.86706664352300322</v>
      </c>
      <c r="AW136" s="4">
        <f t="shared" si="163"/>
        <v>4.3563666449478262</v>
      </c>
      <c r="AY136" s="2">
        <f t="shared" si="154"/>
        <v>95.010699967562715</v>
      </c>
      <c r="AZ136" s="2">
        <f t="shared" si="154"/>
        <v>90.203808579870227</v>
      </c>
      <c r="BA136" s="2">
        <f t="shared" si="154"/>
        <v>87.09577721393741</v>
      </c>
      <c r="BB136" s="2">
        <f t="shared" si="154"/>
        <v>87.018617967795862</v>
      </c>
      <c r="BC136" s="2">
        <f t="shared" si="154"/>
        <v>84.27020496234897</v>
      </c>
      <c r="BD136" s="2">
        <f t="shared" si="154"/>
        <v>85.619535688701944</v>
      </c>
      <c r="BE136" s="2">
        <f t="shared" si="154"/>
        <v>84.744834504143654</v>
      </c>
      <c r="BF136" s="2">
        <f t="shared" si="154"/>
        <v>85.99865632342464</v>
      </c>
      <c r="BG136" s="2">
        <f t="shared" si="154"/>
        <v>89.041652837081415</v>
      </c>
      <c r="BH136" s="2">
        <f t="shared" si="154"/>
        <v>84.731417626384683</v>
      </c>
      <c r="BI136" s="2">
        <f t="shared" si="154"/>
        <v>85.967450367819438</v>
      </c>
      <c r="BJ136" s="2">
        <f t="shared" si="154"/>
        <v>89.453036163003731</v>
      </c>
      <c r="BK136" s="2">
        <f t="shared" si="154"/>
        <v>94.416348486779768</v>
      </c>
      <c r="BL136" s="2">
        <f t="shared" si="154"/>
        <v>96.954938391730693</v>
      </c>
      <c r="BM136" s="2">
        <f t="shared" si="154"/>
        <v>95.635188150603483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130.36928307254618</v>
      </c>
      <c r="DL136" s="2">
        <f t="shared" si="164"/>
        <v>121.10281632270168</v>
      </c>
      <c r="DM136" s="2">
        <f t="shared" si="164"/>
        <v>119.51559929970458</v>
      </c>
      <c r="DN136" s="2">
        <f t="shared" si="164"/>
        <v>116.18893527738267</v>
      </c>
      <c r="DO136" s="2">
        <f t="shared" si="164"/>
        <v>116.1579449976292</v>
      </c>
      <c r="DP136" s="2">
        <f t="shared" si="164"/>
        <v>115.72067709815077</v>
      </c>
      <c r="DQ136" s="2">
        <f t="shared" si="164"/>
        <v>116.780284984985</v>
      </c>
      <c r="DR136" s="2">
        <f t="shared" si="164"/>
        <v>119.91531596638654</v>
      </c>
      <c r="DS136" s="2">
        <f t="shared" si="164"/>
        <v>120.53975967395968</v>
      </c>
      <c r="DT136" s="2">
        <f t="shared" si="164"/>
        <v>118.51556147576147</v>
      </c>
      <c r="DU136" s="2">
        <f t="shared" si="164"/>
        <v>112.61760840336132</v>
      </c>
      <c r="DV136" s="2">
        <f t="shared" si="164"/>
        <v>116.75683084513084</v>
      </c>
      <c r="DW136" s="2">
        <f t="shared" si="164"/>
        <v>130.45008739495799</v>
      </c>
      <c r="DX136" s="2">
        <f t="shared" si="164"/>
        <v>126.56740118650356</v>
      </c>
      <c r="DY136" s="2">
        <f t="shared" si="164"/>
        <v>107.8769241926656</v>
      </c>
      <c r="EA136" s="2">
        <f t="shared" si="152"/>
        <v>94.924579655172408</v>
      </c>
      <c r="EB136" s="2">
        <f t="shared" si="152"/>
        <v>90.13956883352796</v>
      </c>
      <c r="EC136" s="2">
        <f t="shared" si="152"/>
        <v>86.998489398018009</v>
      </c>
      <c r="ED136" s="2">
        <f t="shared" si="152"/>
        <v>86.956913280287964</v>
      </c>
      <c r="EE136" s="2">
        <f t="shared" si="151"/>
        <v>84.214509652509648</v>
      </c>
      <c r="EF136" s="2">
        <f t="shared" si="151"/>
        <v>85.540663995872407</v>
      </c>
      <c r="EG136" s="2">
        <f t="shared" si="151"/>
        <v>84.671610438089857</v>
      </c>
      <c r="EH136" s="2">
        <f t="shared" si="151"/>
        <v>85.907395663136668</v>
      </c>
      <c r="EI136" s="2">
        <f t="shared" si="151"/>
        <v>88.979354239569332</v>
      </c>
      <c r="EJ136" s="2">
        <f t="shared" si="151"/>
        <v>84.630766791943742</v>
      </c>
      <c r="EK136" s="2">
        <f t="shared" si="151"/>
        <v>85.902098727672453</v>
      </c>
      <c r="EL136" s="2">
        <f t="shared" si="151"/>
        <v>89.388088980367328</v>
      </c>
      <c r="EM136" s="2">
        <f t="shared" si="135"/>
        <v>94.342295100915806</v>
      </c>
      <c r="EN136" s="2">
        <f t="shared" si="135"/>
        <v>96.882076552279699</v>
      </c>
      <c r="EO136" s="2">
        <f t="shared" si="135"/>
        <v>95.627681517977081</v>
      </c>
      <c r="EQ136" s="2">
        <f t="shared" si="165"/>
        <v>95.049740380811826</v>
      </c>
      <c r="ER136" s="2">
        <f t="shared" si="165"/>
        <v>90.274888934402924</v>
      </c>
      <c r="ES136" s="2">
        <f t="shared" si="165"/>
        <v>87.41900046432383</v>
      </c>
      <c r="ET136" s="2">
        <f t="shared" si="165"/>
        <v>87.010249626918835</v>
      </c>
      <c r="EU136" s="2">
        <f t="shared" si="165"/>
        <v>84.099511096150621</v>
      </c>
      <c r="EV136" s="2">
        <f t="shared" si="165"/>
        <v>85.796327083698884</v>
      </c>
      <c r="EW136" s="2">
        <f t="shared" si="165"/>
        <v>84.734106865859232</v>
      </c>
      <c r="EX136" s="2">
        <f t="shared" si="165"/>
        <v>86.0708571945719</v>
      </c>
      <c r="EY136" s="2">
        <f t="shared" si="165"/>
        <v>88.899561891779982</v>
      </c>
      <c r="EZ136" s="2">
        <f t="shared" si="165"/>
        <v>85.000571552501611</v>
      </c>
      <c r="FA136" s="2">
        <f t="shared" si="165"/>
        <v>85.944287594227205</v>
      </c>
      <c r="FB136" s="2">
        <f t="shared" si="165"/>
        <v>89.490841219512191</v>
      </c>
      <c r="FC136" s="2">
        <f t="shared" si="165"/>
        <v>94.226007652968704</v>
      </c>
      <c r="FD136" s="2">
        <f t="shared" si="165"/>
        <v>96.837371163594923</v>
      </c>
      <c r="FE136" s="2">
        <f t="shared" si="165"/>
        <v>95.075268789888483</v>
      </c>
      <c r="FG136" s="2">
        <f t="shared" si="166"/>
        <v>0.99779227451959684</v>
      </c>
      <c r="FH136" s="2">
        <f t="shared" si="166"/>
        <v>0.99825778416645394</v>
      </c>
      <c r="FI136" s="2">
        <f t="shared" si="166"/>
        <v>0.99800044689206424</v>
      </c>
      <c r="FJ136" s="2">
        <f t="shared" si="166"/>
        <v>0.99802613446161692</v>
      </c>
      <c r="FK136" s="2">
        <f t="shared" si="166"/>
        <v>0.99799055993560737</v>
      </c>
      <c r="FL136" s="2">
        <f t="shared" si="166"/>
        <v>0.99806148187836929</v>
      </c>
      <c r="FM136" s="2">
        <f t="shared" si="166"/>
        <v>0.99788774394533974</v>
      </c>
      <c r="FN136" s="2">
        <f t="shared" si="166"/>
        <v>0.99774377672436954</v>
      </c>
      <c r="FO136" s="2">
        <f t="shared" si="166"/>
        <v>0.99781725014805034</v>
      </c>
      <c r="FP136" s="2">
        <f t="shared" si="166"/>
        <v>0.9978882936431035</v>
      </c>
      <c r="FQ136" s="2">
        <f t="shared" si="166"/>
        <v>0.99766423666385273</v>
      </c>
      <c r="FR136" s="2">
        <f t="shared" si="166"/>
        <v>0.99790941368193176</v>
      </c>
      <c r="FS136" s="2">
        <f t="shared" si="166"/>
        <v>0.99772736512013349</v>
      </c>
      <c r="FT136" s="2">
        <f t="shared" si="166"/>
        <v>0.99744998304411892</v>
      </c>
      <c r="FU136" s="2">
        <f t="shared" si="166"/>
        <v>0.99715087099951294</v>
      </c>
      <c r="FW136" s="2">
        <f t="shared" si="156"/>
        <v>6.2864268884964963E-2</v>
      </c>
      <c r="FX136" s="2">
        <f t="shared" si="156"/>
        <v>7.6079505129336852E-2</v>
      </c>
      <c r="FY136" s="2">
        <f t="shared" si="156"/>
        <v>7.6735501963996713E-2</v>
      </c>
      <c r="FZ136" s="2">
        <f t="shared" si="156"/>
        <v>7.508213298289633E-2</v>
      </c>
      <c r="GA136" s="2">
        <f t="shared" si="156"/>
        <v>7.3854048314951584E-2</v>
      </c>
      <c r="GB136" s="2">
        <f t="shared" si="156"/>
        <v>7.9664181062891304E-2</v>
      </c>
      <c r="GC136" s="2">
        <f t="shared" si="156"/>
        <v>8.6442122019347076E-2</v>
      </c>
      <c r="GD136" s="2">
        <f t="shared" si="156"/>
        <v>8.8896750302103131E-2</v>
      </c>
      <c r="GE136" s="2">
        <f t="shared" si="156"/>
        <v>8.2587778902179984E-2</v>
      </c>
      <c r="GF136" s="2">
        <f t="shared" si="156"/>
        <v>7.8679620189577332E-2</v>
      </c>
      <c r="GG136" s="2">
        <f t="shared" si="156"/>
        <v>6.9936274210926047E-2</v>
      </c>
      <c r="GH136" s="2">
        <f t="shared" si="156"/>
        <v>7.5234033005228948E-2</v>
      </c>
      <c r="GI136" s="2">
        <f t="shared" si="156"/>
        <v>6.8850443274846601E-2</v>
      </c>
      <c r="GJ136" s="2">
        <f t="shared" si="156"/>
        <v>6.3442949285460848E-2</v>
      </c>
      <c r="GK136" s="2">
        <f t="shared" si="156"/>
        <v>4.958799556780754E-2</v>
      </c>
      <c r="GM136" s="86">
        <f t="shared" si="157"/>
        <v>2.4987038328204389E-58</v>
      </c>
      <c r="GN136" s="86">
        <f t="shared" si="157"/>
        <v>9.8551017656713862E-76</v>
      </c>
      <c r="GO136" s="86">
        <f t="shared" si="157"/>
        <v>5.3554553415491513E-77</v>
      </c>
      <c r="GP136" s="86">
        <f t="shared" si="157"/>
        <v>4.0334056472279003E-89</v>
      </c>
      <c r="GQ136" s="86">
        <f t="shared" si="157"/>
        <v>2.2771589911622193E-111</v>
      </c>
      <c r="GR136" s="86">
        <f t="shared" si="157"/>
        <v>3.647966697206375E-93</v>
      </c>
      <c r="GS136" s="86">
        <f t="shared" si="157"/>
        <v>1.4854003375017804E-83</v>
      </c>
      <c r="GT136" s="86">
        <f t="shared" si="157"/>
        <v>1.2711152223106105E-92</v>
      </c>
      <c r="GU136" s="86">
        <f t="shared" si="157"/>
        <v>2.2244682179381278E-96</v>
      </c>
      <c r="GV136" s="86">
        <f t="shared" si="157"/>
        <v>1.1911331841565764E-112</v>
      </c>
      <c r="GW136" s="86">
        <f t="shared" si="157"/>
        <v>2.0612354349410624E-97</v>
      </c>
      <c r="GX136" s="86">
        <f t="shared" si="157"/>
        <v>2.9161332873944402E-94</v>
      </c>
      <c r="GY136" s="86">
        <f t="shared" si="157"/>
        <v>1.1494197057599619E-78</v>
      </c>
      <c r="GZ136" s="86">
        <f t="shared" si="157"/>
        <v>2.7698988598846447E-80</v>
      </c>
      <c r="HA136" s="86">
        <f t="shared" si="157"/>
        <v>1.2484482267868879E-91</v>
      </c>
      <c r="HC136" s="86">
        <f t="shared" si="153"/>
        <v>8.0254852309268034E-28</v>
      </c>
      <c r="HD136" s="86">
        <f t="shared" si="153"/>
        <v>3.3506467115409823E-32</v>
      </c>
      <c r="HE136" s="86">
        <f t="shared" si="153"/>
        <v>7.7328284981366795E-32</v>
      </c>
      <c r="HF136" s="86">
        <f t="shared" si="153"/>
        <v>6.5398548883894185E-36</v>
      </c>
      <c r="HG136" s="86">
        <f t="shared" si="153"/>
        <v>7.5745195908190821E-56</v>
      </c>
      <c r="HH136" s="86">
        <f t="shared" si="153"/>
        <v>1.5818891201746385E-49</v>
      </c>
      <c r="HI136" s="86">
        <f t="shared" si="153"/>
        <v>3.0899943441463892E-42</v>
      </c>
      <c r="HJ136" s="86">
        <f t="shared" si="153"/>
        <v>4.1131571384905294E-42</v>
      </c>
      <c r="HK136" s="86">
        <f t="shared" si="153"/>
        <v>1.4034646613697659E-43</v>
      </c>
      <c r="HL136" s="86">
        <f t="shared" si="161"/>
        <v>4.2678963350994215E-54</v>
      </c>
      <c r="HM136" s="86">
        <f t="shared" si="161"/>
        <v>1.4431454483274072E-45</v>
      </c>
      <c r="HN136" s="86">
        <f t="shared" si="161"/>
        <v>2.3453601036062308E-35</v>
      </c>
      <c r="HO136" s="86">
        <f t="shared" si="161"/>
        <v>1.4569806958313702E-30</v>
      </c>
      <c r="HP136" s="86">
        <f t="shared" si="161"/>
        <v>7.4904982449242316E-32</v>
      </c>
      <c r="HQ136" s="86">
        <f t="shared" si="161"/>
        <v>1.4330961532462121E-39</v>
      </c>
      <c r="HS136" s="86">
        <f t="shared" si="158"/>
        <v>0.32595879670084138</v>
      </c>
      <c r="HT136" s="86">
        <f t="shared" si="158"/>
        <v>0.47202662983612426</v>
      </c>
      <c r="HU136" s="86">
        <f t="shared" si="158"/>
        <v>0.4810610440402584</v>
      </c>
      <c r="HV136" s="86">
        <f t="shared" si="158"/>
        <v>0.50193123412201945</v>
      </c>
      <c r="HW136" s="86">
        <f t="shared" si="158"/>
        <v>0.45203958560794494</v>
      </c>
      <c r="HX136" s="86">
        <f t="shared" si="158"/>
        <v>0.4975892985646726</v>
      </c>
      <c r="HY136" s="86">
        <f t="shared" si="158"/>
        <v>0.52519422982553754</v>
      </c>
      <c r="HZ136" s="86">
        <f t="shared" si="158"/>
        <v>0.53031529886443596</v>
      </c>
      <c r="IA136" s="86">
        <f t="shared" si="158"/>
        <v>0.5008225256834955</v>
      </c>
      <c r="IB136" s="86">
        <f t="shared" si="158"/>
        <v>0.50024895139355186</v>
      </c>
      <c r="IC136" s="86">
        <f t="shared" si="158"/>
        <v>0.36819560532548429</v>
      </c>
      <c r="ID136" s="86">
        <f t="shared" si="158"/>
        <v>0.46996685461332233</v>
      </c>
      <c r="IE136" s="86">
        <f t="shared" si="158"/>
        <v>0.37674045464103528</v>
      </c>
      <c r="IF136" s="86">
        <f t="shared" si="158"/>
        <v>0.38721299871673159</v>
      </c>
      <c r="IG136" s="86">
        <f t="shared" si="158"/>
        <v>0.25928340885260504</v>
      </c>
      <c r="II136" s="86">
        <f t="shared" si="159"/>
        <v>1.9610432495661412E-19</v>
      </c>
      <c r="IJ136" s="86">
        <f t="shared" si="159"/>
        <v>7.3217426797793941E-16</v>
      </c>
      <c r="IK136" s="86">
        <f t="shared" si="159"/>
        <v>3.2280728403635336E-16</v>
      </c>
      <c r="IL136" s="86">
        <f t="shared" si="159"/>
        <v>1.2112354406511504E-21</v>
      </c>
      <c r="IM136" s="86">
        <f t="shared" si="159"/>
        <v>2.3140298062086588E-20</v>
      </c>
      <c r="IN136" s="86">
        <f t="shared" si="159"/>
        <v>2.5126284420937708E-18</v>
      </c>
      <c r="IO136" s="86">
        <f t="shared" si="159"/>
        <v>7.8140298799715247E-18</v>
      </c>
      <c r="IP136" s="86">
        <f t="shared" si="159"/>
        <v>6.012156035390124E-19</v>
      </c>
      <c r="IQ136" s="86">
        <f t="shared" si="159"/>
        <v>1.8872060308460796E-19</v>
      </c>
      <c r="IR136" s="86">
        <f t="shared" si="159"/>
        <v>4.4123680166798617E-20</v>
      </c>
      <c r="IS136" s="86">
        <f t="shared" si="159"/>
        <v>9.9074567113674355E-23</v>
      </c>
      <c r="IT136" s="86">
        <f t="shared" si="159"/>
        <v>1.6125095562765938E-20</v>
      </c>
      <c r="IU136" s="86">
        <f t="shared" si="159"/>
        <v>2.5415643025445182E-22</v>
      </c>
      <c r="IV136" s="86">
        <f t="shared" si="159"/>
        <v>1.1495308832961584E-16</v>
      </c>
      <c r="IW136" s="86">
        <f t="shared" si="159"/>
        <v>7.9461146395068507E-15</v>
      </c>
      <c r="IY136" s="86">
        <f t="shared" si="160"/>
        <v>0.32595879670084138</v>
      </c>
      <c r="IZ136" s="86">
        <f t="shared" si="160"/>
        <v>0.47202662983612498</v>
      </c>
      <c r="JA136" s="86">
        <f t="shared" si="160"/>
        <v>0.48106104404025873</v>
      </c>
      <c r="JB136" s="86">
        <f t="shared" si="160"/>
        <v>0.50193123412201945</v>
      </c>
      <c r="JC136" s="86">
        <f t="shared" si="160"/>
        <v>0.45203958560794494</v>
      </c>
      <c r="JD136" s="86">
        <f t="shared" si="160"/>
        <v>0.4975892985646726</v>
      </c>
      <c r="JE136" s="86">
        <f t="shared" si="160"/>
        <v>0.52519422982553754</v>
      </c>
      <c r="JF136" s="86">
        <f t="shared" si="160"/>
        <v>0.53031529886443596</v>
      </c>
      <c r="JG136" s="86">
        <f t="shared" si="160"/>
        <v>0.5008225256834955</v>
      </c>
      <c r="JH136" s="86">
        <f t="shared" si="160"/>
        <v>0.50024895139355186</v>
      </c>
      <c r="JI136" s="86">
        <f t="shared" si="160"/>
        <v>0.36819560532548429</v>
      </c>
      <c r="JJ136" s="86">
        <f t="shared" si="160"/>
        <v>0.46996685461332233</v>
      </c>
      <c r="JK136" s="86">
        <f t="shared" si="160"/>
        <v>0.37674045464103528</v>
      </c>
      <c r="JL136" s="86">
        <f t="shared" si="160"/>
        <v>0.3872129987167317</v>
      </c>
      <c r="JM136" s="86">
        <f t="shared" si="160"/>
        <v>0.25928340885261297</v>
      </c>
    </row>
    <row r="137" spans="2:273" x14ac:dyDescent="0.25">
      <c r="B137" s="2">
        <v>110</v>
      </c>
      <c r="C137" s="37">
        <v>96.016000000000005</v>
      </c>
      <c r="D137" s="37">
        <v>93.447999999999993</v>
      </c>
      <c r="E137" s="37">
        <v>93.525000000000006</v>
      </c>
      <c r="F137" s="37">
        <v>97.102000000000004</v>
      </c>
      <c r="G137" s="37">
        <v>98.626999999999995</v>
      </c>
      <c r="H137" s="37">
        <v>102.458</v>
      </c>
      <c r="I137" s="37">
        <v>100.932</v>
      </c>
      <c r="J137" s="37">
        <v>102.864</v>
      </c>
      <c r="K137" s="37">
        <v>107.593</v>
      </c>
      <c r="L137" s="37">
        <v>106.407</v>
      </c>
      <c r="M137" s="37">
        <v>111.81399999999999</v>
      </c>
      <c r="N137" s="37">
        <v>115.298</v>
      </c>
      <c r="O137" s="37">
        <v>121.672</v>
      </c>
      <c r="P137" s="37">
        <v>150.35599999999999</v>
      </c>
      <c r="Q137" s="37">
        <v>176.233</v>
      </c>
      <c r="S137" s="4">
        <f t="shared" si="162"/>
        <v>94.805153519903897</v>
      </c>
      <c r="T137" s="4">
        <f t="shared" si="162"/>
        <v>94.774201293683817</v>
      </c>
      <c r="U137" s="4">
        <f t="shared" si="162"/>
        <v>95.076356160247613</v>
      </c>
      <c r="V137" s="4">
        <f t="shared" si="162"/>
        <v>97.8780638798968</v>
      </c>
      <c r="W137" s="4">
        <f t="shared" si="162"/>
        <v>97.66903142632215</v>
      </c>
      <c r="X137" s="4">
        <f t="shared" si="162"/>
        <v>101.48779558346702</v>
      </c>
      <c r="Y137" s="4">
        <f t="shared" si="162"/>
        <v>101.32327214870485</v>
      </c>
      <c r="Z137" s="4">
        <f t="shared" si="162"/>
        <v>103.94415779194176</v>
      </c>
      <c r="AA137" s="4">
        <f t="shared" si="162"/>
        <v>108.12375631996713</v>
      </c>
      <c r="AB137" s="4">
        <f t="shared" si="162"/>
        <v>107.98711666273761</v>
      </c>
      <c r="AC137" s="4">
        <f t="shared" si="162"/>
        <v>112.1006604070331</v>
      </c>
      <c r="AD137" s="4">
        <f t="shared" si="162"/>
        <v>117.29265425501966</v>
      </c>
      <c r="AE137" s="4">
        <f t="shared" si="162"/>
        <v>122.55235399271824</v>
      </c>
      <c r="AF137" s="4">
        <f t="shared" si="162"/>
        <v>150.62482057613522</v>
      </c>
      <c r="AG137" s="4">
        <f t="shared" si="162"/>
        <v>174.24190106698785</v>
      </c>
      <c r="AI137" s="4">
        <f t="shared" si="163"/>
        <v>1.2108464800961087</v>
      </c>
      <c r="AJ137" s="4">
        <f t="shared" si="163"/>
        <v>-1.3262012936838232</v>
      </c>
      <c r="AK137" s="4">
        <f t="shared" si="163"/>
        <v>-1.5513561602476074</v>
      </c>
      <c r="AL137" s="4">
        <f t="shared" si="163"/>
        <v>-0.77606387989679604</v>
      </c>
      <c r="AM137" s="4">
        <f t="shared" si="163"/>
        <v>0.95796857367784582</v>
      </c>
      <c r="AN137" s="4">
        <f t="shared" si="163"/>
        <v>0.97020441653297951</v>
      </c>
      <c r="AO137" s="4">
        <f t="shared" si="163"/>
        <v>-0.39127214870484295</v>
      </c>
      <c r="AP137" s="4">
        <f t="shared" si="163"/>
        <v>-1.0801577919417582</v>
      </c>
      <c r="AQ137" s="4">
        <f t="shared" si="163"/>
        <v>-0.53075631996712502</v>
      </c>
      <c r="AR137" s="4">
        <f t="shared" si="163"/>
        <v>-1.5801166627376091</v>
      </c>
      <c r="AS137" s="4">
        <f t="shared" si="163"/>
        <v>-0.28666040703311069</v>
      </c>
      <c r="AT137" s="4">
        <f t="shared" si="163"/>
        <v>-1.994654255019654</v>
      </c>
      <c r="AU137" s="4">
        <f t="shared" si="163"/>
        <v>-0.88035399271824133</v>
      </c>
      <c r="AV137" s="4">
        <f t="shared" si="163"/>
        <v>-0.26882057613522647</v>
      </c>
      <c r="AW137" s="4">
        <f t="shared" si="163"/>
        <v>1.9910989330121538</v>
      </c>
      <c r="AY137" s="2">
        <f t="shared" si="154"/>
        <v>94.805153519903897</v>
      </c>
      <c r="AZ137" s="2">
        <f t="shared" si="154"/>
        <v>90.040603476066352</v>
      </c>
      <c r="BA137" s="2">
        <f t="shared" si="154"/>
        <v>86.908796211410078</v>
      </c>
      <c r="BB137" s="2">
        <f t="shared" si="154"/>
        <v>86.865008060620568</v>
      </c>
      <c r="BC137" s="2">
        <f t="shared" si="154"/>
        <v>84.156256911509885</v>
      </c>
      <c r="BD137" s="2">
        <f t="shared" si="154"/>
        <v>85.46316376267643</v>
      </c>
      <c r="BE137" s="2">
        <f t="shared" si="154"/>
        <v>84.602904991158709</v>
      </c>
      <c r="BF137" s="2">
        <f t="shared" si="154"/>
        <v>85.832503359125994</v>
      </c>
      <c r="BG137" s="2">
        <f t="shared" si="154"/>
        <v>88.89978522774409</v>
      </c>
      <c r="BH137" s="2">
        <f t="shared" si="154"/>
        <v>84.547489719154257</v>
      </c>
      <c r="BI137" s="2">
        <f t="shared" si="154"/>
        <v>85.837349229206367</v>
      </c>
      <c r="BJ137" s="2">
        <f t="shared" si="154"/>
        <v>89.343591290505088</v>
      </c>
      <c r="BK137" s="2">
        <f t="shared" si="154"/>
        <v>94.292141144721541</v>
      </c>
      <c r="BL137" s="2">
        <f t="shared" si="154"/>
        <v>96.795911075141248</v>
      </c>
      <c r="BM137" s="2">
        <f t="shared" si="154"/>
        <v>95.507147440706248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130.59817638691317</v>
      </c>
      <c r="DL137" s="2">
        <f t="shared" si="164"/>
        <v>121.28104080675422</v>
      </c>
      <c r="DM137" s="2">
        <f t="shared" si="164"/>
        <v>119.69888915636285</v>
      </c>
      <c r="DN137" s="2">
        <f t="shared" si="164"/>
        <v>116.36527501185398</v>
      </c>
      <c r="DO137" s="2">
        <f t="shared" si="164"/>
        <v>116.35460526315788</v>
      </c>
      <c r="DP137" s="2">
        <f t="shared" si="164"/>
        <v>115.88711047889994</v>
      </c>
      <c r="DQ137" s="2">
        <f t="shared" si="164"/>
        <v>116.97640300300301</v>
      </c>
      <c r="DR137" s="2">
        <f t="shared" si="164"/>
        <v>120.12247619047616</v>
      </c>
      <c r="DS137" s="2">
        <f t="shared" si="164"/>
        <v>120.73560806520808</v>
      </c>
      <c r="DT137" s="2">
        <f t="shared" si="164"/>
        <v>118.68891437151437</v>
      </c>
      <c r="DU137" s="2">
        <f t="shared" si="164"/>
        <v>112.77037142857141</v>
      </c>
      <c r="DV137" s="2">
        <f t="shared" si="164"/>
        <v>116.92257383097382</v>
      </c>
      <c r="DW137" s="2">
        <f t="shared" si="164"/>
        <v>130.7442380952381</v>
      </c>
      <c r="DX137" s="2">
        <f t="shared" si="164"/>
        <v>126.83950886169822</v>
      </c>
      <c r="DY137" s="2">
        <f t="shared" si="164"/>
        <v>107.94104515599346</v>
      </c>
      <c r="EA137" s="2">
        <f t="shared" si="152"/>
        <v>94.723097188328921</v>
      </c>
      <c r="EB137" s="2">
        <f t="shared" si="152"/>
        <v>89.978473076424024</v>
      </c>
      <c r="EC137" s="2">
        <f t="shared" si="152"/>
        <v>86.80956062703271</v>
      </c>
      <c r="ED137" s="2">
        <f t="shared" si="152"/>
        <v>86.806946102112349</v>
      </c>
      <c r="EE137" s="2">
        <f t="shared" si="151"/>
        <v>84.107296696696693</v>
      </c>
      <c r="EF137" s="2">
        <f t="shared" si="151"/>
        <v>85.384872712373664</v>
      </c>
      <c r="EG137" s="2">
        <f t="shared" si="151"/>
        <v>84.53387089730947</v>
      </c>
      <c r="EH137" s="2">
        <f t="shared" si="151"/>
        <v>85.744255370650535</v>
      </c>
      <c r="EI137" s="2">
        <f t="shared" si="151"/>
        <v>88.844236372812929</v>
      </c>
      <c r="EJ137" s="2">
        <f t="shared" si="151"/>
        <v>84.446573961645967</v>
      </c>
      <c r="EK137" s="2">
        <f t="shared" si="151"/>
        <v>85.776208675100776</v>
      </c>
      <c r="EL137" s="2">
        <f t="shared" si="151"/>
        <v>89.281545566814444</v>
      </c>
      <c r="EM137" s="2">
        <f t="shared" si="135"/>
        <v>94.226237402566625</v>
      </c>
      <c r="EN137" s="2">
        <f t="shared" si="135"/>
        <v>96.729237248268092</v>
      </c>
      <c r="EO137" s="2">
        <f t="shared" si="135"/>
        <v>95.507042603233714</v>
      </c>
      <c r="EQ137" s="2">
        <f t="shared" si="165"/>
        <v>94.866264291745836</v>
      </c>
      <c r="ER137" s="2">
        <f t="shared" si="165"/>
        <v>90.128035392842932</v>
      </c>
      <c r="ES137" s="2">
        <f t="shared" si="165"/>
        <v>87.279476363357162</v>
      </c>
      <c r="ET137" s="2">
        <f t="shared" si="165"/>
        <v>86.866189638250603</v>
      </c>
      <c r="EU137" s="2">
        <f t="shared" si="165"/>
        <v>83.981092153350488</v>
      </c>
      <c r="EV137" s="2">
        <f t="shared" si="165"/>
        <v>85.665841403755024</v>
      </c>
      <c r="EW137" s="2">
        <f t="shared" si="165"/>
        <v>84.603289079020314</v>
      </c>
      <c r="EX137" s="2">
        <f t="shared" si="165"/>
        <v>85.925268052698186</v>
      </c>
      <c r="EY137" s="2">
        <f t="shared" si="165"/>
        <v>88.755754227344895</v>
      </c>
      <c r="EZ137" s="2">
        <f t="shared" si="165"/>
        <v>84.854842865504423</v>
      </c>
      <c r="FA137" s="2">
        <f t="shared" si="165"/>
        <v>85.823795183629471</v>
      </c>
      <c r="FB137" s="2">
        <f t="shared" si="165"/>
        <v>89.395524015009372</v>
      </c>
      <c r="FC137" s="2">
        <f t="shared" si="165"/>
        <v>94.095547433897934</v>
      </c>
      <c r="FD137" s="2">
        <f t="shared" si="165"/>
        <v>96.680530213122694</v>
      </c>
      <c r="FE137" s="2">
        <f t="shared" si="165"/>
        <v>94.911768449434447</v>
      </c>
      <c r="FG137" s="2">
        <f t="shared" si="166"/>
        <v>0.99798613922718904</v>
      </c>
      <c r="FH137" s="2">
        <f t="shared" si="166"/>
        <v>0.99841083666275254</v>
      </c>
      <c r="FI137" s="2">
        <f t="shared" si="166"/>
        <v>0.9981760649903938</v>
      </c>
      <c r="FJ137" s="2">
        <f t="shared" si="166"/>
        <v>0.99819950052502582</v>
      </c>
      <c r="FK137" s="2">
        <f t="shared" si="166"/>
        <v>0.99816704479736296</v>
      </c>
      <c r="FL137" s="2">
        <f t="shared" si="166"/>
        <v>0.99823174885269339</v>
      </c>
      <c r="FM137" s="2">
        <f t="shared" si="166"/>
        <v>0.99807324148372278</v>
      </c>
      <c r="FN137" s="2">
        <f t="shared" si="166"/>
        <v>0.99794189133431555</v>
      </c>
      <c r="FO137" s="2">
        <f t="shared" si="166"/>
        <v>0.99800892607309133</v>
      </c>
      <c r="FP137" s="2">
        <f t="shared" si="166"/>
        <v>0.9980737430004194</v>
      </c>
      <c r="FQ137" s="2">
        <f t="shared" si="166"/>
        <v>0.99786932061808375</v>
      </c>
      <c r="FR137" s="2">
        <f t="shared" si="166"/>
        <v>0.99809301182886878</v>
      </c>
      <c r="FS137" s="2">
        <f t="shared" si="166"/>
        <v>0.99792691780714826</v>
      </c>
      <c r="FT137" s="2">
        <f t="shared" si="166"/>
        <v>0.99767383496508677</v>
      </c>
      <c r="FU137" s="2">
        <f t="shared" si="166"/>
        <v>0.99740091189701796</v>
      </c>
      <c r="FW137" s="2">
        <f t="shared" si="156"/>
        <v>6.8513762040067386E-2</v>
      </c>
      <c r="FX137" s="2">
        <f t="shared" si="156"/>
        <v>8.281167970743325E-2</v>
      </c>
      <c r="FY137" s="2">
        <f t="shared" si="156"/>
        <v>8.3520477388711573E-2</v>
      </c>
      <c r="FZ137" s="2">
        <f t="shared" si="156"/>
        <v>8.1733858927648118E-2</v>
      </c>
      <c r="GA137" s="2">
        <f t="shared" si="156"/>
        <v>8.0406433284247403E-2</v>
      </c>
      <c r="GB137" s="2">
        <f t="shared" si="156"/>
        <v>8.6683798315533647E-2</v>
      </c>
      <c r="GC137" s="2">
        <f t="shared" si="156"/>
        <v>9.3997979552349412E-2</v>
      </c>
      <c r="GD137" s="2">
        <f t="shared" si="156"/>
        <v>9.6644467655399316E-2</v>
      </c>
      <c r="GE137" s="2">
        <f t="shared" si="156"/>
        <v>8.9839862006965171E-2</v>
      </c>
      <c r="GF137" s="2">
        <f t="shared" si="156"/>
        <v>8.5620553712014588E-2</v>
      </c>
      <c r="GG137" s="2">
        <f t="shared" si="156"/>
        <v>7.6169658307786964E-2</v>
      </c>
      <c r="GH137" s="2">
        <f t="shared" si="156"/>
        <v>8.1898024589913104E-2</v>
      </c>
      <c r="GI137" s="2">
        <f t="shared" si="156"/>
        <v>7.4994851551761443E-2</v>
      </c>
      <c r="GJ137" s="2">
        <f t="shared" si="156"/>
        <v>6.9140610503088729E-2</v>
      </c>
      <c r="GK137" s="2">
        <f t="shared" si="156"/>
        <v>5.4113269372117599E-2</v>
      </c>
      <c r="GM137" s="86">
        <f t="shared" si="157"/>
        <v>1.2403209789301663E-60</v>
      </c>
      <c r="GN137" s="86">
        <f t="shared" si="157"/>
        <v>1.0077670696476886E-78</v>
      </c>
      <c r="GO137" s="86">
        <f t="shared" si="157"/>
        <v>4.5923511520000438E-80</v>
      </c>
      <c r="GP137" s="86">
        <f t="shared" si="157"/>
        <v>1.2612204459287317E-92</v>
      </c>
      <c r="GQ137" s="86">
        <f t="shared" si="157"/>
        <v>9.2260745233339506E-116</v>
      </c>
      <c r="GR137" s="86">
        <f t="shared" si="157"/>
        <v>8.1676341712782246E-97</v>
      </c>
      <c r="GS137" s="86">
        <f t="shared" si="157"/>
        <v>7.6449753480999993E-87</v>
      </c>
      <c r="GT137" s="86">
        <f t="shared" si="157"/>
        <v>2.6826522744605581E-96</v>
      </c>
      <c r="GU137" s="86">
        <f t="shared" si="157"/>
        <v>3.0846210136628608E-100</v>
      </c>
      <c r="GV137" s="86">
        <f t="shared" si="157"/>
        <v>4.1905646004666295E-117</v>
      </c>
      <c r="GW137" s="86">
        <f t="shared" si="157"/>
        <v>2.5995854121987451E-101</v>
      </c>
      <c r="GX137" s="86">
        <f t="shared" si="157"/>
        <v>5.734876262321015E-98</v>
      </c>
      <c r="GY137" s="86">
        <f t="shared" si="157"/>
        <v>8.7400603653634561E-82</v>
      </c>
      <c r="GZ137" s="86">
        <f t="shared" si="157"/>
        <v>2.1218525617018809E-83</v>
      </c>
      <c r="HA137" s="86">
        <f t="shared" si="157"/>
        <v>3.1992976907788039E-95</v>
      </c>
      <c r="HC137" s="86">
        <f t="shared" si="153"/>
        <v>1.1053453902629209E-29</v>
      </c>
      <c r="HD137" s="86">
        <f t="shared" si="153"/>
        <v>2.6620753060287089E-34</v>
      </c>
      <c r="HE137" s="86">
        <f t="shared" si="153"/>
        <v>6.3359528516672325E-34</v>
      </c>
      <c r="HF137" s="86">
        <f t="shared" si="153"/>
        <v>3.411702115934449E-38</v>
      </c>
      <c r="HG137" s="86">
        <f t="shared" si="153"/>
        <v>1.7885277468125981E-59</v>
      </c>
      <c r="HH137" s="86">
        <f t="shared" si="153"/>
        <v>1.1372370743794225E-52</v>
      </c>
      <c r="HI137" s="86">
        <f t="shared" si="153"/>
        <v>6.0879586453038098E-45</v>
      </c>
      <c r="HJ137" s="86">
        <f t="shared" si="153"/>
        <v>8.5418425240464391E-45</v>
      </c>
      <c r="HK137" s="86">
        <f t="shared" si="153"/>
        <v>2.2408202894299666E-46</v>
      </c>
      <c r="HL137" s="86">
        <f t="shared" si="161"/>
        <v>1.4725781595152288E-57</v>
      </c>
      <c r="HM137" s="86">
        <f t="shared" si="161"/>
        <v>1.5150011113174568E-48</v>
      </c>
      <c r="HN137" s="86">
        <f t="shared" si="161"/>
        <v>1.3737676299529444E-37</v>
      </c>
      <c r="HO137" s="86">
        <f t="shared" si="161"/>
        <v>1.5254761746476245E-32</v>
      </c>
      <c r="HP137" s="86">
        <f t="shared" si="161"/>
        <v>7.4634186475040366E-34</v>
      </c>
      <c r="HQ137" s="86">
        <f t="shared" si="161"/>
        <v>3.867116960162346E-42</v>
      </c>
      <c r="HS137" s="86">
        <f t="shared" si="158"/>
        <v>0.41271749740297031</v>
      </c>
      <c r="HT137" s="86">
        <f t="shared" si="158"/>
        <v>0.53278443463998526</v>
      </c>
      <c r="HU137" s="86">
        <f t="shared" si="158"/>
        <v>0.53866369961527849</v>
      </c>
      <c r="HV137" s="86">
        <f t="shared" si="158"/>
        <v>0.5521741864459353</v>
      </c>
      <c r="HW137" s="86">
        <f t="shared" si="158"/>
        <v>0.52663762563907324</v>
      </c>
      <c r="HX137" s="86">
        <f t="shared" si="158"/>
        <v>0.5491884705493526</v>
      </c>
      <c r="HY137" s="86">
        <f t="shared" si="158"/>
        <v>0.55540199932819512</v>
      </c>
      <c r="HZ137" s="86">
        <f t="shared" si="158"/>
        <v>0.55474981591475825</v>
      </c>
      <c r="IA137" s="86">
        <f t="shared" si="158"/>
        <v>0.55150300329253776</v>
      </c>
      <c r="IB137" s="86">
        <f t="shared" si="158"/>
        <v>0.551225737220993</v>
      </c>
      <c r="IC137" s="86">
        <f t="shared" si="158"/>
        <v>0.46435805103080169</v>
      </c>
      <c r="ID137" s="86">
        <f t="shared" si="158"/>
        <v>0.53776415893586527</v>
      </c>
      <c r="IE137" s="86">
        <f t="shared" si="158"/>
        <v>0.47050982522476625</v>
      </c>
      <c r="IF137" s="86">
        <f t="shared" si="158"/>
        <v>0.46562942235442545</v>
      </c>
      <c r="IG137" s="86">
        <f t="shared" si="158"/>
        <v>0.32998915785426636</v>
      </c>
      <c r="II137" s="86">
        <f t="shared" si="159"/>
        <v>3.0899385598771343E-18</v>
      </c>
      <c r="IJ137" s="86">
        <f t="shared" si="159"/>
        <v>8.0015381566263525E-15</v>
      </c>
      <c r="IK137" s="86">
        <f t="shared" si="159"/>
        <v>3.77405993289404E-15</v>
      </c>
      <c r="IL137" s="86">
        <f t="shared" si="159"/>
        <v>3.3678047269098438E-20</v>
      </c>
      <c r="IM137" s="86">
        <f t="shared" si="159"/>
        <v>5.1033206596689966E-19</v>
      </c>
      <c r="IN137" s="86">
        <f t="shared" si="159"/>
        <v>4.3567815640225906E-17</v>
      </c>
      <c r="IO137" s="86">
        <f t="shared" si="159"/>
        <v>1.3820303729499892E-16</v>
      </c>
      <c r="IP137" s="86">
        <f t="shared" si="159"/>
        <v>1.3433230710174516E-17</v>
      </c>
      <c r="IQ137" s="86">
        <f t="shared" si="159"/>
        <v>4.1498952096239412E-18</v>
      </c>
      <c r="IR137" s="86">
        <f t="shared" si="159"/>
        <v>1.0104294922465591E-18</v>
      </c>
      <c r="IS137" s="86">
        <f t="shared" si="159"/>
        <v>2.9742319809274004E-21</v>
      </c>
      <c r="IT137" s="86">
        <f t="shared" si="159"/>
        <v>3.7383900725007393E-19</v>
      </c>
      <c r="IU137" s="86">
        <f t="shared" si="159"/>
        <v>6.9984256011596797E-21</v>
      </c>
      <c r="IV137" s="86">
        <f t="shared" si="159"/>
        <v>1.1979773174165311E-15</v>
      </c>
      <c r="IW137" s="86">
        <f t="shared" si="159"/>
        <v>5.2257363607404051E-14</v>
      </c>
      <c r="IY137" s="86">
        <f t="shared" si="160"/>
        <v>0.41271749740297031</v>
      </c>
      <c r="IZ137" s="86">
        <f t="shared" si="160"/>
        <v>0.53278443463999325</v>
      </c>
      <c r="JA137" s="86">
        <f t="shared" si="160"/>
        <v>0.53866369961528227</v>
      </c>
      <c r="JB137" s="86">
        <f t="shared" si="160"/>
        <v>0.5521741864459353</v>
      </c>
      <c r="JC137" s="86">
        <f t="shared" si="160"/>
        <v>0.52663762563907324</v>
      </c>
      <c r="JD137" s="86">
        <f t="shared" si="160"/>
        <v>0.5491884705493526</v>
      </c>
      <c r="JE137" s="86">
        <f t="shared" si="160"/>
        <v>0.55540199932819523</v>
      </c>
      <c r="JF137" s="86">
        <f t="shared" si="160"/>
        <v>0.55474981591475825</v>
      </c>
      <c r="JG137" s="86">
        <f t="shared" si="160"/>
        <v>0.55150300329253776</v>
      </c>
      <c r="JH137" s="86">
        <f t="shared" si="160"/>
        <v>0.551225737220993</v>
      </c>
      <c r="JI137" s="86">
        <f t="shared" si="160"/>
        <v>0.46435805103080169</v>
      </c>
      <c r="JJ137" s="86">
        <f t="shared" si="160"/>
        <v>0.53776415893586527</v>
      </c>
      <c r="JK137" s="86">
        <f t="shared" si="160"/>
        <v>0.47050982522476625</v>
      </c>
      <c r="JL137" s="86">
        <f t="shared" si="160"/>
        <v>0.46562942235442667</v>
      </c>
      <c r="JM137" s="86">
        <f t="shared" si="160"/>
        <v>0.32998915785431859</v>
      </c>
    </row>
    <row r="138" spans="2:273" x14ac:dyDescent="0.25">
      <c r="B138" s="2">
        <v>111</v>
      </c>
      <c r="C138" s="37">
        <v>94.221999999999994</v>
      </c>
      <c r="D138" s="37">
        <v>93.034000000000006</v>
      </c>
      <c r="E138" s="37">
        <v>92.626999999999995</v>
      </c>
      <c r="F138" s="37">
        <v>95.254000000000005</v>
      </c>
      <c r="G138" s="37">
        <v>95.287999999999997</v>
      </c>
      <c r="H138" s="37">
        <v>99.22</v>
      </c>
      <c r="I138" s="37">
        <v>97.575999999999993</v>
      </c>
      <c r="J138" s="37">
        <v>100.96599999999999</v>
      </c>
      <c r="K138" s="37">
        <v>104.949</v>
      </c>
      <c r="L138" s="37">
        <v>103.81399999999999</v>
      </c>
      <c r="M138" s="37">
        <v>112.30500000000001</v>
      </c>
      <c r="N138" s="37">
        <v>113.544</v>
      </c>
      <c r="O138" s="37">
        <v>122.879</v>
      </c>
      <c r="P138" s="37">
        <v>147.27099999999999</v>
      </c>
      <c r="Q138" s="37">
        <v>181.75</v>
      </c>
      <c r="S138" s="4">
        <f t="shared" si="162"/>
        <v>94.600335882507053</v>
      </c>
      <c r="T138" s="4">
        <f t="shared" si="162"/>
        <v>94.227916381760124</v>
      </c>
      <c r="U138" s="4">
        <f t="shared" si="162"/>
        <v>94.108627752473495</v>
      </c>
      <c r="V138" s="4">
        <f t="shared" si="162"/>
        <v>95.877057770104187</v>
      </c>
      <c r="W138" s="4">
        <f t="shared" si="162"/>
        <v>96.406459141211329</v>
      </c>
      <c r="X138" s="4">
        <f t="shared" si="162"/>
        <v>99.079938178734281</v>
      </c>
      <c r="Y138" s="4">
        <f t="shared" si="162"/>
        <v>97.922603876695305</v>
      </c>
      <c r="Z138" s="4">
        <f t="shared" si="162"/>
        <v>99.748481173228001</v>
      </c>
      <c r="AA138" s="4">
        <f t="shared" si="162"/>
        <v>104.89248472807351</v>
      </c>
      <c r="AB138" s="4">
        <f t="shared" si="162"/>
        <v>104.09170374212945</v>
      </c>
      <c r="AC138" s="4">
        <f t="shared" si="162"/>
        <v>112.14246252160881</v>
      </c>
      <c r="AD138" s="4">
        <f t="shared" si="162"/>
        <v>114.0618811189203</v>
      </c>
      <c r="AE138" s="4">
        <f t="shared" si="162"/>
        <v>122.41592845666266</v>
      </c>
      <c r="AF138" s="4">
        <f t="shared" si="162"/>
        <v>149.84389290522671</v>
      </c>
      <c r="AG138" s="4">
        <f t="shared" si="162"/>
        <v>183.33208486470602</v>
      </c>
      <c r="AI138" s="4">
        <f t="shared" si="163"/>
        <v>-0.3783358825070593</v>
      </c>
      <c r="AJ138" s="4">
        <f t="shared" si="163"/>
        <v>-1.1939163817601184</v>
      </c>
      <c r="AK138" s="4">
        <f t="shared" si="163"/>
        <v>-1.4816277524735</v>
      </c>
      <c r="AL138" s="4">
        <f t="shared" si="163"/>
        <v>-0.6230577701041824</v>
      </c>
      <c r="AM138" s="4">
        <f t="shared" si="163"/>
        <v>-1.1184591412113321</v>
      </c>
      <c r="AN138" s="4">
        <f t="shared" si="163"/>
        <v>0.14006182126571787</v>
      </c>
      <c r="AO138" s="4">
        <f t="shared" si="163"/>
        <v>-0.3466038766953119</v>
      </c>
      <c r="AP138" s="4">
        <f t="shared" si="163"/>
        <v>1.2175188267719932</v>
      </c>
      <c r="AQ138" s="4">
        <f t="shared" si="163"/>
        <v>5.6515271926485866E-2</v>
      </c>
      <c r="AR138" s="4">
        <f t="shared" si="163"/>
        <v>-0.27770374212946081</v>
      </c>
      <c r="AS138" s="4">
        <f t="shared" si="163"/>
        <v>0.16253747839120081</v>
      </c>
      <c r="AT138" s="4">
        <f t="shared" si="163"/>
        <v>-0.51788111892030031</v>
      </c>
      <c r="AU138" s="4">
        <f t="shared" si="163"/>
        <v>0.46307154333734957</v>
      </c>
      <c r="AV138" s="4">
        <f t="shared" si="163"/>
        <v>-2.5728929052267233</v>
      </c>
      <c r="AW138" s="4">
        <f t="shared" si="163"/>
        <v>-1.5820848647060188</v>
      </c>
      <c r="AY138" s="2">
        <f t="shared" si="154"/>
        <v>94.600335882507053</v>
      </c>
      <c r="AZ138" s="2">
        <f t="shared" si="154"/>
        <v>89.87799915960521</v>
      </c>
      <c r="BA138" s="2">
        <f t="shared" si="154"/>
        <v>86.723147971683247</v>
      </c>
      <c r="BB138" s="2">
        <f t="shared" si="154"/>
        <v>86.711852600960725</v>
      </c>
      <c r="BC138" s="2">
        <f t="shared" si="154"/>
        <v>84.042486122777461</v>
      </c>
      <c r="BD138" s="2">
        <f t="shared" si="154"/>
        <v>85.30766765825075</v>
      </c>
      <c r="BE138" s="2">
        <f t="shared" si="154"/>
        <v>84.461533997731394</v>
      </c>
      <c r="BF138" s="2">
        <f t="shared" si="154"/>
        <v>85.667197612547398</v>
      </c>
      <c r="BG138" s="2">
        <f t="shared" si="154"/>
        <v>88.758150784371523</v>
      </c>
      <c r="BH138" s="2">
        <f t="shared" si="154"/>
        <v>84.364771553359006</v>
      </c>
      <c r="BI138" s="2">
        <f t="shared" si="154"/>
        <v>85.707718037092633</v>
      </c>
      <c r="BJ138" s="2">
        <f t="shared" si="154"/>
        <v>89.234712128367249</v>
      </c>
      <c r="BK138" s="2">
        <f t="shared" si="154"/>
        <v>94.168166343664964</v>
      </c>
      <c r="BL138" s="2">
        <f t="shared" si="154"/>
        <v>96.637221868835894</v>
      </c>
      <c r="BM138" s="2">
        <f t="shared" si="154"/>
        <v>95.37865549932161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130.82706970128018</v>
      </c>
      <c r="DL138" s="2">
        <f t="shared" si="164"/>
        <v>121.45926529080675</v>
      </c>
      <c r="DM138" s="2">
        <f t="shared" si="164"/>
        <v>119.88217901302113</v>
      </c>
      <c r="DN138" s="2">
        <f t="shared" si="164"/>
        <v>116.54161474632529</v>
      </c>
      <c r="DO138" s="2">
        <f t="shared" si="164"/>
        <v>116.55126552868657</v>
      </c>
      <c r="DP138" s="2">
        <f t="shared" si="164"/>
        <v>116.05354385964911</v>
      </c>
      <c r="DQ138" s="2">
        <f t="shared" si="164"/>
        <v>117.17252102102103</v>
      </c>
      <c r="DR138" s="2">
        <f t="shared" si="164"/>
        <v>120.32963641456581</v>
      </c>
      <c r="DS138" s="2">
        <f t="shared" si="164"/>
        <v>120.93145645645646</v>
      </c>
      <c r="DT138" s="2">
        <f t="shared" si="164"/>
        <v>118.86226726726727</v>
      </c>
      <c r="DU138" s="2">
        <f t="shared" si="164"/>
        <v>112.92313445378149</v>
      </c>
      <c r="DV138" s="2">
        <f t="shared" si="164"/>
        <v>117.08831681681681</v>
      </c>
      <c r="DW138" s="2">
        <f t="shared" si="164"/>
        <v>131.03838879551822</v>
      </c>
      <c r="DX138" s="2">
        <f t="shared" si="164"/>
        <v>127.11161653689288</v>
      </c>
      <c r="DY138" s="2">
        <f t="shared" si="164"/>
        <v>108.00516611932132</v>
      </c>
      <c r="EA138" s="2">
        <f t="shared" si="152"/>
        <v>94.521614721485406</v>
      </c>
      <c r="EB138" s="2">
        <f t="shared" si="152"/>
        <v>89.817377319320087</v>
      </c>
      <c r="EC138" s="2">
        <f t="shared" si="152"/>
        <v>86.62063185604741</v>
      </c>
      <c r="ED138" s="2">
        <f t="shared" si="152"/>
        <v>86.656978923936734</v>
      </c>
      <c r="EE138" s="2">
        <f t="shared" si="151"/>
        <v>84.000083740883738</v>
      </c>
      <c r="EF138" s="2">
        <f t="shared" si="151"/>
        <v>85.229081428874935</v>
      </c>
      <c r="EG138" s="2">
        <f t="shared" si="151"/>
        <v>84.396131356529082</v>
      </c>
      <c r="EH138" s="2">
        <f t="shared" si="151"/>
        <v>85.581115078164402</v>
      </c>
      <c r="EI138" s="2">
        <f t="shared" si="151"/>
        <v>88.709118506056541</v>
      </c>
      <c r="EJ138" s="2">
        <f t="shared" si="151"/>
        <v>84.262381131348192</v>
      </c>
      <c r="EK138" s="2">
        <f t="shared" si="151"/>
        <v>85.650318622529085</v>
      </c>
      <c r="EL138" s="2">
        <f t="shared" si="151"/>
        <v>89.175002153261559</v>
      </c>
      <c r="EM138" s="2">
        <f t="shared" si="135"/>
        <v>94.11017970421743</v>
      </c>
      <c r="EN138" s="2">
        <f t="shared" si="135"/>
        <v>96.576397944256485</v>
      </c>
      <c r="EO138" s="2">
        <f t="shared" si="135"/>
        <v>95.386403688490333</v>
      </c>
      <c r="EQ138" s="2">
        <f t="shared" si="165"/>
        <v>94.682788202679845</v>
      </c>
      <c r="ER138" s="2">
        <f t="shared" si="165"/>
        <v>89.98118185128294</v>
      </c>
      <c r="ES138" s="2">
        <f t="shared" si="165"/>
        <v>87.139952262390494</v>
      </c>
      <c r="ET138" s="2">
        <f t="shared" si="165"/>
        <v>86.722129649582357</v>
      </c>
      <c r="EU138" s="2">
        <f t="shared" si="165"/>
        <v>83.862673210550369</v>
      </c>
      <c r="EV138" s="2">
        <f t="shared" si="165"/>
        <v>85.535355723811179</v>
      </c>
      <c r="EW138" s="2">
        <f t="shared" si="165"/>
        <v>84.47247129218141</v>
      </c>
      <c r="EX138" s="2">
        <f t="shared" si="165"/>
        <v>85.779678910824472</v>
      </c>
      <c r="EY138" s="2">
        <f t="shared" si="165"/>
        <v>88.611946562909807</v>
      </c>
      <c r="EZ138" s="2">
        <f t="shared" si="165"/>
        <v>84.709114178507235</v>
      </c>
      <c r="FA138" s="2">
        <f t="shared" si="165"/>
        <v>85.703302773031737</v>
      </c>
      <c r="FB138" s="2">
        <f t="shared" si="165"/>
        <v>89.300206810506552</v>
      </c>
      <c r="FC138" s="2">
        <f t="shared" si="165"/>
        <v>93.965087214827179</v>
      </c>
      <c r="FD138" s="2">
        <f t="shared" si="165"/>
        <v>96.523689262650478</v>
      </c>
      <c r="FE138" s="2">
        <f t="shared" si="165"/>
        <v>94.748268108980398</v>
      </c>
      <c r="FG138" s="2">
        <f t="shared" si="166"/>
        <v>0.99816301163572729</v>
      </c>
      <c r="FH138" s="2">
        <f t="shared" si="166"/>
        <v>0.99855046312341667</v>
      </c>
      <c r="FI138" s="2">
        <f t="shared" si="166"/>
        <v>0.9983362844970628</v>
      </c>
      <c r="FJ138" s="2">
        <f t="shared" si="166"/>
        <v>0.99835766477653487</v>
      </c>
      <c r="FK138" s="2">
        <f t="shared" si="166"/>
        <v>0.99832805533558844</v>
      </c>
      <c r="FL138" s="2">
        <f t="shared" si="166"/>
        <v>0.99838708483842764</v>
      </c>
      <c r="FM138" s="2">
        <f t="shared" si="166"/>
        <v>0.9982424773887334</v>
      </c>
      <c r="FN138" s="2">
        <f t="shared" si="166"/>
        <v>0.99812264261532047</v>
      </c>
      <c r="FO138" s="2">
        <f t="shared" si="166"/>
        <v>0.99818380081145464</v>
      </c>
      <c r="FP138" s="2">
        <f t="shared" si="166"/>
        <v>0.99824293493250182</v>
      </c>
      <c r="FQ138" s="2">
        <f t="shared" si="166"/>
        <v>0.99805643293497925</v>
      </c>
      <c r="FR138" s="2">
        <f t="shared" si="166"/>
        <v>0.99826051424162954</v>
      </c>
      <c r="FS138" s="2">
        <f t="shared" si="166"/>
        <v>0.99810898163092376</v>
      </c>
      <c r="FT138" s="2">
        <f t="shared" si="166"/>
        <v>0.99787807796473649</v>
      </c>
      <c r="FU138" s="2">
        <f t="shared" si="166"/>
        <v>0.99762906126391226</v>
      </c>
      <c r="FW138" s="2">
        <f t="shared" si="156"/>
        <v>7.4630532113559314E-2</v>
      </c>
      <c r="FX138" s="2">
        <f t="shared" si="156"/>
        <v>9.0081493160836398E-2</v>
      </c>
      <c r="FY138" s="2">
        <f t="shared" si="156"/>
        <v>9.0846351121307192E-2</v>
      </c>
      <c r="FZ138" s="2">
        <f t="shared" si="156"/>
        <v>8.8918226390182445E-2</v>
      </c>
      <c r="GA138" s="2">
        <f t="shared" si="156"/>
        <v>8.7485237030440116E-2</v>
      </c>
      <c r="GB138" s="2">
        <f t="shared" si="156"/>
        <v>9.4258601035785386E-2</v>
      </c>
      <c r="GC138" s="2">
        <f t="shared" si="156"/>
        <v>0.10214044830745413</v>
      </c>
      <c r="GD138" s="2">
        <f t="shared" si="156"/>
        <v>0.10498961954009559</v>
      </c>
      <c r="GE138" s="2">
        <f t="shared" si="156"/>
        <v>9.7660964844970791E-2</v>
      </c>
      <c r="GF138" s="2">
        <f t="shared" si="156"/>
        <v>9.3111917747058667E-2</v>
      </c>
      <c r="GG138" s="2">
        <f t="shared" si="156"/>
        <v>8.2909094547630749E-2</v>
      </c>
      <c r="GH138" s="2">
        <f t="shared" si="156"/>
        <v>8.9095422047254347E-2</v>
      </c>
      <c r="GI138" s="2">
        <f t="shared" si="156"/>
        <v>8.1639527524698496E-2</v>
      </c>
      <c r="GJ138" s="2">
        <f t="shared" si="156"/>
        <v>7.5308819779750374E-2</v>
      </c>
      <c r="GK138" s="2">
        <f t="shared" si="156"/>
        <v>5.9025860689967201E-2</v>
      </c>
      <c r="GM138" s="86">
        <f t="shared" si="157"/>
        <v>5.5417545658397873E-63</v>
      </c>
      <c r="GN138" s="86">
        <f t="shared" si="157"/>
        <v>8.9960431072134378E-82</v>
      </c>
      <c r="GO138" s="86">
        <f t="shared" si="157"/>
        <v>3.4218121096801588E-83</v>
      </c>
      <c r="GP138" s="86">
        <f t="shared" si="157"/>
        <v>3.3665833797223315E-96</v>
      </c>
      <c r="GQ138" s="86">
        <f t="shared" si="157"/>
        <v>3.065672821199671E-120</v>
      </c>
      <c r="GR138" s="86">
        <f t="shared" si="157"/>
        <v>1.5519861044243843E-100</v>
      </c>
      <c r="GS138" s="86">
        <f t="shared" si="157"/>
        <v>3.3909588162537091E-90</v>
      </c>
      <c r="GT138" s="86">
        <f t="shared" si="157"/>
        <v>4.7893180872629096E-100</v>
      </c>
      <c r="GU138" s="86">
        <f t="shared" si="157"/>
        <v>3.5833647335802896E-104</v>
      </c>
      <c r="GV138" s="86">
        <f t="shared" si="157"/>
        <v>1.2052359698681363E-121</v>
      </c>
      <c r="GW138" s="86">
        <f t="shared" si="157"/>
        <v>2.7414928755665794E-105</v>
      </c>
      <c r="GX138" s="86">
        <f t="shared" si="157"/>
        <v>9.5420670574367685E-102</v>
      </c>
      <c r="GY138" s="86">
        <f t="shared" si="157"/>
        <v>5.7648985317438741E-85</v>
      </c>
      <c r="GZ138" s="86">
        <f t="shared" si="157"/>
        <v>1.4143979142479989E-86</v>
      </c>
      <c r="HA138" s="86">
        <f t="shared" si="157"/>
        <v>6.9756614298385677E-99</v>
      </c>
      <c r="HC138" s="86">
        <f t="shared" si="153"/>
        <v>1.316947339919218E-31</v>
      </c>
      <c r="HD138" s="86">
        <f t="shared" si="153"/>
        <v>1.8044741354274138E-36</v>
      </c>
      <c r="HE138" s="86">
        <f t="shared" si="153"/>
        <v>4.4300500239735903E-36</v>
      </c>
      <c r="HF138" s="86">
        <f t="shared" si="153"/>
        <v>1.5048776310949897E-40</v>
      </c>
      <c r="HG138" s="86">
        <f t="shared" si="153"/>
        <v>3.2264293553290787E-63</v>
      </c>
      <c r="HH138" s="86">
        <f t="shared" si="153"/>
        <v>6.5038353832967744E-56</v>
      </c>
      <c r="HI138" s="86">
        <f t="shared" si="153"/>
        <v>9.8256258222576625E-48</v>
      </c>
      <c r="HJ138" s="86">
        <f t="shared" si="153"/>
        <v>1.4570941074875806E-47</v>
      </c>
      <c r="HK138" s="86">
        <f t="shared" si="153"/>
        <v>2.9105285806584844E-49</v>
      </c>
      <c r="HL138" s="86">
        <f t="shared" si="161"/>
        <v>3.9430745975473746E-61</v>
      </c>
      <c r="HM138" s="86">
        <f t="shared" si="161"/>
        <v>1.2718152002048278E-51</v>
      </c>
      <c r="HN138" s="86">
        <f t="shared" si="161"/>
        <v>6.8356364175114646E-40</v>
      </c>
      <c r="HO138" s="86">
        <f t="shared" si="161"/>
        <v>1.3760361873319916E-34</v>
      </c>
      <c r="HP138" s="86">
        <f t="shared" si="161"/>
        <v>6.4258055067102649E-36</v>
      </c>
      <c r="HQ138" s="86">
        <f t="shared" si="161"/>
        <v>8.6104492371480561E-45</v>
      </c>
      <c r="HS138" s="86">
        <f t="shared" si="158"/>
        <v>0.49218901311307556</v>
      </c>
      <c r="HT138" s="86">
        <f t="shared" si="158"/>
        <v>0.55537885288128575</v>
      </c>
      <c r="HU138" s="86">
        <f t="shared" si="158"/>
        <v>0.55449707240332224</v>
      </c>
      <c r="HV138" s="86">
        <f t="shared" si="158"/>
        <v>0.53774067061030761</v>
      </c>
      <c r="HW138" s="86">
        <f t="shared" si="158"/>
        <v>0.55537685813052429</v>
      </c>
      <c r="HX138" s="86">
        <f t="shared" si="158"/>
        <v>0.54578415102019329</v>
      </c>
      <c r="HY138" s="86">
        <f t="shared" si="158"/>
        <v>0.52201328279784365</v>
      </c>
      <c r="HZ138" s="86">
        <f t="shared" si="158"/>
        <v>0.50849830412809816</v>
      </c>
      <c r="IA138" s="86">
        <f t="shared" si="158"/>
        <v>0.54000736251102111</v>
      </c>
      <c r="IB138" s="86">
        <f t="shared" si="158"/>
        <v>0.54076042620541442</v>
      </c>
      <c r="IC138" s="86">
        <f t="shared" si="158"/>
        <v>0.53586457845017998</v>
      </c>
      <c r="ID138" s="86">
        <f t="shared" si="158"/>
        <v>0.5531588357678775</v>
      </c>
      <c r="IE138" s="86">
        <f t="shared" si="158"/>
        <v>0.53842219830309379</v>
      </c>
      <c r="IF138" s="86">
        <f t="shared" si="158"/>
        <v>0.52164502663679813</v>
      </c>
      <c r="IG138" s="86">
        <f t="shared" si="158"/>
        <v>0.40437857173877295</v>
      </c>
      <c r="II138" s="86">
        <f t="shared" si="159"/>
        <v>4.4348981979269355E-17</v>
      </c>
      <c r="IJ138" s="86">
        <f t="shared" si="159"/>
        <v>8.013733061821738E-14</v>
      </c>
      <c r="IK138" s="86">
        <f t="shared" si="159"/>
        <v>4.0321525160843534E-14</v>
      </c>
      <c r="IL138" s="86">
        <f t="shared" si="159"/>
        <v>8.2924443859298812E-19</v>
      </c>
      <c r="IM138" s="86">
        <f t="shared" si="159"/>
        <v>1.0061214380721348E-17</v>
      </c>
      <c r="IN138" s="86">
        <f t="shared" si="159"/>
        <v>6.790230329035544E-16</v>
      </c>
      <c r="IO138" s="86">
        <f t="shared" si="159"/>
        <v>2.1865405468145691E-15</v>
      </c>
      <c r="IP138" s="86">
        <f t="shared" si="159"/>
        <v>2.6558840669109092E-16</v>
      </c>
      <c r="IQ138" s="86">
        <f t="shared" si="159"/>
        <v>8.1128655112056047E-17</v>
      </c>
      <c r="IR138" s="86">
        <f t="shared" si="159"/>
        <v>2.0591149939321887E-17</v>
      </c>
      <c r="IS138" s="86">
        <f t="shared" si="159"/>
        <v>7.9133021004512072E-20</v>
      </c>
      <c r="IT138" s="86">
        <f t="shared" si="159"/>
        <v>7.7265247835523107E-18</v>
      </c>
      <c r="IU138" s="86">
        <f t="shared" si="159"/>
        <v>1.7145730516926244E-19</v>
      </c>
      <c r="IV138" s="86">
        <f t="shared" si="159"/>
        <v>1.1533312273256403E-14</v>
      </c>
      <c r="IW138" s="86">
        <f t="shared" si="159"/>
        <v>3.2438048423207017E-13</v>
      </c>
      <c r="IY138" s="86">
        <f t="shared" si="160"/>
        <v>0.49218901311307561</v>
      </c>
      <c r="IZ138" s="86">
        <f t="shared" si="160"/>
        <v>0.5553788528813659</v>
      </c>
      <c r="JA138" s="86">
        <f t="shared" si="160"/>
        <v>0.55449707240336255</v>
      </c>
      <c r="JB138" s="86">
        <f t="shared" si="160"/>
        <v>0.53774067061030761</v>
      </c>
      <c r="JC138" s="86">
        <f t="shared" si="160"/>
        <v>0.55537685813052429</v>
      </c>
      <c r="JD138" s="86">
        <f t="shared" si="160"/>
        <v>0.54578415102019395</v>
      </c>
      <c r="JE138" s="86">
        <f t="shared" si="160"/>
        <v>0.52201328279784587</v>
      </c>
      <c r="JF138" s="86">
        <f t="shared" si="160"/>
        <v>0.50849830412809838</v>
      </c>
      <c r="JG138" s="86">
        <f t="shared" si="160"/>
        <v>0.54000736251102122</v>
      </c>
      <c r="JH138" s="86">
        <f t="shared" si="160"/>
        <v>0.54076042620541442</v>
      </c>
      <c r="JI138" s="86">
        <f t="shared" si="160"/>
        <v>0.53586457845017998</v>
      </c>
      <c r="JJ138" s="86">
        <f t="shared" si="160"/>
        <v>0.5531588357678775</v>
      </c>
      <c r="JK138" s="86">
        <f t="shared" si="160"/>
        <v>0.53842219830309379</v>
      </c>
      <c r="JL138" s="86">
        <f t="shared" si="160"/>
        <v>0.52164502663680967</v>
      </c>
      <c r="JM138" s="86">
        <f t="shared" si="160"/>
        <v>0.40437857173909736</v>
      </c>
    </row>
    <row r="139" spans="2:273" x14ac:dyDescent="0.25">
      <c r="B139" s="2">
        <v>112</v>
      </c>
      <c r="C139" s="37">
        <v>92.73</v>
      </c>
      <c r="D139" s="37">
        <v>89.983000000000004</v>
      </c>
      <c r="E139" s="37">
        <v>90.796999999999997</v>
      </c>
      <c r="F139" s="37">
        <v>93.745999999999995</v>
      </c>
      <c r="G139" s="37">
        <v>93.831000000000003</v>
      </c>
      <c r="H139" s="37">
        <v>95.507999999999996</v>
      </c>
      <c r="I139" s="37">
        <v>93.254000000000005</v>
      </c>
      <c r="J139" s="37">
        <v>96</v>
      </c>
      <c r="K139" s="37">
        <v>100.712</v>
      </c>
      <c r="L139" s="37">
        <v>99.558999999999997</v>
      </c>
      <c r="M139" s="37">
        <v>108.52500000000001</v>
      </c>
      <c r="N139" s="37">
        <v>106.684</v>
      </c>
      <c r="O139" s="37">
        <v>119.46599999999999</v>
      </c>
      <c r="P139" s="37">
        <v>144.30500000000001</v>
      </c>
      <c r="Q139" s="37">
        <v>184.63300000000001</v>
      </c>
      <c r="S139" s="4">
        <f t="shared" si="162"/>
        <v>94.39624530397586</v>
      </c>
      <c r="T139" s="4">
        <f t="shared" si="162"/>
        <v>93.320427731802496</v>
      </c>
      <c r="U139" s="4">
        <f t="shared" si="162"/>
        <v>92.527273410654573</v>
      </c>
      <c r="V139" s="4">
        <f t="shared" si="162"/>
        <v>93.071899810364911</v>
      </c>
      <c r="W139" s="4">
        <f t="shared" si="162"/>
        <v>93.837252180703373</v>
      </c>
      <c r="X139" s="4">
        <f t="shared" si="162"/>
        <v>95.488478157446707</v>
      </c>
      <c r="Y139" s="4">
        <f t="shared" si="162"/>
        <v>93.648684057110415</v>
      </c>
      <c r="Z139" s="4">
        <f t="shared" si="162"/>
        <v>94.758657946376701</v>
      </c>
      <c r="AA139" s="4">
        <f t="shared" si="162"/>
        <v>100.24659498358211</v>
      </c>
      <c r="AB139" s="4">
        <f t="shared" si="162"/>
        <v>98.465308738321625</v>
      </c>
      <c r="AC139" s="4">
        <f t="shared" si="162"/>
        <v>109.07927235993256</v>
      </c>
      <c r="AD139" s="4">
        <f t="shared" si="162"/>
        <v>108.29000200151066</v>
      </c>
      <c r="AE139" s="4">
        <f t="shared" si="162"/>
        <v>119.05108169737365</v>
      </c>
      <c r="AF139" s="4">
        <f t="shared" si="162"/>
        <v>144.40623151274249</v>
      </c>
      <c r="AG139" s="4">
        <f t="shared" si="162"/>
        <v>188.56780264734505</v>
      </c>
      <c r="AI139" s="4">
        <f t="shared" si="163"/>
        <v>-1.666245303975856</v>
      </c>
      <c r="AJ139" s="4">
        <f t="shared" si="163"/>
        <v>-3.3374277318024923</v>
      </c>
      <c r="AK139" s="4">
        <f t="shared" si="163"/>
        <v>-1.7302734106545756</v>
      </c>
      <c r="AL139" s="4">
        <f t="shared" si="163"/>
        <v>0.67410018963508378</v>
      </c>
      <c r="AM139" s="4">
        <f t="shared" si="163"/>
        <v>-6.2521807033704135E-3</v>
      </c>
      <c r="AN139" s="4">
        <f t="shared" si="163"/>
        <v>1.9521842553288593E-2</v>
      </c>
      <c r="AO139" s="4">
        <f t="shared" si="163"/>
        <v>-0.39468405711041044</v>
      </c>
      <c r="AP139" s="4">
        <f t="shared" si="163"/>
        <v>1.2413420536232991</v>
      </c>
      <c r="AQ139" s="4">
        <f t="shared" si="163"/>
        <v>0.46540501641788978</v>
      </c>
      <c r="AR139" s="4">
        <f t="shared" si="163"/>
        <v>1.0936912616783729</v>
      </c>
      <c r="AS139" s="4">
        <f t="shared" si="163"/>
        <v>-0.55427235993255408</v>
      </c>
      <c r="AT139" s="4">
        <f t="shared" si="163"/>
        <v>-1.6060020015106602</v>
      </c>
      <c r="AU139" s="4">
        <f t="shared" si="163"/>
        <v>0.41491830262634721</v>
      </c>
      <c r="AV139" s="4">
        <f t="shared" si="163"/>
        <v>-0.10123151274248698</v>
      </c>
      <c r="AW139" s="4">
        <f t="shared" si="163"/>
        <v>-3.9348026473450375</v>
      </c>
      <c r="AY139" s="2">
        <f t="shared" si="154"/>
        <v>94.396245303975846</v>
      </c>
      <c r="AZ139" s="2">
        <f t="shared" si="154"/>
        <v>89.716000480822899</v>
      </c>
      <c r="BA139" s="2">
        <f t="shared" si="154"/>
        <v>86.538903044531693</v>
      </c>
      <c r="BB139" s="2">
        <f t="shared" si="154"/>
        <v>86.559138066715576</v>
      </c>
      <c r="BC139" s="2">
        <f t="shared" si="154"/>
        <v>83.928839768131709</v>
      </c>
      <c r="BD139" s="2">
        <f t="shared" si="154"/>
        <v>85.15307407996437</v>
      </c>
      <c r="BE139" s="2">
        <f t="shared" si="154"/>
        <v>84.320705646874941</v>
      </c>
      <c r="BF139" s="2">
        <f t="shared" si="154"/>
        <v>85.502743550222903</v>
      </c>
      <c r="BG139" s="2">
        <f t="shared" si="154"/>
        <v>88.616700141331862</v>
      </c>
      <c r="BH139" s="2">
        <f t="shared" si="154"/>
        <v>84.183310194821985</v>
      </c>
      <c r="BI139" s="2">
        <f t="shared" si="154"/>
        <v>85.578538652284038</v>
      </c>
      <c r="BJ139" s="2">
        <f t="shared" si="154"/>
        <v>89.126394568480151</v>
      </c>
      <c r="BK139" s="2">
        <f t="shared" si="154"/>
        <v>94.044361875759392</v>
      </c>
      <c r="BL139" s="2">
        <f t="shared" si="154"/>
        <v>96.478835385936051</v>
      </c>
      <c r="BM139" s="2">
        <f t="shared" si="154"/>
        <v>95.249630942771773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131.05596301564717</v>
      </c>
      <c r="DL139" s="2">
        <f t="shared" si="164"/>
        <v>121.63748977485929</v>
      </c>
      <c r="DM139" s="2">
        <f t="shared" si="164"/>
        <v>120.06546886967942</v>
      </c>
      <c r="DN139" s="2">
        <f t="shared" si="164"/>
        <v>116.71795448079661</v>
      </c>
      <c r="DO139" s="2">
        <f t="shared" si="164"/>
        <v>116.74792579421526</v>
      </c>
      <c r="DP139" s="2">
        <f t="shared" si="164"/>
        <v>116.21997724039828</v>
      </c>
      <c r="DQ139" s="2">
        <f t="shared" si="164"/>
        <v>117.36863903903905</v>
      </c>
      <c r="DR139" s="2">
        <f t="shared" si="164"/>
        <v>120.53679663865545</v>
      </c>
      <c r="DS139" s="2">
        <f t="shared" si="164"/>
        <v>121.12730484770486</v>
      </c>
      <c r="DT139" s="2">
        <f t="shared" si="164"/>
        <v>119.03562016302016</v>
      </c>
      <c r="DU139" s="2">
        <f t="shared" si="164"/>
        <v>113.07589747899158</v>
      </c>
      <c r="DV139" s="2">
        <f t="shared" si="164"/>
        <v>117.2540598026598</v>
      </c>
      <c r="DW139" s="2">
        <f t="shared" si="164"/>
        <v>131.33253949579833</v>
      </c>
      <c r="DX139" s="2">
        <f t="shared" si="164"/>
        <v>127.38372421208754</v>
      </c>
      <c r="DY139" s="2">
        <f t="shared" si="164"/>
        <v>108.06928708264918</v>
      </c>
      <c r="EA139" s="2">
        <f t="shared" si="152"/>
        <v>94.320132254641919</v>
      </c>
      <c r="EB139" s="2">
        <f t="shared" si="152"/>
        <v>89.656281562216151</v>
      </c>
      <c r="EC139" s="2">
        <f t="shared" si="152"/>
        <v>86.431703085062111</v>
      </c>
      <c r="ED139" s="2">
        <f t="shared" si="152"/>
        <v>86.507011745761105</v>
      </c>
      <c r="EE139" s="2">
        <f t="shared" si="151"/>
        <v>83.892870785070784</v>
      </c>
      <c r="EF139" s="2">
        <f t="shared" si="151"/>
        <v>85.073290145376191</v>
      </c>
      <c r="EG139" s="2">
        <f t="shared" si="151"/>
        <v>84.258391815748681</v>
      </c>
      <c r="EH139" s="2">
        <f t="shared" si="151"/>
        <v>85.417974785678268</v>
      </c>
      <c r="EI139" s="2">
        <f t="shared" si="151"/>
        <v>88.574000639300152</v>
      </c>
      <c r="EJ139" s="2">
        <f t="shared" si="151"/>
        <v>84.078188301050417</v>
      </c>
      <c r="EK139" s="2">
        <f t="shared" si="151"/>
        <v>85.524428569957394</v>
      </c>
      <c r="EL139" s="2">
        <f t="shared" si="151"/>
        <v>89.068458739708674</v>
      </c>
      <c r="EM139" s="2">
        <f t="shared" si="135"/>
        <v>93.994122005868235</v>
      </c>
      <c r="EN139" s="2">
        <f t="shared" si="135"/>
        <v>96.423558640244892</v>
      </c>
      <c r="EO139" s="2">
        <f t="shared" si="135"/>
        <v>95.265764773746966</v>
      </c>
      <c r="EQ139" s="2">
        <f t="shared" si="165"/>
        <v>94.499312113613854</v>
      </c>
      <c r="ER139" s="2">
        <f t="shared" si="165"/>
        <v>89.834328309722949</v>
      </c>
      <c r="ES139" s="2">
        <f t="shared" si="165"/>
        <v>87.000428161423827</v>
      </c>
      <c r="ET139" s="2">
        <f t="shared" si="165"/>
        <v>86.57806966091411</v>
      </c>
      <c r="EU139" s="2">
        <f t="shared" si="165"/>
        <v>83.74425426775025</v>
      </c>
      <c r="EV139" s="2">
        <f t="shared" si="165"/>
        <v>85.404870043867334</v>
      </c>
      <c r="EW139" s="2">
        <f t="shared" si="165"/>
        <v>84.341653505342492</v>
      </c>
      <c r="EX139" s="2">
        <f t="shared" si="165"/>
        <v>85.634089768950759</v>
      </c>
      <c r="EY139" s="2">
        <f t="shared" si="165"/>
        <v>88.46813889847472</v>
      </c>
      <c r="EZ139" s="2">
        <f t="shared" si="165"/>
        <v>84.563385491510047</v>
      </c>
      <c r="FA139" s="2">
        <f t="shared" si="165"/>
        <v>85.582810362434003</v>
      </c>
      <c r="FB139" s="2">
        <f t="shared" si="165"/>
        <v>89.204889606003746</v>
      </c>
      <c r="FC139" s="2">
        <f t="shared" si="165"/>
        <v>93.834626995756409</v>
      </c>
      <c r="FD139" s="2">
        <f t="shared" si="165"/>
        <v>96.366848312178249</v>
      </c>
      <c r="FE139" s="2">
        <f t="shared" si="165"/>
        <v>94.584767768526348</v>
      </c>
      <c r="FG139" s="2">
        <f t="shared" si="166"/>
        <v>0.99832437586039713</v>
      </c>
      <c r="FH139" s="2">
        <f t="shared" si="166"/>
        <v>0.99867783802330001</v>
      </c>
      <c r="FI139" s="2">
        <f t="shared" si="166"/>
        <v>0.99848245127538182</v>
      </c>
      <c r="FJ139" s="2">
        <f t="shared" si="166"/>
        <v>0.99850195599545355</v>
      </c>
      <c r="FK139" s="2">
        <f t="shared" si="166"/>
        <v>0.99847494398767656</v>
      </c>
      <c r="FL139" s="2">
        <f t="shared" si="166"/>
        <v>0.99852879509768055</v>
      </c>
      <c r="FM139" s="2">
        <f t="shared" si="166"/>
        <v>0.99839687241574993</v>
      </c>
      <c r="FN139" s="2">
        <f t="shared" si="166"/>
        <v>0.99828754684065524</v>
      </c>
      <c r="FO139" s="2">
        <f t="shared" si="166"/>
        <v>0.99834334190997598</v>
      </c>
      <c r="FP139" s="2">
        <f t="shared" si="166"/>
        <v>0.99839728982969966</v>
      </c>
      <c r="FQ139" s="2">
        <f t="shared" si="166"/>
        <v>0.99822714258831446</v>
      </c>
      <c r="FR139" s="2">
        <f t="shared" si="166"/>
        <v>0.99841332728385335</v>
      </c>
      <c r="FS139" s="2">
        <f t="shared" si="166"/>
        <v>0.99827508374268481</v>
      </c>
      <c r="FT139" s="2">
        <f t="shared" si="166"/>
        <v>0.99806442271941098</v>
      </c>
      <c r="FU139" s="2">
        <f t="shared" si="166"/>
        <v>0.99783722698221666</v>
      </c>
      <c r="FW139" s="2">
        <f t="shared" si="156"/>
        <v>8.124576392660196E-2</v>
      </c>
      <c r="FX139" s="2">
        <f t="shared" si="156"/>
        <v>9.7921368310355306E-2</v>
      </c>
      <c r="FY139" s="2">
        <f t="shared" si="156"/>
        <v>9.8745568699531022E-2</v>
      </c>
      <c r="FZ139" s="2">
        <f t="shared" si="156"/>
        <v>9.6667616883280766E-2</v>
      </c>
      <c r="GA139" s="2">
        <f t="shared" si="156"/>
        <v>9.512277888669185E-2</v>
      </c>
      <c r="GB139" s="2">
        <f t="shared" si="156"/>
        <v>0.10242109367155397</v>
      </c>
      <c r="GC139" s="2">
        <f t="shared" si="156"/>
        <v>0.11090191090647689</v>
      </c>
      <c r="GD139" s="2">
        <f t="shared" si="156"/>
        <v>0.11396445881300171</v>
      </c>
      <c r="GE139" s="2">
        <f t="shared" si="156"/>
        <v>0.10608358274284932</v>
      </c>
      <c r="GF139" s="2">
        <f t="shared" si="156"/>
        <v>0.10118620462807314</v>
      </c>
      <c r="GG139" s="2">
        <f t="shared" si="156"/>
        <v>9.0186618894143686E-2</v>
      </c>
      <c r="GH139" s="2">
        <f t="shared" si="156"/>
        <v>9.6858613710828226E-2</v>
      </c>
      <c r="GI139" s="2">
        <f t="shared" si="156"/>
        <v>8.8816405288841438E-2</v>
      </c>
      <c r="GJ139" s="2">
        <f t="shared" si="156"/>
        <v>8.1978848500305013E-2</v>
      </c>
      <c r="GK139" s="2">
        <f t="shared" si="156"/>
        <v>6.4354091459297338E-2</v>
      </c>
      <c r="GM139" s="86">
        <f t="shared" si="157"/>
        <v>2.2286820505335671E-65</v>
      </c>
      <c r="GN139" s="86">
        <f t="shared" si="157"/>
        <v>7.0101774387619279E-85</v>
      </c>
      <c r="GO139" s="86">
        <f t="shared" si="157"/>
        <v>2.2154056638531644E-86</v>
      </c>
      <c r="GP139" s="86">
        <f t="shared" si="157"/>
        <v>7.6711579221614264E-100</v>
      </c>
      <c r="GQ139" s="86">
        <f t="shared" si="157"/>
        <v>8.3543714130393743E-125</v>
      </c>
      <c r="GR139" s="86">
        <f t="shared" si="157"/>
        <v>2.5027616771357675E-104</v>
      </c>
      <c r="GS139" s="86">
        <f t="shared" si="157"/>
        <v>1.2962139028223284E-93</v>
      </c>
      <c r="GT139" s="86">
        <f t="shared" si="157"/>
        <v>7.2328018365782521E-104</v>
      </c>
      <c r="GU139" s="86">
        <f t="shared" si="157"/>
        <v>3.4872847472545617E-108</v>
      </c>
      <c r="GV139" s="86">
        <f t="shared" si="157"/>
        <v>2.8336930515026415E-126</v>
      </c>
      <c r="GW139" s="86">
        <f t="shared" si="157"/>
        <v>2.4175212024054682E-109</v>
      </c>
      <c r="GX139" s="86">
        <f t="shared" si="157"/>
        <v>1.3432489960660012E-105</v>
      </c>
      <c r="GY139" s="86">
        <f t="shared" si="157"/>
        <v>3.2984057668456225E-88</v>
      </c>
      <c r="GZ139" s="86">
        <f t="shared" si="157"/>
        <v>8.2040299706032042E-90</v>
      </c>
      <c r="HA139" s="86">
        <f t="shared" si="157"/>
        <v>1.2940668980227325E-102</v>
      </c>
      <c r="HC139" s="86">
        <f t="shared" si="153"/>
        <v>1.3572300657861322E-33</v>
      </c>
      <c r="HD139" s="86">
        <f t="shared" si="153"/>
        <v>1.0435008899229405E-38</v>
      </c>
      <c r="HE139" s="86">
        <f t="shared" si="153"/>
        <v>2.6430248378849874E-38</v>
      </c>
      <c r="HF139" s="86">
        <f t="shared" si="153"/>
        <v>5.6122037683835188E-43</v>
      </c>
      <c r="HG139" s="86">
        <f t="shared" si="153"/>
        <v>4.4464006604022501E-67</v>
      </c>
      <c r="HH139" s="86">
        <f t="shared" si="153"/>
        <v>2.9587427480925698E-59</v>
      </c>
      <c r="HI139" s="86">
        <f t="shared" si="153"/>
        <v>1.2989666778423438E-50</v>
      </c>
      <c r="HJ139" s="86">
        <f t="shared" si="153"/>
        <v>2.0415430921184565E-50</v>
      </c>
      <c r="HK139" s="86">
        <f t="shared" si="153"/>
        <v>3.0751807287886162E-52</v>
      </c>
      <c r="HL139" s="86">
        <f t="shared" si="161"/>
        <v>8.1932999739491456E-65</v>
      </c>
      <c r="HM139" s="86">
        <f t="shared" si="161"/>
        <v>8.537223000777918E-55</v>
      </c>
      <c r="HN139" s="86">
        <f t="shared" si="161"/>
        <v>2.8892297852128711E-42</v>
      </c>
      <c r="HO139" s="86">
        <f t="shared" si="161"/>
        <v>1.0693023681543043E-36</v>
      </c>
      <c r="HP139" s="86">
        <f t="shared" si="161"/>
        <v>4.7803062637199707E-38</v>
      </c>
      <c r="HQ139" s="86">
        <f t="shared" si="161"/>
        <v>1.5818471510545939E-47</v>
      </c>
      <c r="HS139" s="86">
        <f t="shared" si="158"/>
        <v>0.54490874796821975</v>
      </c>
      <c r="HT139" s="86">
        <f t="shared" si="158"/>
        <v>0.52759546025044324</v>
      </c>
      <c r="HU139" s="86">
        <f t="shared" si="158"/>
        <v>0.51756746851543267</v>
      </c>
      <c r="HV139" s="86">
        <f t="shared" si="158"/>
        <v>0.45441312334311523</v>
      </c>
      <c r="HW139" s="86">
        <f t="shared" si="158"/>
        <v>0.52000036480673317</v>
      </c>
      <c r="HX139" s="86">
        <f t="shared" si="158"/>
        <v>0.48020340581437171</v>
      </c>
      <c r="HY139" s="86">
        <f t="shared" si="158"/>
        <v>0.42882467648594558</v>
      </c>
      <c r="HZ139" s="86">
        <f t="shared" si="158"/>
        <v>0.40090692089049801</v>
      </c>
      <c r="IA139" s="86">
        <f t="shared" si="158"/>
        <v>0.46121322787237512</v>
      </c>
      <c r="IB139" s="86">
        <f t="shared" si="158"/>
        <v>0.46340674035577462</v>
      </c>
      <c r="IC139" s="86">
        <f t="shared" si="158"/>
        <v>0.5534306487176528</v>
      </c>
      <c r="ID139" s="86">
        <f t="shared" si="158"/>
        <v>0.50156943846107449</v>
      </c>
      <c r="IE139" s="86">
        <f t="shared" si="158"/>
        <v>0.55274231014638742</v>
      </c>
      <c r="IF139" s="86">
        <f t="shared" si="158"/>
        <v>0.53841311677905801</v>
      </c>
      <c r="IG139" s="86">
        <f t="shared" si="158"/>
        <v>0.47365569055158863</v>
      </c>
      <c r="II139" s="86">
        <f t="shared" si="159"/>
        <v>5.7985119502541515E-16</v>
      </c>
      <c r="IJ139" s="86">
        <f t="shared" si="159"/>
        <v>7.3556888177283149E-13</v>
      </c>
      <c r="IK139" s="86">
        <f t="shared" si="159"/>
        <v>3.9368976053648939E-13</v>
      </c>
      <c r="IL139" s="86">
        <f t="shared" si="159"/>
        <v>1.8083171499243101E-17</v>
      </c>
      <c r="IM139" s="86">
        <f t="shared" si="159"/>
        <v>1.773362967386744E-16</v>
      </c>
      <c r="IN139" s="86">
        <f t="shared" si="159"/>
        <v>9.5130377983835539E-15</v>
      </c>
      <c r="IO139" s="86">
        <f t="shared" si="159"/>
        <v>3.094796558167739E-14</v>
      </c>
      <c r="IP139" s="86">
        <f t="shared" si="159"/>
        <v>4.646850095360848E-15</v>
      </c>
      <c r="IQ139" s="86">
        <f t="shared" si="159"/>
        <v>1.4101667167974742E-15</v>
      </c>
      <c r="IR139" s="86">
        <f t="shared" si="159"/>
        <v>3.7345141211900969E-16</v>
      </c>
      <c r="IS139" s="86">
        <f t="shared" si="159"/>
        <v>1.8661555569023832E-18</v>
      </c>
      <c r="IT139" s="86">
        <f t="shared" si="159"/>
        <v>1.4237649331432765E-16</v>
      </c>
      <c r="IU139" s="86">
        <f t="shared" si="159"/>
        <v>3.7376942478016271E-18</v>
      </c>
      <c r="IV139" s="86">
        <f t="shared" si="159"/>
        <v>1.0258170640304354E-13</v>
      </c>
      <c r="IW139" s="86">
        <f t="shared" si="159"/>
        <v>1.9006460096632072E-12</v>
      </c>
      <c r="IY139" s="86">
        <f t="shared" si="160"/>
        <v>0.54490874796822031</v>
      </c>
      <c r="IZ139" s="86">
        <f t="shared" si="160"/>
        <v>0.52759546025117876</v>
      </c>
      <c r="JA139" s="86">
        <f t="shared" si="160"/>
        <v>0.51756746851582636</v>
      </c>
      <c r="JB139" s="86">
        <f t="shared" si="160"/>
        <v>0.45441312334311523</v>
      </c>
      <c r="JC139" s="86">
        <f t="shared" si="160"/>
        <v>0.5200003648067334</v>
      </c>
      <c r="JD139" s="86">
        <f t="shared" si="160"/>
        <v>0.4802034058143812</v>
      </c>
      <c r="JE139" s="86">
        <f t="shared" si="160"/>
        <v>0.42882467648597655</v>
      </c>
      <c r="JF139" s="86">
        <f t="shared" si="160"/>
        <v>0.40090692089050267</v>
      </c>
      <c r="JG139" s="86">
        <f t="shared" si="160"/>
        <v>0.46121322787237651</v>
      </c>
      <c r="JH139" s="86">
        <f t="shared" si="160"/>
        <v>0.463406740355775</v>
      </c>
      <c r="JI139" s="86">
        <f t="shared" si="160"/>
        <v>0.5534306487176528</v>
      </c>
      <c r="JJ139" s="86">
        <f t="shared" si="160"/>
        <v>0.5015694384610746</v>
      </c>
      <c r="JK139" s="86">
        <f t="shared" si="160"/>
        <v>0.55274231014638742</v>
      </c>
      <c r="JL139" s="86">
        <f t="shared" si="160"/>
        <v>0.53841311677916059</v>
      </c>
      <c r="JM139" s="86">
        <f t="shared" si="160"/>
        <v>0.47365569055348927</v>
      </c>
    </row>
    <row r="140" spans="2:273" x14ac:dyDescent="0.25">
      <c r="B140" s="2">
        <v>113</v>
      </c>
      <c r="C140" s="37">
        <v>93.397000000000006</v>
      </c>
      <c r="D140" s="37">
        <v>90.5</v>
      </c>
      <c r="E140" s="37">
        <v>87.864000000000004</v>
      </c>
      <c r="F140" s="37">
        <v>89.406999999999996</v>
      </c>
      <c r="G140" s="37">
        <v>90.474999999999994</v>
      </c>
      <c r="H140" s="37">
        <v>90.915000000000006</v>
      </c>
      <c r="I140" s="37">
        <v>89.457999999999998</v>
      </c>
      <c r="J140" s="37">
        <v>90.864000000000004</v>
      </c>
      <c r="K140" s="37">
        <v>95.271000000000001</v>
      </c>
      <c r="L140" s="37">
        <v>92.305000000000007</v>
      </c>
      <c r="M140" s="37">
        <v>103.35599999999999</v>
      </c>
      <c r="N140" s="37">
        <v>102.57899999999999</v>
      </c>
      <c r="O140" s="37">
        <v>113.069</v>
      </c>
      <c r="P140" s="37">
        <v>135.64400000000001</v>
      </c>
      <c r="Q140" s="37">
        <v>184.18299999999999</v>
      </c>
      <c r="S140" s="4">
        <f t="shared" si="162"/>
        <v>94.19288464993997</v>
      </c>
      <c r="T140" s="4">
        <f t="shared" si="162"/>
        <v>92.213098416853157</v>
      </c>
      <c r="U140" s="4">
        <f t="shared" si="162"/>
        <v>90.652745870972197</v>
      </c>
      <c r="V140" s="4">
        <f t="shared" si="162"/>
        <v>90.286909064554052</v>
      </c>
      <c r="W140" s="4">
        <f t="shared" si="162"/>
        <v>90.642045686385984</v>
      </c>
      <c r="X140" s="4">
        <f t="shared" si="162"/>
        <v>91.665999865933259</v>
      </c>
      <c r="Y140" s="4">
        <f t="shared" si="162"/>
        <v>89.66001754925405</v>
      </c>
      <c r="Z140" s="4">
        <f t="shared" si="162"/>
        <v>90.397913482785953</v>
      </c>
      <c r="AA140" s="4">
        <f t="shared" si="162"/>
        <v>95.549240304565728</v>
      </c>
      <c r="AB140" s="4">
        <f t="shared" si="162"/>
        <v>92.743862839787397</v>
      </c>
      <c r="AC140" s="4">
        <f t="shared" si="162"/>
        <v>103.48342383368094</v>
      </c>
      <c r="AD140" s="4">
        <f t="shared" si="162"/>
        <v>101.63667835839959</v>
      </c>
      <c r="AE140" s="4">
        <f t="shared" si="162"/>
        <v>113.10392310409804</v>
      </c>
      <c r="AF140" s="4">
        <f t="shared" si="162"/>
        <v>135.20873716090986</v>
      </c>
      <c r="AG140" s="4">
        <f t="shared" si="162"/>
        <v>188.3041861717258</v>
      </c>
      <c r="AI140" s="4">
        <f t="shared" si="163"/>
        <v>-0.79588464993996411</v>
      </c>
      <c r="AJ140" s="4">
        <f t="shared" si="163"/>
        <v>-1.7130984168531569</v>
      </c>
      <c r="AK140" s="4">
        <f t="shared" si="163"/>
        <v>-2.7887458709721926</v>
      </c>
      <c r="AL140" s="4">
        <f t="shared" si="163"/>
        <v>-0.87990906455405593</v>
      </c>
      <c r="AM140" s="4">
        <f t="shared" si="163"/>
        <v>-0.16704568638598971</v>
      </c>
      <c r="AN140" s="4">
        <f t="shared" si="163"/>
        <v>-0.75099986593325241</v>
      </c>
      <c r="AO140" s="4">
        <f t="shared" si="163"/>
        <v>-0.20201754925405169</v>
      </c>
      <c r="AP140" s="4">
        <f t="shared" si="163"/>
        <v>0.46608651721405181</v>
      </c>
      <c r="AQ140" s="4">
        <f t="shared" si="163"/>
        <v>-0.27824030456572757</v>
      </c>
      <c r="AR140" s="4">
        <f t="shared" si="163"/>
        <v>-0.43886283978739016</v>
      </c>
      <c r="AS140" s="4">
        <f t="shared" si="163"/>
        <v>-0.12742383368095034</v>
      </c>
      <c r="AT140" s="4">
        <f t="shared" si="163"/>
        <v>0.94232164160040099</v>
      </c>
      <c r="AU140" s="4">
        <f t="shared" si="163"/>
        <v>-3.4923104098041335E-2</v>
      </c>
      <c r="AV140" s="4">
        <f t="shared" si="163"/>
        <v>0.43526283909014296</v>
      </c>
      <c r="AW140" s="4">
        <f t="shared" si="163"/>
        <v>-4.1211861717258103</v>
      </c>
      <c r="AY140" s="2">
        <f t="shared" si="154"/>
        <v>94.192884649939799</v>
      </c>
      <c r="AZ140" s="2">
        <f t="shared" si="154"/>
        <v>89.554615859123643</v>
      </c>
      <c r="BA140" s="2">
        <f t="shared" si="154"/>
        <v>86.35614038354629</v>
      </c>
      <c r="BB140" s="2">
        <f t="shared" si="154"/>
        <v>86.406853501280523</v>
      </c>
      <c r="BC140" s="2">
        <f t="shared" si="154"/>
        <v>83.815265791883846</v>
      </c>
      <c r="BD140" s="2">
        <f t="shared" si="154"/>
        <v>84.999414862155831</v>
      </c>
      <c r="BE140" s="2">
        <f t="shared" si="154"/>
        <v>84.180407136589608</v>
      </c>
      <c r="BF140" s="2">
        <f t="shared" si="154"/>
        <v>85.339150161565456</v>
      </c>
      <c r="BG140" s="2">
        <f t="shared" si="154"/>
        <v>88.475385082374814</v>
      </c>
      <c r="BH140" s="2">
        <f t="shared" si="154"/>
        <v>84.003159991089319</v>
      </c>
      <c r="BI140" s="2">
        <f t="shared" si="154"/>
        <v>85.449795687848678</v>
      </c>
      <c r="BJ140" s="2">
        <f t="shared" si="154"/>
        <v>89.018637916747906</v>
      </c>
      <c r="BK140" s="2">
        <f t="shared" si="154"/>
        <v>93.920666109024111</v>
      </c>
      <c r="BL140" s="2">
        <f t="shared" si="154"/>
        <v>96.320717436139375</v>
      </c>
      <c r="BM140" s="2">
        <f t="shared" si="154"/>
        <v>95.119987415658912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131.28485633001418</v>
      </c>
      <c r="DL140" s="2">
        <f t="shared" si="164"/>
        <v>121.81571425891181</v>
      </c>
      <c r="DM140" s="2">
        <f t="shared" si="164"/>
        <v>120.24875872633768</v>
      </c>
      <c r="DN140" s="2">
        <f t="shared" si="164"/>
        <v>116.89429421526792</v>
      </c>
      <c r="DO140" s="2">
        <f t="shared" si="164"/>
        <v>116.94458605974395</v>
      </c>
      <c r="DP140" s="2">
        <f t="shared" si="164"/>
        <v>116.38641062114745</v>
      </c>
      <c r="DQ140" s="2">
        <f t="shared" si="164"/>
        <v>117.56475705705707</v>
      </c>
      <c r="DR140" s="2">
        <f t="shared" si="164"/>
        <v>120.74395686274508</v>
      </c>
      <c r="DS140" s="2">
        <f t="shared" si="164"/>
        <v>121.32315323895325</v>
      </c>
      <c r="DT140" s="2">
        <f t="shared" si="164"/>
        <v>119.20897305877305</v>
      </c>
      <c r="DU140" s="2">
        <f t="shared" si="164"/>
        <v>113.22866050420166</v>
      </c>
      <c r="DV140" s="2">
        <f t="shared" si="164"/>
        <v>117.41980278850278</v>
      </c>
      <c r="DW140" s="2">
        <f t="shared" si="164"/>
        <v>131.62669019607844</v>
      </c>
      <c r="DX140" s="2">
        <f t="shared" si="164"/>
        <v>127.6558318872822</v>
      </c>
      <c r="DY140" s="2">
        <f t="shared" si="164"/>
        <v>108.13340804597703</v>
      </c>
      <c r="EA140" s="2">
        <f t="shared" si="152"/>
        <v>94.118649787798404</v>
      </c>
      <c r="EB140" s="2">
        <f t="shared" si="152"/>
        <v>89.495185805112229</v>
      </c>
      <c r="EC140" s="2">
        <f t="shared" si="152"/>
        <v>86.242774314076797</v>
      </c>
      <c r="ED140" s="2">
        <f t="shared" si="152"/>
        <v>86.35704456758549</v>
      </c>
      <c r="EE140" s="2">
        <f t="shared" si="151"/>
        <v>83.785657829257829</v>
      </c>
      <c r="EF140" s="2">
        <f t="shared" si="151"/>
        <v>84.917498861877448</v>
      </c>
      <c r="EG140" s="2">
        <f t="shared" si="151"/>
        <v>84.120652274968293</v>
      </c>
      <c r="EH140" s="2">
        <f t="shared" si="151"/>
        <v>85.254834493192135</v>
      </c>
      <c r="EI140" s="2">
        <f t="shared" si="151"/>
        <v>88.438882772543764</v>
      </c>
      <c r="EJ140" s="2">
        <f t="shared" si="151"/>
        <v>83.893995470752643</v>
      </c>
      <c r="EK140" s="2">
        <f t="shared" si="151"/>
        <v>85.398538517385703</v>
      </c>
      <c r="EL140" s="2">
        <f t="shared" si="151"/>
        <v>88.961915326155804</v>
      </c>
      <c r="EM140" s="2">
        <f t="shared" si="135"/>
        <v>93.878064307519054</v>
      </c>
      <c r="EN140" s="2">
        <f t="shared" si="135"/>
        <v>96.270719336233299</v>
      </c>
      <c r="EO140" s="2">
        <f t="shared" si="135"/>
        <v>95.145125859003599</v>
      </c>
      <c r="EQ140" s="2">
        <f t="shared" si="165"/>
        <v>94.315836024547878</v>
      </c>
      <c r="ER140" s="2">
        <f t="shared" si="165"/>
        <v>89.687474768162957</v>
      </c>
      <c r="ES140" s="2">
        <f t="shared" si="165"/>
        <v>86.860904060457159</v>
      </c>
      <c r="ET140" s="2">
        <f t="shared" si="165"/>
        <v>86.434009672245878</v>
      </c>
      <c r="EU140" s="2">
        <f t="shared" si="165"/>
        <v>83.625835324950117</v>
      </c>
      <c r="EV140" s="2">
        <f t="shared" si="165"/>
        <v>85.274384363923488</v>
      </c>
      <c r="EW140" s="2">
        <f t="shared" si="165"/>
        <v>84.210835718503574</v>
      </c>
      <c r="EX140" s="2">
        <f t="shared" si="165"/>
        <v>85.488500627077045</v>
      </c>
      <c r="EY140" s="2">
        <f t="shared" si="165"/>
        <v>88.324331234039633</v>
      </c>
      <c r="EZ140" s="2">
        <f t="shared" si="165"/>
        <v>84.417656804512859</v>
      </c>
      <c r="FA140" s="2">
        <f t="shared" si="165"/>
        <v>85.462317951836269</v>
      </c>
      <c r="FB140" s="2">
        <f t="shared" si="165"/>
        <v>89.109572401500927</v>
      </c>
      <c r="FC140" s="2">
        <f t="shared" si="165"/>
        <v>93.704166776685653</v>
      </c>
      <c r="FD140" s="2">
        <f t="shared" si="165"/>
        <v>96.210007361706033</v>
      </c>
      <c r="FE140" s="2">
        <f t="shared" si="165"/>
        <v>94.421267428072298</v>
      </c>
      <c r="FG140" s="2">
        <f t="shared" si="166"/>
        <v>0.99847158727777352</v>
      </c>
      <c r="FH140" s="2">
        <f t="shared" si="166"/>
        <v>0.99879403364865738</v>
      </c>
      <c r="FI140" s="2">
        <f t="shared" si="166"/>
        <v>0.99861579428390013</v>
      </c>
      <c r="FJ140" s="2">
        <f t="shared" si="166"/>
        <v>0.9986335875209591</v>
      </c>
      <c r="FK140" s="2">
        <f t="shared" si="166"/>
        <v>0.99860894572279046</v>
      </c>
      <c r="FL140" s="2">
        <f t="shared" si="166"/>
        <v>0.99865807146940944</v>
      </c>
      <c r="FM140" s="2">
        <f t="shared" si="166"/>
        <v>0.99853772400078411</v>
      </c>
      <c r="FN140" s="2">
        <f t="shared" si="166"/>
        <v>0.99843798879713253</v>
      </c>
      <c r="FO140" s="2">
        <f t="shared" si="166"/>
        <v>0.99848888959331794</v>
      </c>
      <c r="FP140" s="2">
        <f t="shared" si="166"/>
        <v>0.9985381047942371</v>
      </c>
      <c r="FQ140" s="2">
        <f t="shared" si="166"/>
        <v>0.9983828825661466</v>
      </c>
      <c r="FR140" s="2">
        <f t="shared" si="166"/>
        <v>0.99855273523172894</v>
      </c>
      <c r="FS140" s="2">
        <f t="shared" si="166"/>
        <v>0.99842661887810524</v>
      </c>
      <c r="FT140" s="2">
        <f t="shared" si="166"/>
        <v>0.99823443184609684</v>
      </c>
      <c r="FU140" s="2">
        <f t="shared" si="166"/>
        <v>0.99802715213061632</v>
      </c>
      <c r="FW140" s="2">
        <f t="shared" si="156"/>
        <v>8.8391357899427897E-2</v>
      </c>
      <c r="FX140" s="2">
        <f t="shared" si="156"/>
        <v>0.10636379703771529</v>
      </c>
      <c r="FY140" s="2">
        <f t="shared" si="156"/>
        <v>0.10725060855369926</v>
      </c>
      <c r="FZ140" s="2">
        <f t="shared" si="156"/>
        <v>0.10501453530799795</v>
      </c>
      <c r="GA140" s="2">
        <f t="shared" si="156"/>
        <v>0.10335156734167222</v>
      </c>
      <c r="GB140" s="2">
        <f t="shared" si="156"/>
        <v>0.11120364804526839</v>
      </c>
      <c r="GC140" s="2">
        <f t="shared" si="156"/>
        <v>0.12031421132141493</v>
      </c>
      <c r="GD140" s="2">
        <f t="shared" si="156"/>
        <v>0.12360054566729183</v>
      </c>
      <c r="GE140" s="2">
        <f t="shared" si="156"/>
        <v>0.11513990697212934</v>
      </c>
      <c r="GF140" s="2">
        <f t="shared" si="156"/>
        <v>0.10987583042645578</v>
      </c>
      <c r="GG140" s="2">
        <f t="shared" si="156"/>
        <v>9.8034657498838246E-2</v>
      </c>
      <c r="GH140" s="2">
        <f t="shared" si="156"/>
        <v>0.1052201030807287</v>
      </c>
      <c r="GI140" s="2">
        <f t="shared" si="156"/>
        <v>9.6557862351396309E-2</v>
      </c>
      <c r="GJ140" s="2">
        <f t="shared" si="156"/>
        <v>8.918265898742278E-2</v>
      </c>
      <c r="GK140" s="2">
        <f t="shared" si="156"/>
        <v>7.012745312492151E-2</v>
      </c>
      <c r="GM140" s="86">
        <f t="shared" si="157"/>
        <v>8.0673454563527154E-68</v>
      </c>
      <c r="GN140" s="86">
        <f t="shared" si="157"/>
        <v>4.7685545610312068E-88</v>
      </c>
      <c r="GO140" s="86">
        <f t="shared" si="157"/>
        <v>1.2462936969103217E-89</v>
      </c>
      <c r="GP140" s="86">
        <f t="shared" si="157"/>
        <v>1.4921067190140191E-103</v>
      </c>
      <c r="GQ140" s="86">
        <f t="shared" si="157"/>
        <v>1.8671323727709574E-129</v>
      </c>
      <c r="GR140" s="86">
        <f t="shared" si="157"/>
        <v>3.4251972614801454E-108</v>
      </c>
      <c r="GS140" s="86">
        <f t="shared" si="157"/>
        <v>4.2700482714254931E-97</v>
      </c>
      <c r="GT140" s="86">
        <f t="shared" si="157"/>
        <v>9.2396842798588295E-108</v>
      </c>
      <c r="GU140" s="86">
        <f t="shared" si="157"/>
        <v>2.84305298211563E-112</v>
      </c>
      <c r="GV140" s="86">
        <f t="shared" si="157"/>
        <v>5.4463919049233466E-131</v>
      </c>
      <c r="GW140" s="86">
        <f t="shared" si="157"/>
        <v>1.7825739631652356E-113</v>
      </c>
      <c r="GX140" s="86">
        <f t="shared" si="157"/>
        <v>1.5997808123289043E-109</v>
      </c>
      <c r="GY140" s="86">
        <f t="shared" si="157"/>
        <v>1.6369889766981359E-91</v>
      </c>
      <c r="GZ140" s="86">
        <f t="shared" si="157"/>
        <v>4.1407263529762469E-93</v>
      </c>
      <c r="HA140" s="86">
        <f t="shared" si="157"/>
        <v>2.042504182117997E-106</v>
      </c>
      <c r="HC140" s="86">
        <f t="shared" si="153"/>
        <v>1.2098363987212592E-35</v>
      </c>
      <c r="HD140" s="86">
        <f t="shared" si="153"/>
        <v>5.1478073836743947E-41</v>
      </c>
      <c r="HE140" s="86">
        <f t="shared" si="153"/>
        <v>1.3454416740840822E-40</v>
      </c>
      <c r="HF140" s="86">
        <f t="shared" si="153"/>
        <v>1.7694774161246636E-45</v>
      </c>
      <c r="HG140" s="86">
        <f t="shared" si="153"/>
        <v>4.6809207467971096E-71</v>
      </c>
      <c r="HH140" s="86">
        <f t="shared" si="153"/>
        <v>1.0706355206279753E-62</v>
      </c>
      <c r="HI140" s="86">
        <f t="shared" si="153"/>
        <v>1.4065719663129064E-53</v>
      </c>
      <c r="HJ140" s="86">
        <f t="shared" si="153"/>
        <v>2.3493171453978863E-53</v>
      </c>
      <c r="HK140" s="86">
        <f t="shared" si="153"/>
        <v>2.6428965672264325E-55</v>
      </c>
      <c r="HL140" s="86">
        <f t="shared" si="161"/>
        <v>1.3210740022466416E-68</v>
      </c>
      <c r="HM140" s="86">
        <f t="shared" si="161"/>
        <v>4.5821199585193298E-58</v>
      </c>
      <c r="HN140" s="86">
        <f t="shared" si="161"/>
        <v>1.0372901370218248E-44</v>
      </c>
      <c r="HO140" s="86">
        <f t="shared" si="161"/>
        <v>7.1580246080630748E-39</v>
      </c>
      <c r="HP140" s="86">
        <f t="shared" si="161"/>
        <v>3.0725571912337964E-40</v>
      </c>
      <c r="HQ140" s="86">
        <f t="shared" si="161"/>
        <v>2.3976146164251304E-50</v>
      </c>
      <c r="HS140" s="86">
        <f t="shared" si="158"/>
        <v>0.5516129625142866</v>
      </c>
      <c r="HT140" s="86">
        <f t="shared" si="158"/>
        <v>0.45144922828164058</v>
      </c>
      <c r="HU140" s="86">
        <f t="shared" si="158"/>
        <v>0.43285912406789578</v>
      </c>
      <c r="HV140" s="86">
        <f t="shared" si="158"/>
        <v>0.32790423425896237</v>
      </c>
      <c r="HW140" s="86">
        <f t="shared" si="158"/>
        <v>0.42509880082283413</v>
      </c>
      <c r="HX140" s="86">
        <f t="shared" si="158"/>
        <v>0.36886601619999354</v>
      </c>
      <c r="HY140" s="86">
        <f t="shared" si="158"/>
        <v>0.30385434386323817</v>
      </c>
      <c r="HZ140" s="86">
        <f t="shared" si="158"/>
        <v>0.26801043906736449</v>
      </c>
      <c r="IA140" s="86">
        <f t="shared" si="158"/>
        <v>0.33831232257412214</v>
      </c>
      <c r="IB140" s="86">
        <f t="shared" si="158"/>
        <v>0.3416018948941178</v>
      </c>
      <c r="IC140" s="86">
        <f t="shared" si="158"/>
        <v>0.50083903784442207</v>
      </c>
      <c r="ID140" s="86">
        <f t="shared" si="158"/>
        <v>0.3943300807462915</v>
      </c>
      <c r="IE140" s="86">
        <f t="shared" si="158"/>
        <v>0.49896381158116843</v>
      </c>
      <c r="IF140" s="86">
        <f t="shared" si="158"/>
        <v>0.50676716081870288</v>
      </c>
      <c r="IG140" s="86">
        <f t="shared" si="158"/>
        <v>0.52583654156949833</v>
      </c>
      <c r="II140" s="86">
        <f t="shared" si="159"/>
        <v>6.906801923868225E-15</v>
      </c>
      <c r="IJ140" s="86">
        <f t="shared" si="159"/>
        <v>6.1881636990817971E-12</v>
      </c>
      <c r="IK140" s="86">
        <f t="shared" si="159"/>
        <v>3.5130551959735425E-12</v>
      </c>
      <c r="IL140" s="86">
        <f t="shared" si="159"/>
        <v>3.4927213362977101E-16</v>
      </c>
      <c r="IM140" s="86">
        <f t="shared" si="159"/>
        <v>2.7946776709672333E-15</v>
      </c>
      <c r="IN140" s="86">
        <f t="shared" si="159"/>
        <v>1.1981314356949802E-13</v>
      </c>
      <c r="IO140" s="86">
        <f t="shared" si="159"/>
        <v>3.9190216160492132E-13</v>
      </c>
      <c r="IP140" s="86">
        <f t="shared" si="159"/>
        <v>7.1956780979782463E-14</v>
      </c>
      <c r="IQ140" s="86">
        <f t="shared" si="159"/>
        <v>2.1795455927109783E-14</v>
      </c>
      <c r="IR140" s="86">
        <f t="shared" si="159"/>
        <v>6.0284568495915861E-15</v>
      </c>
      <c r="IS140" s="86">
        <f t="shared" si="159"/>
        <v>3.9010748955237787E-17</v>
      </c>
      <c r="IT140" s="86">
        <f t="shared" si="159"/>
        <v>2.3392969831438282E-15</v>
      </c>
      <c r="IU140" s="86">
        <f t="shared" si="159"/>
        <v>7.2507247250302397E-17</v>
      </c>
      <c r="IV140" s="86">
        <f t="shared" si="159"/>
        <v>8.430079328307187E-13</v>
      </c>
      <c r="IW140" s="86">
        <f t="shared" si="159"/>
        <v>1.051269012662059E-11</v>
      </c>
      <c r="IY140" s="86">
        <f t="shared" si="160"/>
        <v>0.55161296251429348</v>
      </c>
      <c r="IZ140" s="86">
        <f t="shared" si="160"/>
        <v>0.45144922828782874</v>
      </c>
      <c r="JA140" s="86">
        <f t="shared" si="160"/>
        <v>0.43285912407140886</v>
      </c>
      <c r="JB140" s="86">
        <f t="shared" si="160"/>
        <v>0.3279042342589627</v>
      </c>
      <c r="JC140" s="86">
        <f t="shared" si="160"/>
        <v>0.42509880082283691</v>
      </c>
      <c r="JD140" s="86">
        <f t="shared" si="160"/>
        <v>0.36886601620011333</v>
      </c>
      <c r="JE140" s="86">
        <f t="shared" si="160"/>
        <v>0.30385434386363008</v>
      </c>
      <c r="JF140" s="86">
        <f t="shared" si="160"/>
        <v>0.26801043906743643</v>
      </c>
      <c r="JG140" s="86">
        <f t="shared" si="160"/>
        <v>0.33831232257414395</v>
      </c>
      <c r="JH140" s="86">
        <f t="shared" si="160"/>
        <v>0.34160189489412385</v>
      </c>
      <c r="JI140" s="86">
        <f t="shared" si="160"/>
        <v>0.50083903784442207</v>
      </c>
      <c r="JJ140" s="86">
        <f t="shared" si="160"/>
        <v>0.39433008074629383</v>
      </c>
      <c r="JK140" s="86">
        <f t="shared" si="160"/>
        <v>0.49896381158116848</v>
      </c>
      <c r="JL140" s="86">
        <f t="shared" si="160"/>
        <v>0.50676716081954587</v>
      </c>
      <c r="JM140" s="86">
        <f t="shared" si="160"/>
        <v>0.52583654158001103</v>
      </c>
    </row>
    <row r="141" spans="2:273" x14ac:dyDescent="0.25">
      <c r="B141" s="2">
        <v>114</v>
      </c>
      <c r="C141" s="37">
        <v>94.793999999999997</v>
      </c>
      <c r="D141" s="37">
        <v>88.983000000000004</v>
      </c>
      <c r="E141" s="37">
        <v>86.965999999999994</v>
      </c>
      <c r="F141" s="37">
        <v>88.796999999999997</v>
      </c>
      <c r="G141" s="37">
        <v>88.236999999999995</v>
      </c>
      <c r="H141" s="37">
        <v>87.507999999999996</v>
      </c>
      <c r="I141" s="37">
        <v>85.051000000000002</v>
      </c>
      <c r="J141" s="37">
        <v>85.932000000000002</v>
      </c>
      <c r="K141" s="37">
        <v>90.745999999999995</v>
      </c>
      <c r="L141" s="37">
        <v>87.236999999999995</v>
      </c>
      <c r="M141" s="37">
        <v>97.677999999999997</v>
      </c>
      <c r="N141" s="37">
        <v>97.281000000000006</v>
      </c>
      <c r="O141" s="37">
        <v>105.431</v>
      </c>
      <c r="P141" s="37">
        <v>124.91500000000001</v>
      </c>
      <c r="Q141" s="37">
        <v>180.833</v>
      </c>
      <c r="S141" s="4">
        <f t="shared" si="162"/>
        <v>93.990261275184466</v>
      </c>
      <c r="T141" s="4">
        <f t="shared" si="162"/>
        <v>91.120207886832063</v>
      </c>
      <c r="U141" s="4">
        <f t="shared" si="162"/>
        <v>88.87284717988021</v>
      </c>
      <c r="V141" s="4">
        <f t="shared" si="162"/>
        <v>88.165495583784988</v>
      </c>
      <c r="W141" s="4">
        <f t="shared" si="162"/>
        <v>87.684399104267868</v>
      </c>
      <c r="X141" s="4">
        <f t="shared" si="162"/>
        <v>88.496225893569047</v>
      </c>
      <c r="Y141" s="4">
        <f t="shared" si="162"/>
        <v>86.737021481178175</v>
      </c>
      <c r="Z141" s="4">
        <f t="shared" si="162"/>
        <v>87.446058044495487</v>
      </c>
      <c r="AA141" s="4">
        <f t="shared" si="162"/>
        <v>91.914779310772829</v>
      </c>
      <c r="AB141" s="4">
        <f t="shared" si="162"/>
        <v>88.284438220052124</v>
      </c>
      <c r="AC141" s="4">
        <f t="shared" si="162"/>
        <v>97.031079825090401</v>
      </c>
      <c r="AD141" s="4">
        <f t="shared" si="162"/>
        <v>95.89370246391853</v>
      </c>
      <c r="AE141" s="4">
        <f t="shared" si="162"/>
        <v>106.31109605837997</v>
      </c>
      <c r="AF141" s="4">
        <f t="shared" si="162"/>
        <v>124.29563302418974</v>
      </c>
      <c r="AG141" s="4">
        <f t="shared" si="162"/>
        <v>181.73028684956853</v>
      </c>
      <c r="AI141" s="4">
        <f t="shared" si="163"/>
        <v>0.80373872481553121</v>
      </c>
      <c r="AJ141" s="4">
        <f t="shared" si="163"/>
        <v>-2.1372078868320585</v>
      </c>
      <c r="AK141" s="4">
        <f t="shared" si="163"/>
        <v>-1.9068471798802165</v>
      </c>
      <c r="AL141" s="4">
        <f t="shared" si="163"/>
        <v>0.63150441621500875</v>
      </c>
      <c r="AM141" s="4">
        <f t="shared" si="163"/>
        <v>0.55260089573212667</v>
      </c>
      <c r="AN141" s="4">
        <f t="shared" si="163"/>
        <v>-0.98822589356905155</v>
      </c>
      <c r="AO141" s="4">
        <f t="shared" si="163"/>
        <v>-1.6860214811781731</v>
      </c>
      <c r="AP141" s="4">
        <f t="shared" si="163"/>
        <v>-1.514058044495485</v>
      </c>
      <c r="AQ141" s="4">
        <f t="shared" si="163"/>
        <v>-1.1687793107728339</v>
      </c>
      <c r="AR141" s="4">
        <f t="shared" si="163"/>
        <v>-1.0474382200521291</v>
      </c>
      <c r="AS141" s="4">
        <f t="shared" si="163"/>
        <v>0.64692017490959586</v>
      </c>
      <c r="AT141" s="4">
        <f t="shared" si="163"/>
        <v>1.3872975360814763</v>
      </c>
      <c r="AU141" s="4">
        <f t="shared" si="163"/>
        <v>-0.8800960583799764</v>
      </c>
      <c r="AV141" s="4">
        <f t="shared" si="163"/>
        <v>0.61936697581026579</v>
      </c>
      <c r="AW141" s="4">
        <f t="shared" si="163"/>
        <v>-0.89728684956853044</v>
      </c>
      <c r="AY141" s="2">
        <f t="shared" si="154"/>
        <v>93.990261275182718</v>
      </c>
      <c r="AZ141" s="2">
        <f t="shared" si="154"/>
        <v>89.393857094093974</v>
      </c>
      <c r="BA141" s="2">
        <f t="shared" si="154"/>
        <v>86.174946964687166</v>
      </c>
      <c r="BB141" s="2">
        <f t="shared" si="154"/>
        <v>86.254990368454131</v>
      </c>
      <c r="BC141" s="2">
        <f t="shared" si="154"/>
        <v>83.701712803646302</v>
      </c>
      <c r="BD141" s="2">
        <f t="shared" si="154"/>
        <v>84.846726664317927</v>
      </c>
      <c r="BE141" s="2">
        <f t="shared" si="154"/>
        <v>84.040628523109518</v>
      </c>
      <c r="BF141" s="2">
        <f t="shared" si="154"/>
        <v>85.17643061108916</v>
      </c>
      <c r="BG141" s="2">
        <f t="shared" si="154"/>
        <v>88.334158457761546</v>
      </c>
      <c r="BH141" s="2">
        <f t="shared" si="154"/>
        <v>83.824382168908713</v>
      </c>
      <c r="BI141" s="2">
        <f t="shared" si="154"/>
        <v>85.321476359943659</v>
      </c>
      <c r="BJ141" s="2">
        <f t="shared" si="154"/>
        <v>88.911444705008805</v>
      </c>
      <c r="BK141" s="2">
        <f t="shared" si="154"/>
        <v>93.797017854280128</v>
      </c>
      <c r="BL141" s="2">
        <f t="shared" si="154"/>
        <v>96.162834942095415</v>
      </c>
      <c r="BM141" s="2">
        <f t="shared" si="154"/>
        <v>94.989633407141042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131.51374964438116</v>
      </c>
      <c r="DL141" s="2">
        <f t="shared" si="164"/>
        <v>121.99393874296435</v>
      </c>
      <c r="DM141" s="2">
        <f t="shared" si="164"/>
        <v>120.43204858299598</v>
      </c>
      <c r="DN141" s="2">
        <f t="shared" si="164"/>
        <v>117.07063394973923</v>
      </c>
      <c r="DO141" s="2">
        <f t="shared" si="164"/>
        <v>117.14124632527263</v>
      </c>
      <c r="DP141" s="2">
        <f t="shared" si="164"/>
        <v>116.55284400189663</v>
      </c>
      <c r="DQ141" s="2">
        <f t="shared" si="164"/>
        <v>117.76087507507509</v>
      </c>
      <c r="DR141" s="2">
        <f t="shared" si="164"/>
        <v>120.95111708683471</v>
      </c>
      <c r="DS141" s="2">
        <f t="shared" si="164"/>
        <v>121.51900163020164</v>
      </c>
      <c r="DT141" s="2">
        <f t="shared" si="164"/>
        <v>119.38232595452595</v>
      </c>
      <c r="DU141" s="2">
        <f t="shared" si="164"/>
        <v>113.38142352941173</v>
      </c>
      <c r="DV141" s="2">
        <f t="shared" si="164"/>
        <v>117.58554577434576</v>
      </c>
      <c r="DW141" s="2">
        <f t="shared" si="164"/>
        <v>131.92084089635856</v>
      </c>
      <c r="DX141" s="2">
        <f t="shared" si="164"/>
        <v>127.92793956247687</v>
      </c>
      <c r="DY141" s="2">
        <f t="shared" si="164"/>
        <v>108.1975290093049</v>
      </c>
      <c r="EA141" s="2">
        <f t="shared" si="152"/>
        <v>93.917167320954917</v>
      </c>
      <c r="EB141" s="2">
        <f t="shared" si="152"/>
        <v>89.334090048008292</v>
      </c>
      <c r="EC141" s="2">
        <f t="shared" si="152"/>
        <v>86.053845543091512</v>
      </c>
      <c r="ED141" s="2">
        <f t="shared" si="152"/>
        <v>86.207077389409875</v>
      </c>
      <c r="EE141" s="2">
        <f t="shared" si="151"/>
        <v>83.678444873444874</v>
      </c>
      <c r="EF141" s="2">
        <f t="shared" si="151"/>
        <v>84.761707578378704</v>
      </c>
      <c r="EG141" s="2">
        <f t="shared" si="151"/>
        <v>83.982912734187906</v>
      </c>
      <c r="EH141" s="2">
        <f t="shared" si="151"/>
        <v>85.091694200706002</v>
      </c>
      <c r="EI141" s="2">
        <f t="shared" si="151"/>
        <v>88.303764905787361</v>
      </c>
      <c r="EJ141" s="2">
        <f t="shared" si="151"/>
        <v>83.709802640454868</v>
      </c>
      <c r="EK141" s="2">
        <f t="shared" si="151"/>
        <v>85.272648464814012</v>
      </c>
      <c r="EL141" s="2">
        <f t="shared" si="151"/>
        <v>88.855371912602919</v>
      </c>
      <c r="EM141" s="2">
        <f t="shared" si="135"/>
        <v>93.762006609169859</v>
      </c>
      <c r="EN141" s="2">
        <f t="shared" si="135"/>
        <v>96.117880032221692</v>
      </c>
      <c r="EO141" s="2">
        <f t="shared" si="135"/>
        <v>95.024486944260218</v>
      </c>
      <c r="EQ141" s="2">
        <f t="shared" si="165"/>
        <v>94.132359935481887</v>
      </c>
      <c r="ER141" s="2">
        <f t="shared" si="165"/>
        <v>89.540621226602966</v>
      </c>
      <c r="ES141" s="2">
        <f t="shared" si="165"/>
        <v>86.721379959490477</v>
      </c>
      <c r="ET141" s="2">
        <f t="shared" si="165"/>
        <v>86.289949683577646</v>
      </c>
      <c r="EU141" s="2">
        <f t="shared" si="165"/>
        <v>83.507416382149998</v>
      </c>
      <c r="EV141" s="2">
        <f t="shared" si="165"/>
        <v>85.143898683979629</v>
      </c>
      <c r="EW141" s="2">
        <f t="shared" si="165"/>
        <v>84.080017931664656</v>
      </c>
      <c r="EX141" s="2">
        <f t="shared" si="165"/>
        <v>85.342911485203331</v>
      </c>
      <c r="EY141" s="2">
        <f t="shared" si="165"/>
        <v>88.180523569604546</v>
      </c>
      <c r="EZ141" s="2">
        <f t="shared" si="165"/>
        <v>84.271928117515671</v>
      </c>
      <c r="FA141" s="2">
        <f t="shared" si="165"/>
        <v>85.341825541238535</v>
      </c>
      <c r="FB141" s="2">
        <f t="shared" si="165"/>
        <v>89.014255196998121</v>
      </c>
      <c r="FC141" s="2">
        <f t="shared" si="165"/>
        <v>93.573706557614884</v>
      </c>
      <c r="FD141" s="2">
        <f t="shared" si="165"/>
        <v>96.053166411233804</v>
      </c>
      <c r="FE141" s="2">
        <f t="shared" si="165"/>
        <v>94.257767087618248</v>
      </c>
      <c r="FG141" s="2">
        <f t="shared" si="166"/>
        <v>0.99860588354430757</v>
      </c>
      <c r="FH141" s="2">
        <f t="shared" si="166"/>
        <v>0.99890002889557938</v>
      </c>
      <c r="FI141" s="2">
        <f t="shared" si="166"/>
        <v>0.99873743560886341</v>
      </c>
      <c r="FJ141" s="2">
        <f t="shared" si="166"/>
        <v>0.99875366716212566</v>
      </c>
      <c r="FK141" s="2">
        <f t="shared" si="166"/>
        <v>0.99873118812139905</v>
      </c>
      <c r="FL141" s="2">
        <f t="shared" si="166"/>
        <v>0.99877600211070772</v>
      </c>
      <c r="FM141" s="2">
        <f t="shared" si="166"/>
        <v>0.99866621682812318</v>
      </c>
      <c r="FN141" s="2">
        <f t="shared" si="166"/>
        <v>0.99857523303173945</v>
      </c>
      <c r="FO141" s="2">
        <f t="shared" si="166"/>
        <v>0.99862166766473326</v>
      </c>
      <c r="FP141" s="2">
        <f t="shared" si="166"/>
        <v>0.99866656420525257</v>
      </c>
      <c r="FQ141" s="2">
        <f t="shared" si="166"/>
        <v>0.99852496149034642</v>
      </c>
      <c r="FR141" s="2">
        <f t="shared" si="166"/>
        <v>0.99867991073898388</v>
      </c>
      <c r="FS141" s="2">
        <f t="shared" si="166"/>
        <v>0.99856486068101169</v>
      </c>
      <c r="FT141" s="2">
        <f t="shared" si="166"/>
        <v>0.99838953251851059</v>
      </c>
      <c r="FU141" s="2">
        <f t="shared" si="166"/>
        <v>0.99820042897257633</v>
      </c>
      <c r="FW141" s="2">
        <f t="shared" si="156"/>
        <v>9.6099674137815852E-2</v>
      </c>
      <c r="FX141" s="2">
        <f t="shared" si="156"/>
        <v>0.11544095380034654</v>
      </c>
      <c r="FY141" s="2">
        <f t="shared" si="156"/>
        <v>0.11639358915056376</v>
      </c>
      <c r="FZ141" s="2">
        <f t="shared" si="156"/>
        <v>0.11399123319062002</v>
      </c>
      <c r="GA141" s="2">
        <f t="shared" si="156"/>
        <v>0.11220393530124396</v>
      </c>
      <c r="GB141" s="2">
        <f t="shared" si="156"/>
        <v>0.12063808231783725</v>
      </c>
      <c r="GC141" s="2">
        <f t="shared" si="156"/>
        <v>0.13040817072729954</v>
      </c>
      <c r="GD141" s="2">
        <f t="shared" si="156"/>
        <v>0.13392824152774788</v>
      </c>
      <c r="GE141" s="2">
        <f t="shared" si="156"/>
        <v>0.124861376087221</v>
      </c>
      <c r="GF141" s="2">
        <f t="shared" si="156"/>
        <v>0.11921272333766456</v>
      </c>
      <c r="GG141" s="2">
        <f t="shared" si="156"/>
        <v>0.10648570062385168</v>
      </c>
      <c r="GH141" s="2">
        <f t="shared" si="156"/>
        <v>0.11421213057718455</v>
      </c>
      <c r="GI141" s="2">
        <f t="shared" si="156"/>
        <v>0.10489640432345927</v>
      </c>
      <c r="GJ141" s="2">
        <f t="shared" si="156"/>
        <v>9.6952642862776092E-2</v>
      </c>
      <c r="GK141" s="2">
        <f t="shared" si="156"/>
        <v>7.6376477608058338E-2</v>
      </c>
      <c r="GM141" s="86">
        <f t="shared" si="157"/>
        <v>2.6283869831751843E-70</v>
      </c>
      <c r="GN141" s="86">
        <f t="shared" si="157"/>
        <v>2.8315173342025783E-91</v>
      </c>
      <c r="GO141" s="86">
        <f t="shared" si="157"/>
        <v>6.0918878307900694E-93</v>
      </c>
      <c r="GP141" s="86">
        <f t="shared" si="157"/>
        <v>2.4774266867483469E-107</v>
      </c>
      <c r="GQ141" s="86">
        <f t="shared" si="157"/>
        <v>3.4221916728765344E-134</v>
      </c>
      <c r="GR141" s="86">
        <f t="shared" si="157"/>
        <v>3.978145988841188E-112</v>
      </c>
      <c r="GS141" s="86">
        <f t="shared" si="157"/>
        <v>1.2122309564916495E-100</v>
      </c>
      <c r="GT141" s="86">
        <f t="shared" si="157"/>
        <v>9.9843499247743131E-112</v>
      </c>
      <c r="GU141" s="86">
        <f t="shared" si="157"/>
        <v>1.9416812178715989E-116</v>
      </c>
      <c r="GV141" s="86">
        <f t="shared" si="157"/>
        <v>8.5572621306216402E-136</v>
      </c>
      <c r="GW141" s="86">
        <f t="shared" si="157"/>
        <v>1.0990392714056543E-117</v>
      </c>
      <c r="GX141" s="86">
        <f t="shared" si="157"/>
        <v>1.6119401073219114E-113</v>
      </c>
      <c r="GY141" s="86">
        <f t="shared" si="157"/>
        <v>7.0471106841959153E-95</v>
      </c>
      <c r="GZ141" s="86">
        <f t="shared" si="157"/>
        <v>1.8185038035740606E-96</v>
      </c>
      <c r="HA141" s="86">
        <f t="shared" si="157"/>
        <v>2.7428286459880884E-110</v>
      </c>
      <c r="HC141" s="86">
        <f t="shared" si="153"/>
        <v>9.3274652169596426E-38</v>
      </c>
      <c r="HD141" s="86">
        <f t="shared" si="153"/>
        <v>2.1662897952389296E-43</v>
      </c>
      <c r="HE141" s="86">
        <f t="shared" si="153"/>
        <v>5.8435491249713666E-43</v>
      </c>
      <c r="HF141" s="86">
        <f t="shared" si="153"/>
        <v>4.716447840844311E-48</v>
      </c>
      <c r="HG141" s="86">
        <f t="shared" si="153"/>
        <v>3.7641640307805607E-75</v>
      </c>
      <c r="HH141" s="86">
        <f t="shared" si="153"/>
        <v>3.0814302934826385E-66</v>
      </c>
      <c r="HI141" s="86">
        <f t="shared" si="153"/>
        <v>1.2474722087189584E-56</v>
      </c>
      <c r="HJ141" s="86">
        <f t="shared" si="153"/>
        <v>2.2203222712808361E-56</v>
      </c>
      <c r="HK141" s="86">
        <f t="shared" si="153"/>
        <v>1.8474775796518306E-58</v>
      </c>
      <c r="HL141" s="86">
        <f t="shared" si="161"/>
        <v>1.6527948947224682E-72</v>
      </c>
      <c r="HM141" s="86">
        <f t="shared" si="161"/>
        <v>1.9663065070873612E-61</v>
      </c>
      <c r="HN141" s="86">
        <f t="shared" si="161"/>
        <v>3.1630996471371491E-47</v>
      </c>
      <c r="HO141" s="86">
        <f t="shared" si="161"/>
        <v>4.1274859450111845E-41</v>
      </c>
      <c r="HP141" s="86">
        <f t="shared" si="161"/>
        <v>1.7062391128218619E-42</v>
      </c>
      <c r="HQ141" s="86">
        <f t="shared" si="161"/>
        <v>2.998115558354038E-53</v>
      </c>
      <c r="HS141" s="86">
        <f t="shared" si="158"/>
        <v>0.50339512479686299</v>
      </c>
      <c r="HT141" s="86">
        <f t="shared" si="158"/>
        <v>0.34464494216873187</v>
      </c>
      <c r="HU141" s="86">
        <f t="shared" si="158"/>
        <v>0.32127652249012201</v>
      </c>
      <c r="HV141" s="86">
        <f t="shared" si="158"/>
        <v>0.19968018556577152</v>
      </c>
      <c r="HW141" s="86">
        <f t="shared" si="158"/>
        <v>0.29944785282897546</v>
      </c>
      <c r="HX141" s="86">
        <f t="shared" si="158"/>
        <v>0.24474932673288083</v>
      </c>
      <c r="HY141" s="86">
        <f t="shared" si="158"/>
        <v>0.18392084939353964</v>
      </c>
      <c r="HZ141" s="86">
        <f t="shared" si="158"/>
        <v>0.15038247069646501</v>
      </c>
      <c r="IA141" s="86">
        <f t="shared" si="158"/>
        <v>0.21068928139673421</v>
      </c>
      <c r="IB141" s="86">
        <f t="shared" si="158"/>
        <v>0.21414121389560586</v>
      </c>
      <c r="IC141" s="86">
        <f t="shared" si="158"/>
        <v>0.39015393213743349</v>
      </c>
      <c r="ID141" s="86">
        <f t="shared" si="158"/>
        <v>0.26540599003661003</v>
      </c>
      <c r="IE141" s="86">
        <f t="shared" si="158"/>
        <v>0.3894516666117861</v>
      </c>
      <c r="IF141" s="86">
        <f t="shared" si="158"/>
        <v>0.43119733843738584</v>
      </c>
      <c r="IG141" s="86">
        <f t="shared" si="158"/>
        <v>0.54842721836683306</v>
      </c>
      <c r="II141" s="86">
        <f t="shared" si="159"/>
        <v>7.4953737510026054E-14</v>
      </c>
      <c r="IJ141" s="86">
        <f t="shared" si="159"/>
        <v>4.7716681981499649E-11</v>
      </c>
      <c r="IK141" s="86">
        <f t="shared" si="159"/>
        <v>2.8651770713463596E-11</v>
      </c>
      <c r="IL141" s="86">
        <f t="shared" si="159"/>
        <v>5.9757530962313365E-15</v>
      </c>
      <c r="IM141" s="86">
        <f t="shared" si="159"/>
        <v>3.9381303947270685E-14</v>
      </c>
      <c r="IN141" s="86">
        <f t="shared" si="159"/>
        <v>1.3566670358819025E-12</v>
      </c>
      <c r="IO141" s="86">
        <f t="shared" si="159"/>
        <v>4.4404625584539855E-12</v>
      </c>
      <c r="IP141" s="86">
        <f t="shared" si="159"/>
        <v>9.8625548955184908E-13</v>
      </c>
      <c r="IQ141" s="86">
        <f t="shared" si="159"/>
        <v>2.9957140374003742E-13</v>
      </c>
      <c r="IR141" s="86">
        <f t="shared" si="159"/>
        <v>8.6623621053265137E-14</v>
      </c>
      <c r="IS141" s="86">
        <f t="shared" si="159"/>
        <v>7.2294948636446918E-16</v>
      </c>
      <c r="IT141" s="86">
        <f t="shared" si="159"/>
        <v>3.427395524477595E-14</v>
      </c>
      <c r="IU141" s="86">
        <f t="shared" si="159"/>
        <v>1.2517803126116792E-15</v>
      </c>
      <c r="IV141" s="86">
        <f t="shared" si="159"/>
        <v>6.401432281640521E-12</v>
      </c>
      <c r="IW141" s="86">
        <f t="shared" si="159"/>
        <v>5.4893581053158112E-11</v>
      </c>
      <c r="IY141" s="86">
        <f t="shared" si="160"/>
        <v>0.50339512479693793</v>
      </c>
      <c r="IZ141" s="86">
        <f t="shared" si="160"/>
        <v>0.34464494221644854</v>
      </c>
      <c r="JA141" s="86">
        <f t="shared" si="160"/>
        <v>0.32127652251877375</v>
      </c>
      <c r="JB141" s="86">
        <f t="shared" si="160"/>
        <v>0.19968018556577749</v>
      </c>
      <c r="JC141" s="86">
        <f t="shared" si="160"/>
        <v>0.29944785282901482</v>
      </c>
      <c r="JD141" s="86">
        <f t="shared" si="160"/>
        <v>0.24474932673423749</v>
      </c>
      <c r="JE141" s="86">
        <f t="shared" si="160"/>
        <v>0.18392084939798012</v>
      </c>
      <c r="JF141" s="86">
        <f t="shared" si="160"/>
        <v>0.15038247069745128</v>
      </c>
      <c r="JG141" s="86">
        <f t="shared" si="160"/>
        <v>0.21068928139703377</v>
      </c>
      <c r="JH141" s="86">
        <f t="shared" si="160"/>
        <v>0.21414121389569249</v>
      </c>
      <c r="JI141" s="86">
        <f t="shared" si="160"/>
        <v>0.39015393213743421</v>
      </c>
      <c r="JJ141" s="86">
        <f t="shared" si="160"/>
        <v>0.26540599003664428</v>
      </c>
      <c r="JK141" s="86">
        <f t="shared" si="160"/>
        <v>0.38945166661178737</v>
      </c>
      <c r="JL141" s="86">
        <f t="shared" si="160"/>
        <v>0.43119733844378727</v>
      </c>
      <c r="JM141" s="86">
        <f t="shared" si="160"/>
        <v>0.54842721842172659</v>
      </c>
    </row>
    <row r="142" spans="2:273" x14ac:dyDescent="0.25">
      <c r="B142" s="2">
        <v>115</v>
      </c>
      <c r="C142" s="37">
        <v>91.713999999999999</v>
      </c>
      <c r="D142" s="37">
        <v>91.171999999999997</v>
      </c>
      <c r="E142" s="37">
        <v>85.119</v>
      </c>
      <c r="F142" s="37">
        <v>87.813999999999993</v>
      </c>
      <c r="G142" s="37">
        <v>83</v>
      </c>
      <c r="H142" s="37">
        <v>85.525000000000006</v>
      </c>
      <c r="I142" s="37">
        <v>85.831000000000003</v>
      </c>
      <c r="J142" s="37">
        <v>84.728999999999999</v>
      </c>
      <c r="K142" s="37">
        <v>87.831000000000003</v>
      </c>
      <c r="L142" s="37">
        <v>85.897999999999996</v>
      </c>
      <c r="M142" s="37">
        <v>90.492000000000004</v>
      </c>
      <c r="N142" s="37">
        <v>92.403999999999996</v>
      </c>
      <c r="O142" s="37">
        <v>102.05200000000001</v>
      </c>
      <c r="P142" s="37">
        <v>115</v>
      </c>
      <c r="Q142" s="37">
        <v>171.05</v>
      </c>
      <c r="S142" s="4">
        <f t="shared" si="162"/>
        <v>93.788386861520664</v>
      </c>
      <c r="T142" s="4">
        <f t="shared" si="162"/>
        <v>90.212055788447501</v>
      </c>
      <c r="U142" s="4">
        <f t="shared" si="162"/>
        <v>87.464868529856446</v>
      </c>
      <c r="V142" s="4">
        <f t="shared" si="162"/>
        <v>86.872667941668084</v>
      </c>
      <c r="W142" s="4">
        <f t="shared" si="162"/>
        <v>85.532203105968321</v>
      </c>
      <c r="X142" s="4">
        <f t="shared" si="162"/>
        <v>86.37406433104573</v>
      </c>
      <c r="Y142" s="4">
        <f t="shared" si="162"/>
        <v>85.002745207479748</v>
      </c>
      <c r="Z142" s="4">
        <f t="shared" si="162"/>
        <v>85.842511974677478</v>
      </c>
      <c r="AA142" s="4">
        <f t="shared" si="162"/>
        <v>89.685392817576002</v>
      </c>
      <c r="AB142" s="4">
        <f t="shared" si="162"/>
        <v>85.524646874263865</v>
      </c>
      <c r="AC142" s="4">
        <f t="shared" si="162"/>
        <v>91.5253644233957</v>
      </c>
      <c r="AD142" s="4">
        <f t="shared" si="162"/>
        <v>92.014682785340753</v>
      </c>
      <c r="AE142" s="4">
        <f t="shared" si="162"/>
        <v>100.5110062192106</v>
      </c>
      <c r="AF142" s="4">
        <f t="shared" si="162"/>
        <v>113.9955096783056</v>
      </c>
      <c r="AG142" s="4">
        <f t="shared" si="162"/>
        <v>169.4307432772892</v>
      </c>
      <c r="AI142" s="4">
        <f t="shared" si="163"/>
        <v>-2.0743868615206651</v>
      </c>
      <c r="AJ142" s="4">
        <f t="shared" si="163"/>
        <v>0.95994421155249654</v>
      </c>
      <c r="AK142" s="4">
        <f t="shared" si="163"/>
        <v>-2.3458685298564461</v>
      </c>
      <c r="AL142" s="4">
        <f t="shared" si="163"/>
        <v>0.94133205833190914</v>
      </c>
      <c r="AM142" s="4">
        <f t="shared" si="163"/>
        <v>-2.5322031059683212</v>
      </c>
      <c r="AN142" s="4">
        <f t="shared" si="163"/>
        <v>-0.84906433104572443</v>
      </c>
      <c r="AO142" s="4">
        <f t="shared" si="163"/>
        <v>0.82825479252025502</v>
      </c>
      <c r="AP142" s="4">
        <f t="shared" si="163"/>
        <v>-1.1135119746774791</v>
      </c>
      <c r="AQ142" s="4">
        <f t="shared" si="163"/>
        <v>-1.8543928175759987</v>
      </c>
      <c r="AR142" s="4">
        <f t="shared" si="163"/>
        <v>0.37335312573613066</v>
      </c>
      <c r="AS142" s="4">
        <f t="shared" si="163"/>
        <v>-1.033364423395696</v>
      </c>
      <c r="AT142" s="4">
        <f t="shared" si="163"/>
        <v>0.3893172146592434</v>
      </c>
      <c r="AU142" s="4">
        <f t="shared" si="163"/>
        <v>1.5409937807894067</v>
      </c>
      <c r="AV142" s="4">
        <f t="shared" si="163"/>
        <v>1.004490321694405</v>
      </c>
      <c r="AW142" s="4">
        <f t="shared" si="163"/>
        <v>1.6192567227108157</v>
      </c>
      <c r="AY142" s="2">
        <f t="shared" si="154"/>
        <v>93.788386861504108</v>
      </c>
      <c r="AZ142" s="2">
        <f t="shared" si="154"/>
        <v>89.233739135970779</v>
      </c>
      <c r="BA142" s="2">
        <f t="shared" si="154"/>
        <v>85.995417248938992</v>
      </c>
      <c r="BB142" s="2">
        <f t="shared" si="154"/>
        <v>86.103542394824672</v>
      </c>
      <c r="BC142" s="2">
        <f t="shared" si="154"/>
        <v>83.588130017496894</v>
      </c>
      <c r="BD142" s="2">
        <f t="shared" si="154"/>
        <v>84.69505058332814</v>
      </c>
      <c r="BE142" s="2">
        <f t="shared" si="154"/>
        <v>83.901362486140115</v>
      </c>
      <c r="BF142" s="2">
        <f t="shared" si="154"/>
        <v>85.014601828662663</v>
      </c>
      <c r="BG142" s="2">
        <f t="shared" si="154"/>
        <v>88.192974142296237</v>
      </c>
      <c r="BH142" s="2">
        <f t="shared" si="154"/>
        <v>83.647044306761359</v>
      </c>
      <c r="BI142" s="2">
        <f t="shared" si="154"/>
        <v>85.19357033147007</v>
      </c>
      <c r="BJ142" s="2">
        <f t="shared" si="154"/>
        <v>88.804820474865267</v>
      </c>
      <c r="BK142" s="2">
        <f t="shared" si="154"/>
        <v>93.673356280064411</v>
      </c>
      <c r="BL142" s="2">
        <f t="shared" si="154"/>
        <v>96.005155867353551</v>
      </c>
      <c r="BM142" s="2">
        <f t="shared" si="154"/>
        <v>94.858472134101177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131.74264295874815</v>
      </c>
      <c r="DL142" s="2">
        <f t="shared" si="164"/>
        <v>122.17216322701688</v>
      </c>
      <c r="DM142" s="2">
        <f t="shared" si="164"/>
        <v>120.61533843965424</v>
      </c>
      <c r="DN142" s="2">
        <f t="shared" si="164"/>
        <v>117.24697368421054</v>
      </c>
      <c r="DO142" s="2">
        <f t="shared" si="164"/>
        <v>117.33790659080132</v>
      </c>
      <c r="DP142" s="2">
        <f t="shared" si="164"/>
        <v>116.7192773826458</v>
      </c>
      <c r="DQ142" s="2">
        <f t="shared" si="164"/>
        <v>117.9569930930931</v>
      </c>
      <c r="DR142" s="2">
        <f t="shared" si="164"/>
        <v>121.15827731092435</v>
      </c>
      <c r="DS142" s="2">
        <f t="shared" si="164"/>
        <v>121.71485002145003</v>
      </c>
      <c r="DT142" s="2">
        <f t="shared" si="164"/>
        <v>119.55567885027884</v>
      </c>
      <c r="DU142" s="2">
        <f t="shared" si="164"/>
        <v>113.53418655462183</v>
      </c>
      <c r="DV142" s="2">
        <f t="shared" si="164"/>
        <v>117.75128876018874</v>
      </c>
      <c r="DW142" s="2">
        <f t="shared" si="164"/>
        <v>132.21499159663867</v>
      </c>
      <c r="DX142" s="2">
        <f t="shared" si="164"/>
        <v>128.20004723767153</v>
      </c>
      <c r="DY142" s="2">
        <f t="shared" si="164"/>
        <v>108.26164997263275</v>
      </c>
      <c r="EA142" s="2">
        <f t="shared" si="152"/>
        <v>93.715684854111402</v>
      </c>
      <c r="EB142" s="2">
        <f t="shared" si="152"/>
        <v>89.17299429090437</v>
      </c>
      <c r="EC142" s="2">
        <f t="shared" si="152"/>
        <v>85.864916772106199</v>
      </c>
      <c r="ED142" s="2">
        <f t="shared" si="152"/>
        <v>86.05711021123426</v>
      </c>
      <c r="EE142" s="2">
        <f t="shared" si="151"/>
        <v>83.57123191763192</v>
      </c>
      <c r="EF142" s="2">
        <f t="shared" si="151"/>
        <v>84.605916294879961</v>
      </c>
      <c r="EG142" s="2">
        <f t="shared" si="151"/>
        <v>83.845173193407504</v>
      </c>
      <c r="EH142" s="2">
        <f t="shared" si="151"/>
        <v>84.928553908219868</v>
      </c>
      <c r="EI142" s="2">
        <f t="shared" si="151"/>
        <v>88.168647039030972</v>
      </c>
      <c r="EJ142" s="2">
        <f t="shared" si="151"/>
        <v>83.525609810157093</v>
      </c>
      <c r="EK142" s="2">
        <f t="shared" si="151"/>
        <v>85.146758412242335</v>
      </c>
      <c r="EL142" s="2">
        <f t="shared" si="151"/>
        <v>88.748828499050035</v>
      </c>
      <c r="EM142" s="2">
        <f t="shared" si="135"/>
        <v>93.645948910820678</v>
      </c>
      <c r="EN142" s="2">
        <f t="shared" si="135"/>
        <v>95.965040728210084</v>
      </c>
      <c r="EO142" s="2">
        <f t="shared" si="135"/>
        <v>94.903848029516851</v>
      </c>
      <c r="EQ142" s="2">
        <f t="shared" si="165"/>
        <v>93.948883846415896</v>
      </c>
      <c r="ER142" s="2">
        <f t="shared" si="165"/>
        <v>89.393767685042974</v>
      </c>
      <c r="ES142" s="2">
        <f t="shared" si="165"/>
        <v>86.581855858523809</v>
      </c>
      <c r="ET142" s="2">
        <f t="shared" si="165"/>
        <v>86.1458896949094</v>
      </c>
      <c r="EU142" s="2">
        <f t="shared" si="165"/>
        <v>83.388997439349865</v>
      </c>
      <c r="EV142" s="2">
        <f t="shared" si="165"/>
        <v>85.013413004035783</v>
      </c>
      <c r="EW142" s="2">
        <f t="shared" si="165"/>
        <v>83.949200144825738</v>
      </c>
      <c r="EX142" s="2">
        <f t="shared" si="165"/>
        <v>85.197322343329617</v>
      </c>
      <c r="EY142" s="2">
        <f t="shared" si="165"/>
        <v>88.036715905169459</v>
      </c>
      <c r="EZ142" s="2">
        <f t="shared" si="165"/>
        <v>84.126199430518483</v>
      </c>
      <c r="FA142" s="2">
        <f t="shared" si="165"/>
        <v>85.221333130640801</v>
      </c>
      <c r="FB142" s="2">
        <f t="shared" si="165"/>
        <v>88.918937992495302</v>
      </c>
      <c r="FC142" s="2">
        <f t="shared" si="165"/>
        <v>93.443246338544128</v>
      </c>
      <c r="FD142" s="2">
        <f t="shared" si="165"/>
        <v>95.896325460761588</v>
      </c>
      <c r="FE142" s="2">
        <f t="shared" si="165"/>
        <v>94.094266747164212</v>
      </c>
      <c r="FG142" s="2">
        <f t="shared" si="166"/>
        <v>0.99872839469690244</v>
      </c>
      <c r="FH142" s="2">
        <f t="shared" si="166"/>
        <v>0.99899671732654061</v>
      </c>
      <c r="FI142" s="2">
        <f t="shared" si="166"/>
        <v>0.9988483996563351</v>
      </c>
      <c r="FJ142" s="2">
        <f t="shared" si="166"/>
        <v>0.9988632062773164</v>
      </c>
      <c r="FK142" s="2">
        <f t="shared" si="166"/>
        <v>0.9988427006107502</v>
      </c>
      <c r="FL142" s="2">
        <f t="shared" si="166"/>
        <v>0.99888358042085024</v>
      </c>
      <c r="FM142" s="2">
        <f t="shared" si="166"/>
        <v>0.99878343251540924</v>
      </c>
      <c r="FN142" s="2">
        <f t="shared" si="166"/>
        <v>0.99870043416255394</v>
      </c>
      <c r="FO142" s="2">
        <f t="shared" si="166"/>
        <v>0.99874279349812811</v>
      </c>
      <c r="FP142" s="2">
        <f t="shared" si="166"/>
        <v>0.99878374940148107</v>
      </c>
      <c r="FQ142" s="2">
        <f t="shared" si="166"/>
        <v>0.99865457427142079</v>
      </c>
      <c r="FR142" s="2">
        <f t="shared" si="166"/>
        <v>0.99879592442738852</v>
      </c>
      <c r="FS142" s="2">
        <f t="shared" si="166"/>
        <v>0.99869097208536617</v>
      </c>
      <c r="FT142" s="2">
        <f t="shared" si="166"/>
        <v>0.99853102804171634</v>
      </c>
      <c r="FU142" s="2">
        <f t="shared" si="166"/>
        <v>0.99835851179905244</v>
      </c>
      <c r="FW142" s="2">
        <f t="shared" si="156"/>
        <v>0.10440322046674426</v>
      </c>
      <c r="FX142" s="2">
        <f t="shared" si="156"/>
        <v>0.12518424487732266</v>
      </c>
      <c r="FY142" s="2">
        <f t="shared" si="156"/>
        <v>0.12620581164024197</v>
      </c>
      <c r="FZ142" s="2">
        <f t="shared" si="156"/>
        <v>0.12362926803155801</v>
      </c>
      <c r="GA142" s="2">
        <f t="shared" si="156"/>
        <v>0.12171161198687157</v>
      </c>
      <c r="GB142" s="2">
        <f t="shared" si="156"/>
        <v>0.13075517465620662</v>
      </c>
      <c r="GC142" s="2">
        <f t="shared" si="156"/>
        <v>0.14121303760373954</v>
      </c>
      <c r="GD142" s="2">
        <f t="shared" si="156"/>
        <v>0.14497613751632005</v>
      </c>
      <c r="GE142" s="2">
        <f t="shared" si="156"/>
        <v>0.13527816152998962</v>
      </c>
      <c r="GF142" s="2">
        <f t="shared" si="156"/>
        <v>0.12922784699948781</v>
      </c>
      <c r="GG142" s="2">
        <f t="shared" si="156"/>
        <v>0.11557191528003301</v>
      </c>
      <c r="GH142" s="2">
        <f t="shared" si="156"/>
        <v>0.12386623134548107</v>
      </c>
      <c r="GI142" s="2">
        <f t="shared" si="156"/>
        <v>0.11386428900971278</v>
      </c>
      <c r="GJ142" s="2">
        <f t="shared" si="156"/>
        <v>0.10532130285968584</v>
      </c>
      <c r="GK142" s="2">
        <f t="shared" si="156"/>
        <v>8.3132566380877557E-2</v>
      </c>
      <c r="GM142" s="86">
        <f t="shared" si="157"/>
        <v>7.7075930245050087E-73</v>
      </c>
      <c r="GN142" s="86">
        <f t="shared" si="157"/>
        <v>1.4676455144346134E-94</v>
      </c>
      <c r="GO142" s="86">
        <f t="shared" si="157"/>
        <v>2.5872738105452734E-96</v>
      </c>
      <c r="GP142" s="86">
        <f t="shared" si="157"/>
        <v>3.5112240060090876E-111</v>
      </c>
      <c r="GQ142" s="86">
        <f t="shared" si="157"/>
        <v>5.1439444424325727E-139</v>
      </c>
      <c r="GR142" s="86">
        <f t="shared" si="157"/>
        <v>3.9210265145068083E-116</v>
      </c>
      <c r="GS142" s="86">
        <f t="shared" si="157"/>
        <v>2.9657138772497894E-104</v>
      </c>
      <c r="GT142" s="86">
        <f t="shared" si="157"/>
        <v>9.1261849536251355E-116</v>
      </c>
      <c r="GU142" s="86">
        <f t="shared" si="157"/>
        <v>1.1108641031482103E-120</v>
      </c>
      <c r="GV142" s="86">
        <f t="shared" si="157"/>
        <v>1.0990702194093767E-140</v>
      </c>
      <c r="GW142" s="86">
        <f t="shared" si="157"/>
        <v>5.6658078783398719E-122</v>
      </c>
      <c r="GX142" s="86">
        <f t="shared" si="157"/>
        <v>1.3740945776773208E-117</v>
      </c>
      <c r="GY142" s="86">
        <f t="shared" si="157"/>
        <v>2.6314480251184954E-98</v>
      </c>
      <c r="GZ142" s="86">
        <f t="shared" si="157"/>
        <v>6.9492077346349139E-100</v>
      </c>
      <c r="HA142" s="86">
        <f t="shared" si="157"/>
        <v>3.1337098561705949E-114</v>
      </c>
      <c r="HC142" s="86">
        <f t="shared" si="153"/>
        <v>6.2193095238638544E-40</v>
      </c>
      <c r="HD142" s="86">
        <f t="shared" si="153"/>
        <v>7.7759766658196174E-46</v>
      </c>
      <c r="HE142" s="86">
        <f t="shared" si="153"/>
        <v>2.1652884530074641E-45</v>
      </c>
      <c r="HF142" s="86">
        <f t="shared" si="153"/>
        <v>1.062733131609531E-50</v>
      </c>
      <c r="HG142" s="86">
        <f t="shared" si="153"/>
        <v>2.3120670534634233E-79</v>
      </c>
      <c r="HH142" s="86">
        <f t="shared" si="153"/>
        <v>7.0537560645317973E-70</v>
      </c>
      <c r="HI142" s="86">
        <f t="shared" si="153"/>
        <v>9.0611914522470365E-60</v>
      </c>
      <c r="HJ142" s="86">
        <f t="shared" si="153"/>
        <v>1.7233062276664228E-59</v>
      </c>
      <c r="HK142" s="86">
        <f t="shared" si="153"/>
        <v>1.0503840991483E-61</v>
      </c>
      <c r="HL142" s="86">
        <f t="shared" si="161"/>
        <v>1.6044090172955885E-76</v>
      </c>
      <c r="HM142" s="86">
        <f t="shared" si="161"/>
        <v>6.7460641152250305E-65</v>
      </c>
      <c r="HN142" s="86">
        <f t="shared" si="161"/>
        <v>8.1922090928433675E-50</v>
      </c>
      <c r="HO142" s="86">
        <f t="shared" si="161"/>
        <v>2.0500165421554699E-43</v>
      </c>
      <c r="HP142" s="86">
        <f t="shared" si="161"/>
        <v>8.1857157615402248E-45</v>
      </c>
      <c r="HQ142" s="86">
        <f t="shared" si="161"/>
        <v>3.0927959448457912E-56</v>
      </c>
      <c r="HS142" s="86">
        <f t="shared" si="158"/>
        <v>0.40918063079279315</v>
      </c>
      <c r="HT142" s="86">
        <f t="shared" si="158"/>
        <v>0.23302808348455628</v>
      </c>
      <c r="HU142" s="86">
        <f t="shared" si="158"/>
        <v>0.21009426485971019</v>
      </c>
      <c r="HV142" s="86">
        <f t="shared" si="158"/>
        <v>0.10178931904359818</v>
      </c>
      <c r="HW142" s="86">
        <f t="shared" si="158"/>
        <v>0.1800156137250111</v>
      </c>
      <c r="HX142" s="86">
        <f t="shared" si="158"/>
        <v>0.1392106285342477</v>
      </c>
      <c r="HY142" s="86">
        <f t="shared" si="158"/>
        <v>9.4467923682892474E-2</v>
      </c>
      <c r="HZ142" s="86">
        <f t="shared" si="158"/>
        <v>7.0348302417314518E-2</v>
      </c>
      <c r="IA142" s="86">
        <f t="shared" si="158"/>
        <v>0.11051158538863662</v>
      </c>
      <c r="IB142" s="86">
        <f t="shared" si="158"/>
        <v>0.11325102039346956</v>
      </c>
      <c r="IC142" s="86">
        <f t="shared" si="158"/>
        <v>0.25808847827844139</v>
      </c>
      <c r="ID142" s="86">
        <f t="shared" si="158"/>
        <v>0.15153941518820765</v>
      </c>
      <c r="IE142" s="86">
        <f t="shared" si="158"/>
        <v>0.25946175994074405</v>
      </c>
      <c r="IF142" s="86">
        <f t="shared" si="158"/>
        <v>0.32940351598281908</v>
      </c>
      <c r="IG142" s="86">
        <f t="shared" si="158"/>
        <v>0.53284179578734814</v>
      </c>
      <c r="II142" s="86">
        <f t="shared" si="159"/>
        <v>7.4112717061623546E-13</v>
      </c>
      <c r="IJ142" s="86">
        <f t="shared" si="159"/>
        <v>3.3725993483625009E-10</v>
      </c>
      <c r="IK142" s="86">
        <f t="shared" si="159"/>
        <v>2.1358544664189847E-10</v>
      </c>
      <c r="IL142" s="86">
        <f t="shared" si="159"/>
        <v>9.0573838262973222E-14</v>
      </c>
      <c r="IM142" s="86">
        <f t="shared" si="159"/>
        <v>4.9625990602172743E-13</v>
      </c>
      <c r="IN142" s="86">
        <f t="shared" si="159"/>
        <v>1.3811972516753385E-11</v>
      </c>
      <c r="IO142" s="86">
        <f t="shared" si="159"/>
        <v>4.5020843243671917E-11</v>
      </c>
      <c r="IP142" s="86">
        <f t="shared" si="159"/>
        <v>1.1966011196961137E-11</v>
      </c>
      <c r="IQ142" s="86">
        <f t="shared" si="159"/>
        <v>3.6619370101933801E-12</v>
      </c>
      <c r="IR142" s="86">
        <f t="shared" si="159"/>
        <v>1.1080585906023797E-12</v>
      </c>
      <c r="IS142" s="86">
        <f t="shared" si="159"/>
        <v>1.1878471902929004E-14</v>
      </c>
      <c r="IT142" s="86">
        <f t="shared" si="159"/>
        <v>4.4782958767453833E-13</v>
      </c>
      <c r="IU142" s="86">
        <f t="shared" si="159"/>
        <v>1.9234622270281841E-14</v>
      </c>
      <c r="IV142" s="86">
        <f t="shared" si="159"/>
        <v>4.4920679304739163E-11</v>
      </c>
      <c r="IW142" s="86">
        <f t="shared" si="159"/>
        <v>2.7061726781299829E-10</v>
      </c>
      <c r="IY142" s="86">
        <f t="shared" si="160"/>
        <v>0.40918063079353428</v>
      </c>
      <c r="IZ142" s="86">
        <f t="shared" si="160"/>
        <v>0.23302808382181622</v>
      </c>
      <c r="JA142" s="86">
        <f t="shared" si="160"/>
        <v>0.21009426507329565</v>
      </c>
      <c r="JB142" s="86">
        <f t="shared" si="160"/>
        <v>0.10178931904368876</v>
      </c>
      <c r="JC142" s="86">
        <f t="shared" si="160"/>
        <v>0.18001561372550737</v>
      </c>
      <c r="JD142" s="86">
        <f t="shared" si="160"/>
        <v>0.13921062854805968</v>
      </c>
      <c r="JE142" s="86">
        <f t="shared" si="160"/>
        <v>9.4467923727913322E-2</v>
      </c>
      <c r="JF142" s="86">
        <f t="shared" si="160"/>
        <v>7.0348302429280529E-2</v>
      </c>
      <c r="JG142" s="86">
        <f t="shared" si="160"/>
        <v>0.11051158539229855</v>
      </c>
      <c r="JH142" s="86">
        <f t="shared" si="160"/>
        <v>0.11325102039457761</v>
      </c>
      <c r="JI142" s="86">
        <f t="shared" si="160"/>
        <v>0.25808847827845327</v>
      </c>
      <c r="JJ142" s="86">
        <f t="shared" si="160"/>
        <v>0.15153941518865549</v>
      </c>
      <c r="JK142" s="86">
        <f t="shared" si="160"/>
        <v>0.25946175994076326</v>
      </c>
      <c r="JL142" s="86">
        <f t="shared" si="160"/>
        <v>0.32940351602773976</v>
      </c>
      <c r="JM142" s="86">
        <f t="shared" si="160"/>
        <v>0.53284179605796544</v>
      </c>
    </row>
    <row r="143" spans="2:273" x14ac:dyDescent="0.25">
      <c r="B143" s="2">
        <v>116</v>
      </c>
      <c r="C143" s="37">
        <v>93.778000000000006</v>
      </c>
      <c r="D143" s="37">
        <v>89.861999999999995</v>
      </c>
      <c r="E143" s="37">
        <v>85.084999999999994</v>
      </c>
      <c r="F143" s="37">
        <v>83.373000000000005</v>
      </c>
      <c r="G143" s="37">
        <v>82.694999999999993</v>
      </c>
      <c r="H143" s="37">
        <v>85.593000000000004</v>
      </c>
      <c r="I143" s="37">
        <v>81.441000000000003</v>
      </c>
      <c r="J143" s="37">
        <v>85.763000000000005</v>
      </c>
      <c r="K143" s="37">
        <v>86.39</v>
      </c>
      <c r="L143" s="37">
        <v>83.846999999999994</v>
      </c>
      <c r="M143" s="37">
        <v>89.763000000000005</v>
      </c>
      <c r="N143" s="37">
        <v>90.86</v>
      </c>
      <c r="O143" s="37">
        <v>95.741</v>
      </c>
      <c r="P143" s="37">
        <v>105.271</v>
      </c>
      <c r="Q143" s="37">
        <v>157.767</v>
      </c>
      <c r="S143" s="4">
        <f t="shared" si="162"/>
        <v>93.587277213293333</v>
      </c>
      <c r="T143" s="4">
        <f t="shared" si="162"/>
        <v>89.554730734704265</v>
      </c>
      <c r="U143" s="4">
        <f t="shared" si="162"/>
        <v>86.507081647796468</v>
      </c>
      <c r="V143" s="4">
        <f t="shared" si="162"/>
        <v>86.203626650259537</v>
      </c>
      <c r="W143" s="4">
        <f t="shared" si="162"/>
        <v>84.261311011734549</v>
      </c>
      <c r="X143" s="4">
        <f t="shared" si="162"/>
        <v>85.188780178399554</v>
      </c>
      <c r="Y143" s="4">
        <f t="shared" si="162"/>
        <v>84.133488688325968</v>
      </c>
      <c r="Z143" s="4">
        <f t="shared" si="162"/>
        <v>85.097485267167912</v>
      </c>
      <c r="AA143" s="4">
        <f t="shared" si="162"/>
        <v>88.559962175992069</v>
      </c>
      <c r="AB143" s="4">
        <f t="shared" si="162"/>
        <v>84.118228034545808</v>
      </c>
      <c r="AC143" s="4">
        <f t="shared" si="162"/>
        <v>87.882633289173441</v>
      </c>
      <c r="AD143" s="4">
        <f t="shared" si="162"/>
        <v>89.914074996470077</v>
      </c>
      <c r="AE143" s="4">
        <f t="shared" si="162"/>
        <v>96.642618440000376</v>
      </c>
      <c r="AF143" s="4">
        <f t="shared" si="162"/>
        <v>105.94616035426051</v>
      </c>
      <c r="AG143" s="4">
        <f t="shared" si="162"/>
        <v>153.43985686447192</v>
      </c>
      <c r="AI143" s="4">
        <f t="shared" si="163"/>
        <v>0.19072278670667231</v>
      </c>
      <c r="AJ143" s="4">
        <f t="shared" si="163"/>
        <v>0.30726926529573007</v>
      </c>
      <c r="AK143" s="4">
        <f t="shared" si="163"/>
        <v>-1.4220816477964746</v>
      </c>
      <c r="AL143" s="4">
        <f t="shared" si="163"/>
        <v>-2.8306266502595321</v>
      </c>
      <c r="AM143" s="4">
        <f t="shared" si="163"/>
        <v>-1.5663110117345553</v>
      </c>
      <c r="AN143" s="4">
        <f t="shared" si="163"/>
        <v>0.40421982160044934</v>
      </c>
      <c r="AO143" s="4">
        <f t="shared" si="163"/>
        <v>-2.692488688325966</v>
      </c>
      <c r="AP143" s="4">
        <f t="shared" si="163"/>
        <v>0.66551473283209361</v>
      </c>
      <c r="AQ143" s="4">
        <f t="shared" si="163"/>
        <v>-2.1699621759920689</v>
      </c>
      <c r="AR143" s="4">
        <f t="shared" si="163"/>
        <v>-0.27122803454581401</v>
      </c>
      <c r="AS143" s="4">
        <f t="shared" si="163"/>
        <v>1.8803667108265643</v>
      </c>
      <c r="AT143" s="4">
        <f t="shared" si="163"/>
        <v>0.94592500352992204</v>
      </c>
      <c r="AU143" s="4">
        <f t="shared" si="163"/>
        <v>-0.90161844000037661</v>
      </c>
      <c r="AV143" s="4">
        <f t="shared" si="163"/>
        <v>-0.67516035426051246</v>
      </c>
      <c r="AW143" s="4">
        <f t="shared" si="163"/>
        <v>4.3271431355280754</v>
      </c>
      <c r="AY143" s="2">
        <f t="shared" si="154"/>
        <v>93.587277213150372</v>
      </c>
      <c r="AZ143" s="2">
        <f t="shared" si="154"/>
        <v>89.074279808472028</v>
      </c>
      <c r="BA143" s="2">
        <f t="shared" si="154"/>
        <v>85.817652465608944</v>
      </c>
      <c r="BB143" s="2">
        <f t="shared" si="154"/>
        <v>85.952505396639111</v>
      </c>
      <c r="BC143" s="2">
        <f t="shared" si="154"/>
        <v>83.474467242217855</v>
      </c>
      <c r="BD143" s="2">
        <f t="shared" si="154"/>
        <v>84.544431670526734</v>
      </c>
      <c r="BE143" s="2">
        <f t="shared" si="154"/>
        <v>83.762604072760553</v>
      </c>
      <c r="BF143" s="2">
        <f t="shared" si="154"/>
        <v>84.853684030271978</v>
      </c>
      <c r="BG143" s="2">
        <f t="shared" si="154"/>
        <v>88.051787037868905</v>
      </c>
      <c r="BH143" s="2">
        <f t="shared" si="154"/>
        <v>83.471219664128469</v>
      </c>
      <c r="BI143" s="2">
        <f t="shared" si="154"/>
        <v>85.066069545722456</v>
      </c>
      <c r="BJ143" s="2">
        <f t="shared" si="154"/>
        <v>88.698773527726416</v>
      </c>
      <c r="BK143" s="2">
        <f t="shared" si="154"/>
        <v>93.549620882170416</v>
      </c>
      <c r="BL143" s="2">
        <f t="shared" si="154"/>
        <v>95.847649158252992</v>
      </c>
      <c r="BM143" s="2">
        <f t="shared" si="154"/>
        <v>94.726401508659563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131.97153627311516</v>
      </c>
      <c r="DL143" s="2">
        <f t="shared" si="164"/>
        <v>122.35038771106942</v>
      </c>
      <c r="DM143" s="2">
        <f t="shared" si="164"/>
        <v>120.79862829631253</v>
      </c>
      <c r="DN143" s="2">
        <f t="shared" si="164"/>
        <v>117.42331341868186</v>
      </c>
      <c r="DO143" s="2">
        <f t="shared" si="164"/>
        <v>117.53456685633</v>
      </c>
      <c r="DP143" s="2">
        <f t="shared" si="164"/>
        <v>116.88571076339497</v>
      </c>
      <c r="DQ143" s="2">
        <f t="shared" si="164"/>
        <v>118.15311111111112</v>
      </c>
      <c r="DR143" s="2">
        <f t="shared" si="164"/>
        <v>121.36543753501398</v>
      </c>
      <c r="DS143" s="2">
        <f t="shared" si="164"/>
        <v>121.91069841269842</v>
      </c>
      <c r="DT143" s="2">
        <f t="shared" si="164"/>
        <v>119.72903174603175</v>
      </c>
      <c r="DU143" s="2">
        <f t="shared" si="164"/>
        <v>113.6869495798319</v>
      </c>
      <c r="DV143" s="2">
        <f t="shared" si="164"/>
        <v>117.91703174603174</v>
      </c>
      <c r="DW143" s="2">
        <f t="shared" si="164"/>
        <v>132.50914229691878</v>
      </c>
      <c r="DX143" s="2">
        <f t="shared" si="164"/>
        <v>128.47215491286619</v>
      </c>
      <c r="DY143" s="2">
        <f t="shared" si="164"/>
        <v>108.32577093596062</v>
      </c>
      <c r="EA143" s="2">
        <f t="shared" si="152"/>
        <v>93.514202387267915</v>
      </c>
      <c r="EB143" s="2">
        <f t="shared" si="152"/>
        <v>89.011898533800434</v>
      </c>
      <c r="EC143" s="2">
        <f t="shared" si="152"/>
        <v>85.675988001120899</v>
      </c>
      <c r="ED143" s="2">
        <f t="shared" si="152"/>
        <v>85.907143033058645</v>
      </c>
      <c r="EE143" s="2">
        <f t="shared" si="151"/>
        <v>83.464018961818965</v>
      </c>
      <c r="EF143" s="2">
        <f t="shared" si="151"/>
        <v>84.450125011381232</v>
      </c>
      <c r="EG143" s="2">
        <f t="shared" si="151"/>
        <v>83.707433652627117</v>
      </c>
      <c r="EH143" s="2">
        <f t="shared" si="151"/>
        <v>84.765413615733749</v>
      </c>
      <c r="EI143" s="2">
        <f t="shared" si="151"/>
        <v>88.033529172274584</v>
      </c>
      <c r="EJ143" s="2">
        <f t="shared" si="151"/>
        <v>83.341416979859332</v>
      </c>
      <c r="EK143" s="2">
        <f t="shared" si="151"/>
        <v>85.020868359670644</v>
      </c>
      <c r="EL143" s="2">
        <f t="shared" si="151"/>
        <v>88.64228508549715</v>
      </c>
      <c r="EM143" s="2">
        <f t="shared" si="135"/>
        <v>93.529891212471483</v>
      </c>
      <c r="EN143" s="2">
        <f t="shared" si="135"/>
        <v>95.812201424198491</v>
      </c>
      <c r="EO143" s="2">
        <f t="shared" si="135"/>
        <v>94.783209114773484</v>
      </c>
      <c r="EQ143" s="2">
        <f t="shared" si="165"/>
        <v>93.765407757349905</v>
      </c>
      <c r="ER143" s="2">
        <f t="shared" si="165"/>
        <v>89.246914143482968</v>
      </c>
      <c r="ES143" s="2">
        <f t="shared" si="165"/>
        <v>86.442331757557142</v>
      </c>
      <c r="ET143" s="2">
        <f t="shared" si="165"/>
        <v>86.001829706241153</v>
      </c>
      <c r="EU143" s="2">
        <f t="shared" si="165"/>
        <v>83.270578496549746</v>
      </c>
      <c r="EV143" s="2">
        <f t="shared" si="165"/>
        <v>84.882927324091938</v>
      </c>
      <c r="EW143" s="2">
        <f t="shared" si="165"/>
        <v>83.81838235798682</v>
      </c>
      <c r="EX143" s="2">
        <f t="shared" si="165"/>
        <v>85.051733201455903</v>
      </c>
      <c r="EY143" s="2">
        <f t="shared" si="165"/>
        <v>87.892908240734357</v>
      </c>
      <c r="EZ143" s="2">
        <f t="shared" si="165"/>
        <v>83.980470743521295</v>
      </c>
      <c r="FA143" s="2">
        <f t="shared" si="165"/>
        <v>85.100840720043067</v>
      </c>
      <c r="FB143" s="2">
        <f t="shared" si="165"/>
        <v>88.823620787992482</v>
      </c>
      <c r="FC143" s="2">
        <f t="shared" si="165"/>
        <v>93.312786119473358</v>
      </c>
      <c r="FD143" s="2">
        <f t="shared" si="165"/>
        <v>95.739484510289358</v>
      </c>
      <c r="FE143" s="2">
        <f t="shared" si="165"/>
        <v>93.930766406710163</v>
      </c>
      <c r="FG143" s="2">
        <f t="shared" si="166"/>
        <v>0.99884015240776447</v>
      </c>
      <c r="FH143" s="2">
        <f t="shared" si="166"/>
        <v>0.99908491454495296</v>
      </c>
      <c r="FI143" s="2">
        <f t="shared" si="166"/>
        <v>0.99894962157086098</v>
      </c>
      <c r="FJ143" s="2">
        <f t="shared" si="166"/>
        <v>0.998963128089143</v>
      </c>
      <c r="FK143" s="2">
        <f t="shared" si="166"/>
        <v>0.99894442292341967</v>
      </c>
      <c r="FL143" s="2">
        <f t="shared" si="166"/>
        <v>0.99898171321336193</v>
      </c>
      <c r="FM143" s="2">
        <f t="shared" si="166"/>
        <v>0.99889035848594476</v>
      </c>
      <c r="FN143" s="2">
        <f t="shared" si="166"/>
        <v>0.99881464632731787</v>
      </c>
      <c r="FO143" s="2">
        <f t="shared" si="166"/>
        <v>0.9988532871929886</v>
      </c>
      <c r="FP143" s="2">
        <f t="shared" si="166"/>
        <v>0.9988906475513516</v>
      </c>
      <c r="FQ143" s="2">
        <f t="shared" si="166"/>
        <v>0.99877281187392208</v>
      </c>
      <c r="FR143" s="2">
        <f t="shared" si="166"/>
        <v>0.99890175367200962</v>
      </c>
      <c r="FS143" s="2">
        <f t="shared" si="166"/>
        <v>0.9988060148293032</v>
      </c>
      <c r="FT143" s="2">
        <f t="shared" si="166"/>
        <v>0.998660108465518</v>
      </c>
      <c r="FU143" s="2">
        <f t="shared" si="166"/>
        <v>0.99850272871242407</v>
      </c>
      <c r="FW143" s="2">
        <f t="shared" si="156"/>
        <v>0.11333428008267568</v>
      </c>
      <c r="FX143" s="2">
        <f t="shared" si="156"/>
        <v>0.13562379186340479</v>
      </c>
      <c r="FY143" s="2">
        <f t="shared" si="156"/>
        <v>0.13671723670694294</v>
      </c>
      <c r="FZ143" s="2">
        <f t="shared" si="156"/>
        <v>0.13395899701087247</v>
      </c>
      <c r="GA143" s="2">
        <f t="shared" si="156"/>
        <v>0.13190522939230398</v>
      </c>
      <c r="GB143" s="2">
        <f t="shared" si="156"/>
        <v>0.14158411116975955</v>
      </c>
      <c r="GC143" s="2">
        <f t="shared" si="156"/>
        <v>0.15275587390408038</v>
      </c>
      <c r="GD143" s="2">
        <f t="shared" si="156"/>
        <v>0.15677042020034979</v>
      </c>
      <c r="GE143" s="2">
        <f t="shared" si="156"/>
        <v>0.14641858799722271</v>
      </c>
      <c r="GF143" s="2">
        <f t="shared" si="156"/>
        <v>0.13995065800930481</v>
      </c>
      <c r="GG143" s="2">
        <f t="shared" si="156"/>
        <v>0.12532469356377965</v>
      </c>
      <c r="GH143" s="2">
        <f t="shared" si="156"/>
        <v>0.13421272739778281</v>
      </c>
      <c r="GI143" s="2">
        <f t="shared" si="156"/>
        <v>0.12349308664532453</v>
      </c>
      <c r="GJ143" s="2">
        <f t="shared" si="156"/>
        <v>0.1143208738467674</v>
      </c>
      <c r="GK143" s="2">
        <f t="shared" si="156"/>
        <v>9.042777228293282E-2</v>
      </c>
      <c r="GM143" s="86">
        <f t="shared" si="157"/>
        <v>2.0342954765928393E-75</v>
      </c>
      <c r="GN143" s="86">
        <f t="shared" si="157"/>
        <v>6.6402988573939152E-98</v>
      </c>
      <c r="GO143" s="86">
        <f t="shared" si="157"/>
        <v>9.5474368865837121E-100</v>
      </c>
      <c r="GP143" s="86">
        <f t="shared" si="157"/>
        <v>4.2478401814880335E-115</v>
      </c>
      <c r="GQ143" s="86">
        <f t="shared" si="157"/>
        <v>6.3408287266340732E-144</v>
      </c>
      <c r="GR143" s="86">
        <f t="shared" si="157"/>
        <v>3.2797288256110685E-120</v>
      </c>
      <c r="GS143" s="86">
        <f t="shared" si="157"/>
        <v>6.2525836206947716E-108</v>
      </c>
      <c r="GT143" s="86">
        <f t="shared" si="157"/>
        <v>7.05603198230327E-120</v>
      </c>
      <c r="GU143" s="86">
        <f t="shared" si="157"/>
        <v>5.323887162931186E-125</v>
      </c>
      <c r="GV143" s="86">
        <f t="shared" si="157"/>
        <v>1.1539201786891531E-145</v>
      </c>
      <c r="GW143" s="86">
        <f t="shared" si="157"/>
        <v>2.4422399897574336E-126</v>
      </c>
      <c r="GX143" s="86">
        <f t="shared" si="157"/>
        <v>9.9096604401118044E-122</v>
      </c>
      <c r="GY143" s="86">
        <f t="shared" si="157"/>
        <v>8.5229873917184275E-102</v>
      </c>
      <c r="GZ143" s="86">
        <f t="shared" si="157"/>
        <v>2.3106546189525222E-103</v>
      </c>
      <c r="HA143" s="86">
        <f t="shared" si="157"/>
        <v>3.0460598307622113E-118</v>
      </c>
      <c r="HC143" s="86">
        <f t="shared" si="153"/>
        <v>3.5862600817330953E-42</v>
      </c>
      <c r="HD143" s="86">
        <f t="shared" si="153"/>
        <v>2.3807755154733847E-48</v>
      </c>
      <c r="HE143" s="86">
        <f t="shared" si="153"/>
        <v>6.844831766383342E-48</v>
      </c>
      <c r="HF143" s="86">
        <f t="shared" si="153"/>
        <v>2.0242066170223754E-53</v>
      </c>
      <c r="HG143" s="86">
        <f t="shared" si="153"/>
        <v>1.0846974168506135E-83</v>
      </c>
      <c r="HH143" s="86">
        <f t="shared" si="153"/>
        <v>1.2841877485903835E-73</v>
      </c>
      <c r="HI143" s="86">
        <f t="shared" si="153"/>
        <v>5.3902301280329703E-63</v>
      </c>
      <c r="HJ143" s="86">
        <f t="shared" si="153"/>
        <v>1.0984069898160772E-62</v>
      </c>
      <c r="HK143" s="86">
        <f t="shared" si="153"/>
        <v>4.857010717501603E-65</v>
      </c>
      <c r="HL143" s="86">
        <f t="shared" si="161"/>
        <v>1.208364181897311E-80</v>
      </c>
      <c r="HM143" s="86">
        <f t="shared" si="161"/>
        <v>1.8503138200232497E-68</v>
      </c>
      <c r="HN143" s="86">
        <f t="shared" si="161"/>
        <v>1.8019687633583059E-52</v>
      </c>
      <c r="HO143" s="86">
        <f t="shared" si="161"/>
        <v>8.7698000011507162E-46</v>
      </c>
      <c r="HP143" s="86">
        <f t="shared" si="161"/>
        <v>3.392602073694758E-47</v>
      </c>
      <c r="HQ143" s="86">
        <f t="shared" si="161"/>
        <v>2.6319005026406601E-59</v>
      </c>
      <c r="HS143" s="86">
        <f t="shared" si="158"/>
        <v>0.29343894841269819</v>
      </c>
      <c r="HT143" s="86">
        <f t="shared" si="158"/>
        <v>0.13880207194373165</v>
      </c>
      <c r="HU143" s="86">
        <f t="shared" si="158"/>
        <v>0.12041718620381707</v>
      </c>
      <c r="HV143" s="86">
        <f t="shared" si="158"/>
        <v>4.321295248102771E-2</v>
      </c>
      <c r="HW143" s="86">
        <f t="shared" si="158"/>
        <v>9.174606991092886E-2</v>
      </c>
      <c r="HX143" s="86">
        <f t="shared" si="158"/>
        <v>6.7529915789302133E-2</v>
      </c>
      <c r="HY143" s="86">
        <f t="shared" si="158"/>
        <v>4.0998904150722014E-2</v>
      </c>
      <c r="HZ143" s="86">
        <f t="shared" si="158"/>
        <v>2.7323434130616872E-2</v>
      </c>
      <c r="IA143" s="86">
        <f t="shared" si="158"/>
        <v>4.857084870796765E-2</v>
      </c>
      <c r="IB143" s="86">
        <f t="shared" si="158"/>
        <v>5.02693689793033E-2</v>
      </c>
      <c r="IC143" s="86">
        <f t="shared" si="158"/>
        <v>0.14358437902656521</v>
      </c>
      <c r="ID143" s="86">
        <f t="shared" si="158"/>
        <v>7.2954605857278296E-2</v>
      </c>
      <c r="IE143" s="86">
        <f t="shared" si="158"/>
        <v>0.14619624186595831</v>
      </c>
      <c r="IF143" s="86">
        <f t="shared" si="158"/>
        <v>0.22477216493939653</v>
      </c>
      <c r="IG143" s="86">
        <f t="shared" si="158"/>
        <v>0.47865055030502646</v>
      </c>
      <c r="II143" s="86">
        <f t="shared" si="159"/>
        <v>6.6772952308659884E-12</v>
      </c>
      <c r="IJ143" s="86">
        <f t="shared" si="159"/>
        <v>2.1850249065810281E-9</v>
      </c>
      <c r="IK143" s="86">
        <f t="shared" si="159"/>
        <v>1.4553200995758943E-9</v>
      </c>
      <c r="IL143" s="86">
        <f t="shared" si="159"/>
        <v>1.2162833144089622E-12</v>
      </c>
      <c r="IM143" s="86">
        <f t="shared" si="159"/>
        <v>5.5927182978688272E-12</v>
      </c>
      <c r="IN143" s="86">
        <f t="shared" si="159"/>
        <v>1.2643784935066507E-10</v>
      </c>
      <c r="IO143" s="86">
        <f t="shared" si="159"/>
        <v>4.0846759305594325E-10</v>
      </c>
      <c r="IP143" s="86">
        <f t="shared" si="159"/>
        <v>1.2852374608389929E-10</v>
      </c>
      <c r="IQ143" s="86">
        <f t="shared" si="159"/>
        <v>3.9813497579184858E-11</v>
      </c>
      <c r="IR143" s="86">
        <f t="shared" si="159"/>
        <v>1.2618859156624634E-11</v>
      </c>
      <c r="IS143" s="86">
        <f t="shared" si="159"/>
        <v>1.7305474534237346E-13</v>
      </c>
      <c r="IT143" s="86">
        <f t="shared" si="159"/>
        <v>5.2187486251918378E-12</v>
      </c>
      <c r="IU143" s="86">
        <f t="shared" si="159"/>
        <v>2.6307963032669242E-13</v>
      </c>
      <c r="IV143" s="86">
        <f t="shared" si="159"/>
        <v>2.9132675302698128E-10</v>
      </c>
      <c r="IW143" s="86">
        <f t="shared" si="159"/>
        <v>1.2596472982622561E-9</v>
      </c>
      <c r="IY143" s="86">
        <f t="shared" si="160"/>
        <v>0.29343894841937546</v>
      </c>
      <c r="IZ143" s="86">
        <f t="shared" si="160"/>
        <v>0.13880207412875656</v>
      </c>
      <c r="JA143" s="86">
        <f t="shared" si="160"/>
        <v>0.12041718765913717</v>
      </c>
      <c r="JB143" s="86">
        <f t="shared" si="160"/>
        <v>4.3212952482243994E-2</v>
      </c>
      <c r="JC143" s="86">
        <f t="shared" si="160"/>
        <v>9.174606991652158E-2</v>
      </c>
      <c r="JD143" s="86">
        <f t="shared" si="160"/>
        <v>6.752991591573998E-2</v>
      </c>
      <c r="JE143" s="86">
        <f t="shared" si="160"/>
        <v>4.0998904559189607E-2</v>
      </c>
      <c r="JF143" s="86">
        <f t="shared" si="160"/>
        <v>2.7323434259140619E-2</v>
      </c>
      <c r="JG143" s="86">
        <f t="shared" si="160"/>
        <v>4.8570848747781149E-2</v>
      </c>
      <c r="JH143" s="86">
        <f t="shared" si="160"/>
        <v>5.0269368991922157E-2</v>
      </c>
      <c r="JI143" s="86">
        <f t="shared" si="160"/>
        <v>0.14358437902673826</v>
      </c>
      <c r="JJ143" s="86">
        <f t="shared" si="160"/>
        <v>7.2954605862497038E-2</v>
      </c>
      <c r="JK143" s="86">
        <f t="shared" si="160"/>
        <v>0.14619624186622138</v>
      </c>
      <c r="JL143" s="86">
        <f t="shared" si="160"/>
        <v>0.22477216523072327</v>
      </c>
      <c r="JM143" s="86">
        <f t="shared" si="160"/>
        <v>0.47865055156467373</v>
      </c>
    </row>
    <row r="144" spans="2:273" x14ac:dyDescent="0.25">
      <c r="B144" s="2">
        <v>117</v>
      </c>
      <c r="C144" s="37">
        <v>93.888999999999996</v>
      </c>
      <c r="D144" s="37">
        <v>90.759</v>
      </c>
      <c r="E144" s="37">
        <v>86.61</v>
      </c>
      <c r="F144" s="37">
        <v>84.119</v>
      </c>
      <c r="G144" s="37">
        <v>83.305000000000007</v>
      </c>
      <c r="H144" s="37">
        <v>84.492000000000004</v>
      </c>
      <c r="I144" s="37">
        <v>82.338999999999999</v>
      </c>
      <c r="J144" s="37">
        <v>81.694999999999993</v>
      </c>
      <c r="K144" s="37">
        <v>86.271000000000001</v>
      </c>
      <c r="L144" s="37">
        <v>82.22</v>
      </c>
      <c r="M144" s="37">
        <v>85.525000000000006</v>
      </c>
      <c r="N144" s="37">
        <v>87.316000000000003</v>
      </c>
      <c r="O144" s="37">
        <v>94.741</v>
      </c>
      <c r="P144" s="37">
        <v>100.051</v>
      </c>
      <c r="Q144" s="37">
        <v>139.96700000000001</v>
      </c>
      <c r="S144" s="4">
        <f t="shared" si="162"/>
        <v>93.386952002366186</v>
      </c>
      <c r="T144" s="4">
        <f t="shared" si="162"/>
        <v>89.118861591840854</v>
      </c>
      <c r="U144" s="4">
        <f t="shared" si="162"/>
        <v>85.918889850914184</v>
      </c>
      <c r="V144" s="4">
        <f t="shared" si="162"/>
        <v>85.867977421108819</v>
      </c>
      <c r="W144" s="4">
        <f t="shared" si="162"/>
        <v>83.622939625047266</v>
      </c>
      <c r="X144" s="4">
        <f t="shared" si="162"/>
        <v>84.600023326564809</v>
      </c>
      <c r="Y144" s="4">
        <f t="shared" si="162"/>
        <v>83.726785056387072</v>
      </c>
      <c r="Z144" s="4">
        <f t="shared" si="162"/>
        <v>84.751351908590124</v>
      </c>
      <c r="AA144" s="4">
        <f t="shared" si="162"/>
        <v>88.051079568876617</v>
      </c>
      <c r="AB144" s="4">
        <f t="shared" si="162"/>
        <v>83.478411364176196</v>
      </c>
      <c r="AC144" s="4">
        <f t="shared" si="162"/>
        <v>85.96022203160318</v>
      </c>
      <c r="AD144" s="4">
        <f t="shared" si="162"/>
        <v>88.969806727136543</v>
      </c>
      <c r="AE144" s="4">
        <f t="shared" si="162"/>
        <v>94.573905691736414</v>
      </c>
      <c r="AF144" s="4">
        <f t="shared" si="162"/>
        <v>100.63840384879083</v>
      </c>
      <c r="AG144" s="4">
        <f t="shared" si="162"/>
        <v>136.61926120189662</v>
      </c>
      <c r="AI144" s="4">
        <f t="shared" si="163"/>
        <v>0.50204799763380947</v>
      </c>
      <c r="AJ144" s="4">
        <f t="shared" si="163"/>
        <v>1.6401384081591459</v>
      </c>
      <c r="AK144" s="4">
        <f t="shared" si="163"/>
        <v>0.69111014908581581</v>
      </c>
      <c r="AL144" s="4">
        <f t="shared" si="163"/>
        <v>-1.7489774211088189</v>
      </c>
      <c r="AM144" s="4">
        <f t="shared" si="163"/>
        <v>-0.31793962504725926</v>
      </c>
      <c r="AN144" s="4">
        <f t="shared" si="163"/>
        <v>-0.10802332656480473</v>
      </c>
      <c r="AO144" s="4">
        <f t="shared" si="163"/>
        <v>-1.3877850563870737</v>
      </c>
      <c r="AP144" s="4">
        <f t="shared" si="163"/>
        <v>-3.0563519085901305</v>
      </c>
      <c r="AQ144" s="4">
        <f t="shared" si="163"/>
        <v>-1.7800795688766158</v>
      </c>
      <c r="AR144" s="4">
        <f t="shared" si="163"/>
        <v>-1.2584113641761974</v>
      </c>
      <c r="AS144" s="4">
        <f t="shared" si="163"/>
        <v>-0.43522203160317474</v>
      </c>
      <c r="AT144" s="4">
        <f t="shared" si="163"/>
        <v>-1.6538067271365406</v>
      </c>
      <c r="AU144" s="4">
        <f t="shared" si="163"/>
        <v>0.16709430826358584</v>
      </c>
      <c r="AV144" s="4">
        <f t="shared" si="163"/>
        <v>-0.58740384879082796</v>
      </c>
      <c r="AW144" s="4">
        <f t="shared" si="163"/>
        <v>3.3477387981033928</v>
      </c>
      <c r="AY144" s="2">
        <f t="shared" ref="AY144:BM160" si="167">IF(OR($B144 &lt; C$230, $B144 &gt; C$233), #N/A, ((1-FG144)*DK144) + (FG144 - FW144)*EA144 + (FW144*EQ144))</f>
        <v>93.386952001242975</v>
      </c>
      <c r="AZ144" s="2">
        <f t="shared" si="167"/>
        <v>88.915499477327785</v>
      </c>
      <c r="BA144" s="2">
        <f t="shared" si="167"/>
        <v>85.641759693978997</v>
      </c>
      <c r="BB144" s="2">
        <f t="shared" si="167"/>
        <v>85.801877088249057</v>
      </c>
      <c r="BC144" s="2">
        <f t="shared" si="167"/>
        <v>83.360674927291953</v>
      </c>
      <c r="BD144" s="2">
        <f t="shared" si="167"/>
        <v>84.394918342581306</v>
      </c>
      <c r="BE144" s="2">
        <f t="shared" si="167"/>
        <v>83.62435041708595</v>
      </c>
      <c r="BF144" s="2">
        <f t="shared" si="167"/>
        <v>84.693700163040745</v>
      </c>
      <c r="BG144" s="2">
        <f t="shared" si="167"/>
        <v>87.910553123679421</v>
      </c>
      <c r="BH144" s="2">
        <f t="shared" si="167"/>
        <v>83.29698635045871</v>
      </c>
      <c r="BI144" s="2">
        <f t="shared" si="167"/>
        <v>84.938968047180481</v>
      </c>
      <c r="BJ144" s="2">
        <f t="shared" si="167"/>
        <v>88.593314635587774</v>
      </c>
      <c r="BK144" s="2">
        <f t="shared" si="167"/>
        <v>93.425751514447128</v>
      </c>
      <c r="BL144" s="2">
        <f t="shared" si="167"/>
        <v>95.690284702077946</v>
      </c>
      <c r="BM144" s="2">
        <f t="shared" si="167"/>
        <v>94.593314209138327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>
        <f t="shared" si="168"/>
        <v>81.694999999999993</v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>
        <f t="shared" si="117"/>
        <v>81.694999999999993</v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132.20042958748215</v>
      </c>
      <c r="DL144" s="2">
        <f t="shared" si="164"/>
        <v>122.52861219512195</v>
      </c>
      <c r="DM144" s="2">
        <f t="shared" si="164"/>
        <v>120.98191815297081</v>
      </c>
      <c r="DN144" s="2">
        <f t="shared" si="164"/>
        <v>117.59965315315318</v>
      </c>
      <c r="DO144" s="2">
        <f t="shared" si="164"/>
        <v>117.73122712185869</v>
      </c>
      <c r="DP144" s="2">
        <f t="shared" si="164"/>
        <v>117.05214414414414</v>
      </c>
      <c r="DQ144" s="2">
        <f t="shared" si="164"/>
        <v>118.34922912912914</v>
      </c>
      <c r="DR144" s="2">
        <f t="shared" si="164"/>
        <v>121.57259775910362</v>
      </c>
      <c r="DS144" s="2">
        <f t="shared" si="164"/>
        <v>122.10654680394681</v>
      </c>
      <c r="DT144" s="2">
        <f t="shared" si="164"/>
        <v>119.90238464178464</v>
      </c>
      <c r="DU144" s="2">
        <f t="shared" si="164"/>
        <v>113.839712605042</v>
      </c>
      <c r="DV144" s="2">
        <f t="shared" si="164"/>
        <v>118.08277473187472</v>
      </c>
      <c r="DW144" s="2">
        <f t="shared" si="164"/>
        <v>132.80329299719889</v>
      </c>
      <c r="DX144" s="2">
        <f t="shared" si="164"/>
        <v>128.74426258806085</v>
      </c>
      <c r="DY144" s="2">
        <f t="shared" si="164"/>
        <v>108.38989189928847</v>
      </c>
      <c r="EA144" s="2">
        <f t="shared" si="152"/>
        <v>93.312719920424399</v>
      </c>
      <c r="EB144" s="2">
        <f t="shared" si="152"/>
        <v>88.850802776696497</v>
      </c>
      <c r="EC144" s="2">
        <f t="shared" si="152"/>
        <v>85.4870592301356</v>
      </c>
      <c r="ED144" s="2">
        <f t="shared" si="152"/>
        <v>85.75717585488303</v>
      </c>
      <c r="EE144" s="2">
        <f t="shared" si="151"/>
        <v>83.356806006006011</v>
      </c>
      <c r="EF144" s="2">
        <f t="shared" si="151"/>
        <v>84.294333727882488</v>
      </c>
      <c r="EG144" s="2">
        <f t="shared" si="151"/>
        <v>83.569694111846729</v>
      </c>
      <c r="EH144" s="2">
        <f t="shared" si="151"/>
        <v>84.602273323247616</v>
      </c>
      <c r="EI144" s="2">
        <f t="shared" si="151"/>
        <v>87.898411305518181</v>
      </c>
      <c r="EJ144" s="2">
        <f t="shared" si="151"/>
        <v>83.157224149561557</v>
      </c>
      <c r="EK144" s="2">
        <f t="shared" si="151"/>
        <v>84.894978307098953</v>
      </c>
      <c r="EL144" s="2">
        <f t="shared" si="151"/>
        <v>88.535741671944265</v>
      </c>
      <c r="EM144" s="2">
        <f t="shared" si="135"/>
        <v>93.413833514122288</v>
      </c>
      <c r="EN144" s="2">
        <f t="shared" si="135"/>
        <v>95.659362120186898</v>
      </c>
      <c r="EO144" s="2">
        <f t="shared" si="135"/>
        <v>94.662570200030103</v>
      </c>
      <c r="EQ144" s="2">
        <f t="shared" si="165"/>
        <v>93.581931668283914</v>
      </c>
      <c r="ER144" s="2">
        <f t="shared" si="165"/>
        <v>89.100060601922991</v>
      </c>
      <c r="ES144" s="2">
        <f t="shared" si="165"/>
        <v>86.30280765659046</v>
      </c>
      <c r="ET144" s="2">
        <f t="shared" si="165"/>
        <v>85.857769717572921</v>
      </c>
      <c r="EU144" s="2">
        <f t="shared" si="165"/>
        <v>83.152159553749613</v>
      </c>
      <c r="EV144" s="2">
        <f t="shared" si="165"/>
        <v>84.752441644148078</v>
      </c>
      <c r="EW144" s="2">
        <f t="shared" si="165"/>
        <v>83.687564571147902</v>
      </c>
      <c r="EX144" s="2">
        <f t="shared" si="165"/>
        <v>84.906144059582189</v>
      </c>
      <c r="EY144" s="2">
        <f t="shared" si="165"/>
        <v>87.74910057629927</v>
      </c>
      <c r="EZ144" s="2">
        <f t="shared" si="165"/>
        <v>83.834742056524107</v>
      </c>
      <c r="FA144" s="2">
        <f t="shared" si="165"/>
        <v>84.980348309445333</v>
      </c>
      <c r="FB144" s="2">
        <f t="shared" si="165"/>
        <v>88.728303583489676</v>
      </c>
      <c r="FC144" s="2">
        <f t="shared" si="165"/>
        <v>93.182325900402603</v>
      </c>
      <c r="FD144" s="2">
        <f t="shared" si="165"/>
        <v>95.582643559817143</v>
      </c>
      <c r="FE144" s="2">
        <f t="shared" si="165"/>
        <v>93.767266066256127</v>
      </c>
      <c r="FG144" s="2">
        <f t="shared" si="166"/>
        <v>0.99894209846077964</v>
      </c>
      <c r="FH144" s="2">
        <f t="shared" si="166"/>
        <v>0.99916536494324759</v>
      </c>
      <c r="FI144" s="2">
        <f t="shared" si="166"/>
        <v>0.99904195494283943</v>
      </c>
      <c r="FJ144" s="2">
        <f t="shared" si="166"/>
        <v>0.99905427529651025</v>
      </c>
      <c r="FK144" s="2">
        <f t="shared" si="166"/>
        <v>0.99903721284134628</v>
      </c>
      <c r="FL144" s="2">
        <f t="shared" si="166"/>
        <v>0.99907122819673166</v>
      </c>
      <c r="FM144" s="2">
        <f t="shared" si="166"/>
        <v>0.99898789609317462</v>
      </c>
      <c r="FN144" s="2">
        <f t="shared" si="166"/>
        <v>0.99891883183806962</v>
      </c>
      <c r="FO144" s="2">
        <f t="shared" si="166"/>
        <v>0.99895407995882601</v>
      </c>
      <c r="FP144" s="2">
        <f t="shared" si="166"/>
        <v>0.99898815977543975</v>
      </c>
      <c r="FQ144" s="2">
        <f t="shared" si="166"/>
        <v>0.998880670262699</v>
      </c>
      <c r="FR144" s="2">
        <f t="shared" si="166"/>
        <v>0.99899829064563606</v>
      </c>
      <c r="FS144" s="2">
        <f t="shared" si="166"/>
        <v>0.99891095817000675</v>
      </c>
      <c r="FT144" s="2">
        <f t="shared" si="166"/>
        <v>0.99877786031169424</v>
      </c>
      <c r="FU144" s="2">
        <f t="shared" si="166"/>
        <v>0.99863429243298307</v>
      </c>
      <c r="FW144" s="2">
        <f t="shared" ref="FW144:GK160" si="169">POWER(10,($B144-C$232)/C$229)/(1+POWER(10,($B144-C$232)/C$229))</f>
        <v>0.12292447550361217</v>
      </c>
      <c r="FX144" s="2">
        <f t="shared" si="169"/>
        <v>0.14678784998147937</v>
      </c>
      <c r="FY144" s="2">
        <f t="shared" si="169"/>
        <v>0.14795589643032578</v>
      </c>
      <c r="FZ144" s="2">
        <f t="shared" si="169"/>
        <v>0.14500900526807492</v>
      </c>
      <c r="GA144" s="2">
        <f t="shared" si="169"/>
        <v>0.14281376309391863</v>
      </c>
      <c r="GB144" s="2">
        <f t="shared" si="169"/>
        <v>0.15315187002076158</v>
      </c>
      <c r="GC144" s="2">
        <f t="shared" si="169"/>
        <v>0.16506088197164748</v>
      </c>
      <c r="GD144" s="2">
        <f t="shared" si="169"/>
        <v>0.16933418037393913</v>
      </c>
      <c r="GE144" s="2">
        <f t="shared" si="169"/>
        <v>0.15830849163630295</v>
      </c>
      <c r="GF144" s="2">
        <f t="shared" si="169"/>
        <v>0.15140849916881172</v>
      </c>
      <c r="GG144" s="2">
        <f t="shared" si="169"/>
        <v>0.13577413523461482</v>
      </c>
      <c r="GH144" s="2">
        <f t="shared" si="169"/>
        <v>0.14528015436265718</v>
      </c>
      <c r="GI144" s="2">
        <f t="shared" si="169"/>
        <v>0.13381317450133343</v>
      </c>
      <c r="GJ144" s="2">
        <f t="shared" si="169"/>
        <v>0.12398287987337724</v>
      </c>
      <c r="GK144" s="2">
        <f t="shared" si="169"/>
        <v>9.8294528855078653E-2</v>
      </c>
      <c r="GM144" s="86">
        <f t="shared" ref="GM144:HA160" si="170" xml:space="preserve"> _xlfn.NORM.DIST($B144, C$7, ABS(C$11), TRUE) * _xlfn.NORM.DIST(($B144 - C$7)*C$15, 0, ABS(C$11), TRUE) * 2</f>
        <v>4.8324828121696582E-78</v>
      </c>
      <c r="GN144" s="86">
        <f t="shared" si="170"/>
        <v>2.6224901886331851E-101</v>
      </c>
      <c r="GO144" s="86">
        <f t="shared" si="170"/>
        <v>3.0611195218969298E-103</v>
      </c>
      <c r="GP144" s="86">
        <f t="shared" si="170"/>
        <v>4.3865699847388121E-119</v>
      </c>
      <c r="GQ144" s="86">
        <f t="shared" si="170"/>
        <v>6.4098658081676154E-149</v>
      </c>
      <c r="GR144" s="86">
        <f t="shared" si="170"/>
        <v>2.3280408600471105E-124</v>
      </c>
      <c r="GS144" s="86">
        <f t="shared" si="170"/>
        <v>1.1359820956953372E-111</v>
      </c>
      <c r="GT144" s="86">
        <f t="shared" si="170"/>
        <v>4.6145447999207221E-124</v>
      </c>
      <c r="GU144" s="86">
        <f t="shared" si="170"/>
        <v>2.1373556923206692E-129</v>
      </c>
      <c r="GV144" s="86">
        <f t="shared" si="170"/>
        <v>9.9033274217226458E-151</v>
      </c>
      <c r="GW144" s="86">
        <f t="shared" si="170"/>
        <v>8.8021312599957045E-131</v>
      </c>
      <c r="GX144" s="86">
        <f t="shared" si="170"/>
        <v>6.046035736627795E-126</v>
      </c>
      <c r="GY144" s="86">
        <f t="shared" si="170"/>
        <v>2.3944042769289827E-105</v>
      </c>
      <c r="GZ144" s="86">
        <f t="shared" si="170"/>
        <v>6.6851158507590022E-107</v>
      </c>
      <c r="HA144" s="86">
        <f t="shared" si="170"/>
        <v>2.5190281209129712E-122</v>
      </c>
      <c r="HC144" s="86">
        <f t="shared" si="153"/>
        <v>1.7883134081900894E-44</v>
      </c>
      <c r="HD144" s="86">
        <f t="shared" si="153"/>
        <v>6.2171236621747318E-51</v>
      </c>
      <c r="HE144" s="86">
        <f t="shared" si="153"/>
        <v>1.8458652075966641E-50</v>
      </c>
      <c r="HF144" s="86">
        <f t="shared" si="153"/>
        <v>3.2590461887384747E-56</v>
      </c>
      <c r="HG144" s="86">
        <f t="shared" si="153"/>
        <v>3.8866566094570247E-88</v>
      </c>
      <c r="HH144" s="86">
        <f t="shared" si="153"/>
        <v>1.8593473986181953E-77</v>
      </c>
      <c r="HI144" s="86">
        <f t="shared" si="153"/>
        <v>2.6259129671011766E-66</v>
      </c>
      <c r="HJ144" s="86">
        <f t="shared" si="153"/>
        <v>5.7491306005271508E-66</v>
      </c>
      <c r="HK144" s="86">
        <f t="shared" si="153"/>
        <v>1.8265238226683072E-68</v>
      </c>
      <c r="HL144" s="86">
        <f t="shared" si="161"/>
        <v>7.0607506343753235E-85</v>
      </c>
      <c r="HM144" s="86">
        <f t="shared" si="161"/>
        <v>4.057127584766977E-72</v>
      </c>
      <c r="HN144" s="86">
        <f t="shared" si="161"/>
        <v>3.3661652868465476E-55</v>
      </c>
      <c r="HO144" s="86">
        <f t="shared" si="161"/>
        <v>3.2312104765980047E-48</v>
      </c>
      <c r="HP144" s="86">
        <f t="shared" si="161"/>
        <v>1.2146541670460988E-49</v>
      </c>
      <c r="HQ144" s="86">
        <f t="shared" si="161"/>
        <v>1.8475057851674336E-62</v>
      </c>
      <c r="HS144" s="86">
        <f t="shared" ref="HS144:IG160" si="171" xml:space="preserve"> _xlfn.NORM.DIST($B144, C$9, ABS(C$13), TRUE) * _xlfn.NORM.DIST(($B144 - C$9)*C$17, 0, ABS(C$13), TRUE) * 2</f>
        <v>0.18434758835353823</v>
      </c>
      <c r="HT144" s="86">
        <f t="shared" si="171"/>
        <v>7.2564729548165147E-2</v>
      </c>
      <c r="HU144" s="86">
        <f t="shared" si="171"/>
        <v>6.0278365056152812E-2</v>
      </c>
      <c r="HV144" s="86">
        <f t="shared" si="171"/>
        <v>1.5232882321068657E-2</v>
      </c>
      <c r="HW144" s="86">
        <f t="shared" si="171"/>
        <v>3.9474916915350433E-2</v>
      </c>
      <c r="HX144" s="86">
        <f t="shared" si="171"/>
        <v>2.7848750557474156E-2</v>
      </c>
      <c r="HY144" s="86">
        <f t="shared" si="171"/>
        <v>1.4997362908693116E-2</v>
      </c>
      <c r="HZ144" s="86">
        <f t="shared" si="171"/>
        <v>8.7918329828673286E-3</v>
      </c>
      <c r="IA144" s="86">
        <f t="shared" si="171"/>
        <v>1.7833159951430894E-2</v>
      </c>
      <c r="IB144" s="86">
        <f t="shared" si="171"/>
        <v>1.8670503967526775E-2</v>
      </c>
      <c r="IC144" s="86">
        <f t="shared" si="171"/>
        <v>6.6754935091429227E-2</v>
      </c>
      <c r="ID144" s="86">
        <f t="shared" si="171"/>
        <v>2.950172778218977E-2</v>
      </c>
      <c r="IE144" s="86">
        <f t="shared" si="171"/>
        <v>6.9244373000278081E-2</v>
      </c>
      <c r="IF144" s="86">
        <f t="shared" si="171"/>
        <v>0.13651283629485109</v>
      </c>
      <c r="IG144" s="86">
        <f t="shared" si="171"/>
        <v>0.39503109634796468</v>
      </c>
      <c r="II144" s="86">
        <f t="shared" ref="II144:IW160" si="172" xml:space="preserve"> _xlfn.NORM.DIST($B144, C$10, ABS(C$14), TRUE) * _xlfn.NORM.DIST(($B144 - C$10)*C$18, 0, ABS(C$14), TRUE) * 2</f>
        <v>5.4819972937673177E-11</v>
      </c>
      <c r="IJ144" s="86">
        <f t="shared" si="172"/>
        <v>1.2976282590723842E-8</v>
      </c>
      <c r="IK144" s="86">
        <f t="shared" si="172"/>
        <v>9.063980389842733E-9</v>
      </c>
      <c r="IL144" s="86">
        <f t="shared" si="172"/>
        <v>1.4471893720261415E-11</v>
      </c>
      <c r="IM144" s="86">
        <f t="shared" si="172"/>
        <v>5.6371670848878086E-11</v>
      </c>
      <c r="IN144" s="86">
        <f t="shared" si="172"/>
        <v>1.040773625336111E-9</v>
      </c>
      <c r="IO144" s="86">
        <f t="shared" si="172"/>
        <v>3.3164675683609056E-9</v>
      </c>
      <c r="IP144" s="86">
        <f t="shared" si="172"/>
        <v>1.2221222891393818E-9</v>
      </c>
      <c r="IQ144" s="86">
        <f t="shared" si="172"/>
        <v>3.8502144017596813E-10</v>
      </c>
      <c r="IR144" s="86">
        <f t="shared" si="172"/>
        <v>1.2794925218376936E-10</v>
      </c>
      <c r="IS144" s="86">
        <f t="shared" si="172"/>
        <v>2.23571312309716E-12</v>
      </c>
      <c r="IT144" s="86">
        <f t="shared" si="172"/>
        <v>5.4244516135158463E-11</v>
      </c>
      <c r="IU144" s="86">
        <f t="shared" si="172"/>
        <v>3.203138595769056E-12</v>
      </c>
      <c r="IV144" s="86">
        <f t="shared" si="172"/>
        <v>1.7463073707825189E-9</v>
      </c>
      <c r="IW144" s="86">
        <f t="shared" si="172"/>
        <v>5.5365218818873386E-9</v>
      </c>
      <c r="IY144" s="86">
        <f t="shared" ref="IY144:JM160" si="173">GM144+HC144+HS144+II144</f>
        <v>0.18434758840835822</v>
      </c>
      <c r="IZ144" s="86">
        <f t="shared" si="173"/>
        <v>7.2564742524447737E-2</v>
      </c>
      <c r="JA144" s="86">
        <f t="shared" si="173"/>
        <v>6.0278374120133205E-2</v>
      </c>
      <c r="JB144" s="86">
        <f t="shared" si="173"/>
        <v>1.5232882335540552E-2</v>
      </c>
      <c r="JC144" s="86">
        <f t="shared" si="173"/>
        <v>3.9474916971722104E-2</v>
      </c>
      <c r="JD144" s="86">
        <f t="shared" si="173"/>
        <v>2.7848751598247783E-2</v>
      </c>
      <c r="JE144" s="86">
        <f t="shared" si="173"/>
        <v>1.4997366225160683E-2</v>
      </c>
      <c r="JF144" s="86">
        <f t="shared" si="173"/>
        <v>8.7918342049896174E-3</v>
      </c>
      <c r="JG144" s="86">
        <f t="shared" si="173"/>
        <v>1.7833160336452335E-2</v>
      </c>
      <c r="JH144" s="86">
        <f t="shared" si="173"/>
        <v>1.8670504095476027E-2</v>
      </c>
      <c r="JI144" s="86">
        <f t="shared" si="173"/>
        <v>6.6754935093664938E-2</v>
      </c>
      <c r="JJ144" s="86">
        <f t="shared" si="173"/>
        <v>2.9501727836434285E-2</v>
      </c>
      <c r="JK144" s="86">
        <f t="shared" si="173"/>
        <v>6.9244373003481213E-2</v>
      </c>
      <c r="JL144" s="86">
        <f t="shared" si="173"/>
        <v>0.13651283804115846</v>
      </c>
      <c r="JM144" s="86">
        <f t="shared" si="173"/>
        <v>0.39503110188448659</v>
      </c>
    </row>
    <row r="145" spans="2:273" x14ac:dyDescent="0.25">
      <c r="B145" s="2">
        <v>118</v>
      </c>
      <c r="C145" s="37">
        <v>92.888999999999996</v>
      </c>
      <c r="D145" s="37">
        <v>89.052000000000007</v>
      </c>
      <c r="E145" s="37">
        <v>85.575999999999993</v>
      </c>
      <c r="F145" s="37">
        <v>84.203000000000003</v>
      </c>
      <c r="G145" s="37">
        <v>83.373000000000005</v>
      </c>
      <c r="H145" s="37">
        <v>85.135999999999996</v>
      </c>
      <c r="I145" s="37">
        <v>82.846999999999994</v>
      </c>
      <c r="J145" s="37">
        <v>82.915000000000006</v>
      </c>
      <c r="K145" s="37">
        <v>86.644000000000005</v>
      </c>
      <c r="L145" s="37">
        <v>84</v>
      </c>
      <c r="M145" s="37">
        <v>84.186000000000007</v>
      </c>
      <c r="N145" s="37">
        <v>86</v>
      </c>
      <c r="O145" s="37">
        <v>92.516999999999996</v>
      </c>
      <c r="P145" s="37">
        <v>97.135999999999996</v>
      </c>
      <c r="Q145" s="37">
        <v>121.667</v>
      </c>
      <c r="S145" s="4">
        <f t="shared" si="162"/>
        <v>93.187434456550108</v>
      </c>
      <c r="T145" s="4">
        <f t="shared" si="162"/>
        <v>88.83129910409626</v>
      </c>
      <c r="U145" s="4">
        <f t="shared" si="162"/>
        <v>85.562897249330092</v>
      </c>
      <c r="V145" s="4">
        <f t="shared" si="162"/>
        <v>85.665620944683212</v>
      </c>
      <c r="W145" s="4">
        <f t="shared" si="162"/>
        <v>83.318324675010402</v>
      </c>
      <c r="X145" s="4">
        <f t="shared" si="162"/>
        <v>84.300483494830516</v>
      </c>
      <c r="Y145" s="4">
        <f t="shared" si="162"/>
        <v>83.50971789949206</v>
      </c>
      <c r="Z145" s="4">
        <f t="shared" si="162"/>
        <v>84.545581264256228</v>
      </c>
      <c r="AA145" s="4">
        <f t="shared" si="162"/>
        <v>87.800649535852301</v>
      </c>
      <c r="AB145" s="4">
        <f t="shared" si="162"/>
        <v>83.165640264135121</v>
      </c>
      <c r="AC145" s="4">
        <f t="shared" si="162"/>
        <v>85.112041656371218</v>
      </c>
      <c r="AD145" s="4">
        <f t="shared" si="162"/>
        <v>88.583424400969491</v>
      </c>
      <c r="AE145" s="4">
        <f t="shared" si="162"/>
        <v>93.649156542933142</v>
      </c>
      <c r="AF145" s="4">
        <f t="shared" si="162"/>
        <v>97.640063165922385</v>
      </c>
      <c r="AG145" s="4">
        <f t="shared" si="162"/>
        <v>121.63858313467205</v>
      </c>
      <c r="AI145" s="4">
        <f t="shared" si="163"/>
        <v>-0.2984344565501118</v>
      </c>
      <c r="AJ145" s="4">
        <f t="shared" si="163"/>
        <v>0.22070089590374664</v>
      </c>
      <c r="AK145" s="4">
        <f t="shared" si="163"/>
        <v>1.3102750669901297E-2</v>
      </c>
      <c r="AL145" s="4">
        <f t="shared" si="163"/>
        <v>-1.4626209446832092</v>
      </c>
      <c r="AM145" s="4">
        <f t="shared" si="163"/>
        <v>5.4675324989602814E-2</v>
      </c>
      <c r="AN145" s="4">
        <f t="shared" si="163"/>
        <v>0.83551650516947973</v>
      </c>
      <c r="AO145" s="4">
        <f t="shared" si="163"/>
        <v>-0.6627178994920655</v>
      </c>
      <c r="AP145" s="4">
        <f t="shared" si="163"/>
        <v>-1.6305812642562216</v>
      </c>
      <c r="AQ145" s="4">
        <f t="shared" si="163"/>
        <v>-1.1566495358522957</v>
      </c>
      <c r="AR145" s="4">
        <f t="shared" si="163"/>
        <v>0.83435973586487933</v>
      </c>
      <c r="AS145" s="4">
        <f t="shared" si="163"/>
        <v>-0.92604165637121127</v>
      </c>
      <c r="AT145" s="4">
        <f t="shared" si="163"/>
        <v>-2.5834244009694913</v>
      </c>
      <c r="AU145" s="4">
        <f t="shared" si="163"/>
        <v>-1.1321565429331457</v>
      </c>
      <c r="AV145" s="4">
        <f t="shared" si="163"/>
        <v>-0.50406316592238909</v>
      </c>
      <c r="AW145" s="4">
        <f t="shared" si="163"/>
        <v>2.8416865327955065E-2</v>
      </c>
      <c r="AY145" s="2">
        <f t="shared" si="167"/>
        <v>93.187434448523902</v>
      </c>
      <c r="AZ145" s="2">
        <f t="shared" si="167"/>
        <v>88.757420658584778</v>
      </c>
      <c r="BA145" s="2">
        <f t="shared" si="167"/>
        <v>85.467850723604982</v>
      </c>
      <c r="BB145" s="2">
        <f t="shared" si="167"/>
        <v>85.651656869488335</v>
      </c>
      <c r="BC145" s="2">
        <f t="shared" si="167"/>
        <v>83.246704268843189</v>
      </c>
      <c r="BD145" s="2">
        <f t="shared" si="167"/>
        <v>84.24656167684482</v>
      </c>
      <c r="BE145" s="2">
        <f t="shared" si="167"/>
        <v>83.486600433453333</v>
      </c>
      <c r="BF145" s="2">
        <f t="shared" si="167"/>
        <v>84.534675270179292</v>
      </c>
      <c r="BG145" s="2">
        <f t="shared" si="167"/>
        <v>87.769229556595008</v>
      </c>
      <c r="BH145" s="2">
        <f t="shared" si="167"/>
        <v>83.124426319263719</v>
      </c>
      <c r="BI145" s="2">
        <f t="shared" si="167"/>
        <v>84.81226178669904</v>
      </c>
      <c r="BJ145" s="2">
        <f t="shared" si="167"/>
        <v>88.488456707604655</v>
      </c>
      <c r="BK145" s="2">
        <f t="shared" si="167"/>
        <v>93.301688487175028</v>
      </c>
      <c r="BL145" s="2">
        <f t="shared" si="167"/>
        <v>95.533033303695987</v>
      </c>
      <c r="BM145" s="2">
        <f t="shared" si="167"/>
        <v>94.459097874954409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>
        <f t="shared" si="168"/>
        <v>84.203000000000003</v>
      </c>
      <c r="CI145" s="2" t="str">
        <f t="shared" si="168"/>
        <v/>
      </c>
      <c r="CJ145" s="2">
        <f t="shared" si="168"/>
        <v>85.135999999999996</v>
      </c>
      <c r="CK145" s="2">
        <f t="shared" si="168"/>
        <v>82.846999999999994</v>
      </c>
      <c r="CL145" s="2">
        <f t="shared" si="168"/>
        <v>82.915000000000006</v>
      </c>
      <c r="CM145" s="2">
        <f t="shared" si="168"/>
        <v>86.644000000000005</v>
      </c>
      <c r="CN145" s="2">
        <f t="shared" si="168"/>
        <v>84</v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>
        <f t="shared" si="113"/>
        <v>84.203000000000003</v>
      </c>
      <c r="CY145" s="2" t="str">
        <f t="shared" si="114"/>
        <v/>
      </c>
      <c r="CZ145" s="2">
        <f t="shared" si="115"/>
        <v>85.135999999999996</v>
      </c>
      <c r="DA145" s="2">
        <f t="shared" si="116"/>
        <v>82.846999999999994</v>
      </c>
      <c r="DB145" s="2">
        <f t="shared" si="117"/>
        <v>82.915000000000006</v>
      </c>
      <c r="DC145" s="2">
        <f t="shared" si="118"/>
        <v>86.644000000000005</v>
      </c>
      <c r="DD145" s="2">
        <f t="shared" si="119"/>
        <v>84</v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132.42932290184916</v>
      </c>
      <c r="DL145" s="2">
        <f t="shared" si="164"/>
        <v>122.70683667917447</v>
      </c>
      <c r="DM145" s="2">
        <f t="shared" si="164"/>
        <v>121.16520800962908</v>
      </c>
      <c r="DN145" s="2">
        <f t="shared" si="164"/>
        <v>117.77599288762448</v>
      </c>
      <c r="DO145" s="2">
        <f t="shared" si="164"/>
        <v>117.92788738738739</v>
      </c>
      <c r="DP145" s="2">
        <f t="shared" si="164"/>
        <v>117.21857752489331</v>
      </c>
      <c r="DQ145" s="2">
        <f t="shared" si="164"/>
        <v>118.54534714714715</v>
      </c>
      <c r="DR145" s="2">
        <f t="shared" si="164"/>
        <v>121.77975798319326</v>
      </c>
      <c r="DS145" s="2">
        <f t="shared" si="164"/>
        <v>122.3023951951952</v>
      </c>
      <c r="DT145" s="2">
        <f t="shared" si="164"/>
        <v>120.07573753753753</v>
      </c>
      <c r="DU145" s="2">
        <f t="shared" si="164"/>
        <v>113.99247563025207</v>
      </c>
      <c r="DV145" s="2">
        <f t="shared" si="164"/>
        <v>118.2485177177177</v>
      </c>
      <c r="DW145" s="2">
        <f t="shared" si="164"/>
        <v>133.09744369747898</v>
      </c>
      <c r="DX145" s="2">
        <f t="shared" si="164"/>
        <v>129.01637026325551</v>
      </c>
      <c r="DY145" s="2">
        <f t="shared" si="164"/>
        <v>108.45401286261634</v>
      </c>
      <c r="EA145" s="2">
        <f t="shared" si="152"/>
        <v>93.111237453580912</v>
      </c>
      <c r="EB145" s="2">
        <f t="shared" si="152"/>
        <v>88.689707019592575</v>
      </c>
      <c r="EC145" s="2">
        <f t="shared" si="152"/>
        <v>85.2981304591503</v>
      </c>
      <c r="ED145" s="2">
        <f t="shared" si="152"/>
        <v>85.607208676707401</v>
      </c>
      <c r="EE145" s="2">
        <f t="shared" si="151"/>
        <v>83.249593050193056</v>
      </c>
      <c r="EF145" s="2">
        <f t="shared" si="151"/>
        <v>84.138542444383745</v>
      </c>
      <c r="EG145" s="2">
        <f t="shared" si="151"/>
        <v>83.431954571066342</v>
      </c>
      <c r="EH145" s="2">
        <f t="shared" si="151"/>
        <v>84.439133030761482</v>
      </c>
      <c r="EI145" s="2">
        <f t="shared" si="151"/>
        <v>87.763293438761792</v>
      </c>
      <c r="EJ145" s="2">
        <f t="shared" si="151"/>
        <v>82.973031319263782</v>
      </c>
      <c r="EK145" s="2">
        <f t="shared" si="151"/>
        <v>84.769088254527276</v>
      </c>
      <c r="EL145" s="2">
        <f t="shared" si="151"/>
        <v>88.429198258391395</v>
      </c>
      <c r="EM145" s="2">
        <f t="shared" si="135"/>
        <v>93.297775815773107</v>
      </c>
      <c r="EN145" s="2">
        <f t="shared" si="135"/>
        <v>95.506522816175291</v>
      </c>
      <c r="EO145" s="2">
        <f t="shared" si="135"/>
        <v>94.541931285286736</v>
      </c>
      <c r="EQ145" s="2">
        <f t="shared" si="165"/>
        <v>93.398455579217924</v>
      </c>
      <c r="ER145" s="2">
        <f t="shared" si="165"/>
        <v>88.953207060362985</v>
      </c>
      <c r="ES145" s="2">
        <f t="shared" si="165"/>
        <v>86.163283555623792</v>
      </c>
      <c r="ET145" s="2">
        <f t="shared" si="165"/>
        <v>85.713709728904689</v>
      </c>
      <c r="EU145" s="2">
        <f t="shared" si="165"/>
        <v>83.033740610949494</v>
      </c>
      <c r="EV145" s="2">
        <f t="shared" si="165"/>
        <v>84.621955964204233</v>
      </c>
      <c r="EW145" s="2">
        <f t="shared" si="165"/>
        <v>83.556746784308984</v>
      </c>
      <c r="EX145" s="2">
        <f t="shared" si="165"/>
        <v>84.760554917708475</v>
      </c>
      <c r="EY145" s="2">
        <f t="shared" si="165"/>
        <v>87.605292911864183</v>
      </c>
      <c r="EZ145" s="2">
        <f t="shared" si="165"/>
        <v>83.689013369526933</v>
      </c>
      <c r="FA145" s="2">
        <f t="shared" si="165"/>
        <v>84.859855898847599</v>
      </c>
      <c r="FB145" s="2">
        <f t="shared" si="165"/>
        <v>88.632986378986857</v>
      </c>
      <c r="FC145" s="2">
        <f t="shared" si="165"/>
        <v>93.051865681331833</v>
      </c>
      <c r="FD145" s="2">
        <f t="shared" si="165"/>
        <v>95.425802609344913</v>
      </c>
      <c r="FE145" s="2">
        <f t="shared" si="165"/>
        <v>93.603765725802077</v>
      </c>
      <c r="FG145" s="2">
        <f t="shared" si="166"/>
        <v>0.99903509251193801</v>
      </c>
      <c r="FH145" s="2">
        <f t="shared" si="166"/>
        <v>0.99923874787586386</v>
      </c>
      <c r="FI145" s="2">
        <f t="shared" si="166"/>
        <v>0.99912617886227062</v>
      </c>
      <c r="FJ145" s="2">
        <f t="shared" si="166"/>
        <v>0.99913741704080394</v>
      </c>
      <c r="FK145" s="2">
        <f t="shared" si="166"/>
        <v>0.99912185328326186</v>
      </c>
      <c r="FL145" s="2">
        <f t="shared" si="166"/>
        <v>0.99915288081998344</v>
      </c>
      <c r="FM145" s="2">
        <f t="shared" si="166"/>
        <v>0.99907686805766893</v>
      </c>
      <c r="FN145" s="2">
        <f t="shared" si="166"/>
        <v>0.99901386910545686</v>
      </c>
      <c r="FO145" s="2">
        <f t="shared" si="166"/>
        <v>0.99904602179109148</v>
      </c>
      <c r="FP145" s="2">
        <f t="shared" si="166"/>
        <v>0.99907710858158472</v>
      </c>
      <c r="FQ145" s="2">
        <f t="shared" si="166"/>
        <v>0.99897905859538849</v>
      </c>
      <c r="FR145" s="2">
        <f t="shared" si="166"/>
        <v>0.99908634968219401</v>
      </c>
      <c r="FS145" s="2">
        <f t="shared" si="166"/>
        <v>0.99900668686341876</v>
      </c>
      <c r="FT145" s="2">
        <f t="shared" si="166"/>
        <v>0.99888527548510686</v>
      </c>
      <c r="FU145" s="2">
        <f t="shared" si="166"/>
        <v>0.99875431020410832</v>
      </c>
      <c r="FW145" s="2">
        <f t="shared" si="169"/>
        <v>0.13320426694121976</v>
      </c>
      <c r="FX145" s="2">
        <f t="shared" si="169"/>
        <v>0.15870216436996062</v>
      </c>
      <c r="FY145" s="2">
        <f t="shared" si="169"/>
        <v>0.15994724460509013</v>
      </c>
      <c r="FZ145" s="2">
        <f t="shared" si="169"/>
        <v>0.15680547147652962</v>
      </c>
      <c r="GA145" s="2">
        <f t="shared" si="169"/>
        <v>0.15446390960872841</v>
      </c>
      <c r="GB145" s="2">
        <f t="shared" si="169"/>
        <v>0.16548254649239486</v>
      </c>
      <c r="GC145" s="2">
        <f t="shared" si="169"/>
        <v>0.17814868026408809</v>
      </c>
      <c r="GD145" s="2">
        <f t="shared" si="169"/>
        <v>0.18268667416655388</v>
      </c>
      <c r="GE145" s="2">
        <f t="shared" si="169"/>
        <v>0.1709705222387996</v>
      </c>
      <c r="GF145" s="2">
        <f t="shared" si="169"/>
        <v>0.16362593278427773</v>
      </c>
      <c r="GG145" s="2">
        <f t="shared" si="169"/>
        <v>0.14694846513609067</v>
      </c>
      <c r="GH145" s="2">
        <f t="shared" si="169"/>
        <v>0.15709462562856555</v>
      </c>
      <c r="GI145" s="2">
        <f t="shared" si="169"/>
        <v>0.14485316604571763</v>
      </c>
      <c r="GJ145" s="2">
        <f t="shared" si="169"/>
        <v>0.13433762554266965</v>
      </c>
      <c r="GK145" s="2">
        <f t="shared" si="169"/>
        <v>0.10676532236787166</v>
      </c>
      <c r="GM145" s="86">
        <f t="shared" si="170"/>
        <v>1.0331969247326135E-80</v>
      </c>
      <c r="GN145" s="86">
        <f t="shared" si="170"/>
        <v>9.040562073651714E-105</v>
      </c>
      <c r="GO145" s="86">
        <f t="shared" si="170"/>
        <v>8.5274324556249901E-107</v>
      </c>
      <c r="GP145" s="86">
        <f t="shared" si="170"/>
        <v>3.8665604890416322E-123</v>
      </c>
      <c r="GQ145" s="86">
        <f t="shared" si="170"/>
        <v>5.3137436219022142E-154</v>
      </c>
      <c r="GR145" s="86">
        <f t="shared" si="170"/>
        <v>1.4023402598671938E-128</v>
      </c>
      <c r="GS145" s="86">
        <f t="shared" si="170"/>
        <v>1.778528201838783E-115</v>
      </c>
      <c r="GT145" s="86">
        <f t="shared" si="170"/>
        <v>2.5526409646006841E-128</v>
      </c>
      <c r="GU145" s="86">
        <f t="shared" si="170"/>
        <v>7.1878698644669321E-134</v>
      </c>
      <c r="GV145" s="86">
        <f t="shared" si="170"/>
        <v>6.9476367798346926E-156</v>
      </c>
      <c r="GW145" s="86">
        <f t="shared" si="170"/>
        <v>2.6525021573970343E-135</v>
      </c>
      <c r="GX145" s="86">
        <f t="shared" si="170"/>
        <v>3.120671352656429E-130</v>
      </c>
      <c r="GY145" s="86">
        <f t="shared" si="170"/>
        <v>5.834547461555294E-109</v>
      </c>
      <c r="GZ145" s="86">
        <f t="shared" si="170"/>
        <v>1.6828783730906196E-110</v>
      </c>
      <c r="HA145" s="86">
        <f t="shared" si="170"/>
        <v>1.7723038227027062E-126</v>
      </c>
      <c r="HC145" s="86">
        <f t="shared" si="153"/>
        <v>7.7113487978135947E-47</v>
      </c>
      <c r="HD145" s="86">
        <f t="shared" si="153"/>
        <v>1.3846879519424419E-53</v>
      </c>
      <c r="HE145" s="86">
        <f t="shared" si="153"/>
        <v>4.2463028259080769E-53</v>
      </c>
      <c r="HF145" s="86">
        <f t="shared" si="153"/>
        <v>4.4352294152569245E-59</v>
      </c>
      <c r="HG145" s="86">
        <f t="shared" si="153"/>
        <v>1.0636224479011707E-92</v>
      </c>
      <c r="HH145" s="86">
        <f t="shared" si="153"/>
        <v>2.1409258386251281E-81</v>
      </c>
      <c r="HI145" s="86">
        <f t="shared" si="153"/>
        <v>1.0475844862460684E-69</v>
      </c>
      <c r="HJ145" s="86">
        <f t="shared" si="153"/>
        <v>2.4709502748276311E-69</v>
      </c>
      <c r="HK145" s="86">
        <f t="shared" si="153"/>
        <v>5.5860088516842609E-72</v>
      </c>
      <c r="HL145" s="86">
        <f t="shared" si="161"/>
        <v>3.2008039381455749E-89</v>
      </c>
      <c r="HM145" s="86">
        <f t="shared" si="161"/>
        <v>7.1113862657221918E-76</v>
      </c>
      <c r="HN145" s="86">
        <f t="shared" si="161"/>
        <v>5.3401153223945387E-58</v>
      </c>
      <c r="HO145" s="86">
        <f t="shared" si="161"/>
        <v>1.0253403067354031E-50</v>
      </c>
      <c r="HP145" s="86">
        <f t="shared" si="161"/>
        <v>3.7566520634775913E-52</v>
      </c>
      <c r="HQ145" s="86">
        <f t="shared" si="161"/>
        <v>1.0697552555591975E-65</v>
      </c>
      <c r="HS145" s="86">
        <f t="shared" si="171"/>
        <v>0.10094873986265337</v>
      </c>
      <c r="HT145" s="86">
        <f t="shared" si="171"/>
        <v>3.3216126984398395E-2</v>
      </c>
      <c r="HU145" s="86">
        <f t="shared" si="171"/>
        <v>2.6293885683984074E-2</v>
      </c>
      <c r="HV145" s="86">
        <f t="shared" si="171"/>
        <v>4.4522681263528289E-3</v>
      </c>
      <c r="HW145" s="86">
        <f t="shared" si="171"/>
        <v>1.4303770239276762E-2</v>
      </c>
      <c r="HX145" s="86">
        <f t="shared" si="171"/>
        <v>9.7460408124113943E-3</v>
      </c>
      <c r="HY145" s="86">
        <f t="shared" si="171"/>
        <v>4.6182744007349646E-3</v>
      </c>
      <c r="HZ145" s="86">
        <f t="shared" si="171"/>
        <v>2.3414331263855439E-3</v>
      </c>
      <c r="IA145" s="86">
        <f t="shared" si="171"/>
        <v>5.4613518907242354E-3</v>
      </c>
      <c r="IB145" s="86">
        <f t="shared" si="171"/>
        <v>5.7932459623249001E-3</v>
      </c>
      <c r="IC145" s="86">
        <f t="shared" si="171"/>
        <v>2.5835274187931499E-2</v>
      </c>
      <c r="ID145" s="86">
        <f t="shared" si="171"/>
        <v>1.0000002106481339E-2</v>
      </c>
      <c r="IE145" s="86">
        <f t="shared" si="171"/>
        <v>2.7465313584462275E-2</v>
      </c>
      <c r="IF145" s="86">
        <f t="shared" si="171"/>
        <v>7.3626468452129168E-2</v>
      </c>
      <c r="IG145" s="86">
        <f t="shared" si="171"/>
        <v>0.29801404255704522</v>
      </c>
      <c r="II145" s="86">
        <f t="shared" si="172"/>
        <v>4.1013317033379469E-10</v>
      </c>
      <c r="IJ145" s="86">
        <f t="shared" si="172"/>
        <v>7.0639096625775983E-8</v>
      </c>
      <c r="IK145" s="86">
        <f t="shared" si="172"/>
        <v>5.1600394983355984E-8</v>
      </c>
      <c r="IL145" s="86">
        <f t="shared" si="172"/>
        <v>1.5258274025224005E-10</v>
      </c>
      <c r="IM145" s="86">
        <f t="shared" si="172"/>
        <v>5.0821352972546274E-10</v>
      </c>
      <c r="IN145" s="86">
        <f t="shared" si="172"/>
        <v>7.7037803715545758E-9</v>
      </c>
      <c r="IO145" s="86">
        <f t="shared" si="172"/>
        <v>2.4097608714525455E-8</v>
      </c>
      <c r="IP145" s="86">
        <f t="shared" si="172"/>
        <v>1.0288589878241253E-8</v>
      </c>
      <c r="IQ145" s="86">
        <f t="shared" si="172"/>
        <v>3.3120119103659117E-9</v>
      </c>
      <c r="IR145" s="86">
        <f t="shared" si="172"/>
        <v>1.1551471781580739E-9</v>
      </c>
      <c r="IS145" s="86">
        <f t="shared" si="172"/>
        <v>2.5614945788071401E-11</v>
      </c>
      <c r="IT145" s="86">
        <f t="shared" si="172"/>
        <v>5.0292744917472589E-10</v>
      </c>
      <c r="IU145" s="86">
        <f t="shared" si="172"/>
        <v>3.4720174689061349E-11</v>
      </c>
      <c r="IV145" s="86">
        <f t="shared" si="172"/>
        <v>9.6762496490576472E-9</v>
      </c>
      <c r="IW145" s="86">
        <f t="shared" si="172"/>
        <v>2.2980318376098216E-8</v>
      </c>
      <c r="IY145" s="86">
        <f t="shared" si="173"/>
        <v>0.10094874027278654</v>
      </c>
      <c r="IZ145" s="86">
        <f t="shared" si="173"/>
        <v>3.3216197623495022E-2</v>
      </c>
      <c r="JA145" s="86">
        <f t="shared" si="173"/>
        <v>2.6293937284379058E-2</v>
      </c>
      <c r="JB145" s="86">
        <f t="shared" si="173"/>
        <v>4.4522682789355688E-3</v>
      </c>
      <c r="JC145" s="86">
        <f t="shared" si="173"/>
        <v>1.4303770747490292E-2</v>
      </c>
      <c r="JD145" s="86">
        <f t="shared" si="173"/>
        <v>9.7460485161917666E-3</v>
      </c>
      <c r="JE145" s="86">
        <f t="shared" si="173"/>
        <v>4.6182984983436795E-3</v>
      </c>
      <c r="JF145" s="86">
        <f t="shared" si="173"/>
        <v>2.341443414975422E-3</v>
      </c>
      <c r="JG145" s="86">
        <f t="shared" si="173"/>
        <v>5.4613552027361458E-3</v>
      </c>
      <c r="JH145" s="86">
        <f t="shared" si="173"/>
        <v>5.7932471174720786E-3</v>
      </c>
      <c r="JI145" s="86">
        <f t="shared" si="173"/>
        <v>2.5835274213546443E-2</v>
      </c>
      <c r="JJ145" s="86">
        <f t="shared" si="173"/>
        <v>1.0000002609408788E-2</v>
      </c>
      <c r="JK145" s="86">
        <f t="shared" si="173"/>
        <v>2.746531361918245E-2</v>
      </c>
      <c r="JL145" s="86">
        <f t="shared" si="173"/>
        <v>7.3626478128378817E-2</v>
      </c>
      <c r="JM145" s="86">
        <f t="shared" si="173"/>
        <v>0.29801406553736359</v>
      </c>
    </row>
    <row r="146" spans="2:273" x14ac:dyDescent="0.25">
      <c r="B146" s="2">
        <v>119</v>
      </c>
      <c r="C146" s="37">
        <v>90.683000000000007</v>
      </c>
      <c r="D146" s="37">
        <v>88.447999999999993</v>
      </c>
      <c r="E146" s="37">
        <v>86.338999999999999</v>
      </c>
      <c r="F146" s="37">
        <v>84.373000000000005</v>
      </c>
      <c r="G146" s="37">
        <v>83.626999999999995</v>
      </c>
      <c r="H146" s="37">
        <v>82.881</v>
      </c>
      <c r="I146" s="37">
        <v>82.355999999999995</v>
      </c>
      <c r="J146" s="37">
        <v>85.102000000000004</v>
      </c>
      <c r="K146" s="37">
        <v>87.119</v>
      </c>
      <c r="L146" s="37">
        <v>84.39</v>
      </c>
      <c r="M146" s="37">
        <v>83.864000000000004</v>
      </c>
      <c r="N146" s="37">
        <v>88.965000000000003</v>
      </c>
      <c r="O146" s="37">
        <v>90.897000000000006</v>
      </c>
      <c r="P146" s="37">
        <v>94.424000000000007</v>
      </c>
      <c r="Q146" s="37">
        <v>107.167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92.988750998176343</v>
      </c>
      <c r="T146" s="4">
        <f t="shared" si="174"/>
        <v>88.623040116134803</v>
      </c>
      <c r="U146" s="4">
        <f t="shared" si="174"/>
        <v>85.323779692150978</v>
      </c>
      <c r="V146" s="4">
        <f t="shared" si="174"/>
        <v>85.504205357757115</v>
      </c>
      <c r="W146" s="4">
        <f t="shared" si="174"/>
        <v>83.148470010381828</v>
      </c>
      <c r="X146" s="4">
        <f t="shared" si="174"/>
        <v>84.111091019903228</v>
      </c>
      <c r="Y146" s="4">
        <f t="shared" si="174"/>
        <v>83.353629122171242</v>
      </c>
      <c r="Z146" s="4">
        <f t="shared" si="174"/>
        <v>84.378295183500654</v>
      </c>
      <c r="AA146" s="4">
        <f t="shared" si="174"/>
        <v>87.633440357262145</v>
      </c>
      <c r="AB146" s="4">
        <f t="shared" si="174"/>
        <v>82.96118561389126</v>
      </c>
      <c r="AC146" s="4">
        <f t="shared" si="174"/>
        <v>84.75682670592164</v>
      </c>
      <c r="AD146" s="4">
        <f t="shared" si="174"/>
        <v>88.403648300843884</v>
      </c>
      <c r="AE146" s="4">
        <f t="shared" si="174"/>
        <v>93.262679994138821</v>
      </c>
      <c r="AF146" s="4">
        <f t="shared" si="174"/>
        <v>96.152912371454988</v>
      </c>
      <c r="AG146" s="4">
        <f t="shared" si="174"/>
        <v>110.12561921564824</v>
      </c>
      <c r="AI146" s="4">
        <f t="shared" ref="AI146:AW162" si="175">IF(OR($B146 &lt; C$230, $B146 &gt; C$233), 0, C146-S146)</f>
        <v>-2.305750998176336</v>
      </c>
      <c r="AJ146" s="4">
        <f t="shared" si="175"/>
        <v>-0.17504011613480941</v>
      </c>
      <c r="AK146" s="4">
        <f t="shared" si="175"/>
        <v>1.0152203078490203</v>
      </c>
      <c r="AL146" s="4">
        <f t="shared" si="175"/>
        <v>-1.1312053577571106</v>
      </c>
      <c r="AM146" s="4">
        <f t="shared" si="175"/>
        <v>0.47852998961816695</v>
      </c>
      <c r="AN146" s="4">
        <f t="shared" si="175"/>
        <v>-1.2300910199032273</v>
      </c>
      <c r="AO146" s="4">
        <f t="shared" si="175"/>
        <v>-0.99762912217124722</v>
      </c>
      <c r="AP146" s="4">
        <f t="shared" si="175"/>
        <v>0.72370481649934959</v>
      </c>
      <c r="AQ146" s="4">
        <f t="shared" si="175"/>
        <v>-0.51444035726214565</v>
      </c>
      <c r="AR146" s="4">
        <f t="shared" si="175"/>
        <v>1.4288143861087406</v>
      </c>
      <c r="AS146" s="4">
        <f t="shared" si="175"/>
        <v>-0.89282670592163527</v>
      </c>
      <c r="AT146" s="4">
        <f t="shared" si="175"/>
        <v>0.56135169915611982</v>
      </c>
      <c r="AU146" s="4">
        <f t="shared" si="175"/>
        <v>-2.3656799941388158</v>
      </c>
      <c r="AV146" s="4">
        <f t="shared" si="175"/>
        <v>-1.7289123714549817</v>
      </c>
      <c r="AW146" s="4">
        <f t="shared" si="175"/>
        <v>-2.9586192156482412</v>
      </c>
      <c r="AY146" s="2">
        <f t="shared" si="167"/>
        <v>92.988750946020559</v>
      </c>
      <c r="AZ146" s="2">
        <f t="shared" si="167"/>
        <v>88.600067561979273</v>
      </c>
      <c r="BA146" s="2">
        <f t="shared" si="167"/>
        <v>85.296040677802438</v>
      </c>
      <c r="BB146" s="2">
        <f t="shared" si="167"/>
        <v>85.501845589794982</v>
      </c>
      <c r="BC146" s="2">
        <f t="shared" si="167"/>
        <v>83.132507378855067</v>
      </c>
      <c r="BD146" s="2">
        <f t="shared" si="167"/>
        <v>84.099414584604403</v>
      </c>
      <c r="BE146" s="2">
        <f t="shared" si="167"/>
        <v>83.349354481843264</v>
      </c>
      <c r="BF146" s="2">
        <f t="shared" si="167"/>
        <v>84.376635774166417</v>
      </c>
      <c r="BG146" s="2">
        <f t="shared" si="167"/>
        <v>87.627774823056129</v>
      </c>
      <c r="BH146" s="2">
        <f t="shared" si="167"/>
        <v>82.953624176600982</v>
      </c>
      <c r="BI146" s="2">
        <f t="shared" si="167"/>
        <v>84.685948408620817</v>
      </c>
      <c r="BJ146" s="2">
        <f t="shared" si="167"/>
        <v>88.384214408424668</v>
      </c>
      <c r="BK146" s="2">
        <f t="shared" si="167"/>
        <v>93.177372738641225</v>
      </c>
      <c r="BL146" s="2">
        <f t="shared" si="167"/>
        <v>95.375866682709741</v>
      </c>
      <c r="BM146" s="2">
        <f t="shared" si="167"/>
        <v>94.323635446815118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>
        <f t="shared" si="168"/>
        <v>86.338999999999999</v>
      </c>
      <c r="CH146" s="2">
        <f t="shared" si="168"/>
        <v>84.373000000000005</v>
      </c>
      <c r="CI146" s="2">
        <f t="shared" si="168"/>
        <v>83.626999999999995</v>
      </c>
      <c r="CJ146" s="2">
        <f t="shared" si="168"/>
        <v>82.881</v>
      </c>
      <c r="CK146" s="2">
        <f t="shared" si="168"/>
        <v>82.355999999999995</v>
      </c>
      <c r="CL146" s="2">
        <f t="shared" si="168"/>
        <v>85.102000000000004</v>
      </c>
      <c r="CM146" s="2">
        <f t="shared" si="168"/>
        <v>87.119</v>
      </c>
      <c r="CN146" s="2">
        <f t="shared" si="168"/>
        <v>84.39</v>
      </c>
      <c r="CO146" s="2">
        <f t="shared" si="168"/>
        <v>83.864000000000004</v>
      </c>
      <c r="CP146" s="2">
        <f t="shared" si="168"/>
        <v>88.965000000000003</v>
      </c>
      <c r="CQ146" s="2">
        <f t="shared" si="168"/>
        <v>90.897000000000006</v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>
        <f t="shared" si="112"/>
        <v>86.338999999999999</v>
      </c>
      <c r="CX146" s="2">
        <f t="shared" si="113"/>
        <v>84.373000000000005</v>
      </c>
      <c r="CY146" s="2">
        <f t="shared" si="114"/>
        <v>83.626999999999995</v>
      </c>
      <c r="CZ146" s="2">
        <f t="shared" si="115"/>
        <v>82.881</v>
      </c>
      <c r="DA146" s="2">
        <f t="shared" si="116"/>
        <v>82.355999999999995</v>
      </c>
      <c r="DB146" s="2">
        <f t="shared" si="117"/>
        <v>85.102000000000004</v>
      </c>
      <c r="DC146" s="2">
        <f t="shared" si="118"/>
        <v>87.119</v>
      </c>
      <c r="DD146" s="2">
        <f t="shared" si="119"/>
        <v>84.39</v>
      </c>
      <c r="DE146" s="2">
        <f t="shared" si="120"/>
        <v>83.864000000000004</v>
      </c>
      <c r="DF146" s="2">
        <f t="shared" si="121"/>
        <v>88.965000000000003</v>
      </c>
      <c r="DG146" s="2">
        <f t="shared" si="122"/>
        <v>90.897000000000006</v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132.65821621621615</v>
      </c>
      <c r="DL146" s="2">
        <f t="shared" si="176"/>
        <v>122.88506116322702</v>
      </c>
      <c r="DM146" s="2">
        <f t="shared" si="176"/>
        <v>121.34849786628736</v>
      </c>
      <c r="DN146" s="2">
        <f t="shared" si="176"/>
        <v>117.95233262209581</v>
      </c>
      <c r="DO146" s="2">
        <f t="shared" si="176"/>
        <v>118.12454765291606</v>
      </c>
      <c r="DP146" s="2">
        <f t="shared" si="176"/>
        <v>117.38501090564247</v>
      </c>
      <c r="DQ146" s="2">
        <f t="shared" si="176"/>
        <v>118.74146516516518</v>
      </c>
      <c r="DR146" s="2">
        <f t="shared" si="176"/>
        <v>121.9869182072829</v>
      </c>
      <c r="DS146" s="2">
        <f t="shared" si="176"/>
        <v>122.49824358644361</v>
      </c>
      <c r="DT146" s="2">
        <f t="shared" si="176"/>
        <v>120.24909043329043</v>
      </c>
      <c r="DU146" s="2">
        <f t="shared" si="176"/>
        <v>114.14523865546215</v>
      </c>
      <c r="DV146" s="2">
        <f t="shared" si="176"/>
        <v>118.4142607035607</v>
      </c>
      <c r="DW146" s="2">
        <f t="shared" si="176"/>
        <v>133.39159439775909</v>
      </c>
      <c r="DX146" s="2">
        <f t="shared" si="176"/>
        <v>129.28847793845017</v>
      </c>
      <c r="DY146" s="2">
        <f t="shared" si="176"/>
        <v>108.51813382594419</v>
      </c>
      <c r="EA146" s="2">
        <f t="shared" si="152"/>
        <v>92.909754986737397</v>
      </c>
      <c r="EB146" s="2">
        <f t="shared" si="152"/>
        <v>88.528611262488639</v>
      </c>
      <c r="EC146" s="2">
        <f t="shared" si="152"/>
        <v>85.109201688165001</v>
      </c>
      <c r="ED146" s="2">
        <f t="shared" si="152"/>
        <v>85.457241498531786</v>
      </c>
      <c r="EE146" s="2">
        <f t="shared" si="151"/>
        <v>83.142380094380087</v>
      </c>
      <c r="EF146" s="2">
        <f t="shared" si="151"/>
        <v>83.982751160885002</v>
      </c>
      <c r="EG146" s="2">
        <f t="shared" si="151"/>
        <v>83.29421503028594</v>
      </c>
      <c r="EH146" s="2">
        <f t="shared" si="151"/>
        <v>84.275992738275349</v>
      </c>
      <c r="EI146" s="2">
        <f t="shared" si="151"/>
        <v>87.628175572005404</v>
      </c>
      <c r="EJ146" s="2">
        <f t="shared" si="151"/>
        <v>82.788838488966007</v>
      </c>
      <c r="EK146" s="2">
        <f t="shared" si="151"/>
        <v>84.643198201955585</v>
      </c>
      <c r="EL146" s="2">
        <f t="shared" si="151"/>
        <v>88.32265484483851</v>
      </c>
      <c r="EM146" s="2">
        <f t="shared" si="135"/>
        <v>93.181718117423912</v>
      </c>
      <c r="EN146" s="2">
        <f t="shared" si="135"/>
        <v>95.353683512163684</v>
      </c>
      <c r="EO146" s="2">
        <f t="shared" si="135"/>
        <v>94.421292370543355</v>
      </c>
      <c r="EQ146" s="2">
        <f t="shared" ref="EQ146:FE162" si="177">CU$228*$B146+CU$229</f>
        <v>93.214979490151933</v>
      </c>
      <c r="ER146" s="2">
        <f t="shared" si="177"/>
        <v>88.806353518802993</v>
      </c>
      <c r="ES146" s="2">
        <f t="shared" si="177"/>
        <v>86.023759454657124</v>
      </c>
      <c r="ET146" s="2">
        <f t="shared" si="177"/>
        <v>85.569649740236443</v>
      </c>
      <c r="EU146" s="2">
        <f t="shared" si="177"/>
        <v>82.915321668149375</v>
      </c>
      <c r="EV146" s="2">
        <f t="shared" si="177"/>
        <v>84.491470284260387</v>
      </c>
      <c r="EW146" s="2">
        <f t="shared" si="177"/>
        <v>83.425928997470066</v>
      </c>
      <c r="EX146" s="2">
        <f t="shared" si="177"/>
        <v>84.614965775834762</v>
      </c>
      <c r="EY146" s="2">
        <f t="shared" si="177"/>
        <v>87.461485247429096</v>
      </c>
      <c r="EZ146" s="2">
        <f t="shared" si="177"/>
        <v>83.543284682529745</v>
      </c>
      <c r="FA146" s="2">
        <f t="shared" si="177"/>
        <v>84.739363488249865</v>
      </c>
      <c r="FB146" s="2">
        <f t="shared" si="177"/>
        <v>88.537669174484051</v>
      </c>
      <c r="FC146" s="2">
        <f t="shared" si="177"/>
        <v>92.921405462261077</v>
      </c>
      <c r="FD146" s="2">
        <f t="shared" si="177"/>
        <v>95.268961658872684</v>
      </c>
      <c r="FE146" s="2">
        <f t="shared" si="177"/>
        <v>93.440265385348027</v>
      </c>
      <c r="FG146" s="2">
        <f t="shared" ref="FG146:FU162" si="178">POWER(10,($B146-C$231)/C$229)/(1+POWER(10,($B146-C$231)/C$229))</f>
        <v>0.99911991919181908</v>
      </c>
      <c r="FH146" s="2">
        <f t="shared" si="178"/>
        <v>0.9993056833046291</v>
      </c>
      <c r="FI146" s="2">
        <f t="shared" si="178"/>
        <v>0.99920300437229825</v>
      </c>
      <c r="FJ146" s="2">
        <f t="shared" si="178"/>
        <v>0.99921325527905758</v>
      </c>
      <c r="FK146" s="2">
        <f t="shared" si="178"/>
        <v>0.99919905878915105</v>
      </c>
      <c r="FL146" s="2">
        <f t="shared" si="178"/>
        <v>0.99922736053513472</v>
      </c>
      <c r="FM146" s="2">
        <f t="shared" si="178"/>
        <v>0.99915802527253195</v>
      </c>
      <c r="FN146" s="2">
        <f t="shared" si="178"/>
        <v>0.99910055989178737</v>
      </c>
      <c r="FO146" s="2">
        <f t="shared" si="178"/>
        <v>0.99912988849603102</v>
      </c>
      <c r="FP146" s="2">
        <f t="shared" si="178"/>
        <v>0.99915824466858527</v>
      </c>
      <c r="FQ146" s="2">
        <f t="shared" si="178"/>
        <v>0.9990688067218999</v>
      </c>
      <c r="FR146" s="2">
        <f t="shared" si="178"/>
        <v>0.99916667401460013</v>
      </c>
      <c r="FS146" s="2">
        <f t="shared" si="178"/>
        <v>0.99909400846818852</v>
      </c>
      <c r="FT146" s="2">
        <f t="shared" si="178"/>
        <v>0.99898325943387101</v>
      </c>
      <c r="FU146" s="2">
        <f t="shared" si="178"/>
        <v>0.99886379286718974</v>
      </c>
      <c r="FW146" s="2">
        <f t="shared" si="169"/>
        <v>0.14420238515583325</v>
      </c>
      <c r="FX146" s="2">
        <f t="shared" si="169"/>
        <v>0.1713892706229164</v>
      </c>
      <c r="FY146" s="2">
        <f t="shared" si="169"/>
        <v>0.17271345214020598</v>
      </c>
      <c r="FZ146" s="2">
        <f t="shared" si="169"/>
        <v>0.16937147647244222</v>
      </c>
      <c r="GA146" s="2">
        <f t="shared" si="169"/>
        <v>0.16687940543093066</v>
      </c>
      <c r="GB146" s="2">
        <f t="shared" si="169"/>
        <v>0.17859662719595404</v>
      </c>
      <c r="GC146" s="2">
        <f t="shared" si="169"/>
        <v>0.19203553978559879</v>
      </c>
      <c r="GD146" s="2">
        <f t="shared" si="169"/>
        <v>0.19684254974032842</v>
      </c>
      <c r="GE146" s="2">
        <f t="shared" si="169"/>
        <v>0.18442339920426248</v>
      </c>
      <c r="GF146" s="2">
        <f t="shared" si="169"/>
        <v>0.17662402167508223</v>
      </c>
      <c r="GG146" s="2">
        <f t="shared" si="169"/>
        <v>0.15887338865639225</v>
      </c>
      <c r="GH146" s="2">
        <f t="shared" si="169"/>
        <v>0.16967913971978263</v>
      </c>
      <c r="GI146" s="2">
        <f t="shared" si="169"/>
        <v>0.15663927734266009</v>
      </c>
      <c r="GJ146" s="2">
        <f t="shared" si="169"/>
        <v>0.14541362200930649</v>
      </c>
      <c r="GK146" s="2">
        <f t="shared" si="169"/>
        <v>0.11587230244979596</v>
      </c>
      <c r="GM146" s="86">
        <f t="shared" si="170"/>
        <v>1.9881451804598132E-83</v>
      </c>
      <c r="GN146" s="86">
        <f t="shared" si="170"/>
        <v>2.7203704708107673E-108</v>
      </c>
      <c r="GO146" s="86">
        <f t="shared" si="170"/>
        <v>2.0639370705212418E-110</v>
      </c>
      <c r="GP146" s="86">
        <f t="shared" si="170"/>
        <v>2.9091305780196704E-127</v>
      </c>
      <c r="GQ146" s="86">
        <f t="shared" si="170"/>
        <v>3.6124080487018789E-159</v>
      </c>
      <c r="GR146" s="86">
        <f t="shared" si="170"/>
        <v>7.1683995262490581E-133</v>
      </c>
      <c r="GS146" s="86">
        <f t="shared" si="170"/>
        <v>2.3995130151665596E-119</v>
      </c>
      <c r="GT146" s="86">
        <f t="shared" si="170"/>
        <v>1.1943699257738596E-132</v>
      </c>
      <c r="GU146" s="86">
        <f t="shared" si="170"/>
        <v>2.0248584883986942E-138</v>
      </c>
      <c r="GV146" s="86">
        <f t="shared" si="170"/>
        <v>3.9841845564650074E-161</v>
      </c>
      <c r="GW146" s="86">
        <f t="shared" si="170"/>
        <v>6.6832495792142643E-140</v>
      </c>
      <c r="GX146" s="86">
        <f t="shared" si="170"/>
        <v>1.36265703668418E-134</v>
      </c>
      <c r="GY146" s="86">
        <f t="shared" si="170"/>
        <v>1.2331520897878624E-112</v>
      </c>
      <c r="GZ146" s="86">
        <f t="shared" si="170"/>
        <v>3.6860595289243816E-114</v>
      </c>
      <c r="HA146" s="86">
        <f t="shared" si="170"/>
        <v>1.060839671904571E-130</v>
      </c>
      <c r="HC146" s="86">
        <f t="shared" si="153"/>
        <v>2.8753178944385532E-49</v>
      </c>
      <c r="HD146" s="86">
        <f t="shared" si="153"/>
        <v>2.6302114524342898E-56</v>
      </c>
      <c r="HE146" s="86">
        <f t="shared" si="153"/>
        <v>8.3325998272874405E-56</v>
      </c>
      <c r="HF146" s="86">
        <f t="shared" si="153"/>
        <v>5.1017304384923476E-62</v>
      </c>
      <c r="HG146" s="86">
        <f t="shared" si="153"/>
        <v>2.2229418485415455E-97</v>
      </c>
      <c r="HH146" s="86">
        <f t="shared" si="153"/>
        <v>1.9603697199868004E-85</v>
      </c>
      <c r="HI146" s="86">
        <f t="shared" si="153"/>
        <v>3.4223097178839797E-73</v>
      </c>
      <c r="HJ146" s="86">
        <f t="shared" si="153"/>
        <v>8.7203672162733741E-73</v>
      </c>
      <c r="HK146" s="86">
        <f t="shared" si="153"/>
        <v>1.3892604367612429E-75</v>
      </c>
      <c r="HL146" s="86">
        <f t="shared" si="161"/>
        <v>1.1256631116841564E-93</v>
      </c>
      <c r="HM146" s="86">
        <f t="shared" si="161"/>
        <v>9.9640840176411442E-80</v>
      </c>
      <c r="HN146" s="86">
        <f t="shared" si="161"/>
        <v>7.1941420513957466E-61</v>
      </c>
      <c r="HO146" s="86">
        <f t="shared" si="161"/>
        <v>2.8020972691848002E-53</v>
      </c>
      <c r="HP146" s="86">
        <f t="shared" si="161"/>
        <v>1.0036080403659835E-54</v>
      </c>
      <c r="HQ146" s="86">
        <f t="shared" si="161"/>
        <v>5.1091734704001288E-69</v>
      </c>
      <c r="HS146" s="86">
        <f t="shared" si="171"/>
        <v>4.8024397204905485E-2</v>
      </c>
      <c r="HT146" s="86">
        <f t="shared" si="171"/>
        <v>1.3293594194807072E-2</v>
      </c>
      <c r="HU146" s="86">
        <f t="shared" si="171"/>
        <v>9.9818008981048881E-3</v>
      </c>
      <c r="HV146" s="86">
        <f t="shared" si="171"/>
        <v>1.078495167862459E-3</v>
      </c>
      <c r="HW146" s="86">
        <f t="shared" si="171"/>
        <v>4.3597136731466351E-3</v>
      </c>
      <c r="HX146" s="86">
        <f t="shared" si="171"/>
        <v>2.8921336343651904E-3</v>
      </c>
      <c r="HY146" s="86">
        <f t="shared" si="171"/>
        <v>1.1967293565806345E-3</v>
      </c>
      <c r="HZ146" s="86">
        <f t="shared" si="171"/>
        <v>5.1604176770324111E-4</v>
      </c>
      <c r="IA146" s="86">
        <f t="shared" si="171"/>
        <v>1.3943072815264957E-3</v>
      </c>
      <c r="IB146" s="86">
        <f t="shared" si="171"/>
        <v>1.5009169516307544E-3</v>
      </c>
      <c r="IC146" s="86">
        <f t="shared" si="171"/>
        <v>8.3060262120732385E-3</v>
      </c>
      <c r="ID146" s="86">
        <f t="shared" si="171"/>
        <v>2.8386224240845629E-3</v>
      </c>
      <c r="IE146" s="86">
        <f t="shared" si="171"/>
        <v>9.1042817769528567E-3</v>
      </c>
      <c r="IF146" s="86">
        <f t="shared" si="171"/>
        <v>3.5218713641534304E-2</v>
      </c>
      <c r="IG146" s="86">
        <f t="shared" si="171"/>
        <v>0.20471505616346525</v>
      </c>
      <c r="II146" s="86">
        <f t="shared" si="172"/>
        <v>2.7962143787594908E-9</v>
      </c>
      <c r="IJ146" s="86">
        <f t="shared" si="172"/>
        <v>3.5247891675804354E-7</v>
      </c>
      <c r="IK146" s="86">
        <f t="shared" si="172"/>
        <v>2.6850592912822259E-7</v>
      </c>
      <c r="IL146" s="86">
        <f t="shared" si="172"/>
        <v>1.4255984065061722E-9</v>
      </c>
      <c r="IM146" s="86">
        <f t="shared" si="172"/>
        <v>4.0982049146512328E-9</v>
      </c>
      <c r="IN146" s="86">
        <f t="shared" si="172"/>
        <v>5.1276838932328964E-8</v>
      </c>
      <c r="IO146" s="86">
        <f t="shared" si="172"/>
        <v>1.5669224551069665E-7</v>
      </c>
      <c r="IP146" s="86">
        <f t="shared" si="172"/>
        <v>7.6684428003360316E-8</v>
      </c>
      <c r="IQ146" s="86">
        <f t="shared" si="172"/>
        <v>2.5342985350419131E-8</v>
      </c>
      <c r="IR146" s="86">
        <f t="shared" si="172"/>
        <v>9.2860425273901618E-9</v>
      </c>
      <c r="IS146" s="86">
        <f t="shared" si="172"/>
        <v>2.6028208813992047E-10</v>
      </c>
      <c r="IT146" s="86">
        <f t="shared" si="172"/>
        <v>4.1593963253239252E-9</v>
      </c>
      <c r="IU146" s="86">
        <f t="shared" si="172"/>
        <v>3.3506728769021517E-10</v>
      </c>
      <c r="IV146" s="86">
        <f t="shared" si="172"/>
        <v>4.9565031320087399E-8</v>
      </c>
      <c r="IW146" s="86">
        <f t="shared" si="172"/>
        <v>9.008296779364626E-8</v>
      </c>
      <c r="IY146" s="86">
        <f t="shared" si="173"/>
        <v>4.8024400001119863E-2</v>
      </c>
      <c r="IZ146" s="86">
        <f t="shared" si="173"/>
        <v>1.3293946673723829E-2</v>
      </c>
      <c r="JA146" s="86">
        <f t="shared" si="173"/>
        <v>9.982069404034016E-3</v>
      </c>
      <c r="JB146" s="86">
        <f t="shared" si="173"/>
        <v>1.0784965934608655E-3</v>
      </c>
      <c r="JC146" s="86">
        <f t="shared" si="173"/>
        <v>4.3597177713515494E-3</v>
      </c>
      <c r="JD146" s="86">
        <f t="shared" si="173"/>
        <v>2.8921849112041229E-3</v>
      </c>
      <c r="JE146" s="86">
        <f t="shared" si="173"/>
        <v>1.1968860488261453E-3</v>
      </c>
      <c r="JF146" s="86">
        <f t="shared" si="173"/>
        <v>5.1611845213124443E-4</v>
      </c>
      <c r="JG146" s="86">
        <f t="shared" si="173"/>
        <v>1.3943326245118462E-3</v>
      </c>
      <c r="JH146" s="86">
        <f t="shared" si="173"/>
        <v>1.5009262376732817E-3</v>
      </c>
      <c r="JI146" s="86">
        <f t="shared" si="173"/>
        <v>8.3060264723553261E-3</v>
      </c>
      <c r="JJ146" s="86">
        <f t="shared" si="173"/>
        <v>2.8386265834808881E-3</v>
      </c>
      <c r="JK146" s="86">
        <f t="shared" si="173"/>
        <v>9.1042821120201449E-3</v>
      </c>
      <c r="JL146" s="86">
        <f t="shared" si="173"/>
        <v>3.5218763206565626E-2</v>
      </c>
      <c r="JM146" s="86">
        <f t="shared" si="173"/>
        <v>0.20471514624643306</v>
      </c>
    </row>
    <row r="147" spans="2:273" x14ac:dyDescent="0.25">
      <c r="B147" s="2">
        <v>120</v>
      </c>
      <c r="C147" s="37">
        <v>92.54</v>
      </c>
      <c r="D147" s="37">
        <v>87.828000000000003</v>
      </c>
      <c r="E147" s="37">
        <v>80.626999999999995</v>
      </c>
      <c r="F147" s="37">
        <v>84.424000000000007</v>
      </c>
      <c r="G147" s="37">
        <v>84.254000000000005</v>
      </c>
      <c r="H147" s="37">
        <v>82.745999999999995</v>
      </c>
      <c r="I147" s="37">
        <v>83.644000000000005</v>
      </c>
      <c r="J147" s="37">
        <v>83.135999999999996</v>
      </c>
      <c r="K147" s="37">
        <v>87.135999999999996</v>
      </c>
      <c r="L147" s="37">
        <v>81.102000000000004</v>
      </c>
      <c r="M147" s="37">
        <v>83.575999999999993</v>
      </c>
      <c r="N147" s="37">
        <v>88.543999999999997</v>
      </c>
      <c r="O147" s="37">
        <v>92.879000000000005</v>
      </c>
      <c r="P147" s="37">
        <v>94.542000000000002</v>
      </c>
      <c r="Q147" s="37">
        <v>98.283000000000001</v>
      </c>
      <c r="S147" s="4">
        <f t="shared" si="174"/>
        <v>92.790930902159118</v>
      </c>
      <c r="T147" s="4">
        <f t="shared" si="174"/>
        <v>88.449622107988262</v>
      </c>
      <c r="U147" s="4">
        <f t="shared" si="174"/>
        <v>85.133391593588811</v>
      </c>
      <c r="V147" s="4">
        <f t="shared" si="174"/>
        <v>85.352764720309665</v>
      </c>
      <c r="W147" s="4">
        <f t="shared" si="174"/>
        <v>83.020935785659702</v>
      </c>
      <c r="X147" s="4">
        <f t="shared" si="174"/>
        <v>83.955646377333053</v>
      </c>
      <c r="Y147" s="4">
        <f t="shared" si="174"/>
        <v>83.213394101473583</v>
      </c>
      <c r="Z147" s="4">
        <f t="shared" si="174"/>
        <v>84.219898245545693</v>
      </c>
      <c r="AA147" s="4">
        <f t="shared" si="174"/>
        <v>87.486999595052097</v>
      </c>
      <c r="AB147" s="4">
        <f t="shared" si="174"/>
        <v>82.78579650894109</v>
      </c>
      <c r="AC147" s="4">
        <f t="shared" si="174"/>
        <v>84.573473874488187</v>
      </c>
      <c r="AD147" s="4">
        <f t="shared" si="174"/>
        <v>88.283828385658182</v>
      </c>
      <c r="AE147" s="4">
        <f t="shared" si="174"/>
        <v>93.069674610201091</v>
      </c>
      <c r="AF147" s="4">
        <f t="shared" si="174"/>
        <v>95.466339567738018</v>
      </c>
      <c r="AG147" s="4">
        <f t="shared" si="174"/>
        <v>102.41216070862018</v>
      </c>
      <c r="AI147" s="4">
        <f t="shared" si="175"/>
        <v>-0.25093090215911218</v>
      </c>
      <c r="AJ147" s="4">
        <f t="shared" si="175"/>
        <v>-0.62162210798825868</v>
      </c>
      <c r="AK147" s="4">
        <f t="shared" si="175"/>
        <v>-4.5063915935888161</v>
      </c>
      <c r="AL147" s="4">
        <f t="shared" si="175"/>
        <v>-0.92876472030965829</v>
      </c>
      <c r="AM147" s="4">
        <f t="shared" si="175"/>
        <v>1.2330642143403026</v>
      </c>
      <c r="AN147" s="4">
        <f t="shared" si="175"/>
        <v>-1.2096463773330584</v>
      </c>
      <c r="AO147" s="4">
        <f t="shared" si="175"/>
        <v>0.43060589852642295</v>
      </c>
      <c r="AP147" s="4">
        <f t="shared" si="175"/>
        <v>-1.0838982455456971</v>
      </c>
      <c r="AQ147" s="4">
        <f t="shared" si="175"/>
        <v>-0.35099959505210165</v>
      </c>
      <c r="AR147" s="4">
        <f t="shared" si="175"/>
        <v>-1.6837965089410858</v>
      </c>
      <c r="AS147" s="4">
        <f t="shared" si="175"/>
        <v>-0.99747387448819325</v>
      </c>
      <c r="AT147" s="4">
        <f t="shared" si="175"/>
        <v>0.26017161434181446</v>
      </c>
      <c r="AU147" s="4">
        <f t="shared" si="175"/>
        <v>-0.19067461020108567</v>
      </c>
      <c r="AV147" s="4">
        <f t="shared" si="175"/>
        <v>-0.9243395677380164</v>
      </c>
      <c r="AW147" s="4">
        <f t="shared" si="175"/>
        <v>-4.1291607086201765</v>
      </c>
      <c r="AY147" s="2">
        <f t="shared" si="167"/>
        <v>92.790930594012707</v>
      </c>
      <c r="AZ147" s="2">
        <f t="shared" si="167"/>
        <v>88.443465566442654</v>
      </c>
      <c r="BA147" s="2">
        <f t="shared" si="167"/>
        <v>85.126446390994943</v>
      </c>
      <c r="BB147" s="2">
        <f t="shared" si="167"/>
        <v>85.352445287574909</v>
      </c>
      <c r="BC147" s="2">
        <f t="shared" si="167"/>
        <v>83.018037519728182</v>
      </c>
      <c r="BD147" s="2">
        <f t="shared" si="167"/>
        <v>83.953530859331778</v>
      </c>
      <c r="BE147" s="2">
        <f t="shared" si="167"/>
        <v>83.212614005484951</v>
      </c>
      <c r="BF147" s="2">
        <f t="shared" si="167"/>
        <v>84.219608679834991</v>
      </c>
      <c r="BG147" s="2">
        <f t="shared" si="167"/>
        <v>87.486148942560419</v>
      </c>
      <c r="BH147" s="2">
        <f t="shared" si="167"/>
        <v>82.784665798562003</v>
      </c>
      <c r="BI147" s="2">
        <f t="shared" si="167"/>
        <v>84.560027017786297</v>
      </c>
      <c r="BJ147" s="2">
        <f t="shared" si="167"/>
        <v>88.280603725578146</v>
      </c>
      <c r="BK147" s="2">
        <f t="shared" si="167"/>
        <v>93.052746084374888</v>
      </c>
      <c r="BL147" s="2">
        <f t="shared" si="167"/>
        <v>95.21875749285644</v>
      </c>
      <c r="BM147" s="2">
        <f t="shared" si="167"/>
        <v>94.186805673812231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87.828000000000003</v>
      </c>
      <c r="CG147" s="2">
        <f t="shared" si="168"/>
        <v>80.626999999999995</v>
      </c>
      <c r="CH147" s="2">
        <f t="shared" si="168"/>
        <v>84.424000000000007</v>
      </c>
      <c r="CI147" s="2">
        <f t="shared" si="168"/>
        <v>84.254000000000005</v>
      </c>
      <c r="CJ147" s="2">
        <f t="shared" si="168"/>
        <v>82.745999999999995</v>
      </c>
      <c r="CK147" s="2">
        <f t="shared" si="168"/>
        <v>83.644000000000005</v>
      </c>
      <c r="CL147" s="2">
        <f t="shared" si="168"/>
        <v>83.135999999999996</v>
      </c>
      <c r="CM147" s="2">
        <f t="shared" si="168"/>
        <v>87.135999999999996</v>
      </c>
      <c r="CN147" s="2">
        <f t="shared" si="168"/>
        <v>81.102000000000004</v>
      </c>
      <c r="CO147" s="2">
        <f t="shared" si="168"/>
        <v>83.575999999999993</v>
      </c>
      <c r="CP147" s="2">
        <f t="shared" si="168"/>
        <v>88.543999999999997</v>
      </c>
      <c r="CQ147" s="2">
        <f t="shared" si="168"/>
        <v>92.879000000000005</v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>
        <f t="shared" si="111"/>
        <v>87.828000000000003</v>
      </c>
      <c r="CW147" s="2">
        <f t="shared" si="112"/>
        <v>80.626999999999995</v>
      </c>
      <c r="CX147" s="2">
        <f t="shared" si="113"/>
        <v>84.424000000000007</v>
      </c>
      <c r="CY147" s="2">
        <f t="shared" si="114"/>
        <v>84.254000000000005</v>
      </c>
      <c r="CZ147" s="2">
        <f t="shared" si="115"/>
        <v>82.745999999999995</v>
      </c>
      <c r="DA147" s="2">
        <f t="shared" si="116"/>
        <v>83.644000000000005</v>
      </c>
      <c r="DB147" s="2">
        <f t="shared" si="117"/>
        <v>83.135999999999996</v>
      </c>
      <c r="DC147" s="2">
        <f t="shared" si="118"/>
        <v>87.135999999999996</v>
      </c>
      <c r="DD147" s="2">
        <f t="shared" si="119"/>
        <v>81.102000000000004</v>
      </c>
      <c r="DE147" s="2">
        <f t="shared" si="120"/>
        <v>83.575999999999993</v>
      </c>
      <c r="DF147" s="2">
        <f t="shared" si="121"/>
        <v>88.543999999999997</v>
      </c>
      <c r="DG147" s="2">
        <f t="shared" si="122"/>
        <v>92.879000000000005</v>
      </c>
      <c r="DH147" s="2" t="str">
        <f t="shared" si="123"/>
        <v/>
      </c>
      <c r="DI147" s="2" t="str">
        <f t="shared" si="124"/>
        <v/>
      </c>
      <c r="DK147" s="2">
        <f t="shared" si="176"/>
        <v>132.88710953058316</v>
      </c>
      <c r="DL147" s="2">
        <f t="shared" si="176"/>
        <v>123.06328564727954</v>
      </c>
      <c r="DM147" s="2">
        <f t="shared" si="176"/>
        <v>121.53178772294564</v>
      </c>
      <c r="DN147" s="2">
        <f t="shared" si="176"/>
        <v>118.12867235656711</v>
      </c>
      <c r="DO147" s="2">
        <f t="shared" si="176"/>
        <v>118.32120791844476</v>
      </c>
      <c r="DP147" s="2">
        <f t="shared" si="176"/>
        <v>117.55144428639164</v>
      </c>
      <c r="DQ147" s="2">
        <f t="shared" si="176"/>
        <v>118.93758318318319</v>
      </c>
      <c r="DR147" s="2">
        <f t="shared" si="176"/>
        <v>122.19407843137253</v>
      </c>
      <c r="DS147" s="2">
        <f t="shared" si="176"/>
        <v>122.69409197769198</v>
      </c>
      <c r="DT147" s="2">
        <f t="shared" si="176"/>
        <v>120.42244332904332</v>
      </c>
      <c r="DU147" s="2">
        <f t="shared" si="176"/>
        <v>114.29800168067224</v>
      </c>
      <c r="DV147" s="2">
        <f t="shared" si="176"/>
        <v>118.58000368940368</v>
      </c>
      <c r="DW147" s="2">
        <f t="shared" si="176"/>
        <v>133.68574509803921</v>
      </c>
      <c r="DX147" s="2">
        <f t="shared" si="176"/>
        <v>129.56058561364483</v>
      </c>
      <c r="DY147" s="2">
        <f t="shared" si="176"/>
        <v>108.58225478927206</v>
      </c>
      <c r="EA147" s="2">
        <f t="shared" si="152"/>
        <v>92.708272519893896</v>
      </c>
      <c r="EB147" s="2">
        <f t="shared" si="152"/>
        <v>88.367515505384716</v>
      </c>
      <c r="EC147" s="2">
        <f t="shared" si="152"/>
        <v>84.920272917179702</v>
      </c>
      <c r="ED147" s="2">
        <f t="shared" si="152"/>
        <v>85.307274320356171</v>
      </c>
      <c r="EE147" s="2">
        <f t="shared" si="151"/>
        <v>83.035167138567132</v>
      </c>
      <c r="EF147" s="2">
        <f t="shared" si="151"/>
        <v>83.826959877386258</v>
      </c>
      <c r="EG147" s="2">
        <f t="shared" si="151"/>
        <v>83.156475489505553</v>
      </c>
      <c r="EH147" s="2">
        <f t="shared" si="151"/>
        <v>84.112852445789215</v>
      </c>
      <c r="EI147" s="2">
        <f t="shared" si="151"/>
        <v>87.493057705249015</v>
      </c>
      <c r="EJ147" s="2">
        <f t="shared" si="151"/>
        <v>82.604645658668232</v>
      </c>
      <c r="EK147" s="2">
        <f t="shared" si="151"/>
        <v>84.517308149383894</v>
      </c>
      <c r="EL147" s="2">
        <f t="shared" ref="EL147:EO210" si="179">CP$228*$B147+CP$229</f>
        <v>88.216111431285626</v>
      </c>
      <c r="EM147" s="2">
        <f t="shared" si="135"/>
        <v>93.065660419074732</v>
      </c>
      <c r="EN147" s="2">
        <f t="shared" si="135"/>
        <v>95.200844208152091</v>
      </c>
      <c r="EO147" s="2">
        <f t="shared" si="135"/>
        <v>94.300653455799988</v>
      </c>
      <c r="EQ147" s="2">
        <f t="shared" si="177"/>
        <v>93.031503401085956</v>
      </c>
      <c r="ER147" s="2">
        <f t="shared" si="177"/>
        <v>88.659499977243001</v>
      </c>
      <c r="ES147" s="2">
        <f t="shared" si="177"/>
        <v>85.884235353690457</v>
      </c>
      <c r="ET147" s="2">
        <f t="shared" si="177"/>
        <v>85.425589751568197</v>
      </c>
      <c r="EU147" s="2">
        <f t="shared" si="177"/>
        <v>82.796902725349241</v>
      </c>
      <c r="EV147" s="2">
        <f t="shared" si="177"/>
        <v>84.360984604316542</v>
      </c>
      <c r="EW147" s="2">
        <f t="shared" si="177"/>
        <v>83.295111210631148</v>
      </c>
      <c r="EX147" s="2">
        <f t="shared" si="177"/>
        <v>84.469376633961048</v>
      </c>
      <c r="EY147" s="2">
        <f t="shared" si="177"/>
        <v>87.317677582994008</v>
      </c>
      <c r="EZ147" s="2">
        <f t="shared" si="177"/>
        <v>83.397555995532556</v>
      </c>
      <c r="FA147" s="2">
        <f t="shared" si="177"/>
        <v>84.61887107765213</v>
      </c>
      <c r="FB147" s="2">
        <f t="shared" si="177"/>
        <v>88.442351969981232</v>
      </c>
      <c r="FC147" s="2">
        <f t="shared" si="177"/>
        <v>92.790945243190308</v>
      </c>
      <c r="FD147" s="2">
        <f t="shared" si="177"/>
        <v>95.112120708400468</v>
      </c>
      <c r="FE147" s="2">
        <f t="shared" si="177"/>
        <v>93.276765044893978</v>
      </c>
      <c r="FG147" s="2">
        <f t="shared" si="178"/>
        <v>0.9991972946038733</v>
      </c>
      <c r="FH147" s="2">
        <f t="shared" si="178"/>
        <v>0.99936673696035294</v>
      </c>
      <c r="FI147" s="2">
        <f t="shared" si="178"/>
        <v>0.99927308037194118</v>
      </c>
      <c r="FJ147" s="2">
        <f t="shared" si="178"/>
        <v>0.99928243061294819</v>
      </c>
      <c r="FK147" s="2">
        <f t="shared" si="178"/>
        <v>0.99926948145134886</v>
      </c>
      <c r="FL147" s="2">
        <f t="shared" si="178"/>
        <v>0.99929529652463944</v>
      </c>
      <c r="FM147" s="2">
        <f t="shared" si="178"/>
        <v>0.9992320530290032</v>
      </c>
      <c r="FN147" s="2">
        <f t="shared" si="178"/>
        <v>0.99917963594754333</v>
      </c>
      <c r="FO147" s="2">
        <f t="shared" si="178"/>
        <v>0.99920638811770401</v>
      </c>
      <c r="FP147" s="2">
        <f t="shared" si="178"/>
        <v>0.99923225315022879</v>
      </c>
      <c r="FQ147" s="2">
        <f t="shared" si="178"/>
        <v>0.99915067204722374</v>
      </c>
      <c r="FR147" s="2">
        <f t="shared" si="178"/>
        <v>0.99923994193836407</v>
      </c>
      <c r="FS147" s="2">
        <f t="shared" si="178"/>
        <v>0.99917366002892083</v>
      </c>
      <c r="FT147" s="2">
        <f t="shared" si="178"/>
        <v>0.99907263861913553</v>
      </c>
      <c r="FU147" s="2">
        <f t="shared" si="178"/>
        <v>0.99896366317247687</v>
      </c>
      <c r="FW147" s="2">
        <f t="shared" si="169"/>
        <v>0.15594520131970219</v>
      </c>
      <c r="FX147" s="2">
        <f t="shared" si="169"/>
        <v>0.18486774947804721</v>
      </c>
      <c r="FY147" s="2">
        <f t="shared" si="169"/>
        <v>0.18627265782255531</v>
      </c>
      <c r="FZ147" s="2">
        <f t="shared" si="169"/>
        <v>0.18272626424338723</v>
      </c>
      <c r="GA147" s="2">
        <f t="shared" si="169"/>
        <v>0.18008029632976161</v>
      </c>
      <c r="GB147" s="2">
        <f t="shared" si="169"/>
        <v>0.19251022545099222</v>
      </c>
      <c r="GC147" s="2">
        <f t="shared" si="169"/>
        <v>0.20673259730202298</v>
      </c>
      <c r="GD147" s="2">
        <f t="shared" si="169"/>
        <v>0.2118110570869188</v>
      </c>
      <c r="GE147" s="2">
        <f t="shared" si="169"/>
        <v>0.19868113505849322</v>
      </c>
      <c r="GF147" s="2">
        <f t="shared" si="169"/>
        <v>0.19041956933510829</v>
      </c>
      <c r="GG147" s="2">
        <f t="shared" si="169"/>
        <v>0.17157139155348874</v>
      </c>
      <c r="GH147" s="2">
        <f t="shared" si="169"/>
        <v>0.18305284029938701</v>
      </c>
      <c r="GI147" s="2">
        <f t="shared" si="169"/>
        <v>0.16919463640497062</v>
      </c>
      <c r="GJ147" s="2">
        <f t="shared" si="169"/>
        <v>0.15723695042061886</v>
      </c>
      <c r="GK147" s="2">
        <f t="shared" si="169"/>
        <v>0.12564682834117741</v>
      </c>
      <c r="GM147" s="86">
        <f t="shared" si="170"/>
        <v>3.4431916698223064E-86</v>
      </c>
      <c r="GN147" s="86">
        <f t="shared" si="170"/>
        <v>7.1450896718512574E-112</v>
      </c>
      <c r="GO147" s="86">
        <f t="shared" si="170"/>
        <v>4.3402090014479252E-114</v>
      </c>
      <c r="GP147" s="86">
        <f t="shared" si="170"/>
        <v>1.8682556077806413E-131</v>
      </c>
      <c r="GQ147" s="86">
        <f t="shared" si="170"/>
        <v>2.0138798541922313E-164</v>
      </c>
      <c r="GR147" s="86">
        <f t="shared" si="170"/>
        <v>3.1095178463336546E-137</v>
      </c>
      <c r="GS147" s="86">
        <f t="shared" si="170"/>
        <v>2.7896810055847517E-123</v>
      </c>
      <c r="GT147" s="86">
        <f t="shared" si="170"/>
        <v>4.7268537639376818E-137</v>
      </c>
      <c r="GU147" s="86">
        <f t="shared" si="170"/>
        <v>4.778109042534023E-143</v>
      </c>
      <c r="GV147" s="86">
        <f t="shared" si="170"/>
        <v>1.8676012125029179E-166</v>
      </c>
      <c r="GW147" s="86">
        <f t="shared" si="170"/>
        <v>1.407924882525961E-144</v>
      </c>
      <c r="GX147" s="86">
        <f t="shared" si="170"/>
        <v>5.0336419158285247E-139</v>
      </c>
      <c r="GY147" s="86">
        <f t="shared" si="170"/>
        <v>2.2605899578155775E-116</v>
      </c>
      <c r="GZ147" s="86">
        <f t="shared" si="170"/>
        <v>7.024799210258798E-118</v>
      </c>
      <c r="HA147" s="86">
        <f t="shared" si="170"/>
        <v>5.4021146859584744E-135</v>
      </c>
      <c r="HC147" s="86">
        <f t="shared" si="153"/>
        <v>9.2703327108713378E-52</v>
      </c>
      <c r="HD147" s="86">
        <f t="shared" si="153"/>
        <v>4.2608067974424246E-59</v>
      </c>
      <c r="HE147" s="86">
        <f t="shared" si="153"/>
        <v>1.3947442803012311E-58</v>
      </c>
      <c r="HF147" s="86">
        <f t="shared" si="153"/>
        <v>4.9600005073455721E-65</v>
      </c>
      <c r="HG147" s="86">
        <f t="shared" si="153"/>
        <v>3.5480078091632444E-102</v>
      </c>
      <c r="HH147" s="86">
        <f t="shared" si="153"/>
        <v>1.4274365745012419E-89</v>
      </c>
      <c r="HI147" s="86">
        <f t="shared" si="153"/>
        <v>9.1549907916978437E-77</v>
      </c>
      <c r="HJ147" s="86">
        <f t="shared" si="153"/>
        <v>2.5269780406744703E-76</v>
      </c>
      <c r="HK147" s="86">
        <f t="shared" si="153"/>
        <v>2.8096891660403372E-79</v>
      </c>
      <c r="HL147" s="86">
        <f t="shared" si="161"/>
        <v>3.0710433978582469E-98</v>
      </c>
      <c r="HM147" s="86">
        <f t="shared" si="161"/>
        <v>1.1159744630798968E-83</v>
      </c>
      <c r="HN147" s="86">
        <f t="shared" si="161"/>
        <v>8.2301488733201654E-64</v>
      </c>
      <c r="HO147" s="86">
        <f t="shared" si="161"/>
        <v>6.5947300476500628E-56</v>
      </c>
      <c r="HP147" s="86">
        <f t="shared" si="161"/>
        <v>2.3159507362110195E-57</v>
      </c>
      <c r="HQ147" s="86">
        <f t="shared" si="161"/>
        <v>2.0126619851227842E-72</v>
      </c>
      <c r="HS147" s="86">
        <f t="shared" si="171"/>
        <v>1.980754154526233E-2</v>
      </c>
      <c r="HT147" s="86">
        <f t="shared" si="171"/>
        <v>4.6482520090969847E-3</v>
      </c>
      <c r="HU147" s="86">
        <f t="shared" si="171"/>
        <v>3.2958121453505571E-3</v>
      </c>
      <c r="HV147" s="86">
        <f t="shared" si="171"/>
        <v>2.165456188094332E-4</v>
      </c>
      <c r="HW147" s="86">
        <f t="shared" si="171"/>
        <v>1.1173364794115894E-3</v>
      </c>
      <c r="HX147" s="86">
        <f t="shared" si="171"/>
        <v>7.2762225833601917E-4</v>
      </c>
      <c r="HY147" s="86">
        <f t="shared" si="171"/>
        <v>2.6097992153436867E-4</v>
      </c>
      <c r="HZ147" s="86">
        <f t="shared" si="171"/>
        <v>9.4148703498308131E-5</v>
      </c>
      <c r="IA147" s="86">
        <f t="shared" si="171"/>
        <v>2.9677604778036409E-4</v>
      </c>
      <c r="IB147" s="86">
        <f t="shared" si="171"/>
        <v>3.2469563136935503E-4</v>
      </c>
      <c r="IC147" s="86">
        <f t="shared" si="171"/>
        <v>2.2164123272200064E-3</v>
      </c>
      <c r="ID147" s="86">
        <f t="shared" si="171"/>
        <v>6.7466717041025773E-4</v>
      </c>
      <c r="IE147" s="86">
        <f t="shared" si="171"/>
        <v>2.5199133612392004E-3</v>
      </c>
      <c r="IF147" s="86">
        <f t="shared" si="171"/>
        <v>1.4933608225285827E-2</v>
      </c>
      <c r="IG147" s="86">
        <f t="shared" si="171"/>
        <v>0.12768348898467125</v>
      </c>
      <c r="II147" s="86">
        <f t="shared" si="172"/>
        <v>1.737322154980372E-8</v>
      </c>
      <c r="IJ147" s="86">
        <f t="shared" si="172"/>
        <v>1.6121331542747745E-6</v>
      </c>
      <c r="IK147" s="86">
        <f t="shared" si="172"/>
        <v>1.2770515265915296E-6</v>
      </c>
      <c r="IL147" s="86">
        <f t="shared" si="172"/>
        <v>1.1803541545522603E-8</v>
      </c>
      <c r="IM147" s="86">
        <f t="shared" si="172"/>
        <v>2.9560249242568393E-8</v>
      </c>
      <c r="IN147" s="86">
        <f t="shared" si="172"/>
        <v>3.0690216637031836E-7</v>
      </c>
      <c r="IO147" s="86">
        <f t="shared" si="172"/>
        <v>9.1176227005926524E-7</v>
      </c>
      <c r="IP147" s="86">
        <f t="shared" si="172"/>
        <v>5.0600670451401154E-7</v>
      </c>
      <c r="IQ147" s="86">
        <f t="shared" si="172"/>
        <v>1.724953329942455E-7</v>
      </c>
      <c r="IR147" s="86">
        <f t="shared" si="172"/>
        <v>6.64688948943596E-8</v>
      </c>
      <c r="IS147" s="86">
        <f t="shared" si="172"/>
        <v>2.345785818375981E-9</v>
      </c>
      <c r="IT147" s="86">
        <f t="shared" si="172"/>
        <v>3.0685679072835683E-8</v>
      </c>
      <c r="IU147" s="86">
        <f t="shared" si="172"/>
        <v>2.879013986632777E-9</v>
      </c>
      <c r="IV147" s="86">
        <f t="shared" si="172"/>
        <v>2.3472248403230119E-7</v>
      </c>
      <c r="IW147" s="86">
        <f t="shared" si="172"/>
        <v>3.3352814946554249E-7</v>
      </c>
      <c r="IY147" s="86">
        <f t="shared" si="173"/>
        <v>1.9807558918483879E-2</v>
      </c>
      <c r="IZ147" s="86">
        <f t="shared" si="173"/>
        <v>4.6498641422512595E-3</v>
      </c>
      <c r="JA147" s="86">
        <f t="shared" si="173"/>
        <v>3.2970891968771487E-3</v>
      </c>
      <c r="JB147" s="86">
        <f t="shared" si="173"/>
        <v>2.1655742235097871E-4</v>
      </c>
      <c r="JC147" s="86">
        <f t="shared" si="173"/>
        <v>1.117366039660832E-3</v>
      </c>
      <c r="JD147" s="86">
        <f t="shared" si="173"/>
        <v>7.2792916050238947E-4</v>
      </c>
      <c r="JE147" s="86">
        <f t="shared" si="173"/>
        <v>2.6189168380442795E-4</v>
      </c>
      <c r="JF147" s="86">
        <f t="shared" si="173"/>
        <v>9.4654710202822149E-5</v>
      </c>
      <c r="JG147" s="86">
        <f t="shared" si="173"/>
        <v>2.9694854311335833E-4</v>
      </c>
      <c r="JH147" s="86">
        <f t="shared" si="173"/>
        <v>3.2476210026424941E-4</v>
      </c>
      <c r="JI147" s="86">
        <f t="shared" si="173"/>
        <v>2.2164146730058246E-3</v>
      </c>
      <c r="JJ147" s="86">
        <f t="shared" si="173"/>
        <v>6.7469785608933054E-4</v>
      </c>
      <c r="JK147" s="86">
        <f t="shared" si="173"/>
        <v>2.5199162402531872E-3</v>
      </c>
      <c r="JL147" s="86">
        <f t="shared" si="173"/>
        <v>1.493384294776986E-2</v>
      </c>
      <c r="JM147" s="86">
        <f t="shared" si="173"/>
        <v>0.1276838225128207</v>
      </c>
    </row>
    <row r="148" spans="2:273" x14ac:dyDescent="0.25">
      <c r="B148" s="2">
        <v>121</v>
      </c>
      <c r="C148" s="37">
        <v>89.873000000000005</v>
      </c>
      <c r="D148" s="37">
        <v>86.69</v>
      </c>
      <c r="E148" s="37">
        <v>84.406999999999996</v>
      </c>
      <c r="F148" s="37">
        <v>84.796999999999997</v>
      </c>
      <c r="G148" s="37">
        <v>83.119</v>
      </c>
      <c r="H148" s="37">
        <v>81.915000000000006</v>
      </c>
      <c r="I148" s="37">
        <v>83.254000000000005</v>
      </c>
      <c r="J148" s="37">
        <v>82.305000000000007</v>
      </c>
      <c r="K148" s="37">
        <v>86.712000000000003</v>
      </c>
      <c r="L148" s="37">
        <v>81.948999999999998</v>
      </c>
      <c r="M148" s="37">
        <v>83.677999999999997</v>
      </c>
      <c r="N148" s="37">
        <v>85.052999999999997</v>
      </c>
      <c r="O148" s="37">
        <v>93.259</v>
      </c>
      <c r="P148" s="37">
        <v>97.067999999999998</v>
      </c>
      <c r="Q148" s="37">
        <v>93.533000000000001</v>
      </c>
      <c r="S148" s="4">
        <f t="shared" si="174"/>
        <v>92.594006315964364</v>
      </c>
      <c r="T148" s="4">
        <f t="shared" si="174"/>
        <v>88.28929171026239</v>
      </c>
      <c r="U148" s="4">
        <f t="shared" si="174"/>
        <v>84.960978700470463</v>
      </c>
      <c r="V148" s="4">
        <f t="shared" si="174"/>
        <v>85.203502279928458</v>
      </c>
      <c r="W148" s="4">
        <f t="shared" si="174"/>
        <v>82.903696903963535</v>
      </c>
      <c r="X148" s="4">
        <f t="shared" si="174"/>
        <v>83.809478422665876</v>
      </c>
      <c r="Y148" s="4">
        <f t="shared" si="174"/>
        <v>83.077167941622818</v>
      </c>
      <c r="Z148" s="4">
        <f t="shared" si="174"/>
        <v>84.064143182050287</v>
      </c>
      <c r="AA148" s="4">
        <f t="shared" si="174"/>
        <v>87.344584673767713</v>
      </c>
      <c r="AB148" s="4">
        <f t="shared" si="174"/>
        <v>82.617853704372976</v>
      </c>
      <c r="AC148" s="4">
        <f t="shared" si="174"/>
        <v>84.436543331524888</v>
      </c>
      <c r="AD148" s="4">
        <f t="shared" si="174"/>
        <v>88.178120905916401</v>
      </c>
      <c r="AE148" s="4">
        <f t="shared" si="174"/>
        <v>92.930464751530025</v>
      </c>
      <c r="AF148" s="4">
        <f t="shared" si="174"/>
        <v>95.130036265286066</v>
      </c>
      <c r="AG148" s="4">
        <f t="shared" si="174"/>
        <v>97.869654210045425</v>
      </c>
      <c r="AI148" s="4">
        <f t="shared" si="175"/>
        <v>-2.7210063159643596</v>
      </c>
      <c r="AJ148" s="4">
        <f t="shared" si="175"/>
        <v>-1.599291710262392</v>
      </c>
      <c r="AK148" s="4">
        <f t="shared" si="175"/>
        <v>-0.55397870047046638</v>
      </c>
      <c r="AL148" s="4">
        <f t="shared" si="175"/>
        <v>-0.40650227992846055</v>
      </c>
      <c r="AM148" s="4">
        <f t="shared" si="175"/>
        <v>0.21530309603646458</v>
      </c>
      <c r="AN148" s="4">
        <f t="shared" si="175"/>
        <v>-1.8944784226658697</v>
      </c>
      <c r="AO148" s="4">
        <f t="shared" si="175"/>
        <v>0.17683205837718674</v>
      </c>
      <c r="AP148" s="4">
        <f t="shared" si="175"/>
        <v>-1.7591431820502805</v>
      </c>
      <c r="AQ148" s="4">
        <f t="shared" si="175"/>
        <v>-0.63258467376770966</v>
      </c>
      <c r="AR148" s="4">
        <f t="shared" si="175"/>
        <v>-0.66885370437297809</v>
      </c>
      <c r="AS148" s="4">
        <f t="shared" si="175"/>
        <v>-0.75854333152489062</v>
      </c>
      <c r="AT148" s="4">
        <f t="shared" si="175"/>
        <v>-3.125120905916404</v>
      </c>
      <c r="AU148" s="4">
        <f t="shared" si="175"/>
        <v>0.32853524846997573</v>
      </c>
      <c r="AV148" s="4">
        <f t="shared" si="175"/>
        <v>1.9379637347139322</v>
      </c>
      <c r="AW148" s="4">
        <f t="shared" si="175"/>
        <v>-4.336654210045424</v>
      </c>
      <c r="AY148" s="2">
        <f t="shared" si="167"/>
        <v>92.594004661049098</v>
      </c>
      <c r="AZ148" s="2">
        <f t="shared" si="167"/>
        <v>88.287640627163626</v>
      </c>
      <c r="BA148" s="2">
        <f t="shared" si="167"/>
        <v>84.959184538770032</v>
      </c>
      <c r="BB148" s="2">
        <f t="shared" si="167"/>
        <v>85.203458904234367</v>
      </c>
      <c r="BC148" s="2">
        <f t="shared" si="167"/>
        <v>82.903249404512351</v>
      </c>
      <c r="BD148" s="2">
        <f t="shared" si="167"/>
        <v>83.808964101822852</v>
      </c>
      <c r="BE148" s="2">
        <f t="shared" si="167"/>
        <v>83.076381142117384</v>
      </c>
      <c r="BF148" s="2">
        <f t="shared" si="167"/>
        <v>84.063620703104391</v>
      </c>
      <c r="BG148" s="2">
        <f t="shared" si="167"/>
        <v>87.344313721011048</v>
      </c>
      <c r="BH148" s="2">
        <f t="shared" si="167"/>
        <v>82.617636759353957</v>
      </c>
      <c r="BI148" s="2">
        <f t="shared" si="167"/>
        <v>84.434497925078077</v>
      </c>
      <c r="BJ148" s="2">
        <f t="shared" si="167"/>
        <v>88.177641485020573</v>
      </c>
      <c r="BK148" s="2">
        <f t="shared" si="167"/>
        <v>92.927751546810924</v>
      </c>
      <c r="BL148" s="2">
        <f t="shared" si="167"/>
        <v>95.061679364963084</v>
      </c>
      <c r="BM148" s="2">
        <f t="shared" si="167"/>
        <v>94.04848380832108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89.873000000000005</v>
      </c>
      <c r="CF148" s="2">
        <f t="shared" si="168"/>
        <v>86.69</v>
      </c>
      <c r="CG148" s="2">
        <f t="shared" si="168"/>
        <v>84.406999999999996</v>
      </c>
      <c r="CH148" s="2">
        <f t="shared" si="168"/>
        <v>84.796999999999997</v>
      </c>
      <c r="CI148" s="2">
        <f t="shared" si="168"/>
        <v>83.119</v>
      </c>
      <c r="CJ148" s="2">
        <f t="shared" si="168"/>
        <v>81.915000000000006</v>
      </c>
      <c r="CK148" s="2">
        <f t="shared" si="168"/>
        <v>83.254000000000005</v>
      </c>
      <c r="CL148" s="2">
        <f t="shared" si="168"/>
        <v>82.305000000000007</v>
      </c>
      <c r="CM148" s="2">
        <f t="shared" si="168"/>
        <v>86.712000000000003</v>
      </c>
      <c r="CN148" s="2">
        <f t="shared" si="168"/>
        <v>81.948999999999998</v>
      </c>
      <c r="CO148" s="2">
        <f t="shared" si="168"/>
        <v>83.677999999999997</v>
      </c>
      <c r="CP148" s="2">
        <f t="shared" si="168"/>
        <v>85.052999999999997</v>
      </c>
      <c r="CQ148" s="2">
        <f t="shared" si="168"/>
        <v>93.259</v>
      </c>
      <c r="CR148" s="2">
        <f t="shared" si="168"/>
        <v>97.067999999999998</v>
      </c>
      <c r="CS148" s="2" t="str">
        <f t="shared" si="168"/>
        <v/>
      </c>
      <c r="CU148" s="2">
        <f t="shared" si="110"/>
        <v>89.873000000000005</v>
      </c>
      <c r="CV148" s="2">
        <f t="shared" si="111"/>
        <v>86.69</v>
      </c>
      <c r="CW148" s="2">
        <f t="shared" si="112"/>
        <v>84.406999999999996</v>
      </c>
      <c r="CX148" s="2">
        <f t="shared" si="113"/>
        <v>84.796999999999997</v>
      </c>
      <c r="CY148" s="2">
        <f t="shared" si="114"/>
        <v>83.119</v>
      </c>
      <c r="CZ148" s="2">
        <f t="shared" si="115"/>
        <v>81.915000000000006</v>
      </c>
      <c r="DA148" s="2">
        <f t="shared" si="116"/>
        <v>83.254000000000005</v>
      </c>
      <c r="DB148" s="2">
        <f t="shared" si="117"/>
        <v>82.305000000000007</v>
      </c>
      <c r="DC148" s="2">
        <f t="shared" si="118"/>
        <v>86.712000000000003</v>
      </c>
      <c r="DD148" s="2">
        <f t="shared" si="119"/>
        <v>81.948999999999998</v>
      </c>
      <c r="DE148" s="2">
        <f t="shared" si="120"/>
        <v>83.677999999999997</v>
      </c>
      <c r="DF148" s="2">
        <f t="shared" si="121"/>
        <v>85.052999999999997</v>
      </c>
      <c r="DG148" s="2">
        <f t="shared" si="122"/>
        <v>93.259</v>
      </c>
      <c r="DH148" s="2">
        <f t="shared" si="123"/>
        <v>97.067999999999998</v>
      </c>
      <c r="DI148" s="2" t="str">
        <f t="shared" si="124"/>
        <v/>
      </c>
      <c r="DK148" s="2">
        <f t="shared" si="176"/>
        <v>133.11600284495015</v>
      </c>
      <c r="DL148" s="2">
        <f t="shared" si="176"/>
        <v>123.24151013133208</v>
      </c>
      <c r="DM148" s="2">
        <f t="shared" si="176"/>
        <v>121.71507757960391</v>
      </c>
      <c r="DN148" s="2">
        <f t="shared" si="176"/>
        <v>118.30501209103844</v>
      </c>
      <c r="DO148" s="2">
        <f t="shared" si="176"/>
        <v>118.51786818397343</v>
      </c>
      <c r="DP148" s="2">
        <f t="shared" si="176"/>
        <v>117.71787766714081</v>
      </c>
      <c r="DQ148" s="2">
        <f t="shared" si="176"/>
        <v>119.13370120120121</v>
      </c>
      <c r="DR148" s="2">
        <f t="shared" si="176"/>
        <v>122.40123865546217</v>
      </c>
      <c r="DS148" s="2">
        <f t="shared" si="176"/>
        <v>122.88994036894039</v>
      </c>
      <c r="DT148" s="2">
        <f t="shared" si="176"/>
        <v>120.59579622479622</v>
      </c>
      <c r="DU148" s="2">
        <f t="shared" si="176"/>
        <v>114.45076470588234</v>
      </c>
      <c r="DV148" s="2">
        <f t="shared" si="176"/>
        <v>118.74574667524666</v>
      </c>
      <c r="DW148" s="2">
        <f t="shared" si="176"/>
        <v>133.97989579831932</v>
      </c>
      <c r="DX148" s="2">
        <f t="shared" si="176"/>
        <v>129.83269328883949</v>
      </c>
      <c r="DY148" s="2">
        <f t="shared" si="176"/>
        <v>108.64637575259991</v>
      </c>
      <c r="EA148" s="2">
        <f t="shared" si="152"/>
        <v>92.506790053050395</v>
      </c>
      <c r="EB148" s="2">
        <f t="shared" si="152"/>
        <v>88.20641974828078</v>
      </c>
      <c r="EC148" s="2">
        <f t="shared" si="152"/>
        <v>84.731344146194402</v>
      </c>
      <c r="ED148" s="2">
        <f t="shared" si="152"/>
        <v>85.157307142180542</v>
      </c>
      <c r="EE148" s="2">
        <f t="shared" si="152"/>
        <v>82.927954182754178</v>
      </c>
      <c r="EF148" s="2">
        <f t="shared" si="152"/>
        <v>83.671168593887529</v>
      </c>
      <c r="EG148" s="2">
        <f t="shared" si="152"/>
        <v>83.018735948725165</v>
      </c>
      <c r="EH148" s="2">
        <f t="shared" si="152"/>
        <v>83.949712153303082</v>
      </c>
      <c r="EI148" s="2">
        <f t="shared" si="152"/>
        <v>87.357939838492612</v>
      </c>
      <c r="EJ148" s="2">
        <f t="shared" si="152"/>
        <v>82.420452828370458</v>
      </c>
      <c r="EK148" s="2">
        <f t="shared" si="152"/>
        <v>84.391418096812203</v>
      </c>
      <c r="EL148" s="2">
        <f t="shared" si="179"/>
        <v>88.109568017732741</v>
      </c>
      <c r="EM148" s="2">
        <f t="shared" si="135"/>
        <v>92.949602720725537</v>
      </c>
      <c r="EN148" s="2">
        <f t="shared" si="135"/>
        <v>95.048004904140498</v>
      </c>
      <c r="EO148" s="2">
        <f t="shared" si="135"/>
        <v>94.180014541056622</v>
      </c>
      <c r="EQ148" s="2">
        <f t="shared" si="177"/>
        <v>92.848027312019951</v>
      </c>
      <c r="ER148" s="2">
        <f t="shared" si="177"/>
        <v>88.51264643568301</v>
      </c>
      <c r="ES148" s="2">
        <f t="shared" si="177"/>
        <v>85.744711252723789</v>
      </c>
      <c r="ET148" s="2">
        <f t="shared" si="177"/>
        <v>85.281529762899964</v>
      </c>
      <c r="EU148" s="2">
        <f t="shared" si="177"/>
        <v>82.678483782549122</v>
      </c>
      <c r="EV148" s="2">
        <f t="shared" si="177"/>
        <v>84.230498924372682</v>
      </c>
      <c r="EW148" s="2">
        <f t="shared" si="177"/>
        <v>83.16429342379223</v>
      </c>
      <c r="EX148" s="2">
        <f t="shared" si="177"/>
        <v>84.323787492087334</v>
      </c>
      <c r="EY148" s="2">
        <f t="shared" si="177"/>
        <v>87.173869918558921</v>
      </c>
      <c r="EZ148" s="2">
        <f t="shared" si="177"/>
        <v>83.251827308535368</v>
      </c>
      <c r="FA148" s="2">
        <f t="shared" si="177"/>
        <v>84.498378667054396</v>
      </c>
      <c r="FB148" s="2">
        <f t="shared" si="177"/>
        <v>88.347034765478412</v>
      </c>
      <c r="FC148" s="2">
        <f t="shared" si="177"/>
        <v>92.660485024119538</v>
      </c>
      <c r="FD148" s="2">
        <f t="shared" si="177"/>
        <v>94.955279757928238</v>
      </c>
      <c r="FE148" s="2">
        <f t="shared" si="177"/>
        <v>93.113264704439942</v>
      </c>
      <c r="FG148" s="2">
        <f t="shared" si="178"/>
        <v>0.99926787226819958</v>
      </c>
      <c r="FH148" s="2">
        <f t="shared" si="178"/>
        <v>0.99942242506103918</v>
      </c>
      <c r="FI148" s="2">
        <f t="shared" si="178"/>
        <v>0.99933699901363193</v>
      </c>
      <c r="FJ148" s="2">
        <f t="shared" si="178"/>
        <v>0.99934552761872686</v>
      </c>
      <c r="FK148" s="2">
        <f t="shared" si="178"/>
        <v>0.99933371633808898</v>
      </c>
      <c r="FL148" s="2">
        <f t="shared" si="178"/>
        <v>0.99935726293821336</v>
      </c>
      <c r="FM148" s="2">
        <f t="shared" si="178"/>
        <v>0.99929957671009162</v>
      </c>
      <c r="FN148" s="2">
        <f t="shared" si="178"/>
        <v>0.99925176508199254</v>
      </c>
      <c r="FO148" s="2">
        <f t="shared" si="178"/>
        <v>0.99927616681638087</v>
      </c>
      <c r="FP148" s="2">
        <f t="shared" si="178"/>
        <v>0.99929975924748304</v>
      </c>
      <c r="FQ148" s="2">
        <f t="shared" si="178"/>
        <v>0.99922534580971145</v>
      </c>
      <c r="FR148" s="2">
        <f t="shared" si="178"/>
        <v>0.99930677244835875</v>
      </c>
      <c r="FS148" s="2">
        <f t="shared" si="178"/>
        <v>0.99924631418967091</v>
      </c>
      <c r="FT148" s="2">
        <f t="shared" si="178"/>
        <v>0.9991541673506108</v>
      </c>
      <c r="FU148" s="2">
        <f t="shared" si="178"/>
        <v>0.99905476338734411</v>
      </c>
      <c r="FW148" s="2">
        <f t="shared" si="169"/>
        <v>0.1684560394159966</v>
      </c>
      <c r="FX148" s="2">
        <f t="shared" si="169"/>
        <v>0.19915144957062941</v>
      </c>
      <c r="FY148" s="2">
        <f t="shared" si="169"/>
        <v>0.20063818878633122</v>
      </c>
      <c r="FZ148" s="2">
        <f t="shared" si="169"/>
        <v>0.19688446854975311</v>
      </c>
      <c r="GA148" s="2">
        <f t="shared" si="169"/>
        <v>0.19408216938701084</v>
      </c>
      <c r="GB148" s="2">
        <f t="shared" si="169"/>
        <v>0.20723429405575824</v>
      </c>
      <c r="GC148" s="2">
        <f t="shared" si="169"/>
        <v>0.22224506573953645</v>
      </c>
      <c r="GD148" s="2">
        <f t="shared" si="169"/>
        <v>0.227595262757494</v>
      </c>
      <c r="GE148" s="2">
        <f t="shared" si="169"/>
        <v>0.21375224458207664</v>
      </c>
      <c r="GF148" s="2">
        <f t="shared" si="169"/>
        <v>0.20502433483668506</v>
      </c>
      <c r="GG148" s="2">
        <f t="shared" si="169"/>
        <v>0.18506099409344709</v>
      </c>
      <c r="GH148" s="2">
        <f t="shared" si="169"/>
        <v>0.19723024217096938</v>
      </c>
      <c r="GI148" s="2">
        <f t="shared" si="169"/>
        <v>0.18253854475311454</v>
      </c>
      <c r="GJ148" s="2">
        <f t="shared" si="169"/>
        <v>0.16983056867837049</v>
      </c>
      <c r="GK148" s="2">
        <f t="shared" si="169"/>
        <v>0.13611894937347999</v>
      </c>
      <c r="GM148" s="86">
        <f t="shared" si="170"/>
        <v>5.3668384883637112E-89</v>
      </c>
      <c r="GN148" s="86">
        <f t="shared" si="170"/>
        <v>1.6380625254204482E-115</v>
      </c>
      <c r="GO148" s="86">
        <f t="shared" si="170"/>
        <v>7.9297031551888628E-118</v>
      </c>
      <c r="GP148" s="86">
        <f t="shared" si="170"/>
        <v>1.0240950101177084E-135</v>
      </c>
      <c r="GQ148" s="86">
        <f t="shared" si="170"/>
        <v>9.2067651132343E-170</v>
      </c>
      <c r="GR148" s="86">
        <f t="shared" si="170"/>
        <v>1.144622291764675E-141</v>
      </c>
      <c r="GS148" s="86">
        <f t="shared" si="170"/>
        <v>2.7948033302807402E-127</v>
      </c>
      <c r="GT148" s="86">
        <f t="shared" si="170"/>
        <v>1.5822888893990189E-141</v>
      </c>
      <c r="GU148" s="86">
        <f t="shared" si="170"/>
        <v>9.4445308033163582E-148</v>
      </c>
      <c r="GV148" s="86">
        <f t="shared" si="170"/>
        <v>7.1559513667562906E-172</v>
      </c>
      <c r="GW148" s="86">
        <f t="shared" si="170"/>
        <v>2.4798602308792189E-149</v>
      </c>
      <c r="GX148" s="86">
        <f t="shared" si="170"/>
        <v>1.573010088012017E-143</v>
      </c>
      <c r="GY148" s="86">
        <f t="shared" si="170"/>
        <v>3.5943365742765452E-120</v>
      </c>
      <c r="GZ148" s="86">
        <f t="shared" si="170"/>
        <v>1.1648332418474631E-121</v>
      </c>
      <c r="HA148" s="86">
        <f t="shared" si="170"/>
        <v>2.3403270617882372E-139</v>
      </c>
      <c r="HC148" s="86">
        <f t="shared" si="153"/>
        <v>2.5843118200179767E-54</v>
      </c>
      <c r="HD148" s="86">
        <f t="shared" si="153"/>
        <v>5.8863016789221117E-62</v>
      </c>
      <c r="HE148" s="86">
        <f t="shared" si="153"/>
        <v>1.9913154983490496E-61</v>
      </c>
      <c r="HF148" s="86">
        <f t="shared" si="153"/>
        <v>4.0756472142950771E-68</v>
      </c>
      <c r="HG148" s="86">
        <f t="shared" si="153"/>
        <v>4.3245847372278454E-107</v>
      </c>
      <c r="HH148" s="86">
        <f t="shared" si="153"/>
        <v>8.2650637943135116E-94</v>
      </c>
      <c r="HI148" s="86">
        <f t="shared" si="153"/>
        <v>2.005361215342447E-80</v>
      </c>
      <c r="HJ148" s="86">
        <f t="shared" si="153"/>
        <v>6.012457031606342E-80</v>
      </c>
      <c r="HK148" s="86">
        <f t="shared" si="153"/>
        <v>4.6207573336713539E-83</v>
      </c>
      <c r="HL148" s="86">
        <f t="shared" si="161"/>
        <v>6.4994937996415693E-103</v>
      </c>
      <c r="HM148" s="86">
        <f t="shared" si="161"/>
        <v>9.9906127755658526E-88</v>
      </c>
      <c r="HN148" s="86">
        <f t="shared" si="161"/>
        <v>7.9951148915477449E-67</v>
      </c>
      <c r="HO148" s="86">
        <f t="shared" si="161"/>
        <v>1.3365853381835512E-58</v>
      </c>
      <c r="HP148" s="86">
        <f t="shared" si="161"/>
        <v>4.6161999141600428E-60</v>
      </c>
      <c r="HQ148" s="86">
        <f t="shared" si="161"/>
        <v>6.5393164660575414E-76</v>
      </c>
      <c r="HS148" s="86">
        <f t="shared" si="171"/>
        <v>7.0749686830145295E-3</v>
      </c>
      <c r="HT148" s="86">
        <f t="shared" si="171"/>
        <v>1.4196621523732363E-3</v>
      </c>
      <c r="HU148" s="86">
        <f t="shared" si="171"/>
        <v>9.4635149727400301E-4</v>
      </c>
      <c r="HV148" s="86">
        <f t="shared" si="171"/>
        <v>3.605322347207578E-5</v>
      </c>
      <c r="HW148" s="86">
        <f t="shared" si="171"/>
        <v>2.4081268599880211E-4</v>
      </c>
      <c r="HX148" s="86">
        <f t="shared" si="171"/>
        <v>1.5523014256522215E-4</v>
      </c>
      <c r="HY148" s="86">
        <f t="shared" si="171"/>
        <v>4.7913532997137E-5</v>
      </c>
      <c r="HZ148" s="86">
        <f t="shared" si="171"/>
        <v>1.4225217382080325E-5</v>
      </c>
      <c r="IA148" s="86">
        <f t="shared" si="171"/>
        <v>5.2681913207670534E-5</v>
      </c>
      <c r="IB148" s="86">
        <f t="shared" si="171"/>
        <v>5.8671335592136479E-5</v>
      </c>
      <c r="IC148" s="86">
        <f t="shared" si="171"/>
        <v>4.9083953049851824E-4</v>
      </c>
      <c r="ID148" s="86">
        <f t="shared" si="171"/>
        <v>1.3428997396450491E-4</v>
      </c>
      <c r="IE148" s="86">
        <f t="shared" si="171"/>
        <v>5.8229355290531572E-4</v>
      </c>
      <c r="IF148" s="86">
        <f t="shared" si="171"/>
        <v>5.6130980716556922E-3</v>
      </c>
      <c r="IG148" s="86">
        <f t="shared" si="171"/>
        <v>7.2165551772939013E-2</v>
      </c>
      <c r="II148" s="86">
        <f t="shared" si="172"/>
        <v>9.8367586386333082E-8</v>
      </c>
      <c r="IJ148" s="86">
        <f t="shared" si="172"/>
        <v>6.7582028825750812E-6</v>
      </c>
      <c r="IK148" s="86">
        <f t="shared" si="172"/>
        <v>5.5513560126414055E-6</v>
      </c>
      <c r="IL148" s="86">
        <f t="shared" si="172"/>
        <v>8.6606437159482088E-8</v>
      </c>
      <c r="IM148" s="86">
        <f t="shared" si="172"/>
        <v>1.9071447406759722E-7</v>
      </c>
      <c r="IN148" s="86">
        <f t="shared" si="172"/>
        <v>1.6516687705615682E-6</v>
      </c>
      <c r="IO148" s="86">
        <f t="shared" si="172"/>
        <v>4.7473758949491424E-6</v>
      </c>
      <c r="IP148" s="86">
        <f t="shared" si="172"/>
        <v>2.9558335384758725E-6</v>
      </c>
      <c r="IQ148" s="86">
        <f t="shared" si="172"/>
        <v>1.0443214753538412E-6</v>
      </c>
      <c r="IR148" s="86">
        <f t="shared" si="172"/>
        <v>4.2363307925098051E-7</v>
      </c>
      <c r="IS148" s="86">
        <f t="shared" si="172"/>
        <v>1.8751431122957019E-8</v>
      </c>
      <c r="IT148" s="86">
        <f t="shared" si="172"/>
        <v>2.0193679035386569E-7</v>
      </c>
      <c r="IU148" s="86">
        <f t="shared" si="172"/>
        <v>2.2025425216096816E-8</v>
      </c>
      <c r="IV148" s="86">
        <f t="shared" si="172"/>
        <v>1.0276939530405764E-6</v>
      </c>
      <c r="IW148" s="86">
        <f t="shared" si="172"/>
        <v>1.1664278105482337E-6</v>
      </c>
      <c r="IY148" s="86">
        <f t="shared" si="173"/>
        <v>7.0750670506009158E-3</v>
      </c>
      <c r="IZ148" s="86">
        <f t="shared" si="173"/>
        <v>1.4264203552558114E-3</v>
      </c>
      <c r="JA148" s="86">
        <f t="shared" si="173"/>
        <v>9.5190285328664438E-4</v>
      </c>
      <c r="JB148" s="86">
        <f t="shared" si="173"/>
        <v>3.6139829909235261E-5</v>
      </c>
      <c r="JC148" s="86">
        <f t="shared" si="173"/>
        <v>2.4100340047286971E-4</v>
      </c>
      <c r="JD148" s="86">
        <f t="shared" si="173"/>
        <v>1.568818113357837E-4</v>
      </c>
      <c r="JE148" s="86">
        <f t="shared" si="173"/>
        <v>5.266090889208614E-5</v>
      </c>
      <c r="JF148" s="86">
        <f t="shared" si="173"/>
        <v>1.7181050920556197E-5</v>
      </c>
      <c r="JG148" s="86">
        <f t="shared" si="173"/>
        <v>5.3726234683024377E-5</v>
      </c>
      <c r="JH148" s="86">
        <f t="shared" si="173"/>
        <v>5.909496867138746E-5</v>
      </c>
      <c r="JI148" s="86">
        <f t="shared" si="173"/>
        <v>4.9085828192964114E-4</v>
      </c>
      <c r="JJ148" s="86">
        <f t="shared" si="173"/>
        <v>1.3449191075485877E-4</v>
      </c>
      <c r="JK148" s="86">
        <f t="shared" si="173"/>
        <v>5.8231557833053182E-4</v>
      </c>
      <c r="JL148" s="86">
        <f t="shared" si="173"/>
        <v>5.6141257656087329E-3</v>
      </c>
      <c r="JM148" s="86">
        <f t="shared" si="173"/>
        <v>7.2166718200749561E-2</v>
      </c>
    </row>
    <row r="149" spans="2:273" x14ac:dyDescent="0.25">
      <c r="B149" s="2">
        <v>122</v>
      </c>
      <c r="C149" s="37">
        <v>91.81</v>
      </c>
      <c r="D149" s="37">
        <v>86.861999999999995</v>
      </c>
      <c r="E149" s="37">
        <v>85.084999999999994</v>
      </c>
      <c r="F149" s="37">
        <v>84.831000000000003</v>
      </c>
      <c r="G149" s="37">
        <v>82.016999999999996</v>
      </c>
      <c r="H149" s="37">
        <v>83.831000000000003</v>
      </c>
      <c r="I149" s="37">
        <v>84.983000000000004</v>
      </c>
      <c r="J149" s="37">
        <v>85.254000000000005</v>
      </c>
      <c r="K149" s="37">
        <v>86.084999999999994</v>
      </c>
      <c r="L149" s="37">
        <v>81.424000000000007</v>
      </c>
      <c r="M149" s="37">
        <v>85.067999999999998</v>
      </c>
      <c r="N149" s="37">
        <v>87.93</v>
      </c>
      <c r="O149" s="37">
        <v>90.275999999999996</v>
      </c>
      <c r="P149" s="37">
        <v>94.22</v>
      </c>
      <c r="Q149" s="37">
        <v>90.55</v>
      </c>
      <c r="S149" s="4">
        <f t="shared" si="174"/>
        <v>92.398014033594251</v>
      </c>
      <c r="T149" s="4">
        <f t="shared" si="174"/>
        <v>88.133882231221975</v>
      </c>
      <c r="U149" s="4">
        <f t="shared" si="174"/>
        <v>84.795958480852818</v>
      </c>
      <c r="V149" s="4">
        <f t="shared" si="174"/>
        <v>85.054949225564656</v>
      </c>
      <c r="W149" s="4">
        <f t="shared" si="174"/>
        <v>82.788265914563468</v>
      </c>
      <c r="X149" s="4">
        <f t="shared" si="174"/>
        <v>83.666764868302494</v>
      </c>
      <c r="Y149" s="4">
        <f t="shared" si="174"/>
        <v>82.943749777378031</v>
      </c>
      <c r="Z149" s="4">
        <f t="shared" si="174"/>
        <v>83.911122243951539</v>
      </c>
      <c r="AA149" s="4">
        <f t="shared" si="174"/>
        <v>87.203126145811254</v>
      </c>
      <c r="AB149" s="4">
        <f t="shared" si="174"/>
        <v>82.453081673686853</v>
      </c>
      <c r="AC149" s="4">
        <f t="shared" si="174"/>
        <v>84.309640317935035</v>
      </c>
      <c r="AD149" s="4">
        <f t="shared" si="174"/>
        <v>88.075664661922218</v>
      </c>
      <c r="AE149" s="4">
        <f t="shared" si="174"/>
        <v>92.802720478186387</v>
      </c>
      <c r="AF149" s="4">
        <f t="shared" si="174"/>
        <v>94.922298898102127</v>
      </c>
      <c r="AG149" s="4">
        <f t="shared" si="174"/>
        <v>95.490392006156057</v>
      </c>
      <c r="AI149" s="4">
        <f t="shared" si="175"/>
        <v>-0.58801403359424853</v>
      </c>
      <c r="AJ149" s="4">
        <f t="shared" si="175"/>
        <v>-1.27188223122198</v>
      </c>
      <c r="AK149" s="4">
        <f t="shared" si="175"/>
        <v>0.28904151914717602</v>
      </c>
      <c r="AL149" s="4">
        <f t="shared" si="175"/>
        <v>-0.22394922556465247</v>
      </c>
      <c r="AM149" s="4">
        <f t="shared" si="175"/>
        <v>-0.77126591456347171</v>
      </c>
      <c r="AN149" s="4">
        <f t="shared" si="175"/>
        <v>0.16423513169750947</v>
      </c>
      <c r="AO149" s="4">
        <f t="shared" si="175"/>
        <v>2.0392502226219733</v>
      </c>
      <c r="AP149" s="4">
        <f t="shared" si="175"/>
        <v>1.3428777560484662</v>
      </c>
      <c r="AQ149" s="4">
        <f t="shared" si="175"/>
        <v>-1.1181261458112601</v>
      </c>
      <c r="AR149" s="4">
        <f t="shared" si="175"/>
        <v>-1.0290816736868464</v>
      </c>
      <c r="AS149" s="4">
        <f t="shared" si="175"/>
        <v>0.75835968206496318</v>
      </c>
      <c r="AT149" s="4">
        <f t="shared" si="175"/>
        <v>-0.14566466192221128</v>
      </c>
      <c r="AU149" s="4">
        <f t="shared" si="175"/>
        <v>-2.526720478186391</v>
      </c>
      <c r="AV149" s="4">
        <f t="shared" si="175"/>
        <v>-0.70229889810212853</v>
      </c>
      <c r="AW149" s="4">
        <f t="shared" si="175"/>
        <v>-4.9403920061560598</v>
      </c>
      <c r="AY149" s="2">
        <f t="shared" si="167"/>
        <v>92.398005956804951</v>
      </c>
      <c r="AZ149" s="2">
        <f t="shared" si="167"/>
        <v>88.132618616591799</v>
      </c>
      <c r="BA149" s="2">
        <f t="shared" si="167"/>
        <v>84.794369529712242</v>
      </c>
      <c r="BB149" s="2">
        <f t="shared" si="167"/>
        <v>85.054889973487377</v>
      </c>
      <c r="BC149" s="2">
        <f t="shared" si="167"/>
        <v>82.788099560948808</v>
      </c>
      <c r="BD149" s="2">
        <f t="shared" si="167"/>
        <v>83.665766529932313</v>
      </c>
      <c r="BE149" s="2">
        <f t="shared" si="167"/>
        <v>82.94065831215724</v>
      </c>
      <c r="BF149" s="2">
        <f t="shared" si="167"/>
        <v>83.908697335779593</v>
      </c>
      <c r="BG149" s="2">
        <f t="shared" si="167"/>
        <v>87.202233050133856</v>
      </c>
      <c r="BH149" s="2">
        <f t="shared" si="167"/>
        <v>82.452620580121689</v>
      </c>
      <c r="BI149" s="2">
        <f t="shared" si="167"/>
        <v>84.309362371020811</v>
      </c>
      <c r="BJ149" s="2">
        <f t="shared" si="167"/>
        <v>88.075344816190267</v>
      </c>
      <c r="BK149" s="2">
        <f t="shared" si="167"/>
        <v>92.802333765874309</v>
      </c>
      <c r="BL149" s="2">
        <f t="shared" si="167"/>
        <v>94.904606974189662</v>
      </c>
      <c r="BM149" s="2">
        <f t="shared" si="167"/>
        <v>93.908542507760785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91.81</v>
      </c>
      <c r="CF149" s="2">
        <f t="shared" si="168"/>
        <v>86.861999999999995</v>
      </c>
      <c r="CG149" s="2">
        <f t="shared" si="168"/>
        <v>85.084999999999994</v>
      </c>
      <c r="CH149" s="2">
        <f t="shared" si="168"/>
        <v>84.831000000000003</v>
      </c>
      <c r="CI149" s="2">
        <f t="shared" si="168"/>
        <v>82.016999999999996</v>
      </c>
      <c r="CJ149" s="2">
        <f t="shared" si="168"/>
        <v>83.831000000000003</v>
      </c>
      <c r="CK149" s="2">
        <f t="shared" si="168"/>
        <v>84.983000000000004</v>
      </c>
      <c r="CL149" s="2">
        <f t="shared" si="168"/>
        <v>85.254000000000005</v>
      </c>
      <c r="CM149" s="2">
        <f t="shared" si="168"/>
        <v>86.084999999999994</v>
      </c>
      <c r="CN149" s="2">
        <f t="shared" si="168"/>
        <v>81.424000000000007</v>
      </c>
      <c r="CO149" s="2">
        <f t="shared" si="168"/>
        <v>85.067999999999998</v>
      </c>
      <c r="CP149" s="2">
        <f t="shared" si="168"/>
        <v>87.93</v>
      </c>
      <c r="CQ149" s="2">
        <f t="shared" si="168"/>
        <v>90.275999999999996</v>
      </c>
      <c r="CR149" s="2">
        <f t="shared" si="168"/>
        <v>94.22</v>
      </c>
      <c r="CS149" s="2" t="str">
        <f t="shared" si="168"/>
        <v/>
      </c>
      <c r="CU149" s="2">
        <f t="shared" si="110"/>
        <v>91.81</v>
      </c>
      <c r="CV149" s="2">
        <f t="shared" si="111"/>
        <v>86.861999999999995</v>
      </c>
      <c r="CW149" s="2">
        <f t="shared" si="112"/>
        <v>85.084999999999994</v>
      </c>
      <c r="CX149" s="2">
        <f t="shared" si="113"/>
        <v>84.831000000000003</v>
      </c>
      <c r="CY149" s="2">
        <f t="shared" si="114"/>
        <v>82.016999999999996</v>
      </c>
      <c r="CZ149" s="2">
        <f t="shared" si="115"/>
        <v>83.831000000000003</v>
      </c>
      <c r="DA149" s="2">
        <f t="shared" si="116"/>
        <v>84.983000000000004</v>
      </c>
      <c r="DB149" s="2">
        <f t="shared" si="117"/>
        <v>85.254000000000005</v>
      </c>
      <c r="DC149" s="2">
        <f t="shared" si="118"/>
        <v>86.084999999999994</v>
      </c>
      <c r="DD149" s="2">
        <f t="shared" si="119"/>
        <v>81.424000000000007</v>
      </c>
      <c r="DE149" s="2">
        <f t="shared" si="120"/>
        <v>85.067999999999998</v>
      </c>
      <c r="DF149" s="2">
        <f t="shared" si="121"/>
        <v>87.93</v>
      </c>
      <c r="DG149" s="2">
        <f t="shared" si="122"/>
        <v>90.275999999999996</v>
      </c>
      <c r="DH149" s="2">
        <f t="shared" si="123"/>
        <v>94.22</v>
      </c>
      <c r="DI149" s="2" t="str">
        <f t="shared" si="124"/>
        <v/>
      </c>
      <c r="DK149" s="2">
        <f t="shared" si="176"/>
        <v>133.34489615931716</v>
      </c>
      <c r="DL149" s="2">
        <f t="shared" si="176"/>
        <v>123.41973461538461</v>
      </c>
      <c r="DM149" s="2">
        <f t="shared" si="176"/>
        <v>121.89836743626219</v>
      </c>
      <c r="DN149" s="2">
        <f t="shared" si="176"/>
        <v>118.48135182550975</v>
      </c>
      <c r="DO149" s="2">
        <f t="shared" si="176"/>
        <v>118.71452844950213</v>
      </c>
      <c r="DP149" s="2">
        <f t="shared" si="176"/>
        <v>117.88431104788998</v>
      </c>
      <c r="DQ149" s="2">
        <f t="shared" si="176"/>
        <v>119.32981921921923</v>
      </c>
      <c r="DR149" s="2">
        <f t="shared" si="176"/>
        <v>122.6083988795518</v>
      </c>
      <c r="DS149" s="2">
        <f t="shared" si="176"/>
        <v>123.08578876018878</v>
      </c>
      <c r="DT149" s="2">
        <f t="shared" si="176"/>
        <v>120.76914912054912</v>
      </c>
      <c r="DU149" s="2">
        <f t="shared" si="176"/>
        <v>114.60352773109241</v>
      </c>
      <c r="DV149" s="2">
        <f t="shared" si="176"/>
        <v>118.91148966108965</v>
      </c>
      <c r="DW149" s="2">
        <f t="shared" si="176"/>
        <v>134.27404649859943</v>
      </c>
      <c r="DX149" s="2">
        <f t="shared" si="176"/>
        <v>130.10480096403415</v>
      </c>
      <c r="DY149" s="2">
        <f t="shared" si="176"/>
        <v>108.71049671592777</v>
      </c>
      <c r="EA149" s="2">
        <f t="shared" si="152"/>
        <v>92.305307586206894</v>
      </c>
      <c r="EB149" s="2">
        <f t="shared" si="152"/>
        <v>88.045323991176843</v>
      </c>
      <c r="EC149" s="2">
        <f t="shared" si="152"/>
        <v>84.542415375209089</v>
      </c>
      <c r="ED149" s="2">
        <f t="shared" si="152"/>
        <v>85.007339964004927</v>
      </c>
      <c r="EE149" s="2">
        <f t="shared" si="152"/>
        <v>82.820741226941223</v>
      </c>
      <c r="EF149" s="2">
        <f t="shared" si="152"/>
        <v>83.515377310388786</v>
      </c>
      <c r="EG149" s="2">
        <f t="shared" si="152"/>
        <v>82.880996407944764</v>
      </c>
      <c r="EH149" s="2">
        <f t="shared" si="152"/>
        <v>83.786571860816949</v>
      </c>
      <c r="EI149" s="2">
        <f t="shared" si="152"/>
        <v>87.222821971736224</v>
      </c>
      <c r="EJ149" s="2">
        <f t="shared" si="152"/>
        <v>82.236259998072683</v>
      </c>
      <c r="EK149" s="2">
        <f t="shared" si="152"/>
        <v>84.265528044240511</v>
      </c>
      <c r="EL149" s="2">
        <f t="shared" si="179"/>
        <v>88.00302460417987</v>
      </c>
      <c r="EM149" s="2">
        <f t="shared" si="135"/>
        <v>92.833545022376342</v>
      </c>
      <c r="EN149" s="2">
        <f t="shared" si="135"/>
        <v>94.895165600128891</v>
      </c>
      <c r="EO149" s="2">
        <f t="shared" si="135"/>
        <v>94.059375626313241</v>
      </c>
      <c r="EQ149" s="2">
        <f t="shared" si="177"/>
        <v>92.664551222953975</v>
      </c>
      <c r="ER149" s="2">
        <f t="shared" si="177"/>
        <v>88.365792894123018</v>
      </c>
      <c r="ES149" s="2">
        <f t="shared" si="177"/>
        <v>85.605187151757121</v>
      </c>
      <c r="ET149" s="2">
        <f t="shared" si="177"/>
        <v>85.137469774231732</v>
      </c>
      <c r="EU149" s="2">
        <f t="shared" si="177"/>
        <v>82.560064839748989</v>
      </c>
      <c r="EV149" s="2">
        <f t="shared" si="177"/>
        <v>84.100013244428837</v>
      </c>
      <c r="EW149" s="2">
        <f t="shared" si="177"/>
        <v>83.033475636953327</v>
      </c>
      <c r="EX149" s="2">
        <f t="shared" si="177"/>
        <v>84.17819835021362</v>
      </c>
      <c r="EY149" s="2">
        <f t="shared" si="177"/>
        <v>87.030062254123834</v>
      </c>
      <c r="EZ149" s="2">
        <f t="shared" si="177"/>
        <v>83.10609862153818</v>
      </c>
      <c r="FA149" s="2">
        <f t="shared" si="177"/>
        <v>84.377886256456662</v>
      </c>
      <c r="FB149" s="2">
        <f t="shared" si="177"/>
        <v>88.251717560975607</v>
      </c>
      <c r="FC149" s="2">
        <f t="shared" si="177"/>
        <v>92.530024805048782</v>
      </c>
      <c r="FD149" s="2">
        <f t="shared" si="177"/>
        <v>94.798438807456023</v>
      </c>
      <c r="FE149" s="2">
        <f t="shared" si="177"/>
        <v>92.949764363985892</v>
      </c>
      <c r="FG149" s="2">
        <f t="shared" si="178"/>
        <v>0.99933224855672131</v>
      </c>
      <c r="FH149" s="2">
        <f t="shared" si="178"/>
        <v>0.99947321862392191</v>
      </c>
      <c r="FI149" s="2">
        <f t="shared" si="178"/>
        <v>0.99939530063764226</v>
      </c>
      <c r="FJ149" s="2">
        <f t="shared" si="178"/>
        <v>0.99940307971968467</v>
      </c>
      <c r="FK149" s="2">
        <f t="shared" si="178"/>
        <v>0.99939230645176735</v>
      </c>
      <c r="FL149" s="2">
        <f t="shared" si="178"/>
        <v>0.99941378367997891</v>
      </c>
      <c r="FM149" s="2">
        <f t="shared" si="178"/>
        <v>0.99936116699640709</v>
      </c>
      <c r="FN149" s="2">
        <f t="shared" si="178"/>
        <v>0.99931755671467259</v>
      </c>
      <c r="FO149" s="2">
        <f t="shared" si="178"/>
        <v>0.99933981424377005</v>
      </c>
      <c r="FP149" s="2">
        <f t="shared" si="178"/>
        <v>0.9993613334930056</v>
      </c>
      <c r="FQ149" s="2">
        <f t="shared" si="178"/>
        <v>0.99929345882302967</v>
      </c>
      <c r="FR149" s="2">
        <f t="shared" si="178"/>
        <v>0.99936773039252336</v>
      </c>
      <c r="FS149" s="2">
        <f t="shared" si="178"/>
        <v>0.99931258478475871</v>
      </c>
      <c r="FT149" s="2">
        <f t="shared" si="178"/>
        <v>0.99922853403981249</v>
      </c>
      <c r="FU149" s="2">
        <f t="shared" si="178"/>
        <v>0.99913786225900914</v>
      </c>
      <c r="FW149" s="2">
        <f t="shared" si="169"/>
        <v>0.18175444021232784</v>
      </c>
      <c r="FX149" s="2">
        <f t="shared" si="169"/>
        <v>0.21424869644813077</v>
      </c>
      <c r="FY149" s="2">
        <f t="shared" si="169"/>
        <v>0.21581776932068425</v>
      </c>
      <c r="FZ149" s="2">
        <f t="shared" si="169"/>
        <v>0.21185532270240676</v>
      </c>
      <c r="GA149" s="2">
        <f t="shared" si="169"/>
        <v>0.2088953644621733</v>
      </c>
      <c r="GB149" s="2">
        <f t="shared" si="169"/>
        <v>0.22277383599200956</v>
      </c>
      <c r="GC149" s="2">
        <f t="shared" si="169"/>
        <v>0.23857146638950316</v>
      </c>
      <c r="GD149" s="2">
        <f t="shared" si="169"/>
        <v>0.2441912954787139</v>
      </c>
      <c r="GE149" s="2">
        <f t="shared" si="169"/>
        <v>0.22963896191869262</v>
      </c>
      <c r="GF149" s="2">
        <f t="shared" si="169"/>
        <v>0.22044424238694174</v>
      </c>
      <c r="GG149" s="2">
        <f t="shared" si="169"/>
        <v>0.19935597347822742</v>
      </c>
      <c r="GH149" s="2">
        <f t="shared" si="169"/>
        <v>0.21222044090504275</v>
      </c>
      <c r="GI149" s="2">
        <f t="shared" si="169"/>
        <v>0.19668570439775249</v>
      </c>
      <c r="GJ149" s="2">
        <f t="shared" si="169"/>
        <v>0.18321357095995033</v>
      </c>
      <c r="GK149" s="2">
        <f t="shared" si="169"/>
        <v>0.14731682035091218</v>
      </c>
      <c r="GM149" s="86">
        <f t="shared" si="170"/>
        <v>7.5286371698935118E-92</v>
      </c>
      <c r="GN149" s="86">
        <f t="shared" si="170"/>
        <v>3.277877777559698E-119</v>
      </c>
      <c r="GO149" s="86">
        <f t="shared" si="170"/>
        <v>1.2587270507559568E-121</v>
      </c>
      <c r="GP149" s="86">
        <f t="shared" si="170"/>
        <v>4.7914996917256068E-140</v>
      </c>
      <c r="GQ149" s="86">
        <f t="shared" si="170"/>
        <v>3.4515462465634371E-175</v>
      </c>
      <c r="GR149" s="86">
        <f t="shared" si="170"/>
        <v>3.575411729608862E-146</v>
      </c>
      <c r="GS149" s="86">
        <f t="shared" si="170"/>
        <v>2.4127348618989526E-131</v>
      </c>
      <c r="GT149" s="86">
        <f t="shared" si="170"/>
        <v>4.4799792408929424E-146</v>
      </c>
      <c r="GU149" s="86">
        <f t="shared" si="170"/>
        <v>1.5637376804520988E-152</v>
      </c>
      <c r="GV149" s="86">
        <f t="shared" si="170"/>
        <v>2.2412252390528879E-177</v>
      </c>
      <c r="GW149" s="86">
        <f t="shared" si="170"/>
        <v>3.6519689122814049E-154</v>
      </c>
      <c r="GX149" s="86">
        <f t="shared" si="170"/>
        <v>4.1584408126406613E-148</v>
      </c>
      <c r="GY149" s="86">
        <f t="shared" si="170"/>
        <v>4.9568272656905324E-124</v>
      </c>
      <c r="GZ149" s="86">
        <f t="shared" si="170"/>
        <v>1.6805380637725621E-125</v>
      </c>
      <c r="HA149" s="86">
        <f t="shared" si="170"/>
        <v>8.6255030158185585E-144</v>
      </c>
      <c r="HC149" s="86">
        <f t="shared" si="153"/>
        <v>6.2290501102884901E-57</v>
      </c>
      <c r="HD149" s="86">
        <f t="shared" si="153"/>
        <v>6.9347475333599747E-65</v>
      </c>
      <c r="HE149" s="86">
        <f t="shared" si="153"/>
        <v>2.4249612881028597E-64</v>
      </c>
      <c r="HF149" s="86">
        <f t="shared" si="153"/>
        <v>2.8304193376255397E-71</v>
      </c>
      <c r="HG149" s="86">
        <f t="shared" si="153"/>
        <v>4.0252792657805137E-112</v>
      </c>
      <c r="HH149" s="86">
        <f t="shared" si="153"/>
        <v>3.8053538513110676E-98</v>
      </c>
      <c r="HI149" s="86">
        <f t="shared" si="153"/>
        <v>3.5967644377161672E-84</v>
      </c>
      <c r="HJ149" s="86">
        <f t="shared" si="153"/>
        <v>1.1745595708458379E-83</v>
      </c>
      <c r="HK149" s="86">
        <f t="shared" si="153"/>
        <v>6.1792658277822047E-87</v>
      </c>
      <c r="HL149" s="86">
        <f t="shared" si="161"/>
        <v>1.0670331302940505E-107</v>
      </c>
      <c r="HM149" s="86">
        <f t="shared" si="161"/>
        <v>7.1488980962530995E-92</v>
      </c>
      <c r="HN149" s="86">
        <f t="shared" si="161"/>
        <v>6.5950622658816105E-70</v>
      </c>
      <c r="HO149" s="86">
        <f t="shared" si="161"/>
        <v>2.3327613747558784E-61</v>
      </c>
      <c r="HP149" s="86">
        <f t="shared" si="161"/>
        <v>7.9472869121817185E-63</v>
      </c>
      <c r="HQ149" s="86">
        <f t="shared" si="161"/>
        <v>1.7523602680634113E-79</v>
      </c>
      <c r="HS149" s="86">
        <f t="shared" si="171"/>
        <v>2.1874840936364063E-3</v>
      </c>
      <c r="HT149" s="86">
        <f t="shared" si="171"/>
        <v>3.7875123759960712E-4</v>
      </c>
      <c r="HU149" s="86">
        <f t="shared" si="171"/>
        <v>2.3633837114118728E-4</v>
      </c>
      <c r="HV149" s="86">
        <f t="shared" si="171"/>
        <v>4.9795243078211041E-6</v>
      </c>
      <c r="HW149" s="86">
        <f t="shared" si="171"/>
        <v>4.3660900763651709E-5</v>
      </c>
      <c r="HX149" s="86">
        <f t="shared" si="171"/>
        <v>2.8091693325139805E-5</v>
      </c>
      <c r="HY149" s="86">
        <f t="shared" si="171"/>
        <v>7.4082387009927843E-6</v>
      </c>
      <c r="HZ149" s="86">
        <f t="shared" si="171"/>
        <v>1.7807012969596193E-6</v>
      </c>
      <c r="IA149" s="86">
        <f t="shared" si="171"/>
        <v>7.8025428768246632E-6</v>
      </c>
      <c r="IB149" s="86">
        <f t="shared" si="171"/>
        <v>8.8589626122320164E-6</v>
      </c>
      <c r="IC149" s="86">
        <f t="shared" si="171"/>
        <v>9.0237517835197869E-5</v>
      </c>
      <c r="ID149" s="86">
        <f t="shared" si="171"/>
        <v>2.23943079245984E-5</v>
      </c>
      <c r="IE149" s="86">
        <f t="shared" si="171"/>
        <v>1.1236351876105227E-4</v>
      </c>
      <c r="IF149" s="86">
        <f t="shared" si="171"/>
        <v>1.8707567783528458E-3</v>
      </c>
      <c r="IG149" s="86">
        <f t="shared" si="171"/>
        <v>3.6912525142650032E-2</v>
      </c>
      <c r="II149" s="86">
        <f t="shared" si="172"/>
        <v>5.075462570995666E-7</v>
      </c>
      <c r="IJ149" s="86">
        <f t="shared" si="172"/>
        <v>2.5966069420224132E-5</v>
      </c>
      <c r="IK149" s="86">
        <f t="shared" si="172"/>
        <v>2.2054994748594822E-5</v>
      </c>
      <c r="IL149" s="86">
        <f t="shared" si="172"/>
        <v>5.6311581099326537E-7</v>
      </c>
      <c r="IM149" s="86">
        <f t="shared" si="172"/>
        <v>1.1005365196021567E-6</v>
      </c>
      <c r="IN149" s="86">
        <f t="shared" si="172"/>
        <v>7.9922174834201913E-6</v>
      </c>
      <c r="IO149" s="86">
        <f t="shared" si="172"/>
        <v>2.2117582400081559E-5</v>
      </c>
      <c r="IP149" s="86">
        <f t="shared" si="172"/>
        <v>1.5284423569785357E-5</v>
      </c>
      <c r="IQ149" s="86">
        <f t="shared" si="172"/>
        <v>5.6234576753732751E-6</v>
      </c>
      <c r="IR149" s="86">
        <f t="shared" si="172"/>
        <v>2.4039423623928523E-6</v>
      </c>
      <c r="IS149" s="86">
        <f t="shared" si="172"/>
        <v>1.3294713880180033E-7</v>
      </c>
      <c r="IT149" s="86">
        <f t="shared" si="172"/>
        <v>1.1853666734951626E-6</v>
      </c>
      <c r="IU149" s="86">
        <f t="shared" si="172"/>
        <v>1.5002694343916014E-7</v>
      </c>
      <c r="IV149" s="86">
        <f t="shared" si="172"/>
        <v>4.1601378721291424E-6</v>
      </c>
      <c r="IW149" s="86">
        <f t="shared" si="172"/>
        <v>3.8534117946293671E-6</v>
      </c>
      <c r="IY149" s="86">
        <f t="shared" si="173"/>
        <v>2.187991639893506E-3</v>
      </c>
      <c r="IZ149" s="86">
        <f t="shared" si="173"/>
        <v>4.0471730701983124E-4</v>
      </c>
      <c r="JA149" s="86">
        <f t="shared" si="173"/>
        <v>2.5839336588978211E-4</v>
      </c>
      <c r="JB149" s="86">
        <f t="shared" si="173"/>
        <v>5.5426401188143698E-6</v>
      </c>
      <c r="JC149" s="86">
        <f t="shared" si="173"/>
        <v>4.4761437283253865E-5</v>
      </c>
      <c r="JD149" s="86">
        <f t="shared" si="173"/>
        <v>3.6083910808559995E-5</v>
      </c>
      <c r="JE149" s="86">
        <f t="shared" si="173"/>
        <v>2.9525821101074343E-5</v>
      </c>
      <c r="JF149" s="86">
        <f t="shared" si="173"/>
        <v>1.7065124866744975E-5</v>
      </c>
      <c r="JG149" s="86">
        <f t="shared" si="173"/>
        <v>1.3426000552197939E-5</v>
      </c>
      <c r="JH149" s="86">
        <f t="shared" si="173"/>
        <v>1.1262904974624869E-5</v>
      </c>
      <c r="JI149" s="86">
        <f t="shared" si="173"/>
        <v>9.0370464973999669E-5</v>
      </c>
      <c r="JJ149" s="86">
        <f t="shared" si="173"/>
        <v>2.3579674598093562E-5</v>
      </c>
      <c r="JK149" s="86">
        <f t="shared" si="173"/>
        <v>1.1251354570449143E-4</v>
      </c>
      <c r="JL149" s="86">
        <f t="shared" si="173"/>
        <v>1.8749169162249749E-3</v>
      </c>
      <c r="JM149" s="86">
        <f t="shared" si="173"/>
        <v>3.6916378554444663E-2</v>
      </c>
    </row>
    <row r="150" spans="2:273" x14ac:dyDescent="0.25">
      <c r="B150" s="2">
        <v>123</v>
      </c>
      <c r="C150" s="37">
        <v>91.46</v>
      </c>
      <c r="D150" s="37">
        <v>86.759</v>
      </c>
      <c r="E150" s="37">
        <v>84.016999999999996</v>
      </c>
      <c r="F150" s="37">
        <v>84.507999999999996</v>
      </c>
      <c r="G150" s="37">
        <v>82.39</v>
      </c>
      <c r="H150" s="37">
        <v>84.39</v>
      </c>
      <c r="I150" s="37">
        <v>82.728999999999999</v>
      </c>
      <c r="J150" s="37">
        <v>82.525000000000006</v>
      </c>
      <c r="K150" s="37">
        <v>85.948999999999998</v>
      </c>
      <c r="L150" s="37">
        <v>82.558999999999997</v>
      </c>
      <c r="M150" s="37">
        <v>84.271000000000001</v>
      </c>
      <c r="N150" s="37">
        <v>86.614000000000004</v>
      </c>
      <c r="O150" s="37">
        <v>94.171999999999997</v>
      </c>
      <c r="P150" s="37">
        <v>92.593000000000004</v>
      </c>
      <c r="Q150" s="37">
        <v>92.65</v>
      </c>
      <c r="S150" s="4">
        <f t="shared" si="174"/>
        <v>92.203003927316388</v>
      </c>
      <c r="T150" s="4">
        <f t="shared" si="174"/>
        <v>87.981762218604359</v>
      </c>
      <c r="U150" s="4">
        <f t="shared" si="174"/>
        <v>84.636680914195296</v>
      </c>
      <c r="V150" s="4">
        <f t="shared" si="174"/>
        <v>84.90704590313041</v>
      </c>
      <c r="W150" s="4">
        <f t="shared" si="174"/>
        <v>82.673109547612555</v>
      </c>
      <c r="X150" s="4">
        <f t="shared" si="174"/>
        <v>83.527895336179654</v>
      </c>
      <c r="Y150" s="4">
        <f t="shared" si="174"/>
        <v>82.817376894212273</v>
      </c>
      <c r="Z150" s="4">
        <f t="shared" si="174"/>
        <v>83.765130611083706</v>
      </c>
      <c r="AA150" s="4">
        <f t="shared" si="174"/>
        <v>87.063812764863528</v>
      </c>
      <c r="AB150" s="4">
        <f t="shared" si="174"/>
        <v>82.291810928991424</v>
      </c>
      <c r="AC150" s="4">
        <f t="shared" si="174"/>
        <v>84.18482713242382</v>
      </c>
      <c r="AD150" s="4">
        <f t="shared" si="174"/>
        <v>87.975073691125758</v>
      </c>
      <c r="AE150" s="4">
        <f t="shared" si="174"/>
        <v>92.676694807955244</v>
      </c>
      <c r="AF150" s="4">
        <f t="shared" si="174"/>
        <v>94.756607303749774</v>
      </c>
      <c r="AG150" s="4">
        <f t="shared" si="174"/>
        <v>94.354485118603563</v>
      </c>
      <c r="AI150" s="4">
        <f t="shared" si="175"/>
        <v>-0.7430039273163942</v>
      </c>
      <c r="AJ150" s="4">
        <f t="shared" si="175"/>
        <v>-1.222762218604359</v>
      </c>
      <c r="AK150" s="4">
        <f t="shared" si="175"/>
        <v>-0.61968091419529969</v>
      </c>
      <c r="AL150" s="4">
        <f t="shared" si="175"/>
        <v>-0.3990459031304141</v>
      </c>
      <c r="AM150" s="4">
        <f t="shared" si="175"/>
        <v>-0.28310954761255402</v>
      </c>
      <c r="AN150" s="4">
        <f t="shared" si="175"/>
        <v>0.86210466382034667</v>
      </c>
      <c r="AO150" s="4">
        <f t="shared" si="175"/>
        <v>-8.8376894212274237E-2</v>
      </c>
      <c r="AP150" s="4">
        <f t="shared" si="175"/>
        <v>-1.2401306110836998</v>
      </c>
      <c r="AQ150" s="4">
        <f t="shared" si="175"/>
        <v>-1.1148127648635295</v>
      </c>
      <c r="AR150" s="4">
        <f t="shared" si="175"/>
        <v>0.26718907100857336</v>
      </c>
      <c r="AS150" s="4">
        <f t="shared" si="175"/>
        <v>8.6172867576181034E-2</v>
      </c>
      <c r="AT150" s="4">
        <f t="shared" si="175"/>
        <v>-1.3610736911257533</v>
      </c>
      <c r="AU150" s="4">
        <f t="shared" si="175"/>
        <v>1.4953051920447535</v>
      </c>
      <c r="AV150" s="4">
        <f t="shared" si="175"/>
        <v>-2.1636073037497709</v>
      </c>
      <c r="AW150" s="4">
        <f t="shared" si="175"/>
        <v>-1.7044851186035572</v>
      </c>
      <c r="AY150" s="2">
        <f t="shared" si="167"/>
        <v>92.2029681173494</v>
      </c>
      <c r="AZ150" s="2">
        <f t="shared" si="167"/>
        <v>87.978424605287131</v>
      </c>
      <c r="BA150" s="2">
        <f t="shared" si="167"/>
        <v>84.632111180228449</v>
      </c>
      <c r="BB150" s="2">
        <f t="shared" si="167"/>
        <v>84.906742287963368</v>
      </c>
      <c r="BC150" s="2">
        <f t="shared" si="167"/>
        <v>82.672546754801687</v>
      </c>
      <c r="BD150" s="2">
        <f t="shared" si="167"/>
        <v>83.523987687343933</v>
      </c>
      <c r="BE150" s="2">
        <f t="shared" si="167"/>
        <v>82.805447789003296</v>
      </c>
      <c r="BF150" s="2">
        <f t="shared" si="167"/>
        <v>83.754861861949081</v>
      </c>
      <c r="BG150" s="2">
        <f t="shared" si="167"/>
        <v>87.059873246799711</v>
      </c>
      <c r="BH150" s="2">
        <f t="shared" si="167"/>
        <v>82.28969681865135</v>
      </c>
      <c r="BI150" s="2">
        <f t="shared" si="167"/>
        <v>84.184622228072641</v>
      </c>
      <c r="BJ150" s="2">
        <f t="shared" si="167"/>
        <v>87.973730570661701</v>
      </c>
      <c r="BK150" s="2">
        <f t="shared" si="167"/>
        <v>92.676439488100954</v>
      </c>
      <c r="BL150" s="2">
        <f t="shared" si="167"/>
        <v>94.747516131551777</v>
      </c>
      <c r="BM150" s="2">
        <f t="shared" si="167"/>
        <v>93.766852959009555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91.46</v>
      </c>
      <c r="CF150" s="2">
        <f t="shared" si="168"/>
        <v>86.759</v>
      </c>
      <c r="CG150" s="2">
        <f t="shared" si="168"/>
        <v>84.016999999999996</v>
      </c>
      <c r="CH150" s="2">
        <f t="shared" si="168"/>
        <v>84.507999999999996</v>
      </c>
      <c r="CI150" s="2">
        <f t="shared" si="168"/>
        <v>82.39</v>
      </c>
      <c r="CJ150" s="2">
        <f t="shared" si="168"/>
        <v>84.39</v>
      </c>
      <c r="CK150" s="2">
        <f t="shared" si="168"/>
        <v>82.728999999999999</v>
      </c>
      <c r="CL150" s="2">
        <f t="shared" si="168"/>
        <v>82.525000000000006</v>
      </c>
      <c r="CM150" s="2">
        <f t="shared" si="168"/>
        <v>85.948999999999998</v>
      </c>
      <c r="CN150" s="2">
        <f t="shared" si="168"/>
        <v>82.558999999999997</v>
      </c>
      <c r="CO150" s="2">
        <f t="shared" si="168"/>
        <v>84.271000000000001</v>
      </c>
      <c r="CP150" s="2">
        <f t="shared" si="168"/>
        <v>86.614000000000004</v>
      </c>
      <c r="CQ150" s="2">
        <f t="shared" si="168"/>
        <v>94.171999999999997</v>
      </c>
      <c r="CR150" s="2">
        <f t="shared" si="168"/>
        <v>92.593000000000004</v>
      </c>
      <c r="CS150" s="2" t="str">
        <f t="shared" si="168"/>
        <v/>
      </c>
      <c r="CU150" s="2">
        <f t="shared" si="110"/>
        <v>91.46</v>
      </c>
      <c r="CV150" s="2">
        <f t="shared" si="111"/>
        <v>86.759</v>
      </c>
      <c r="CW150" s="2">
        <f t="shared" si="112"/>
        <v>84.016999999999996</v>
      </c>
      <c r="CX150" s="2">
        <f t="shared" si="113"/>
        <v>84.507999999999996</v>
      </c>
      <c r="CY150" s="2">
        <f t="shared" si="114"/>
        <v>82.39</v>
      </c>
      <c r="CZ150" s="2">
        <f t="shared" si="115"/>
        <v>84.39</v>
      </c>
      <c r="DA150" s="2">
        <f t="shared" si="116"/>
        <v>82.728999999999999</v>
      </c>
      <c r="DB150" s="2">
        <f t="shared" si="117"/>
        <v>82.525000000000006</v>
      </c>
      <c r="DC150" s="2">
        <f t="shared" si="118"/>
        <v>85.948999999999998</v>
      </c>
      <c r="DD150" s="2">
        <f t="shared" si="119"/>
        <v>82.558999999999997</v>
      </c>
      <c r="DE150" s="2">
        <f t="shared" si="120"/>
        <v>84.271000000000001</v>
      </c>
      <c r="DF150" s="2">
        <f t="shared" si="121"/>
        <v>86.614000000000004</v>
      </c>
      <c r="DG150" s="2">
        <f t="shared" si="122"/>
        <v>94.171999999999997</v>
      </c>
      <c r="DH150" s="2">
        <f t="shared" si="123"/>
        <v>92.593000000000004</v>
      </c>
      <c r="DI150" s="2" t="str">
        <f t="shared" si="124"/>
        <v/>
      </c>
      <c r="DK150" s="2">
        <f t="shared" si="176"/>
        <v>133.57378947368414</v>
      </c>
      <c r="DL150" s="2">
        <f t="shared" si="176"/>
        <v>123.59795909943715</v>
      </c>
      <c r="DM150" s="2">
        <f t="shared" si="176"/>
        <v>122.08165729292047</v>
      </c>
      <c r="DN150" s="2">
        <f t="shared" si="176"/>
        <v>118.65769155998106</v>
      </c>
      <c r="DO150" s="2">
        <f t="shared" si="176"/>
        <v>118.91118871503082</v>
      </c>
      <c r="DP150" s="2">
        <f t="shared" si="176"/>
        <v>118.05074442863915</v>
      </c>
      <c r="DQ150" s="2">
        <f t="shared" si="176"/>
        <v>119.52593723723724</v>
      </c>
      <c r="DR150" s="2">
        <f t="shared" si="176"/>
        <v>122.81555910364143</v>
      </c>
      <c r="DS150" s="2">
        <f t="shared" si="176"/>
        <v>123.28163715143717</v>
      </c>
      <c r="DT150" s="2">
        <f t="shared" si="176"/>
        <v>120.94250201630202</v>
      </c>
      <c r="DU150" s="2">
        <f t="shared" si="176"/>
        <v>114.75629075630249</v>
      </c>
      <c r="DV150" s="2">
        <f t="shared" si="176"/>
        <v>119.07723264693263</v>
      </c>
      <c r="DW150" s="2">
        <f t="shared" si="176"/>
        <v>134.56819719887955</v>
      </c>
      <c r="DX150" s="2">
        <f t="shared" si="176"/>
        <v>130.37690863922882</v>
      </c>
      <c r="DY150" s="2">
        <f t="shared" si="176"/>
        <v>108.77461767925564</v>
      </c>
      <c r="EA150" s="2">
        <f t="shared" si="152"/>
        <v>92.103825119363393</v>
      </c>
      <c r="EB150" s="2">
        <f t="shared" si="152"/>
        <v>87.884228234072907</v>
      </c>
      <c r="EC150" s="2">
        <f t="shared" si="152"/>
        <v>84.353486604223804</v>
      </c>
      <c r="ED150" s="2">
        <f t="shared" si="152"/>
        <v>84.857372785829313</v>
      </c>
      <c r="EE150" s="2">
        <f t="shared" si="152"/>
        <v>82.713528271128268</v>
      </c>
      <c r="EF150" s="2">
        <f t="shared" si="152"/>
        <v>83.359586026890042</v>
      </c>
      <c r="EG150" s="2">
        <f t="shared" si="152"/>
        <v>82.743256867164376</v>
      </c>
      <c r="EH150" s="2">
        <f t="shared" si="152"/>
        <v>83.623431568330815</v>
      </c>
      <c r="EI150" s="2">
        <f t="shared" si="152"/>
        <v>87.087704104979821</v>
      </c>
      <c r="EJ150" s="2">
        <f t="shared" si="152"/>
        <v>82.052067167774908</v>
      </c>
      <c r="EK150" s="2">
        <f t="shared" si="152"/>
        <v>84.139637991668835</v>
      </c>
      <c r="EL150" s="2">
        <f t="shared" si="179"/>
        <v>87.896481190626986</v>
      </c>
      <c r="EM150" s="2">
        <f t="shared" si="135"/>
        <v>92.717487324027161</v>
      </c>
      <c r="EN150" s="2">
        <f t="shared" si="135"/>
        <v>94.742326296117298</v>
      </c>
      <c r="EO150" s="2">
        <f t="shared" si="135"/>
        <v>93.938736711569874</v>
      </c>
      <c r="EQ150" s="2">
        <f t="shared" si="177"/>
        <v>92.481075133887984</v>
      </c>
      <c r="ER150" s="2">
        <f t="shared" si="177"/>
        <v>88.218939352563027</v>
      </c>
      <c r="ES150" s="2">
        <f t="shared" si="177"/>
        <v>85.46566305079044</v>
      </c>
      <c r="ET150" s="2">
        <f t="shared" si="177"/>
        <v>84.993409785563486</v>
      </c>
      <c r="EU150" s="2">
        <f t="shared" si="177"/>
        <v>82.44164589694887</v>
      </c>
      <c r="EV150" s="2">
        <f t="shared" si="177"/>
        <v>83.969527564484991</v>
      </c>
      <c r="EW150" s="2">
        <f t="shared" si="177"/>
        <v>82.902657850114409</v>
      </c>
      <c r="EX150" s="2">
        <f t="shared" si="177"/>
        <v>84.032609208339892</v>
      </c>
      <c r="EY150" s="2">
        <f t="shared" si="177"/>
        <v>86.886254589688747</v>
      </c>
      <c r="EZ150" s="2">
        <f t="shared" si="177"/>
        <v>82.960369934540992</v>
      </c>
      <c r="FA150" s="2">
        <f t="shared" si="177"/>
        <v>84.257393845858928</v>
      </c>
      <c r="FB150" s="2">
        <f t="shared" si="177"/>
        <v>88.156400356472787</v>
      </c>
      <c r="FC150" s="2">
        <f t="shared" si="177"/>
        <v>92.399564585978027</v>
      </c>
      <c r="FD150" s="2">
        <f t="shared" si="177"/>
        <v>94.641597856983793</v>
      </c>
      <c r="FE150" s="2">
        <f t="shared" si="177"/>
        <v>92.786264023531857</v>
      </c>
      <c r="FG150" s="2">
        <f t="shared" si="178"/>
        <v>0.99939096766210689</v>
      </c>
      <c r="FH150" s="2">
        <f t="shared" si="178"/>
        <v>0.99951954740556315</v>
      </c>
      <c r="FI150" s="2">
        <f t="shared" si="178"/>
        <v>0.99944847828216798</v>
      </c>
      <c r="FJ150" s="2">
        <f t="shared" si="178"/>
        <v>0.99945557363947968</v>
      </c>
      <c r="FK150" s="2">
        <f t="shared" si="178"/>
        <v>0.99944574726086444</v>
      </c>
      <c r="FL150" s="2">
        <f t="shared" si="178"/>
        <v>0.99946533678364013</v>
      </c>
      <c r="FM150" s="2">
        <f t="shared" si="178"/>
        <v>0.99941734462490506</v>
      </c>
      <c r="FN150" s="2">
        <f t="shared" si="178"/>
        <v>0.99937756695091762</v>
      </c>
      <c r="FO150" s="2">
        <f t="shared" si="178"/>
        <v>0.99939786845699596</v>
      </c>
      <c r="FP150" s="2">
        <f t="shared" si="178"/>
        <v>0.9994174964886775</v>
      </c>
      <c r="FQ150" s="2">
        <f t="shared" si="178"/>
        <v>0.99935558672628988</v>
      </c>
      <c r="FR150" s="2">
        <f t="shared" si="178"/>
        <v>0.99942333118284343</v>
      </c>
      <c r="FS150" s="2">
        <f t="shared" si="178"/>
        <v>0.99937303195034421</v>
      </c>
      <c r="FT150" s="2">
        <f t="shared" si="178"/>
        <v>0.99929636691904933</v>
      </c>
      <c r="FU150" s="2">
        <f t="shared" si="178"/>
        <v>0.99921366138451351</v>
      </c>
      <c r="FW150" s="2">
        <f t="shared" si="169"/>
        <v>0.19585538978989708</v>
      </c>
      <c r="FX150" s="2">
        <f t="shared" si="169"/>
        <v>0.23016151035093566</v>
      </c>
      <c r="FY150" s="2">
        <f t="shared" si="169"/>
        <v>0.23181274094741366</v>
      </c>
      <c r="FZ150" s="2">
        <f t="shared" si="169"/>
        <v>0.22764187434246497</v>
      </c>
      <c r="GA150" s="2">
        <f t="shared" si="169"/>
        <v>0.22452418610127611</v>
      </c>
      <c r="GB150" s="2">
        <f t="shared" si="169"/>
        <v>0.23912713782156314</v>
      </c>
      <c r="GC150" s="2">
        <f t="shared" si="169"/>
        <v>0.25570291134075185</v>
      </c>
      <c r="GD150" s="2">
        <f t="shared" si="169"/>
        <v>0.26158765218467195</v>
      </c>
      <c r="GE150" s="2">
        <f t="shared" si="169"/>
        <v>0.24633649210354147</v>
      </c>
      <c r="GF150" s="2">
        <f t="shared" si="169"/>
        <v>0.23667860969500532</v>
      </c>
      <c r="GG150" s="2">
        <f t="shared" si="169"/>
        <v>0.21446457281801998</v>
      </c>
      <c r="GH150" s="2">
        <f t="shared" si="169"/>
        <v>0.22802632803734937</v>
      </c>
      <c r="GI150" s="2">
        <f t="shared" si="169"/>
        <v>0.21164542771002412</v>
      </c>
      <c r="GJ150" s="2">
        <f t="shared" si="169"/>
        <v>0.19740041341901374</v>
      </c>
      <c r="GK150" s="2">
        <f t="shared" si="169"/>
        <v>0.15926605512227104</v>
      </c>
      <c r="GM150" s="86">
        <f t="shared" si="170"/>
        <v>9.5049796281144508E-95</v>
      </c>
      <c r="GN150" s="86">
        <f t="shared" si="170"/>
        <v>5.7252048171689751E-123</v>
      </c>
      <c r="GO150" s="86">
        <f t="shared" si="170"/>
        <v>1.735925088312819E-125</v>
      </c>
      <c r="GP150" s="86">
        <f t="shared" si="170"/>
        <v>1.91349128584481E-144</v>
      </c>
      <c r="GQ150" s="86">
        <f t="shared" si="170"/>
        <v>1.0610845818201843E-180</v>
      </c>
      <c r="GR150" s="86">
        <f t="shared" si="170"/>
        <v>9.4772256813012135E-151</v>
      </c>
      <c r="GS150" s="86">
        <f t="shared" si="170"/>
        <v>1.7948415955051005E-135</v>
      </c>
      <c r="GT150" s="86">
        <f t="shared" si="170"/>
        <v>1.0728507647124186E-150</v>
      </c>
      <c r="GU150" s="86">
        <f t="shared" si="170"/>
        <v>2.1687176190494451E-157</v>
      </c>
      <c r="GV150" s="86">
        <f t="shared" si="170"/>
        <v>5.7376631389958701E-183</v>
      </c>
      <c r="GW150" s="86">
        <f t="shared" si="170"/>
        <v>4.4965093328265994E-159</v>
      </c>
      <c r="GX150" s="86">
        <f t="shared" si="170"/>
        <v>9.2998495995953798E-153</v>
      </c>
      <c r="GY150" s="86">
        <f t="shared" si="170"/>
        <v>5.928890007674919E-128</v>
      </c>
      <c r="GZ150" s="86">
        <f t="shared" si="170"/>
        <v>2.1095234459622284E-129</v>
      </c>
      <c r="HA150" s="86">
        <f t="shared" si="170"/>
        <v>2.7044814797970671E-148</v>
      </c>
      <c r="HC150" s="86">
        <f t="shared" si="153"/>
        <v>1.298117838984113E-59</v>
      </c>
      <c r="HD150" s="86">
        <f t="shared" si="153"/>
        <v>6.9669876450281799E-68</v>
      </c>
      <c r="HE150" s="86">
        <f t="shared" si="153"/>
        <v>2.5187058798721548E-67</v>
      </c>
      <c r="HF150" s="86">
        <f t="shared" si="153"/>
        <v>1.6612452499035645E-74</v>
      </c>
      <c r="HG150" s="86">
        <f t="shared" si="153"/>
        <v>2.8610704219749469E-117</v>
      </c>
      <c r="HH150" s="86">
        <f t="shared" si="153"/>
        <v>1.3931342235058168E-102</v>
      </c>
      <c r="HI150" s="86">
        <f t="shared" si="153"/>
        <v>5.2820853609371753E-88</v>
      </c>
      <c r="HJ150" s="86">
        <f t="shared" si="153"/>
        <v>1.8839098985272746E-87</v>
      </c>
      <c r="HK150" s="86">
        <f t="shared" si="153"/>
        <v>6.7192183107914198E-91</v>
      </c>
      <c r="HL150" s="86">
        <f t="shared" si="161"/>
        <v>1.3588469576117398E-112</v>
      </c>
      <c r="HM150" s="86">
        <f t="shared" si="161"/>
        <v>4.0886893841979275E-96</v>
      </c>
      <c r="HN150" s="86">
        <f t="shared" si="161"/>
        <v>4.6193390768662463E-73</v>
      </c>
      <c r="HO150" s="86">
        <f t="shared" si="161"/>
        <v>3.5059586838812472E-64</v>
      </c>
      <c r="HP150" s="86">
        <f t="shared" si="161"/>
        <v>1.1817395978238191E-65</v>
      </c>
      <c r="HQ150" s="86">
        <f t="shared" si="161"/>
        <v>3.872870557910185E-83</v>
      </c>
      <c r="HS150" s="86">
        <f t="shared" si="171"/>
        <v>5.8543003827969209E-4</v>
      </c>
      <c r="HT150" s="86">
        <f t="shared" si="171"/>
        <v>8.8285893601963556E-5</v>
      </c>
      <c r="HU150" s="86">
        <f t="shared" si="171"/>
        <v>5.134744522862527E-5</v>
      </c>
      <c r="HV150" s="86">
        <f t="shared" si="171"/>
        <v>5.7072144115385999E-7</v>
      </c>
      <c r="HW150" s="86">
        <f t="shared" si="171"/>
        <v>6.6617788616792897E-6</v>
      </c>
      <c r="HX150" s="86">
        <f t="shared" si="171"/>
        <v>4.3138200375253678E-6</v>
      </c>
      <c r="HY150" s="86">
        <f t="shared" si="171"/>
        <v>9.6496787636101181E-7</v>
      </c>
      <c r="HZ150" s="86">
        <f t="shared" si="171"/>
        <v>1.8472438382134161E-7</v>
      </c>
      <c r="IA150" s="86">
        <f t="shared" si="171"/>
        <v>9.6449765234263096E-7</v>
      </c>
      <c r="IB150" s="86">
        <f t="shared" si="171"/>
        <v>1.1181413949046449E-6</v>
      </c>
      <c r="IC150" s="86">
        <f t="shared" si="171"/>
        <v>1.3777753760126891E-5</v>
      </c>
      <c r="ID150" s="86">
        <f t="shared" si="171"/>
        <v>3.1299426567139323E-6</v>
      </c>
      <c r="IE150" s="86">
        <f t="shared" si="171"/>
        <v>1.8113823457210623E-5</v>
      </c>
      <c r="IF150" s="86">
        <f t="shared" si="171"/>
        <v>5.5309921888567568E-4</v>
      </c>
      <c r="IG150" s="86">
        <f t="shared" si="171"/>
        <v>1.707407099576418E-2</v>
      </c>
      <c r="II150" s="86">
        <f t="shared" si="172"/>
        <v>2.3863563948488017E-6</v>
      </c>
      <c r="IJ150" s="86">
        <f t="shared" si="172"/>
        <v>9.1434889272258674E-5</v>
      </c>
      <c r="IK150" s="86">
        <f t="shared" si="172"/>
        <v>8.007861899253693E-5</v>
      </c>
      <c r="IL150" s="86">
        <f t="shared" si="172"/>
        <v>3.2443788876034843E-6</v>
      </c>
      <c r="IM150" s="86">
        <f t="shared" si="172"/>
        <v>5.6799833214873919E-6</v>
      </c>
      <c r="IN150" s="86">
        <f t="shared" si="172"/>
        <v>3.4770358959022033E-5</v>
      </c>
      <c r="IO150" s="86">
        <f t="shared" si="172"/>
        <v>9.2196037770476928E-5</v>
      </c>
      <c r="IP150" s="86">
        <f t="shared" si="172"/>
        <v>6.9957872193400058E-5</v>
      </c>
      <c r="IQ150" s="86">
        <f t="shared" si="172"/>
        <v>2.6931287556078558E-5</v>
      </c>
      <c r="IR150" s="86">
        <f t="shared" si="172"/>
        <v>1.214490414996636E-5</v>
      </c>
      <c r="IS150" s="86">
        <f t="shared" si="172"/>
        <v>8.3600071195208595E-7</v>
      </c>
      <c r="IT150" s="86">
        <f t="shared" si="172"/>
        <v>6.2061608165765331E-6</v>
      </c>
      <c r="IU150" s="86">
        <f t="shared" si="172"/>
        <v>9.0983614145473999E-7</v>
      </c>
      <c r="IV150" s="86">
        <f t="shared" si="172"/>
        <v>1.5569490214204315E-5</v>
      </c>
      <c r="IW150" s="86">
        <f t="shared" si="172"/>
        <v>1.2025766903634782E-5</v>
      </c>
      <c r="IY150" s="86">
        <f t="shared" si="173"/>
        <v>5.8781639467454089E-4</v>
      </c>
      <c r="IZ150" s="86">
        <f t="shared" si="173"/>
        <v>1.7972078287422223E-4</v>
      </c>
      <c r="JA150" s="86">
        <f t="shared" si="173"/>
        <v>1.3142606422116221E-4</v>
      </c>
      <c r="JB150" s="86">
        <f t="shared" si="173"/>
        <v>3.8151003287573445E-6</v>
      </c>
      <c r="JC150" s="86">
        <f t="shared" si="173"/>
        <v>1.2341762183166681E-5</v>
      </c>
      <c r="JD150" s="86">
        <f t="shared" si="173"/>
        <v>3.9084178996547402E-5</v>
      </c>
      <c r="JE150" s="86">
        <f t="shared" si="173"/>
        <v>9.3161005646837935E-5</v>
      </c>
      <c r="JF150" s="86">
        <f t="shared" si="173"/>
        <v>7.0142596577221401E-5</v>
      </c>
      <c r="JG150" s="86">
        <f t="shared" si="173"/>
        <v>2.7895785208421188E-5</v>
      </c>
      <c r="JH150" s="86">
        <f t="shared" si="173"/>
        <v>1.3263045544871006E-5</v>
      </c>
      <c r="JI150" s="86">
        <f t="shared" si="173"/>
        <v>1.4613754472078976E-5</v>
      </c>
      <c r="JJ150" s="86">
        <f t="shared" si="173"/>
        <v>9.3361034732904659E-6</v>
      </c>
      <c r="JK150" s="86">
        <f t="shared" si="173"/>
        <v>1.9023659598665364E-5</v>
      </c>
      <c r="JL150" s="86">
        <f t="shared" si="173"/>
        <v>5.6866870909987998E-4</v>
      </c>
      <c r="JM150" s="86">
        <f t="shared" si="173"/>
        <v>1.7086096762667813E-2</v>
      </c>
    </row>
    <row r="151" spans="2:273" x14ac:dyDescent="0.25">
      <c r="B151" s="2">
        <v>124</v>
      </c>
      <c r="C151" s="37">
        <v>91.19</v>
      </c>
      <c r="D151" s="37">
        <v>87.379000000000005</v>
      </c>
      <c r="E151" s="37">
        <v>85.373000000000005</v>
      </c>
      <c r="F151" s="37">
        <v>83.745999999999995</v>
      </c>
      <c r="G151" s="37">
        <v>81.932000000000002</v>
      </c>
      <c r="H151" s="37">
        <v>81.236999999999995</v>
      </c>
      <c r="I151" s="37">
        <v>82.271000000000001</v>
      </c>
      <c r="J151" s="37">
        <v>83.186000000000007</v>
      </c>
      <c r="K151" s="37">
        <v>85.763000000000005</v>
      </c>
      <c r="L151" s="37">
        <v>81.119</v>
      </c>
      <c r="M151" s="37">
        <v>83.203000000000003</v>
      </c>
      <c r="N151" s="37">
        <v>88.367999999999995</v>
      </c>
      <c r="O151" s="37">
        <v>91.344999999999999</v>
      </c>
      <c r="P151" s="37">
        <v>93.271000000000001</v>
      </c>
      <c r="Q151" s="37">
        <v>92.4</v>
      </c>
      <c r="S151" s="4">
        <f t="shared" si="174"/>
        <v>92.009068985215947</v>
      </c>
      <c r="T151" s="4">
        <f t="shared" si="174"/>
        <v>87.834994267555601</v>
      </c>
      <c r="U151" s="4">
        <f t="shared" si="174"/>
        <v>84.486517463241313</v>
      </c>
      <c r="V151" s="4">
        <f t="shared" si="174"/>
        <v>84.76046088894843</v>
      </c>
      <c r="W151" s="4">
        <f t="shared" si="174"/>
        <v>82.558952208466749</v>
      </c>
      <c r="X151" s="4">
        <f t="shared" si="174"/>
        <v>83.397844553637469</v>
      </c>
      <c r="Y151" s="4">
        <f t="shared" si="174"/>
        <v>82.711806513456267</v>
      </c>
      <c r="Z151" s="4">
        <f t="shared" si="174"/>
        <v>83.640420702371827</v>
      </c>
      <c r="AA151" s="4">
        <f t="shared" si="174"/>
        <v>86.932726724702249</v>
      </c>
      <c r="AB151" s="4">
        <f t="shared" si="174"/>
        <v>82.137760786433802</v>
      </c>
      <c r="AC151" s="4">
        <f t="shared" si="174"/>
        <v>84.061224588899307</v>
      </c>
      <c r="AD151" s="4">
        <f t="shared" si="174"/>
        <v>87.878634763543161</v>
      </c>
      <c r="AE151" s="4">
        <f t="shared" si="174"/>
        <v>92.551128489488647</v>
      </c>
      <c r="AF151" s="4">
        <f t="shared" si="174"/>
        <v>94.60993970150912</v>
      </c>
      <c r="AG151" s="4">
        <f t="shared" si="174"/>
        <v>93.834135586240905</v>
      </c>
      <c r="AI151" s="4">
        <f t="shared" si="175"/>
        <v>-0.8190689852159494</v>
      </c>
      <c r="AJ151" s="4">
        <f t="shared" si="175"/>
        <v>-0.45599426755559591</v>
      </c>
      <c r="AK151" s="4">
        <f t="shared" si="175"/>
        <v>0.88648253675869171</v>
      </c>
      <c r="AL151" s="4">
        <f t="shared" si="175"/>
        <v>-1.0144608889484346</v>
      </c>
      <c r="AM151" s="4">
        <f t="shared" si="175"/>
        <v>-0.62695220846674715</v>
      </c>
      <c r="AN151" s="4">
        <f t="shared" si="175"/>
        <v>-2.1608445536374745</v>
      </c>
      <c r="AO151" s="4">
        <f t="shared" si="175"/>
        <v>-0.4408065134562662</v>
      </c>
      <c r="AP151" s="4">
        <f t="shared" si="175"/>
        <v>-0.45442070237182008</v>
      </c>
      <c r="AQ151" s="4">
        <f t="shared" si="175"/>
        <v>-1.1697267247022438</v>
      </c>
      <c r="AR151" s="4">
        <f t="shared" si="175"/>
        <v>-1.018760786433802</v>
      </c>
      <c r="AS151" s="4">
        <f t="shared" si="175"/>
        <v>-0.85822458889930431</v>
      </c>
      <c r="AT151" s="4">
        <f t="shared" si="175"/>
        <v>0.48936523645683394</v>
      </c>
      <c r="AU151" s="4">
        <f t="shared" si="175"/>
        <v>-1.2061284894886484</v>
      </c>
      <c r="AV151" s="4">
        <f t="shared" si="175"/>
        <v>-1.3389397015091191</v>
      </c>
      <c r="AW151" s="4">
        <f t="shared" si="175"/>
        <v>-1.4341355862408989</v>
      </c>
      <c r="AY151" s="2">
        <f t="shared" si="167"/>
        <v>92.008924804930672</v>
      </c>
      <c r="AZ151" s="2">
        <f t="shared" si="167"/>
        <v>87.825082092507614</v>
      </c>
      <c r="BA151" s="2">
        <f t="shared" si="167"/>
        <v>84.472512207307773</v>
      </c>
      <c r="BB151" s="2">
        <f t="shared" si="167"/>
        <v>84.75901954676057</v>
      </c>
      <c r="BC151" s="2">
        <f t="shared" si="167"/>
        <v>82.556552464909686</v>
      </c>
      <c r="BD151" s="2">
        <f t="shared" si="167"/>
        <v>83.38367307323746</v>
      </c>
      <c r="BE151" s="2">
        <f t="shared" si="167"/>
        <v>82.670751258790531</v>
      </c>
      <c r="BF151" s="2">
        <f t="shared" si="167"/>
        <v>83.602134346796191</v>
      </c>
      <c r="BG151" s="2">
        <f t="shared" si="167"/>
        <v>86.917203423528775</v>
      </c>
      <c r="BH151" s="2">
        <f t="shared" si="167"/>
        <v>82.128939031198826</v>
      </c>
      <c r="BI151" s="2">
        <f t="shared" si="167"/>
        <v>84.060279683569661</v>
      </c>
      <c r="BJ151" s="2">
        <f t="shared" si="167"/>
        <v>87.872814701572338</v>
      </c>
      <c r="BK151" s="2">
        <f t="shared" si="167"/>
        <v>92.550018128464245</v>
      </c>
      <c r="BL151" s="2">
        <f t="shared" si="167"/>
        <v>94.590383898809336</v>
      </c>
      <c r="BM151" s="2">
        <f t="shared" si="167"/>
        <v>93.623286236362532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91.19</v>
      </c>
      <c r="CF151" s="2">
        <f t="shared" si="168"/>
        <v>87.379000000000005</v>
      </c>
      <c r="CG151" s="2">
        <f t="shared" si="168"/>
        <v>85.373000000000005</v>
      </c>
      <c r="CH151" s="2">
        <f t="shared" si="168"/>
        <v>83.745999999999995</v>
      </c>
      <c r="CI151" s="2">
        <f t="shared" si="168"/>
        <v>81.932000000000002</v>
      </c>
      <c r="CJ151" s="2">
        <f t="shared" si="168"/>
        <v>81.236999999999995</v>
      </c>
      <c r="CK151" s="2">
        <f t="shared" si="168"/>
        <v>82.271000000000001</v>
      </c>
      <c r="CL151" s="2">
        <f t="shared" si="168"/>
        <v>83.186000000000007</v>
      </c>
      <c r="CM151" s="2">
        <f t="shared" si="168"/>
        <v>85.763000000000005</v>
      </c>
      <c r="CN151" s="2">
        <f t="shared" si="168"/>
        <v>81.119</v>
      </c>
      <c r="CO151" s="2">
        <f t="shared" si="168"/>
        <v>83.203000000000003</v>
      </c>
      <c r="CP151" s="2">
        <f t="shared" si="168"/>
        <v>88.367999999999995</v>
      </c>
      <c r="CQ151" s="2">
        <f t="shared" si="168"/>
        <v>91.344999999999999</v>
      </c>
      <c r="CR151" s="2">
        <f t="shared" si="168"/>
        <v>93.271000000000001</v>
      </c>
      <c r="CS151" s="2">
        <f t="shared" si="168"/>
        <v>92.4</v>
      </c>
      <c r="CU151" s="2">
        <f t="shared" si="110"/>
        <v>91.19</v>
      </c>
      <c r="CV151" s="2">
        <f t="shared" si="111"/>
        <v>87.379000000000005</v>
      </c>
      <c r="CW151" s="2">
        <f t="shared" si="112"/>
        <v>85.373000000000005</v>
      </c>
      <c r="CX151" s="2">
        <f t="shared" si="113"/>
        <v>83.745999999999995</v>
      </c>
      <c r="CY151" s="2">
        <f t="shared" si="114"/>
        <v>81.932000000000002</v>
      </c>
      <c r="CZ151" s="2">
        <f t="shared" si="115"/>
        <v>81.236999999999995</v>
      </c>
      <c r="DA151" s="2">
        <f t="shared" si="116"/>
        <v>82.271000000000001</v>
      </c>
      <c r="DB151" s="2">
        <f t="shared" si="117"/>
        <v>83.186000000000007</v>
      </c>
      <c r="DC151" s="2">
        <f t="shared" si="118"/>
        <v>85.763000000000005</v>
      </c>
      <c r="DD151" s="2">
        <f t="shared" si="119"/>
        <v>81.119</v>
      </c>
      <c r="DE151" s="2">
        <f t="shared" si="120"/>
        <v>83.203000000000003</v>
      </c>
      <c r="DF151" s="2">
        <f t="shared" si="121"/>
        <v>88.367999999999995</v>
      </c>
      <c r="DG151" s="2">
        <f t="shared" si="122"/>
        <v>91.344999999999999</v>
      </c>
      <c r="DH151" s="2">
        <f t="shared" si="123"/>
        <v>93.271000000000001</v>
      </c>
      <c r="DI151" s="2">
        <f t="shared" si="124"/>
        <v>92.4</v>
      </c>
      <c r="DK151" s="2">
        <f t="shared" si="176"/>
        <v>133.80268278805116</v>
      </c>
      <c r="DL151" s="2">
        <f t="shared" si="176"/>
        <v>123.77618358348968</v>
      </c>
      <c r="DM151" s="2">
        <f t="shared" si="176"/>
        <v>122.26494714957875</v>
      </c>
      <c r="DN151" s="2">
        <f t="shared" si="176"/>
        <v>118.83403129445237</v>
      </c>
      <c r="DO151" s="2">
        <f t="shared" si="176"/>
        <v>119.1078489805595</v>
      </c>
      <c r="DP151" s="2">
        <f t="shared" si="176"/>
        <v>118.21717780938832</v>
      </c>
      <c r="DQ151" s="2">
        <f t="shared" si="176"/>
        <v>119.72205525525527</v>
      </c>
      <c r="DR151" s="2">
        <f t="shared" si="176"/>
        <v>123.02271932773107</v>
      </c>
      <c r="DS151" s="2">
        <f t="shared" si="176"/>
        <v>123.47748554268556</v>
      </c>
      <c r="DT151" s="2">
        <f t="shared" si="176"/>
        <v>121.11585491205491</v>
      </c>
      <c r="DU151" s="2">
        <f t="shared" si="176"/>
        <v>114.90905378151258</v>
      </c>
      <c r="DV151" s="2">
        <f t="shared" si="176"/>
        <v>119.24297563277563</v>
      </c>
      <c r="DW151" s="2">
        <f t="shared" si="176"/>
        <v>134.86234789915966</v>
      </c>
      <c r="DX151" s="2">
        <f t="shared" si="176"/>
        <v>130.64901631442348</v>
      </c>
      <c r="DY151" s="2">
        <f t="shared" si="176"/>
        <v>108.83873864258349</v>
      </c>
      <c r="EA151" s="2">
        <f t="shared" si="152"/>
        <v>91.902342652519891</v>
      </c>
      <c r="EB151" s="2">
        <f t="shared" si="152"/>
        <v>87.723132476968985</v>
      </c>
      <c r="EC151" s="2">
        <f t="shared" si="152"/>
        <v>84.16455783323849</v>
      </c>
      <c r="ED151" s="2">
        <f t="shared" si="152"/>
        <v>84.707405607653698</v>
      </c>
      <c r="EE151" s="2">
        <f t="shared" si="152"/>
        <v>82.606315315315314</v>
      </c>
      <c r="EF151" s="2">
        <f t="shared" si="152"/>
        <v>83.203794743391299</v>
      </c>
      <c r="EG151" s="2">
        <f t="shared" si="152"/>
        <v>82.605517326383989</v>
      </c>
      <c r="EH151" s="2">
        <f t="shared" si="152"/>
        <v>83.460291275844696</v>
      </c>
      <c r="EI151" s="2">
        <f t="shared" si="152"/>
        <v>86.952586238223432</v>
      </c>
      <c r="EJ151" s="2">
        <f t="shared" si="152"/>
        <v>81.867874337477133</v>
      </c>
      <c r="EK151" s="2">
        <f t="shared" si="152"/>
        <v>84.013747939097144</v>
      </c>
      <c r="EL151" s="2">
        <f t="shared" si="179"/>
        <v>87.789937777074101</v>
      </c>
      <c r="EM151" s="2">
        <f t="shared" si="135"/>
        <v>92.601429625677966</v>
      </c>
      <c r="EN151" s="2">
        <f t="shared" si="135"/>
        <v>94.589486992105691</v>
      </c>
      <c r="EO151" s="2">
        <f t="shared" si="135"/>
        <v>93.818097796826507</v>
      </c>
      <c r="EQ151" s="2">
        <f t="shared" si="177"/>
        <v>92.297599044821993</v>
      </c>
      <c r="ER151" s="2">
        <f t="shared" si="177"/>
        <v>88.072085811003035</v>
      </c>
      <c r="ES151" s="2">
        <f t="shared" si="177"/>
        <v>85.326138949823772</v>
      </c>
      <c r="ET151" s="2">
        <f t="shared" si="177"/>
        <v>84.84934979689524</v>
      </c>
      <c r="EU151" s="2">
        <f t="shared" si="177"/>
        <v>82.323226954148751</v>
      </c>
      <c r="EV151" s="2">
        <f t="shared" si="177"/>
        <v>83.839041884541132</v>
      </c>
      <c r="EW151" s="2">
        <f t="shared" si="177"/>
        <v>82.771840063275491</v>
      </c>
      <c r="EX151" s="2">
        <f t="shared" si="177"/>
        <v>83.887020066466192</v>
      </c>
      <c r="EY151" s="2">
        <f t="shared" si="177"/>
        <v>86.74244692525366</v>
      </c>
      <c r="EZ151" s="2">
        <f t="shared" si="177"/>
        <v>82.814641247543804</v>
      </c>
      <c r="FA151" s="2">
        <f t="shared" si="177"/>
        <v>84.136901435261194</v>
      </c>
      <c r="FB151" s="2">
        <f t="shared" si="177"/>
        <v>88.061083151969967</v>
      </c>
      <c r="FC151" s="2">
        <f t="shared" si="177"/>
        <v>92.269104366907257</v>
      </c>
      <c r="FD151" s="2">
        <f t="shared" si="177"/>
        <v>94.484756906511578</v>
      </c>
      <c r="FE151" s="2">
        <f t="shared" si="177"/>
        <v>92.622763683077807</v>
      </c>
      <c r="FG151" s="2">
        <f t="shared" si="178"/>
        <v>0.99944452613945423</v>
      </c>
      <c r="FH151" s="2">
        <f t="shared" si="178"/>
        <v>0.99956180350148627</v>
      </c>
      <c r="FI151" s="2">
        <f t="shared" si="178"/>
        <v>0.99949698180476365</v>
      </c>
      <c r="FJ151" s="2">
        <f t="shared" si="178"/>
        <v>0.99950345347159897</v>
      </c>
      <c r="FK151" s="2">
        <f t="shared" si="178"/>
        <v>0.99949449084137709</v>
      </c>
      <c r="FL151" s="2">
        <f t="shared" si="178"/>
        <v>0.9995123584103871</v>
      </c>
      <c r="FM151" s="2">
        <f t="shared" si="178"/>
        <v>0.99946858473804834</v>
      </c>
      <c r="FN151" s="2">
        <f t="shared" si="178"/>
        <v>0.9994323032212088</v>
      </c>
      <c r="FO151" s="2">
        <f t="shared" si="178"/>
        <v>0.99945082040995148</v>
      </c>
      <c r="FP151" s="2">
        <f t="shared" si="178"/>
        <v>0.99946872325365532</v>
      </c>
      <c r="FQ151" s="2">
        <f t="shared" si="178"/>
        <v>0.9994122547833848</v>
      </c>
      <c r="FR151" s="2">
        <f t="shared" si="178"/>
        <v>0.99947404510076476</v>
      </c>
      <c r="FS151" s="2">
        <f t="shared" si="178"/>
        <v>0.99942816679680924</v>
      </c>
      <c r="FT151" s="2">
        <f t="shared" si="178"/>
        <v>0.99935823927049927</v>
      </c>
      <c r="FU151" s="2">
        <f t="shared" si="178"/>
        <v>0.99928280103679601</v>
      </c>
      <c r="FW151" s="2">
        <f t="shared" si="169"/>
        <v>0.21076852984543953</v>
      </c>
      <c r="FX151" s="2">
        <f t="shared" si="169"/>
        <v>0.24688485932221746</v>
      </c>
      <c r="FY151" s="2">
        <f t="shared" si="169"/>
        <v>0.24861732071414136</v>
      </c>
      <c r="FZ151" s="2">
        <f t="shared" si="169"/>
        <v>0.24424023118727317</v>
      </c>
      <c r="GA151" s="2">
        <f t="shared" si="169"/>
        <v>0.24096614108784889</v>
      </c>
      <c r="GB151" s="2">
        <f t="shared" si="169"/>
        <v>0.25628505431043802</v>
      </c>
      <c r="GC151" s="2">
        <f t="shared" si="169"/>
        <v>0.27362246756448438</v>
      </c>
      <c r="GD151" s="2">
        <f t="shared" si="169"/>
        <v>0.27976459664556119</v>
      </c>
      <c r="GE151" s="2">
        <f t="shared" si="169"/>
        <v>0.26383232693460712</v>
      </c>
      <c r="GF151" s="2">
        <f t="shared" si="169"/>
        <v>0.25371942317302437</v>
      </c>
      <c r="GG151" s="2">
        <f t="shared" si="169"/>
        <v>0.23038871921251292</v>
      </c>
      <c r="GH151" s="2">
        <f t="shared" si="169"/>
        <v>0.24464383789572636</v>
      </c>
      <c r="GI151" s="2">
        <f t="shared" si="169"/>
        <v>0.22742085196711931</v>
      </c>
      <c r="GJ151" s="2">
        <f t="shared" si="169"/>
        <v>0.21240012374205802</v>
      </c>
      <c r="GK151" s="2">
        <f t="shared" si="169"/>
        <v>0.1719890247760596</v>
      </c>
      <c r="GM151" s="86">
        <f t="shared" si="170"/>
        <v>1.0799897221476523E-97</v>
      </c>
      <c r="GN151" s="86">
        <f t="shared" si="170"/>
        <v>8.7281450094872559E-127</v>
      </c>
      <c r="GO151" s="86">
        <f t="shared" si="170"/>
        <v>2.0799446013184347E-129</v>
      </c>
      <c r="GP151" s="86">
        <f t="shared" si="170"/>
        <v>6.5223189320103486E-149</v>
      </c>
      <c r="GQ151" s="86">
        <f t="shared" si="170"/>
        <v>2.6749316527416122E-186</v>
      </c>
      <c r="GR151" s="86">
        <f t="shared" si="170"/>
        <v>2.1316918639673994E-155</v>
      </c>
      <c r="GS151" s="86">
        <f t="shared" si="170"/>
        <v>1.15052888899353E-139</v>
      </c>
      <c r="GT151" s="86">
        <f t="shared" si="170"/>
        <v>2.1730632170205465E-155</v>
      </c>
      <c r="GU151" s="86">
        <f t="shared" si="170"/>
        <v>2.5193835140908103E-162</v>
      </c>
      <c r="GV151" s="86">
        <f t="shared" si="170"/>
        <v>1.2006396863664302E-188</v>
      </c>
      <c r="GW151" s="86">
        <f t="shared" si="170"/>
        <v>4.6288068936465299E-164</v>
      </c>
      <c r="GX151" s="86">
        <f t="shared" si="170"/>
        <v>1.7593993393941774E-157</v>
      </c>
      <c r="GY151" s="86">
        <f t="shared" si="170"/>
        <v>6.1506951265456832E-132</v>
      </c>
      <c r="GZ151" s="86">
        <f t="shared" si="170"/>
        <v>2.3039262107788502E-133</v>
      </c>
      <c r="HA151" s="86">
        <f t="shared" si="170"/>
        <v>7.213931813467028E-153</v>
      </c>
      <c r="HC151" s="86">
        <f t="shared" si="153"/>
        <v>2.3388946791721377E-62</v>
      </c>
      <c r="HD151" s="86">
        <f t="shared" si="153"/>
        <v>5.9686374690514595E-71</v>
      </c>
      <c r="HE151" s="86">
        <f t="shared" si="153"/>
        <v>2.2312458518678288E-70</v>
      </c>
      <c r="HF151" s="86">
        <f t="shared" si="153"/>
        <v>8.2401595107128251E-78</v>
      </c>
      <c r="HG151" s="86">
        <f t="shared" si="153"/>
        <v>1.5528585081597107E-122</v>
      </c>
      <c r="HH151" s="86">
        <f t="shared" si="153"/>
        <v>4.0553678738752783E-107</v>
      </c>
      <c r="HI151" s="86">
        <f t="shared" si="153"/>
        <v>6.3513042604189335E-92</v>
      </c>
      <c r="HJ151" s="86">
        <f t="shared" si="153"/>
        <v>2.4808321716752852E-91</v>
      </c>
      <c r="HK151" s="86">
        <f t="shared" si="153"/>
        <v>5.940852965905053E-95</v>
      </c>
      <c r="HL151" s="86">
        <f t="shared" si="161"/>
        <v>1.3422939418440211E-117</v>
      </c>
      <c r="HM151" s="86">
        <f t="shared" si="161"/>
        <v>1.8690323585099364E-100</v>
      </c>
      <c r="HN151" s="86">
        <f t="shared" si="161"/>
        <v>2.7472475150274108E-76</v>
      </c>
      <c r="HO151" s="86">
        <f t="shared" si="161"/>
        <v>4.5372819008687733E-67</v>
      </c>
      <c r="HP151" s="86">
        <f t="shared" si="161"/>
        <v>1.517691803784382E-68</v>
      </c>
      <c r="HQ151" s="86">
        <f t="shared" si="161"/>
        <v>7.0591245582831286E-87</v>
      </c>
      <c r="HS151" s="86">
        <f t="shared" si="171"/>
        <v>1.3564370934310643E-4</v>
      </c>
      <c r="HT151" s="86">
        <f t="shared" si="171"/>
        <v>1.7985115505609903E-5</v>
      </c>
      <c r="HU151" s="86">
        <f t="shared" si="171"/>
        <v>9.7079545646641043E-6</v>
      </c>
      <c r="HV151" s="86">
        <f t="shared" si="171"/>
        <v>5.4291058830965836E-8</v>
      </c>
      <c r="HW151" s="86">
        <f t="shared" si="171"/>
        <v>8.5566884166322602E-7</v>
      </c>
      <c r="HX151" s="86">
        <f t="shared" si="171"/>
        <v>5.6226608699832966E-7</v>
      </c>
      <c r="HY151" s="86">
        <f t="shared" si="171"/>
        <v>1.0590874188138637E-7</v>
      </c>
      <c r="HZ151" s="86">
        <f t="shared" si="171"/>
        <v>1.5881766527709167E-8</v>
      </c>
      <c r="IA151" s="86">
        <f t="shared" si="171"/>
        <v>9.9527697784159904E-8</v>
      </c>
      <c r="IB151" s="86">
        <f t="shared" si="171"/>
        <v>1.1799352854368205E-7</v>
      </c>
      <c r="IC151" s="86">
        <f t="shared" si="171"/>
        <v>1.7477578386428253E-6</v>
      </c>
      <c r="ID151" s="86">
        <f t="shared" si="171"/>
        <v>3.6674001955987208E-7</v>
      </c>
      <c r="IE151" s="86">
        <f t="shared" si="171"/>
        <v>2.4404025440777198E-6</v>
      </c>
      <c r="IF151" s="86">
        <f t="shared" si="171"/>
        <v>1.4513203592239455E-4</v>
      </c>
      <c r="IG151" s="86">
        <f t="shared" si="171"/>
        <v>7.1394346280805729E-3</v>
      </c>
      <c r="II151" s="86">
        <f t="shared" si="172"/>
        <v>1.0223780954789212E-5</v>
      </c>
      <c r="IJ151" s="86">
        <f t="shared" si="172"/>
        <v>2.9508338756203826E-4</v>
      </c>
      <c r="IK151" s="86">
        <f t="shared" si="172"/>
        <v>2.6571891156013474E-4</v>
      </c>
      <c r="IL151" s="86">
        <f t="shared" si="172"/>
        <v>1.6562377870364808E-5</v>
      </c>
      <c r="IM151" s="86">
        <f t="shared" si="172"/>
        <v>2.6217150530053876E-5</v>
      </c>
      <c r="IN151" s="86">
        <f t="shared" si="172"/>
        <v>1.3599776956941674E-4</v>
      </c>
      <c r="IO151" s="86">
        <f t="shared" si="172"/>
        <v>3.4385188941749164E-4</v>
      </c>
      <c r="IP151" s="86">
        <f t="shared" si="172"/>
        <v>2.8342004066810592E-4</v>
      </c>
      <c r="IQ151" s="86">
        <f t="shared" si="172"/>
        <v>1.1470264027363381E-4</v>
      </c>
      <c r="IR151" s="86">
        <f t="shared" si="172"/>
        <v>5.4622802461430001E-5</v>
      </c>
      <c r="IS151" s="86">
        <f t="shared" si="172"/>
        <v>4.6622167264511932E-6</v>
      </c>
      <c r="IT151" s="86">
        <f t="shared" si="172"/>
        <v>2.8980077173005017E-5</v>
      </c>
      <c r="IU151" s="86">
        <f t="shared" si="172"/>
        <v>4.9122667046848006E-6</v>
      </c>
      <c r="IV151" s="86">
        <f t="shared" si="172"/>
        <v>5.3868179023976219E-5</v>
      </c>
      <c r="IW151" s="86">
        <f t="shared" si="172"/>
        <v>3.5453972689586144E-5</v>
      </c>
      <c r="IY151" s="86">
        <f t="shared" si="173"/>
        <v>1.4586749029789564E-4</v>
      </c>
      <c r="IZ151" s="86">
        <f t="shared" si="173"/>
        <v>3.1306850306764815E-4</v>
      </c>
      <c r="JA151" s="86">
        <f t="shared" si="173"/>
        <v>2.7542686612479884E-4</v>
      </c>
      <c r="JB151" s="86">
        <f t="shared" si="173"/>
        <v>1.6616668929195775E-5</v>
      </c>
      <c r="JC151" s="86">
        <f t="shared" si="173"/>
        <v>2.7072819371717103E-5</v>
      </c>
      <c r="JD151" s="86">
        <f t="shared" si="173"/>
        <v>1.3656003565641508E-4</v>
      </c>
      <c r="JE151" s="86">
        <f t="shared" si="173"/>
        <v>3.43957798159373E-4</v>
      </c>
      <c r="JF151" s="86">
        <f t="shared" si="173"/>
        <v>2.8343592243463363E-4</v>
      </c>
      <c r="JG151" s="86">
        <f t="shared" si="173"/>
        <v>1.1480216797141797E-4</v>
      </c>
      <c r="JH151" s="86">
        <f t="shared" si="173"/>
        <v>5.4740795989973683E-5</v>
      </c>
      <c r="JI151" s="86">
        <f t="shared" si="173"/>
        <v>6.4099745650940185E-6</v>
      </c>
      <c r="JJ151" s="86">
        <f t="shared" si="173"/>
        <v>2.9346817192564888E-5</v>
      </c>
      <c r="JK151" s="86">
        <f t="shared" si="173"/>
        <v>7.3526692487625204E-6</v>
      </c>
      <c r="JL151" s="86">
        <f t="shared" si="173"/>
        <v>1.9900021494637077E-4</v>
      </c>
      <c r="JM151" s="86">
        <f t="shared" si="173"/>
        <v>7.1748886007701592E-3</v>
      </c>
    </row>
    <row r="152" spans="2:273" x14ac:dyDescent="0.25">
      <c r="B152" s="2">
        <v>125</v>
      </c>
      <c r="C152" s="37">
        <v>92.031999999999996</v>
      </c>
      <c r="D152" s="37">
        <v>88.052000000000007</v>
      </c>
      <c r="E152" s="37">
        <v>83.254000000000005</v>
      </c>
      <c r="F152" s="37">
        <v>84.677999999999997</v>
      </c>
      <c r="G152" s="37">
        <v>82</v>
      </c>
      <c r="H152" s="37">
        <v>82.424000000000007</v>
      </c>
      <c r="I152" s="37">
        <v>80.424000000000007</v>
      </c>
      <c r="J152" s="37">
        <v>83.728999999999999</v>
      </c>
      <c r="K152" s="37">
        <v>86.424000000000007</v>
      </c>
      <c r="L152" s="37">
        <v>81.373000000000005</v>
      </c>
      <c r="M152" s="37">
        <v>82.831000000000003</v>
      </c>
      <c r="N152" s="37">
        <v>88.649000000000001</v>
      </c>
      <c r="O152" s="37">
        <v>91.983000000000004</v>
      </c>
      <c r="P152" s="37">
        <v>93.203000000000003</v>
      </c>
      <c r="Q152" s="37">
        <v>91.867000000000004</v>
      </c>
      <c r="S152" s="4">
        <f t="shared" si="174"/>
        <v>91.816435762550483</v>
      </c>
      <c r="T152" s="4">
        <f t="shared" si="174"/>
        <v>87.699780292142449</v>
      </c>
      <c r="U152" s="4">
        <f t="shared" si="174"/>
        <v>84.355001502933618</v>
      </c>
      <c r="V152" s="4">
        <f t="shared" si="174"/>
        <v>84.617760118447251</v>
      </c>
      <c r="W152" s="4">
        <f t="shared" si="174"/>
        <v>82.449264403610897</v>
      </c>
      <c r="X152" s="4">
        <f t="shared" si="174"/>
        <v>83.290856592053686</v>
      </c>
      <c r="Y152" s="4">
        <f t="shared" si="174"/>
        <v>82.66221056651365</v>
      </c>
      <c r="Z152" s="4">
        <f t="shared" si="174"/>
        <v>83.576038415615258</v>
      </c>
      <c r="AA152" s="4">
        <f t="shared" si="174"/>
        <v>86.828282128391152</v>
      </c>
      <c r="AB152" s="4">
        <f t="shared" si="174"/>
        <v>82.003018472249977</v>
      </c>
      <c r="AC152" s="4">
        <f t="shared" si="174"/>
        <v>83.940673638409237</v>
      </c>
      <c r="AD152" s="4">
        <f t="shared" si="174"/>
        <v>87.795054142196278</v>
      </c>
      <c r="AE152" s="4">
        <f t="shared" si="174"/>
        <v>92.427976718069118</v>
      </c>
      <c r="AF152" s="4">
        <f t="shared" si="174"/>
        <v>94.490157704267574</v>
      </c>
      <c r="AG152" s="4">
        <f t="shared" si="174"/>
        <v>93.590596175740302</v>
      </c>
      <c r="AI152" s="4">
        <f t="shared" si="175"/>
        <v>0.21556423744951303</v>
      </c>
      <c r="AJ152" s="4">
        <f t="shared" si="175"/>
        <v>0.3522197078575573</v>
      </c>
      <c r="AK152" s="4">
        <f t="shared" si="175"/>
        <v>-1.1010015029336131</v>
      </c>
      <c r="AL152" s="4">
        <f t="shared" si="175"/>
        <v>6.023988155274651E-2</v>
      </c>
      <c r="AM152" s="4">
        <f t="shared" si="175"/>
        <v>-0.44926440361089703</v>
      </c>
      <c r="AN152" s="4">
        <f t="shared" si="175"/>
        <v>-0.86685659205367926</v>
      </c>
      <c r="AO152" s="4">
        <f t="shared" si="175"/>
        <v>-2.2382105665136436</v>
      </c>
      <c r="AP152" s="4">
        <f t="shared" si="175"/>
        <v>0.15296158438474095</v>
      </c>
      <c r="AQ152" s="4">
        <f t="shared" si="175"/>
        <v>-0.40428212839114508</v>
      </c>
      <c r="AR152" s="4">
        <f t="shared" si="175"/>
        <v>-0.63001847224997221</v>
      </c>
      <c r="AS152" s="4">
        <f t="shared" si="175"/>
        <v>-1.1096736384092338</v>
      </c>
      <c r="AT152" s="4">
        <f t="shared" si="175"/>
        <v>0.85394585780372267</v>
      </c>
      <c r="AU152" s="4">
        <f t="shared" si="175"/>
        <v>-0.44497671806911399</v>
      </c>
      <c r="AV152" s="4">
        <f t="shared" si="175"/>
        <v>-1.287157704267571</v>
      </c>
      <c r="AW152" s="4">
        <f t="shared" si="175"/>
        <v>-1.7235961757402976</v>
      </c>
      <c r="AY152" s="2">
        <f t="shared" si="167"/>
        <v>91.815908828650564</v>
      </c>
      <c r="AZ152" s="2">
        <f t="shared" si="167"/>
        <v>87.67261220071677</v>
      </c>
      <c r="BA152" s="2">
        <f t="shared" si="167"/>
        <v>84.315665588900828</v>
      </c>
      <c r="BB152" s="2">
        <f t="shared" si="167"/>
        <v>84.611724989352439</v>
      </c>
      <c r="BC152" s="2">
        <f t="shared" si="167"/>
        <v>82.440081399055487</v>
      </c>
      <c r="BD152" s="2">
        <f t="shared" si="167"/>
        <v>83.244862722462116</v>
      </c>
      <c r="BE152" s="2">
        <f t="shared" si="167"/>
        <v>82.536569378972303</v>
      </c>
      <c r="BF152" s="2">
        <f t="shared" si="167"/>
        <v>83.45053062375186</v>
      </c>
      <c r="BG152" s="2">
        <f t="shared" si="167"/>
        <v>86.774195878834703</v>
      </c>
      <c r="BH152" s="2">
        <f t="shared" si="167"/>
        <v>81.97041264938801</v>
      </c>
      <c r="BI152" s="2">
        <f t="shared" si="167"/>
        <v>83.936336906790586</v>
      </c>
      <c r="BJ152" s="2">
        <f t="shared" si="167"/>
        <v>87.772611614359647</v>
      </c>
      <c r="BK152" s="2">
        <f t="shared" si="167"/>
        <v>92.423022395138958</v>
      </c>
      <c r="BL152" s="2">
        <f t="shared" si="167"/>
        <v>94.433188724747652</v>
      </c>
      <c r="BM152" s="2">
        <f t="shared" si="167"/>
        <v>93.47771489719544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92.031999999999996</v>
      </c>
      <c r="CF152" s="2">
        <f t="shared" si="168"/>
        <v>88.052000000000007</v>
      </c>
      <c r="CG152" s="2">
        <f t="shared" si="168"/>
        <v>83.254000000000005</v>
      </c>
      <c r="CH152" s="2">
        <f t="shared" si="168"/>
        <v>84.677999999999997</v>
      </c>
      <c r="CI152" s="2">
        <f t="shared" si="168"/>
        <v>82</v>
      </c>
      <c r="CJ152" s="2">
        <f t="shared" si="168"/>
        <v>82.424000000000007</v>
      </c>
      <c r="CK152" s="2">
        <f t="shared" si="168"/>
        <v>80.424000000000007</v>
      </c>
      <c r="CL152" s="2">
        <f t="shared" si="168"/>
        <v>83.728999999999999</v>
      </c>
      <c r="CM152" s="2">
        <f t="shared" si="168"/>
        <v>86.424000000000007</v>
      </c>
      <c r="CN152" s="2">
        <f t="shared" si="168"/>
        <v>81.373000000000005</v>
      </c>
      <c r="CO152" s="2">
        <f t="shared" si="168"/>
        <v>82.831000000000003</v>
      </c>
      <c r="CP152" s="2">
        <f t="shared" si="168"/>
        <v>88.649000000000001</v>
      </c>
      <c r="CQ152" s="2">
        <f t="shared" si="168"/>
        <v>91.983000000000004</v>
      </c>
      <c r="CR152" s="2">
        <f t="shared" si="168"/>
        <v>93.203000000000003</v>
      </c>
      <c r="CS152" s="2">
        <f t="shared" si="168"/>
        <v>91.867000000000004</v>
      </c>
      <c r="CU152" s="2">
        <f t="shared" si="110"/>
        <v>92.031999999999996</v>
      </c>
      <c r="CV152" s="2">
        <f t="shared" si="111"/>
        <v>88.052000000000007</v>
      </c>
      <c r="CW152" s="2">
        <f t="shared" si="112"/>
        <v>83.254000000000005</v>
      </c>
      <c r="CX152" s="2">
        <f t="shared" si="113"/>
        <v>84.677999999999997</v>
      </c>
      <c r="CY152" s="2">
        <f t="shared" si="114"/>
        <v>82</v>
      </c>
      <c r="CZ152" s="2">
        <f t="shared" si="115"/>
        <v>82.424000000000007</v>
      </c>
      <c r="DA152" s="2">
        <f t="shared" si="116"/>
        <v>80.424000000000007</v>
      </c>
      <c r="DB152" s="2">
        <f t="shared" si="117"/>
        <v>83.728999999999999</v>
      </c>
      <c r="DC152" s="2">
        <f t="shared" si="118"/>
        <v>86.424000000000007</v>
      </c>
      <c r="DD152" s="2">
        <f t="shared" si="119"/>
        <v>81.373000000000005</v>
      </c>
      <c r="DE152" s="2">
        <f t="shared" si="120"/>
        <v>82.831000000000003</v>
      </c>
      <c r="DF152" s="2">
        <f t="shared" si="121"/>
        <v>88.649000000000001</v>
      </c>
      <c r="DG152" s="2">
        <f t="shared" si="122"/>
        <v>91.983000000000004</v>
      </c>
      <c r="DH152" s="2">
        <f t="shared" si="123"/>
        <v>93.203000000000003</v>
      </c>
      <c r="DI152" s="2">
        <f t="shared" si="124"/>
        <v>91.867000000000004</v>
      </c>
      <c r="DK152" s="2">
        <f t="shared" si="176"/>
        <v>134.03157610241814</v>
      </c>
      <c r="DL152" s="2">
        <f t="shared" si="176"/>
        <v>123.9544080675422</v>
      </c>
      <c r="DM152" s="2">
        <f t="shared" si="176"/>
        <v>122.44823700623702</v>
      </c>
      <c r="DN152" s="2">
        <f t="shared" si="176"/>
        <v>119.01037102892369</v>
      </c>
      <c r="DO152" s="2">
        <f t="shared" si="176"/>
        <v>119.30450924608819</v>
      </c>
      <c r="DP152" s="2">
        <f t="shared" si="176"/>
        <v>118.3836111901375</v>
      </c>
      <c r="DQ152" s="2">
        <f t="shared" si="176"/>
        <v>119.91817327327328</v>
      </c>
      <c r="DR152" s="2">
        <f t="shared" si="176"/>
        <v>123.22987955182072</v>
      </c>
      <c r="DS152" s="2">
        <f t="shared" si="176"/>
        <v>123.67333393393395</v>
      </c>
      <c r="DT152" s="2">
        <f t="shared" si="176"/>
        <v>121.2892078078078</v>
      </c>
      <c r="DU152" s="2">
        <f t="shared" si="176"/>
        <v>115.06181680672266</v>
      </c>
      <c r="DV152" s="2">
        <f t="shared" si="176"/>
        <v>119.40871861861861</v>
      </c>
      <c r="DW152" s="2">
        <f t="shared" si="176"/>
        <v>135.15649859943977</v>
      </c>
      <c r="DX152" s="2">
        <f t="shared" si="176"/>
        <v>130.92112398961814</v>
      </c>
      <c r="DY152" s="2">
        <f t="shared" si="176"/>
        <v>108.90285960591136</v>
      </c>
      <c r="EA152" s="2">
        <f t="shared" si="152"/>
        <v>91.70086018567639</v>
      </c>
      <c r="EB152" s="2">
        <f t="shared" si="152"/>
        <v>87.562036719865048</v>
      </c>
      <c r="EC152" s="2">
        <f t="shared" si="152"/>
        <v>83.975629062253191</v>
      </c>
      <c r="ED152" s="2">
        <f t="shared" si="152"/>
        <v>84.557438429478083</v>
      </c>
      <c r="EE152" s="2">
        <f t="shared" si="152"/>
        <v>82.499102359502359</v>
      </c>
      <c r="EF152" s="2">
        <f t="shared" si="152"/>
        <v>83.048003459892556</v>
      </c>
      <c r="EG152" s="2">
        <f t="shared" si="152"/>
        <v>82.467777785603602</v>
      </c>
      <c r="EH152" s="2">
        <f t="shared" si="152"/>
        <v>83.297150983358563</v>
      </c>
      <c r="EI152" s="2">
        <f t="shared" si="152"/>
        <v>86.817468371467044</v>
      </c>
      <c r="EJ152" s="2">
        <f t="shared" si="152"/>
        <v>81.683681507179358</v>
      </c>
      <c r="EK152" s="2">
        <f t="shared" si="152"/>
        <v>83.887857886525452</v>
      </c>
      <c r="EL152" s="2">
        <f t="shared" si="179"/>
        <v>87.683394363521217</v>
      </c>
      <c r="EM152" s="2">
        <f t="shared" si="135"/>
        <v>92.485371927328771</v>
      </c>
      <c r="EN152" s="2">
        <f t="shared" si="135"/>
        <v>94.436647688094098</v>
      </c>
      <c r="EO152" s="2">
        <f t="shared" si="135"/>
        <v>93.697458882083126</v>
      </c>
      <c r="EQ152" s="2">
        <f t="shared" si="177"/>
        <v>92.114122955756002</v>
      </c>
      <c r="ER152" s="2">
        <f t="shared" si="177"/>
        <v>87.925232269443029</v>
      </c>
      <c r="ES152" s="2">
        <f t="shared" si="177"/>
        <v>85.186614848857104</v>
      </c>
      <c r="ET152" s="2">
        <f t="shared" si="177"/>
        <v>84.705289808227008</v>
      </c>
      <c r="EU152" s="2">
        <f t="shared" si="177"/>
        <v>82.204808011348618</v>
      </c>
      <c r="EV152" s="2">
        <f t="shared" si="177"/>
        <v>83.708556204597286</v>
      </c>
      <c r="EW152" s="2">
        <f t="shared" si="177"/>
        <v>82.641022276436573</v>
      </c>
      <c r="EX152" s="2">
        <f t="shared" si="177"/>
        <v>83.741430924592464</v>
      </c>
      <c r="EY152" s="2">
        <f t="shared" si="177"/>
        <v>86.598639260818572</v>
      </c>
      <c r="EZ152" s="2">
        <f t="shared" si="177"/>
        <v>82.668912560546616</v>
      </c>
      <c r="FA152" s="2">
        <f t="shared" si="177"/>
        <v>84.01640902466346</v>
      </c>
      <c r="FB152" s="2">
        <f t="shared" si="177"/>
        <v>87.965765947467162</v>
      </c>
      <c r="FC152" s="2">
        <f t="shared" si="177"/>
        <v>92.138644147836487</v>
      </c>
      <c r="FD152" s="2">
        <f t="shared" si="177"/>
        <v>94.327915956039348</v>
      </c>
      <c r="FE152" s="2">
        <f t="shared" si="177"/>
        <v>92.459263342623757</v>
      </c>
      <c r="FG152" s="2">
        <f t="shared" si="178"/>
        <v>0.99949337705666319</v>
      </c>
      <c r="FH152" s="2">
        <f t="shared" si="178"/>
        <v>0.99960034463425873</v>
      </c>
      <c r="FI152" s="2">
        <f t="shared" si="178"/>
        <v>0.99954122164795312</v>
      </c>
      <c r="FJ152" s="2">
        <f t="shared" si="178"/>
        <v>0.99954712439739601</v>
      </c>
      <c r="FK152" s="2">
        <f t="shared" si="178"/>
        <v>0.99953894966073364</v>
      </c>
      <c r="FL152" s="2">
        <f t="shared" si="178"/>
        <v>0.99955524650143646</v>
      </c>
      <c r="FM152" s="2">
        <f t="shared" si="178"/>
        <v>0.99951532085789407</v>
      </c>
      <c r="FN152" s="2">
        <f t="shared" si="178"/>
        <v>0.99948222852098745</v>
      </c>
      <c r="FO152" s="2">
        <f t="shared" si="178"/>
        <v>0.99949911805758007</v>
      </c>
      <c r="FP152" s="2">
        <f t="shared" si="178"/>
        <v>0.99951544719744234</v>
      </c>
      <c r="FQ152" s="2">
        <f t="shared" si="178"/>
        <v>0.99946394226933022</v>
      </c>
      <c r="FR152" s="2">
        <f t="shared" si="178"/>
        <v>0.99952030123122715</v>
      </c>
      <c r="FS152" s="2">
        <f t="shared" si="178"/>
        <v>0.99947845567881943</v>
      </c>
      <c r="FT152" s="2">
        <f t="shared" si="178"/>
        <v>0.99941467420625252</v>
      </c>
      <c r="FU152" s="2">
        <f t="shared" si="178"/>
        <v>0.99934586549194437</v>
      </c>
      <c r="FW152" s="2">
        <f t="shared" si="169"/>
        <v>0.22649737130890171</v>
      </c>
      <c r="FX152" s="2">
        <f t="shared" si="169"/>
        <v>0.26440597766727159</v>
      </c>
      <c r="FY152" s="2">
        <f t="shared" si="169"/>
        <v>0.26621792802395161</v>
      </c>
      <c r="FZ152" s="2">
        <f t="shared" si="169"/>
        <v>0.26163886728172009</v>
      </c>
      <c r="GA152" s="2">
        <f t="shared" si="169"/>
        <v>0.25821123054350381</v>
      </c>
      <c r="GB152" s="2">
        <f t="shared" si="169"/>
        <v>0.27423037578724008</v>
      </c>
      <c r="GC152" s="2">
        <f t="shared" si="169"/>
        <v>0.29230463588611011</v>
      </c>
      <c r="GD152" s="2">
        <f t="shared" si="169"/>
        <v>0.29869368419567588</v>
      </c>
      <c r="GE152" s="2">
        <f t="shared" si="169"/>
        <v>0.28210565761519368</v>
      </c>
      <c r="GF152" s="2">
        <f t="shared" si="169"/>
        <v>0.27155069110796998</v>
      </c>
      <c r="GG152" s="2">
        <f t="shared" si="169"/>
        <v>0.2471232775572294</v>
      </c>
      <c r="GH152" s="2">
        <f t="shared" si="169"/>
        <v>0.26206125566979876</v>
      </c>
      <c r="GI152" s="2">
        <f t="shared" si="169"/>
        <v>0.24400818448383202</v>
      </c>
      <c r="GJ152" s="2">
        <f t="shared" si="169"/>
        <v>0.22821551655789202</v>
      </c>
      <c r="GK152" s="2">
        <f t="shared" si="169"/>
        <v>0.18550411053027097</v>
      </c>
      <c r="GM152" s="86">
        <f t="shared" si="170"/>
        <v>1.1043797758213342E-100</v>
      </c>
      <c r="GN152" s="86">
        <f t="shared" si="170"/>
        <v>1.161401396608488E-130</v>
      </c>
      <c r="GO152" s="86">
        <f t="shared" si="170"/>
        <v>2.1651634124149302E-133</v>
      </c>
      <c r="GP152" s="86">
        <f t="shared" si="170"/>
        <v>1.897557520137753E-153</v>
      </c>
      <c r="GQ152" s="86">
        <f t="shared" si="170"/>
        <v>5.5296622776452585E-192</v>
      </c>
      <c r="GR152" s="86">
        <f t="shared" si="170"/>
        <v>4.0686709113745461E-160</v>
      </c>
      <c r="GS152" s="86">
        <f t="shared" si="170"/>
        <v>6.3550745863432129E-144</v>
      </c>
      <c r="GT152" s="86">
        <f t="shared" si="170"/>
        <v>3.7228190905971237E-160</v>
      </c>
      <c r="GU152" s="86">
        <f t="shared" si="170"/>
        <v>2.451514464500311E-167</v>
      </c>
      <c r="GV152" s="86">
        <f t="shared" si="170"/>
        <v>2.0535972963224173E-194</v>
      </c>
      <c r="GW152" s="86">
        <f t="shared" si="170"/>
        <v>3.9838639385319341E-169</v>
      </c>
      <c r="GX152" s="86">
        <f t="shared" si="170"/>
        <v>2.8157421777210358E-162</v>
      </c>
      <c r="GY152" s="86">
        <f t="shared" si="170"/>
        <v>5.5341763373532786E-136</v>
      </c>
      <c r="GZ152" s="86">
        <f t="shared" si="170"/>
        <v>2.1892629312179846E-137</v>
      </c>
      <c r="HA152" s="86">
        <f t="shared" si="170"/>
        <v>1.6369875604782996E-157</v>
      </c>
      <c r="HC152" s="86">
        <f t="shared" si="153"/>
        <v>3.6433515219745006E-65</v>
      </c>
      <c r="HD152" s="86">
        <f t="shared" si="153"/>
        <v>4.3602495364749075E-74</v>
      </c>
      <c r="HE152" s="86">
        <f t="shared" si="153"/>
        <v>1.6857952434654881E-73</v>
      </c>
      <c r="HF152" s="86">
        <f t="shared" si="153"/>
        <v>3.4541972850358457E-81</v>
      </c>
      <c r="HG152" s="86">
        <f t="shared" si="153"/>
        <v>6.4357114717105518E-128</v>
      </c>
      <c r="HH152" s="86">
        <f t="shared" si="153"/>
        <v>9.386373986515204E-112</v>
      </c>
      <c r="HI152" s="86">
        <f t="shared" si="153"/>
        <v>6.2528093896488246E-96</v>
      </c>
      <c r="HJ152" s="86">
        <f t="shared" si="153"/>
        <v>2.6821163145557743E-95</v>
      </c>
      <c r="HK152" s="86">
        <f t="shared" si="153"/>
        <v>4.2708832375183131E-99</v>
      </c>
      <c r="HL152" s="86">
        <f t="shared" si="161"/>
        <v>1.0284897163350401E-122</v>
      </c>
      <c r="HM152" s="86">
        <f t="shared" si="161"/>
        <v>6.8285350131347225E-105</v>
      </c>
      <c r="HN152" s="86">
        <f t="shared" si="161"/>
        <v>1.3872783684690131E-79</v>
      </c>
      <c r="HO152" s="86">
        <f t="shared" si="161"/>
        <v>5.0562382431368965E-70</v>
      </c>
      <c r="HP152" s="86">
        <f t="shared" si="161"/>
        <v>1.6834305396394774E-71</v>
      </c>
      <c r="HQ152" s="86">
        <f t="shared" si="161"/>
        <v>1.0611270569255573E-90</v>
      </c>
      <c r="HS152" s="86">
        <f t="shared" si="171"/>
        <v>2.721723842049064E-5</v>
      </c>
      <c r="HT152" s="86">
        <f t="shared" si="171"/>
        <v>3.2027720675291314E-6</v>
      </c>
      <c r="HU152" s="86">
        <f t="shared" si="171"/>
        <v>1.5975812747062188E-6</v>
      </c>
      <c r="HV152" s="86">
        <f t="shared" si="171"/>
        <v>4.2865197200155735E-9</v>
      </c>
      <c r="HW152" s="86">
        <f t="shared" si="171"/>
        <v>9.2537184952901103E-8</v>
      </c>
      <c r="HX152" s="86">
        <f t="shared" si="171"/>
        <v>6.2212442558937272E-8</v>
      </c>
      <c r="HY152" s="86">
        <f t="shared" si="171"/>
        <v>9.7946971917713516E-9</v>
      </c>
      <c r="HZ152" s="86">
        <f t="shared" si="171"/>
        <v>1.1315881000098228E-9</v>
      </c>
      <c r="IA152" s="86">
        <f t="shared" si="171"/>
        <v>8.5740199203829422E-9</v>
      </c>
      <c r="IB152" s="86">
        <f t="shared" si="171"/>
        <v>1.0410976652364436E-8</v>
      </c>
      <c r="IC152" s="86">
        <f t="shared" si="171"/>
        <v>1.8424923585929632E-7</v>
      </c>
      <c r="ID152" s="86">
        <f t="shared" si="171"/>
        <v>3.6029534883714089E-8</v>
      </c>
      <c r="IE152" s="86">
        <f t="shared" si="171"/>
        <v>2.7484868976528057E-7</v>
      </c>
      <c r="IF152" s="86">
        <f t="shared" si="171"/>
        <v>3.3812198238958127E-5</v>
      </c>
      <c r="IG152" s="86">
        <f t="shared" si="171"/>
        <v>2.6984825616997985E-3</v>
      </c>
      <c r="II152" s="86">
        <f t="shared" si="172"/>
        <v>3.9910328452415022E-5</v>
      </c>
      <c r="IJ152" s="86">
        <f t="shared" si="172"/>
        <v>8.7280966345733898E-4</v>
      </c>
      <c r="IK152" s="86">
        <f t="shared" si="172"/>
        <v>8.0581968404706188E-4</v>
      </c>
      <c r="IL152" s="86">
        <f t="shared" si="172"/>
        <v>7.4910873550948278E-5</v>
      </c>
      <c r="IM152" s="86">
        <f t="shared" si="172"/>
        <v>1.0821794565042045E-4</v>
      </c>
      <c r="IN152" s="86">
        <f t="shared" si="172"/>
        <v>4.7822937328697874E-4</v>
      </c>
      <c r="IO152" s="86">
        <f t="shared" si="172"/>
        <v>1.1474652448151621E-3</v>
      </c>
      <c r="IP152" s="86">
        <f t="shared" si="172"/>
        <v>1.0163695452882382E-3</v>
      </c>
      <c r="IQ152" s="86">
        <f t="shared" si="172"/>
        <v>4.344598406531544E-4</v>
      </c>
      <c r="IR152" s="86">
        <f t="shared" si="172"/>
        <v>2.187002692069558E-4</v>
      </c>
      <c r="IS152" s="86">
        <f t="shared" si="172"/>
        <v>2.3057247976013682E-5</v>
      </c>
      <c r="IT152" s="86">
        <f t="shared" si="172"/>
        <v>1.2068736024991997E-4</v>
      </c>
      <c r="IU152" s="86">
        <f t="shared" si="172"/>
        <v>2.3610104523144354E-5</v>
      </c>
      <c r="IV152" s="86">
        <f t="shared" si="172"/>
        <v>1.7227798150684865E-4</v>
      </c>
      <c r="IW152" s="86">
        <f t="shared" si="172"/>
        <v>9.8739363689517092E-5</v>
      </c>
      <c r="IY152" s="86">
        <f t="shared" si="173"/>
        <v>6.7127566872905655E-5</v>
      </c>
      <c r="IZ152" s="86">
        <f t="shared" si="173"/>
        <v>8.7601243552486814E-4</v>
      </c>
      <c r="JA152" s="86">
        <f t="shared" si="173"/>
        <v>8.0741726532176808E-4</v>
      </c>
      <c r="JB152" s="86">
        <f t="shared" si="173"/>
        <v>7.4915160070668292E-5</v>
      </c>
      <c r="JC152" s="86">
        <f t="shared" si="173"/>
        <v>1.0831048283537335E-4</v>
      </c>
      <c r="JD152" s="86">
        <f t="shared" si="173"/>
        <v>4.7829158572953767E-4</v>
      </c>
      <c r="JE152" s="86">
        <f t="shared" si="173"/>
        <v>1.1474750395123539E-3</v>
      </c>
      <c r="JF152" s="86">
        <f t="shared" si="173"/>
        <v>1.0163706768763381E-3</v>
      </c>
      <c r="JG152" s="86">
        <f t="shared" si="173"/>
        <v>4.3446841467307477E-4</v>
      </c>
      <c r="JH152" s="86">
        <f t="shared" si="173"/>
        <v>2.1871068018360817E-4</v>
      </c>
      <c r="JI152" s="86">
        <f t="shared" si="173"/>
        <v>2.3241497211872979E-5</v>
      </c>
      <c r="JJ152" s="86">
        <f t="shared" si="173"/>
        <v>1.2072338978480369E-4</v>
      </c>
      <c r="JK152" s="86">
        <f t="shared" si="173"/>
        <v>2.3884953212909633E-5</v>
      </c>
      <c r="JL152" s="86">
        <f t="shared" si="173"/>
        <v>2.0609017974580678E-4</v>
      </c>
      <c r="JM152" s="86">
        <f t="shared" si="173"/>
        <v>2.7972219253893154E-3</v>
      </c>
    </row>
    <row r="153" spans="2:273" x14ac:dyDescent="0.25">
      <c r="B153" s="2">
        <v>126</v>
      </c>
      <c r="C153" s="37">
        <v>91.856999999999999</v>
      </c>
      <c r="D153" s="37">
        <v>87.914000000000001</v>
      </c>
      <c r="E153" s="37">
        <v>84.626999999999995</v>
      </c>
      <c r="F153" s="37">
        <v>85.39</v>
      </c>
      <c r="G153" s="37">
        <v>83.034000000000006</v>
      </c>
      <c r="H153" s="37">
        <v>82.22</v>
      </c>
      <c r="I153" s="37">
        <v>80.983000000000004</v>
      </c>
      <c r="J153" s="37">
        <v>83.593000000000004</v>
      </c>
      <c r="K153" s="37">
        <v>88.119</v>
      </c>
      <c r="L153" s="37">
        <v>80.644000000000005</v>
      </c>
      <c r="M153" s="37">
        <v>83.168999999999997</v>
      </c>
      <c r="N153" s="37">
        <v>88.649000000000001</v>
      </c>
      <c r="O153" s="37">
        <v>92.171999999999997</v>
      </c>
      <c r="P153" s="37">
        <v>93.593000000000004</v>
      </c>
      <c r="Q153" s="37">
        <v>90.033000000000001</v>
      </c>
      <c r="S153" s="4">
        <f t="shared" si="174"/>
        <v>91.625698403261765</v>
      </c>
      <c r="T153" s="4">
        <f t="shared" si="174"/>
        <v>87.588952341336537</v>
      </c>
      <c r="U153" s="4">
        <f t="shared" si="174"/>
        <v>84.262100610150213</v>
      </c>
      <c r="V153" s="4">
        <f t="shared" si="174"/>
        <v>84.487118896264278</v>
      </c>
      <c r="W153" s="4">
        <f t="shared" si="174"/>
        <v>82.354356420577844</v>
      </c>
      <c r="X153" s="4">
        <f t="shared" si="174"/>
        <v>83.240973166235449</v>
      </c>
      <c r="Y153" s="4">
        <f t="shared" si="174"/>
        <v>82.744516941666788</v>
      </c>
      <c r="Z153" s="4">
        <f t="shared" si="174"/>
        <v>83.661477068035865</v>
      </c>
      <c r="AA153" s="4">
        <f t="shared" si="174"/>
        <v>86.797295505594306</v>
      </c>
      <c r="AB153" s="4">
        <f t="shared" si="174"/>
        <v>81.920790338325219</v>
      </c>
      <c r="AC153" s="4">
        <f t="shared" si="174"/>
        <v>83.830386547593335</v>
      </c>
      <c r="AD153" s="4">
        <f t="shared" si="174"/>
        <v>87.74986985521231</v>
      </c>
      <c r="AE153" s="4">
        <f t="shared" si="174"/>
        <v>92.315038134464316</v>
      </c>
      <c r="AF153" s="4">
        <f t="shared" si="174"/>
        <v>94.432756452016832</v>
      </c>
      <c r="AG153" s="4">
        <f t="shared" si="174"/>
        <v>93.48924696928772</v>
      </c>
      <c r="AI153" s="4">
        <f t="shared" si="175"/>
        <v>0.23130159673823414</v>
      </c>
      <c r="AJ153" s="4">
        <f t="shared" si="175"/>
        <v>0.32504765866346474</v>
      </c>
      <c r="AK153" s="4">
        <f t="shared" si="175"/>
        <v>0.3648993898497821</v>
      </c>
      <c r="AL153" s="4">
        <f t="shared" si="175"/>
        <v>0.90288110373572295</v>
      </c>
      <c r="AM153" s="4">
        <f t="shared" si="175"/>
        <v>0.67964357942216225</v>
      </c>
      <c r="AN153" s="4">
        <f t="shared" si="175"/>
        <v>-1.02097316623545</v>
      </c>
      <c r="AO153" s="4">
        <f t="shared" si="175"/>
        <v>-1.761516941666784</v>
      </c>
      <c r="AP153" s="4">
        <f t="shared" si="175"/>
        <v>-6.8477068035861066E-2</v>
      </c>
      <c r="AQ153" s="4">
        <f t="shared" si="175"/>
        <v>1.3217044944056937</v>
      </c>
      <c r="AR153" s="4">
        <f t="shared" si="175"/>
        <v>-1.2767903383252133</v>
      </c>
      <c r="AS153" s="4">
        <f t="shared" si="175"/>
        <v>-0.66138654759333804</v>
      </c>
      <c r="AT153" s="4">
        <f t="shared" si="175"/>
        <v>0.89913014478769071</v>
      </c>
      <c r="AU153" s="4">
        <f t="shared" si="175"/>
        <v>-0.14303813446431946</v>
      </c>
      <c r="AV153" s="4">
        <f t="shared" si="175"/>
        <v>-0.8397564520168288</v>
      </c>
      <c r="AW153" s="4">
        <f t="shared" si="175"/>
        <v>-3.4562469692877187</v>
      </c>
      <c r="AY153" s="2">
        <f t="shared" si="167"/>
        <v>91.623951197289912</v>
      </c>
      <c r="AZ153" s="2">
        <f t="shared" si="167"/>
        <v>87.521032852553319</v>
      </c>
      <c r="BA153" s="2">
        <f t="shared" si="167"/>
        <v>84.161651856547763</v>
      </c>
      <c r="BB153" s="2">
        <f t="shared" si="167"/>
        <v>84.464861023063847</v>
      </c>
      <c r="BC153" s="2">
        <f t="shared" si="167"/>
        <v>82.323102036305826</v>
      </c>
      <c r="BD153" s="2">
        <f t="shared" si="167"/>
        <v>83.107589773423811</v>
      </c>
      <c r="BE153" s="2">
        <f t="shared" si="167"/>
        <v>82.402901347002569</v>
      </c>
      <c r="BF153" s="2">
        <f t="shared" si="167"/>
        <v>83.300061310451852</v>
      </c>
      <c r="BG153" s="2">
        <f t="shared" si="167"/>
        <v>86.630826493569174</v>
      </c>
      <c r="BH153" s="2">
        <f t="shared" si="167"/>
        <v>81.814172826730186</v>
      </c>
      <c r="BI153" s="2">
        <f t="shared" si="167"/>
        <v>83.812795705229433</v>
      </c>
      <c r="BJ153" s="2">
        <f t="shared" si="167"/>
        <v>87.673133502786655</v>
      </c>
      <c r="BK153" s="2">
        <f t="shared" si="167"/>
        <v>92.295408963161236</v>
      </c>
      <c r="BL153" s="2">
        <f t="shared" si="167"/>
        <v>94.275910599689794</v>
      </c>
      <c r="BM153" s="2">
        <f t="shared" si="167"/>
        <v>93.33001481085563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91.856999999999999</v>
      </c>
      <c r="CF153" s="2">
        <f t="shared" si="168"/>
        <v>87.914000000000001</v>
      </c>
      <c r="CG153" s="2">
        <f t="shared" si="168"/>
        <v>84.626999999999995</v>
      </c>
      <c r="CH153" s="2">
        <f t="shared" si="168"/>
        <v>85.39</v>
      </c>
      <c r="CI153" s="2">
        <f t="shared" si="168"/>
        <v>83.034000000000006</v>
      </c>
      <c r="CJ153" s="2">
        <f t="shared" si="168"/>
        <v>82.22</v>
      </c>
      <c r="CK153" s="2">
        <f t="shared" si="168"/>
        <v>80.983000000000004</v>
      </c>
      <c r="CL153" s="2">
        <f t="shared" si="168"/>
        <v>83.593000000000004</v>
      </c>
      <c r="CM153" s="2">
        <f t="shared" si="168"/>
        <v>88.119</v>
      </c>
      <c r="CN153" s="2">
        <f t="shared" si="168"/>
        <v>80.644000000000005</v>
      </c>
      <c r="CO153" s="2">
        <f t="shared" si="168"/>
        <v>83.168999999999997</v>
      </c>
      <c r="CP153" s="2">
        <f t="shared" si="168"/>
        <v>88.649000000000001</v>
      </c>
      <c r="CQ153" s="2">
        <f t="shared" si="168"/>
        <v>92.171999999999997</v>
      </c>
      <c r="CR153" s="2">
        <f t="shared" si="168"/>
        <v>93.593000000000004</v>
      </c>
      <c r="CS153" s="2">
        <f t="shared" si="168"/>
        <v>90.033000000000001</v>
      </c>
      <c r="CU153" s="2">
        <f t="shared" si="110"/>
        <v>91.856999999999999</v>
      </c>
      <c r="CV153" s="2">
        <f t="shared" si="111"/>
        <v>87.914000000000001</v>
      </c>
      <c r="CW153" s="2">
        <f t="shared" si="112"/>
        <v>84.626999999999995</v>
      </c>
      <c r="CX153" s="2">
        <f t="shared" si="113"/>
        <v>85.39</v>
      </c>
      <c r="CY153" s="2">
        <f t="shared" si="114"/>
        <v>83.034000000000006</v>
      </c>
      <c r="CZ153" s="2">
        <f t="shared" si="115"/>
        <v>82.22</v>
      </c>
      <c r="DA153" s="2">
        <f t="shared" si="116"/>
        <v>80.983000000000004</v>
      </c>
      <c r="DB153" s="2">
        <f t="shared" si="117"/>
        <v>83.593000000000004</v>
      </c>
      <c r="DC153" s="2">
        <f t="shared" si="118"/>
        <v>88.119</v>
      </c>
      <c r="DD153" s="2">
        <f t="shared" si="119"/>
        <v>80.644000000000005</v>
      </c>
      <c r="DE153" s="2">
        <f t="shared" si="120"/>
        <v>83.168999999999997</v>
      </c>
      <c r="DF153" s="2">
        <f t="shared" si="121"/>
        <v>88.649000000000001</v>
      </c>
      <c r="DG153" s="2">
        <f t="shared" si="122"/>
        <v>92.171999999999997</v>
      </c>
      <c r="DH153" s="2">
        <f t="shared" si="123"/>
        <v>93.593000000000004</v>
      </c>
      <c r="DI153" s="2">
        <f t="shared" si="124"/>
        <v>90.033000000000001</v>
      </c>
      <c r="DK153" s="2">
        <f t="shared" si="176"/>
        <v>134.26046941678516</v>
      </c>
      <c r="DL153" s="2">
        <f t="shared" si="176"/>
        <v>124.13263255159474</v>
      </c>
      <c r="DM153" s="2">
        <f t="shared" si="176"/>
        <v>122.6315268628953</v>
      </c>
      <c r="DN153" s="2">
        <f t="shared" si="176"/>
        <v>119.186710763395</v>
      </c>
      <c r="DO153" s="2">
        <f t="shared" si="176"/>
        <v>119.50116951161687</v>
      </c>
      <c r="DP153" s="2">
        <f t="shared" si="176"/>
        <v>118.55004457088667</v>
      </c>
      <c r="DQ153" s="2">
        <f t="shared" si="176"/>
        <v>120.11429129129129</v>
      </c>
      <c r="DR153" s="2">
        <f t="shared" si="176"/>
        <v>123.43703977591034</v>
      </c>
      <c r="DS153" s="2">
        <f t="shared" si="176"/>
        <v>123.86918232518234</v>
      </c>
      <c r="DT153" s="2">
        <f t="shared" si="176"/>
        <v>121.4625607035607</v>
      </c>
      <c r="DU153" s="2">
        <f t="shared" si="176"/>
        <v>115.21457983193275</v>
      </c>
      <c r="DV153" s="2">
        <f t="shared" si="176"/>
        <v>119.57446160446159</v>
      </c>
      <c r="DW153" s="2">
        <f t="shared" si="176"/>
        <v>135.45064929971988</v>
      </c>
      <c r="DX153" s="2">
        <f t="shared" si="176"/>
        <v>131.1932316648128</v>
      </c>
      <c r="DY153" s="2">
        <f t="shared" si="176"/>
        <v>108.96698056923921</v>
      </c>
      <c r="EA153" s="2">
        <f t="shared" si="152"/>
        <v>91.499377718832889</v>
      </c>
      <c r="EB153" s="2">
        <f t="shared" si="152"/>
        <v>87.400940962761126</v>
      </c>
      <c r="EC153" s="2">
        <f t="shared" si="152"/>
        <v>83.786700291267891</v>
      </c>
      <c r="ED153" s="2">
        <f t="shared" si="152"/>
        <v>84.407471251302468</v>
      </c>
      <c r="EE153" s="2">
        <f t="shared" si="152"/>
        <v>82.391889403689405</v>
      </c>
      <c r="EF153" s="2">
        <f t="shared" si="152"/>
        <v>82.892212176393826</v>
      </c>
      <c r="EG153" s="2">
        <f t="shared" si="152"/>
        <v>82.3300382448232</v>
      </c>
      <c r="EH153" s="2">
        <f t="shared" si="152"/>
        <v>83.134010690872429</v>
      </c>
      <c r="EI153" s="2">
        <f t="shared" si="152"/>
        <v>86.682350504710655</v>
      </c>
      <c r="EJ153" s="2">
        <f t="shared" si="152"/>
        <v>81.499488676881583</v>
      </c>
      <c r="EK153" s="2">
        <f t="shared" si="152"/>
        <v>83.761967833953776</v>
      </c>
      <c r="EL153" s="2">
        <f t="shared" si="179"/>
        <v>87.576850949968332</v>
      </c>
      <c r="EM153" s="2">
        <f t="shared" si="135"/>
        <v>92.36931422897959</v>
      </c>
      <c r="EN153" s="2">
        <f t="shared" si="135"/>
        <v>94.283808384082491</v>
      </c>
      <c r="EO153" s="2">
        <f t="shared" si="135"/>
        <v>93.576819967339759</v>
      </c>
      <c r="EQ153" s="2">
        <f t="shared" si="177"/>
        <v>91.930646866690012</v>
      </c>
      <c r="ER153" s="2">
        <f t="shared" si="177"/>
        <v>87.778378727883052</v>
      </c>
      <c r="ES153" s="2">
        <f t="shared" si="177"/>
        <v>85.047090747890422</v>
      </c>
      <c r="ET153" s="2">
        <f t="shared" si="177"/>
        <v>84.561229819558761</v>
      </c>
      <c r="EU153" s="2">
        <f t="shared" si="177"/>
        <v>82.086389068548499</v>
      </c>
      <c r="EV153" s="2">
        <f t="shared" si="177"/>
        <v>83.578070524653441</v>
      </c>
      <c r="EW153" s="2">
        <f t="shared" si="177"/>
        <v>82.510204489597655</v>
      </c>
      <c r="EX153" s="2">
        <f t="shared" si="177"/>
        <v>83.595841782718765</v>
      </c>
      <c r="EY153" s="2">
        <f t="shared" si="177"/>
        <v>86.454831596383485</v>
      </c>
      <c r="EZ153" s="2">
        <f t="shared" si="177"/>
        <v>82.523183873549428</v>
      </c>
      <c r="FA153" s="2">
        <f t="shared" si="177"/>
        <v>83.895916614065726</v>
      </c>
      <c r="FB153" s="2">
        <f t="shared" si="177"/>
        <v>87.870448742964342</v>
      </c>
      <c r="FC153" s="2">
        <f t="shared" si="177"/>
        <v>92.008183928765732</v>
      </c>
      <c r="FD153" s="2">
        <f t="shared" si="177"/>
        <v>94.171075005567133</v>
      </c>
      <c r="FE153" s="2">
        <f t="shared" si="177"/>
        <v>92.295763002169707</v>
      </c>
      <c r="FG153" s="2">
        <f t="shared" si="178"/>
        <v>0.99953793378653344</v>
      </c>
      <c r="FH153" s="2">
        <f t="shared" si="178"/>
        <v>0.99963549715657074</v>
      </c>
      <c r="FI153" s="2">
        <f t="shared" si="178"/>
        <v>0.9995815722791811</v>
      </c>
      <c r="FJ153" s="2">
        <f t="shared" si="178"/>
        <v>0.9995869560825118</v>
      </c>
      <c r="FK153" s="2">
        <f t="shared" si="178"/>
        <v>0.99957950003449647</v>
      </c>
      <c r="FL153" s="2">
        <f t="shared" si="178"/>
        <v>0.99959436411452196</v>
      </c>
      <c r="FM153" s="2">
        <f t="shared" si="178"/>
        <v>0.99955794851683633</v>
      </c>
      <c r="FN153" s="2">
        <f t="shared" si="178"/>
        <v>0.99952776528463083</v>
      </c>
      <c r="FO153" s="2">
        <f t="shared" si="178"/>
        <v>0.99954317010578519</v>
      </c>
      <c r="FP153" s="2">
        <f t="shared" si="178"/>
        <v>0.9995580637497008</v>
      </c>
      <c r="FQ153" s="2">
        <f t="shared" si="178"/>
        <v>0.9995110864783926</v>
      </c>
      <c r="FR153" s="2">
        <f t="shared" si="178"/>
        <v>0.99956249105674821</v>
      </c>
      <c r="FS153" s="2">
        <f t="shared" si="178"/>
        <v>0.9995243240969941</v>
      </c>
      <c r="FT153" s="2">
        <f t="shared" si="178"/>
        <v>0.99946614903698172</v>
      </c>
      <c r="FU153" s="2">
        <f t="shared" si="178"/>
        <v>0.99940338789920524</v>
      </c>
      <c r="FW153" s="2">
        <f t="shared" si="169"/>
        <v>0.24303853696295658</v>
      </c>
      <c r="FX153" s="2">
        <f t="shared" si="169"/>
        <v>0.28270378225036341</v>
      </c>
      <c r="FY153" s="2">
        <f t="shared" si="169"/>
        <v>0.28459261266790542</v>
      </c>
      <c r="FZ153" s="2">
        <f t="shared" si="169"/>
        <v>0.27981802194155198</v>
      </c>
      <c r="GA153" s="2">
        <f t="shared" si="169"/>
        <v>0.2762413283438756</v>
      </c>
      <c r="GB153" s="2">
        <f t="shared" si="169"/>
        <v>0.29293731150496943</v>
      </c>
      <c r="GC153" s="2">
        <f t="shared" si="169"/>
        <v>0.31171497829823336</v>
      </c>
      <c r="GD153" s="2">
        <f t="shared" si="169"/>
        <v>0.31833744567341143</v>
      </c>
      <c r="GE153" s="2">
        <f t="shared" si="169"/>
        <v>0.30112691772280681</v>
      </c>
      <c r="GF153" s="2">
        <f t="shared" si="169"/>
        <v>0.29014790790609601</v>
      </c>
      <c r="GG153" s="2">
        <f t="shared" si="169"/>
        <v>0.26465537013731677</v>
      </c>
      <c r="GH153" s="2">
        <f t="shared" si="169"/>
        <v>0.2802586189584157</v>
      </c>
      <c r="GI153" s="2">
        <f t="shared" si="169"/>
        <v>0.26139600782575229</v>
      </c>
      <c r="GJ153" s="2">
        <f t="shared" si="169"/>
        <v>0.24484244080205733</v>
      </c>
      <c r="GK153" s="2">
        <f t="shared" si="169"/>
        <v>0.19982492542664634</v>
      </c>
      <c r="GM153" s="86">
        <f t="shared" si="170"/>
        <v>1.0163530212165686E-103</v>
      </c>
      <c r="GN153" s="86">
        <f t="shared" si="170"/>
        <v>1.3488670811354137E-134</v>
      </c>
      <c r="GO153" s="86">
        <f t="shared" si="170"/>
        <v>1.958143932230386E-137</v>
      </c>
      <c r="GP153" s="86">
        <f t="shared" si="170"/>
        <v>4.7119669934166025E-158</v>
      </c>
      <c r="GQ153" s="86">
        <f t="shared" si="170"/>
        <v>9.3735640489621196E-198</v>
      </c>
      <c r="GR153" s="86">
        <f t="shared" si="170"/>
        <v>6.5896546977082084E-165</v>
      </c>
      <c r="GS153" s="86">
        <f t="shared" si="170"/>
        <v>3.0247708850629052E-148</v>
      </c>
      <c r="GT153" s="86">
        <f t="shared" si="170"/>
        <v>5.3942984070477639E-165</v>
      </c>
      <c r="GU153" s="86">
        <f t="shared" si="170"/>
        <v>1.9981147143505342E-172</v>
      </c>
      <c r="GV153" s="86">
        <f t="shared" si="170"/>
        <v>2.8710436320007016E-200</v>
      </c>
      <c r="GW153" s="86">
        <f t="shared" si="170"/>
        <v>2.8666764792573514E-174</v>
      </c>
      <c r="GX153" s="86">
        <f t="shared" si="170"/>
        <v>3.8120475810887227E-167</v>
      </c>
      <c r="GY153" s="86">
        <f t="shared" si="170"/>
        <v>4.3187364323894561E-140</v>
      </c>
      <c r="GZ153" s="86">
        <f t="shared" si="170"/>
        <v>1.8099622149420115E-141</v>
      </c>
      <c r="HA153" s="86">
        <f t="shared" si="170"/>
        <v>3.1601017938542565E-162</v>
      </c>
      <c r="HC153" s="86">
        <f t="shared" si="153"/>
        <v>4.906543197759958E-68</v>
      </c>
      <c r="HD153" s="86">
        <f t="shared" si="153"/>
        <v>2.7160909125580323E-77</v>
      </c>
      <c r="HE153" s="86">
        <f t="shared" si="153"/>
        <v>1.0862765042930446E-76</v>
      </c>
      <c r="HF153" s="86">
        <f t="shared" ref="HF153:HN187" si="180" xml:space="preserve"> _xlfn.NORM.DIST($B153, F$8, ABS(F$12), TRUE) * _xlfn.NORM.DIST(($B153 - F$8)*F$16, 0, ABS(F$12), TRUE) * 2</f>
        <v>1.2236568494311172E-84</v>
      </c>
      <c r="HG153" s="86">
        <f t="shared" si="180"/>
        <v>2.0366374203466409E-133</v>
      </c>
      <c r="HH153" s="86">
        <f t="shared" si="180"/>
        <v>1.7273774326239847E-116</v>
      </c>
      <c r="HI153" s="86">
        <f t="shared" si="180"/>
        <v>5.0400344021200613E-100</v>
      </c>
      <c r="HJ153" s="86">
        <f t="shared" si="180"/>
        <v>2.3806314149767026E-99</v>
      </c>
      <c r="HK153" s="86">
        <f t="shared" si="180"/>
        <v>2.4964144361740492E-103</v>
      </c>
      <c r="HL153" s="86">
        <f t="shared" si="161"/>
        <v>6.112500278663394E-128</v>
      </c>
      <c r="HM153" s="86">
        <f t="shared" si="161"/>
        <v>1.9939176754964868E-109</v>
      </c>
      <c r="HN153" s="86">
        <f t="shared" si="161"/>
        <v>5.9479698668646274E-83</v>
      </c>
      <c r="HO153" s="86">
        <f t="shared" si="161"/>
        <v>4.8516896654166346E-73</v>
      </c>
      <c r="HP153" s="86">
        <f t="shared" si="161"/>
        <v>1.6126796251321931E-74</v>
      </c>
      <c r="HQ153" s="86">
        <f t="shared" si="161"/>
        <v>1.3154478071254584E-94</v>
      </c>
      <c r="HS153" s="86">
        <f t="shared" si="171"/>
        <v>4.7307583238578269E-6</v>
      </c>
      <c r="HT153" s="86">
        <f t="shared" si="171"/>
        <v>4.9866255489265234E-7</v>
      </c>
      <c r="HU153" s="86">
        <f t="shared" si="171"/>
        <v>2.2887122257073882E-7</v>
      </c>
      <c r="HV153" s="86">
        <f t="shared" si="171"/>
        <v>2.808665300733876E-10</v>
      </c>
      <c r="HW153" s="86">
        <f t="shared" si="171"/>
        <v>8.4263182173892747E-9</v>
      </c>
      <c r="HX153" s="86">
        <f t="shared" si="171"/>
        <v>5.8435005081792981E-9</v>
      </c>
      <c r="HY153" s="86">
        <f t="shared" si="171"/>
        <v>7.6323214924234156E-10</v>
      </c>
      <c r="HZ153" s="86">
        <f t="shared" si="171"/>
        <v>6.6806093166422445E-11</v>
      </c>
      <c r="IA153" s="86">
        <f t="shared" si="171"/>
        <v>6.1657262418756821E-10</v>
      </c>
      <c r="IB153" s="86">
        <f t="shared" si="171"/>
        <v>7.680019511175957E-10</v>
      </c>
      <c r="IC153" s="86">
        <f t="shared" si="171"/>
        <v>1.614324770030098E-8</v>
      </c>
      <c r="ID153" s="86">
        <f t="shared" si="171"/>
        <v>2.9677738719129036E-9</v>
      </c>
      <c r="IE153" s="86">
        <f t="shared" si="171"/>
        <v>2.5879452022239057E-8</v>
      </c>
      <c r="IF153" s="86">
        <f t="shared" si="171"/>
        <v>6.9961581664177898E-6</v>
      </c>
      <c r="IG153" s="86">
        <f t="shared" si="171"/>
        <v>9.2203737969696171E-4</v>
      </c>
      <c r="II153" s="86">
        <f t="shared" si="172"/>
        <v>1.4195282834250455E-4</v>
      </c>
      <c r="IJ153" s="86">
        <f t="shared" si="172"/>
        <v>2.3663562003992606E-3</v>
      </c>
      <c r="IK153" s="86">
        <f t="shared" si="172"/>
        <v>2.2336019057362638E-3</v>
      </c>
      <c r="IL153" s="86">
        <f t="shared" si="172"/>
        <v>3.0018386048026602E-4</v>
      </c>
      <c r="IM153" s="86">
        <f t="shared" si="172"/>
        <v>3.9947086692803264E-4</v>
      </c>
      <c r="IN153" s="86">
        <f t="shared" si="172"/>
        <v>1.5120151979718876E-3</v>
      </c>
      <c r="IO153" s="86">
        <f t="shared" si="172"/>
        <v>3.4268171340818736E-3</v>
      </c>
      <c r="IP153" s="86">
        <f t="shared" si="172"/>
        <v>3.2268346074446285E-3</v>
      </c>
      <c r="IQ153" s="86">
        <f t="shared" si="172"/>
        <v>1.4635922077926057E-3</v>
      </c>
      <c r="IR153" s="86">
        <f t="shared" si="172"/>
        <v>7.7952905451398366E-4</v>
      </c>
      <c r="IS153" s="86">
        <f t="shared" si="172"/>
        <v>1.0111784280108494E-4</v>
      </c>
      <c r="IT153" s="86">
        <f t="shared" si="172"/>
        <v>4.4823758773910249E-4</v>
      </c>
      <c r="IU153" s="86">
        <f t="shared" si="172"/>
        <v>1.0101562296999506E-4</v>
      </c>
      <c r="IV153" s="86">
        <f t="shared" si="172"/>
        <v>5.0920984762474963E-4</v>
      </c>
      <c r="IW153" s="86">
        <f t="shared" si="172"/>
        <v>2.5975127703421427E-4</v>
      </c>
      <c r="IY153" s="86">
        <f t="shared" si="173"/>
        <v>1.4668358666636237E-4</v>
      </c>
      <c r="IZ153" s="86">
        <f t="shared" si="173"/>
        <v>2.3668548629541533E-3</v>
      </c>
      <c r="JA153" s="86">
        <f t="shared" si="173"/>
        <v>2.2338307769588345E-3</v>
      </c>
      <c r="JB153" s="86">
        <f t="shared" si="173"/>
        <v>3.0018414134679608E-4</v>
      </c>
      <c r="JC153" s="86">
        <f t="shared" si="173"/>
        <v>3.9947929324625004E-4</v>
      </c>
      <c r="JD153" s="86">
        <f t="shared" si="173"/>
        <v>1.5120210414723957E-3</v>
      </c>
      <c r="JE153" s="86">
        <f t="shared" si="173"/>
        <v>3.426817897314023E-3</v>
      </c>
      <c r="JF153" s="86">
        <f t="shared" si="173"/>
        <v>3.2268346742507217E-3</v>
      </c>
      <c r="JG153" s="86">
        <f t="shared" si="173"/>
        <v>1.4635928243652298E-3</v>
      </c>
      <c r="JH153" s="86">
        <f t="shared" si="173"/>
        <v>7.7952982251593475E-4</v>
      </c>
      <c r="JI153" s="86">
        <f t="shared" si="173"/>
        <v>1.0113398604878525E-4</v>
      </c>
      <c r="JJ153" s="86">
        <f t="shared" si="173"/>
        <v>4.4824055551297441E-4</v>
      </c>
      <c r="JK153" s="86">
        <f t="shared" si="173"/>
        <v>1.0104150242201729E-4</v>
      </c>
      <c r="JL153" s="86">
        <f t="shared" si="173"/>
        <v>5.1620600579116742E-4</v>
      </c>
      <c r="JM153" s="86">
        <f t="shared" si="173"/>
        <v>1.181788656731176E-3</v>
      </c>
    </row>
    <row r="154" spans="2:273" x14ac:dyDescent="0.25">
      <c r="B154" s="2">
        <v>127</v>
      </c>
      <c r="C154" s="37">
        <v>91.143000000000001</v>
      </c>
      <c r="D154" s="37">
        <v>88.741</v>
      </c>
      <c r="E154" s="37">
        <v>83</v>
      </c>
      <c r="F154" s="37">
        <v>83.831000000000003</v>
      </c>
      <c r="G154" s="37">
        <v>79.864000000000004</v>
      </c>
      <c r="H154" s="37">
        <v>84.965999999999994</v>
      </c>
      <c r="I154" s="37">
        <v>83.168999999999997</v>
      </c>
      <c r="J154" s="37">
        <v>85.067999999999998</v>
      </c>
      <c r="K154" s="37">
        <v>88.271000000000001</v>
      </c>
      <c r="L154" s="37">
        <v>81.406999999999996</v>
      </c>
      <c r="M154" s="37">
        <v>84.305000000000007</v>
      </c>
      <c r="N154" s="37">
        <v>85.281000000000006</v>
      </c>
      <c r="O154" s="37">
        <v>92.585999999999999</v>
      </c>
      <c r="P154" s="37">
        <v>93.492000000000004</v>
      </c>
      <c r="Q154" s="37">
        <v>92.5</v>
      </c>
      <c r="S154" s="4">
        <f t="shared" si="174"/>
        <v>91.438333503022335</v>
      </c>
      <c r="T154" s="4">
        <f t="shared" si="174"/>
        <v>87.525062418116022</v>
      </c>
      <c r="U154" s="4">
        <f t="shared" si="174"/>
        <v>84.243543734199292</v>
      </c>
      <c r="V154" s="4">
        <f t="shared" si="174"/>
        <v>84.390672222177201</v>
      </c>
      <c r="W154" s="4">
        <f t="shared" si="174"/>
        <v>82.300113860122252</v>
      </c>
      <c r="X154" s="4">
        <f t="shared" si="174"/>
        <v>83.317253947055747</v>
      </c>
      <c r="Y154" s="4">
        <f t="shared" si="174"/>
        <v>83.094319603208064</v>
      </c>
      <c r="Z154" s="4">
        <f t="shared" si="174"/>
        <v>84.064100490719142</v>
      </c>
      <c r="AA154" s="4">
        <f t="shared" si="174"/>
        <v>86.939296704064631</v>
      </c>
      <c r="AB154" s="4">
        <f t="shared" si="174"/>
        <v>81.968436918360396</v>
      </c>
      <c r="AC154" s="4">
        <f t="shared" si="174"/>
        <v>83.752552924240831</v>
      </c>
      <c r="AD154" s="4">
        <f t="shared" si="174"/>
        <v>87.806855396115594</v>
      </c>
      <c r="AE154" s="4">
        <f t="shared" si="174"/>
        <v>92.235971019610957</v>
      </c>
      <c r="AF154" s="4">
        <f t="shared" si="174"/>
        <v>94.516236676318172</v>
      </c>
      <c r="AG154" s="4">
        <f t="shared" si="174"/>
        <v>93.523191669831931</v>
      </c>
      <c r="AI154" s="4">
        <f t="shared" si="175"/>
        <v>-0.2953335030223343</v>
      </c>
      <c r="AJ154" s="4">
        <f t="shared" si="175"/>
        <v>1.2159375818839777</v>
      </c>
      <c r="AK154" s="4">
        <f t="shared" si="175"/>
        <v>-1.2435437341992923</v>
      </c>
      <c r="AL154" s="4">
        <f t="shared" si="175"/>
        <v>-0.55967222217719836</v>
      </c>
      <c r="AM154" s="4">
        <f t="shared" si="175"/>
        <v>-2.4361138601222478</v>
      </c>
      <c r="AN154" s="4">
        <f t="shared" si="175"/>
        <v>1.6487460529442473</v>
      </c>
      <c r="AO154" s="4">
        <f t="shared" si="175"/>
        <v>7.468039679193339E-2</v>
      </c>
      <c r="AP154" s="4">
        <f t="shared" si="175"/>
        <v>1.0038995092808563</v>
      </c>
      <c r="AQ154" s="4">
        <f t="shared" si="175"/>
        <v>1.3317032959353696</v>
      </c>
      <c r="AR154" s="4">
        <f t="shared" si="175"/>
        <v>-0.56143691836039977</v>
      </c>
      <c r="AS154" s="4">
        <f t="shared" si="175"/>
        <v>0.55244707575917573</v>
      </c>
      <c r="AT154" s="4">
        <f t="shared" si="175"/>
        <v>-2.5258553961155883</v>
      </c>
      <c r="AU154" s="4">
        <f t="shared" si="175"/>
        <v>0.35002898038904107</v>
      </c>
      <c r="AV154" s="4">
        <f t="shared" si="175"/>
        <v>-1.0242366763181678</v>
      </c>
      <c r="AW154" s="4">
        <f t="shared" si="175"/>
        <v>-1.023191669831931</v>
      </c>
      <c r="AY154" s="2">
        <f t="shared" si="167"/>
        <v>91.43308012087779</v>
      </c>
      <c r="AZ154" s="2">
        <f t="shared" si="167"/>
        <v>87.370357952937297</v>
      </c>
      <c r="BA154" s="2">
        <f t="shared" si="167"/>
        <v>84.010536398999719</v>
      </c>
      <c r="BB154" s="2">
        <f t="shared" si="167"/>
        <v>84.318428853073087</v>
      </c>
      <c r="BC154" s="2">
        <f t="shared" si="167"/>
        <v>82.205587178137179</v>
      </c>
      <c r="BD154" s="2">
        <f t="shared" si="167"/>
        <v>82.971879067753335</v>
      </c>
      <c r="BE154" s="2">
        <f t="shared" si="167"/>
        <v>82.269744491935072</v>
      </c>
      <c r="BF154" s="2">
        <f t="shared" si="167"/>
        <v>83.15073088746044</v>
      </c>
      <c r="BG154" s="2">
        <f t="shared" si="167"/>
        <v>86.487075117255088</v>
      </c>
      <c r="BH154" s="2">
        <f t="shared" si="167"/>
        <v>81.66026231995852</v>
      </c>
      <c r="BI154" s="2">
        <f t="shared" si="167"/>
        <v>83.6896571768157</v>
      </c>
      <c r="BJ154" s="2">
        <f t="shared" si="167"/>
        <v>87.574389687535046</v>
      </c>
      <c r="BK154" s="2">
        <f t="shared" si="167"/>
        <v>92.167139178551963</v>
      </c>
      <c r="BL154" s="2">
        <f t="shared" si="167"/>
        <v>94.118531223814301</v>
      </c>
      <c r="BM154" s="2">
        <f t="shared" si="167"/>
        <v>93.18006720578461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91.143000000000001</v>
      </c>
      <c r="CF154" s="2">
        <f t="shared" si="168"/>
        <v>88.741</v>
      </c>
      <c r="CG154" s="2">
        <f t="shared" si="168"/>
        <v>83</v>
      </c>
      <c r="CH154" s="2">
        <f t="shared" si="168"/>
        <v>83.831000000000003</v>
      </c>
      <c r="CI154" s="2">
        <f t="shared" si="168"/>
        <v>79.864000000000004</v>
      </c>
      <c r="CJ154" s="2">
        <f t="shared" si="168"/>
        <v>84.965999999999994</v>
      </c>
      <c r="CK154" s="2">
        <f t="shared" si="168"/>
        <v>83.168999999999997</v>
      </c>
      <c r="CL154" s="2">
        <f t="shared" si="168"/>
        <v>85.067999999999998</v>
      </c>
      <c r="CM154" s="2">
        <f t="shared" si="168"/>
        <v>88.271000000000001</v>
      </c>
      <c r="CN154" s="2">
        <f t="shared" si="168"/>
        <v>81.406999999999996</v>
      </c>
      <c r="CO154" s="2">
        <f t="shared" si="168"/>
        <v>84.305000000000007</v>
      </c>
      <c r="CP154" s="2">
        <f t="shared" si="168"/>
        <v>85.281000000000006</v>
      </c>
      <c r="CQ154" s="2">
        <f t="shared" si="168"/>
        <v>92.585999999999999</v>
      </c>
      <c r="CR154" s="2">
        <f t="shared" si="168"/>
        <v>93.492000000000004</v>
      </c>
      <c r="CS154" s="2">
        <f t="shared" si="168"/>
        <v>92.5</v>
      </c>
      <c r="CU154" s="2">
        <f t="shared" si="110"/>
        <v>91.143000000000001</v>
      </c>
      <c r="CV154" s="2">
        <f t="shared" si="111"/>
        <v>88.741</v>
      </c>
      <c r="CW154" s="2">
        <f t="shared" si="112"/>
        <v>83</v>
      </c>
      <c r="CX154" s="2">
        <f t="shared" si="113"/>
        <v>83.831000000000003</v>
      </c>
      <c r="CY154" s="2">
        <f t="shared" si="114"/>
        <v>79.864000000000004</v>
      </c>
      <c r="CZ154" s="2">
        <f t="shared" si="115"/>
        <v>84.965999999999994</v>
      </c>
      <c r="DA154" s="2">
        <f t="shared" si="116"/>
        <v>83.168999999999997</v>
      </c>
      <c r="DB154" s="2">
        <f t="shared" si="117"/>
        <v>85.067999999999998</v>
      </c>
      <c r="DC154" s="2">
        <f t="shared" si="118"/>
        <v>88.271000000000001</v>
      </c>
      <c r="DD154" s="2">
        <f t="shared" si="119"/>
        <v>81.406999999999996</v>
      </c>
      <c r="DE154" s="2">
        <f t="shared" si="120"/>
        <v>84.305000000000007</v>
      </c>
      <c r="DF154" s="2">
        <f t="shared" si="121"/>
        <v>85.281000000000006</v>
      </c>
      <c r="DG154" s="2">
        <f t="shared" si="122"/>
        <v>92.585999999999999</v>
      </c>
      <c r="DH154" s="2">
        <f t="shared" si="123"/>
        <v>93.492000000000004</v>
      </c>
      <c r="DI154" s="2">
        <f t="shared" si="124"/>
        <v>92.5</v>
      </c>
      <c r="DK154" s="2">
        <f t="shared" si="176"/>
        <v>134.48936273115214</v>
      </c>
      <c r="DL154" s="2">
        <f t="shared" si="176"/>
        <v>124.31085703564727</v>
      </c>
      <c r="DM154" s="2">
        <f t="shared" si="176"/>
        <v>122.81481671955358</v>
      </c>
      <c r="DN154" s="2">
        <f t="shared" si="176"/>
        <v>119.36305049786631</v>
      </c>
      <c r="DO154" s="2">
        <f t="shared" si="176"/>
        <v>119.69782977714556</v>
      </c>
      <c r="DP154" s="2">
        <f t="shared" si="176"/>
        <v>118.71647795163584</v>
      </c>
      <c r="DQ154" s="2">
        <f t="shared" si="176"/>
        <v>120.31040930930932</v>
      </c>
      <c r="DR154" s="2">
        <f t="shared" si="176"/>
        <v>123.64419999999998</v>
      </c>
      <c r="DS154" s="2">
        <f t="shared" si="176"/>
        <v>124.06503071643073</v>
      </c>
      <c r="DT154" s="2">
        <f t="shared" si="176"/>
        <v>121.6359135993136</v>
      </c>
      <c r="DU154" s="2">
        <f t="shared" si="176"/>
        <v>115.36734285714283</v>
      </c>
      <c r="DV154" s="2">
        <f t="shared" si="176"/>
        <v>119.74020459030459</v>
      </c>
      <c r="DW154" s="2">
        <f t="shared" si="176"/>
        <v>135.7448</v>
      </c>
      <c r="DX154" s="2">
        <f t="shared" si="176"/>
        <v>131.46533934000746</v>
      </c>
      <c r="DY154" s="2">
        <f t="shared" si="176"/>
        <v>109.03110153256708</v>
      </c>
      <c r="EA154" s="2">
        <f t="shared" si="152"/>
        <v>91.297895251989388</v>
      </c>
      <c r="EB154" s="2">
        <f t="shared" si="152"/>
        <v>87.23984520565719</v>
      </c>
      <c r="EC154" s="2">
        <f t="shared" si="152"/>
        <v>83.597771520282592</v>
      </c>
      <c r="ED154" s="2">
        <f t="shared" si="152"/>
        <v>84.257504073126839</v>
      </c>
      <c r="EE154" s="2">
        <f t="shared" si="152"/>
        <v>82.28467644787645</v>
      </c>
      <c r="EF154" s="2">
        <f t="shared" si="152"/>
        <v>82.736420892895083</v>
      </c>
      <c r="EG154" s="2">
        <f t="shared" si="152"/>
        <v>82.192298704042813</v>
      </c>
      <c r="EH154" s="2">
        <f t="shared" si="152"/>
        <v>82.970870398386296</v>
      </c>
      <c r="EI154" s="2">
        <f t="shared" si="152"/>
        <v>86.547232637954252</v>
      </c>
      <c r="EJ154" s="2">
        <f t="shared" si="152"/>
        <v>81.315295846583808</v>
      </c>
      <c r="EK154" s="2">
        <f t="shared" si="152"/>
        <v>83.636077781382085</v>
      </c>
      <c r="EL154" s="2">
        <f t="shared" si="179"/>
        <v>87.470307536415461</v>
      </c>
      <c r="EM154" s="2">
        <f t="shared" si="135"/>
        <v>92.253256530630395</v>
      </c>
      <c r="EN154" s="2">
        <f t="shared" si="135"/>
        <v>94.130969080070898</v>
      </c>
      <c r="EO154" s="2">
        <f t="shared" si="135"/>
        <v>93.456181052596392</v>
      </c>
      <c r="EQ154" s="2">
        <f t="shared" si="177"/>
        <v>91.747170777624021</v>
      </c>
      <c r="ER154" s="2">
        <f t="shared" si="177"/>
        <v>87.631525186323046</v>
      </c>
      <c r="ES154" s="2">
        <f t="shared" si="177"/>
        <v>84.907566646923755</v>
      </c>
      <c r="ET154" s="2">
        <f t="shared" si="177"/>
        <v>84.417169830890529</v>
      </c>
      <c r="EU154" s="2">
        <f t="shared" si="177"/>
        <v>81.967970125748366</v>
      </c>
      <c r="EV154" s="2">
        <f t="shared" si="177"/>
        <v>83.447584844709581</v>
      </c>
      <c r="EW154" s="2">
        <f t="shared" si="177"/>
        <v>82.379386702758737</v>
      </c>
      <c r="EX154" s="2">
        <f t="shared" si="177"/>
        <v>83.450252640845036</v>
      </c>
      <c r="EY154" s="2">
        <f t="shared" si="177"/>
        <v>86.311023931948384</v>
      </c>
      <c r="EZ154" s="2">
        <f t="shared" si="177"/>
        <v>82.377455186552254</v>
      </c>
      <c r="FA154" s="2">
        <f t="shared" si="177"/>
        <v>83.775424203467992</v>
      </c>
      <c r="FB154" s="2">
        <f t="shared" si="177"/>
        <v>87.775131538461537</v>
      </c>
      <c r="FC154" s="2">
        <f t="shared" si="177"/>
        <v>91.877723709694976</v>
      </c>
      <c r="FD154" s="2">
        <f t="shared" si="177"/>
        <v>94.014234055094903</v>
      </c>
      <c r="FE154" s="2">
        <f t="shared" si="177"/>
        <v>92.132262661715671</v>
      </c>
      <c r="FG154" s="2">
        <f t="shared" si="178"/>
        <v>0.99957857347095658</v>
      </c>
      <c r="FH154" s="2">
        <f t="shared" si="178"/>
        <v>0.99966755879366265</v>
      </c>
      <c r="FI154" s="2">
        <f t="shared" si="178"/>
        <v>0.99961837533281117</v>
      </c>
      <c r="FJ154" s="2">
        <f t="shared" si="178"/>
        <v>0.9996232857790498</v>
      </c>
      <c r="FK154" s="2">
        <f t="shared" si="178"/>
        <v>0.99961648528368263</v>
      </c>
      <c r="FL154" s="2">
        <f t="shared" si="178"/>
        <v>0.99963004247125054</v>
      </c>
      <c r="FM154" s="2">
        <f t="shared" si="178"/>
        <v>0.99959682857415089</v>
      </c>
      <c r="FN154" s="2">
        <f t="shared" si="178"/>
        <v>0.9995692989245718</v>
      </c>
      <c r="FO154" s="2">
        <f t="shared" si="178"/>
        <v>0.99958334943701543</v>
      </c>
      <c r="FP154" s="2">
        <f t="shared" si="178"/>
        <v>0.99959693367594704</v>
      </c>
      <c r="FQ154" s="2">
        <f t="shared" si="178"/>
        <v>0.99955408638598831</v>
      </c>
      <c r="FR154" s="2">
        <f t="shared" si="178"/>
        <v>0.9996009717404295</v>
      </c>
      <c r="FS154" s="2">
        <f t="shared" si="178"/>
        <v>0.99956616026236944</v>
      </c>
      <c r="FT154" s="2">
        <f t="shared" si="178"/>
        <v>0.99951309926389076</v>
      </c>
      <c r="FU154" s="2">
        <f t="shared" si="178"/>
        <v>0.99945585473206189</v>
      </c>
      <c r="FW154" s="2">
        <f t="shared" si="169"/>
        <v>0.26038106237618608</v>
      </c>
      <c r="FX154" s="2">
        <f t="shared" si="169"/>
        <v>0.30174842019309284</v>
      </c>
      <c r="FY154" s="2">
        <f t="shared" si="169"/>
        <v>0.30371061764060076</v>
      </c>
      <c r="FZ154" s="2">
        <f t="shared" si="169"/>
        <v>0.29874922489280692</v>
      </c>
      <c r="GA154" s="2">
        <f t="shared" si="169"/>
        <v>0.29502967922153983</v>
      </c>
      <c r="GB154" s="2">
        <f t="shared" si="169"/>
        <v>0.31237112243630566</v>
      </c>
      <c r="GC154" s="2">
        <f t="shared" si="169"/>
        <v>0.33180992535561443</v>
      </c>
      <c r="GD154" s="2">
        <f t="shared" si="169"/>
        <v>0.33864926126766925</v>
      </c>
      <c r="GE154" s="2">
        <f t="shared" si="169"/>
        <v>0.32085748942977055</v>
      </c>
      <c r="GF154" s="2">
        <f t="shared" si="169"/>
        <v>0.30947766293082368</v>
      </c>
      <c r="GG154" s="2">
        <f t="shared" si="169"/>
        <v>0.28296379452229031</v>
      </c>
      <c r="GH154" s="2">
        <f t="shared" si="169"/>
        <v>0.29920724631082346</v>
      </c>
      <c r="GI154" s="2">
        <f t="shared" si="169"/>
        <v>0.27956467726265405</v>
      </c>
      <c r="GJ154" s="2">
        <f t="shared" si="169"/>
        <v>0.26226908868722426</v>
      </c>
      <c r="GK154" s="2">
        <f t="shared" si="169"/>
        <v>0.21495952322269332</v>
      </c>
      <c r="GM154" s="86">
        <f t="shared" si="170"/>
        <v>8.4177320095861073E-107</v>
      </c>
      <c r="GN154" s="86">
        <f t="shared" si="170"/>
        <v>1.3673493163578412E-138</v>
      </c>
      <c r="GO154" s="86">
        <f t="shared" si="170"/>
        <v>1.5385463905107299E-141</v>
      </c>
      <c r="GP154" s="86">
        <f t="shared" si="170"/>
        <v>9.9866776102781248E-163</v>
      </c>
      <c r="GQ154" s="86">
        <f t="shared" si="170"/>
        <v>1.3029514867552344E-203</v>
      </c>
      <c r="GR154" s="86">
        <f t="shared" si="170"/>
        <v>9.056322202988556E-170</v>
      </c>
      <c r="GS154" s="86">
        <f t="shared" si="170"/>
        <v>1.2405382009382752E-152</v>
      </c>
      <c r="GT154" s="86">
        <f t="shared" si="170"/>
        <v>6.6108688075701566E-170</v>
      </c>
      <c r="GU154" s="86">
        <f t="shared" si="170"/>
        <v>1.364109316984957E-177</v>
      </c>
      <c r="GV154" s="86">
        <f t="shared" si="170"/>
        <v>3.2808270066881064E-206</v>
      </c>
      <c r="GW154" s="86">
        <f t="shared" si="170"/>
        <v>1.7246010219010825E-179</v>
      </c>
      <c r="GX154" s="86">
        <f t="shared" si="170"/>
        <v>4.3657396967063944E-172</v>
      </c>
      <c r="GY154" s="86">
        <f t="shared" si="170"/>
        <v>2.9230240435182815E-144</v>
      </c>
      <c r="GZ154" s="86">
        <f t="shared" si="170"/>
        <v>1.3019086872894128E-145</v>
      </c>
      <c r="HA154" s="86">
        <f t="shared" si="170"/>
        <v>5.1896284392792309E-167</v>
      </c>
      <c r="HC154" s="86">
        <f t="shared" ref="HC154:HH213" si="181" xml:space="preserve"> _xlfn.NORM.DIST($B154, C$8, ABS(C$12), TRUE) * _xlfn.NORM.DIST(($B154 - C$8)*C$16, 0, ABS(C$12), TRUE) * 2</f>
        <v>5.7124868951812852E-71</v>
      </c>
      <c r="HD154" s="86">
        <f t="shared" si="181"/>
        <v>1.4426649391962067E-80</v>
      </c>
      <c r="HE154" s="86">
        <f t="shared" si="181"/>
        <v>5.9696026836743192E-80</v>
      </c>
      <c r="HF154" s="86">
        <f t="shared" si="180"/>
        <v>3.6632368978803522E-88</v>
      </c>
      <c r="HG154" s="86">
        <f t="shared" si="180"/>
        <v>4.9212454840223382E-139</v>
      </c>
      <c r="HH154" s="86">
        <f t="shared" si="180"/>
        <v>2.5274957039728327E-121</v>
      </c>
      <c r="HI154" s="86">
        <f t="shared" si="180"/>
        <v>3.3260567784395197E-104</v>
      </c>
      <c r="HJ154" s="86">
        <f t="shared" si="180"/>
        <v>1.7347341831537E-103</v>
      </c>
      <c r="HK154" s="86">
        <f t="shared" si="180"/>
        <v>1.1864175270485824E-107</v>
      </c>
      <c r="HL154" s="86">
        <f t="shared" si="161"/>
        <v>2.8177103652425634E-133</v>
      </c>
      <c r="HM154" s="86">
        <f t="shared" si="161"/>
        <v>4.6531534692319171E-114</v>
      </c>
      <c r="HN154" s="86">
        <f t="shared" si="161"/>
        <v>2.1652357484619275E-86</v>
      </c>
      <c r="HO154" s="86">
        <f t="shared" si="161"/>
        <v>4.0085167384343305E-76</v>
      </c>
      <c r="HP154" s="86">
        <f t="shared" si="161"/>
        <v>1.3342409714246792E-77</v>
      </c>
      <c r="HQ154" s="86">
        <f t="shared" si="161"/>
        <v>1.3448105613417562E-98</v>
      </c>
      <c r="HS154" s="86">
        <f t="shared" si="171"/>
        <v>7.1244835435950314E-7</v>
      </c>
      <c r="HT154" s="86">
        <f t="shared" si="171"/>
        <v>6.78883647286424E-8</v>
      </c>
      <c r="HU154" s="86">
        <f t="shared" si="171"/>
        <v>2.8545579120377217E-8</v>
      </c>
      <c r="HV154" s="86">
        <f t="shared" si="171"/>
        <v>1.5269330835119094E-11</v>
      </c>
      <c r="HW154" s="86">
        <f t="shared" si="171"/>
        <v>6.4600165381210358E-10</v>
      </c>
      <c r="HX154" s="86">
        <f t="shared" si="171"/>
        <v>4.658954571997265E-10</v>
      </c>
      <c r="HY154" s="86">
        <f t="shared" si="171"/>
        <v>5.0102107903410859E-11</v>
      </c>
      <c r="HZ154" s="86">
        <f t="shared" si="171"/>
        <v>3.2671857132267192E-12</v>
      </c>
      <c r="IA154" s="86">
        <f t="shared" si="171"/>
        <v>3.7005164774451917E-11</v>
      </c>
      <c r="IB154" s="86">
        <f t="shared" si="171"/>
        <v>4.7358021962693909E-11</v>
      </c>
      <c r="IC154" s="86">
        <f t="shared" si="171"/>
        <v>1.1754689807729787E-9</v>
      </c>
      <c r="ID154" s="86">
        <f t="shared" si="171"/>
        <v>2.0493609574644191E-10</v>
      </c>
      <c r="IE154" s="86">
        <f t="shared" si="171"/>
        <v>2.0371888889300107E-9</v>
      </c>
      <c r="IF154" s="86">
        <f t="shared" si="171"/>
        <v>1.285855401188188E-6</v>
      </c>
      <c r="IG154" s="86">
        <f t="shared" si="171"/>
        <v>2.8486394289190962E-4</v>
      </c>
      <c r="II154" s="86">
        <f t="shared" si="172"/>
        <v>4.6003390583265204E-4</v>
      </c>
      <c r="IJ154" s="86">
        <f t="shared" si="172"/>
        <v>5.8818245834444359E-3</v>
      </c>
      <c r="IK154" s="86">
        <f t="shared" si="172"/>
        <v>5.6599492878051071E-3</v>
      </c>
      <c r="IL154" s="86">
        <f t="shared" si="172"/>
        <v>1.0657920934186947E-3</v>
      </c>
      <c r="IM154" s="86">
        <f t="shared" si="172"/>
        <v>1.3187801008040106E-3</v>
      </c>
      <c r="IN154" s="86">
        <f t="shared" si="172"/>
        <v>4.2990866893101529E-3</v>
      </c>
      <c r="IO154" s="86">
        <f t="shared" si="172"/>
        <v>9.1616642447262218E-3</v>
      </c>
      <c r="IP154" s="86">
        <f t="shared" si="172"/>
        <v>9.0733757320126431E-3</v>
      </c>
      <c r="IQ154" s="86">
        <f t="shared" si="172"/>
        <v>4.3861070686650756E-3</v>
      </c>
      <c r="IR154" s="86">
        <f t="shared" si="172"/>
        <v>2.4738967781693095E-3</v>
      </c>
      <c r="IS154" s="86">
        <f t="shared" si="172"/>
        <v>3.9323128644109753E-4</v>
      </c>
      <c r="IT154" s="86">
        <f t="shared" si="172"/>
        <v>1.484818632913032E-3</v>
      </c>
      <c r="IU154" s="86">
        <f t="shared" si="172"/>
        <v>3.847236207806496E-4</v>
      </c>
      <c r="IV154" s="86">
        <f t="shared" si="172"/>
        <v>1.3907525558114501E-3</v>
      </c>
      <c r="IW154" s="86">
        <f t="shared" si="172"/>
        <v>6.4537669042102929E-4</v>
      </c>
      <c r="IY154" s="86">
        <f t="shared" si="173"/>
        <v>4.6074635418701153E-4</v>
      </c>
      <c r="IZ154" s="86">
        <f t="shared" si="173"/>
        <v>5.8818924718091643E-3</v>
      </c>
      <c r="JA154" s="86">
        <f t="shared" si="173"/>
        <v>5.6599778333842271E-3</v>
      </c>
      <c r="JB154" s="86">
        <f t="shared" si="173"/>
        <v>1.0657921086880257E-3</v>
      </c>
      <c r="JC154" s="86">
        <f t="shared" si="173"/>
        <v>1.3187807468056645E-3</v>
      </c>
      <c r="JD154" s="86">
        <f t="shared" si="173"/>
        <v>4.2990871552056106E-3</v>
      </c>
      <c r="JE154" s="86">
        <f t="shared" si="173"/>
        <v>9.1616642948283301E-3</v>
      </c>
      <c r="JF154" s="86">
        <f t="shared" si="173"/>
        <v>9.0733757352798282E-3</v>
      </c>
      <c r="JG154" s="86">
        <f t="shared" si="173"/>
        <v>4.3861071056702401E-3</v>
      </c>
      <c r="JH154" s="86">
        <f t="shared" si="173"/>
        <v>2.4738968255273316E-3</v>
      </c>
      <c r="JI154" s="86">
        <f t="shared" si="173"/>
        <v>3.9323246191007831E-4</v>
      </c>
      <c r="JJ154" s="86">
        <f t="shared" si="173"/>
        <v>1.4848188378491277E-3</v>
      </c>
      <c r="JK154" s="86">
        <f t="shared" si="173"/>
        <v>3.8472565796953854E-4</v>
      </c>
      <c r="JL154" s="86">
        <f t="shared" si="173"/>
        <v>1.3920384112126383E-3</v>
      </c>
      <c r="JM154" s="86">
        <f t="shared" si="173"/>
        <v>9.3024063331293891E-4</v>
      </c>
    </row>
    <row r="155" spans="2:273" x14ac:dyDescent="0.25">
      <c r="B155" s="2">
        <v>128</v>
      </c>
      <c r="C155" s="37">
        <v>93.429000000000002</v>
      </c>
      <c r="D155" s="37">
        <v>88.052000000000007</v>
      </c>
      <c r="E155" s="37">
        <v>84.593000000000004</v>
      </c>
      <c r="F155" s="37">
        <v>84.067999999999998</v>
      </c>
      <c r="G155" s="37">
        <v>83.558999999999997</v>
      </c>
      <c r="H155" s="37">
        <v>83.763000000000005</v>
      </c>
      <c r="I155" s="37">
        <v>84.424000000000007</v>
      </c>
      <c r="J155" s="37">
        <v>84.932000000000002</v>
      </c>
      <c r="K155" s="37">
        <v>87.507999999999996</v>
      </c>
      <c r="L155" s="37">
        <v>80.763000000000005</v>
      </c>
      <c r="M155" s="37">
        <v>84</v>
      </c>
      <c r="N155" s="37">
        <v>88.596000000000004</v>
      </c>
      <c r="O155" s="37">
        <v>91.69</v>
      </c>
      <c r="P155" s="37">
        <v>93.745999999999995</v>
      </c>
      <c r="Q155" s="37">
        <v>90.816999999999993</v>
      </c>
      <c r="S155" s="4">
        <f t="shared" si="174"/>
        <v>91.25763502206533</v>
      </c>
      <c r="T155" s="4">
        <f t="shared" si="174"/>
        <v>87.541462542383329</v>
      </c>
      <c r="U155" s="4">
        <f t="shared" si="174"/>
        <v>84.35304456623841</v>
      </c>
      <c r="V155" s="4">
        <f t="shared" si="174"/>
        <v>84.378607922801976</v>
      </c>
      <c r="W155" s="4">
        <f t="shared" si="174"/>
        <v>82.341360425666608</v>
      </c>
      <c r="X155" s="4">
        <f t="shared" si="174"/>
        <v>83.635615325997676</v>
      </c>
      <c r="Y155" s="4">
        <f t="shared" si="174"/>
        <v>83.902501588797818</v>
      </c>
      <c r="Z155" s="4">
        <f t="shared" si="174"/>
        <v>85.026350959362347</v>
      </c>
      <c r="AA155" s="4">
        <f t="shared" si="174"/>
        <v>87.426236984074748</v>
      </c>
      <c r="AB155" s="4">
        <f t="shared" si="174"/>
        <v>82.295438557607383</v>
      </c>
      <c r="AC155" s="4">
        <f t="shared" si="174"/>
        <v>83.764981164013037</v>
      </c>
      <c r="AD155" s="4">
        <f t="shared" si="174"/>
        <v>88.099813992488052</v>
      </c>
      <c r="AE155" s="4">
        <f t="shared" si="174"/>
        <v>92.251625731158882</v>
      </c>
      <c r="AF155" s="4">
        <f t="shared" si="174"/>
        <v>94.887861690166076</v>
      </c>
      <c r="AG155" s="4">
        <f t="shared" si="174"/>
        <v>93.776648885610754</v>
      </c>
      <c r="AI155" s="4">
        <f t="shared" si="175"/>
        <v>2.1713649779346724</v>
      </c>
      <c r="AJ155" s="4">
        <f t="shared" si="175"/>
        <v>0.51053745761667813</v>
      </c>
      <c r="AK155" s="4">
        <f t="shared" si="175"/>
        <v>0.23995543376159389</v>
      </c>
      <c r="AL155" s="4">
        <f t="shared" si="175"/>
        <v>-0.31060792280197802</v>
      </c>
      <c r="AM155" s="4">
        <f t="shared" si="175"/>
        <v>1.2176395743333899</v>
      </c>
      <c r="AN155" s="4">
        <f t="shared" si="175"/>
        <v>0.12738467400232878</v>
      </c>
      <c r="AO155" s="4">
        <f t="shared" si="175"/>
        <v>0.52149841120218809</v>
      </c>
      <c r="AP155" s="4">
        <f t="shared" si="175"/>
        <v>-9.4350959362344611E-2</v>
      </c>
      <c r="AQ155" s="4">
        <f t="shared" si="175"/>
        <v>8.1763015925247373E-2</v>
      </c>
      <c r="AR155" s="4">
        <f t="shared" si="175"/>
        <v>-1.532438557607378</v>
      </c>
      <c r="AS155" s="4">
        <f t="shared" si="175"/>
        <v>0.23501883598696338</v>
      </c>
      <c r="AT155" s="4">
        <f t="shared" si="175"/>
        <v>0.49618600751195174</v>
      </c>
      <c r="AU155" s="4">
        <f t="shared" si="175"/>
        <v>-0.56162573115888392</v>
      </c>
      <c r="AV155" s="4">
        <f t="shared" si="175"/>
        <v>-1.1418616901660812</v>
      </c>
      <c r="AW155" s="4">
        <f t="shared" si="175"/>
        <v>-2.9596488856107612</v>
      </c>
      <c r="AY155" s="2">
        <f t="shared" si="167"/>
        <v>91.2433199830962</v>
      </c>
      <c r="AZ155" s="2">
        <f t="shared" si="167"/>
        <v>87.22059660254024</v>
      </c>
      <c r="BA155" s="2">
        <f t="shared" si="167"/>
        <v>83.86236686765065</v>
      </c>
      <c r="BB155" s="2">
        <f t="shared" si="167"/>
        <v>84.172428125422115</v>
      </c>
      <c r="BC155" s="2">
        <f t="shared" si="167"/>
        <v>82.087514487700943</v>
      </c>
      <c r="BD155" s="2">
        <f t="shared" si="167"/>
        <v>82.837745831289652</v>
      </c>
      <c r="BE155" s="2">
        <f t="shared" si="167"/>
        <v>82.137093902773145</v>
      </c>
      <c r="BF155" s="2">
        <f t="shared" si="167"/>
        <v>83.002536875737576</v>
      </c>
      <c r="BG155" s="2">
        <f t="shared" si="167"/>
        <v>86.342925926781277</v>
      </c>
      <c r="BH155" s="2">
        <f t="shared" si="167"/>
        <v>81.508709479073033</v>
      </c>
      <c r="BI155" s="2">
        <f t="shared" si="167"/>
        <v>83.566921366389636</v>
      </c>
      <c r="BJ155" s="2">
        <f t="shared" si="167"/>
        <v>87.476385977528963</v>
      </c>
      <c r="BK155" s="2">
        <f t="shared" si="167"/>
        <v>92.038179770253137</v>
      </c>
      <c r="BL155" s="2">
        <f t="shared" si="167"/>
        <v>93.961034183574696</v>
      </c>
      <c r="BM155" s="2">
        <f t="shared" si="167"/>
        <v>93.027760907673638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93.429000000000002</v>
      </c>
      <c r="CF155" s="2" t="str">
        <f t="shared" si="168"/>
        <v/>
      </c>
      <c r="CG155" s="2" t="str">
        <f t="shared" si="168"/>
        <v/>
      </c>
      <c r="CH155" s="2">
        <f t="shared" si="168"/>
        <v>84.067999999999998</v>
      </c>
      <c r="CI155" s="2">
        <f t="shared" si="168"/>
        <v>83.558999999999997</v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>
        <f t="shared" si="168"/>
        <v>80.763000000000005</v>
      </c>
      <c r="CO155" s="2">
        <f t="shared" si="168"/>
        <v>84</v>
      </c>
      <c r="CP155" s="2">
        <f t="shared" si="168"/>
        <v>88.596000000000004</v>
      </c>
      <c r="CQ155" s="2">
        <f t="shared" si="168"/>
        <v>91.69</v>
      </c>
      <c r="CR155" s="2">
        <f t="shared" si="168"/>
        <v>93.745999999999995</v>
      </c>
      <c r="CS155" s="2">
        <f t="shared" si="168"/>
        <v>90.816999999999993</v>
      </c>
      <c r="CU155" s="2">
        <f t="shared" ref="CU155:CU218" si="197">IF(AND(IY155 &lt; $DI$22, $B155 &gt; C$7, $B155 &lt; C$233), C155, "")</f>
        <v>93.429000000000002</v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84.067999999999998</v>
      </c>
      <c r="CY155" s="2">
        <f t="shared" ref="CY155:CY218" si="201">IF(AND(JC155 &lt; $DI$22, $B155 &gt; G$7, $B155 &lt; G$233), G155, "")</f>
        <v>83.558999999999997</v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80.763000000000005</v>
      </c>
      <c r="DE155" s="2">
        <f t="shared" ref="DE155:DE218" si="207">IF(AND(JI155 &lt; $DI$22, $B155 &gt; M$7, $B155 &lt; M$233), M155, "")</f>
        <v>84</v>
      </c>
      <c r="DF155" s="2">
        <f t="shared" ref="DF155:DF218" si="208">IF(AND(JJ155 &lt; $DI$22, $B155 &gt; N$7, $B155 &lt; N$233), N155, "")</f>
        <v>88.596000000000004</v>
      </c>
      <c r="DG155" s="2">
        <f t="shared" ref="DG155:DG218" si="209">IF(AND(JK155 &lt; $DI$22, $B155 &gt; O$7, $B155 &lt; O$233), O155, "")</f>
        <v>91.69</v>
      </c>
      <c r="DH155" s="2">
        <f t="shared" ref="DH155:DH218" si="210">IF(AND(JL155 &lt; $DI$22, $B155 &gt; P$7, $B155 &lt; P$233), P155, "")</f>
        <v>93.745999999999995</v>
      </c>
      <c r="DI155" s="2">
        <f t="shared" ref="DI155:DI218" si="211">IF(AND(JM155 &lt; $DI$22, $B155 &gt; Q$7, $B155 &lt; Q$233), Q155, "")</f>
        <v>90.816999999999993</v>
      </c>
      <c r="DK155" s="2">
        <f t="shared" si="176"/>
        <v>134.71825604551915</v>
      </c>
      <c r="DL155" s="2">
        <f t="shared" si="176"/>
        <v>124.48908151969981</v>
      </c>
      <c r="DM155" s="2">
        <f t="shared" si="176"/>
        <v>122.99810657621185</v>
      </c>
      <c r="DN155" s="2">
        <f t="shared" si="176"/>
        <v>119.53939023233762</v>
      </c>
      <c r="DO155" s="2">
        <f t="shared" si="176"/>
        <v>119.89449004267425</v>
      </c>
      <c r="DP155" s="2">
        <f t="shared" si="176"/>
        <v>118.88291133238501</v>
      </c>
      <c r="DQ155" s="2">
        <f t="shared" si="176"/>
        <v>120.50652732732733</v>
      </c>
      <c r="DR155" s="2">
        <f t="shared" si="176"/>
        <v>123.85136022408962</v>
      </c>
      <c r="DS155" s="2">
        <f t="shared" si="176"/>
        <v>124.26087910767912</v>
      </c>
      <c r="DT155" s="2">
        <f t="shared" si="176"/>
        <v>121.8092664950665</v>
      </c>
      <c r="DU155" s="2">
        <f t="shared" si="176"/>
        <v>115.52010588235291</v>
      </c>
      <c r="DV155" s="2">
        <f t="shared" si="176"/>
        <v>119.90594757614757</v>
      </c>
      <c r="DW155" s="2">
        <f t="shared" si="176"/>
        <v>136.03895070028011</v>
      </c>
      <c r="DX155" s="2">
        <f t="shared" si="176"/>
        <v>131.73744701520212</v>
      </c>
      <c r="DY155" s="2">
        <f t="shared" si="176"/>
        <v>109.09522249589493</v>
      </c>
      <c r="EA155" s="2">
        <f t="shared" si="152"/>
        <v>91.096412785145887</v>
      </c>
      <c r="EB155" s="2">
        <f t="shared" si="152"/>
        <v>87.078749448553253</v>
      </c>
      <c r="EC155" s="2">
        <f t="shared" si="152"/>
        <v>83.408842749297293</v>
      </c>
      <c r="ED155" s="2">
        <f t="shared" si="152"/>
        <v>84.107536894951224</v>
      </c>
      <c r="EE155" s="2">
        <f t="shared" si="152"/>
        <v>82.177463492063495</v>
      </c>
      <c r="EF155" s="2">
        <f t="shared" si="152"/>
        <v>82.58062960939634</v>
      </c>
      <c r="EG155" s="2">
        <f t="shared" si="152"/>
        <v>82.054559163262425</v>
      </c>
      <c r="EH155" s="2">
        <f t="shared" si="152"/>
        <v>82.807730105900163</v>
      </c>
      <c r="EI155" s="2">
        <f t="shared" si="152"/>
        <v>86.412114771197864</v>
      </c>
      <c r="EJ155" s="2">
        <f t="shared" si="152"/>
        <v>81.131103016286033</v>
      </c>
      <c r="EK155" s="2">
        <f t="shared" si="152"/>
        <v>83.510187728810394</v>
      </c>
      <c r="EL155" s="2">
        <f t="shared" si="179"/>
        <v>87.363764122862577</v>
      </c>
      <c r="EM155" s="2">
        <f t="shared" si="135"/>
        <v>92.137198832281214</v>
      </c>
      <c r="EN155" s="2">
        <f t="shared" si="135"/>
        <v>93.978129776059291</v>
      </c>
      <c r="EO155" s="2">
        <f t="shared" si="135"/>
        <v>93.335542137853011</v>
      </c>
      <c r="EQ155" s="2">
        <f t="shared" si="177"/>
        <v>91.56369468855803</v>
      </c>
      <c r="ER155" s="2">
        <f t="shared" si="177"/>
        <v>87.484671644763054</v>
      </c>
      <c r="ES155" s="2">
        <f t="shared" si="177"/>
        <v>84.768042545957087</v>
      </c>
      <c r="ET155" s="2">
        <f t="shared" si="177"/>
        <v>84.273109842222283</v>
      </c>
      <c r="EU155" s="2">
        <f t="shared" si="177"/>
        <v>81.849551182948247</v>
      </c>
      <c r="EV155" s="2">
        <f t="shared" si="177"/>
        <v>83.317099164765736</v>
      </c>
      <c r="EW155" s="2">
        <f t="shared" si="177"/>
        <v>82.248568915919819</v>
      </c>
      <c r="EX155" s="2">
        <f t="shared" si="177"/>
        <v>83.304663498971337</v>
      </c>
      <c r="EY155" s="2">
        <f t="shared" si="177"/>
        <v>86.167216267513297</v>
      </c>
      <c r="EZ155" s="2">
        <f t="shared" si="177"/>
        <v>82.231726499555066</v>
      </c>
      <c r="FA155" s="2">
        <f t="shared" si="177"/>
        <v>83.654931792870258</v>
      </c>
      <c r="FB155" s="2">
        <f t="shared" si="177"/>
        <v>87.679814333958717</v>
      </c>
      <c r="FC155" s="2">
        <f t="shared" si="177"/>
        <v>91.747263490624206</v>
      </c>
      <c r="FD155" s="2">
        <f t="shared" si="177"/>
        <v>93.857393104622673</v>
      </c>
      <c r="FE155" s="2">
        <f t="shared" si="177"/>
        <v>91.968762321261622</v>
      </c>
      <c r="FG155" s="2">
        <f t="shared" si="178"/>
        <v>0.99961564018508686</v>
      </c>
      <c r="FH155" s="2">
        <f t="shared" si="178"/>
        <v>0.99969680114743453</v>
      </c>
      <c r="FI155" s="2">
        <f t="shared" si="178"/>
        <v>0.99965194247959244</v>
      </c>
      <c r="FJ155" s="2">
        <f t="shared" si="178"/>
        <v>0.99965642115862574</v>
      </c>
      <c r="FK155" s="2">
        <f t="shared" si="178"/>
        <v>0.99965021861824499</v>
      </c>
      <c r="FL155" s="2">
        <f t="shared" si="178"/>
        <v>0.99966258374001993</v>
      </c>
      <c r="FM155" s="2">
        <f t="shared" si="178"/>
        <v>0.99963229024510813</v>
      </c>
      <c r="FN155" s="2">
        <f t="shared" si="178"/>
        <v>0.9996071810640178</v>
      </c>
      <c r="FO155" s="2">
        <f t="shared" si="178"/>
        <v>0.99961999623911779</v>
      </c>
      <c r="FP155" s="2">
        <f t="shared" si="178"/>
        <v>0.99963238610588578</v>
      </c>
      <c r="FQ155" s="2">
        <f t="shared" si="178"/>
        <v>0.99959330599373608</v>
      </c>
      <c r="FR155" s="2">
        <f t="shared" si="178"/>
        <v>0.99963606912439051</v>
      </c>
      <c r="FS155" s="2">
        <f t="shared" si="178"/>
        <v>0.99960431835230523</v>
      </c>
      <c r="FT155" s="2">
        <f t="shared" si="178"/>
        <v>0.99955592222580369</v>
      </c>
      <c r="FU155" s="2">
        <f t="shared" si="178"/>
        <v>0.99950370985563719</v>
      </c>
      <c r="FW155" s="2">
        <f t="shared" si="169"/>
        <v>0.27850578718818109</v>
      </c>
      <c r="FX155" s="2">
        <f t="shared" si="169"/>
        <v>0.32150098084675183</v>
      </c>
      <c r="FY155" s="2">
        <f t="shared" si="169"/>
        <v>0.32353210943061378</v>
      </c>
      <c r="FZ155" s="2">
        <f t="shared" si="169"/>
        <v>0.31839498071610722</v>
      </c>
      <c r="GA155" s="2">
        <f t="shared" si="169"/>
        <v>0.31454054989095864</v>
      </c>
      <c r="GB155" s="2">
        <f t="shared" si="169"/>
        <v>0.33248793514998742</v>
      </c>
      <c r="GC155" s="2">
        <f t="shared" si="169"/>
        <v>0.35253679150229073</v>
      </c>
      <c r="GD155" s="2">
        <f t="shared" si="169"/>
        <v>0.35957345031942756</v>
      </c>
      <c r="GE155" s="2">
        <f t="shared" si="169"/>
        <v>0.3412496032104233</v>
      </c>
      <c r="GF155" s="2">
        <f t="shared" si="169"/>
        <v>0.32949742597532766</v>
      </c>
      <c r="GG155" s="2">
        <f t="shared" si="169"/>
        <v>0.30201857332904497</v>
      </c>
      <c r="GH155" s="2">
        <f t="shared" si="169"/>
        <v>0.31886942583734706</v>
      </c>
      <c r="GI155" s="2">
        <f t="shared" si="169"/>
        <v>0.29848584395892663</v>
      </c>
      <c r="GJ155" s="2">
        <f t="shared" si="169"/>
        <v>0.28047539853791986</v>
      </c>
      <c r="GK155" s="2">
        <f t="shared" si="169"/>
        <v>0.23090961718066746</v>
      </c>
      <c r="GM155" s="86">
        <f t="shared" si="170"/>
        <v>6.2743273132559607E-110</v>
      </c>
      <c r="GN155" s="86">
        <f t="shared" si="170"/>
        <v>1.2097914885060621E-142</v>
      </c>
      <c r="GO155" s="86">
        <f t="shared" si="170"/>
        <v>1.050233327098344E-145</v>
      </c>
      <c r="GP155" s="86">
        <f t="shared" si="170"/>
        <v>1.8065441236070309E-167</v>
      </c>
      <c r="GQ155" s="86">
        <f t="shared" si="170"/>
        <v>1.4851363945276616E-209</v>
      </c>
      <c r="GR155" s="86">
        <f t="shared" si="170"/>
        <v>1.0561302080594636E-174</v>
      </c>
      <c r="GS155" s="86">
        <f t="shared" si="170"/>
        <v>4.3840032737952081E-157</v>
      </c>
      <c r="GT155" s="86">
        <f t="shared" si="170"/>
        <v>6.8523548597854648E-175</v>
      </c>
      <c r="GU155" s="86">
        <f t="shared" si="170"/>
        <v>7.8004180760103899E-183</v>
      </c>
      <c r="GV155" s="86">
        <f t="shared" si="170"/>
        <v>3.0643836419511823E-212</v>
      </c>
      <c r="GW155" s="86">
        <f t="shared" si="170"/>
        <v>8.6742416138287127E-185</v>
      </c>
      <c r="GX155" s="86">
        <f t="shared" si="170"/>
        <v>4.229496974499463E-177</v>
      </c>
      <c r="GY155" s="86">
        <f t="shared" si="170"/>
        <v>1.7158418166420976E-148</v>
      </c>
      <c r="GZ155" s="86">
        <f t="shared" si="170"/>
        <v>8.1475736850030474E-150</v>
      </c>
      <c r="HA155" s="86">
        <f t="shared" si="170"/>
        <v>7.2501706916755671E-172</v>
      </c>
      <c r="HC155" s="86">
        <f t="shared" si="181"/>
        <v>5.7496486634976662E-74</v>
      </c>
      <c r="HD155" s="86">
        <f t="shared" si="181"/>
        <v>6.5338144518041615E-84</v>
      </c>
      <c r="HE155" s="86">
        <f t="shared" si="181"/>
        <v>2.7977686168538441E-83</v>
      </c>
      <c r="HF155" s="86">
        <f t="shared" si="180"/>
        <v>9.2673501157946666E-92</v>
      </c>
      <c r="HG155" s="86">
        <f t="shared" si="180"/>
        <v>9.079724757973488E-145</v>
      </c>
      <c r="HH155" s="86">
        <f t="shared" si="180"/>
        <v>2.9403558577728105E-126</v>
      </c>
      <c r="HI155" s="86">
        <f t="shared" si="180"/>
        <v>1.7970326385598809E-108</v>
      </c>
      <c r="HJ155" s="86">
        <f t="shared" si="180"/>
        <v>1.0377489849102565E-107</v>
      </c>
      <c r="HK155" s="86">
        <f t="shared" si="180"/>
        <v>4.5842953385825325E-112</v>
      </c>
      <c r="HL155" s="86">
        <f t="shared" si="161"/>
        <v>1.0074528235696836E-138</v>
      </c>
      <c r="HM155" s="86">
        <f t="shared" si="161"/>
        <v>8.6784072632596276E-119</v>
      </c>
      <c r="HN155" s="86">
        <f t="shared" si="161"/>
        <v>6.6921450648386975E-90</v>
      </c>
      <c r="HO155" s="86">
        <f t="shared" si="161"/>
        <v>2.8516196267376808E-79</v>
      </c>
      <c r="HP155" s="86">
        <f t="shared" si="161"/>
        <v>9.5333643692001982E-81</v>
      </c>
      <c r="HQ155" s="86">
        <f t="shared" si="161"/>
        <v>1.1337621086338561E-102</v>
      </c>
      <c r="HS155" s="86">
        <f t="shared" si="171"/>
        <v>9.2974632158560729E-8</v>
      </c>
      <c r="HT155" s="86">
        <f t="shared" si="171"/>
        <v>8.0815559414251123E-9</v>
      </c>
      <c r="HU155" s="86">
        <f t="shared" si="171"/>
        <v>3.0995248047161185E-9</v>
      </c>
      <c r="HV155" s="86">
        <f t="shared" si="171"/>
        <v>6.8857158949279257E-13</v>
      </c>
      <c r="HW155" s="86">
        <f t="shared" si="171"/>
        <v>4.1689672126391134E-11</v>
      </c>
      <c r="HX155" s="86">
        <f t="shared" si="171"/>
        <v>3.1524617048207034E-11</v>
      </c>
      <c r="HY155" s="86">
        <f t="shared" si="171"/>
        <v>2.7700815497341466E-12</v>
      </c>
      <c r="HZ155" s="86">
        <f t="shared" si="171"/>
        <v>1.3232414925540134E-13</v>
      </c>
      <c r="IA155" s="86">
        <f t="shared" si="171"/>
        <v>1.8531594796089949E-12</v>
      </c>
      <c r="IB155" s="86">
        <f t="shared" si="171"/>
        <v>2.440517756123575E-12</v>
      </c>
      <c r="IC155" s="86">
        <f t="shared" si="171"/>
        <v>7.1119996216315142E-11</v>
      </c>
      <c r="ID155" s="86">
        <f t="shared" si="171"/>
        <v>1.1861288267798152E-11</v>
      </c>
      <c r="IE155" s="86">
        <f t="shared" si="171"/>
        <v>1.3404753550295797E-10</v>
      </c>
      <c r="IF155" s="86">
        <f t="shared" si="171"/>
        <v>2.0993686601849682E-7</v>
      </c>
      <c r="IG155" s="86">
        <f t="shared" si="171"/>
        <v>7.9595478556759717E-5</v>
      </c>
      <c r="II155" s="86">
        <f t="shared" si="172"/>
        <v>1.3584695838056652E-3</v>
      </c>
      <c r="IJ155" s="86">
        <f t="shared" si="172"/>
        <v>1.3407826785782936E-2</v>
      </c>
      <c r="IK155" s="86">
        <f t="shared" si="172"/>
        <v>1.3116098451932654E-2</v>
      </c>
      <c r="IL155" s="86">
        <f t="shared" si="172"/>
        <v>3.3533518299365926E-3</v>
      </c>
      <c r="IM155" s="86">
        <f t="shared" si="172"/>
        <v>3.8944266810367113E-3</v>
      </c>
      <c r="IN155" s="86">
        <f t="shared" si="172"/>
        <v>1.0996525232989773E-2</v>
      </c>
      <c r="IO155" s="86">
        <f t="shared" si="172"/>
        <v>2.1940363781950096E-2</v>
      </c>
      <c r="IP155" s="86">
        <f t="shared" si="172"/>
        <v>2.2610786472006948E-2</v>
      </c>
      <c r="IQ155" s="86">
        <f t="shared" si="172"/>
        <v>1.1697985584341824E-2</v>
      </c>
      <c r="IR155" s="86">
        <f t="shared" si="172"/>
        <v>6.9924217215957315E-3</v>
      </c>
      <c r="IS155" s="86">
        <f t="shared" si="172"/>
        <v>1.356125408782529E-3</v>
      </c>
      <c r="IT155" s="86">
        <f t="shared" si="172"/>
        <v>4.387827176503282E-3</v>
      </c>
      <c r="IU155" s="86">
        <f t="shared" si="172"/>
        <v>1.3043928462530701E-3</v>
      </c>
      <c r="IV155" s="86">
        <f t="shared" si="172"/>
        <v>3.5091404073469318E-3</v>
      </c>
      <c r="IW155" s="86">
        <f t="shared" si="172"/>
        <v>1.5141888478914776E-3</v>
      </c>
      <c r="IY155" s="86">
        <f t="shared" si="173"/>
        <v>1.3585625584378238E-3</v>
      </c>
      <c r="IZ155" s="86">
        <f t="shared" si="173"/>
        <v>1.3407834867338878E-2</v>
      </c>
      <c r="JA155" s="86">
        <f t="shared" si="173"/>
        <v>1.3116101551457459E-2</v>
      </c>
      <c r="JB155" s="86">
        <f t="shared" si="173"/>
        <v>3.3533518306251642E-3</v>
      </c>
      <c r="JC155" s="86">
        <f t="shared" si="173"/>
        <v>3.8944267227263834E-3</v>
      </c>
      <c r="JD155" s="86">
        <f t="shared" si="173"/>
        <v>1.099652526451439E-2</v>
      </c>
      <c r="JE155" s="86">
        <f t="shared" si="173"/>
        <v>2.1940363784720179E-2</v>
      </c>
      <c r="JF155" s="86">
        <f t="shared" si="173"/>
        <v>2.2610786472139273E-2</v>
      </c>
      <c r="JG155" s="86">
        <f t="shared" si="173"/>
        <v>1.1697985586194984E-2</v>
      </c>
      <c r="JH155" s="86">
        <f t="shared" si="173"/>
        <v>6.9924217240362489E-3</v>
      </c>
      <c r="JI155" s="86">
        <f t="shared" si="173"/>
        <v>1.3561254799025252E-3</v>
      </c>
      <c r="JJ155" s="86">
        <f t="shared" si="173"/>
        <v>4.38782718836457E-3</v>
      </c>
      <c r="JK155" s="86">
        <f t="shared" si="173"/>
        <v>1.3043929803006056E-3</v>
      </c>
      <c r="JL155" s="86">
        <f t="shared" si="173"/>
        <v>3.5093503442129503E-3</v>
      </c>
      <c r="JM155" s="86">
        <f t="shared" si="173"/>
        <v>1.5937843264482374E-3</v>
      </c>
    </row>
    <row r="156" spans="2:273" x14ac:dyDescent="0.25">
      <c r="B156" s="2">
        <v>129</v>
      </c>
      <c r="C156" s="37">
        <v>91.286000000000001</v>
      </c>
      <c r="D156" s="37">
        <v>88.102999999999994</v>
      </c>
      <c r="E156" s="37">
        <v>85.016999999999996</v>
      </c>
      <c r="F156" s="37">
        <v>85.831000000000003</v>
      </c>
      <c r="G156" s="37">
        <v>82.322000000000003</v>
      </c>
      <c r="H156" s="37">
        <v>83.287999999999997</v>
      </c>
      <c r="I156" s="37">
        <v>86.712000000000003</v>
      </c>
      <c r="J156" s="37">
        <v>88.254000000000005</v>
      </c>
      <c r="K156" s="37">
        <v>88.677999999999997</v>
      </c>
      <c r="L156" s="37">
        <v>82.542000000000002</v>
      </c>
      <c r="M156" s="37">
        <v>82.965999999999994</v>
      </c>
      <c r="N156" s="37">
        <v>91.07</v>
      </c>
      <c r="O156" s="37">
        <v>93.930999999999997</v>
      </c>
      <c r="P156" s="37">
        <v>96.626999999999995</v>
      </c>
      <c r="Q156" s="37">
        <v>93.8</v>
      </c>
      <c r="S156" s="4">
        <f t="shared" si="174"/>
        <v>91.090020204840414</v>
      </c>
      <c r="T156" s="4">
        <f t="shared" si="174"/>
        <v>87.677374228227919</v>
      </c>
      <c r="U156" s="4">
        <f t="shared" si="174"/>
        <v>84.654640717783565</v>
      </c>
      <c r="V156" s="4">
        <f t="shared" si="174"/>
        <v>84.543779255699349</v>
      </c>
      <c r="W156" s="4">
        <f t="shared" si="174"/>
        <v>82.573649706897612</v>
      </c>
      <c r="X156" s="4">
        <f t="shared" si="174"/>
        <v>84.348365549533469</v>
      </c>
      <c r="Y156" s="4">
        <f t="shared" si="174"/>
        <v>85.354705345261578</v>
      </c>
      <c r="Z156" s="4">
        <f t="shared" si="174"/>
        <v>86.783335325743579</v>
      </c>
      <c r="AA156" s="4">
        <f t="shared" si="174"/>
        <v>88.484718301998242</v>
      </c>
      <c r="AB156" s="4">
        <f t="shared" si="174"/>
        <v>83.131781891860555</v>
      </c>
      <c r="AC156" s="4">
        <f t="shared" si="174"/>
        <v>83.993404430140103</v>
      </c>
      <c r="AD156" s="4">
        <f t="shared" si="174"/>
        <v>88.857925408828521</v>
      </c>
      <c r="AE156" s="4">
        <f t="shared" si="174"/>
        <v>92.493337305508817</v>
      </c>
      <c r="AF156" s="4">
        <f t="shared" si="174"/>
        <v>95.786637521386027</v>
      </c>
      <c r="AG156" s="4">
        <f t="shared" si="174"/>
        <v>94.421788702733664</v>
      </c>
      <c r="AI156" s="4">
        <f t="shared" si="175"/>
        <v>0.19597979515958741</v>
      </c>
      <c r="AJ156" s="4">
        <f t="shared" si="175"/>
        <v>0.42562577177207572</v>
      </c>
      <c r="AK156" s="4">
        <f t="shared" si="175"/>
        <v>0.36235928221643121</v>
      </c>
      <c r="AL156" s="4">
        <f t="shared" si="175"/>
        <v>1.2872207443006545</v>
      </c>
      <c r="AM156" s="4">
        <f t="shared" si="175"/>
        <v>-0.25164970689760935</v>
      </c>
      <c r="AN156" s="4">
        <f t="shared" si="175"/>
        <v>-1.0603655495334721</v>
      </c>
      <c r="AO156" s="4">
        <f t="shared" si="175"/>
        <v>1.3572946547384248</v>
      </c>
      <c r="AP156" s="4">
        <f t="shared" si="175"/>
        <v>1.470664674256426</v>
      </c>
      <c r="AQ156" s="4">
        <f t="shared" si="175"/>
        <v>0.19328169800175488</v>
      </c>
      <c r="AR156" s="4">
        <f t="shared" si="175"/>
        <v>-0.58978189186055374</v>
      </c>
      <c r="AS156" s="4">
        <f t="shared" si="175"/>
        <v>-1.0274044301401091</v>
      </c>
      <c r="AT156" s="4">
        <f t="shared" si="175"/>
        <v>2.2120745911714721</v>
      </c>
      <c r="AU156" s="4">
        <f t="shared" si="175"/>
        <v>1.4376626944911806</v>
      </c>
      <c r="AV156" s="4">
        <f t="shared" si="175"/>
        <v>0.84036247861396873</v>
      </c>
      <c r="AW156" s="4">
        <f t="shared" si="175"/>
        <v>-0.62178870273366726</v>
      </c>
      <c r="AY156" s="2">
        <f t="shared" si="167"/>
        <v>91.054690311924801</v>
      </c>
      <c r="AZ156" s="2">
        <f t="shared" si="167"/>
        <v>87.071752371442145</v>
      </c>
      <c r="BA156" s="2">
        <f t="shared" si="167"/>
        <v>83.71717078332594</v>
      </c>
      <c r="BB156" s="2">
        <f t="shared" si="167"/>
        <v>84.026856594674641</v>
      </c>
      <c r="BC156" s="2">
        <f t="shared" si="167"/>
        <v>81.968866994294288</v>
      </c>
      <c r="BD156" s="2">
        <f t="shared" si="167"/>
        <v>82.705194489308866</v>
      </c>
      <c r="BE156" s="2">
        <f t="shared" si="167"/>
        <v>82.004942107722385</v>
      </c>
      <c r="BF156" s="2">
        <f t="shared" si="167"/>
        <v>82.855469148941609</v>
      </c>
      <c r="BG156" s="2">
        <f t="shared" si="167"/>
        <v>86.198367738992459</v>
      </c>
      <c r="BH156" s="2">
        <f t="shared" si="167"/>
        <v>81.359526425722606</v>
      </c>
      <c r="BI156" s="2">
        <f t="shared" si="167"/>
        <v>83.444586936093529</v>
      </c>
      <c r="BJ156" s="2">
        <f t="shared" si="167"/>
        <v>87.379124076327969</v>
      </c>
      <c r="BK156" s="2">
        <f t="shared" si="167"/>
        <v>91.908503543526962</v>
      </c>
      <c r="BL156" s="2">
        <f t="shared" si="167"/>
        <v>93.803405129318747</v>
      </c>
      <c r="BM156" s="2">
        <f t="shared" si="167"/>
        <v>92.872994727972923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91.286000000000001</v>
      </c>
      <c r="CF156" s="2" t="str">
        <f t="shared" si="168"/>
        <v/>
      </c>
      <c r="CG156" s="2" t="str">
        <f t="shared" si="168"/>
        <v/>
      </c>
      <c r="CH156" s="2">
        <f t="shared" si="168"/>
        <v>85.831000000000003</v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>
        <f t="shared" si="168"/>
        <v>82.965999999999994</v>
      </c>
      <c r="CP156" s="2" t="str">
        <f t="shared" si="168"/>
        <v/>
      </c>
      <c r="CQ156" s="2">
        <f t="shared" si="168"/>
        <v>93.930999999999997</v>
      </c>
      <c r="CR156" s="2">
        <f t="shared" si="168"/>
        <v>96.626999999999995</v>
      </c>
      <c r="CS156" s="2">
        <f t="shared" si="168"/>
        <v>93.8</v>
      </c>
      <c r="CU156" s="2">
        <f t="shared" si="197"/>
        <v>91.286000000000001</v>
      </c>
      <c r="CV156" s="2" t="str">
        <f t="shared" si="198"/>
        <v/>
      </c>
      <c r="CW156" s="2" t="str">
        <f t="shared" si="199"/>
        <v/>
      </c>
      <c r="CX156" s="2">
        <f t="shared" si="200"/>
        <v>85.831000000000003</v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>
        <f t="shared" si="207"/>
        <v>82.965999999999994</v>
      </c>
      <c r="DF156" s="2" t="str">
        <f t="shared" si="208"/>
        <v/>
      </c>
      <c r="DG156" s="2">
        <f t="shared" si="209"/>
        <v>93.930999999999997</v>
      </c>
      <c r="DH156" s="2">
        <f t="shared" si="210"/>
        <v>96.626999999999995</v>
      </c>
      <c r="DI156" s="2">
        <f t="shared" si="211"/>
        <v>93.8</v>
      </c>
      <c r="DK156" s="2">
        <f t="shared" si="176"/>
        <v>134.94714935988614</v>
      </c>
      <c r="DL156" s="2">
        <f t="shared" si="176"/>
        <v>124.66730600375234</v>
      </c>
      <c r="DM156" s="2">
        <f t="shared" si="176"/>
        <v>123.18139643287013</v>
      </c>
      <c r="DN156" s="2">
        <f t="shared" si="176"/>
        <v>119.71572996680894</v>
      </c>
      <c r="DO156" s="2">
        <f t="shared" si="176"/>
        <v>120.09115030820293</v>
      </c>
      <c r="DP156" s="2">
        <f t="shared" si="176"/>
        <v>119.04934471313418</v>
      </c>
      <c r="DQ156" s="2">
        <f t="shared" si="176"/>
        <v>120.70264534534536</v>
      </c>
      <c r="DR156" s="2">
        <f t="shared" si="176"/>
        <v>124.05852044817925</v>
      </c>
      <c r="DS156" s="2">
        <f t="shared" si="176"/>
        <v>124.45672749892751</v>
      </c>
      <c r="DT156" s="2">
        <f t="shared" si="176"/>
        <v>121.98261939081939</v>
      </c>
      <c r="DU156" s="2">
        <f t="shared" si="176"/>
        <v>115.672868907563</v>
      </c>
      <c r="DV156" s="2">
        <f t="shared" si="176"/>
        <v>120.07169056199055</v>
      </c>
      <c r="DW156" s="2">
        <f t="shared" si="176"/>
        <v>136.33310140056022</v>
      </c>
      <c r="DX156" s="2">
        <f t="shared" si="176"/>
        <v>132.00955469039678</v>
      </c>
      <c r="DY156" s="2">
        <f t="shared" si="176"/>
        <v>109.1593434592228</v>
      </c>
      <c r="EA156" s="2">
        <f t="shared" si="152"/>
        <v>90.894930318302386</v>
      </c>
      <c r="EB156" s="2">
        <f t="shared" si="152"/>
        <v>86.917653691449317</v>
      </c>
      <c r="EC156" s="2">
        <f t="shared" si="152"/>
        <v>83.219913978311993</v>
      </c>
      <c r="ED156" s="2">
        <f t="shared" si="152"/>
        <v>83.957569716775609</v>
      </c>
      <c r="EE156" s="2">
        <f t="shared" si="152"/>
        <v>82.070250536250541</v>
      </c>
      <c r="EF156" s="2">
        <f t="shared" si="152"/>
        <v>82.424838325897596</v>
      </c>
      <c r="EG156" s="2">
        <f t="shared" si="152"/>
        <v>81.916819622482024</v>
      </c>
      <c r="EH156" s="2">
        <f t="shared" si="152"/>
        <v>82.644589813414029</v>
      </c>
      <c r="EI156" s="2">
        <f t="shared" si="152"/>
        <v>86.276996904441475</v>
      </c>
      <c r="EJ156" s="2">
        <f t="shared" si="152"/>
        <v>80.946910185988258</v>
      </c>
      <c r="EK156" s="2">
        <f t="shared" si="152"/>
        <v>83.384297676238702</v>
      </c>
      <c r="EL156" s="2">
        <f t="shared" si="179"/>
        <v>87.257220709309692</v>
      </c>
      <c r="EM156" s="2">
        <f t="shared" si="135"/>
        <v>92.021141133932019</v>
      </c>
      <c r="EN156" s="2">
        <f t="shared" si="135"/>
        <v>93.825290472047698</v>
      </c>
      <c r="EO156" s="2">
        <f t="shared" si="135"/>
        <v>93.214903223109644</v>
      </c>
      <c r="EQ156" s="2">
        <f t="shared" si="177"/>
        <v>91.380218599492053</v>
      </c>
      <c r="ER156" s="2">
        <f t="shared" si="177"/>
        <v>87.337818103203062</v>
      </c>
      <c r="ES156" s="2">
        <f t="shared" si="177"/>
        <v>84.628518444990419</v>
      </c>
      <c r="ET156" s="2">
        <f t="shared" si="177"/>
        <v>84.129049853554051</v>
      </c>
      <c r="EU156" s="2">
        <f t="shared" si="177"/>
        <v>81.731132240148128</v>
      </c>
      <c r="EV156" s="2">
        <f t="shared" si="177"/>
        <v>83.186613484821891</v>
      </c>
      <c r="EW156" s="2">
        <f t="shared" si="177"/>
        <v>82.117751129080901</v>
      </c>
      <c r="EX156" s="2">
        <f t="shared" si="177"/>
        <v>83.159074357097609</v>
      </c>
      <c r="EY156" s="2">
        <f t="shared" si="177"/>
        <v>86.023408603078209</v>
      </c>
      <c r="EZ156" s="2">
        <f t="shared" si="177"/>
        <v>82.085997812557878</v>
      </c>
      <c r="FA156" s="2">
        <f t="shared" si="177"/>
        <v>83.534439382272524</v>
      </c>
      <c r="FB156" s="2">
        <f t="shared" si="177"/>
        <v>87.584497129455897</v>
      </c>
      <c r="FC156" s="2">
        <f t="shared" si="177"/>
        <v>91.616803271553437</v>
      </c>
      <c r="FD156" s="2">
        <f t="shared" si="177"/>
        <v>93.700552154150458</v>
      </c>
      <c r="FE156" s="2">
        <f t="shared" si="177"/>
        <v>91.805261980807572</v>
      </c>
      <c r="FG156" s="2">
        <f t="shared" si="178"/>
        <v>0.99964944782708798</v>
      </c>
      <c r="FH156" s="2">
        <f t="shared" si="178"/>
        <v>0.99972347198270683</v>
      </c>
      <c r="FI156" s="2">
        <f t="shared" si="178"/>
        <v>0.99968255804691741</v>
      </c>
      <c r="FJ156" s="2">
        <f t="shared" si="178"/>
        <v>0.99968664289932774</v>
      </c>
      <c r="FK156" s="2">
        <f t="shared" si="178"/>
        <v>0.99968098577014319</v>
      </c>
      <c r="FL156" s="2">
        <f t="shared" si="178"/>
        <v>0.99969226357714469</v>
      </c>
      <c r="FM156" s="2">
        <f t="shared" si="178"/>
        <v>0.99966463386720728</v>
      </c>
      <c r="FN156" s="2">
        <f t="shared" si="178"/>
        <v>0.99964173248939037</v>
      </c>
      <c r="FO156" s="2">
        <f t="shared" si="178"/>
        <v>0.99965342086278586</v>
      </c>
      <c r="FP156" s="2">
        <f t="shared" si="178"/>
        <v>0.99966472129893236</v>
      </c>
      <c r="FQ156" s="2">
        <f t="shared" si="178"/>
        <v>0.9996290773846449</v>
      </c>
      <c r="FR156" s="2">
        <f t="shared" si="178"/>
        <v>0.99966808046794986</v>
      </c>
      <c r="FS156" s="2">
        <f t="shared" si="178"/>
        <v>0.99963912148413137</v>
      </c>
      <c r="FT156" s="2">
        <f t="shared" si="178"/>
        <v>0.99959498043066886</v>
      </c>
      <c r="FU156" s="2">
        <f t="shared" si="178"/>
        <v>0.99954735824284602</v>
      </c>
      <c r="FW156" s="2">
        <f t="shared" si="169"/>
        <v>0.29738487020950893</v>
      </c>
      <c r="FX156" s="2">
        <f t="shared" si="169"/>
        <v>0.34191340215077992</v>
      </c>
      <c r="FY156" s="2">
        <f t="shared" si="169"/>
        <v>0.34400810549616945</v>
      </c>
      <c r="FZ156" s="2">
        <f t="shared" si="169"/>
        <v>0.33870864328010347</v>
      </c>
      <c r="GA156" s="2">
        <f t="shared" si="169"/>
        <v>0.33472906451847811</v>
      </c>
      <c r="GB156" s="2">
        <f t="shared" si="169"/>
        <v>0.35323476445044522</v>
      </c>
      <c r="GC156" s="2">
        <f t="shared" si="169"/>
        <v>0.37383402001987248</v>
      </c>
      <c r="GD156" s="2">
        <f t="shared" si="169"/>
        <v>0.38104559622118356</v>
      </c>
      <c r="GE156" s="2">
        <f t="shared" si="169"/>
        <v>0.36224645633758062</v>
      </c>
      <c r="GF156" s="2">
        <f t="shared" si="169"/>
        <v>0.3501555377753845</v>
      </c>
      <c r="GG156" s="2">
        <f t="shared" si="169"/>
        <v>0.32178066870196659</v>
      </c>
      <c r="GH156" s="2">
        <f t="shared" si="169"/>
        <v>0.33919829448978128</v>
      </c>
      <c r="GI156" s="2">
        <f t="shared" si="169"/>
        <v>0.31812213702823899</v>
      </c>
      <c r="GJ156" s="2">
        <f t="shared" si="169"/>
        <v>0.29943258501106773</v>
      </c>
      <c r="GK156" s="2">
        <f t="shared" si="169"/>
        <v>0.24766983549081575</v>
      </c>
      <c r="GM156" s="86">
        <f t="shared" si="170"/>
        <v>4.2087983359952689E-113</v>
      </c>
      <c r="GN156" s="86">
        <f t="shared" si="170"/>
        <v>9.3424252236526092E-147</v>
      </c>
      <c r="GO156" s="86">
        <f t="shared" si="170"/>
        <v>6.2282709211783844E-150</v>
      </c>
      <c r="GP156" s="86">
        <f t="shared" si="170"/>
        <v>2.7892165808117126E-172</v>
      </c>
      <c r="GQ156" s="86">
        <f t="shared" si="170"/>
        <v>1.3880860948275734E-215</v>
      </c>
      <c r="GR156" s="86">
        <f t="shared" si="170"/>
        <v>1.0450975992736014E-179</v>
      </c>
      <c r="GS156" s="86">
        <f t="shared" si="170"/>
        <v>1.3349715991789345E-161</v>
      </c>
      <c r="GT156" s="86">
        <f t="shared" si="170"/>
        <v>6.0072569352704063E-180</v>
      </c>
      <c r="GU156" s="86">
        <f t="shared" si="170"/>
        <v>3.7361456961830867E-188</v>
      </c>
      <c r="GV156" s="86">
        <f t="shared" si="170"/>
        <v>2.3394650338019104E-218</v>
      </c>
      <c r="GW156" s="86">
        <f t="shared" si="170"/>
        <v>3.647577958926794E-190</v>
      </c>
      <c r="GX156" s="86">
        <f t="shared" si="170"/>
        <v>3.46615779293578E-182</v>
      </c>
      <c r="GY156" s="86">
        <f t="shared" si="170"/>
        <v>8.7355166036896874E-153</v>
      </c>
      <c r="GZ156" s="86">
        <f t="shared" si="170"/>
        <v>4.4361912526757832E-154</v>
      </c>
      <c r="HA156" s="86">
        <f t="shared" si="170"/>
        <v>8.6165688454153274E-177</v>
      </c>
      <c r="HC156" s="86">
        <f t="shared" si="181"/>
        <v>5.0028315670621143E-77</v>
      </c>
      <c r="HD156" s="86">
        <f t="shared" si="181"/>
        <v>2.5231360772750428E-87</v>
      </c>
      <c r="HE156" s="86">
        <f t="shared" si="181"/>
        <v>1.1182317664527288E-86</v>
      </c>
      <c r="HF156" s="86">
        <f t="shared" si="180"/>
        <v>1.9811809680573097E-95</v>
      </c>
      <c r="HG156" s="86">
        <f t="shared" si="180"/>
        <v>1.2790847897313838E-150</v>
      </c>
      <c r="HH156" s="86">
        <f t="shared" si="180"/>
        <v>2.7196221751681422E-131</v>
      </c>
      <c r="HI156" s="86">
        <f t="shared" si="180"/>
        <v>7.9488660175313601E-113</v>
      </c>
      <c r="HJ156" s="86">
        <f t="shared" si="180"/>
        <v>5.0963956094481461E-112</v>
      </c>
      <c r="HK156" s="86">
        <f t="shared" si="180"/>
        <v>1.4401725584785615E-116</v>
      </c>
      <c r="HL156" s="86">
        <f t="shared" si="161"/>
        <v>2.7938098178953822E-144</v>
      </c>
      <c r="HM156" s="86">
        <f t="shared" si="161"/>
        <v>1.293533493090447E-123</v>
      </c>
      <c r="HN156" s="86">
        <f t="shared" si="161"/>
        <v>1.7560712030843415E-93</v>
      </c>
      <c r="HO156" s="86">
        <f t="shared" si="161"/>
        <v>1.7466632201981564E-82</v>
      </c>
      <c r="HP156" s="86">
        <f t="shared" si="161"/>
        <v>5.8827009100812601E-84</v>
      </c>
      <c r="HQ156" s="86">
        <f t="shared" si="161"/>
        <v>7.8822218811320648E-107</v>
      </c>
      <c r="HS156" s="86">
        <f t="shared" si="171"/>
        <v>1.0514149022780521E-8</v>
      </c>
      <c r="HT156" s="86">
        <f t="shared" si="171"/>
        <v>8.4115813172988433E-10</v>
      </c>
      <c r="HU156" s="86">
        <f t="shared" si="171"/>
        <v>2.9296735696729278E-10</v>
      </c>
      <c r="HV156" s="86">
        <f t="shared" si="171"/>
        <v>2.5749213376205463E-14</v>
      </c>
      <c r="HW156" s="86">
        <f t="shared" si="171"/>
        <v>2.2642492519986951E-12</v>
      </c>
      <c r="HX156" s="86">
        <f t="shared" si="171"/>
        <v>1.8099401773247159E-12</v>
      </c>
      <c r="HY156" s="86">
        <f t="shared" si="171"/>
        <v>1.2896121286759437E-13</v>
      </c>
      <c r="HZ156" s="86">
        <f t="shared" si="171"/>
        <v>4.4369791964938421E-15</v>
      </c>
      <c r="IA156" s="86">
        <f t="shared" si="171"/>
        <v>7.7413902505949661E-14</v>
      </c>
      <c r="IB156" s="86">
        <f t="shared" si="171"/>
        <v>1.0507826021793526E-13</v>
      </c>
      <c r="IC156" s="86">
        <f t="shared" si="171"/>
        <v>3.5745982595279238E-12</v>
      </c>
      <c r="ID156" s="86">
        <f t="shared" si="171"/>
        <v>5.7525881199305676E-13</v>
      </c>
      <c r="IE156" s="86">
        <f t="shared" si="171"/>
        <v>7.371265743597832E-12</v>
      </c>
      <c r="IF156" s="86">
        <f t="shared" si="171"/>
        <v>3.0445595748750351E-8</v>
      </c>
      <c r="IG156" s="86">
        <f t="shared" si="171"/>
        <v>2.0118605611892194E-5</v>
      </c>
      <c r="II156" s="86">
        <f t="shared" si="172"/>
        <v>3.655863761025752E-3</v>
      </c>
      <c r="IJ156" s="86">
        <f t="shared" si="172"/>
        <v>2.8043899800608348E-2</v>
      </c>
      <c r="IK156" s="86">
        <f t="shared" si="172"/>
        <v>2.7810516777028359E-2</v>
      </c>
      <c r="IL156" s="86">
        <f t="shared" si="172"/>
        <v>9.3534594696577881E-3</v>
      </c>
      <c r="IM156" s="86">
        <f t="shared" si="172"/>
        <v>1.0291046793102162E-2</v>
      </c>
      <c r="IN156" s="86">
        <f t="shared" si="172"/>
        <v>2.5319569865211174E-2</v>
      </c>
      <c r="IO156" s="86">
        <f t="shared" si="172"/>
        <v>4.7108191326750107E-2</v>
      </c>
      <c r="IP156" s="86">
        <f t="shared" si="172"/>
        <v>4.9989222203307128E-2</v>
      </c>
      <c r="IQ156" s="86">
        <f t="shared" si="172"/>
        <v>2.7785999616670908E-2</v>
      </c>
      <c r="IR156" s="86">
        <f t="shared" si="172"/>
        <v>1.7611840950738263E-2</v>
      </c>
      <c r="IS156" s="86">
        <f t="shared" si="172"/>
        <v>4.148354118641946E-3</v>
      </c>
      <c r="IT156" s="86">
        <f t="shared" si="172"/>
        <v>1.1572163770878784E-2</v>
      </c>
      <c r="IU156" s="86">
        <f t="shared" si="172"/>
        <v>3.9377992725969325E-3</v>
      </c>
      <c r="IV156" s="86">
        <f t="shared" si="172"/>
        <v>8.178416198715073E-3</v>
      </c>
      <c r="IW156" s="86">
        <f t="shared" si="172"/>
        <v>3.3539686409403057E-3</v>
      </c>
      <c r="IY156" s="86">
        <f t="shared" si="173"/>
        <v>3.6558742751747748E-3</v>
      </c>
      <c r="IZ156" s="86">
        <f t="shared" si="173"/>
        <v>2.804390064176648E-2</v>
      </c>
      <c r="JA156" s="86">
        <f t="shared" si="173"/>
        <v>2.7810517069995714E-2</v>
      </c>
      <c r="JB156" s="86">
        <f t="shared" si="173"/>
        <v>9.3534594696835366E-3</v>
      </c>
      <c r="JC156" s="86">
        <f t="shared" si="173"/>
        <v>1.0291046795366411E-2</v>
      </c>
      <c r="JD156" s="86">
        <f t="shared" si="173"/>
        <v>2.5319569867021115E-2</v>
      </c>
      <c r="JE156" s="86">
        <f t="shared" si="173"/>
        <v>4.7108191326879066E-2</v>
      </c>
      <c r="JF156" s="86">
        <f t="shared" si="173"/>
        <v>4.9989222203311562E-2</v>
      </c>
      <c r="JG156" s="86">
        <f t="shared" si="173"/>
        <v>2.7785999616748321E-2</v>
      </c>
      <c r="JH156" s="86">
        <f t="shared" si="173"/>
        <v>1.7611840950843342E-2</v>
      </c>
      <c r="JI156" s="86">
        <f t="shared" si="173"/>
        <v>4.1483541222165441E-3</v>
      </c>
      <c r="JJ156" s="86">
        <f t="shared" si="173"/>
        <v>1.1572163771454043E-2</v>
      </c>
      <c r="JK156" s="86">
        <f t="shared" si="173"/>
        <v>3.9377992799681984E-3</v>
      </c>
      <c r="JL156" s="86">
        <f t="shared" si="173"/>
        <v>8.1784466443108224E-3</v>
      </c>
      <c r="JM156" s="86">
        <f t="shared" si="173"/>
        <v>3.3740872465521979E-3</v>
      </c>
    </row>
    <row r="157" spans="2:273" x14ac:dyDescent="0.25">
      <c r="B157" s="2">
        <v>130</v>
      </c>
      <c r="C157" s="37">
        <v>89.524000000000001</v>
      </c>
      <c r="D157" s="37">
        <v>89.361999999999995</v>
      </c>
      <c r="E157" s="37">
        <v>84.474999999999994</v>
      </c>
      <c r="F157" s="37">
        <v>83.492000000000004</v>
      </c>
      <c r="G157" s="37">
        <v>84.186000000000007</v>
      </c>
      <c r="H157" s="37">
        <v>85.355999999999995</v>
      </c>
      <c r="I157" s="37">
        <v>87.084999999999994</v>
      </c>
      <c r="J157" s="37">
        <v>90.915000000000006</v>
      </c>
      <c r="K157" s="37">
        <v>90.236999999999995</v>
      </c>
      <c r="L157" s="37">
        <v>85.39</v>
      </c>
      <c r="M157" s="37">
        <v>83.338999999999999</v>
      </c>
      <c r="N157" s="37">
        <v>91.174999999999997</v>
      </c>
      <c r="O157" s="37">
        <v>92.275999999999996</v>
      </c>
      <c r="P157" s="37">
        <v>95.745999999999995</v>
      </c>
      <c r="Q157" s="37">
        <v>97.45</v>
      </c>
      <c r="S157" s="4">
        <f t="shared" si="174"/>
        <v>90.9461299616856</v>
      </c>
      <c r="T157" s="4">
        <f t="shared" si="174"/>
        <v>87.963458676229635</v>
      </c>
      <c r="U157" s="4">
        <f t="shared" si="174"/>
        <v>85.19894901332141</v>
      </c>
      <c r="V157" s="4">
        <f t="shared" si="174"/>
        <v>85.019134178879327</v>
      </c>
      <c r="W157" s="4">
        <f t="shared" si="174"/>
        <v>83.126878147183376</v>
      </c>
      <c r="X157" s="4">
        <f t="shared" si="174"/>
        <v>85.588606120719774</v>
      </c>
      <c r="Y157" s="4">
        <f t="shared" si="174"/>
        <v>87.501511328159339</v>
      </c>
      <c r="Z157" s="4">
        <f t="shared" si="174"/>
        <v>89.380423872654873</v>
      </c>
      <c r="AA157" s="4">
        <f t="shared" si="174"/>
        <v>90.300783409541879</v>
      </c>
      <c r="AB157" s="4">
        <f t="shared" si="174"/>
        <v>84.732421266990272</v>
      </c>
      <c r="AC157" s="4">
        <f t="shared" si="174"/>
        <v>84.659600799120071</v>
      </c>
      <c r="AD157" s="4">
        <f t="shared" si="174"/>
        <v>90.382499160779986</v>
      </c>
      <c r="AE157" s="4">
        <f t="shared" si="174"/>
        <v>93.192715513975173</v>
      </c>
      <c r="AF157" s="4">
        <f t="shared" si="174"/>
        <v>97.538472768446795</v>
      </c>
      <c r="AG157" s="4">
        <f t="shared" si="174"/>
        <v>95.72800458988732</v>
      </c>
      <c r="AI157" s="4">
        <f t="shared" si="175"/>
        <v>-1.4221299616855987</v>
      </c>
      <c r="AJ157" s="4">
        <f t="shared" si="175"/>
        <v>1.3985413237703597</v>
      </c>
      <c r="AK157" s="4">
        <f t="shared" si="175"/>
        <v>-0.72394901332141615</v>
      </c>
      <c r="AL157" s="4">
        <f t="shared" si="175"/>
        <v>-1.5271341788793222</v>
      </c>
      <c r="AM157" s="4">
        <f t="shared" si="175"/>
        <v>1.0591218528166308</v>
      </c>
      <c r="AN157" s="4">
        <f t="shared" si="175"/>
        <v>-0.2326061207197796</v>
      </c>
      <c r="AO157" s="4">
        <f t="shared" si="175"/>
        <v>-0.41651132815934488</v>
      </c>
      <c r="AP157" s="4">
        <f t="shared" si="175"/>
        <v>1.534576127345133</v>
      </c>
      <c r="AQ157" s="4">
        <f t="shared" si="175"/>
        <v>-6.3783409541883884E-2</v>
      </c>
      <c r="AR157" s="4">
        <f t="shared" si="175"/>
        <v>0.65757873300972847</v>
      </c>
      <c r="AS157" s="4">
        <f t="shared" si="175"/>
        <v>-1.3206007991200721</v>
      </c>
      <c r="AT157" s="4">
        <f t="shared" si="175"/>
        <v>0.79250083922001124</v>
      </c>
      <c r="AU157" s="4">
        <f t="shared" si="175"/>
        <v>-0.91671551397517703</v>
      </c>
      <c r="AV157" s="4">
        <f t="shared" si="175"/>
        <v>-1.7924727684467996</v>
      </c>
      <c r="AW157" s="4">
        <f t="shared" si="175"/>
        <v>1.7219954101126831</v>
      </c>
      <c r="AY157" s="2">
        <f t="shared" si="167"/>
        <v>90.867204780623226</v>
      </c>
      <c r="AZ157" s="2">
        <f t="shared" si="167"/>
        <v>86.923822663064428</v>
      </c>
      <c r="BA157" s="2">
        <f t="shared" si="167"/>
        <v>83.57495344809324</v>
      </c>
      <c r="BB157" s="2">
        <f t="shared" si="167"/>
        <v>83.881709828496597</v>
      </c>
      <c r="BC157" s="2">
        <f t="shared" si="167"/>
        <v>81.849633538788709</v>
      </c>
      <c r="BD157" s="2">
        <f t="shared" si="167"/>
        <v>82.574217669637733</v>
      </c>
      <c r="BE157" s="2">
        <f t="shared" si="167"/>
        <v>81.873278817981884</v>
      </c>
      <c r="BF157" s="2">
        <f t="shared" si="167"/>
        <v>82.709509414576075</v>
      </c>
      <c r="BG157" s="2">
        <f t="shared" si="167"/>
        <v>86.053394258848471</v>
      </c>
      <c r="BH157" s="2">
        <f t="shared" si="167"/>
        <v>81.212707501353094</v>
      </c>
      <c r="BI157" s="2">
        <f t="shared" si="167"/>
        <v>83.322650860337347</v>
      </c>
      <c r="BJ157" s="2">
        <f t="shared" si="167"/>
        <v>87.282601057095434</v>
      </c>
      <c r="BK157" s="2">
        <f t="shared" si="167"/>
        <v>91.778090025663758</v>
      </c>
      <c r="BL157" s="2">
        <f t="shared" si="167"/>
        <v>93.645631946183741</v>
      </c>
      <c r="BM157" s="2">
        <f t="shared" si="167"/>
        <v>92.715679947931648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89.524000000000001</v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>
        <f t="shared" si="168"/>
        <v>97.45</v>
      </c>
      <c r="CU157" s="2">
        <f t="shared" si="197"/>
        <v>89.524000000000001</v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>
        <f t="shared" si="211"/>
        <v>97.45</v>
      </c>
      <c r="DK157" s="2">
        <f t="shared" si="176"/>
        <v>135.17604267425315</v>
      </c>
      <c r="DL157" s="2">
        <f t="shared" si="176"/>
        <v>124.84553048780488</v>
      </c>
      <c r="DM157" s="2">
        <f t="shared" si="176"/>
        <v>123.36468628952841</v>
      </c>
      <c r="DN157" s="2">
        <f t="shared" si="176"/>
        <v>119.89206970128025</v>
      </c>
      <c r="DO157" s="2">
        <f t="shared" si="176"/>
        <v>120.28781057373162</v>
      </c>
      <c r="DP157" s="2">
        <f t="shared" si="176"/>
        <v>119.21577809388334</v>
      </c>
      <c r="DQ157" s="2">
        <f t="shared" si="176"/>
        <v>120.89876336336337</v>
      </c>
      <c r="DR157" s="2">
        <f t="shared" si="176"/>
        <v>124.26568067226889</v>
      </c>
      <c r="DS157" s="2">
        <f t="shared" si="176"/>
        <v>124.65257589017591</v>
      </c>
      <c r="DT157" s="2">
        <f t="shared" si="176"/>
        <v>122.15597228657228</v>
      </c>
      <c r="DU157" s="2">
        <f t="shared" si="176"/>
        <v>115.82563193277308</v>
      </c>
      <c r="DV157" s="2">
        <f t="shared" si="176"/>
        <v>120.23743354783353</v>
      </c>
      <c r="DW157" s="2">
        <f t="shared" si="176"/>
        <v>136.62725210084034</v>
      </c>
      <c r="DX157" s="2">
        <f t="shared" si="176"/>
        <v>132.28166236559144</v>
      </c>
      <c r="DY157" s="2">
        <f t="shared" si="176"/>
        <v>109.22346442255065</v>
      </c>
      <c r="EA157" s="2">
        <f t="shared" si="152"/>
        <v>90.693447851458885</v>
      </c>
      <c r="EB157" s="2">
        <f t="shared" si="152"/>
        <v>86.756557934345395</v>
      </c>
      <c r="EC157" s="2">
        <f t="shared" si="152"/>
        <v>83.030985207326694</v>
      </c>
      <c r="ED157" s="2">
        <f t="shared" si="152"/>
        <v>83.80760253859998</v>
      </c>
      <c r="EE157" s="2">
        <f t="shared" si="152"/>
        <v>81.963037580437586</v>
      </c>
      <c r="EF157" s="2">
        <f t="shared" si="152"/>
        <v>82.269047042398853</v>
      </c>
      <c r="EG157" s="2">
        <f t="shared" si="152"/>
        <v>81.779080081701636</v>
      </c>
      <c r="EH157" s="2">
        <f t="shared" si="152"/>
        <v>82.481449520927896</v>
      </c>
      <c r="EI157" s="2">
        <f t="shared" si="152"/>
        <v>86.141879037685072</v>
      </c>
      <c r="EJ157" s="2">
        <f t="shared" si="152"/>
        <v>80.762717355690484</v>
      </c>
      <c r="EK157" s="2">
        <f t="shared" si="152"/>
        <v>83.258407623667011</v>
      </c>
      <c r="EL157" s="2">
        <f t="shared" si="179"/>
        <v>87.150677295756807</v>
      </c>
      <c r="EM157" s="2">
        <f t="shared" si="135"/>
        <v>91.905083435582824</v>
      </c>
      <c r="EN157" s="2">
        <f t="shared" si="135"/>
        <v>93.672451168036091</v>
      </c>
      <c r="EO157" s="2">
        <f t="shared" si="135"/>
        <v>93.094264308366263</v>
      </c>
      <c r="EQ157" s="2">
        <f t="shared" si="177"/>
        <v>91.196742510426063</v>
      </c>
      <c r="ER157" s="2">
        <f t="shared" si="177"/>
        <v>87.190964561643071</v>
      </c>
      <c r="ES157" s="2">
        <f t="shared" si="177"/>
        <v>84.488994344023752</v>
      </c>
      <c r="ET157" s="2">
        <f t="shared" si="177"/>
        <v>83.984989864885804</v>
      </c>
      <c r="EU157" s="2">
        <f t="shared" si="177"/>
        <v>81.612713297347995</v>
      </c>
      <c r="EV157" s="2">
        <f t="shared" si="177"/>
        <v>83.056127804878031</v>
      </c>
      <c r="EW157" s="2">
        <f t="shared" si="177"/>
        <v>81.986933342241997</v>
      </c>
      <c r="EX157" s="2">
        <f t="shared" si="177"/>
        <v>83.013485215223909</v>
      </c>
      <c r="EY157" s="2">
        <f t="shared" si="177"/>
        <v>85.879600938643122</v>
      </c>
      <c r="EZ157" s="2">
        <f t="shared" si="177"/>
        <v>81.94026912556069</v>
      </c>
      <c r="FA157" s="2">
        <f t="shared" si="177"/>
        <v>83.41394697167479</v>
      </c>
      <c r="FB157" s="2">
        <f t="shared" si="177"/>
        <v>87.489179924953092</v>
      </c>
      <c r="FC157" s="2">
        <f t="shared" si="177"/>
        <v>91.486343052482681</v>
      </c>
      <c r="FD157" s="2">
        <f t="shared" si="177"/>
        <v>93.543711203678242</v>
      </c>
      <c r="FE157" s="2">
        <f t="shared" si="177"/>
        <v>91.641761640353536</v>
      </c>
      <c r="FG157" s="2">
        <f t="shared" si="178"/>
        <v>0.99968028275693277</v>
      </c>
      <c r="FH157" s="2">
        <f t="shared" si="178"/>
        <v>0.99974779731438146</v>
      </c>
      <c r="FI157" s="2">
        <f t="shared" si="178"/>
        <v>0.99971048141124808</v>
      </c>
      <c r="FJ157" s="2">
        <f t="shared" si="178"/>
        <v>0.99971420704770642</v>
      </c>
      <c r="FK157" s="2">
        <f t="shared" si="178"/>
        <v>0.99970904739748212</v>
      </c>
      <c r="FL157" s="2">
        <f t="shared" si="178"/>
        <v>0.9997193334469513</v>
      </c>
      <c r="FM157" s="2">
        <f t="shared" si="178"/>
        <v>0.99969413342605051</v>
      </c>
      <c r="FN157" s="2">
        <f t="shared" si="178"/>
        <v>0.9996732458464489</v>
      </c>
      <c r="FO157" s="2">
        <f t="shared" si="178"/>
        <v>0.99968390643082716</v>
      </c>
      <c r="FP157" s="2">
        <f t="shared" si="178"/>
        <v>0.99969421316943707</v>
      </c>
      <c r="FQ157" s="2">
        <f t="shared" si="178"/>
        <v>0.99966170351319417</v>
      </c>
      <c r="FR157" s="2">
        <f t="shared" si="178"/>
        <v>0.99969727694785238</v>
      </c>
      <c r="FS157" s="2">
        <f t="shared" si="178"/>
        <v>0.99967086443066455</v>
      </c>
      <c r="FT157" s="2">
        <f t="shared" si="178"/>
        <v>0.99963060459835218</v>
      </c>
      <c r="FU157" s="2">
        <f t="shared" si="178"/>
        <v>0.99958716936909031</v>
      </c>
      <c r="FW157" s="2">
        <f t="shared" si="169"/>
        <v>0.31698146153685841</v>
      </c>
      <c r="FX157" s="2">
        <f t="shared" si="169"/>
        <v>0.36292859648424702</v>
      </c>
      <c r="FY157" s="2">
        <f t="shared" si="169"/>
        <v>0.36508062340124653</v>
      </c>
      <c r="FZ157" s="2">
        <f t="shared" si="169"/>
        <v>0.35963450619616394</v>
      </c>
      <c r="GA157" s="2">
        <f t="shared" si="169"/>
        <v>0.35554125164750661</v>
      </c>
      <c r="GB157" s="2">
        <f t="shared" si="169"/>
        <v>0.37454976622688158</v>
      </c>
      <c r="GC157" s="2">
        <f t="shared" si="169"/>
        <v>0.39563167095436585</v>
      </c>
      <c r="GD157" s="2">
        <f t="shared" si="169"/>
        <v>0.40299311656192677</v>
      </c>
      <c r="GE157" s="2">
        <f t="shared" si="169"/>
        <v>0.38378256828809676</v>
      </c>
      <c r="GF157" s="2">
        <f t="shared" si="169"/>
        <v>0.37139142806333769</v>
      </c>
      <c r="GG157" s="2">
        <f t="shared" si="169"/>
        <v>0.3422018915682154</v>
      </c>
      <c r="GH157" s="2">
        <f t="shared" si="169"/>
        <v>0.36013793390549681</v>
      </c>
      <c r="GI157" s="2">
        <f t="shared" si="169"/>
        <v>0.33842703518454764</v>
      </c>
      <c r="GJ157" s="2">
        <f t="shared" si="169"/>
        <v>0.31910282976147841</v>
      </c>
      <c r="GK157" s="2">
        <f t="shared" si="169"/>
        <v>0.26522704348687903</v>
      </c>
      <c r="GM157" s="86">
        <f t="shared" si="170"/>
        <v>2.5407700151828476E-116</v>
      </c>
      <c r="GN157" s="86">
        <f t="shared" si="170"/>
        <v>6.2968629540500582E-151</v>
      </c>
      <c r="GO157" s="86">
        <f t="shared" si="170"/>
        <v>3.2088771803332367E-154</v>
      </c>
      <c r="GP157" s="86">
        <f t="shared" si="170"/>
        <v>3.6755260438502587E-177</v>
      </c>
      <c r="GQ157" s="86">
        <f t="shared" si="170"/>
        <v>1.0638390099750538E-221</v>
      </c>
      <c r="GR157" s="86">
        <f t="shared" si="170"/>
        <v>8.7754121805591148E-185</v>
      </c>
      <c r="GS157" s="86">
        <f t="shared" si="170"/>
        <v>3.5027656598820424E-166</v>
      </c>
      <c r="GT157" s="86">
        <f t="shared" si="170"/>
        <v>4.4541522459674922E-185</v>
      </c>
      <c r="GU157" s="86">
        <f t="shared" si="170"/>
        <v>1.4988712650085092E-193</v>
      </c>
      <c r="GV157" s="86">
        <f t="shared" si="170"/>
        <v>1.4598259038547738E-224</v>
      </c>
      <c r="GW157" s="86">
        <f t="shared" si="170"/>
        <v>1.282346027680098E-195</v>
      </c>
      <c r="GX157" s="86">
        <f t="shared" si="170"/>
        <v>2.4028914656009274E-187</v>
      </c>
      <c r="GY157" s="86">
        <f t="shared" si="170"/>
        <v>3.8571262238430923E-157</v>
      </c>
      <c r="GZ157" s="86">
        <f t="shared" si="170"/>
        <v>2.1014737109551011E-158</v>
      </c>
      <c r="HA157" s="86">
        <f t="shared" si="170"/>
        <v>8.7114842861406885E-182</v>
      </c>
      <c r="HC157" s="86">
        <f t="shared" si="181"/>
        <v>3.7630622227145672E-80</v>
      </c>
      <c r="HD157" s="86">
        <f t="shared" si="181"/>
        <v>8.3076838977884215E-91</v>
      </c>
      <c r="HE157" s="86">
        <f t="shared" si="181"/>
        <v>3.8115209327499139E-90</v>
      </c>
      <c r="HF157" s="86">
        <f t="shared" si="180"/>
        <v>3.5790185978366883E-99</v>
      </c>
      <c r="HG157" s="86">
        <f t="shared" si="180"/>
        <v>1.3757770607467879E-156</v>
      </c>
      <c r="HH157" s="86">
        <f t="shared" si="180"/>
        <v>1.9999069956116154E-136</v>
      </c>
      <c r="HI157" s="86">
        <f t="shared" si="180"/>
        <v>2.8785280842242839E-117</v>
      </c>
      <c r="HJ157" s="86">
        <f t="shared" si="180"/>
        <v>2.0546536691102389E-116</v>
      </c>
      <c r="HK157" s="86">
        <f t="shared" si="180"/>
        <v>3.6783795946366819E-121</v>
      </c>
      <c r="HL157" s="86">
        <f t="shared" si="161"/>
        <v>6.0090520698998573E-150</v>
      </c>
      <c r="HM157" s="86">
        <f t="shared" si="161"/>
        <v>1.5408248502293355E-128</v>
      </c>
      <c r="HN157" s="86">
        <f t="shared" si="161"/>
        <v>3.9122699188533974E-97</v>
      </c>
      <c r="HO157" s="86">
        <f t="shared" si="161"/>
        <v>9.2114789202442757E-86</v>
      </c>
      <c r="HP157" s="86">
        <f t="shared" si="161"/>
        <v>3.1348684372993068E-87</v>
      </c>
      <c r="HQ157" s="86">
        <f t="shared" si="161"/>
        <v>4.518915831067556E-111</v>
      </c>
      <c r="HS157" s="86">
        <f t="shared" si="171"/>
        <v>1.0302811882890683E-9</v>
      </c>
      <c r="HT157" s="86">
        <f t="shared" si="171"/>
        <v>7.6540647499793738E-11</v>
      </c>
      <c r="HU157" s="86">
        <f t="shared" si="171"/>
        <v>2.4101808835231209E-11</v>
      </c>
      <c r="HV157" s="86">
        <f t="shared" si="171"/>
        <v>7.9825850276648732E-16</v>
      </c>
      <c r="HW157" s="86">
        <f t="shared" si="171"/>
        <v>1.0346956660166076E-13</v>
      </c>
      <c r="HX157" s="86">
        <f t="shared" si="171"/>
        <v>8.8151691006089565E-14</v>
      </c>
      <c r="HY157" s="86">
        <f t="shared" si="171"/>
        <v>5.0541395648556722E-15</v>
      </c>
      <c r="HZ157" s="86">
        <f t="shared" si="171"/>
        <v>1.2314017482263038E-16</v>
      </c>
      <c r="IA157" s="86">
        <f t="shared" si="171"/>
        <v>2.6968943226038014E-15</v>
      </c>
      <c r="IB157" s="86">
        <f t="shared" si="171"/>
        <v>3.7789448656828117E-15</v>
      </c>
      <c r="IC157" s="86">
        <f t="shared" si="171"/>
        <v>1.4921006405972782E-13</v>
      </c>
      <c r="ID157" s="86">
        <f t="shared" si="171"/>
        <v>2.3372177676065195E-14</v>
      </c>
      <c r="IE157" s="86">
        <f t="shared" si="171"/>
        <v>3.3866395888933659E-13</v>
      </c>
      <c r="IF157" s="86">
        <f t="shared" si="171"/>
        <v>3.9214273198303438E-9</v>
      </c>
      <c r="IG157" s="86">
        <f t="shared" si="171"/>
        <v>4.6009127391541676E-6</v>
      </c>
      <c r="II157" s="86">
        <f t="shared" si="172"/>
        <v>8.9687250073676554E-3</v>
      </c>
      <c r="IJ157" s="86">
        <f t="shared" si="172"/>
        <v>5.386052851493902E-2</v>
      </c>
      <c r="IK157" s="86">
        <f t="shared" si="172"/>
        <v>5.3995506254031357E-2</v>
      </c>
      <c r="IL157" s="86">
        <f t="shared" si="172"/>
        <v>2.3144127925072439E-2</v>
      </c>
      <c r="IM157" s="86">
        <f t="shared" si="172"/>
        <v>2.4349602660939478E-2</v>
      </c>
      <c r="IN157" s="86">
        <f t="shared" si="172"/>
        <v>5.2526677058002881E-2</v>
      </c>
      <c r="IO157" s="86">
        <f t="shared" si="172"/>
        <v>9.0807036344281944E-2</v>
      </c>
      <c r="IP157" s="86">
        <f t="shared" si="172"/>
        <v>9.8206827973182434E-2</v>
      </c>
      <c r="IQ157" s="86">
        <f t="shared" si="172"/>
        <v>5.8844600831470195E-2</v>
      </c>
      <c r="IR157" s="86">
        <f t="shared" si="172"/>
        <v>3.9563167006130752E-2</v>
      </c>
      <c r="IS157" s="86">
        <f t="shared" si="172"/>
        <v>1.1260571944210734E-2</v>
      </c>
      <c r="IT157" s="86">
        <f t="shared" si="172"/>
        <v>2.725630018145854E-2</v>
      </c>
      <c r="IU157" s="86">
        <f t="shared" si="172"/>
        <v>1.0589017042564399E-2</v>
      </c>
      <c r="IV157" s="86">
        <f t="shared" si="172"/>
        <v>1.7603543091879361E-2</v>
      </c>
      <c r="IW157" s="86">
        <f t="shared" si="172"/>
        <v>7.011861267047316E-3</v>
      </c>
      <c r="IY157" s="86">
        <f t="shared" si="173"/>
        <v>8.9687260376488439E-3</v>
      </c>
      <c r="IZ157" s="86">
        <f t="shared" si="173"/>
        <v>5.3860528591479669E-2</v>
      </c>
      <c r="JA157" s="86">
        <f t="shared" si="173"/>
        <v>5.3995506278133168E-2</v>
      </c>
      <c r="JB157" s="86">
        <f t="shared" si="173"/>
        <v>2.3144127925073237E-2</v>
      </c>
      <c r="JC157" s="86">
        <f t="shared" si="173"/>
        <v>2.4349602661042948E-2</v>
      </c>
      <c r="JD157" s="86">
        <f t="shared" si="173"/>
        <v>5.2526677058091033E-2</v>
      </c>
      <c r="JE157" s="86">
        <f t="shared" si="173"/>
        <v>9.0807036344286995E-2</v>
      </c>
      <c r="JF157" s="86">
        <f t="shared" si="173"/>
        <v>9.8206827973182559E-2</v>
      </c>
      <c r="JG157" s="86">
        <f t="shared" si="173"/>
        <v>5.8844600831472894E-2</v>
      </c>
      <c r="JH157" s="86">
        <f t="shared" si="173"/>
        <v>3.9563167006134534E-2</v>
      </c>
      <c r="JI157" s="86">
        <f t="shared" si="173"/>
        <v>1.1260571944359945E-2</v>
      </c>
      <c r="JJ157" s="86">
        <f t="shared" si="173"/>
        <v>2.7256300181481913E-2</v>
      </c>
      <c r="JK157" s="86">
        <f t="shared" si="173"/>
        <v>1.0589017042903062E-2</v>
      </c>
      <c r="JL157" s="86">
        <f t="shared" si="173"/>
        <v>1.7603547013306679E-2</v>
      </c>
      <c r="JM157" s="86">
        <f t="shared" si="173"/>
        <v>7.0164621797864698E-3</v>
      </c>
    </row>
    <row r="158" spans="2:273" x14ac:dyDescent="0.25">
      <c r="B158" s="2">
        <v>131</v>
      </c>
      <c r="C158" s="37">
        <v>92.602999999999994</v>
      </c>
      <c r="D158" s="37">
        <v>89.671999999999997</v>
      </c>
      <c r="E158" s="37">
        <v>84.61</v>
      </c>
      <c r="F158" s="37">
        <v>86.355999999999995</v>
      </c>
      <c r="G158" s="37">
        <v>83.186000000000007</v>
      </c>
      <c r="H158" s="37">
        <v>87.254000000000005</v>
      </c>
      <c r="I158" s="37">
        <v>90.661000000000001</v>
      </c>
      <c r="J158" s="37">
        <v>90.897999999999996</v>
      </c>
      <c r="K158" s="37">
        <v>93.846999999999994</v>
      </c>
      <c r="L158" s="37">
        <v>87.881</v>
      </c>
      <c r="M158" s="37">
        <v>85.254000000000005</v>
      </c>
      <c r="N158" s="37">
        <v>92.807000000000002</v>
      </c>
      <c r="O158" s="37">
        <v>94.638000000000005</v>
      </c>
      <c r="P158" s="37">
        <v>101.64400000000001</v>
      </c>
      <c r="Q158" s="37">
        <v>98.132999999999996</v>
      </c>
      <c r="S158" s="4">
        <f t="shared" si="174"/>
        <v>90.840360175203998</v>
      </c>
      <c r="T158" s="4">
        <f t="shared" si="174"/>
        <v>88.399019879263065</v>
      </c>
      <c r="U158" s="4">
        <f t="shared" si="174"/>
        <v>85.984953308577843</v>
      </c>
      <c r="V158" s="4">
        <f t="shared" si="174"/>
        <v>85.931398704629075</v>
      </c>
      <c r="W158" s="4">
        <f t="shared" si="174"/>
        <v>84.118852113022811</v>
      </c>
      <c r="X158" s="4">
        <f t="shared" si="174"/>
        <v>87.366777648954709</v>
      </c>
      <c r="Y158" s="4">
        <f t="shared" si="174"/>
        <v>90.108919296812573</v>
      </c>
      <c r="Z158" s="4">
        <f t="shared" si="174"/>
        <v>92.469457551849317</v>
      </c>
      <c r="AA158" s="4">
        <f t="shared" si="174"/>
        <v>92.847009175967372</v>
      </c>
      <c r="AB158" s="4">
        <f t="shared" si="174"/>
        <v>87.225331986564498</v>
      </c>
      <c r="AC158" s="4">
        <f t="shared" si="174"/>
        <v>86.061642730375951</v>
      </c>
      <c r="AD158" s="4">
        <f t="shared" si="174"/>
        <v>92.924208816424709</v>
      </c>
      <c r="AE158" s="4">
        <f t="shared" si="174"/>
        <v>94.664960528906533</v>
      </c>
      <c r="AF158" s="4">
        <f t="shared" si="174"/>
        <v>100.48992454186785</v>
      </c>
      <c r="AG158" s="4">
        <f t="shared" si="174"/>
        <v>98.057721039282072</v>
      </c>
      <c r="AI158" s="4">
        <f t="shared" si="175"/>
        <v>1.7626398247959969</v>
      </c>
      <c r="AJ158" s="4">
        <f t="shared" si="175"/>
        <v>1.272980120736932</v>
      </c>
      <c r="AK158" s="4">
        <f t="shared" si="175"/>
        <v>-1.3749533085778438</v>
      </c>
      <c r="AL158" s="4">
        <f t="shared" si="175"/>
        <v>0.42460129537091973</v>
      </c>
      <c r="AM158" s="4">
        <f t="shared" si="175"/>
        <v>-0.93285211302280402</v>
      </c>
      <c r="AN158" s="4">
        <f t="shared" si="175"/>
        <v>-0.11277764895470455</v>
      </c>
      <c r="AO158" s="4">
        <f t="shared" si="175"/>
        <v>0.55208070318742841</v>
      </c>
      <c r="AP158" s="4">
        <f t="shared" si="175"/>
        <v>-1.5714575518493206</v>
      </c>
      <c r="AQ158" s="4">
        <f t="shared" si="175"/>
        <v>0.99999082403262207</v>
      </c>
      <c r="AR158" s="4">
        <f t="shared" si="175"/>
        <v>0.65566801343550196</v>
      </c>
      <c r="AS158" s="4">
        <f t="shared" si="175"/>
        <v>-0.80764273037594592</v>
      </c>
      <c r="AT158" s="4">
        <f t="shared" si="175"/>
        <v>-0.11720881642470715</v>
      </c>
      <c r="AU158" s="4">
        <f t="shared" si="175"/>
        <v>-2.6960528906528225E-2</v>
      </c>
      <c r="AV158" s="4">
        <f t="shared" si="175"/>
        <v>1.1540754581321551</v>
      </c>
      <c r="AW158" s="4">
        <f t="shared" si="175"/>
        <v>7.5278960717923837E-2</v>
      </c>
      <c r="AY158" s="2">
        <f t="shared" si="167"/>
        <v>90.680870274754412</v>
      </c>
      <c r="AZ158" s="2">
        <f t="shared" si="167"/>
        <v>86.77679819808462</v>
      </c>
      <c r="BA158" s="2">
        <f t="shared" si="167"/>
        <v>83.435696264179924</v>
      </c>
      <c r="BB158" s="2">
        <f t="shared" si="167"/>
        <v>83.736980961404825</v>
      </c>
      <c r="BC158" s="2">
        <f t="shared" si="167"/>
        <v>81.729809135697664</v>
      </c>
      <c r="BD158" s="2">
        <f t="shared" si="167"/>
        <v>82.444795444819476</v>
      </c>
      <c r="BE158" s="2">
        <f t="shared" si="167"/>
        <v>81.742090748275757</v>
      </c>
      <c r="BF158" s="2">
        <f t="shared" si="167"/>
        <v>82.564630893551367</v>
      </c>
      <c r="BG158" s="2">
        <f t="shared" si="167"/>
        <v>85.908004246081759</v>
      </c>
      <c r="BH158" s="2">
        <f t="shared" si="167"/>
        <v>81.068228063641158</v>
      </c>
      <c r="BI158" s="2">
        <f t="shared" si="167"/>
        <v>83.201108156496275</v>
      </c>
      <c r="BJ158" s="2">
        <f t="shared" si="167"/>
        <v>87.18680892955291</v>
      </c>
      <c r="BK158" s="2">
        <f t="shared" si="167"/>
        <v>91.646926033317129</v>
      </c>
      <c r="BL158" s="2">
        <f t="shared" si="167"/>
        <v>93.48770490961374</v>
      </c>
      <c r="BM158" s="2">
        <f t="shared" si="167"/>
        <v>92.555742829393722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135.40493598862014</v>
      </c>
      <c r="DL158" s="2">
        <f t="shared" si="176"/>
        <v>125.02375497185741</v>
      </c>
      <c r="DM158" s="2">
        <f t="shared" si="176"/>
        <v>123.5479761461867</v>
      </c>
      <c r="DN158" s="2">
        <f t="shared" si="176"/>
        <v>120.06840943575156</v>
      </c>
      <c r="DO158" s="2">
        <f t="shared" si="176"/>
        <v>120.4844708392603</v>
      </c>
      <c r="DP158" s="2">
        <f t="shared" si="176"/>
        <v>119.38221147463251</v>
      </c>
      <c r="DQ158" s="2">
        <f t="shared" si="176"/>
        <v>121.09488138138138</v>
      </c>
      <c r="DR158" s="2">
        <f t="shared" si="176"/>
        <v>124.47284089635852</v>
      </c>
      <c r="DS158" s="2">
        <f t="shared" si="176"/>
        <v>124.84842428142429</v>
      </c>
      <c r="DT158" s="2">
        <f t="shared" si="176"/>
        <v>122.32932518232518</v>
      </c>
      <c r="DU158" s="2">
        <f t="shared" si="176"/>
        <v>115.97839495798317</v>
      </c>
      <c r="DV158" s="2">
        <f t="shared" si="176"/>
        <v>120.40317653367651</v>
      </c>
      <c r="DW158" s="2">
        <f t="shared" si="176"/>
        <v>136.92140280112045</v>
      </c>
      <c r="DX158" s="2">
        <f t="shared" si="176"/>
        <v>132.55377004078611</v>
      </c>
      <c r="DY158" s="2">
        <f t="shared" si="176"/>
        <v>109.28758538587851</v>
      </c>
      <c r="EA158" s="2">
        <f t="shared" si="152"/>
        <v>90.491965384615384</v>
      </c>
      <c r="EB158" s="2">
        <f t="shared" si="152"/>
        <v>86.595462177241458</v>
      </c>
      <c r="EC158" s="2">
        <f t="shared" si="152"/>
        <v>82.842056436341394</v>
      </c>
      <c r="ED158" s="2">
        <f t="shared" si="152"/>
        <v>83.657635360424365</v>
      </c>
      <c r="EE158" s="2">
        <f t="shared" si="152"/>
        <v>81.855824624624631</v>
      </c>
      <c r="EF158" s="2">
        <f t="shared" si="152"/>
        <v>82.113255758900124</v>
      </c>
      <c r="EG158" s="2">
        <f t="shared" si="152"/>
        <v>81.641340540921249</v>
      </c>
      <c r="EH158" s="2">
        <f t="shared" si="152"/>
        <v>82.318309228441763</v>
      </c>
      <c r="EI158" s="2">
        <f t="shared" si="152"/>
        <v>86.006761170928684</v>
      </c>
      <c r="EJ158" s="2">
        <f t="shared" si="152"/>
        <v>80.578524525392709</v>
      </c>
      <c r="EK158" s="2">
        <f t="shared" si="152"/>
        <v>83.132517571095335</v>
      </c>
      <c r="EL158" s="2">
        <f t="shared" si="179"/>
        <v>87.044133882203937</v>
      </c>
      <c r="EM158" s="2">
        <f t="shared" si="135"/>
        <v>91.789025737233644</v>
      </c>
      <c r="EN158" s="2">
        <f t="shared" si="135"/>
        <v>93.519611864024498</v>
      </c>
      <c r="EO158" s="2">
        <f t="shared" si="135"/>
        <v>92.973625393622896</v>
      </c>
      <c r="EQ158" s="2">
        <f t="shared" si="177"/>
        <v>91.013266421360072</v>
      </c>
      <c r="ER158" s="2">
        <f t="shared" si="177"/>
        <v>87.044111020083079</v>
      </c>
      <c r="ES158" s="2">
        <f t="shared" si="177"/>
        <v>84.34947024305707</v>
      </c>
      <c r="ET158" s="2">
        <f t="shared" si="177"/>
        <v>83.840929876217572</v>
      </c>
      <c r="EU158" s="2">
        <f t="shared" si="177"/>
        <v>81.494294354547876</v>
      </c>
      <c r="EV158" s="2">
        <f t="shared" si="177"/>
        <v>82.925642124934186</v>
      </c>
      <c r="EW158" s="2">
        <f t="shared" si="177"/>
        <v>81.856115555403079</v>
      </c>
      <c r="EX158" s="2">
        <f t="shared" si="177"/>
        <v>82.867896073350181</v>
      </c>
      <c r="EY158" s="2">
        <f t="shared" si="177"/>
        <v>85.735793274208035</v>
      </c>
      <c r="EZ158" s="2">
        <f t="shared" si="177"/>
        <v>81.794540438563502</v>
      </c>
      <c r="FA158" s="2">
        <f t="shared" si="177"/>
        <v>83.293454561077056</v>
      </c>
      <c r="FB158" s="2">
        <f t="shared" si="177"/>
        <v>87.393862720450272</v>
      </c>
      <c r="FC158" s="2">
        <f t="shared" si="177"/>
        <v>91.355882833411926</v>
      </c>
      <c r="FD158" s="2">
        <f t="shared" si="177"/>
        <v>93.386870253206013</v>
      </c>
      <c r="FE158" s="2">
        <f t="shared" si="177"/>
        <v>91.478261299899486</v>
      </c>
      <c r="FG158" s="2">
        <f t="shared" si="178"/>
        <v>0.99970840620577861</v>
      </c>
      <c r="FH158" s="2">
        <f t="shared" si="178"/>
        <v>0.9997699833126773</v>
      </c>
      <c r="FI158" s="2">
        <f t="shared" si="178"/>
        <v>0.99973594918230124</v>
      </c>
      <c r="FJ158" s="2">
        <f t="shared" si="178"/>
        <v>0.99973934717514301</v>
      </c>
      <c r="FK158" s="2">
        <f t="shared" si="178"/>
        <v>0.99973464127940237</v>
      </c>
      <c r="FL158" s="2">
        <f t="shared" si="178"/>
        <v>0.99974402273985918</v>
      </c>
      <c r="FM158" s="2">
        <f t="shared" si="178"/>
        <v>0.99972103886149621</v>
      </c>
      <c r="FN158" s="2">
        <f t="shared" si="178"/>
        <v>0.99970198810206923</v>
      </c>
      <c r="FO158" s="2">
        <f t="shared" si="178"/>
        <v>0.99971171122054325</v>
      </c>
      <c r="FP158" s="2">
        <f t="shared" si="178"/>
        <v>0.99972111159224331</v>
      </c>
      <c r="FQ158" s="2">
        <f t="shared" si="178"/>
        <v>0.99969146075300697</v>
      </c>
      <c r="FR158" s="2">
        <f t="shared" si="178"/>
        <v>0.99972390594098126</v>
      </c>
      <c r="FS158" s="2">
        <f t="shared" si="178"/>
        <v>0.99969981609971392</v>
      </c>
      <c r="FT158" s="2">
        <f t="shared" si="178"/>
        <v>0.99966309643938289</v>
      </c>
      <c r="FU158" s="2">
        <f t="shared" si="178"/>
        <v>0.99962348031285742</v>
      </c>
      <c r="FW158" s="2">
        <f t="shared" si="169"/>
        <v>0.33724956261109146</v>
      </c>
      <c r="FX158" s="2">
        <f t="shared" si="169"/>
        <v>0.38448081386442695</v>
      </c>
      <c r="FY158" s="2">
        <f t="shared" si="169"/>
        <v>0.38668306861534507</v>
      </c>
      <c r="FZ158" s="2">
        <f t="shared" si="169"/>
        <v>0.381108128413983</v>
      </c>
      <c r="GA158" s="2">
        <f t="shared" si="169"/>
        <v>0.37691432320719515</v>
      </c>
      <c r="GB158" s="2">
        <f t="shared" si="169"/>
        <v>0.39636273355852897</v>
      </c>
      <c r="GC158" s="2">
        <f t="shared" si="169"/>
        <v>0.41785215519672653</v>
      </c>
      <c r="GD158" s="2">
        <f t="shared" si="169"/>
        <v>0.42533607797655787</v>
      </c>
      <c r="GE158" s="2">
        <f t="shared" si="169"/>
        <v>0.4057843819427957</v>
      </c>
      <c r="GF158" s="2">
        <f t="shared" si="169"/>
        <v>0.3931360755667403</v>
      </c>
      <c r="GG158" s="2">
        <f t="shared" si="169"/>
        <v>0.36322503068936973</v>
      </c>
      <c r="GH158" s="2">
        <f t="shared" si="169"/>
        <v>0.38162370174444415</v>
      </c>
      <c r="GI158" s="2">
        <f t="shared" si="169"/>
        <v>0.35934495410042128</v>
      </c>
      <c r="GJ158" s="2">
        <f t="shared" si="169"/>
        <v>0.33943916311068451</v>
      </c>
      <c r="GK158" s="2">
        <f t="shared" si="169"/>
        <v>0.28355976522460458</v>
      </c>
      <c r="GM158" s="86">
        <f t="shared" si="170"/>
        <v>1.3803410848980411E-119</v>
      </c>
      <c r="GN158" s="86">
        <f t="shared" si="170"/>
        <v>3.7042638186161798E-155</v>
      </c>
      <c r="GO158" s="86">
        <f t="shared" si="170"/>
        <v>1.4362832697579776E-158</v>
      </c>
      <c r="GP158" s="86">
        <f t="shared" si="170"/>
        <v>4.1338808578666837E-182</v>
      </c>
      <c r="GQ158" s="86">
        <f t="shared" si="170"/>
        <v>6.6856316683299267E-228</v>
      </c>
      <c r="GR158" s="86">
        <f t="shared" si="170"/>
        <v>6.2524048847051225E-190</v>
      </c>
      <c r="GS158" s="86">
        <f t="shared" si="170"/>
        <v>7.9192785048149966E-171</v>
      </c>
      <c r="GT158" s="86">
        <f t="shared" si="170"/>
        <v>2.7932122310974127E-190</v>
      </c>
      <c r="GU158" s="86">
        <f t="shared" si="170"/>
        <v>5.0365942658505255E-199</v>
      </c>
      <c r="GV158" s="86">
        <f t="shared" si="170"/>
        <v>7.445506159036268E-231</v>
      </c>
      <c r="GW158" s="86">
        <f t="shared" si="170"/>
        <v>3.7690418239110622E-201</v>
      </c>
      <c r="GX158" s="86">
        <f t="shared" si="170"/>
        <v>1.4091063857518044E-192</v>
      </c>
      <c r="GY158" s="86">
        <f t="shared" si="170"/>
        <v>1.4770682221032939E-161</v>
      </c>
      <c r="GZ158" s="86">
        <f t="shared" si="170"/>
        <v>8.6609801253977143E-163</v>
      </c>
      <c r="HA158" s="86">
        <f t="shared" si="170"/>
        <v>7.4923700661426251E-187</v>
      </c>
      <c r="HC158" s="86">
        <f t="shared" si="181"/>
        <v>2.4468692559400433E-83</v>
      </c>
      <c r="HD158" s="86">
        <f t="shared" si="181"/>
        <v>2.3322652238201533E-94</v>
      </c>
      <c r="HE158" s="86">
        <f t="shared" si="181"/>
        <v>1.107909921575443E-93</v>
      </c>
      <c r="HF158" s="86">
        <f t="shared" si="180"/>
        <v>5.4634704597002227E-103</v>
      </c>
      <c r="HG158" s="86">
        <f t="shared" si="180"/>
        <v>1.1298280420116622E-162</v>
      </c>
      <c r="HH158" s="86">
        <f t="shared" si="180"/>
        <v>1.1692228232268823E-141</v>
      </c>
      <c r="HI158" s="86">
        <f t="shared" si="180"/>
        <v>8.5338580214358636E-122</v>
      </c>
      <c r="HJ158" s="86">
        <f t="shared" si="180"/>
        <v>6.8000550825114386E-121</v>
      </c>
      <c r="HK158" s="86">
        <f t="shared" si="180"/>
        <v>7.6382203187292835E-126</v>
      </c>
      <c r="HL158" s="86">
        <f t="shared" si="161"/>
        <v>1.0024108093492515E-155</v>
      </c>
      <c r="HM158" s="86">
        <f t="shared" si="161"/>
        <v>1.4667637376569226E-133</v>
      </c>
      <c r="HN158" s="86">
        <f t="shared" si="161"/>
        <v>7.39978481469803E-101</v>
      </c>
      <c r="HO158" s="86">
        <f t="shared" si="161"/>
        <v>4.1825918252228905E-89</v>
      </c>
      <c r="HP158" s="86">
        <f t="shared" si="161"/>
        <v>1.4426717903812768E-90</v>
      </c>
      <c r="HQ158" s="86">
        <f t="shared" si="161"/>
        <v>2.1363485908802287E-115</v>
      </c>
      <c r="HS158" s="86">
        <f t="shared" si="171"/>
        <v>8.7469216997829442E-11</v>
      </c>
      <c r="HT158" s="86">
        <f t="shared" si="171"/>
        <v>6.0879679295085059E-12</v>
      </c>
      <c r="HU158" s="86">
        <f t="shared" si="171"/>
        <v>1.7254904355346469E-12</v>
      </c>
      <c r="HV158" s="86">
        <f t="shared" si="171"/>
        <v>2.0510425020838041E-17</v>
      </c>
      <c r="HW158" s="86">
        <f t="shared" si="171"/>
        <v>3.9772665558702973E-15</v>
      </c>
      <c r="HX158" s="86">
        <f t="shared" si="171"/>
        <v>3.6412286251425721E-15</v>
      </c>
      <c r="HY158" s="86">
        <f t="shared" si="171"/>
        <v>1.6670678114709025E-16</v>
      </c>
      <c r="HZ158" s="86">
        <f t="shared" si="171"/>
        <v>2.8279186722670241E-18</v>
      </c>
      <c r="IA158" s="86">
        <f t="shared" si="171"/>
        <v>7.8331568859840853E-17</v>
      </c>
      <c r="IB158" s="86">
        <f t="shared" si="171"/>
        <v>1.1348666091264995E-16</v>
      </c>
      <c r="IC158" s="86">
        <f t="shared" si="171"/>
        <v>5.1710947867736339E-15</v>
      </c>
      <c r="ID158" s="86">
        <f t="shared" si="171"/>
        <v>7.9529535467276213E-16</v>
      </c>
      <c r="IE158" s="86">
        <f t="shared" si="171"/>
        <v>1.2996403562673344E-14</v>
      </c>
      <c r="IF158" s="86">
        <f t="shared" si="171"/>
        <v>4.4851187972528115E-10</v>
      </c>
      <c r="IG158" s="86">
        <f t="shared" si="171"/>
        <v>9.5209315027462702E-7</v>
      </c>
      <c r="II158" s="86">
        <f t="shared" si="172"/>
        <v>2.0066313789176032E-2</v>
      </c>
      <c r="IJ158" s="86">
        <f t="shared" si="172"/>
        <v>9.5082414583825631E-2</v>
      </c>
      <c r="IK158" s="86">
        <f t="shared" si="172"/>
        <v>9.6098578865638704E-2</v>
      </c>
      <c r="IL158" s="86">
        <f t="shared" si="172"/>
        <v>5.0856271082796431E-2</v>
      </c>
      <c r="IM158" s="86">
        <f t="shared" si="172"/>
        <v>5.1637100173168832E-2</v>
      </c>
      <c r="IN158" s="86">
        <f t="shared" si="172"/>
        <v>9.8312791550534767E-2</v>
      </c>
      <c r="IO158" s="86">
        <f t="shared" si="172"/>
        <v>0.15745203944546565</v>
      </c>
      <c r="IP158" s="86">
        <f t="shared" si="172"/>
        <v>0.17183327033892631</v>
      </c>
      <c r="IQ158" s="86">
        <f t="shared" si="172"/>
        <v>0.11129214637821459</v>
      </c>
      <c r="IR158" s="86">
        <f t="shared" si="172"/>
        <v>7.937026181210366E-2</v>
      </c>
      <c r="IS158" s="86">
        <f t="shared" si="172"/>
        <v>2.7143674738817822E-2</v>
      </c>
      <c r="IT158" s="86">
        <f t="shared" si="172"/>
        <v>5.7394229717942731E-2</v>
      </c>
      <c r="IU158" s="86">
        <f t="shared" si="172"/>
        <v>2.5380847770607316E-2</v>
      </c>
      <c r="IV158" s="86">
        <f t="shared" si="172"/>
        <v>3.4993269998300464E-2</v>
      </c>
      <c r="IW158" s="86">
        <f t="shared" si="172"/>
        <v>1.3831701923760105E-2</v>
      </c>
      <c r="IY158" s="86">
        <f t="shared" si="173"/>
        <v>2.0066313876645248E-2</v>
      </c>
      <c r="IZ158" s="86">
        <f t="shared" si="173"/>
        <v>9.5082414589913594E-2</v>
      </c>
      <c r="JA158" s="86">
        <f t="shared" si="173"/>
        <v>9.6098578867364198E-2</v>
      </c>
      <c r="JB158" s="86">
        <f t="shared" si="173"/>
        <v>5.0856271082796452E-2</v>
      </c>
      <c r="JC158" s="86">
        <f t="shared" si="173"/>
        <v>5.1637100173172808E-2</v>
      </c>
      <c r="JD158" s="86">
        <f t="shared" si="173"/>
        <v>9.8312791550538403E-2</v>
      </c>
      <c r="JE158" s="86">
        <f t="shared" si="173"/>
        <v>0.15745203944546582</v>
      </c>
      <c r="JF158" s="86">
        <f t="shared" si="173"/>
        <v>0.17183327033892631</v>
      </c>
      <c r="JG158" s="86">
        <f t="shared" si="173"/>
        <v>0.11129214637821468</v>
      </c>
      <c r="JH158" s="86">
        <f t="shared" si="173"/>
        <v>7.9370261812103771E-2</v>
      </c>
      <c r="JI158" s="86">
        <f t="shared" si="173"/>
        <v>2.7143674738822992E-2</v>
      </c>
      <c r="JJ158" s="86">
        <f t="shared" si="173"/>
        <v>5.7394229717943529E-2</v>
      </c>
      <c r="JK158" s="86">
        <f t="shared" si="173"/>
        <v>2.5380847770620312E-2</v>
      </c>
      <c r="JL158" s="86">
        <f t="shared" si="173"/>
        <v>3.4993270446812344E-2</v>
      </c>
      <c r="JM158" s="86">
        <f t="shared" si="173"/>
        <v>1.3832654016910379E-2</v>
      </c>
    </row>
    <row r="159" spans="2:273" x14ac:dyDescent="0.25">
      <c r="B159" s="2">
        <v>132</v>
      </c>
      <c r="C159" s="37">
        <v>92.492000000000004</v>
      </c>
      <c r="D159" s="37">
        <v>88.241</v>
      </c>
      <c r="E159" s="37">
        <v>85.644000000000005</v>
      </c>
      <c r="F159" s="37">
        <v>88.542000000000002</v>
      </c>
      <c r="G159" s="37">
        <v>83.948999999999998</v>
      </c>
      <c r="H159" s="37">
        <v>89.355999999999995</v>
      </c>
      <c r="I159" s="37">
        <v>91.831000000000003</v>
      </c>
      <c r="J159" s="37">
        <v>93.864000000000004</v>
      </c>
      <c r="K159" s="37">
        <v>93.677999999999997</v>
      </c>
      <c r="L159" s="37">
        <v>90.763000000000005</v>
      </c>
      <c r="M159" s="37">
        <v>89.694999999999993</v>
      </c>
      <c r="N159" s="37">
        <v>94.421000000000006</v>
      </c>
      <c r="O159" s="37">
        <v>99</v>
      </c>
      <c r="P159" s="37">
        <v>105.84699999999999</v>
      </c>
      <c r="Q159" s="37">
        <v>104.35</v>
      </c>
      <c r="S159" s="4">
        <f t="shared" si="174"/>
        <v>90.787035078202535</v>
      </c>
      <c r="T159" s="4">
        <f t="shared" si="174"/>
        <v>88.93020116098819</v>
      </c>
      <c r="U159" s="4">
        <f t="shared" si="174"/>
        <v>86.923321733924155</v>
      </c>
      <c r="V159" s="4">
        <f t="shared" si="174"/>
        <v>87.301188821053245</v>
      </c>
      <c r="W159" s="4">
        <f t="shared" si="174"/>
        <v>85.563806413439892</v>
      </c>
      <c r="X159" s="4">
        <f t="shared" si="174"/>
        <v>89.46468373550691</v>
      </c>
      <c r="Y159" s="4">
        <f t="shared" si="174"/>
        <v>92.607358346003593</v>
      </c>
      <c r="Z159" s="4">
        <f t="shared" si="174"/>
        <v>95.266157866203926</v>
      </c>
      <c r="AA159" s="4">
        <f t="shared" si="174"/>
        <v>95.722781837720134</v>
      </c>
      <c r="AB159" s="4">
        <f t="shared" si="174"/>
        <v>90.404747736827716</v>
      </c>
      <c r="AC159" s="4">
        <f t="shared" si="174"/>
        <v>88.450406429006861</v>
      </c>
      <c r="AD159" s="4">
        <f t="shared" si="174"/>
        <v>96.459437829970952</v>
      </c>
      <c r="AE159" s="4">
        <f t="shared" si="174"/>
        <v>97.188977150109267</v>
      </c>
      <c r="AF159" s="4">
        <f t="shared" si="174"/>
        <v>104.85945326637119</v>
      </c>
      <c r="AG159" s="4">
        <f t="shared" si="174"/>
        <v>101.82152435912974</v>
      </c>
      <c r="AI159" s="4">
        <f t="shared" si="175"/>
        <v>1.7049649217974689</v>
      </c>
      <c r="AJ159" s="4">
        <f t="shared" si="175"/>
        <v>-0.68920116098819051</v>
      </c>
      <c r="AK159" s="4">
        <f t="shared" si="175"/>
        <v>-1.2793217339241494</v>
      </c>
      <c r="AL159" s="4">
        <f t="shared" si="175"/>
        <v>1.2408111789467569</v>
      </c>
      <c r="AM159" s="4">
        <f t="shared" si="175"/>
        <v>-1.6148064134398936</v>
      </c>
      <c r="AN159" s="4">
        <f t="shared" si="175"/>
        <v>-0.10868373550691501</v>
      </c>
      <c r="AO159" s="4">
        <f t="shared" si="175"/>
        <v>-0.77635834600359033</v>
      </c>
      <c r="AP159" s="4">
        <f t="shared" si="175"/>
        <v>-1.4021578662039218</v>
      </c>
      <c r="AQ159" s="4">
        <f t="shared" si="175"/>
        <v>-2.0447818377201372</v>
      </c>
      <c r="AR159" s="4">
        <f t="shared" si="175"/>
        <v>0.35825226317228953</v>
      </c>
      <c r="AS159" s="4">
        <f t="shared" si="175"/>
        <v>1.2445935709931319</v>
      </c>
      <c r="AT159" s="4">
        <f t="shared" si="175"/>
        <v>-2.0384378299709454</v>
      </c>
      <c r="AU159" s="4">
        <f t="shared" si="175"/>
        <v>1.8110228498907333</v>
      </c>
      <c r="AV159" s="4">
        <f t="shared" si="175"/>
        <v>0.98754673362880396</v>
      </c>
      <c r="AW159" s="4">
        <f t="shared" si="175"/>
        <v>2.5284756408702549</v>
      </c>
      <c r="AY159" s="2">
        <f t="shared" si="167"/>
        <v>90.495686062992036</v>
      </c>
      <c r="AZ159" s="2">
        <f t="shared" si="167"/>
        <v>86.630662645780305</v>
      </c>
      <c r="BA159" s="2">
        <f t="shared" si="167"/>
        <v>83.299355554052113</v>
      </c>
      <c r="BB159" s="2">
        <f t="shared" si="167"/>
        <v>83.592660509140558</v>
      </c>
      <c r="BC159" s="2">
        <f t="shared" si="167"/>
        <v>81.609395228946369</v>
      </c>
      <c r="BD159" s="2">
        <f t="shared" si="167"/>
        <v>82.316894858577825</v>
      </c>
      <c r="BE159" s="2">
        <f t="shared" si="167"/>
        <v>81.611361523970004</v>
      </c>
      <c r="BF159" s="2">
        <f t="shared" si="167"/>
        <v>82.420798220994371</v>
      </c>
      <c r="BG159" s="2">
        <f t="shared" si="167"/>
        <v>85.762201585716312</v>
      </c>
      <c r="BH159" s="2">
        <f t="shared" si="167"/>
        <v>80.926043701641447</v>
      </c>
      <c r="BI159" s="2">
        <f t="shared" si="167"/>
        <v>83.079951662378249</v>
      </c>
      <c r="BJ159" s="2">
        <f t="shared" si="167"/>
        <v>87.091734320778642</v>
      </c>
      <c r="BK159" s="2">
        <f t="shared" si="167"/>
        <v>91.51500613086796</v>
      </c>
      <c r="BL159" s="2">
        <f t="shared" si="167"/>
        <v>93.329616816509699</v>
      </c>
      <c r="BM159" s="2">
        <f t="shared" si="167"/>
        <v>92.393127070859705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135.63382930298712</v>
      </c>
      <c r="DL159" s="2">
        <f t="shared" si="176"/>
        <v>125.20197945590994</v>
      </c>
      <c r="DM159" s="2">
        <f t="shared" si="176"/>
        <v>123.73126600284496</v>
      </c>
      <c r="DN159" s="2">
        <f t="shared" si="176"/>
        <v>120.24474917022287</v>
      </c>
      <c r="DO159" s="2">
        <f t="shared" si="176"/>
        <v>120.68113110478899</v>
      </c>
      <c r="DP159" s="2">
        <f t="shared" si="176"/>
        <v>119.5486448553817</v>
      </c>
      <c r="DQ159" s="2">
        <f t="shared" si="176"/>
        <v>121.29099939939941</v>
      </c>
      <c r="DR159" s="2">
        <f t="shared" si="176"/>
        <v>124.68000112044815</v>
      </c>
      <c r="DS159" s="2">
        <f t="shared" si="176"/>
        <v>125.04427267267269</v>
      </c>
      <c r="DT159" s="2">
        <f t="shared" si="176"/>
        <v>122.50267807807808</v>
      </c>
      <c r="DU159" s="2">
        <f t="shared" si="176"/>
        <v>116.13115798319325</v>
      </c>
      <c r="DV159" s="2">
        <f t="shared" si="176"/>
        <v>120.56891951951951</v>
      </c>
      <c r="DW159" s="2">
        <f t="shared" si="176"/>
        <v>137.21555350140056</v>
      </c>
      <c r="DX159" s="2">
        <f t="shared" si="176"/>
        <v>132.82587771598077</v>
      </c>
      <c r="DY159" s="2">
        <f t="shared" si="176"/>
        <v>109.35170634920638</v>
      </c>
      <c r="EA159" s="2">
        <f t="shared" si="152"/>
        <v>90.290482917771882</v>
      </c>
      <c r="EB159" s="2">
        <f t="shared" si="152"/>
        <v>86.434366420137536</v>
      </c>
      <c r="EC159" s="2">
        <f t="shared" si="152"/>
        <v>82.653127665356095</v>
      </c>
      <c r="ED159" s="2">
        <f t="shared" si="152"/>
        <v>83.50766818224875</v>
      </c>
      <c r="EE159" s="2">
        <f t="shared" si="152"/>
        <v>81.748611668811662</v>
      </c>
      <c r="EF159" s="2">
        <f t="shared" si="152"/>
        <v>81.95746447540138</v>
      </c>
      <c r="EG159" s="2">
        <f t="shared" si="152"/>
        <v>81.503601000140861</v>
      </c>
      <c r="EH159" s="2">
        <f t="shared" si="152"/>
        <v>82.155168935955629</v>
      </c>
      <c r="EI159" s="2">
        <f t="shared" si="152"/>
        <v>85.871643304172295</v>
      </c>
      <c r="EJ159" s="2">
        <f t="shared" si="152"/>
        <v>80.394331695094934</v>
      </c>
      <c r="EK159" s="2">
        <f t="shared" ref="EK159:EK190" si="212">CO$228*$B159+CO$229</f>
        <v>83.006627518523644</v>
      </c>
      <c r="EL159" s="2">
        <f t="shared" si="179"/>
        <v>86.937590468651052</v>
      </c>
      <c r="EM159" s="2">
        <f t="shared" si="179"/>
        <v>91.672968038884449</v>
      </c>
      <c r="EN159" s="2">
        <f t="shared" si="179"/>
        <v>93.36677256001289</v>
      </c>
      <c r="EO159" s="2">
        <f t="shared" si="179"/>
        <v>92.852986478879529</v>
      </c>
      <c r="EQ159" s="2">
        <f t="shared" si="177"/>
        <v>90.829790332294081</v>
      </c>
      <c r="ER159" s="2">
        <f t="shared" si="177"/>
        <v>86.897257478523088</v>
      </c>
      <c r="ES159" s="2">
        <f t="shared" si="177"/>
        <v>84.209946142090402</v>
      </c>
      <c r="ET159" s="2">
        <f t="shared" si="177"/>
        <v>83.696869887549326</v>
      </c>
      <c r="EU159" s="2">
        <f t="shared" si="177"/>
        <v>81.375875411747742</v>
      </c>
      <c r="EV159" s="2">
        <f t="shared" si="177"/>
        <v>82.79515644499034</v>
      </c>
      <c r="EW159" s="2">
        <f t="shared" si="177"/>
        <v>81.725297768564161</v>
      </c>
      <c r="EX159" s="2">
        <f t="shared" si="177"/>
        <v>82.722306931476481</v>
      </c>
      <c r="EY159" s="2">
        <f t="shared" si="177"/>
        <v>85.591985609772948</v>
      </c>
      <c r="EZ159" s="2">
        <f t="shared" si="177"/>
        <v>81.648811751566313</v>
      </c>
      <c r="FA159" s="2">
        <f t="shared" si="177"/>
        <v>83.172962150479322</v>
      </c>
      <c r="FB159" s="2">
        <f t="shared" si="177"/>
        <v>87.298545515947467</v>
      </c>
      <c r="FC159" s="2">
        <f t="shared" si="177"/>
        <v>91.225422614341156</v>
      </c>
      <c r="FD159" s="2">
        <f t="shared" si="177"/>
        <v>93.230029302733783</v>
      </c>
      <c r="FE159" s="2">
        <f t="shared" si="177"/>
        <v>91.314760959445437</v>
      </c>
      <c r="FG159" s="2">
        <f t="shared" si="178"/>
        <v>0.9997340564756434</v>
      </c>
      <c r="FH159" s="2">
        <f t="shared" si="178"/>
        <v>0.99979021804215706</v>
      </c>
      <c r="FI159" s="2">
        <f t="shared" si="178"/>
        <v>0.99975917719693497</v>
      </c>
      <c r="FJ159" s="2">
        <f t="shared" si="178"/>
        <v>0.99976227634631931</v>
      </c>
      <c r="FK159" s="2">
        <f t="shared" si="178"/>
        <v>0.99975798431974805</v>
      </c>
      <c r="FL159" s="2">
        <f t="shared" si="178"/>
        <v>0.9997665407058669</v>
      </c>
      <c r="FM159" s="2">
        <f t="shared" si="178"/>
        <v>0.99974557817300014</v>
      </c>
      <c r="FN159" s="2">
        <f t="shared" si="178"/>
        <v>0.99972820279181351</v>
      </c>
      <c r="FO159" s="2">
        <f t="shared" si="178"/>
        <v>0.99973707083873398</v>
      </c>
      <c r="FP159" s="2">
        <f t="shared" si="178"/>
        <v>0.99974564450748582</v>
      </c>
      <c r="FQ159" s="2">
        <f t="shared" si="178"/>
        <v>0.99971860122293088</v>
      </c>
      <c r="FR159" s="2">
        <f t="shared" si="178"/>
        <v>0.99974819310827667</v>
      </c>
      <c r="FS159" s="2">
        <f t="shared" si="178"/>
        <v>0.99972622179785464</v>
      </c>
      <c r="FT159" s="2">
        <f t="shared" si="178"/>
        <v>0.99969273119226554</v>
      </c>
      <c r="FU159" s="2">
        <f t="shared" si="178"/>
        <v>0.99965659858732603</v>
      </c>
      <c r="FW159" s="2">
        <f t="shared" si="169"/>
        <v>0.35813410065473017</v>
      </c>
      <c r="FX159" s="2">
        <f t="shared" si="169"/>
        <v>0.40649625105201675</v>
      </c>
      <c r="FY159" s="2">
        <f t="shared" si="169"/>
        <v>0.40874086849977537</v>
      </c>
      <c r="FZ159" s="2">
        <f t="shared" si="169"/>
        <v>0.40305690507718972</v>
      </c>
      <c r="GA159" s="2">
        <f t="shared" si="169"/>
        <v>0.39877719761247449</v>
      </c>
      <c r="GB159" s="2">
        <f t="shared" si="169"/>
        <v>0.41859583888737617</v>
      </c>
      <c r="GC159" s="2">
        <f t="shared" si="169"/>
        <v>0.44041120640241477</v>
      </c>
      <c r="GD159" s="2">
        <f t="shared" si="169"/>
        <v>0.44798824338873483</v>
      </c>
      <c r="GE159" s="2">
        <f t="shared" si="169"/>
        <v>0.42817110860336616</v>
      </c>
      <c r="GF159" s="2">
        <f t="shared" si="169"/>
        <v>0.41531271435976236</v>
      </c>
      <c r="GG159" s="2">
        <f t="shared" si="169"/>
        <v>0.38478421924740375</v>
      </c>
      <c r="GH159" s="2">
        <f t="shared" si="169"/>
        <v>0.40358280840201105</v>
      </c>
      <c r="GI159" s="2">
        <f t="shared" si="169"/>
        <v>0.38081156870143734</v>
      </c>
      <c r="GJ159" s="2">
        <f t="shared" si="169"/>
        <v>0.36038556254476267</v>
      </c>
      <c r="GK159" s="2">
        <f t="shared" si="169"/>
        <v>0.30263773799686983</v>
      </c>
      <c r="GM159" s="86">
        <f t="shared" si="170"/>
        <v>6.7486813819100628E-123</v>
      </c>
      <c r="GN159" s="86">
        <f t="shared" si="170"/>
        <v>1.9019114283342053E-159</v>
      </c>
      <c r="GO159" s="86">
        <f t="shared" si="170"/>
        <v>5.5850379331574239E-163</v>
      </c>
      <c r="GP159" s="86">
        <f t="shared" si="170"/>
        <v>3.968215734299564E-187</v>
      </c>
      <c r="GQ159" s="86">
        <f t="shared" si="170"/>
        <v>3.4451940559748402E-234</v>
      </c>
      <c r="GR159" s="86">
        <f t="shared" si="170"/>
        <v>3.7800127229167453E-195</v>
      </c>
      <c r="GS159" s="86">
        <f t="shared" si="170"/>
        <v>1.542741991809633E-175</v>
      </c>
      <c r="GT159" s="86">
        <f t="shared" si="170"/>
        <v>1.4814618809301706E-195</v>
      </c>
      <c r="GU159" s="86">
        <f t="shared" si="170"/>
        <v>1.4175529912206959E-204</v>
      </c>
      <c r="GV159" s="86">
        <f t="shared" si="170"/>
        <v>3.1037998856183058E-237</v>
      </c>
      <c r="GW159" s="86">
        <f t="shared" si="170"/>
        <v>9.2614579964029646E-207</v>
      </c>
      <c r="GX159" s="86">
        <f t="shared" si="170"/>
        <v>6.9899633843905513E-198</v>
      </c>
      <c r="GY159" s="86">
        <f t="shared" si="170"/>
        <v>4.9056475048317505E-166</v>
      </c>
      <c r="GZ159" s="86">
        <f t="shared" si="170"/>
        <v>3.1055408234823986E-167</v>
      </c>
      <c r="HA159" s="86">
        <f t="shared" si="170"/>
        <v>5.4816745856199877E-192</v>
      </c>
      <c r="HC159" s="86">
        <f t="shared" si="181"/>
        <v>1.3753628402459724E-86</v>
      </c>
      <c r="HD159" s="86">
        <f t="shared" si="181"/>
        <v>5.5824937123039314E-98</v>
      </c>
      <c r="HE159" s="86">
        <f t="shared" si="181"/>
        <v>2.7462738644933961E-97</v>
      </c>
      <c r="HF159" s="86">
        <f t="shared" si="180"/>
        <v>7.0474506100687191E-107</v>
      </c>
      <c r="HG159" s="86">
        <f t="shared" si="180"/>
        <v>7.0841220742666301E-169</v>
      </c>
      <c r="HH159" s="86">
        <f t="shared" si="180"/>
        <v>5.434568772802066E-147</v>
      </c>
      <c r="HI159" s="86">
        <f t="shared" si="180"/>
        <v>2.0712090186724114E-126</v>
      </c>
      <c r="HJ159" s="86">
        <f t="shared" si="180"/>
        <v>1.8474748019579361E-125</v>
      </c>
      <c r="HK159" s="86">
        <f t="shared" si="180"/>
        <v>1.2894822065770562E-130</v>
      </c>
      <c r="HL159" s="86">
        <f t="shared" si="161"/>
        <v>1.2969109408813802E-161</v>
      </c>
      <c r="HM159" s="86">
        <f t="shared" si="161"/>
        <v>1.115814691593262E-138</v>
      </c>
      <c r="HN159" s="86">
        <f t="shared" si="161"/>
        <v>1.1882477193348573E-104</v>
      </c>
      <c r="HO159" s="86">
        <f t="shared" si="161"/>
        <v>1.6351260747154897E-92</v>
      </c>
      <c r="HP159" s="86">
        <f t="shared" si="161"/>
        <v>5.7334426689161193E-94</v>
      </c>
      <c r="HQ159" s="86">
        <f t="shared" si="161"/>
        <v>8.3282934289533067E-120</v>
      </c>
      <c r="HS159" s="86">
        <f t="shared" si="171"/>
        <v>6.4328086630941043E-12</v>
      </c>
      <c r="HT159" s="86">
        <f t="shared" si="171"/>
        <v>4.2319900987356563E-13</v>
      </c>
      <c r="HU159" s="86">
        <f t="shared" si="171"/>
        <v>1.0748035916038686E-13</v>
      </c>
      <c r="HV159" s="86">
        <f t="shared" si="171"/>
        <v>4.3667107723014664E-19</v>
      </c>
      <c r="HW159" s="86">
        <f t="shared" si="171"/>
        <v>1.2856909531007408E-16</v>
      </c>
      <c r="HX159" s="86">
        <f t="shared" si="171"/>
        <v>1.2753219330053109E-16</v>
      </c>
      <c r="HY159" s="86">
        <f t="shared" si="171"/>
        <v>4.6268080839985716E-18</v>
      </c>
      <c r="HZ159" s="86">
        <f t="shared" si="171"/>
        <v>5.3726740163692653E-20</v>
      </c>
      <c r="IA159" s="86">
        <f t="shared" si="171"/>
        <v>1.8964262020417079E-18</v>
      </c>
      <c r="IB159" s="86">
        <f t="shared" si="171"/>
        <v>2.8453407630507576E-18</v>
      </c>
      <c r="IC159" s="86">
        <f t="shared" si="171"/>
        <v>1.4875234315222642E-16</v>
      </c>
      <c r="ID159" s="86">
        <f t="shared" si="171"/>
        <v>2.2659332295766886E-17</v>
      </c>
      <c r="IE159" s="86">
        <f t="shared" si="171"/>
        <v>4.1647780323576417E-16</v>
      </c>
      <c r="IF159" s="86">
        <f t="shared" si="171"/>
        <v>4.5543997643000718E-11</v>
      </c>
      <c r="IG159" s="86">
        <f t="shared" si="171"/>
        <v>1.782911417309982E-7</v>
      </c>
      <c r="II159" s="86">
        <f t="shared" si="172"/>
        <v>4.097279466090744E-2</v>
      </c>
      <c r="IJ159" s="86">
        <f t="shared" si="172"/>
        <v>0.15450127961472346</v>
      </c>
      <c r="IK159" s="86">
        <f t="shared" si="172"/>
        <v>0.15700886136453543</v>
      </c>
      <c r="IL159" s="86">
        <f t="shared" si="172"/>
        <v>9.9396834528648892E-2</v>
      </c>
      <c r="IM159" s="86">
        <f t="shared" si="172"/>
        <v>9.8285507514989573E-2</v>
      </c>
      <c r="IN159" s="86">
        <f t="shared" si="172"/>
        <v>0.16632838907795036</v>
      </c>
      <c r="IO159" s="86">
        <f t="shared" si="172"/>
        <v>0.246227193509407</v>
      </c>
      <c r="IP159" s="86">
        <f t="shared" si="172"/>
        <v>0.26863569744741178</v>
      </c>
      <c r="IQ159" s="86">
        <f t="shared" si="172"/>
        <v>0.18841288072291237</v>
      </c>
      <c r="IR159" s="86">
        <f t="shared" si="172"/>
        <v>0.14247246960085022</v>
      </c>
      <c r="IS159" s="86">
        <f t="shared" si="172"/>
        <v>5.8169316392628657E-2</v>
      </c>
      <c r="IT159" s="86">
        <f t="shared" si="172"/>
        <v>0.10821737832681087</v>
      </c>
      <c r="IU159" s="86">
        <f t="shared" si="172"/>
        <v>5.4282593539741894E-2</v>
      </c>
      <c r="IV159" s="86">
        <f t="shared" si="172"/>
        <v>6.4251810070256418E-2</v>
      </c>
      <c r="IW159" s="86">
        <f t="shared" si="172"/>
        <v>2.5737035099779818E-2</v>
      </c>
      <c r="IY159" s="86">
        <f t="shared" si="173"/>
        <v>4.0972794667340245E-2</v>
      </c>
      <c r="IZ159" s="86">
        <f t="shared" si="173"/>
        <v>0.15450127961514665</v>
      </c>
      <c r="JA159" s="86">
        <f t="shared" si="173"/>
        <v>0.1570088613646429</v>
      </c>
      <c r="JB159" s="86">
        <f t="shared" si="173"/>
        <v>9.9396834528648892E-2</v>
      </c>
      <c r="JC159" s="86">
        <f t="shared" si="173"/>
        <v>9.8285507514989698E-2</v>
      </c>
      <c r="JD159" s="86">
        <f t="shared" si="173"/>
        <v>0.1663283890779505</v>
      </c>
      <c r="JE159" s="86">
        <f t="shared" si="173"/>
        <v>0.246227193509407</v>
      </c>
      <c r="JF159" s="86">
        <f t="shared" si="173"/>
        <v>0.26863569744741178</v>
      </c>
      <c r="JG159" s="86">
        <f t="shared" si="173"/>
        <v>0.18841288072291237</v>
      </c>
      <c r="JH159" s="86">
        <f t="shared" si="173"/>
        <v>0.14247246960085022</v>
      </c>
      <c r="JI159" s="86">
        <f t="shared" si="173"/>
        <v>5.8169316392628803E-2</v>
      </c>
      <c r="JJ159" s="86">
        <f t="shared" si="173"/>
        <v>0.1082173783268109</v>
      </c>
      <c r="JK159" s="86">
        <f t="shared" si="173"/>
        <v>5.428259353974231E-2</v>
      </c>
      <c r="JL159" s="86">
        <f t="shared" si="173"/>
        <v>6.4251810115800417E-2</v>
      </c>
      <c r="JM159" s="86">
        <f t="shared" si="173"/>
        <v>2.573721339092155E-2</v>
      </c>
    </row>
    <row r="160" spans="2:273" x14ac:dyDescent="0.25">
      <c r="B160" s="2">
        <v>133</v>
      </c>
      <c r="C160" s="37">
        <v>93.381</v>
      </c>
      <c r="D160" s="37">
        <v>89.206999999999994</v>
      </c>
      <c r="E160" s="37">
        <v>86.881</v>
      </c>
      <c r="F160" s="37">
        <v>87.186000000000007</v>
      </c>
      <c r="G160" s="37">
        <v>87.796999999999997</v>
      </c>
      <c r="H160" s="37">
        <v>92.424000000000007</v>
      </c>
      <c r="I160" s="37">
        <v>94.796999999999997</v>
      </c>
      <c r="J160" s="37">
        <v>95.831000000000003</v>
      </c>
      <c r="K160" s="37">
        <v>98.168999999999997</v>
      </c>
      <c r="L160" s="37">
        <v>93.61</v>
      </c>
      <c r="M160" s="37">
        <v>93.034000000000006</v>
      </c>
      <c r="N160" s="37">
        <v>100.807</v>
      </c>
      <c r="O160" s="37">
        <v>100.741</v>
      </c>
      <c r="P160" s="37">
        <v>110.42400000000001</v>
      </c>
      <c r="Q160" s="37">
        <v>109.56699999999999</v>
      </c>
      <c r="S160" s="4">
        <f t="shared" si="174"/>
        <v>90.792456370063107</v>
      </c>
      <c r="T160" s="4">
        <f t="shared" si="174"/>
        <v>89.444990658316087</v>
      </c>
      <c r="U160" s="4">
        <f t="shared" si="174"/>
        <v>87.828640785873915</v>
      </c>
      <c r="V160" s="4">
        <f t="shared" si="174"/>
        <v>88.933584927222427</v>
      </c>
      <c r="W160" s="4">
        <f t="shared" si="174"/>
        <v>87.275869704961693</v>
      </c>
      <c r="X160" s="4">
        <f t="shared" si="174"/>
        <v>91.41559042800084</v>
      </c>
      <c r="Y160" s="4">
        <f t="shared" si="174"/>
        <v>94.247295305314253</v>
      </c>
      <c r="Z160" s="4">
        <f t="shared" si="174"/>
        <v>96.816062845798285</v>
      </c>
      <c r="AA160" s="4">
        <f t="shared" si="174"/>
        <v>98.168066072296909</v>
      </c>
      <c r="AB160" s="4">
        <f t="shared" si="174"/>
        <v>93.616839772422352</v>
      </c>
      <c r="AC160" s="4">
        <f t="shared" si="174"/>
        <v>91.798071705024938</v>
      </c>
      <c r="AD160" s="4">
        <f t="shared" si="174"/>
        <v>100.47863687640945</v>
      </c>
      <c r="AE160" s="4">
        <f t="shared" si="174"/>
        <v>100.77395252444772</v>
      </c>
      <c r="AF160" s="4">
        <f t="shared" si="174"/>
        <v>110.53196909662927</v>
      </c>
      <c r="AG160" s="4">
        <f t="shared" si="174"/>
        <v>107.37192232569078</v>
      </c>
      <c r="AI160" s="4">
        <f t="shared" si="175"/>
        <v>2.5885436299368934</v>
      </c>
      <c r="AJ160" s="4">
        <f t="shared" si="175"/>
        <v>-0.23799065831609312</v>
      </c>
      <c r="AK160" s="4">
        <f t="shared" si="175"/>
        <v>-0.94764078587391509</v>
      </c>
      <c r="AL160" s="4">
        <f t="shared" si="175"/>
        <v>-1.7475849272224195</v>
      </c>
      <c r="AM160" s="4">
        <f t="shared" si="175"/>
        <v>0.52113029503830433</v>
      </c>
      <c r="AN160" s="4">
        <f t="shared" si="175"/>
        <v>1.0084095719991666</v>
      </c>
      <c r="AO160" s="4">
        <f t="shared" si="175"/>
        <v>0.54970469468574379</v>
      </c>
      <c r="AP160" s="4">
        <f t="shared" si="175"/>
        <v>-0.98506284579828218</v>
      </c>
      <c r="AQ160" s="4">
        <f t="shared" si="175"/>
        <v>9.339277030875337E-4</v>
      </c>
      <c r="AR160" s="4">
        <f t="shared" si="175"/>
        <v>-6.8397724223530076E-3</v>
      </c>
      <c r="AS160" s="4">
        <f t="shared" si="175"/>
        <v>1.2359282949750678</v>
      </c>
      <c r="AT160" s="4">
        <f t="shared" si="175"/>
        <v>0.32836312359054887</v>
      </c>
      <c r="AU160" s="4">
        <f t="shared" si="175"/>
        <v>-3.2952524447722453E-2</v>
      </c>
      <c r="AV160" s="4">
        <f t="shared" si="175"/>
        <v>-0.10796909662926168</v>
      </c>
      <c r="AW160" s="4">
        <f t="shared" si="175"/>
        <v>2.1950776743092177</v>
      </c>
      <c r="AY160" s="2">
        <f t="shared" si="167"/>
        <v>90.311643109506747</v>
      </c>
      <c r="AZ160" s="2">
        <f t="shared" si="167"/>
        <v>86.485392426030728</v>
      </c>
      <c r="BA160" s="2">
        <f t="shared" si="167"/>
        <v>83.165861960967476</v>
      </c>
      <c r="BB160" s="2">
        <f t="shared" si="167"/>
        <v>83.448736253525325</v>
      </c>
      <c r="BC160" s="2">
        <f t="shared" si="167"/>
        <v>81.488399821340693</v>
      </c>
      <c r="BD160" s="2">
        <f t="shared" si="167"/>
        <v>82.190469772462649</v>
      </c>
      <c r="BE160" s="2">
        <f t="shared" si="167"/>
        <v>81.481071681415003</v>
      </c>
      <c r="BF160" s="2">
        <f t="shared" si="167"/>
        <v>82.277967582373222</v>
      </c>
      <c r="BG160" s="2">
        <f t="shared" si="167"/>
        <v>85.615995251379502</v>
      </c>
      <c r="BH160" s="2">
        <f t="shared" si="167"/>
        <v>80.786089926735656</v>
      </c>
      <c r="BI160" s="2">
        <f t="shared" si="167"/>
        <v>82.959171870678034</v>
      </c>
      <c r="BJ160" s="2">
        <f t="shared" si="167"/>
        <v>86.99735828861597</v>
      </c>
      <c r="BK160" s="2">
        <f t="shared" si="167"/>
        <v>91.382332951160379</v>
      </c>
      <c r="BL160" s="2">
        <f t="shared" si="167"/>
        <v>93.171363083179358</v>
      </c>
      <c r="BM160" s="2">
        <f t="shared" si="167"/>
        <v>92.227796117044846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135.86272261735414</v>
      </c>
      <c r="DL160" s="2">
        <f t="shared" si="176"/>
        <v>125.38020393996247</v>
      </c>
      <c r="DM160" s="2">
        <f t="shared" si="176"/>
        <v>123.91455585950325</v>
      </c>
      <c r="DN160" s="2">
        <f t="shared" si="176"/>
        <v>120.42108890469419</v>
      </c>
      <c r="DO160" s="2">
        <f t="shared" si="176"/>
        <v>120.87779137031768</v>
      </c>
      <c r="DP160" s="2">
        <f t="shared" si="176"/>
        <v>119.71507823613086</v>
      </c>
      <c r="DQ160" s="2">
        <f t="shared" si="176"/>
        <v>121.48711741741742</v>
      </c>
      <c r="DR160" s="2">
        <f t="shared" si="176"/>
        <v>124.88716134453779</v>
      </c>
      <c r="DS160" s="2">
        <f t="shared" si="176"/>
        <v>125.24012106392108</v>
      </c>
      <c r="DT160" s="2">
        <f t="shared" si="176"/>
        <v>122.67603097383098</v>
      </c>
      <c r="DU160" s="2">
        <f t="shared" si="176"/>
        <v>116.28392100840334</v>
      </c>
      <c r="DV160" s="2">
        <f t="shared" si="176"/>
        <v>120.73466250536249</v>
      </c>
      <c r="DW160" s="2">
        <f t="shared" si="176"/>
        <v>137.50970420168068</v>
      </c>
      <c r="DX160" s="2">
        <f t="shared" si="176"/>
        <v>133.09798539117543</v>
      </c>
      <c r="DY160" s="2">
        <f t="shared" si="176"/>
        <v>109.41582731253423</v>
      </c>
      <c r="EA160" s="2">
        <f t="shared" ref="EA160:EJ185" si="213">CE$228*$B160+CE$229</f>
        <v>90.089000450928381</v>
      </c>
      <c r="EB160" s="2">
        <f t="shared" si="213"/>
        <v>86.2732706630336</v>
      </c>
      <c r="EC160" s="2">
        <f t="shared" si="213"/>
        <v>82.464198894370782</v>
      </c>
      <c r="ED160" s="2">
        <f t="shared" si="213"/>
        <v>83.357701004073135</v>
      </c>
      <c r="EE160" s="2">
        <f t="shared" si="213"/>
        <v>81.641398712998708</v>
      </c>
      <c r="EF160" s="2">
        <f t="shared" si="213"/>
        <v>81.801673191902637</v>
      </c>
      <c r="EG160" s="2">
        <f t="shared" si="213"/>
        <v>81.36586145936046</v>
      </c>
      <c r="EH160" s="2">
        <f t="shared" si="213"/>
        <v>81.992028643469496</v>
      </c>
      <c r="EI160" s="2">
        <f t="shared" si="213"/>
        <v>85.736525437415906</v>
      </c>
      <c r="EJ160" s="2">
        <f t="shared" si="213"/>
        <v>80.210138864797159</v>
      </c>
      <c r="EK160" s="2">
        <f t="shared" si="212"/>
        <v>82.880737465951952</v>
      </c>
      <c r="EL160" s="2">
        <f t="shared" si="179"/>
        <v>86.831047055098168</v>
      </c>
      <c r="EM160" s="2">
        <f t="shared" si="179"/>
        <v>91.556910340535268</v>
      </c>
      <c r="EN160" s="2">
        <f t="shared" si="179"/>
        <v>93.213933256001297</v>
      </c>
      <c r="EO160" s="2">
        <f t="shared" si="179"/>
        <v>92.732347564136148</v>
      </c>
      <c r="EQ160" s="2">
        <f t="shared" si="177"/>
        <v>90.64631424322809</v>
      </c>
      <c r="ER160" s="2">
        <f t="shared" si="177"/>
        <v>86.750403936963096</v>
      </c>
      <c r="ES160" s="2">
        <f t="shared" si="177"/>
        <v>84.070422041123734</v>
      </c>
      <c r="ET160" s="2">
        <f t="shared" si="177"/>
        <v>83.552809898881094</v>
      </c>
      <c r="EU160" s="2">
        <f t="shared" si="177"/>
        <v>81.257456468947623</v>
      </c>
      <c r="EV160" s="2">
        <f t="shared" si="177"/>
        <v>82.66467076504648</v>
      </c>
      <c r="EW160" s="2">
        <f t="shared" si="177"/>
        <v>81.594479981725243</v>
      </c>
      <c r="EX160" s="2">
        <f t="shared" si="177"/>
        <v>82.576717789602753</v>
      </c>
      <c r="EY160" s="2">
        <f t="shared" si="177"/>
        <v>85.448177945337861</v>
      </c>
      <c r="EZ160" s="2">
        <f t="shared" si="177"/>
        <v>81.503083064569125</v>
      </c>
      <c r="FA160" s="2">
        <f t="shared" si="177"/>
        <v>83.052469739881587</v>
      </c>
      <c r="FB160" s="2">
        <f t="shared" si="177"/>
        <v>87.203228311444647</v>
      </c>
      <c r="FC160" s="2">
        <f t="shared" si="177"/>
        <v>91.094962395270386</v>
      </c>
      <c r="FD160" s="2">
        <f t="shared" si="177"/>
        <v>93.073188352261568</v>
      </c>
      <c r="FE160" s="2">
        <f t="shared" si="177"/>
        <v>91.151260618991387</v>
      </c>
      <c r="FG160" s="2">
        <f t="shared" si="178"/>
        <v>0.99975745094744672</v>
      </c>
      <c r="FH160" s="2">
        <f t="shared" si="178"/>
        <v>0.99980867304893006</v>
      </c>
      <c r="FI160" s="2">
        <f t="shared" si="178"/>
        <v>0.99978036233916334</v>
      </c>
      <c r="FJ160" s="2">
        <f t="shared" si="178"/>
        <v>0.9997831889160117</v>
      </c>
      <c r="FK160" s="2">
        <f t="shared" si="178"/>
        <v>0.99977927437601766</v>
      </c>
      <c r="FL160" s="2">
        <f t="shared" si="178"/>
        <v>0.99978707821938706</v>
      </c>
      <c r="FM160" s="2">
        <f t="shared" si="178"/>
        <v>0.99976795934146101</v>
      </c>
      <c r="FN160" s="2">
        <f t="shared" si="178"/>
        <v>0.99975211207173587</v>
      </c>
      <c r="FO160" s="2">
        <f t="shared" si="178"/>
        <v>0.99976020020719458</v>
      </c>
      <c r="FP160" s="2">
        <f t="shared" si="178"/>
        <v>0.9997680198419393</v>
      </c>
      <c r="FQ160" s="2">
        <f t="shared" si="178"/>
        <v>0.99974335491058819</v>
      </c>
      <c r="FR160" s="2">
        <f t="shared" si="178"/>
        <v>0.9997703442970084</v>
      </c>
      <c r="FS160" s="2">
        <f t="shared" si="178"/>
        <v>0.99975030529704001</v>
      </c>
      <c r="FT160" s="2">
        <f t="shared" si="178"/>
        <v>0.99971975994008899</v>
      </c>
      <c r="FU160" s="2">
        <f t="shared" si="178"/>
        <v>0.99968680472600746</v>
      </c>
      <c r="FW160" s="2">
        <f t="shared" si="169"/>
        <v>0.37957123716992403</v>
      </c>
      <c r="FX160" s="2">
        <f t="shared" si="169"/>
        <v>0.4288939042171897</v>
      </c>
      <c r="FY160" s="2">
        <f t="shared" si="169"/>
        <v>0.43117234896786971</v>
      </c>
      <c r="FZ160" s="2">
        <f t="shared" si="169"/>
        <v>0.42540088306519791</v>
      </c>
      <c r="GA160" s="2">
        <f t="shared" si="169"/>
        <v>0.4210512685564311</v>
      </c>
      <c r="GB160" s="2">
        <f t="shared" si="169"/>
        <v>0.44116461354802716</v>
      </c>
      <c r="GC160" s="2">
        <f t="shared" si="169"/>
        <v>0.46321907037628135</v>
      </c>
      <c r="GD160" s="2">
        <f t="shared" si="169"/>
        <v>0.4708583272778859</v>
      </c>
      <c r="GE160" s="2">
        <f t="shared" si="169"/>
        <v>0.45085580299589179</v>
      </c>
      <c r="GF160" s="2">
        <f t="shared" si="169"/>
        <v>0.43783777959999148</v>
      </c>
      <c r="GG160" s="2">
        <f t="shared" si="169"/>
        <v>0.4068055473825723</v>
      </c>
      <c r="GH160" s="2">
        <f t="shared" si="169"/>
        <v>0.42593513825433904</v>
      </c>
      <c r="GI160" s="2">
        <f t="shared" si="169"/>
        <v>0.40275438065116664</v>
      </c>
      <c r="GJ160" s="2">
        <f t="shared" si="169"/>
        <v>0.38187728687623462</v>
      </c>
      <c r="GK160" s="2">
        <f t="shared" si="169"/>
        <v>0.32242163257857864</v>
      </c>
      <c r="GM160" s="86">
        <f t="shared" si="170"/>
        <v>2.9693446707720619E-126</v>
      </c>
      <c r="GN160" s="86">
        <f t="shared" si="170"/>
        <v>8.5228947243262222E-164</v>
      </c>
      <c r="GO160" s="86">
        <f t="shared" si="170"/>
        <v>1.8867261951476646E-167</v>
      </c>
      <c r="GP160" s="86">
        <f t="shared" si="170"/>
        <v>3.2510918365313264E-192</v>
      </c>
      <c r="GQ160" s="86">
        <f t="shared" si="170"/>
        <v>1.4557520647289091E-240</v>
      </c>
      <c r="GR160" s="86">
        <f t="shared" si="170"/>
        <v>1.9391161524353482E-200</v>
      </c>
      <c r="GS160" s="86">
        <f t="shared" si="170"/>
        <v>2.5895953393750247E-180</v>
      </c>
      <c r="GT160" s="86">
        <f t="shared" si="170"/>
        <v>6.64541997247832E-201</v>
      </c>
      <c r="GU160" s="86">
        <f t="shared" si="170"/>
        <v>3.3417121672597575E-210</v>
      </c>
      <c r="GV160" s="86">
        <f t="shared" si="170"/>
        <v>1.057541177092428E-243</v>
      </c>
      <c r="GW160" s="86">
        <f t="shared" si="170"/>
        <v>1.9026028533436356E-212</v>
      </c>
      <c r="GX160" s="86">
        <f t="shared" si="170"/>
        <v>2.9330893177967196E-203</v>
      </c>
      <c r="GY160" s="86">
        <f t="shared" si="170"/>
        <v>1.4130220343208039E-170</v>
      </c>
      <c r="GZ160" s="86">
        <f t="shared" si="170"/>
        <v>9.6879612518433563E-172</v>
      </c>
      <c r="HA160" s="86">
        <f t="shared" si="170"/>
        <v>3.4117094772029499E-197</v>
      </c>
      <c r="HC160" s="86">
        <f t="shared" si="181"/>
        <v>6.6827413719854006E-90</v>
      </c>
      <c r="HD160" s="86">
        <f t="shared" si="181"/>
        <v>1.1392653379443797E-101</v>
      </c>
      <c r="HE160" s="86">
        <f t="shared" si="181"/>
        <v>5.8051097458514319E-101</v>
      </c>
      <c r="HF160" s="86">
        <f t="shared" si="180"/>
        <v>7.6815448719136375E-111</v>
      </c>
      <c r="HG160" s="86">
        <f t="shared" si="180"/>
        <v>3.3912773459157036E-175</v>
      </c>
      <c r="HH160" s="86">
        <f t="shared" si="180"/>
        <v>2.0082029428247736E-152</v>
      </c>
      <c r="HI160" s="86">
        <f t="shared" si="180"/>
        <v>4.1152883934257316E-131</v>
      </c>
      <c r="HJ160" s="86">
        <f t="shared" si="180"/>
        <v>4.1203225897554658E-130</v>
      </c>
      <c r="HK160" s="86">
        <f t="shared" si="180"/>
        <v>1.769784185590097E-135</v>
      </c>
      <c r="HL160" s="86">
        <f t="shared" si="161"/>
        <v>1.3013482369821925E-167</v>
      </c>
      <c r="HM160" s="86">
        <f t="shared" si="161"/>
        <v>6.7833321105453224E-144</v>
      </c>
      <c r="HN160" s="86">
        <f t="shared" si="161"/>
        <v>1.6198949799808668E-108</v>
      </c>
      <c r="HO160" s="86">
        <f t="shared" si="161"/>
        <v>5.5035218409363228E-96</v>
      </c>
      <c r="HP160" s="86">
        <f t="shared" si="161"/>
        <v>1.9676936794605604E-97</v>
      </c>
      <c r="HQ160" s="86">
        <f t="shared" si="161"/>
        <v>2.6771953350284301E-124</v>
      </c>
      <c r="HS160" s="86">
        <f t="shared" si="171"/>
        <v>4.0974246703833333E-13</v>
      </c>
      <c r="HT160" s="86">
        <f t="shared" si="171"/>
        <v>2.5705929793924543E-14</v>
      </c>
      <c r="HU160" s="86">
        <f t="shared" si="171"/>
        <v>5.8239878356142976E-15</v>
      </c>
      <c r="HV160" s="86">
        <f t="shared" si="171"/>
        <v>7.7017756891151785E-21</v>
      </c>
      <c r="HW160" s="86">
        <f t="shared" si="171"/>
        <v>3.4943997143642195E-18</v>
      </c>
      <c r="HX160" s="86">
        <f t="shared" si="171"/>
        <v>3.7866697609245046E-18</v>
      </c>
      <c r="HY160" s="86">
        <f t="shared" si="171"/>
        <v>1.0803021871865648E-19</v>
      </c>
      <c r="HZ160" s="86">
        <f t="shared" si="171"/>
        <v>8.4427316650430122E-22</v>
      </c>
      <c r="IA160" s="86">
        <f t="shared" si="171"/>
        <v>3.8262185969199557E-20</v>
      </c>
      <c r="IB160" s="86">
        <f t="shared" si="171"/>
        <v>5.9545310170199662E-20</v>
      </c>
      <c r="IC160" s="86">
        <f t="shared" si="171"/>
        <v>3.5508694004219196E-18</v>
      </c>
      <c r="ID160" s="86">
        <f t="shared" si="171"/>
        <v>5.4045614516960552E-19</v>
      </c>
      <c r="IE160" s="86">
        <f t="shared" si="171"/>
        <v>1.1142177917945567E-17</v>
      </c>
      <c r="IF160" s="86">
        <f t="shared" si="171"/>
        <v>4.1051718736907684E-12</v>
      </c>
      <c r="IG160" s="86">
        <f t="shared" si="171"/>
        <v>3.0213106889355764E-8</v>
      </c>
      <c r="II160" s="86">
        <f t="shared" si="172"/>
        <v>7.6425544815313967E-2</v>
      </c>
      <c r="IJ160" s="86">
        <f t="shared" si="172"/>
        <v>0.23151006018721762</v>
      </c>
      <c r="IK160" s="86">
        <f t="shared" si="172"/>
        <v>0.23595493339122323</v>
      </c>
      <c r="IL160" s="86">
        <f t="shared" si="172"/>
        <v>0.17318740038038249</v>
      </c>
      <c r="IM160" s="86">
        <f t="shared" si="172"/>
        <v>0.16824938182670346</v>
      </c>
      <c r="IN160" s="86">
        <f t="shared" si="172"/>
        <v>0.25501696491638831</v>
      </c>
      <c r="IO160" s="86">
        <f t="shared" si="172"/>
        <v>0.34852666720746078</v>
      </c>
      <c r="IP160" s="86">
        <f t="shared" si="172"/>
        <v>0.37687916941261906</v>
      </c>
      <c r="IQ160" s="86">
        <f t="shared" si="172"/>
        <v>0.28644395297369729</v>
      </c>
      <c r="IR160" s="86">
        <f t="shared" si="172"/>
        <v>0.22943832675527723</v>
      </c>
      <c r="IS160" s="86">
        <f t="shared" si="172"/>
        <v>0.11101167572433919</v>
      </c>
      <c r="IT160" s="86">
        <f t="shared" si="172"/>
        <v>0.1831108229406298</v>
      </c>
      <c r="IU160" s="86">
        <f t="shared" si="172"/>
        <v>0.10375121282911773</v>
      </c>
      <c r="IV160" s="86">
        <f t="shared" si="172"/>
        <v>0.10901006116585729</v>
      </c>
      <c r="IW160" s="86">
        <f t="shared" si="172"/>
        <v>4.5161481641701195E-2</v>
      </c>
      <c r="IY160" s="86">
        <f t="shared" si="173"/>
        <v>7.6425544815723709E-2</v>
      </c>
      <c r="IZ160" s="86">
        <f t="shared" si="173"/>
        <v>0.23151006018724332</v>
      </c>
      <c r="JA160" s="86">
        <f t="shared" si="173"/>
        <v>0.23595493339122905</v>
      </c>
      <c r="JB160" s="86">
        <f t="shared" si="173"/>
        <v>0.17318740038038249</v>
      </c>
      <c r="JC160" s="86">
        <f t="shared" si="173"/>
        <v>0.16824938182670346</v>
      </c>
      <c r="JD160" s="86">
        <f t="shared" si="173"/>
        <v>0.25501696491638831</v>
      </c>
      <c r="JE160" s="86">
        <f t="shared" si="173"/>
        <v>0.34852666720746078</v>
      </c>
      <c r="JF160" s="86">
        <f t="shared" si="173"/>
        <v>0.37687916941261906</v>
      </c>
      <c r="JG160" s="86">
        <f t="shared" si="173"/>
        <v>0.28644395297369729</v>
      </c>
      <c r="JH160" s="86">
        <f t="shared" si="173"/>
        <v>0.22943832675527723</v>
      </c>
      <c r="JI160" s="86">
        <f t="shared" si="173"/>
        <v>0.11101167572433919</v>
      </c>
      <c r="JJ160" s="86">
        <f t="shared" si="173"/>
        <v>0.1831108229406298</v>
      </c>
      <c r="JK160" s="86">
        <f t="shared" si="173"/>
        <v>0.10375121282911774</v>
      </c>
      <c r="JL160" s="86">
        <f t="shared" si="173"/>
        <v>0.10901006116996247</v>
      </c>
      <c r="JM160" s="86">
        <f t="shared" si="173"/>
        <v>4.5161511854808087E-2</v>
      </c>
    </row>
    <row r="161" spans="2:273" x14ac:dyDescent="0.25">
      <c r="B161" s="2">
        <v>134</v>
      </c>
      <c r="C161" s="37">
        <v>88.159000000000006</v>
      </c>
      <c r="D161" s="37">
        <v>91.397000000000006</v>
      </c>
      <c r="E161" s="37">
        <v>89.881</v>
      </c>
      <c r="F161" s="37">
        <v>89.39</v>
      </c>
      <c r="G161" s="37">
        <v>90.61</v>
      </c>
      <c r="H161" s="37">
        <v>92.897999999999996</v>
      </c>
      <c r="I161" s="37">
        <v>92.78</v>
      </c>
      <c r="J161" s="37">
        <v>97.763000000000005</v>
      </c>
      <c r="K161" s="37">
        <v>99.492000000000004</v>
      </c>
      <c r="L161" s="37">
        <v>94.864000000000004</v>
      </c>
      <c r="M161" s="37">
        <v>96.051000000000002</v>
      </c>
      <c r="N161" s="37">
        <v>102.22799999999999</v>
      </c>
      <c r="O161" s="37">
        <v>105.172</v>
      </c>
      <c r="P161" s="37">
        <v>116.39</v>
      </c>
      <c r="Q161" s="37">
        <v>116.767</v>
      </c>
      <c r="S161" s="4">
        <f t="shared" si="174"/>
        <v>90.845108187373995</v>
      </c>
      <c r="T161" s="4">
        <f t="shared" si="174"/>
        <v>89.797609125174432</v>
      </c>
      <c r="U161" s="4">
        <f t="shared" si="174"/>
        <v>88.462049061263869</v>
      </c>
      <c r="V161" s="4">
        <f t="shared" si="174"/>
        <v>90.398004936577777</v>
      </c>
      <c r="W161" s="4">
        <f t="shared" si="174"/>
        <v>88.850225704998451</v>
      </c>
      <c r="X161" s="4">
        <f t="shared" si="174"/>
        <v>92.639309892985949</v>
      </c>
      <c r="Y161" s="4">
        <f t="shared" si="174"/>
        <v>94.434919645378969</v>
      </c>
      <c r="Z161" s="4">
        <f t="shared" si="174"/>
        <v>96.483590241260828</v>
      </c>
      <c r="AA161" s="4">
        <f t="shared" si="174"/>
        <v>99.344574412033765</v>
      </c>
      <c r="AB161" s="4">
        <f t="shared" si="174"/>
        <v>95.907383759416035</v>
      </c>
      <c r="AC161" s="4">
        <f t="shared" si="174"/>
        <v>95.579964904605745</v>
      </c>
      <c r="AD161" s="4">
        <f t="shared" si="174"/>
        <v>103.99012487613565</v>
      </c>
      <c r="AE161" s="4">
        <f t="shared" si="174"/>
        <v>104.92318048244908</v>
      </c>
      <c r="AF161" s="4">
        <f t="shared" si="174"/>
        <v>116.89101359313734</v>
      </c>
      <c r="AG161" s="4">
        <f t="shared" si="174"/>
        <v>114.83711422113834</v>
      </c>
      <c r="AI161" s="4">
        <f t="shared" si="175"/>
        <v>-2.6861081873739892</v>
      </c>
      <c r="AJ161" s="4">
        <f t="shared" si="175"/>
        <v>1.5993908748255734</v>
      </c>
      <c r="AK161" s="4">
        <f t="shared" si="175"/>
        <v>1.4189509387361312</v>
      </c>
      <c r="AL161" s="4">
        <f t="shared" si="175"/>
        <v>-1.0080049365777768</v>
      </c>
      <c r="AM161" s="4">
        <f t="shared" si="175"/>
        <v>1.7597742950015487</v>
      </c>
      <c r="AN161" s="4">
        <f t="shared" si="175"/>
        <v>0.25869010701404704</v>
      </c>
      <c r="AO161" s="4">
        <f t="shared" si="175"/>
        <v>-1.6549196453789676</v>
      </c>
      <c r="AP161" s="4">
        <f t="shared" si="175"/>
        <v>1.2794097587391775</v>
      </c>
      <c r="AQ161" s="4">
        <f t="shared" si="175"/>
        <v>0.14742558796623939</v>
      </c>
      <c r="AR161" s="4">
        <f t="shared" si="175"/>
        <v>-1.0433837594160309</v>
      </c>
      <c r="AS161" s="4">
        <f t="shared" si="175"/>
        <v>0.47103509539425659</v>
      </c>
      <c r="AT161" s="4">
        <f t="shared" si="175"/>
        <v>-1.7621248761356583</v>
      </c>
      <c r="AU161" s="4">
        <f t="shared" si="175"/>
        <v>0.24881951755091336</v>
      </c>
      <c r="AV161" s="4">
        <f t="shared" si="175"/>
        <v>-0.50101359313734406</v>
      </c>
      <c r="AW161" s="4">
        <f t="shared" si="175"/>
        <v>1.9298857788616601</v>
      </c>
      <c r="AY161" s="2">
        <f t="shared" ref="AY161:BM177" si="214">IF(OR($B161 &lt; C$230, $B161 &gt; C$233), #N/A, ((1-FG161)*DK161) + (FG161 - FW161)*EA161 + (FW161*EQ161))</f>
        <v>90.128723563470601</v>
      </c>
      <c r="AZ161" s="2">
        <f t="shared" si="214"/>
        <v>86.340956699113633</v>
      </c>
      <c r="BA161" s="2">
        <f t="shared" si="214"/>
        <v>83.035120488189349</v>
      </c>
      <c r="BB161" s="2">
        <f t="shared" si="214"/>
        <v>83.305193205272133</v>
      </c>
      <c r="BC161" s="2">
        <f t="shared" si="214"/>
        <v>81.366837462196202</v>
      </c>
      <c r="BD161" s="2">
        <f t="shared" si="214"/>
        <v>82.065461056091351</v>
      </c>
      <c r="BE161" s="2">
        <f t="shared" si="214"/>
        <v>81.351198764271544</v>
      </c>
      <c r="BF161" s="2">
        <f t="shared" si="214"/>
        <v>82.136087088705466</v>
      </c>
      <c r="BG161" s="2">
        <f t="shared" si="214"/>
        <v>85.469399154886318</v>
      </c>
      <c r="BH161" s="2">
        <f t="shared" si="214"/>
        <v>80.648282378316509</v>
      </c>
      <c r="BI161" s="2">
        <f t="shared" si="214"/>
        <v>82.838756829073105</v>
      </c>
      <c r="BJ161" s="2">
        <f t="shared" si="214"/>
        <v>86.903656281874873</v>
      </c>
      <c r="BK161" s="2">
        <f t="shared" si="214"/>
        <v>91.248917353867256</v>
      </c>
      <c r="BL161" s="2">
        <f t="shared" si="214"/>
        <v>93.012941801963109</v>
      </c>
      <c r="BM161" s="2">
        <f t="shared" si="214"/>
        <v>92.059735223562058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136.09161593172115</v>
      </c>
      <c r="DL161" s="2">
        <f t="shared" si="176"/>
        <v>125.55842842401501</v>
      </c>
      <c r="DM161" s="2">
        <f t="shared" si="176"/>
        <v>124.09784571616152</v>
      </c>
      <c r="DN161" s="2">
        <f t="shared" si="176"/>
        <v>120.5974286391655</v>
      </c>
      <c r="DO161" s="2">
        <f t="shared" si="176"/>
        <v>121.07445163584637</v>
      </c>
      <c r="DP161" s="2">
        <f t="shared" si="176"/>
        <v>119.88151161688003</v>
      </c>
      <c r="DQ161" s="2">
        <f t="shared" si="176"/>
        <v>121.68323543543545</v>
      </c>
      <c r="DR161" s="2">
        <f t="shared" si="176"/>
        <v>125.09432156862744</v>
      </c>
      <c r="DS161" s="2">
        <f t="shared" si="176"/>
        <v>125.43596945516947</v>
      </c>
      <c r="DT161" s="2">
        <f t="shared" si="176"/>
        <v>122.84938386958387</v>
      </c>
      <c r="DU161" s="2">
        <f t="shared" si="176"/>
        <v>116.43668403361342</v>
      </c>
      <c r="DV161" s="2">
        <f t="shared" si="176"/>
        <v>120.90040549120548</v>
      </c>
      <c r="DW161" s="2">
        <f t="shared" si="176"/>
        <v>137.80385490196079</v>
      </c>
      <c r="DX161" s="2">
        <f t="shared" si="176"/>
        <v>133.37009306637009</v>
      </c>
      <c r="DY161" s="2">
        <f t="shared" si="176"/>
        <v>109.4799482758621</v>
      </c>
      <c r="EA161" s="2">
        <f t="shared" si="213"/>
        <v>89.88751798408488</v>
      </c>
      <c r="EB161" s="2">
        <f t="shared" si="213"/>
        <v>86.112174905929663</v>
      </c>
      <c r="EC161" s="2">
        <f t="shared" si="213"/>
        <v>82.275270123385496</v>
      </c>
      <c r="ED161" s="2">
        <f t="shared" si="213"/>
        <v>83.20773382589752</v>
      </c>
      <c r="EE161" s="2">
        <f t="shared" si="213"/>
        <v>81.534185757185753</v>
      </c>
      <c r="EF161" s="2">
        <f t="shared" si="213"/>
        <v>81.645881908403894</v>
      </c>
      <c r="EG161" s="2">
        <f t="shared" si="213"/>
        <v>81.228121918580072</v>
      </c>
      <c r="EH161" s="2">
        <f t="shared" si="213"/>
        <v>81.828888350983362</v>
      </c>
      <c r="EI161" s="2">
        <f t="shared" si="213"/>
        <v>85.601407570659504</v>
      </c>
      <c r="EJ161" s="2">
        <f t="shared" si="213"/>
        <v>80.025946034499398</v>
      </c>
      <c r="EK161" s="2">
        <f t="shared" si="212"/>
        <v>82.754847413380276</v>
      </c>
      <c r="EL161" s="2">
        <f t="shared" si="179"/>
        <v>86.724503641545283</v>
      </c>
      <c r="EM161" s="2">
        <f t="shared" si="179"/>
        <v>91.440852642186073</v>
      </c>
      <c r="EN161" s="2">
        <f t="shared" si="179"/>
        <v>93.06109395198969</v>
      </c>
      <c r="EO161" s="2">
        <f t="shared" si="179"/>
        <v>92.611708649392781</v>
      </c>
      <c r="EQ161" s="2">
        <f t="shared" si="177"/>
        <v>90.4628381541621</v>
      </c>
      <c r="ER161" s="2">
        <f t="shared" si="177"/>
        <v>86.60355039540309</v>
      </c>
      <c r="ES161" s="2">
        <f t="shared" si="177"/>
        <v>83.930897940157053</v>
      </c>
      <c r="ET161" s="2">
        <f t="shared" si="177"/>
        <v>83.408749910212848</v>
      </c>
      <c r="EU161" s="2">
        <f t="shared" si="177"/>
        <v>81.13903752614749</v>
      </c>
      <c r="EV161" s="2">
        <f t="shared" si="177"/>
        <v>82.534185085102635</v>
      </c>
      <c r="EW161" s="2">
        <f t="shared" si="177"/>
        <v>81.463662194886325</v>
      </c>
      <c r="EX161" s="2">
        <f t="shared" si="177"/>
        <v>82.431128647729054</v>
      </c>
      <c r="EY161" s="2">
        <f t="shared" si="177"/>
        <v>85.304370280902759</v>
      </c>
      <c r="EZ161" s="2">
        <f t="shared" si="177"/>
        <v>81.357354377571937</v>
      </c>
      <c r="FA161" s="2">
        <f t="shared" si="177"/>
        <v>82.931977329283853</v>
      </c>
      <c r="FB161" s="2">
        <f t="shared" si="177"/>
        <v>87.107911106941827</v>
      </c>
      <c r="FC161" s="2">
        <f t="shared" si="177"/>
        <v>90.96450217619963</v>
      </c>
      <c r="FD161" s="2">
        <f t="shared" si="177"/>
        <v>92.916347401789338</v>
      </c>
      <c r="FE161" s="2">
        <f t="shared" si="177"/>
        <v>90.987760278537351</v>
      </c>
      <c r="FG161" s="2">
        <f t="shared" si="178"/>
        <v>0.99977878791395669</v>
      </c>
      <c r="FH161" s="2">
        <f t="shared" si="178"/>
        <v>0.99982550480918952</v>
      </c>
      <c r="FI161" s="2">
        <f t="shared" si="178"/>
        <v>0.99979968420133647</v>
      </c>
      <c r="FJ161" s="2">
        <f t="shared" si="178"/>
        <v>0.99980226216906054</v>
      </c>
      <c r="FK161" s="2">
        <f t="shared" si="178"/>
        <v>0.99979869192870741</v>
      </c>
      <c r="FL161" s="2">
        <f t="shared" si="178"/>
        <v>0.99980580939002206</v>
      </c>
      <c r="FM161" s="2">
        <f t="shared" si="178"/>
        <v>0.99978837208342064</v>
      </c>
      <c r="FN161" s="2">
        <f t="shared" si="178"/>
        <v>0.99977391859131415</v>
      </c>
      <c r="FO161" s="2">
        <f t="shared" si="178"/>
        <v>0.9997812953750661</v>
      </c>
      <c r="FP161" s="2">
        <f t="shared" si="178"/>
        <v>0.99978842726276562</v>
      </c>
      <c r="FQ161" s="2">
        <f t="shared" si="178"/>
        <v>0.99976593161085991</v>
      </c>
      <c r="FR161" s="2">
        <f t="shared" si="178"/>
        <v>0.99979054727709604</v>
      </c>
      <c r="FS161" s="2">
        <f t="shared" si="178"/>
        <v>0.99977227072106112</v>
      </c>
      <c r="FT161" s="2">
        <f t="shared" si="178"/>
        <v>0.99974441172542139</v>
      </c>
      <c r="FU161" s="2">
        <f t="shared" si="178"/>
        <v>0.9997143546435292</v>
      </c>
      <c r="FW161" s="2">
        <f t="shared" ref="FW161:GK177" si="216">POWER(10,($B161-C$232)/C$229)/(1+POWER(10,($B161-C$232)/C$229))</f>
        <v>0.40148892131482339</v>
      </c>
      <c r="FX161" s="2">
        <f t="shared" si="216"/>
        <v>0.45158665094866657</v>
      </c>
      <c r="FY161" s="2">
        <f t="shared" si="216"/>
        <v>0.45388983837996888</v>
      </c>
      <c r="FZ161" s="2">
        <f t="shared" si="216"/>
        <v>0.44805380887556678</v>
      </c>
      <c r="GA161" s="2">
        <f t="shared" si="216"/>
        <v>0.44365140947575005</v>
      </c>
      <c r="GB161" s="2">
        <f t="shared" si="216"/>
        <v>0.46397914388102418</v>
      </c>
      <c r="GC161" s="2">
        <f t="shared" si="216"/>
        <v>0.4861818797989127</v>
      </c>
      <c r="GD161" s="2">
        <f t="shared" si="216"/>
        <v>0.49385142316116454</v>
      </c>
      <c r="GE161" s="2">
        <f t="shared" si="216"/>
        <v>0.4737466423989492</v>
      </c>
      <c r="GF161" s="2">
        <f t="shared" si="216"/>
        <v>0.46062207364667224</v>
      </c>
      <c r="GG161" s="2">
        <f t="shared" si="216"/>
        <v>0.4292079181770701</v>
      </c>
      <c r="GH161" s="2">
        <f t="shared" si="216"/>
        <v>0.44859430280415835</v>
      </c>
      <c r="GI161" s="2">
        <f t="shared" si="216"/>
        <v>0.42509353060787192</v>
      </c>
      <c r="GJ161" s="2">
        <f t="shared" si="216"/>
        <v>0.403841455836559</v>
      </c>
      <c r="GK161" s="2">
        <f t="shared" si="216"/>
        <v>0.34286296913402514</v>
      </c>
      <c r="GM161" s="86">
        <f t="shared" ref="GM161:HA177" si="217" xml:space="preserve"> _xlfn.NORM.DIST($B161, C$7, ABS(C$11), TRUE) * _xlfn.NORM.DIST(($B161 - C$7)*C$15, 0, ABS(C$11), TRUE) * 2</f>
        <v>1.1757345834825824E-129</v>
      </c>
      <c r="GN161" s="86">
        <f t="shared" si="217"/>
        <v>3.3334216747293255E-168</v>
      </c>
      <c r="GO161" s="86">
        <f t="shared" si="217"/>
        <v>5.5371483334740091E-172</v>
      </c>
      <c r="GP161" s="86">
        <f t="shared" si="217"/>
        <v>2.2733050070643932E-197</v>
      </c>
      <c r="GQ161" s="86">
        <f t="shared" si="217"/>
        <v>5.0438421419620322E-247</v>
      </c>
      <c r="GR161" s="86">
        <f t="shared" si="217"/>
        <v>8.4406650012629741E-206</v>
      </c>
      <c r="GS161" s="86">
        <f t="shared" si="217"/>
        <v>3.7454093139389077E-185</v>
      </c>
      <c r="GT161" s="86">
        <f t="shared" si="217"/>
        <v>2.5211437881749355E-206</v>
      </c>
      <c r="GU161" s="86">
        <f t="shared" si="217"/>
        <v>6.5981771121338837E-216</v>
      </c>
      <c r="GV161" s="86">
        <f t="shared" si="217"/>
        <v>2.9451186843720499E-250</v>
      </c>
      <c r="GW161" s="86">
        <f t="shared" si="217"/>
        <v>3.267646706311726E-218</v>
      </c>
      <c r="GX161" s="86">
        <f t="shared" si="217"/>
        <v>1.0411008802071554E-208</v>
      </c>
      <c r="GY161" s="86">
        <f t="shared" si="217"/>
        <v>3.5298492849569822E-175</v>
      </c>
      <c r="GZ161" s="86">
        <f t="shared" si="217"/>
        <v>2.6293621638501515E-176</v>
      </c>
      <c r="HA161" s="86">
        <f t="shared" si="217"/>
        <v>1.8063149438893421E-202</v>
      </c>
      <c r="HC161" s="86">
        <f t="shared" si="181"/>
        <v>2.806835137186577E-93</v>
      </c>
      <c r="HD161" s="86">
        <f t="shared" si="181"/>
        <v>1.9822671840840819E-105</v>
      </c>
      <c r="HE161" s="86">
        <f t="shared" si="181"/>
        <v>1.0464018602953614E-104</v>
      </c>
      <c r="HF161" s="86">
        <f t="shared" si="180"/>
        <v>7.0747775716312196E-115</v>
      </c>
      <c r="HG161" s="86">
        <f t="shared" si="180"/>
        <v>1.2394775542977249E-181</v>
      </c>
      <c r="HH161" s="86">
        <f t="shared" si="180"/>
        <v>5.8995583473152247E-158</v>
      </c>
      <c r="HI161" s="86">
        <f t="shared" si="180"/>
        <v>6.6937428107495992E-136</v>
      </c>
      <c r="HJ161" s="86">
        <f t="shared" si="180"/>
        <v>7.5433652238757556E-135</v>
      </c>
      <c r="HK161" s="86">
        <f t="shared" si="180"/>
        <v>1.9747021897556862E-140</v>
      </c>
      <c r="HL161" s="86">
        <f t="shared" si="161"/>
        <v>1.0127225742550258E-173</v>
      </c>
      <c r="HM161" s="86">
        <f t="shared" si="161"/>
        <v>3.2953957478800193E-149</v>
      </c>
      <c r="HN161" s="86">
        <f t="shared" si="161"/>
        <v>1.8747931427625683E-112</v>
      </c>
      <c r="HO161" s="86">
        <f t="shared" si="161"/>
        <v>1.5948072845866353E-99</v>
      </c>
      <c r="HP161" s="86">
        <f t="shared" si="161"/>
        <v>5.8316071302562795E-101</v>
      </c>
      <c r="HQ161" s="86">
        <f t="shared" si="161"/>
        <v>7.0964095442836335E-129</v>
      </c>
      <c r="HS161" s="86">
        <f t="shared" ref="HS161:IG177" si="218" xml:space="preserve"> _xlfn.NORM.DIST($B161, C$9, ABS(C$13), TRUE) * _xlfn.NORM.DIST(($B161 - C$9)*C$17, 0, ABS(C$13), TRUE) * 2</f>
        <v>2.2599710740444086E-14</v>
      </c>
      <c r="HT161" s="86">
        <f t="shared" si="218"/>
        <v>1.3641575821425432E-15</v>
      </c>
      <c r="HU161" s="86">
        <f t="shared" si="218"/>
        <v>2.7448026400349151E-16</v>
      </c>
      <c r="HV161" s="86">
        <f t="shared" si="218"/>
        <v>1.1251289941651117E-22</v>
      </c>
      <c r="HW161" s="86">
        <f t="shared" si="218"/>
        <v>7.98373600552636E-20</v>
      </c>
      <c r="HX161" s="86">
        <f t="shared" si="218"/>
        <v>9.5297226302136327E-20</v>
      </c>
      <c r="HY161" s="86">
        <f t="shared" si="218"/>
        <v>2.1216171772894901E-21</v>
      </c>
      <c r="HZ161" s="86">
        <f t="shared" si="218"/>
        <v>1.0971522230684376E-23</v>
      </c>
      <c r="IA161" s="86">
        <f t="shared" si="218"/>
        <v>6.432158931808323E-22</v>
      </c>
      <c r="IB161" s="86">
        <f t="shared" si="218"/>
        <v>1.0399276027832492E-21</v>
      </c>
      <c r="IC161" s="86">
        <f t="shared" si="218"/>
        <v>7.0323163471418949E-20</v>
      </c>
      <c r="ID161" s="86">
        <f t="shared" si="218"/>
        <v>1.0789057818662049E-20</v>
      </c>
      <c r="IE161" s="86">
        <f t="shared" si="218"/>
        <v>2.4880707548821193E-19</v>
      </c>
      <c r="IF161" s="86">
        <f t="shared" si="218"/>
        <v>3.283922682359354E-13</v>
      </c>
      <c r="IG161" s="86">
        <f t="shared" si="218"/>
        <v>4.6329309614730897E-9</v>
      </c>
      <c r="II161" s="86">
        <f t="shared" ref="II161:IW177" si="219" xml:space="preserve"> _xlfn.NORM.DIST($B161, C$10, ABS(C$14), TRUE) * _xlfn.NORM.DIST(($B161 - C$10)*C$18, 0, ABS(C$14), TRUE) * 2</f>
        <v>0.13040226044529921</v>
      </c>
      <c r="IJ161" s="86">
        <f t="shared" si="219"/>
        <v>0.32067182428681923</v>
      </c>
      <c r="IK161" s="86">
        <f t="shared" si="219"/>
        <v>0.32699648139416287</v>
      </c>
      <c r="IL161" s="86">
        <f t="shared" si="219"/>
        <v>0.26987196178824607</v>
      </c>
      <c r="IM161" s="86">
        <f t="shared" si="219"/>
        <v>0.25975483223027929</v>
      </c>
      <c r="IN161" s="86">
        <f t="shared" si="219"/>
        <v>0.35556029881752399</v>
      </c>
      <c r="IO161" s="86">
        <f t="shared" si="219"/>
        <v>0.44863369510326251</v>
      </c>
      <c r="IP161" s="86">
        <f t="shared" si="219"/>
        <v>0.47723009433618763</v>
      </c>
      <c r="IQ161" s="86">
        <f t="shared" si="219"/>
        <v>0.39276103034411014</v>
      </c>
      <c r="IR161" s="86">
        <f t="shared" si="219"/>
        <v>0.33268793818463382</v>
      </c>
      <c r="IS161" s="86">
        <f t="shared" si="219"/>
        <v>0.18912019578576877</v>
      </c>
      <c r="IT161" s="86">
        <f t="shared" si="219"/>
        <v>0.27889550384995221</v>
      </c>
      <c r="IU161" s="86">
        <f t="shared" si="219"/>
        <v>0.17760850727992369</v>
      </c>
      <c r="IV161" s="86">
        <f t="shared" si="219"/>
        <v>0.1710120631183023</v>
      </c>
      <c r="IW161" s="86">
        <f t="shared" si="219"/>
        <v>7.4717231825512084E-2</v>
      </c>
      <c r="IY161" s="86">
        <f t="shared" ref="IY161:JM177" si="220">GM161+HC161+HS161+II161</f>
        <v>0.1304022604453218</v>
      </c>
      <c r="IZ161" s="86">
        <f t="shared" si="220"/>
        <v>0.32067182428682062</v>
      </c>
      <c r="JA161" s="86">
        <f t="shared" si="220"/>
        <v>0.32699648139416315</v>
      </c>
      <c r="JB161" s="86">
        <f t="shared" si="220"/>
        <v>0.26987196178824607</v>
      </c>
      <c r="JC161" s="86">
        <f t="shared" si="220"/>
        <v>0.25975483223027929</v>
      </c>
      <c r="JD161" s="86">
        <f t="shared" si="220"/>
        <v>0.35556029881752399</v>
      </c>
      <c r="JE161" s="86">
        <f t="shared" si="220"/>
        <v>0.44863369510326251</v>
      </c>
      <c r="JF161" s="86">
        <f t="shared" si="220"/>
        <v>0.47723009433618763</v>
      </c>
      <c r="JG161" s="86">
        <f t="shared" si="220"/>
        <v>0.39276103034411014</v>
      </c>
      <c r="JH161" s="86">
        <f t="shared" si="220"/>
        <v>0.33268793818463382</v>
      </c>
      <c r="JI161" s="86">
        <f t="shared" si="220"/>
        <v>0.18912019578576877</v>
      </c>
      <c r="JJ161" s="86">
        <f t="shared" si="220"/>
        <v>0.27889550384995221</v>
      </c>
      <c r="JK161" s="86">
        <f t="shared" si="220"/>
        <v>0.17760850727992369</v>
      </c>
      <c r="JL161" s="86">
        <f t="shared" si="220"/>
        <v>0.17101206311863071</v>
      </c>
      <c r="JM161" s="86">
        <f t="shared" si="220"/>
        <v>7.471723645844304E-2</v>
      </c>
    </row>
    <row r="162" spans="2:273" x14ac:dyDescent="0.25">
      <c r="B162" s="2">
        <v>135</v>
      </c>
      <c r="C162" s="37">
        <v>89.968000000000004</v>
      </c>
      <c r="D162" s="37">
        <v>89.620999999999995</v>
      </c>
      <c r="E162" s="37">
        <v>91.441000000000003</v>
      </c>
      <c r="F162" s="37">
        <v>92.61</v>
      </c>
      <c r="G162" s="37">
        <v>89.39</v>
      </c>
      <c r="H162" s="37">
        <v>92.305000000000007</v>
      </c>
      <c r="I162" s="37">
        <v>94.102000000000004</v>
      </c>
      <c r="J162" s="37">
        <v>94.932000000000002</v>
      </c>
      <c r="K162" s="37">
        <v>99.186000000000007</v>
      </c>
      <c r="L162" s="37">
        <v>96.965999999999994</v>
      </c>
      <c r="M162" s="37">
        <v>98.932000000000002</v>
      </c>
      <c r="N162" s="37">
        <v>106.456</v>
      </c>
      <c r="O162" s="37">
        <v>107.517</v>
      </c>
      <c r="P162" s="37">
        <v>121.797</v>
      </c>
      <c r="Q162" s="37">
        <v>125.467</v>
      </c>
      <c r="S162" s="4">
        <f t="shared" si="174"/>
        <v>90.909964098569858</v>
      </c>
      <c r="T162" s="4">
        <f t="shared" si="174"/>
        <v>89.859074604100769</v>
      </c>
      <c r="U162" s="4">
        <f t="shared" si="174"/>
        <v>88.617613215658423</v>
      </c>
      <c r="V162" s="4">
        <f t="shared" si="174"/>
        <v>91.174948089389645</v>
      </c>
      <c r="W162" s="4">
        <f t="shared" si="174"/>
        <v>89.787125814432173</v>
      </c>
      <c r="X162" s="4">
        <f t="shared" si="174"/>
        <v>92.698104869046631</v>
      </c>
      <c r="Y162" s="4">
        <f t="shared" si="174"/>
        <v>93.050694585077935</v>
      </c>
      <c r="Z162" s="4">
        <f t="shared" si="174"/>
        <v>94.332448719270872</v>
      </c>
      <c r="AA162" s="4">
        <f t="shared" si="174"/>
        <v>98.766274686378694</v>
      </c>
      <c r="AB162" s="4">
        <f t="shared" si="174"/>
        <v>96.443475007445528</v>
      </c>
      <c r="AC162" s="4">
        <f t="shared" si="174"/>
        <v>98.790529390090157</v>
      </c>
      <c r="AD162" s="4">
        <f t="shared" si="174"/>
        <v>105.86771576235459</v>
      </c>
      <c r="AE162" s="4">
        <f t="shared" si="174"/>
        <v>108.61368565213014</v>
      </c>
      <c r="AF162" s="4">
        <f t="shared" si="174"/>
        <v>122.82351437370897</v>
      </c>
      <c r="AG162" s="4">
        <f t="shared" si="174"/>
        <v>123.93465121685571</v>
      </c>
      <c r="AI162" s="4">
        <f t="shared" si="175"/>
        <v>-0.94196409856985497</v>
      </c>
      <c r="AJ162" s="4">
        <f t="shared" si="175"/>
        <v>-0.23807460410077397</v>
      </c>
      <c r="AK162" s="4">
        <f t="shared" si="175"/>
        <v>2.8233867843415794</v>
      </c>
      <c r="AL162" s="4">
        <f t="shared" si="175"/>
        <v>1.4350519106103548</v>
      </c>
      <c r="AM162" s="4">
        <f t="shared" si="175"/>
        <v>-0.39712581443217232</v>
      </c>
      <c r="AN162" s="4">
        <f t="shared" si="175"/>
        <v>-0.39310486904662412</v>
      </c>
      <c r="AO162" s="4">
        <f t="shared" si="175"/>
        <v>1.0513054149220693</v>
      </c>
      <c r="AP162" s="4">
        <f t="shared" si="175"/>
        <v>0.59955128072913055</v>
      </c>
      <c r="AQ162" s="4">
        <f t="shared" si="175"/>
        <v>0.41972531362131349</v>
      </c>
      <c r="AR162" s="4">
        <f t="shared" si="175"/>
        <v>0.52252499255446594</v>
      </c>
      <c r="AS162" s="4">
        <f t="shared" si="175"/>
        <v>0.14147060990984528</v>
      </c>
      <c r="AT162" s="4">
        <f t="shared" si="175"/>
        <v>0.58828423764541071</v>
      </c>
      <c r="AU162" s="4">
        <f t="shared" si="175"/>
        <v>-1.096685652130148</v>
      </c>
      <c r="AV162" s="4">
        <f t="shared" si="175"/>
        <v>-1.0265143737089772</v>
      </c>
      <c r="AW162" s="4">
        <f t="shared" si="175"/>
        <v>1.5323487831442861</v>
      </c>
      <c r="AY162" s="2">
        <f t="shared" si="214"/>
        <v>89.946900456500813</v>
      </c>
      <c r="AZ162" s="2">
        <f t="shared" si="214"/>
        <v>86.197317552744522</v>
      </c>
      <c r="BA162" s="2">
        <f t="shared" si="214"/>
        <v>82.907011208516323</v>
      </c>
      <c r="BB162" s="2">
        <f t="shared" si="214"/>
        <v>83.162013649155455</v>
      </c>
      <c r="BC162" s="2">
        <f t="shared" si="214"/>
        <v>81.244729083405929</v>
      </c>
      <c r="BD162" s="2">
        <f t="shared" si="214"/>
        <v>81.941797129494176</v>
      </c>
      <c r="BE162" s="2">
        <f t="shared" si="214"/>
        <v>81.221717514264</v>
      </c>
      <c r="BF162" s="2">
        <f t="shared" si="214"/>
        <v>81.995097383471517</v>
      </c>
      <c r="BG162" s="2">
        <f t="shared" si="214"/>
        <v>85.322431880839204</v>
      </c>
      <c r="BH162" s="2">
        <f t="shared" si="214"/>
        <v>80.512517561096189</v>
      </c>
      <c r="BI162" s="2">
        <f t="shared" si="214"/>
        <v>82.718692112352272</v>
      </c>
      <c r="BJ162" s="2">
        <f t="shared" si="214"/>
        <v>86.810598255629714</v>
      </c>
      <c r="BK162" s="2">
        <f t="shared" si="214"/>
        <v>91.114778402574956</v>
      </c>
      <c r="BL162" s="2">
        <f t="shared" si="214"/>
        <v>92.854353749697353</v>
      </c>
      <c r="BM162" s="2">
        <f t="shared" si="214"/>
        <v>91.888953176611025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136.32050924608814</v>
      </c>
      <c r="DL162" s="2">
        <f t="shared" si="176"/>
        <v>125.73665290806754</v>
      </c>
      <c r="DM162" s="2">
        <f t="shared" si="176"/>
        <v>124.28113557281981</v>
      </c>
      <c r="DN162" s="2">
        <f t="shared" si="176"/>
        <v>120.77376837363681</v>
      </c>
      <c r="DO162" s="2">
        <f t="shared" si="176"/>
        <v>121.27111190137505</v>
      </c>
      <c r="DP162" s="2">
        <f t="shared" si="176"/>
        <v>120.0479449976292</v>
      </c>
      <c r="DQ162" s="2">
        <f t="shared" si="176"/>
        <v>121.87935345345346</v>
      </c>
      <c r="DR162" s="2">
        <f t="shared" si="176"/>
        <v>125.30148179271706</v>
      </c>
      <c r="DS162" s="2">
        <f t="shared" si="176"/>
        <v>125.63181784641786</v>
      </c>
      <c r="DT162" s="2">
        <f t="shared" si="176"/>
        <v>123.02273676533676</v>
      </c>
      <c r="DU162" s="2">
        <f t="shared" si="176"/>
        <v>116.58944705882351</v>
      </c>
      <c r="DV162" s="2">
        <f t="shared" si="176"/>
        <v>121.06614847704847</v>
      </c>
      <c r="DW162" s="2">
        <f t="shared" si="176"/>
        <v>138.0980056022409</v>
      </c>
      <c r="DX162" s="2">
        <f t="shared" si="176"/>
        <v>133.64220074156475</v>
      </c>
      <c r="DY162" s="2">
        <f t="shared" si="176"/>
        <v>109.54406923918995</v>
      </c>
      <c r="EA162" s="2">
        <f t="shared" si="213"/>
        <v>89.686035517241379</v>
      </c>
      <c r="EB162" s="2">
        <f t="shared" si="213"/>
        <v>85.951079148825741</v>
      </c>
      <c r="EC162" s="2">
        <f t="shared" si="213"/>
        <v>82.086341352400183</v>
      </c>
      <c r="ED162" s="2">
        <f t="shared" si="213"/>
        <v>83.057766647721905</v>
      </c>
      <c r="EE162" s="2">
        <f t="shared" si="213"/>
        <v>81.426972801372798</v>
      </c>
      <c r="EF162" s="2">
        <f t="shared" si="213"/>
        <v>81.49009062490515</v>
      </c>
      <c r="EG162" s="2">
        <f t="shared" si="213"/>
        <v>81.090382377799685</v>
      </c>
      <c r="EH162" s="2">
        <f t="shared" si="213"/>
        <v>81.665748058497229</v>
      </c>
      <c r="EI162" s="2">
        <f t="shared" si="213"/>
        <v>85.466289703903115</v>
      </c>
      <c r="EJ162" s="2">
        <f t="shared" si="213"/>
        <v>79.841753204201623</v>
      </c>
      <c r="EK162" s="2">
        <f t="shared" si="212"/>
        <v>82.628957360808585</v>
      </c>
      <c r="EL162" s="2">
        <f t="shared" si="179"/>
        <v>86.617960227992398</v>
      </c>
      <c r="EM162" s="2">
        <f t="shared" si="179"/>
        <v>91.324794943836878</v>
      </c>
      <c r="EN162" s="2">
        <f t="shared" si="179"/>
        <v>92.908254647978097</v>
      </c>
      <c r="EO162" s="2">
        <f t="shared" si="179"/>
        <v>92.491069734649415</v>
      </c>
      <c r="EQ162" s="2">
        <f t="shared" si="177"/>
        <v>90.279362065096109</v>
      </c>
      <c r="ER162" s="2">
        <f t="shared" si="177"/>
        <v>86.456696853843113</v>
      </c>
      <c r="ES162" s="2">
        <f t="shared" si="177"/>
        <v>83.791373839190385</v>
      </c>
      <c r="ET162" s="2">
        <f t="shared" si="177"/>
        <v>83.264689921544601</v>
      </c>
      <c r="EU162" s="2">
        <f t="shared" si="177"/>
        <v>81.020618583347371</v>
      </c>
      <c r="EV162" s="2">
        <f t="shared" si="177"/>
        <v>82.40369940515879</v>
      </c>
      <c r="EW162" s="2">
        <f t="shared" si="177"/>
        <v>81.332844408047407</v>
      </c>
      <c r="EX162" s="2">
        <f t="shared" si="177"/>
        <v>82.285539505855326</v>
      </c>
      <c r="EY162" s="2">
        <f t="shared" si="177"/>
        <v>85.160562616467672</v>
      </c>
      <c r="EZ162" s="2">
        <f t="shared" si="177"/>
        <v>81.211625690574749</v>
      </c>
      <c r="FA162" s="2">
        <f t="shared" si="177"/>
        <v>82.811484918686119</v>
      </c>
      <c r="FB162" s="2">
        <f t="shared" si="177"/>
        <v>87.012593902439022</v>
      </c>
      <c r="FC162" s="2">
        <f t="shared" si="177"/>
        <v>90.834041957128875</v>
      </c>
      <c r="FD162" s="2">
        <f t="shared" si="177"/>
        <v>92.759506451317122</v>
      </c>
      <c r="FE162" s="2">
        <f t="shared" si="177"/>
        <v>90.824259938083301</v>
      </c>
      <c r="FG162" s="2">
        <f t="shared" si="178"/>
        <v>0.9997982482527823</v>
      </c>
      <c r="FH162" s="2">
        <f t="shared" si="178"/>
        <v>0.99984085605111928</v>
      </c>
      <c r="FI162" s="2">
        <f t="shared" si="178"/>
        <v>0.99981730660024037</v>
      </c>
      <c r="FJ162" s="2">
        <f t="shared" si="178"/>
        <v>0.99981965781709747</v>
      </c>
      <c r="FK162" s="2">
        <f t="shared" si="178"/>
        <v>0.99981640160486607</v>
      </c>
      <c r="FL162" s="2">
        <f t="shared" si="178"/>
        <v>0.99982289303263094</v>
      </c>
      <c r="FM162" s="2">
        <f t="shared" si="178"/>
        <v>0.99980698945212709</v>
      </c>
      <c r="FN162" s="2">
        <f t="shared" si="178"/>
        <v>0.9997938072029674</v>
      </c>
      <c r="FO162" s="2">
        <f t="shared" si="178"/>
        <v>0.99980053517301437</v>
      </c>
      <c r="FP162" s="2">
        <f t="shared" si="178"/>
        <v>0.99980703977816177</v>
      </c>
      <c r="FQ162" s="2">
        <f t="shared" si="178"/>
        <v>0.9997865226952859</v>
      </c>
      <c r="FR162" s="2">
        <f t="shared" si="178"/>
        <v>0.99980897332583973</v>
      </c>
      <c r="FS162" s="2">
        <f t="shared" si="178"/>
        <v>0.9997923042674226</v>
      </c>
      <c r="FT162" s="2">
        <f t="shared" si="178"/>
        <v>0.99976689548088504</v>
      </c>
      <c r="FU162" s="2">
        <f t="shared" si="178"/>
        <v>0.99973948179090166</v>
      </c>
      <c r="FW162" s="2">
        <f t="shared" si="216"/>
        <v>0.42380768838551086</v>
      </c>
      <c r="FX162" s="2">
        <f t="shared" si="216"/>
        <v>0.4744825353653308</v>
      </c>
      <c r="FY162" s="2">
        <f t="shared" si="216"/>
        <v>0.47680097124617737</v>
      </c>
      <c r="FZ162" s="2">
        <f t="shared" si="216"/>
        <v>0.47092438444334456</v>
      </c>
      <c r="GA162" s="2">
        <f t="shared" si="216"/>
        <v>0.46648719159907309</v>
      </c>
      <c r="GB162" s="2">
        <f t="shared" si="216"/>
        <v>0.48694545143197476</v>
      </c>
      <c r="GC162" s="2">
        <f t="shared" si="216"/>
        <v>0.50920317166232987</v>
      </c>
      <c r="GD162" s="2">
        <f t="shared" si="216"/>
        <v>0.51687055758929323</v>
      </c>
      <c r="GE162" s="2">
        <f t="shared" si="216"/>
        <v>0.49674837273852757</v>
      </c>
      <c r="GF162" s="2">
        <f t="shared" si="216"/>
        <v>0.48357212172446462</v>
      </c>
      <c r="GG162" s="2">
        <f t="shared" si="216"/>
        <v>0.45190413269830759</v>
      </c>
      <c r="GH162" s="2">
        <f t="shared" si="216"/>
        <v>0.47146890104135414</v>
      </c>
      <c r="GI162" s="2">
        <f t="shared" si="216"/>
        <v>0.447742843071809</v>
      </c>
      <c r="GJ162" s="2">
        <f t="shared" si="216"/>
        <v>0.42619787412302612</v>
      </c>
      <c r="GK162" s="2">
        <f t="shared" si="216"/>
        <v>0.36390425360990586</v>
      </c>
      <c r="GM162" s="86">
        <f t="shared" si="217"/>
        <v>4.1895065224518446E-133</v>
      </c>
      <c r="GN162" s="86">
        <f t="shared" si="217"/>
        <v>1.137882985327925E-172</v>
      </c>
      <c r="GO162" s="86">
        <f t="shared" si="217"/>
        <v>1.4117436742106143E-176</v>
      </c>
      <c r="GP162" s="86">
        <f t="shared" si="217"/>
        <v>1.3566837893535839E-202</v>
      </c>
      <c r="GQ162" s="86">
        <f t="shared" si="217"/>
        <v>1.4329592816116822E-253</v>
      </c>
      <c r="GR162" s="86">
        <f t="shared" si="217"/>
        <v>3.1175235869303024E-211</v>
      </c>
      <c r="GS162" s="86">
        <f t="shared" si="217"/>
        <v>4.6675973702177571E-190</v>
      </c>
      <c r="GT162" s="86">
        <f t="shared" si="217"/>
        <v>8.0893559039365904E-212</v>
      </c>
      <c r="GU162" s="86">
        <f t="shared" si="217"/>
        <v>1.0911939969855863E-221</v>
      </c>
      <c r="GV162" s="86">
        <f t="shared" si="217"/>
        <v>6.7036015737578321E-257</v>
      </c>
      <c r="GW162" s="86">
        <f t="shared" si="217"/>
        <v>4.6917849133969398E-224</v>
      </c>
      <c r="GX162" s="86">
        <f t="shared" si="217"/>
        <v>3.1259025086651131E-214</v>
      </c>
      <c r="GY162" s="86">
        <f t="shared" si="217"/>
        <v>7.6474374162900081E-180</v>
      </c>
      <c r="GZ162" s="86">
        <f t="shared" si="217"/>
        <v>6.2085371980713725E-181</v>
      </c>
      <c r="HA162" s="86">
        <f t="shared" si="217"/>
        <v>8.1353363490023936E-208</v>
      </c>
      <c r="HC162" s="86">
        <f t="shared" si="181"/>
        <v>1.0190568219392263E-96</v>
      </c>
      <c r="HD162" s="86">
        <f t="shared" si="181"/>
        <v>2.9405921803696174E-109</v>
      </c>
      <c r="HE162" s="86">
        <f t="shared" si="181"/>
        <v>1.6084317470977453E-108</v>
      </c>
      <c r="HF162" s="86">
        <f t="shared" si="180"/>
        <v>5.5057892072307061E-119</v>
      </c>
      <c r="HG162" s="86">
        <f t="shared" si="180"/>
        <v>3.4586522848575164E-188</v>
      </c>
      <c r="HH162" s="86">
        <f t="shared" si="180"/>
        <v>1.3778303895975286E-163</v>
      </c>
      <c r="HI162" s="86">
        <f t="shared" si="180"/>
        <v>8.9130229203009431E-141</v>
      </c>
      <c r="HJ162" s="86">
        <f t="shared" si="180"/>
        <v>1.1336400318620895E-139</v>
      </c>
      <c r="HK162" s="86">
        <f t="shared" si="180"/>
        <v>1.7912412965232387E-145</v>
      </c>
      <c r="HL162" s="86">
        <f t="shared" si="161"/>
        <v>6.1121774430532355E-180</v>
      </c>
      <c r="HM162" s="86">
        <f t="shared" si="161"/>
        <v>1.2793231578221925E-154</v>
      </c>
      <c r="HN162" s="86">
        <f t="shared" si="161"/>
        <v>1.8420500087320915E-116</v>
      </c>
      <c r="HO162" s="86">
        <f t="shared" si="161"/>
        <v>3.9787666552095819E-103</v>
      </c>
      <c r="HP162" s="86">
        <f t="shared" si="161"/>
        <v>1.4924600901494093E-104</v>
      </c>
      <c r="HQ162" s="86">
        <f t="shared" si="161"/>
        <v>1.5510527903752873E-133</v>
      </c>
      <c r="HS162" s="86">
        <f t="shared" si="218"/>
        <v>1.0791829266969469E-15</v>
      </c>
      <c r="HT162" s="86">
        <f t="shared" si="218"/>
        <v>6.3236616802346488E-17</v>
      </c>
      <c r="HU162" s="86">
        <f t="shared" si="218"/>
        <v>1.1249437025069091E-17</v>
      </c>
      <c r="HV162" s="86">
        <f t="shared" si="218"/>
        <v>1.3611827853912265E-24</v>
      </c>
      <c r="HW162" s="86">
        <f t="shared" si="218"/>
        <v>1.5330628780066885E-21</v>
      </c>
      <c r="HX162" s="86">
        <f t="shared" si="218"/>
        <v>2.0324324193157119E-21</v>
      </c>
      <c r="HY162" s="86">
        <f t="shared" si="218"/>
        <v>3.5041096833307025E-23</v>
      </c>
      <c r="HZ162" s="86">
        <f t="shared" si="218"/>
        <v>1.1788907239390165E-25</v>
      </c>
      <c r="IA162" s="86">
        <f t="shared" si="218"/>
        <v>9.0079198655345488E-24</v>
      </c>
      <c r="IB162" s="86">
        <f t="shared" si="218"/>
        <v>1.5154041679888981E-23</v>
      </c>
      <c r="IC162" s="86">
        <f t="shared" si="218"/>
        <v>1.1552306980696523E-21</v>
      </c>
      <c r="ID162" s="86">
        <f t="shared" si="218"/>
        <v>1.8023560784518095E-22</v>
      </c>
      <c r="IE162" s="86">
        <f t="shared" si="218"/>
        <v>4.6364399207768474E-21</v>
      </c>
      <c r="IF162" s="86">
        <f t="shared" si="218"/>
        <v>2.3309856088368392E-14</v>
      </c>
      <c r="IG162" s="86">
        <f t="shared" si="218"/>
        <v>6.4279864978388374E-10</v>
      </c>
      <c r="II162" s="86">
        <f t="shared" si="219"/>
        <v>0.20390677095265652</v>
      </c>
      <c r="IJ162" s="86">
        <f t="shared" si="219"/>
        <v>0.41185544823797693</v>
      </c>
      <c r="IK162" s="86">
        <f t="shared" si="219"/>
        <v>0.419268706691452</v>
      </c>
      <c r="IL162" s="86">
        <f t="shared" si="219"/>
        <v>0.37772293074361363</v>
      </c>
      <c r="IM162" s="86">
        <f t="shared" si="219"/>
        <v>0.36303242012740894</v>
      </c>
      <c r="IN162" s="86">
        <f t="shared" si="219"/>
        <v>0.45284571465967477</v>
      </c>
      <c r="IO162" s="86">
        <f t="shared" si="219"/>
        <v>0.52835246267390368</v>
      </c>
      <c r="IP162" s="86">
        <f t="shared" si="219"/>
        <v>0.54949410800090004</v>
      </c>
      <c r="IQ162" s="86">
        <f t="shared" si="219"/>
        <v>0.48847072153984522</v>
      </c>
      <c r="IR162" s="86">
        <f t="shared" si="219"/>
        <v>0.43645225662651876</v>
      </c>
      <c r="IS162" s="86">
        <f t="shared" si="219"/>
        <v>0.28856900864672497</v>
      </c>
      <c r="IT162" s="86">
        <f t="shared" si="219"/>
        <v>0.38393247338937408</v>
      </c>
      <c r="IU162" s="86">
        <f t="shared" si="219"/>
        <v>0.27314878040437307</v>
      </c>
      <c r="IV162" s="86">
        <f t="shared" si="219"/>
        <v>0.24833409757426528</v>
      </c>
      <c r="IW162" s="86">
        <f t="shared" si="219"/>
        <v>0.11654163228470489</v>
      </c>
      <c r="IY162" s="86">
        <f t="shared" si="220"/>
        <v>0.20390677095265761</v>
      </c>
      <c r="IZ162" s="86">
        <f t="shared" si="220"/>
        <v>0.41185544823797698</v>
      </c>
      <c r="JA162" s="86">
        <f t="shared" si="220"/>
        <v>0.419268706691452</v>
      </c>
      <c r="JB162" s="86">
        <f t="shared" si="220"/>
        <v>0.37772293074361363</v>
      </c>
      <c r="JC162" s="86">
        <f t="shared" si="220"/>
        <v>0.36303242012740894</v>
      </c>
      <c r="JD162" s="86">
        <f t="shared" si="220"/>
        <v>0.45284571465967477</v>
      </c>
      <c r="JE162" s="86">
        <f t="shared" si="220"/>
        <v>0.52835246267390368</v>
      </c>
      <c r="JF162" s="86">
        <f t="shared" si="220"/>
        <v>0.54949410800090004</v>
      </c>
      <c r="JG162" s="86">
        <f t="shared" si="220"/>
        <v>0.48847072153984522</v>
      </c>
      <c r="JH162" s="86">
        <f t="shared" si="220"/>
        <v>0.43645225662651876</v>
      </c>
      <c r="JI162" s="86">
        <f t="shared" si="220"/>
        <v>0.28856900864672497</v>
      </c>
      <c r="JJ162" s="86">
        <f t="shared" si="220"/>
        <v>0.38393247338937408</v>
      </c>
      <c r="JK162" s="86">
        <f t="shared" si="220"/>
        <v>0.27314878040437307</v>
      </c>
      <c r="JL162" s="86">
        <f t="shared" si="220"/>
        <v>0.24833409757428859</v>
      </c>
      <c r="JM162" s="86">
        <f t="shared" si="220"/>
        <v>0.11654163292750354</v>
      </c>
    </row>
    <row r="163" spans="2:273" x14ac:dyDescent="0.25">
      <c r="B163" s="2">
        <v>136</v>
      </c>
      <c r="C163" s="37">
        <v>91.619</v>
      </c>
      <c r="D163" s="37">
        <v>86.447999999999993</v>
      </c>
      <c r="E163" s="37">
        <v>88.525000000000006</v>
      </c>
      <c r="F163" s="37">
        <v>91.948999999999998</v>
      </c>
      <c r="G163" s="37">
        <v>88.322000000000003</v>
      </c>
      <c r="H163" s="37">
        <v>89.457999999999998</v>
      </c>
      <c r="I163" s="37">
        <v>90.78</v>
      </c>
      <c r="J163" s="37">
        <v>92.932000000000002</v>
      </c>
      <c r="K163" s="37">
        <v>97.558999999999997</v>
      </c>
      <c r="L163" s="37">
        <v>96.287999999999997</v>
      </c>
      <c r="M163" s="37">
        <v>97.305000000000007</v>
      </c>
      <c r="N163" s="37">
        <v>106.544</v>
      </c>
      <c r="O163" s="37">
        <v>110.069</v>
      </c>
      <c r="P163" s="37">
        <v>127.508</v>
      </c>
      <c r="Q163" s="37">
        <v>135.13300000000001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90.933604337915455</v>
      </c>
      <c r="T163" s="4">
        <f t="shared" si="221"/>
        <v>89.571053364966062</v>
      </c>
      <c r="U163" s="4">
        <f t="shared" si="221"/>
        <v>88.211524258120676</v>
      </c>
      <c r="V163" s="4">
        <f t="shared" si="221"/>
        <v>90.921125951805053</v>
      </c>
      <c r="W163" s="4">
        <f t="shared" si="221"/>
        <v>89.724519358818029</v>
      </c>
      <c r="X163" s="4">
        <f t="shared" si="221"/>
        <v>91.524237072220046</v>
      </c>
      <c r="Y163" s="4">
        <f t="shared" si="221"/>
        <v>90.520965050995926</v>
      </c>
      <c r="Z163" s="4">
        <f t="shared" si="221"/>
        <v>91.092078339232359</v>
      </c>
      <c r="AA163" s="4">
        <f t="shared" si="221"/>
        <v>96.584484383301728</v>
      </c>
      <c r="AB163" s="4">
        <f t="shared" si="221"/>
        <v>94.969294532223955</v>
      </c>
      <c r="AC163" s="4">
        <f t="shared" si="221"/>
        <v>100.32449061449776</v>
      </c>
      <c r="AD163" s="4">
        <f t="shared" si="221"/>
        <v>105.40884657859358</v>
      </c>
      <c r="AE163" s="4">
        <f t="shared" si="221"/>
        <v>110.64577784768946</v>
      </c>
      <c r="AF163" s="4">
        <f t="shared" si="221"/>
        <v>126.9846553835588</v>
      </c>
      <c r="AG163" s="4">
        <f t="shared" si="221"/>
        <v>133.84547960410592</v>
      </c>
      <c r="AI163" s="4">
        <f t="shared" ref="AI163:AW179" si="222">IF(OR($B163 &lt; C$230, $B163 &gt; C$233), 0, C163-S163)</f>
        <v>0.68539566208454517</v>
      </c>
      <c r="AJ163" s="4">
        <f t="shared" si="222"/>
        <v>-3.1230533649660686</v>
      </c>
      <c r="AK163" s="4">
        <f t="shared" si="222"/>
        <v>0.31347574187932992</v>
      </c>
      <c r="AL163" s="4">
        <f t="shared" si="222"/>
        <v>1.0278740481949455</v>
      </c>
      <c r="AM163" s="4">
        <f t="shared" si="222"/>
        <v>-1.4025193588180258</v>
      </c>
      <c r="AN163" s="4">
        <f t="shared" si="222"/>
        <v>-2.0662370722200478</v>
      </c>
      <c r="AO163" s="4">
        <f t="shared" si="222"/>
        <v>0.25903494900407509</v>
      </c>
      <c r="AP163" s="4">
        <f t="shared" si="222"/>
        <v>1.8399216607676436</v>
      </c>
      <c r="AQ163" s="4">
        <f t="shared" si="222"/>
        <v>0.97451561669826958</v>
      </c>
      <c r="AR163" s="4">
        <f t="shared" si="222"/>
        <v>1.3187054677760415</v>
      </c>
      <c r="AS163" s="4">
        <f t="shared" si="222"/>
        <v>-3.0194906144977551</v>
      </c>
      <c r="AT163" s="4">
        <f t="shared" si="222"/>
        <v>1.1351534214064145</v>
      </c>
      <c r="AU163" s="4">
        <f t="shared" si="222"/>
        <v>-0.57677784768945628</v>
      </c>
      <c r="AV163" s="4">
        <f t="shared" si="222"/>
        <v>0.52334461644119301</v>
      </c>
      <c r="AW163" s="4">
        <f t="shared" si="222"/>
        <v>1.2875203958940915</v>
      </c>
      <c r="AY163" s="2">
        <f t="shared" si="214"/>
        <v>89.766137631741998</v>
      </c>
      <c r="AZ163" s="2">
        <f t="shared" si="214"/>
        <v>86.054430386972683</v>
      </c>
      <c r="BA163" s="2">
        <f t="shared" si="214"/>
        <v>82.781390645429639</v>
      </c>
      <c r="BB163" s="2">
        <f t="shared" si="214"/>
        <v>83.019177272365297</v>
      </c>
      <c r="BC163" s="2">
        <f t="shared" si="214"/>
        <v>81.12210168107562</v>
      </c>
      <c r="BD163" s="2">
        <f t="shared" si="214"/>
        <v>81.819394849689601</v>
      </c>
      <c r="BE163" s="2">
        <f t="shared" si="214"/>
        <v>81.092600150366096</v>
      </c>
      <c r="BF163" s="2">
        <f t="shared" si="214"/>
        <v>81.854932462674469</v>
      </c>
      <c r="BG163" s="2">
        <f t="shared" si="214"/>
        <v>85.175116310611003</v>
      </c>
      <c r="BH163" s="2">
        <f t="shared" si="214"/>
        <v>80.378674106389127</v>
      </c>
      <c r="BI163" s="2">
        <f t="shared" si="214"/>
        <v>82.598960870098495</v>
      </c>
      <c r="BJ163" s="2">
        <f t="shared" si="214"/>
        <v>86.718148943079626</v>
      </c>
      <c r="BK163" s="2">
        <f t="shared" si="214"/>
        <v>90.979943149184066</v>
      </c>
      <c r="BL163" s="2">
        <f t="shared" si="214"/>
        <v>92.695602343012254</v>
      </c>
      <c r="BM163" s="2">
        <f t="shared" si="214"/>
        <v>91.715483571612225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136.54940256045512</v>
      </c>
      <c r="DL163" s="2">
        <f t="shared" si="223"/>
        <v>125.91487739212008</v>
      </c>
      <c r="DM163" s="2">
        <f t="shared" si="223"/>
        <v>124.46442542947808</v>
      </c>
      <c r="DN163" s="2">
        <f t="shared" si="223"/>
        <v>120.95010810810814</v>
      </c>
      <c r="DO163" s="2">
        <f t="shared" si="223"/>
        <v>121.46777216690374</v>
      </c>
      <c r="DP163" s="2">
        <f t="shared" si="223"/>
        <v>120.21437837837837</v>
      </c>
      <c r="DQ163" s="2">
        <f t="shared" si="223"/>
        <v>122.07547147147147</v>
      </c>
      <c r="DR163" s="2">
        <f t="shared" si="223"/>
        <v>125.5086420168067</v>
      </c>
      <c r="DS163" s="2">
        <f t="shared" si="223"/>
        <v>125.82766623766625</v>
      </c>
      <c r="DT163" s="2">
        <f t="shared" si="223"/>
        <v>123.19608966108966</v>
      </c>
      <c r="DU163" s="2">
        <f t="shared" si="223"/>
        <v>116.74221008403359</v>
      </c>
      <c r="DV163" s="2">
        <f t="shared" si="223"/>
        <v>121.23189146289145</v>
      </c>
      <c r="DW163" s="2">
        <f t="shared" si="223"/>
        <v>138.39215630252102</v>
      </c>
      <c r="DX163" s="2">
        <f t="shared" si="223"/>
        <v>133.91430841675941</v>
      </c>
      <c r="DY163" s="2">
        <f t="shared" si="223"/>
        <v>109.60819020251782</v>
      </c>
      <c r="EA163" s="2">
        <f t="shared" si="213"/>
        <v>89.484553050397878</v>
      </c>
      <c r="EB163" s="2">
        <f t="shared" si="213"/>
        <v>85.789983391721805</v>
      </c>
      <c r="EC163" s="2">
        <f t="shared" si="213"/>
        <v>81.897412581414883</v>
      </c>
      <c r="ED163" s="2">
        <f t="shared" si="213"/>
        <v>82.907799469546276</v>
      </c>
      <c r="EE163" s="2">
        <f t="shared" si="213"/>
        <v>81.319759845559844</v>
      </c>
      <c r="EF163" s="2">
        <f t="shared" si="213"/>
        <v>81.334299341406421</v>
      </c>
      <c r="EG163" s="2">
        <f t="shared" si="213"/>
        <v>80.952642837019283</v>
      </c>
      <c r="EH163" s="2">
        <f t="shared" si="213"/>
        <v>81.502607766011096</v>
      </c>
      <c r="EI163" s="2">
        <f t="shared" si="213"/>
        <v>85.331171837146712</v>
      </c>
      <c r="EJ163" s="2">
        <f t="shared" si="213"/>
        <v>79.657560373903848</v>
      </c>
      <c r="EK163" s="2">
        <f t="shared" si="212"/>
        <v>82.503067308236893</v>
      </c>
      <c r="EL163" s="2">
        <f t="shared" si="179"/>
        <v>86.511416814439528</v>
      </c>
      <c r="EM163" s="2">
        <f t="shared" si="179"/>
        <v>91.208737245487697</v>
      </c>
      <c r="EN163" s="2">
        <f t="shared" si="179"/>
        <v>92.75541534396649</v>
      </c>
      <c r="EO163" s="2">
        <f t="shared" si="179"/>
        <v>92.370430819906034</v>
      </c>
      <c r="EQ163" s="2">
        <f t="shared" ref="EQ163:FE179" si="224">CU$228*$B163+CU$229</f>
        <v>90.095885976030132</v>
      </c>
      <c r="ER163" s="2">
        <f t="shared" si="224"/>
        <v>86.309843312283107</v>
      </c>
      <c r="ES163" s="2">
        <f t="shared" si="224"/>
        <v>83.651849738223717</v>
      </c>
      <c r="ET163" s="2">
        <f t="shared" si="224"/>
        <v>83.120629932876369</v>
      </c>
      <c r="EU163" s="2">
        <f t="shared" si="224"/>
        <v>80.902199640547252</v>
      </c>
      <c r="EV163" s="2">
        <f t="shared" si="224"/>
        <v>82.27321372521493</v>
      </c>
      <c r="EW163" s="2">
        <f t="shared" si="224"/>
        <v>81.202026621208489</v>
      </c>
      <c r="EX163" s="2">
        <f t="shared" si="224"/>
        <v>82.139950363981612</v>
      </c>
      <c r="EY163" s="2">
        <f t="shared" si="224"/>
        <v>85.016754952032585</v>
      </c>
      <c r="EZ163" s="2">
        <f t="shared" si="224"/>
        <v>81.065897003577561</v>
      </c>
      <c r="FA163" s="2">
        <f t="shared" si="224"/>
        <v>82.690992508088385</v>
      </c>
      <c r="FB163" s="2">
        <f t="shared" si="224"/>
        <v>86.917276697936202</v>
      </c>
      <c r="FC163" s="2">
        <f t="shared" si="224"/>
        <v>90.703581738058105</v>
      </c>
      <c r="FD163" s="2">
        <f t="shared" si="224"/>
        <v>92.602665500844893</v>
      </c>
      <c r="FE163" s="2">
        <f t="shared" si="224"/>
        <v>90.660759597629266</v>
      </c>
      <c r="FG163" s="2">
        <f t="shared" ref="FG163:FU179" si="225">POWER(10,($B163-C$231)/C$229)/(1+POWER(10,($B163-C$231)/C$229))</f>
        <v>0.99981599695326251</v>
      </c>
      <c r="FH163" s="2">
        <f t="shared" si="225"/>
        <v>0.99985485696117327</v>
      </c>
      <c r="FI163" s="2">
        <f t="shared" si="225"/>
        <v>0.99983337896070068</v>
      </c>
      <c r="FJ163" s="2">
        <f t="shared" si="225"/>
        <v>0.99983552336445869</v>
      </c>
      <c r="FK163" s="2">
        <f t="shared" si="225"/>
        <v>0.99983255356850786</v>
      </c>
      <c r="FL163" s="2">
        <f t="shared" si="225"/>
        <v>0.9998384740088947</v>
      </c>
      <c r="FM163" s="2">
        <f t="shared" si="225"/>
        <v>0.99982396929872941</v>
      </c>
      <c r="FN163" s="2">
        <f t="shared" si="225"/>
        <v>0.99981194652230554</v>
      </c>
      <c r="FO163" s="2">
        <f t="shared" si="225"/>
        <v>0.9998180827229356</v>
      </c>
      <c r="FP163" s="2">
        <f t="shared" si="225"/>
        <v>0.99982401519817732</v>
      </c>
      <c r="FQ163" s="2">
        <f t="shared" si="225"/>
        <v>0.99980530272701129</v>
      </c>
      <c r="FR163" s="2">
        <f t="shared" si="225"/>
        <v>0.99982577867419942</v>
      </c>
      <c r="FS163" s="2">
        <f t="shared" si="225"/>
        <v>0.99981057577887888</v>
      </c>
      <c r="FT163" s="2">
        <f t="shared" si="225"/>
        <v>0.99978740179133241</v>
      </c>
      <c r="FU163" s="2">
        <f t="shared" si="225"/>
        <v>0.99976239912298048</v>
      </c>
      <c r="FW163" s="2">
        <f t="shared" si="216"/>
        <v>0.44644169191078009</v>
      </c>
      <c r="FX163" s="2">
        <f t="shared" si="216"/>
        <v>0.49748621883334615</v>
      </c>
      <c r="FY163" s="2">
        <f t="shared" si="216"/>
        <v>0.49981015318275673</v>
      </c>
      <c r="FZ163" s="2">
        <f t="shared" si="216"/>
        <v>0.49391769505703659</v>
      </c>
      <c r="GA163" s="2">
        <f t="shared" si="216"/>
        <v>0.48946428185792712</v>
      </c>
      <c r="GB163" s="2">
        <f t="shared" si="216"/>
        <v>0.50996701428756985</v>
      </c>
      <c r="GC163" s="2">
        <f t="shared" si="216"/>
        <v>0.53218549640487289</v>
      </c>
      <c r="GD163" s="2">
        <f t="shared" si="216"/>
        <v>0.53981831746146869</v>
      </c>
      <c r="GE163" s="2">
        <f t="shared" si="216"/>
        <v>0.51976387485798492</v>
      </c>
      <c r="GF163" s="2">
        <f t="shared" si="216"/>
        <v>0.50659167560124063</v>
      </c>
      <c r="GG163" s="2">
        <f t="shared" si="216"/>
        <v>0.47480217769722544</v>
      </c>
      <c r="GH163" s="2">
        <f t="shared" si="216"/>
        <v>0.49446395092178219</v>
      </c>
      <c r="GI163" s="2">
        <f t="shared" si="216"/>
        <v>0.47061107958218462</v>
      </c>
      <c r="GJ163" s="2">
        <f t="shared" si="216"/>
        <v>0.44886008712734043</v>
      </c>
      <c r="GK163" s="2">
        <f t="shared" si="216"/>
        <v>0.38547935208462097</v>
      </c>
      <c r="GM163" s="86">
        <f t="shared" si="217"/>
        <v>1.3434432654012611E-136</v>
      </c>
      <c r="GN163" s="86">
        <f t="shared" si="217"/>
        <v>3.3900583463753847E-177</v>
      </c>
      <c r="GO163" s="86">
        <f t="shared" si="217"/>
        <v>3.1269139251990019E-181</v>
      </c>
      <c r="GP163" s="86">
        <f t="shared" si="217"/>
        <v>6.9101909292434062E-208</v>
      </c>
      <c r="GQ163" s="86">
        <f t="shared" si="217"/>
        <v>3.3381245226435036E-260</v>
      </c>
      <c r="GR163" s="86">
        <f t="shared" si="217"/>
        <v>9.7701475057099749E-217</v>
      </c>
      <c r="GS163" s="86">
        <f t="shared" si="217"/>
        <v>5.012013444358164E-195</v>
      </c>
      <c r="GT163" s="86">
        <f t="shared" si="217"/>
        <v>2.1951763243190532E-217</v>
      </c>
      <c r="GU163" s="86">
        <f t="shared" si="217"/>
        <v>1.5114751067602964E-227</v>
      </c>
      <c r="GV163" s="86">
        <f t="shared" si="217"/>
        <v>1.2471293035829911E-263</v>
      </c>
      <c r="GW163" s="86">
        <f t="shared" si="217"/>
        <v>5.6319021940496674E-230</v>
      </c>
      <c r="GX163" s="86">
        <f t="shared" si="217"/>
        <v>7.9390980494726696E-220</v>
      </c>
      <c r="GY163" s="86">
        <f t="shared" si="217"/>
        <v>1.4368989595611578E-184</v>
      </c>
      <c r="GZ163" s="86">
        <f t="shared" si="217"/>
        <v>1.2754020236234471E-185</v>
      </c>
      <c r="HA163" s="86">
        <f t="shared" si="217"/>
        <v>3.1168521312626713E-213</v>
      </c>
      <c r="HC163" s="86">
        <f t="shared" si="181"/>
        <v>3.1981130070775366E-100</v>
      </c>
      <c r="HD163" s="86">
        <f t="shared" si="181"/>
        <v>3.719097984860741E-113</v>
      </c>
      <c r="HE163" s="86">
        <f t="shared" si="181"/>
        <v>2.1082286358096231E-112</v>
      </c>
      <c r="HF163" s="86">
        <f t="shared" si="180"/>
        <v>3.6204628073615605E-123</v>
      </c>
      <c r="HG163" s="86">
        <f t="shared" si="180"/>
        <v>7.368228438408326E-195</v>
      </c>
      <c r="HH163" s="86">
        <f t="shared" si="180"/>
        <v>2.5581829575419225E-169</v>
      </c>
      <c r="HI163" s="86">
        <f t="shared" si="180"/>
        <v>9.7154607957673609E-146</v>
      </c>
      <c r="HJ163" s="86">
        <f t="shared" si="180"/>
        <v>1.3984807764357743E-144</v>
      </c>
      <c r="HK163" s="86">
        <f t="shared" si="180"/>
        <v>1.3209089449407864E-150</v>
      </c>
      <c r="HL163" s="86">
        <f t="shared" si="161"/>
        <v>2.8609159094930192E-186</v>
      </c>
      <c r="HM163" s="86">
        <f t="shared" si="161"/>
        <v>3.9687716290682113E-160</v>
      </c>
      <c r="HN163" s="86">
        <f t="shared" si="161"/>
        <v>1.5364776176898923E-120</v>
      </c>
      <c r="HO163" s="86">
        <f t="shared" si="161"/>
        <v>8.5458728502083902E-107</v>
      </c>
      <c r="HP163" s="86">
        <f t="shared" si="161"/>
        <v>3.2983451920959877E-108</v>
      </c>
      <c r="HQ163" s="86">
        <f t="shared" si="161"/>
        <v>2.7953666936956331E-138</v>
      </c>
      <c r="HS163" s="86">
        <f t="shared" si="218"/>
        <v>4.4607825409204285E-17</v>
      </c>
      <c r="HT163" s="86">
        <f t="shared" si="218"/>
        <v>2.5602429895376705E-18</v>
      </c>
      <c r="HU163" s="86">
        <f t="shared" si="218"/>
        <v>4.0088063658890985E-19</v>
      </c>
      <c r="HV163" s="86">
        <f t="shared" si="218"/>
        <v>1.3635439165366892E-26</v>
      </c>
      <c r="HW163" s="86">
        <f t="shared" si="218"/>
        <v>2.4738027409941737E-23</v>
      </c>
      <c r="HX163" s="86">
        <f t="shared" si="218"/>
        <v>3.6728272840994202E-23</v>
      </c>
      <c r="HY163" s="86">
        <f t="shared" si="218"/>
        <v>4.8664890284941815E-25</v>
      </c>
      <c r="HZ163" s="86">
        <f t="shared" si="218"/>
        <v>1.0472299811182613E-27</v>
      </c>
      <c r="IA163" s="86">
        <f t="shared" si="218"/>
        <v>1.0507726254658256E-25</v>
      </c>
      <c r="IB163" s="86">
        <f t="shared" si="218"/>
        <v>1.8422957284118748E-25</v>
      </c>
      <c r="IC163" s="86">
        <f t="shared" si="218"/>
        <v>1.5738713613309863E-23</v>
      </c>
      <c r="ID163" s="86">
        <f t="shared" si="218"/>
        <v>2.5192102174581412E-24</v>
      </c>
      <c r="IE163" s="86">
        <f t="shared" si="218"/>
        <v>7.2087524546142946E-23</v>
      </c>
      <c r="IF163" s="86">
        <f t="shared" si="218"/>
        <v>1.4679169159037589E-15</v>
      </c>
      <c r="IG163" s="86">
        <f t="shared" si="218"/>
        <v>8.068748879477278E-11</v>
      </c>
      <c r="II163" s="86">
        <f t="shared" si="219"/>
        <v>0.29290877594029058</v>
      </c>
      <c r="IJ163" s="86">
        <f t="shared" si="219"/>
        <v>0.49238320565917382</v>
      </c>
      <c r="IK163" s="86">
        <f t="shared" si="219"/>
        <v>0.4994253952643915</v>
      </c>
      <c r="IL163" s="86">
        <f t="shared" si="219"/>
        <v>0.47757927465347227</v>
      </c>
      <c r="IM163" s="86">
        <f t="shared" si="219"/>
        <v>0.46156347003581227</v>
      </c>
      <c r="IN163" s="86">
        <f t="shared" si="219"/>
        <v>0.52986336528324451</v>
      </c>
      <c r="IO163" s="86">
        <f t="shared" si="219"/>
        <v>0.57356952878252143</v>
      </c>
      <c r="IP163" s="86">
        <f t="shared" si="219"/>
        <v>0.58063001696688499</v>
      </c>
      <c r="IQ163" s="86">
        <f t="shared" si="219"/>
        <v>0.55501652774728616</v>
      </c>
      <c r="IR163" s="86">
        <f t="shared" si="219"/>
        <v>0.52128367106151463</v>
      </c>
      <c r="IS163" s="86">
        <f t="shared" si="219"/>
        <v>0.39614922577467238</v>
      </c>
      <c r="IT163" s="86">
        <f t="shared" si="219"/>
        <v>0.48026369598619767</v>
      </c>
      <c r="IU163" s="86">
        <f t="shared" si="219"/>
        <v>0.37895557680167741</v>
      </c>
      <c r="IV163" s="86">
        <f t="shared" si="219"/>
        <v>0.33433245616203933</v>
      </c>
      <c r="IW163" s="86">
        <f t="shared" si="219"/>
        <v>0.17138907138934628</v>
      </c>
      <c r="IY163" s="86">
        <f t="shared" si="220"/>
        <v>0.29290877594029063</v>
      </c>
      <c r="IZ163" s="86">
        <f t="shared" si="220"/>
        <v>0.49238320565917382</v>
      </c>
      <c r="JA163" s="86">
        <f t="shared" si="220"/>
        <v>0.4994253952643915</v>
      </c>
      <c r="JB163" s="86">
        <f t="shared" si="220"/>
        <v>0.47757927465347227</v>
      </c>
      <c r="JC163" s="86">
        <f t="shared" si="220"/>
        <v>0.46156347003581227</v>
      </c>
      <c r="JD163" s="86">
        <f t="shared" si="220"/>
        <v>0.52986336528324451</v>
      </c>
      <c r="JE163" s="86">
        <f t="shared" si="220"/>
        <v>0.57356952878252143</v>
      </c>
      <c r="JF163" s="86">
        <f t="shared" si="220"/>
        <v>0.58063001696688499</v>
      </c>
      <c r="JG163" s="86">
        <f t="shared" si="220"/>
        <v>0.55501652774728616</v>
      </c>
      <c r="JH163" s="86">
        <f t="shared" si="220"/>
        <v>0.52128367106151463</v>
      </c>
      <c r="JI163" s="86">
        <f t="shared" si="220"/>
        <v>0.39614922577467238</v>
      </c>
      <c r="JJ163" s="86">
        <f t="shared" si="220"/>
        <v>0.48026369598619767</v>
      </c>
      <c r="JK163" s="86">
        <f t="shared" si="220"/>
        <v>0.37895557680167741</v>
      </c>
      <c r="JL163" s="86">
        <f t="shared" si="220"/>
        <v>0.33433245616204077</v>
      </c>
      <c r="JM163" s="86">
        <f t="shared" si="220"/>
        <v>0.17138907147003377</v>
      </c>
    </row>
    <row r="164" spans="2:273" x14ac:dyDescent="0.25">
      <c r="B164" s="2">
        <v>137</v>
      </c>
      <c r="C164" s="37">
        <v>91.349000000000004</v>
      </c>
      <c r="D164" s="37">
        <v>87.569000000000003</v>
      </c>
      <c r="E164" s="37">
        <v>85.983000000000004</v>
      </c>
      <c r="F164" s="37">
        <v>88.236999999999995</v>
      </c>
      <c r="G164" s="37">
        <v>88.593000000000004</v>
      </c>
      <c r="H164" s="37">
        <v>91.102000000000004</v>
      </c>
      <c r="I164" s="37">
        <v>87.712000000000003</v>
      </c>
      <c r="J164" s="37">
        <v>87.135999999999996</v>
      </c>
      <c r="K164" s="37">
        <v>94.355999999999995</v>
      </c>
      <c r="L164" s="37">
        <v>90.644000000000005</v>
      </c>
      <c r="M164" s="37">
        <v>99.626999999999995</v>
      </c>
      <c r="N164" s="37">
        <v>103.105</v>
      </c>
      <c r="O164" s="37">
        <v>110.345</v>
      </c>
      <c r="P164" s="37">
        <v>128.59299999999999</v>
      </c>
      <c r="Q164" s="37">
        <v>141.68299999999999</v>
      </c>
      <c r="S164" s="4">
        <f t="shared" si="221"/>
        <v>90.86185439927327</v>
      </c>
      <c r="T164" s="4">
        <f t="shared" si="221"/>
        <v>88.972575251747159</v>
      </c>
      <c r="U164" s="4">
        <f t="shared" si="221"/>
        <v>87.321844691181639</v>
      </c>
      <c r="V164" s="4">
        <f t="shared" si="221"/>
        <v>89.673696157034897</v>
      </c>
      <c r="W164" s="4">
        <f t="shared" si="221"/>
        <v>88.636072605302445</v>
      </c>
      <c r="X164" s="4">
        <f t="shared" si="221"/>
        <v>89.459797608808231</v>
      </c>
      <c r="Y164" s="4">
        <f t="shared" si="221"/>
        <v>87.585147457751447</v>
      </c>
      <c r="Z164" s="4">
        <f t="shared" si="221"/>
        <v>87.733375507926681</v>
      </c>
      <c r="AA164" s="4">
        <f t="shared" si="221"/>
        <v>93.503008063212434</v>
      </c>
      <c r="AB164" s="4">
        <f t="shared" si="221"/>
        <v>91.961266984408866</v>
      </c>
      <c r="AC164" s="4">
        <f t="shared" si="221"/>
        <v>99.558819871142305</v>
      </c>
      <c r="AD164" s="4">
        <f t="shared" si="221"/>
        <v>102.7348644300276</v>
      </c>
      <c r="AE164" s="4">
        <f t="shared" si="221"/>
        <v>110.23896782313295</v>
      </c>
      <c r="AF164" s="4">
        <f t="shared" si="221"/>
        <v>128.26626370593627</v>
      </c>
      <c r="AG164" s="4">
        <f t="shared" si="221"/>
        <v>143.24313450414942</v>
      </c>
      <c r="AI164" s="4">
        <f t="shared" si="222"/>
        <v>0.48714560072673407</v>
      </c>
      <c r="AJ164" s="4">
        <f t="shared" si="222"/>
        <v>-1.4035752517471565</v>
      </c>
      <c r="AK164" s="4">
        <f t="shared" si="222"/>
        <v>-1.3388446911816345</v>
      </c>
      <c r="AL164" s="4">
        <f t="shared" si="222"/>
        <v>-1.4366961570349019</v>
      </c>
      <c r="AM164" s="4">
        <f t="shared" si="222"/>
        <v>-4.3072605302441502E-2</v>
      </c>
      <c r="AN164" s="4">
        <f t="shared" si="222"/>
        <v>1.6422023911917734</v>
      </c>
      <c r="AO164" s="4">
        <f t="shared" si="222"/>
        <v>0.12685254224855669</v>
      </c>
      <c r="AP164" s="4">
        <f t="shared" si="222"/>
        <v>-0.59737550792668515</v>
      </c>
      <c r="AQ164" s="4">
        <f t="shared" si="222"/>
        <v>0.85299193678756069</v>
      </c>
      <c r="AR164" s="4">
        <f t="shared" si="222"/>
        <v>-1.3172669844088603</v>
      </c>
      <c r="AS164" s="4">
        <f t="shared" si="222"/>
        <v>6.8180128857690647E-2</v>
      </c>
      <c r="AT164" s="4">
        <f t="shared" si="222"/>
        <v>0.37013556997240471</v>
      </c>
      <c r="AU164" s="4">
        <f t="shared" si="222"/>
        <v>0.10603217686704625</v>
      </c>
      <c r="AV164" s="4">
        <f t="shared" si="222"/>
        <v>0.32673629406372129</v>
      </c>
      <c r="AW164" s="4">
        <f t="shared" si="222"/>
        <v>-1.5601345041494312</v>
      </c>
      <c r="AY164" s="2">
        <f t="shared" si="214"/>
        <v>89.586389919043341</v>
      </c>
      <c r="AZ164" s="2">
        <f t="shared" si="214"/>
        <v>85.912244488175517</v>
      </c>
      <c r="BA164" s="2">
        <f t="shared" si="214"/>
        <v>82.658093795069419</v>
      </c>
      <c r="BB164" s="2">
        <f t="shared" si="214"/>
        <v>82.876661373021449</v>
      </c>
      <c r="BC164" s="2">
        <f t="shared" si="214"/>
        <v>80.998987847289101</v>
      </c>
      <c r="BD164" s="2">
        <f t="shared" si="214"/>
        <v>81.698160716933629</v>
      </c>
      <c r="BE164" s="2">
        <f t="shared" si="214"/>
        <v>80.963816726200548</v>
      </c>
      <c r="BF164" s="2">
        <f t="shared" si="214"/>
        <v>81.715520679130719</v>
      </c>
      <c r="BG164" s="2">
        <f t="shared" si="214"/>
        <v>85.027479145649806</v>
      </c>
      <c r="BH164" s="2">
        <f t="shared" si="214"/>
        <v>80.246614524421304</v>
      </c>
      <c r="BI164" s="2">
        <f t="shared" si="214"/>
        <v>82.479543950144546</v>
      </c>
      <c r="BJ164" s="2">
        <f t="shared" si="214"/>
        <v>86.626268278102842</v>
      </c>
      <c r="BK164" s="2">
        <f t="shared" si="214"/>
        <v>90.844446222976629</v>
      </c>
      <c r="BL164" s="2">
        <f t="shared" si="214"/>
        <v>92.536693537760002</v>
      </c>
      <c r="BM164" s="2">
        <f t="shared" si="214"/>
        <v>91.539385565172353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136.77829587482213</v>
      </c>
      <c r="DL164" s="2">
        <f t="shared" si="223"/>
        <v>126.0931018761726</v>
      </c>
      <c r="DM164" s="2">
        <f t="shared" si="223"/>
        <v>124.64771528613636</v>
      </c>
      <c r="DN164" s="2">
        <f t="shared" si="223"/>
        <v>121.12644784257944</v>
      </c>
      <c r="DO164" s="2">
        <f t="shared" si="223"/>
        <v>121.66443243243242</v>
      </c>
      <c r="DP164" s="2">
        <f t="shared" si="223"/>
        <v>120.38081175912754</v>
      </c>
      <c r="DQ164" s="2">
        <f t="shared" si="223"/>
        <v>122.2715894894895</v>
      </c>
      <c r="DR164" s="2">
        <f t="shared" si="223"/>
        <v>125.71580224089634</v>
      </c>
      <c r="DS164" s="2">
        <f t="shared" si="223"/>
        <v>126.02351462891464</v>
      </c>
      <c r="DT164" s="2">
        <f t="shared" si="223"/>
        <v>123.36944255684256</v>
      </c>
      <c r="DU164" s="2">
        <f t="shared" si="223"/>
        <v>116.89497310924367</v>
      </c>
      <c r="DV164" s="2">
        <f t="shared" si="223"/>
        <v>121.39763444873444</v>
      </c>
      <c r="DW164" s="2">
        <f t="shared" si="223"/>
        <v>138.68630700280113</v>
      </c>
      <c r="DX164" s="2">
        <f t="shared" si="223"/>
        <v>134.18641609195407</v>
      </c>
      <c r="DY164" s="2">
        <f t="shared" si="223"/>
        <v>109.67231116584567</v>
      </c>
      <c r="EA164" s="2">
        <f t="shared" si="213"/>
        <v>89.283070583554377</v>
      </c>
      <c r="EB164" s="2">
        <f t="shared" si="213"/>
        <v>85.628887634617882</v>
      </c>
      <c r="EC164" s="2">
        <f t="shared" si="213"/>
        <v>81.708483810429584</v>
      </c>
      <c r="ED164" s="2">
        <f t="shared" si="213"/>
        <v>82.757832291370661</v>
      </c>
      <c r="EE164" s="2">
        <f t="shared" si="213"/>
        <v>81.212546889746889</v>
      </c>
      <c r="EF164" s="2">
        <f t="shared" si="213"/>
        <v>81.178508057907678</v>
      </c>
      <c r="EG164" s="2">
        <f t="shared" si="213"/>
        <v>80.814903296238896</v>
      </c>
      <c r="EH164" s="2">
        <f t="shared" si="213"/>
        <v>81.339467473524962</v>
      </c>
      <c r="EI164" s="2">
        <f t="shared" si="213"/>
        <v>85.196053970390324</v>
      </c>
      <c r="EJ164" s="2">
        <f t="shared" si="213"/>
        <v>79.473367543606074</v>
      </c>
      <c r="EK164" s="2">
        <f t="shared" si="212"/>
        <v>82.377177255665202</v>
      </c>
      <c r="EL164" s="2">
        <f t="shared" si="179"/>
        <v>86.404873400886643</v>
      </c>
      <c r="EM164" s="2">
        <f t="shared" si="179"/>
        <v>91.092679547138502</v>
      </c>
      <c r="EN164" s="2">
        <f t="shared" si="179"/>
        <v>92.602576039954897</v>
      </c>
      <c r="EO164" s="2">
        <f t="shared" si="179"/>
        <v>92.249791905162667</v>
      </c>
      <c r="EQ164" s="2">
        <f t="shared" si="224"/>
        <v>89.912409886964141</v>
      </c>
      <c r="ER164" s="2">
        <f t="shared" si="224"/>
        <v>86.162989770723115</v>
      </c>
      <c r="ES164" s="2">
        <f t="shared" si="224"/>
        <v>83.512325637257049</v>
      </c>
      <c r="ET164" s="2">
        <f t="shared" si="224"/>
        <v>82.976569944208137</v>
      </c>
      <c r="EU164" s="2">
        <f t="shared" si="224"/>
        <v>80.783780697747119</v>
      </c>
      <c r="EV164" s="2">
        <f t="shared" si="224"/>
        <v>82.142728045271085</v>
      </c>
      <c r="EW164" s="2">
        <f t="shared" si="224"/>
        <v>81.071208834369571</v>
      </c>
      <c r="EX164" s="2">
        <f t="shared" si="224"/>
        <v>81.994361222107898</v>
      </c>
      <c r="EY164" s="2">
        <f t="shared" si="224"/>
        <v>84.872947287597498</v>
      </c>
      <c r="EZ164" s="2">
        <f t="shared" si="224"/>
        <v>80.920168316580373</v>
      </c>
      <c r="FA164" s="2">
        <f t="shared" si="224"/>
        <v>82.570500097490651</v>
      </c>
      <c r="FB164" s="2">
        <f t="shared" si="224"/>
        <v>86.821959493433383</v>
      </c>
      <c r="FC164" s="2">
        <f t="shared" si="224"/>
        <v>90.573121518987335</v>
      </c>
      <c r="FD164" s="2">
        <f t="shared" si="224"/>
        <v>92.445824550372663</v>
      </c>
      <c r="FE164" s="2">
        <f t="shared" si="224"/>
        <v>90.497259257175216</v>
      </c>
      <c r="FG164" s="2">
        <f t="shared" si="225"/>
        <v>0.99983218450992217</v>
      </c>
      <c r="FH164" s="2">
        <f t="shared" si="225"/>
        <v>0.99986762628478631</v>
      </c>
      <c r="FI164" s="2">
        <f t="shared" si="225"/>
        <v>0.99984803757819674</v>
      </c>
      <c r="FJ164" s="2">
        <f t="shared" si="225"/>
        <v>0.99984999335464519</v>
      </c>
      <c r="FK164" s="2">
        <f t="shared" si="225"/>
        <v>0.99984728478944263</v>
      </c>
      <c r="FL164" s="2">
        <f t="shared" si="225"/>
        <v>0.99985268445154674</v>
      </c>
      <c r="FM164" s="2">
        <f t="shared" si="225"/>
        <v>0.99983945560574272</v>
      </c>
      <c r="FN164" s="2">
        <f t="shared" si="225"/>
        <v>0.9998284903520509</v>
      </c>
      <c r="FO164" s="2">
        <f t="shared" si="225"/>
        <v>0.9998340868157205</v>
      </c>
      <c r="FP164" s="2">
        <f t="shared" si="225"/>
        <v>0.9998394974678334</v>
      </c>
      <c r="FQ164" s="2">
        <f t="shared" si="225"/>
        <v>0.99982243093466128</v>
      </c>
      <c r="FR164" s="2">
        <f t="shared" si="225"/>
        <v>0.99984110582664065</v>
      </c>
      <c r="FS164" s="2">
        <f t="shared" si="225"/>
        <v>0.99982724017766489</v>
      </c>
      <c r="FT164" s="2">
        <f t="shared" si="225"/>
        <v>0.99980610450219276</v>
      </c>
      <c r="FU164" s="2">
        <f t="shared" si="225"/>
        <v>0.99978330089434087</v>
      </c>
      <c r="FW164" s="2">
        <f t="shared" si="216"/>
        <v>0.46929994580052842</v>
      </c>
      <c r="FX164" s="2">
        <f t="shared" si="216"/>
        <v>0.52050054922549016</v>
      </c>
      <c r="FY164" s="2">
        <f t="shared" si="216"/>
        <v>0.52282013922089399</v>
      </c>
      <c r="FZ164" s="2">
        <f t="shared" si="216"/>
        <v>0.51693676364475749</v>
      </c>
      <c r="GA164" s="2">
        <f t="shared" si="216"/>
        <v>0.51248597668353491</v>
      </c>
      <c r="GB164" s="2">
        <f t="shared" si="216"/>
        <v>0.53294637830599545</v>
      </c>
      <c r="GC164" s="2">
        <f t="shared" si="216"/>
        <v>0.55503206222686841</v>
      </c>
      <c r="GD164" s="2">
        <f t="shared" si="216"/>
        <v>0.56259849303762643</v>
      </c>
      <c r="GE164" s="2">
        <f t="shared" si="216"/>
        <v>0.54269579703134874</v>
      </c>
      <c r="GF164" s="2">
        <f t="shared" si="216"/>
        <v>0.52958331508787537</v>
      </c>
      <c r="GG164" s="2">
        <f t="shared" si="216"/>
        <v>0.49780667831778563</v>
      </c>
      <c r="GH164" s="2">
        <f t="shared" si="216"/>
        <v>0.51748244602940896</v>
      </c>
      <c r="GI164" s="2">
        <f t="shared" si="216"/>
        <v>0.49360336457119514</v>
      </c>
      <c r="GJ164" s="2">
        <f t="shared" si="216"/>
        <v>0.47173664352145811</v>
      </c>
      <c r="GK164" s="2">
        <f t="shared" si="216"/>
        <v>0.40751411116510977</v>
      </c>
      <c r="GM164" s="86">
        <f t="shared" si="217"/>
        <v>3.8768297913800676E-140</v>
      </c>
      <c r="GN164" s="86">
        <f t="shared" si="217"/>
        <v>8.8148929646414494E-182</v>
      </c>
      <c r="GO164" s="86">
        <f t="shared" si="217"/>
        <v>6.0167841893202825E-186</v>
      </c>
      <c r="GP164" s="86">
        <f t="shared" si="217"/>
        <v>3.0039316437262664E-213</v>
      </c>
      <c r="GQ164" s="86">
        <f t="shared" si="217"/>
        <v>6.3762544306630026E-267</v>
      </c>
      <c r="GR164" s="86">
        <f t="shared" si="217"/>
        <v>2.5980583524093941E-222</v>
      </c>
      <c r="GS164" s="86">
        <f t="shared" si="217"/>
        <v>4.6371794841571072E-200</v>
      </c>
      <c r="GT164" s="86">
        <f t="shared" si="217"/>
        <v>5.0380455184572861E-223</v>
      </c>
      <c r="GU164" s="86">
        <f t="shared" si="217"/>
        <v>1.7535538283007361E-233</v>
      </c>
      <c r="GV164" s="86">
        <f t="shared" si="217"/>
        <v>1.8963162368736898E-270</v>
      </c>
      <c r="GW164" s="86">
        <f t="shared" si="217"/>
        <v>5.6517659019825064E-236</v>
      </c>
      <c r="GX164" s="86">
        <f t="shared" si="217"/>
        <v>1.7056037019540928E-225</v>
      </c>
      <c r="GY164" s="86">
        <f t="shared" si="217"/>
        <v>2.3414512787347869E-189</v>
      </c>
      <c r="GZ164" s="86">
        <f t="shared" si="217"/>
        <v>2.2794076349880543E-190</v>
      </c>
      <c r="HA164" s="86">
        <f t="shared" si="217"/>
        <v>1.0158127268594025E-218</v>
      </c>
      <c r="HC164" s="86">
        <f t="shared" si="181"/>
        <v>8.6755709082411876E-104</v>
      </c>
      <c r="HD164" s="86">
        <f t="shared" si="181"/>
        <v>4.0101982110961499E-117</v>
      </c>
      <c r="HE164" s="86">
        <f t="shared" si="181"/>
        <v>2.3563448875240346E-116</v>
      </c>
      <c r="HF164" s="86">
        <f t="shared" si="180"/>
        <v>2.0116004213405531E-127</v>
      </c>
      <c r="HG164" s="86">
        <f t="shared" si="180"/>
        <v>1.1984019970067352E-201</v>
      </c>
      <c r="HH164" s="86">
        <f t="shared" si="180"/>
        <v>3.7759174906388704E-175</v>
      </c>
      <c r="HI164" s="86">
        <f t="shared" si="180"/>
        <v>8.6692102475605407E-151</v>
      </c>
      <c r="HJ164" s="86">
        <f t="shared" si="180"/>
        <v>1.4161345888447456E-149</v>
      </c>
      <c r="HK164" s="86">
        <f t="shared" si="180"/>
        <v>7.918689908249879E-156</v>
      </c>
      <c r="HL164" s="86">
        <f t="shared" si="161"/>
        <v>1.0385163305314231E-192</v>
      </c>
      <c r="HM164" s="86">
        <f t="shared" si="161"/>
        <v>9.8385332272305422E-166</v>
      </c>
      <c r="HN164" s="86">
        <f t="shared" si="161"/>
        <v>1.0879858928606947E-124</v>
      </c>
      <c r="HO164" s="86">
        <f t="shared" si="161"/>
        <v>1.5802554575488592E-110</v>
      </c>
      <c r="HP164" s="86">
        <f t="shared" si="161"/>
        <v>6.2945378294267046E-112</v>
      </c>
      <c r="HQ164" s="86">
        <f t="shared" si="161"/>
        <v>4.1540388371290218E-143</v>
      </c>
      <c r="HS164" s="86">
        <f t="shared" si="218"/>
        <v>1.5958072848455207E-18</v>
      </c>
      <c r="HT164" s="86">
        <f t="shared" si="218"/>
        <v>9.0519780622049715E-20</v>
      </c>
      <c r="HU164" s="86">
        <f t="shared" si="218"/>
        <v>1.2419543443297391E-20</v>
      </c>
      <c r="HV164" s="86">
        <f t="shared" si="218"/>
        <v>1.1308457112009848E-28</v>
      </c>
      <c r="HW164" s="86">
        <f t="shared" si="218"/>
        <v>3.3539773556993303E-25</v>
      </c>
      <c r="HX164" s="86">
        <f t="shared" si="218"/>
        <v>5.6231009848762668E-25</v>
      </c>
      <c r="HY164" s="86">
        <f t="shared" si="218"/>
        <v>5.682328700977881E-27</v>
      </c>
      <c r="HZ164" s="86">
        <f t="shared" si="218"/>
        <v>7.689856303031432E-30</v>
      </c>
      <c r="IA164" s="86">
        <f t="shared" si="218"/>
        <v>1.0208273746560742E-27</v>
      </c>
      <c r="IB164" s="86">
        <f t="shared" si="218"/>
        <v>1.8682649903870743E-27</v>
      </c>
      <c r="IC164" s="86">
        <f t="shared" si="218"/>
        <v>1.7780017894995177E-25</v>
      </c>
      <c r="ID164" s="86">
        <f t="shared" si="218"/>
        <v>2.9457448531988439E-26</v>
      </c>
      <c r="IE164" s="86">
        <f t="shared" si="218"/>
        <v>9.3502223010394881E-25</v>
      </c>
      <c r="IF164" s="86">
        <f t="shared" si="218"/>
        <v>8.2000274441041637E-17</v>
      </c>
      <c r="IG164" s="86">
        <f t="shared" si="218"/>
        <v>9.1621444954547792E-12</v>
      </c>
      <c r="II164" s="86">
        <f t="shared" si="219"/>
        <v>0.38775362034872018</v>
      </c>
      <c r="IJ164" s="86">
        <f t="shared" si="219"/>
        <v>0.55055166753102924</v>
      </c>
      <c r="IK164" s="86">
        <f t="shared" si="219"/>
        <v>0.55549401866562109</v>
      </c>
      <c r="IL164" s="86">
        <f t="shared" si="219"/>
        <v>0.54949410808107002</v>
      </c>
      <c r="IM164" s="86">
        <f t="shared" si="219"/>
        <v>0.53721298250308336</v>
      </c>
      <c r="IN164" s="86">
        <f t="shared" si="219"/>
        <v>0.57361474307480342</v>
      </c>
      <c r="IO164" s="86">
        <f t="shared" si="219"/>
        <v>0.57910607866518282</v>
      </c>
      <c r="IP164" s="86">
        <f t="shared" si="219"/>
        <v>0.56916928208780548</v>
      </c>
      <c r="IQ164" s="86">
        <f t="shared" si="219"/>
        <v>0.58127051231770965</v>
      </c>
      <c r="IR164" s="86">
        <f t="shared" si="219"/>
        <v>0.57127588197382706</v>
      </c>
      <c r="IS164" s="86">
        <f t="shared" si="219"/>
        <v>0.49219425669253747</v>
      </c>
      <c r="IT164" s="86">
        <f t="shared" si="219"/>
        <v>0.54964003101326364</v>
      </c>
      <c r="IU164" s="86">
        <f t="shared" si="219"/>
        <v>0.47685075937093591</v>
      </c>
      <c r="IV164" s="86">
        <f t="shared" si="219"/>
        <v>0.41820732575114433</v>
      </c>
      <c r="IW164" s="86">
        <f t="shared" si="219"/>
        <v>0.23771241099372101</v>
      </c>
      <c r="IY164" s="86">
        <f t="shared" si="220"/>
        <v>0.38775362034872018</v>
      </c>
      <c r="IZ164" s="86">
        <f t="shared" si="220"/>
        <v>0.55055166753102924</v>
      </c>
      <c r="JA164" s="86">
        <f t="shared" si="220"/>
        <v>0.55549401866562109</v>
      </c>
      <c r="JB164" s="86">
        <f t="shared" si="220"/>
        <v>0.54949410808107002</v>
      </c>
      <c r="JC164" s="86">
        <f t="shared" si="220"/>
        <v>0.53721298250308336</v>
      </c>
      <c r="JD164" s="86">
        <f t="shared" si="220"/>
        <v>0.57361474307480342</v>
      </c>
      <c r="JE164" s="86">
        <f t="shared" si="220"/>
        <v>0.57910607866518282</v>
      </c>
      <c r="JF164" s="86">
        <f t="shared" si="220"/>
        <v>0.56916928208780548</v>
      </c>
      <c r="JG164" s="86">
        <f t="shared" si="220"/>
        <v>0.58127051231770965</v>
      </c>
      <c r="JH164" s="86">
        <f t="shared" si="220"/>
        <v>0.57127588197382706</v>
      </c>
      <c r="JI164" s="86">
        <f t="shared" si="220"/>
        <v>0.49219425669253747</v>
      </c>
      <c r="JJ164" s="86">
        <f t="shared" si="220"/>
        <v>0.54964003101326364</v>
      </c>
      <c r="JK164" s="86">
        <f t="shared" si="220"/>
        <v>0.47685075937093591</v>
      </c>
      <c r="JL164" s="86">
        <f t="shared" si="220"/>
        <v>0.41820732575114439</v>
      </c>
      <c r="JM164" s="86">
        <f t="shared" si="220"/>
        <v>0.23771241100288315</v>
      </c>
    </row>
    <row r="165" spans="2:273" x14ac:dyDescent="0.25">
      <c r="B165" s="2">
        <v>138</v>
      </c>
      <c r="C165" s="37">
        <v>89.936999999999998</v>
      </c>
      <c r="D165" s="37">
        <v>91.120999999999995</v>
      </c>
      <c r="E165" s="37">
        <v>84.593000000000004</v>
      </c>
      <c r="F165" s="37">
        <v>89.203000000000003</v>
      </c>
      <c r="G165" s="37">
        <v>88.575999999999993</v>
      </c>
      <c r="H165" s="37">
        <v>88.271000000000001</v>
      </c>
      <c r="I165" s="37">
        <v>86.22</v>
      </c>
      <c r="J165" s="37">
        <v>82.441000000000003</v>
      </c>
      <c r="K165" s="37">
        <v>88.575999999999993</v>
      </c>
      <c r="L165" s="37">
        <v>87.034000000000006</v>
      </c>
      <c r="M165" s="37">
        <v>98.305000000000007</v>
      </c>
      <c r="N165" s="37">
        <v>99.456000000000003</v>
      </c>
      <c r="O165" s="37">
        <v>106.70699999999999</v>
      </c>
      <c r="P165" s="37">
        <v>125.017</v>
      </c>
      <c r="Q165" s="37">
        <v>148.05000000000001</v>
      </c>
      <c r="S165" s="4">
        <f t="shared" si="221"/>
        <v>90.662746256243111</v>
      </c>
      <c r="T165" s="4">
        <f t="shared" si="221"/>
        <v>88.183015627501888</v>
      </c>
      <c r="U165" s="4">
        <f t="shared" si="221"/>
        <v>86.153241521400972</v>
      </c>
      <c r="V165" s="4">
        <f t="shared" si="221"/>
        <v>87.830618851067641</v>
      </c>
      <c r="W165" s="4">
        <f t="shared" si="221"/>
        <v>86.848916861519101</v>
      </c>
      <c r="X165" s="4">
        <f t="shared" si="221"/>
        <v>87.07746099046355</v>
      </c>
      <c r="Y165" s="4">
        <f t="shared" si="221"/>
        <v>84.93020702730341</v>
      </c>
      <c r="Z165" s="4">
        <f t="shared" si="221"/>
        <v>84.986163674339394</v>
      </c>
      <c r="AA165" s="4">
        <f t="shared" si="221"/>
        <v>90.38731446931871</v>
      </c>
      <c r="AB165" s="4">
        <f t="shared" si="221"/>
        <v>88.35634967816209</v>
      </c>
      <c r="AC165" s="4">
        <f t="shared" si="221"/>
        <v>96.727118300783047</v>
      </c>
      <c r="AD165" s="4">
        <f t="shared" si="221"/>
        <v>98.726930678483001</v>
      </c>
      <c r="AE165" s="4">
        <f t="shared" si="221"/>
        <v>107.48103567945759</v>
      </c>
      <c r="AF165" s="4">
        <f t="shared" si="221"/>
        <v>126.25439366707842</v>
      </c>
      <c r="AG165" s="4">
        <f t="shared" si="221"/>
        <v>150.53405326352714</v>
      </c>
      <c r="AI165" s="4">
        <f t="shared" si="222"/>
        <v>-0.72574625624311295</v>
      </c>
      <c r="AJ165" s="4">
        <f t="shared" si="222"/>
        <v>2.9379843724981072</v>
      </c>
      <c r="AK165" s="4">
        <f t="shared" si="222"/>
        <v>-1.5602415214009682</v>
      </c>
      <c r="AL165" s="4">
        <f t="shared" si="222"/>
        <v>1.3723811489323623</v>
      </c>
      <c r="AM165" s="4">
        <f t="shared" si="222"/>
        <v>1.7270831384808929</v>
      </c>
      <c r="AN165" s="4">
        <f t="shared" si="222"/>
        <v>1.1935390095364511</v>
      </c>
      <c r="AO165" s="4">
        <f t="shared" si="222"/>
        <v>1.2897929726965884</v>
      </c>
      <c r="AP165" s="4">
        <f t="shared" si="222"/>
        <v>-2.5451636743393919</v>
      </c>
      <c r="AQ165" s="4">
        <f t="shared" si="222"/>
        <v>-1.8113144693187166</v>
      </c>
      <c r="AR165" s="4">
        <f t="shared" si="222"/>
        <v>-1.3223496781620838</v>
      </c>
      <c r="AS165" s="4">
        <f t="shared" si="222"/>
        <v>1.5778816992169595</v>
      </c>
      <c r="AT165" s="4">
        <f t="shared" si="222"/>
        <v>0.72906932151700232</v>
      </c>
      <c r="AU165" s="4">
        <f t="shared" si="222"/>
        <v>-0.77403567945759733</v>
      </c>
      <c r="AV165" s="4">
        <f t="shared" si="222"/>
        <v>-1.2373936670784218</v>
      </c>
      <c r="AW165" s="4">
        <f t="shared" si="222"/>
        <v>-2.4840532635271302</v>
      </c>
      <c r="AY165" s="2">
        <f t="shared" si="214"/>
        <v>89.407603559851168</v>
      </c>
      <c r="AZ165" s="2">
        <f t="shared" si="214"/>
        <v>85.770703774172858</v>
      </c>
      <c r="BA165" s="2">
        <f t="shared" si="214"/>
        <v>82.536936726809444</v>
      </c>
      <c r="BB165" s="2">
        <f t="shared" si="214"/>
        <v>82.734441141991539</v>
      </c>
      <c r="BC165" s="2">
        <f t="shared" si="214"/>
        <v>80.875425164044771</v>
      </c>
      <c r="BD165" s="2">
        <f t="shared" si="214"/>
        <v>81.577992360376498</v>
      </c>
      <c r="BE165" s="2">
        <f t="shared" si="214"/>
        <v>80.835335551751072</v>
      </c>
      <c r="BF165" s="2">
        <f t="shared" si="214"/>
        <v>81.576785893353545</v>
      </c>
      <c r="BG165" s="2">
        <f t="shared" si="214"/>
        <v>84.879550345133481</v>
      </c>
      <c r="BH165" s="2">
        <f t="shared" si="214"/>
        <v>80.116187390575192</v>
      </c>
      <c r="BI165" s="2">
        <f t="shared" si="214"/>
        <v>82.36042009451026</v>
      </c>
      <c r="BJ165" s="2">
        <f t="shared" si="214"/>
        <v>86.534911955343915</v>
      </c>
      <c r="BK165" s="2">
        <f t="shared" si="214"/>
        <v>90.708329231116579</v>
      </c>
      <c r="BL165" s="2">
        <f t="shared" si="214"/>
        <v>92.377635672499878</v>
      </c>
      <c r="BM165" s="2">
        <f t="shared" si="214"/>
        <v>91.360744031679644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137.00718918918912</v>
      </c>
      <c r="DL165" s="2">
        <f t="shared" si="223"/>
        <v>126.27132636022515</v>
      </c>
      <c r="DM165" s="2">
        <f t="shared" si="223"/>
        <v>124.83100514279464</v>
      </c>
      <c r="DN165" s="2">
        <f t="shared" si="223"/>
        <v>121.30278757705076</v>
      </c>
      <c r="DO165" s="2">
        <f t="shared" si="223"/>
        <v>121.86109269796111</v>
      </c>
      <c r="DP165" s="2">
        <f t="shared" si="223"/>
        <v>120.54724513987671</v>
      </c>
      <c r="DQ165" s="2">
        <f t="shared" si="223"/>
        <v>122.46770750750751</v>
      </c>
      <c r="DR165" s="2">
        <f t="shared" si="223"/>
        <v>125.92296246498597</v>
      </c>
      <c r="DS165" s="2">
        <f t="shared" si="223"/>
        <v>126.21936302016303</v>
      </c>
      <c r="DT165" s="2">
        <f t="shared" si="223"/>
        <v>123.54279545259544</v>
      </c>
      <c r="DU165" s="2">
        <f t="shared" si="223"/>
        <v>117.04773613445376</v>
      </c>
      <c r="DV165" s="2">
        <f t="shared" si="223"/>
        <v>121.56337743457742</v>
      </c>
      <c r="DW165" s="2">
        <f t="shared" si="223"/>
        <v>138.98045770308124</v>
      </c>
      <c r="DX165" s="2">
        <f t="shared" si="223"/>
        <v>134.45852376714873</v>
      </c>
      <c r="DY165" s="2">
        <f t="shared" si="223"/>
        <v>109.73643212917354</v>
      </c>
      <c r="EA165" s="2">
        <f t="shared" si="213"/>
        <v>89.081588116710876</v>
      </c>
      <c r="EB165" s="2">
        <f t="shared" si="213"/>
        <v>85.467791877513946</v>
      </c>
      <c r="EC165" s="2">
        <f t="shared" si="213"/>
        <v>81.519555039444285</v>
      </c>
      <c r="ED165" s="2">
        <f t="shared" si="213"/>
        <v>82.607865113195047</v>
      </c>
      <c r="EE165" s="2">
        <f t="shared" si="213"/>
        <v>81.105333933933935</v>
      </c>
      <c r="EF165" s="2">
        <f t="shared" si="213"/>
        <v>81.022716774408934</v>
      </c>
      <c r="EG165" s="2">
        <f t="shared" si="213"/>
        <v>80.677163755458508</v>
      </c>
      <c r="EH165" s="2">
        <f t="shared" si="213"/>
        <v>81.176327181038843</v>
      </c>
      <c r="EI165" s="2">
        <f t="shared" si="213"/>
        <v>85.060936103633935</v>
      </c>
      <c r="EJ165" s="2">
        <f t="shared" si="213"/>
        <v>79.289174713308299</v>
      </c>
      <c r="EK165" s="2">
        <f t="shared" si="212"/>
        <v>82.251287203093511</v>
      </c>
      <c r="EL165" s="2">
        <f t="shared" si="179"/>
        <v>86.298329987333759</v>
      </c>
      <c r="EM165" s="2">
        <f t="shared" si="179"/>
        <v>90.976621848789307</v>
      </c>
      <c r="EN165" s="2">
        <f t="shared" si="179"/>
        <v>92.449736735943304</v>
      </c>
      <c r="EO165" s="2">
        <f t="shared" si="179"/>
        <v>92.1291529904193</v>
      </c>
      <c r="EQ165" s="2">
        <f t="shared" si="224"/>
        <v>89.728933797898151</v>
      </c>
      <c r="ER165" s="2">
        <f t="shared" si="224"/>
        <v>86.016136229163124</v>
      </c>
      <c r="ES165" s="2">
        <f t="shared" si="224"/>
        <v>83.372801536290382</v>
      </c>
      <c r="ET165" s="2">
        <f t="shared" si="224"/>
        <v>82.832509955539891</v>
      </c>
      <c r="EU165" s="2">
        <f t="shared" si="224"/>
        <v>80.665361754947</v>
      </c>
      <c r="EV165" s="2">
        <f t="shared" si="224"/>
        <v>82.012242365327239</v>
      </c>
      <c r="EW165" s="2">
        <f t="shared" si="224"/>
        <v>80.940391047530653</v>
      </c>
      <c r="EX165" s="2">
        <f t="shared" si="224"/>
        <v>81.848772080234184</v>
      </c>
      <c r="EY165" s="2">
        <f t="shared" si="224"/>
        <v>84.729139623162411</v>
      </c>
      <c r="EZ165" s="2">
        <f t="shared" si="224"/>
        <v>80.774439629583185</v>
      </c>
      <c r="FA165" s="2">
        <f t="shared" si="224"/>
        <v>82.450007686892917</v>
      </c>
      <c r="FB165" s="2">
        <f t="shared" si="224"/>
        <v>86.726642288930577</v>
      </c>
      <c r="FC165" s="2">
        <f t="shared" si="224"/>
        <v>90.44266129991658</v>
      </c>
      <c r="FD165" s="2">
        <f t="shared" si="224"/>
        <v>92.288983599900448</v>
      </c>
      <c r="FE165" s="2">
        <f t="shared" si="224"/>
        <v>90.333758916721166</v>
      </c>
      <c r="FG165" s="2">
        <f t="shared" si="225"/>
        <v>0.99984694819408282</v>
      </c>
      <c r="FH165" s="2">
        <f t="shared" si="225"/>
        <v>0.99987927233070961</v>
      </c>
      <c r="FI165" s="2">
        <f t="shared" si="225"/>
        <v>0.99986140677100421</v>
      </c>
      <c r="FJ165" s="2">
        <f t="shared" si="225"/>
        <v>0.9998631905077181</v>
      </c>
      <c r="FK165" s="2">
        <f t="shared" si="225"/>
        <v>0.99986072020109507</v>
      </c>
      <c r="FL165" s="2">
        <f t="shared" si="225"/>
        <v>0.99986564488147089</v>
      </c>
      <c r="FM165" s="2">
        <f t="shared" si="225"/>
        <v>0.99985357970388211</v>
      </c>
      <c r="FN165" s="2">
        <f t="shared" si="225"/>
        <v>0.99984357898146825</v>
      </c>
      <c r="FO165" s="2">
        <f t="shared" si="225"/>
        <v>0.99984868316853692</v>
      </c>
      <c r="FP165" s="2">
        <f t="shared" si="225"/>
        <v>0.99985361788364102</v>
      </c>
      <c r="FQ165" s="2">
        <f t="shared" si="225"/>
        <v>0.99983805255738512</v>
      </c>
      <c r="FR165" s="2">
        <f t="shared" si="225"/>
        <v>0.99985508476553098</v>
      </c>
      <c r="FS165" s="2">
        <f t="shared" si="225"/>
        <v>0.99984243877433832</v>
      </c>
      <c r="FT165" s="2">
        <f t="shared" si="225"/>
        <v>0.99982316218732026</v>
      </c>
      <c r="FU165" s="2">
        <f t="shared" si="225"/>
        <v>0.99980236429840608</v>
      </c>
      <c r="FW165" s="2">
        <f t="shared" si="216"/>
        <v>0.49228774147684856</v>
      </c>
      <c r="FX165" s="2">
        <f t="shared" si="216"/>
        <v>0.54342819461128866</v>
      </c>
      <c r="FY165" s="2">
        <f t="shared" si="216"/>
        <v>0.54573367081175173</v>
      </c>
      <c r="FZ165" s="2">
        <f t="shared" si="216"/>
        <v>0.53988417821833268</v>
      </c>
      <c r="GA165" s="2">
        <f t="shared" si="216"/>
        <v>0.535454819703572</v>
      </c>
      <c r="GB165" s="2">
        <f t="shared" si="216"/>
        <v>0.55578680159635052</v>
      </c>
      <c r="GC165" s="2">
        <f t="shared" si="216"/>
        <v>0.57764835593032648</v>
      </c>
      <c r="GD165" s="2">
        <f t="shared" si="216"/>
        <v>0.58511767807077697</v>
      </c>
      <c r="GE165" s="2">
        <f t="shared" si="216"/>
        <v>0.56544819578210448</v>
      </c>
      <c r="GF165" s="2">
        <f t="shared" si="216"/>
        <v>0.552450091303886</v>
      </c>
      <c r="GG165" s="2">
        <f t="shared" si="216"/>
        <v>0.52082046863724873</v>
      </c>
      <c r="GH165" s="2">
        <f t="shared" si="216"/>
        <v>0.54042698406702749</v>
      </c>
      <c r="GI165" s="2">
        <f t="shared" si="216"/>
        <v>0.51662273826929273</v>
      </c>
      <c r="GJ165" s="2">
        <f t="shared" si="216"/>
        <v>0.49473252847859778</v>
      </c>
      <c r="GK165" s="2">
        <f t="shared" si="216"/>
        <v>0.42992722155725677</v>
      </c>
      <c r="GM165" s="86">
        <f t="shared" si="217"/>
        <v>1.0067768419655016E-143</v>
      </c>
      <c r="GN165" s="86">
        <f t="shared" si="217"/>
        <v>2.0004392502093426E-186</v>
      </c>
      <c r="GO165" s="86">
        <f t="shared" si="217"/>
        <v>1.0057718972887824E-190</v>
      </c>
      <c r="GP165" s="86">
        <f t="shared" si="217"/>
        <v>1.1144916182925438E-218</v>
      </c>
      <c r="GQ165" s="86">
        <f t="shared" si="217"/>
        <v>9.9866847157421201E-274</v>
      </c>
      <c r="GR165" s="86">
        <f t="shared" si="217"/>
        <v>5.8620737754175883E-228</v>
      </c>
      <c r="GS165" s="86">
        <f t="shared" si="217"/>
        <v>3.6967202897462053E-205</v>
      </c>
      <c r="GT165" s="86">
        <f t="shared" si="217"/>
        <v>9.7789025617171231E-229</v>
      </c>
      <c r="GU165" s="86">
        <f t="shared" si="217"/>
        <v>1.7039403681664226E-239</v>
      </c>
      <c r="GV165" s="86">
        <f t="shared" si="217"/>
        <v>2.3566994443836083E-277</v>
      </c>
      <c r="GW165" s="86">
        <f t="shared" si="217"/>
        <v>4.7415833898039062E-242</v>
      </c>
      <c r="GX165" s="86">
        <f t="shared" si="217"/>
        <v>3.0995204080623528E-231</v>
      </c>
      <c r="GY165" s="86">
        <f t="shared" si="217"/>
        <v>3.3089542049504126E-194</v>
      </c>
      <c r="GZ165" s="86">
        <f t="shared" si="217"/>
        <v>3.5441508168918401E-195</v>
      </c>
      <c r="HA165" s="86">
        <f t="shared" si="217"/>
        <v>2.8162165932299821E-224</v>
      </c>
      <c r="HC165" s="86">
        <f t="shared" si="181"/>
        <v>2.0342596272612851E-107</v>
      </c>
      <c r="HD165" s="86">
        <f t="shared" si="181"/>
        <v>3.6865054318208769E-121</v>
      </c>
      <c r="HE165" s="86">
        <f t="shared" si="181"/>
        <v>2.2457503153097897E-120</v>
      </c>
      <c r="HF165" s="86">
        <f t="shared" si="180"/>
        <v>9.4438284764284997E-132</v>
      </c>
      <c r="HG165" s="86">
        <f t="shared" si="180"/>
        <v>1.4880611727538934E-208</v>
      </c>
      <c r="HH165" s="86">
        <f t="shared" si="180"/>
        <v>4.4306162734920992E-181</v>
      </c>
      <c r="HI165" s="86">
        <f t="shared" si="180"/>
        <v>6.3324099911496668E-156</v>
      </c>
      <c r="HJ165" s="86">
        <f t="shared" si="180"/>
        <v>1.1771041904249327E-154</v>
      </c>
      <c r="HK165" s="86">
        <f t="shared" si="180"/>
        <v>3.8591446554588271E-161</v>
      </c>
      <c r="HL165" s="86">
        <f t="shared" si="161"/>
        <v>2.9235889908896256E-199</v>
      </c>
      <c r="HM165" s="86">
        <f t="shared" si="161"/>
        <v>1.9489400519346283E-171</v>
      </c>
      <c r="HN165" s="86">
        <f t="shared" si="161"/>
        <v>6.5401568699367786E-129</v>
      </c>
      <c r="HO165" s="86">
        <f t="shared" si="161"/>
        <v>2.5156866481657298E-114</v>
      </c>
      <c r="HP165" s="86">
        <f t="shared" si="161"/>
        <v>1.0372934485464326E-115</v>
      </c>
      <c r="HQ165" s="86">
        <f t="shared" si="161"/>
        <v>5.0899952694736272E-148</v>
      </c>
      <c r="HS165" s="86">
        <f t="shared" si="218"/>
        <v>4.9401404189660009E-20</v>
      </c>
      <c r="HT165" s="86">
        <f t="shared" si="218"/>
        <v>2.7944887874940573E-21</v>
      </c>
      <c r="HU165" s="86">
        <f t="shared" si="218"/>
        <v>3.3446431946309164E-22</v>
      </c>
      <c r="HV165" s="86">
        <f t="shared" si="218"/>
        <v>7.7636916467578234E-31</v>
      </c>
      <c r="HW165" s="86">
        <f t="shared" si="218"/>
        <v>3.8202383992403257E-27</v>
      </c>
      <c r="HX165" s="86">
        <f t="shared" si="218"/>
        <v>7.2927412616971387E-27</v>
      </c>
      <c r="HY165" s="86">
        <f t="shared" si="218"/>
        <v>5.5777684474919495E-29</v>
      </c>
      <c r="HZ165" s="86">
        <f t="shared" si="218"/>
        <v>4.6671697516321853E-32</v>
      </c>
      <c r="IA165" s="86">
        <f t="shared" si="218"/>
        <v>8.2585572398679317E-30</v>
      </c>
      <c r="IB165" s="86">
        <f t="shared" si="218"/>
        <v>1.5802099857465915E-29</v>
      </c>
      <c r="IC165" s="86">
        <f t="shared" si="218"/>
        <v>1.6653190680772309E-27</v>
      </c>
      <c r="ID165" s="86">
        <f t="shared" si="218"/>
        <v>2.8812398445257223E-28</v>
      </c>
      <c r="IE165" s="86">
        <f t="shared" si="218"/>
        <v>1.0116035833884269E-26</v>
      </c>
      <c r="IF165" s="86">
        <f t="shared" si="218"/>
        <v>4.0627876482889971E-18</v>
      </c>
      <c r="IG165" s="86">
        <f t="shared" si="218"/>
        <v>9.4100759360671769E-13</v>
      </c>
      <c r="II165" s="86">
        <f t="shared" si="219"/>
        <v>0.47494471780297159</v>
      </c>
      <c r="IJ165" s="86">
        <f t="shared" si="219"/>
        <v>0.57901158252568408</v>
      </c>
      <c r="IK165" s="86">
        <f t="shared" si="219"/>
        <v>0.58041905214187162</v>
      </c>
      <c r="IL165" s="86">
        <f t="shared" si="219"/>
        <v>0.58059409893853064</v>
      </c>
      <c r="IM165" s="86">
        <f t="shared" si="219"/>
        <v>0.57684517241017941</v>
      </c>
      <c r="IN165" s="86">
        <f t="shared" si="219"/>
        <v>0.57937110208091402</v>
      </c>
      <c r="IO165" s="86">
        <f t="shared" si="219"/>
        <v>0.54931145685835536</v>
      </c>
      <c r="IP165" s="86">
        <f t="shared" si="219"/>
        <v>0.52381367705948656</v>
      </c>
      <c r="IQ165" s="86">
        <f t="shared" si="219"/>
        <v>0.56695494247407063</v>
      </c>
      <c r="IR165" s="86">
        <f t="shared" si="219"/>
        <v>0.57987806384516316</v>
      </c>
      <c r="IS165" s="86">
        <f t="shared" si="219"/>
        <v>0.55765309853700806</v>
      </c>
      <c r="IT165" s="86">
        <f t="shared" si="219"/>
        <v>0.58035166770583602</v>
      </c>
      <c r="IU165" s="86">
        <f t="shared" si="219"/>
        <v>0.54800823567424539</v>
      </c>
      <c r="IV165" s="86">
        <f t="shared" si="219"/>
        <v>0.48742775870951149</v>
      </c>
      <c r="IW165" s="86">
        <f t="shared" si="219"/>
        <v>0.31111859905082057</v>
      </c>
      <c r="IY165" s="86">
        <f t="shared" si="220"/>
        <v>0.47494471780297159</v>
      </c>
      <c r="IZ165" s="86">
        <f t="shared" si="220"/>
        <v>0.57901158252568408</v>
      </c>
      <c r="JA165" s="86">
        <f t="shared" si="220"/>
        <v>0.58041905214187162</v>
      </c>
      <c r="JB165" s="86">
        <f t="shared" si="220"/>
        <v>0.58059409893853064</v>
      </c>
      <c r="JC165" s="86">
        <f t="shared" si="220"/>
        <v>0.57684517241017941</v>
      </c>
      <c r="JD165" s="86">
        <f t="shared" si="220"/>
        <v>0.57937110208091402</v>
      </c>
      <c r="JE165" s="86">
        <f t="shared" si="220"/>
        <v>0.54931145685835536</v>
      </c>
      <c r="JF165" s="86">
        <f t="shared" si="220"/>
        <v>0.52381367705948656</v>
      </c>
      <c r="JG165" s="86">
        <f t="shared" si="220"/>
        <v>0.56695494247407063</v>
      </c>
      <c r="JH165" s="86">
        <f t="shared" si="220"/>
        <v>0.57987806384516316</v>
      </c>
      <c r="JI165" s="86">
        <f t="shared" si="220"/>
        <v>0.55765309853700806</v>
      </c>
      <c r="JJ165" s="86">
        <f t="shared" si="220"/>
        <v>0.58035166770583602</v>
      </c>
      <c r="JK165" s="86">
        <f t="shared" si="220"/>
        <v>0.54800823567424539</v>
      </c>
      <c r="JL165" s="86">
        <f t="shared" si="220"/>
        <v>0.48742775870951149</v>
      </c>
      <c r="JM165" s="86">
        <f t="shared" si="220"/>
        <v>0.31111859905176159</v>
      </c>
    </row>
    <row r="166" spans="2:273" x14ac:dyDescent="0.25">
      <c r="B166" s="2">
        <v>139</v>
      </c>
      <c r="C166" s="37">
        <v>89.238</v>
      </c>
      <c r="D166" s="37">
        <v>87.483000000000004</v>
      </c>
      <c r="E166" s="37">
        <v>84.084999999999994</v>
      </c>
      <c r="F166" s="37">
        <v>85.661000000000001</v>
      </c>
      <c r="G166" s="37">
        <v>84.796999999999997</v>
      </c>
      <c r="H166" s="37">
        <v>84.915000000000006</v>
      </c>
      <c r="I166" s="37">
        <v>81.457999999999998</v>
      </c>
      <c r="J166" s="37">
        <v>82.965999999999994</v>
      </c>
      <c r="K166" s="37">
        <v>87.084999999999994</v>
      </c>
      <c r="L166" s="37">
        <v>86.034000000000006</v>
      </c>
      <c r="M166" s="37">
        <v>93.051000000000002</v>
      </c>
      <c r="N166" s="37">
        <v>93.965000000000003</v>
      </c>
      <c r="O166" s="37">
        <v>106.172</v>
      </c>
      <c r="P166" s="37">
        <v>120.69499999999999</v>
      </c>
      <c r="Q166" s="37">
        <v>152.583</v>
      </c>
      <c r="S166" s="4">
        <f t="shared" si="221"/>
        <v>90.341702009991891</v>
      </c>
      <c r="T166" s="4">
        <f t="shared" si="221"/>
        <v>87.351416934425075</v>
      </c>
      <c r="U166" s="4">
        <f t="shared" si="221"/>
        <v>84.948307536721273</v>
      </c>
      <c r="V166" s="4">
        <f t="shared" si="221"/>
        <v>85.920851135934768</v>
      </c>
      <c r="W166" s="4">
        <f t="shared" si="221"/>
        <v>84.865511277554049</v>
      </c>
      <c r="X166" s="4">
        <f t="shared" si="221"/>
        <v>84.909200149257785</v>
      </c>
      <c r="Y166" s="4">
        <f t="shared" si="221"/>
        <v>82.936108106295052</v>
      </c>
      <c r="Z166" s="4">
        <f t="shared" si="221"/>
        <v>83.117461434607037</v>
      </c>
      <c r="AA166" s="4">
        <f t="shared" si="221"/>
        <v>87.860648475130262</v>
      </c>
      <c r="AB166" s="4">
        <f t="shared" si="221"/>
        <v>85.062294953053069</v>
      </c>
      <c r="AC166" s="4">
        <f t="shared" si="221"/>
        <v>92.784612616376606</v>
      </c>
      <c r="AD166" s="4">
        <f t="shared" si="221"/>
        <v>94.542866898845659</v>
      </c>
      <c r="AE166" s="4">
        <f t="shared" si="221"/>
        <v>103.28319956752286</v>
      </c>
      <c r="AF166" s="4">
        <f t="shared" si="221"/>
        <v>121.42057501415614</v>
      </c>
      <c r="AG166" s="4">
        <f t="shared" si="221"/>
        <v>154.27306890682362</v>
      </c>
      <c r="AI166" s="4">
        <f t="shared" si="222"/>
        <v>-1.1037020099918919</v>
      </c>
      <c r="AJ166" s="4">
        <f t="shared" si="222"/>
        <v>0.13158306557492949</v>
      </c>
      <c r="AK166" s="4">
        <f t="shared" si="222"/>
        <v>-0.86330753672127969</v>
      </c>
      <c r="AL166" s="4">
        <f t="shared" si="222"/>
        <v>-0.25985113593476683</v>
      </c>
      <c r="AM166" s="4">
        <f t="shared" si="222"/>
        <v>-6.851127755405173E-2</v>
      </c>
      <c r="AN166" s="4">
        <f t="shared" si="222"/>
        <v>5.7998507422212242E-3</v>
      </c>
      <c r="AO166" s="4">
        <f t="shared" si="222"/>
        <v>-1.4781081062950534</v>
      </c>
      <c r="AP166" s="4">
        <f t="shared" si="222"/>
        <v>-0.15146143460704309</v>
      </c>
      <c r="AQ166" s="4">
        <f t="shared" si="222"/>
        <v>-0.77564847513026791</v>
      </c>
      <c r="AR166" s="4">
        <f t="shared" si="222"/>
        <v>0.97170504694693705</v>
      </c>
      <c r="AS166" s="4">
        <f t="shared" si="222"/>
        <v>0.26638738362339609</v>
      </c>
      <c r="AT166" s="4">
        <f t="shared" si="222"/>
        <v>-0.5778668988456559</v>
      </c>
      <c r="AU166" s="4">
        <f t="shared" si="222"/>
        <v>2.8888004324771401</v>
      </c>
      <c r="AV166" s="4">
        <f t="shared" si="222"/>
        <v>-0.72557501415614922</v>
      </c>
      <c r="AW166" s="4">
        <f t="shared" si="222"/>
        <v>-1.6900689068236261</v>
      </c>
      <c r="AY166" s="2">
        <f t="shared" si="214"/>
        <v>89.229716873722182</v>
      </c>
      <c r="AZ166" s="2">
        <f t="shared" si="214"/>
        <v>85.629747684132894</v>
      </c>
      <c r="BA166" s="2">
        <f t="shared" si="214"/>
        <v>82.417719671841553</v>
      </c>
      <c r="BB166" s="2">
        <f t="shared" si="214"/>
        <v>82.59249000762901</v>
      </c>
      <c r="BC166" s="2">
        <f t="shared" si="214"/>
        <v>80.751455478355268</v>
      </c>
      <c r="BD166" s="2">
        <f t="shared" si="214"/>
        <v>81.458780249349076</v>
      </c>
      <c r="BE166" s="2">
        <f t="shared" si="214"/>
        <v>80.707123662635098</v>
      </c>
      <c r="BF166" s="2">
        <f t="shared" si="214"/>
        <v>81.43864872697489</v>
      </c>
      <c r="BG166" s="2">
        <f t="shared" si="214"/>
        <v>84.731362497212757</v>
      </c>
      <c r="BH166" s="2">
        <f t="shared" si="214"/>
        <v>79.987229887375122</v>
      </c>
      <c r="BI166" s="2">
        <f t="shared" si="214"/>
        <v>82.241566201070583</v>
      </c>
      <c r="BJ166" s="2">
        <f t="shared" si="214"/>
        <v>86.444032107982579</v>
      </c>
      <c r="BK166" s="2">
        <f t="shared" si="214"/>
        <v>90.571639986741474</v>
      </c>
      <c r="BL166" s="2">
        <f t="shared" si="214"/>
        <v>92.218439258745803</v>
      </c>
      <c r="BM166" s="2">
        <f t="shared" si="214"/>
        <v>91.179669078685549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137.23608250355613</v>
      </c>
      <c r="DL166" s="2">
        <f t="shared" si="223"/>
        <v>126.44955084427767</v>
      </c>
      <c r="DM166" s="2">
        <f t="shared" si="223"/>
        <v>125.01429499945291</v>
      </c>
      <c r="DN166" s="2">
        <f t="shared" si="223"/>
        <v>121.47912731152206</v>
      </c>
      <c r="DO166" s="2">
        <f t="shared" si="223"/>
        <v>122.0577529634898</v>
      </c>
      <c r="DP166" s="2">
        <f t="shared" si="223"/>
        <v>120.71367852062588</v>
      </c>
      <c r="DQ166" s="2">
        <f t="shared" si="223"/>
        <v>122.66382552552554</v>
      </c>
      <c r="DR166" s="2">
        <f t="shared" si="223"/>
        <v>126.13012268907561</v>
      </c>
      <c r="DS166" s="2">
        <f t="shared" si="223"/>
        <v>126.41521141141142</v>
      </c>
      <c r="DT166" s="2">
        <f t="shared" si="223"/>
        <v>123.71614834834834</v>
      </c>
      <c r="DU166" s="2">
        <f t="shared" si="223"/>
        <v>117.20049915966383</v>
      </c>
      <c r="DV166" s="2">
        <f t="shared" si="223"/>
        <v>121.7291204204204</v>
      </c>
      <c r="DW166" s="2">
        <f t="shared" si="223"/>
        <v>139.27460840336136</v>
      </c>
      <c r="DX166" s="2">
        <f t="shared" si="223"/>
        <v>134.73063144234339</v>
      </c>
      <c r="DY166" s="2">
        <f t="shared" si="223"/>
        <v>109.80055309250139</v>
      </c>
      <c r="EA166" s="2">
        <f t="shared" si="213"/>
        <v>88.880105649867374</v>
      </c>
      <c r="EB166" s="2">
        <f t="shared" si="213"/>
        <v>85.30669612041001</v>
      </c>
      <c r="EC166" s="2">
        <f t="shared" si="213"/>
        <v>81.330626268458985</v>
      </c>
      <c r="ED166" s="2">
        <f t="shared" si="213"/>
        <v>82.457897935019417</v>
      </c>
      <c r="EE166" s="2">
        <f t="shared" si="213"/>
        <v>80.99812097812098</v>
      </c>
      <c r="EF166" s="2">
        <f t="shared" si="213"/>
        <v>80.866925490910191</v>
      </c>
      <c r="EG166" s="2">
        <f t="shared" si="213"/>
        <v>80.539424214678121</v>
      </c>
      <c r="EH166" s="2">
        <f t="shared" si="213"/>
        <v>81.01318688855271</v>
      </c>
      <c r="EI166" s="2">
        <f t="shared" si="213"/>
        <v>84.925818236877546</v>
      </c>
      <c r="EJ166" s="2">
        <f t="shared" si="213"/>
        <v>79.104981883010524</v>
      </c>
      <c r="EK166" s="2">
        <f t="shared" si="212"/>
        <v>82.125397150521835</v>
      </c>
      <c r="EL166" s="2">
        <f t="shared" si="179"/>
        <v>86.191786573780874</v>
      </c>
      <c r="EM166" s="2">
        <f t="shared" si="179"/>
        <v>90.860564150440126</v>
      </c>
      <c r="EN166" s="2">
        <f t="shared" si="179"/>
        <v>92.296897431931697</v>
      </c>
      <c r="EO166" s="2">
        <f t="shared" si="179"/>
        <v>92.008514075675919</v>
      </c>
      <c r="EQ166" s="2">
        <f t="shared" si="224"/>
        <v>89.54545770883216</v>
      </c>
      <c r="ER166" s="2">
        <f t="shared" si="224"/>
        <v>85.869282687603132</v>
      </c>
      <c r="ES166" s="2">
        <f t="shared" si="224"/>
        <v>83.233277435323714</v>
      </c>
      <c r="ET166" s="2">
        <f t="shared" si="224"/>
        <v>82.688449966871644</v>
      </c>
      <c r="EU166" s="2">
        <f t="shared" si="224"/>
        <v>80.546942812146867</v>
      </c>
      <c r="EV166" s="2">
        <f t="shared" si="224"/>
        <v>81.881756685383394</v>
      </c>
      <c r="EW166" s="2">
        <f t="shared" si="224"/>
        <v>80.809573260691735</v>
      </c>
      <c r="EX166" s="2">
        <f t="shared" si="224"/>
        <v>81.70318293836047</v>
      </c>
      <c r="EY166" s="2">
        <f t="shared" si="224"/>
        <v>84.585331958727323</v>
      </c>
      <c r="EZ166" s="2">
        <f t="shared" si="224"/>
        <v>80.628710942585997</v>
      </c>
      <c r="FA166" s="2">
        <f t="shared" si="224"/>
        <v>82.329515276295183</v>
      </c>
      <c r="FB166" s="2">
        <f t="shared" si="224"/>
        <v>86.631325084427758</v>
      </c>
      <c r="FC166" s="2">
        <f t="shared" si="224"/>
        <v>90.312201080845824</v>
      </c>
      <c r="FD166" s="2">
        <f t="shared" si="224"/>
        <v>92.132142649428232</v>
      </c>
      <c r="FE166" s="2">
        <f t="shared" si="224"/>
        <v>90.170258576267116</v>
      </c>
      <c r="FG166" s="2">
        <f t="shared" si="225"/>
        <v>0.99986041321421926</v>
      </c>
      <c r="FH166" s="2">
        <f t="shared" si="225"/>
        <v>0.99988989388736982</v>
      </c>
      <c r="FI166" s="2">
        <f t="shared" si="225"/>
        <v>0.99987359993148339</v>
      </c>
      <c r="FJ166" s="2">
        <f t="shared" si="225"/>
        <v>0.99987522675812279</v>
      </c>
      <c r="FK166" s="2">
        <f t="shared" si="225"/>
        <v>0.99987297375697448</v>
      </c>
      <c r="FL166" s="2">
        <f t="shared" si="225"/>
        <v>0.99987746522699761</v>
      </c>
      <c r="FM166" s="2">
        <f t="shared" si="225"/>
        <v>0.99986646138240742</v>
      </c>
      <c r="FN166" s="2">
        <f t="shared" si="225"/>
        <v>0.99985734037212104</v>
      </c>
      <c r="FO166" s="2">
        <f t="shared" si="225"/>
        <v>0.99986199557210453</v>
      </c>
      <c r="FP166" s="2">
        <f t="shared" si="225"/>
        <v>0.99986649620365853</v>
      </c>
      <c r="FQ166" s="2">
        <f t="shared" si="225"/>
        <v>0.99985230007226145</v>
      </c>
      <c r="FR166" s="2">
        <f t="shared" si="225"/>
        <v>0.99986783405013246</v>
      </c>
      <c r="FS166" s="2">
        <f t="shared" si="225"/>
        <v>0.99985630046212992</v>
      </c>
      <c r="FT166" s="2">
        <f t="shared" si="225"/>
        <v>0.99983871948853387</v>
      </c>
      <c r="FU166" s="2">
        <f t="shared" si="225"/>
        <v>0.99981975096340803</v>
      </c>
      <c r="FW166" s="2">
        <f t="shared" si="216"/>
        <v>0.51530819489154578</v>
      </c>
      <c r="FX166" s="2">
        <f t="shared" si="216"/>
        <v>0.56617328336848216</v>
      </c>
      <c r="FY166" s="2">
        <f t="shared" si="216"/>
        <v>0.56845511331652776</v>
      </c>
      <c r="FZ166" s="2">
        <f t="shared" si="216"/>
        <v>0.5626637348457928</v>
      </c>
      <c r="GA166" s="2">
        <f t="shared" si="216"/>
        <v>0.5582742463013316</v>
      </c>
      <c r="GB166" s="2">
        <f t="shared" si="216"/>
        <v>0.57839387358032668</v>
      </c>
      <c r="GC166" s="2">
        <f t="shared" si="216"/>
        <v>0.59994368305434842</v>
      </c>
      <c r="GD166" s="2">
        <f t="shared" si="216"/>
        <v>0.60728677108598694</v>
      </c>
      <c r="GE166" s="2">
        <f t="shared" si="216"/>
        <v>0.58792812656387961</v>
      </c>
      <c r="GF166" s="2">
        <f t="shared" si="216"/>
        <v>0.57509715311618326</v>
      </c>
      <c r="GG166" s="2">
        <f t="shared" si="216"/>
        <v>0.54374622584877741</v>
      </c>
      <c r="GH166" s="2">
        <f t="shared" si="216"/>
        <v>0.56320140948236119</v>
      </c>
      <c r="GI166" s="2">
        <f t="shared" si="216"/>
        <v>0.539571783532241</v>
      </c>
      <c r="GJ166" s="2">
        <f t="shared" si="216"/>
        <v>0.5177507214924989</v>
      </c>
      <c r="GK166" s="2">
        <f t="shared" si="216"/>
        <v>0.45263131003810236</v>
      </c>
      <c r="GM166" s="86">
        <f t="shared" si="217"/>
        <v>2.3528106952699565E-147</v>
      </c>
      <c r="GN166" s="86">
        <f t="shared" si="217"/>
        <v>3.9621450143814073E-191</v>
      </c>
      <c r="GO166" s="86">
        <f t="shared" si="217"/>
        <v>1.4605596764086932E-195</v>
      </c>
      <c r="GP166" s="86">
        <f t="shared" si="217"/>
        <v>3.5289749259210873E-224</v>
      </c>
      <c r="GQ166" s="86">
        <f t="shared" si="217"/>
        <v>1.282531020470209E-280</v>
      </c>
      <c r="GR166" s="86">
        <f t="shared" si="217"/>
        <v>1.1222936723412147E-233</v>
      </c>
      <c r="GS166" s="86">
        <f t="shared" si="217"/>
        <v>2.5392094224346996E-210</v>
      </c>
      <c r="GT166" s="86">
        <f t="shared" si="217"/>
        <v>1.6052834179308284E-234</v>
      </c>
      <c r="GU166" s="86">
        <f t="shared" si="217"/>
        <v>1.3867719721606104E-245</v>
      </c>
      <c r="GV166" s="86">
        <f t="shared" si="217"/>
        <v>2.3938119232303955E-284</v>
      </c>
      <c r="GW166" s="86">
        <f t="shared" si="217"/>
        <v>3.3256073761280851E-248</v>
      </c>
      <c r="GX166" s="86">
        <f t="shared" si="217"/>
        <v>4.7645130669633905E-237</v>
      </c>
      <c r="GY166" s="86">
        <f t="shared" si="217"/>
        <v>4.0554713169235182E-199</v>
      </c>
      <c r="GZ166" s="86">
        <f t="shared" si="217"/>
        <v>4.7941980564003996E-200</v>
      </c>
      <c r="HA166" s="86">
        <f t="shared" si="217"/>
        <v>6.6415839214492764E-230</v>
      </c>
      <c r="HC166" s="86">
        <f t="shared" si="181"/>
        <v>4.1230082437327686E-111</v>
      </c>
      <c r="HD166" s="86">
        <f t="shared" si="181"/>
        <v>2.8892185368517937E-125</v>
      </c>
      <c r="HE166" s="86">
        <f t="shared" si="181"/>
        <v>1.8250768881826392E-124</v>
      </c>
      <c r="HF166" s="86">
        <f t="shared" si="180"/>
        <v>3.7460972896038329E-136</v>
      </c>
      <c r="HG166" s="86">
        <f t="shared" si="180"/>
        <v>1.410631708922716E-215</v>
      </c>
      <c r="HH166" s="86">
        <f t="shared" si="180"/>
        <v>4.1328765849709599E-187</v>
      </c>
      <c r="HI166" s="86">
        <f t="shared" si="180"/>
        <v>3.7864105055494571E-161</v>
      </c>
      <c r="HJ166" s="86">
        <f t="shared" si="180"/>
        <v>8.0312562937786179E-160</v>
      </c>
      <c r="HK166" s="86">
        <f t="shared" si="180"/>
        <v>1.5289097904665323E-166</v>
      </c>
      <c r="HL166" s="86">
        <f t="shared" si="161"/>
        <v>6.3827806943676509E-206</v>
      </c>
      <c r="HM166" s="86">
        <f t="shared" si="161"/>
        <v>3.0850072242300212E-177</v>
      </c>
      <c r="HN166" s="86">
        <f t="shared" si="161"/>
        <v>3.3374658082075638E-133</v>
      </c>
      <c r="HO166" s="86">
        <f t="shared" si="161"/>
        <v>3.4477824172133634E-118</v>
      </c>
      <c r="HP166" s="86">
        <f t="shared" si="161"/>
        <v>1.476064580108185E-119</v>
      </c>
      <c r="HQ166" s="86">
        <f t="shared" si="161"/>
        <v>5.1425081650230953E-153</v>
      </c>
      <c r="HS166" s="86">
        <f t="shared" si="218"/>
        <v>1.3232135061879179E-21</v>
      </c>
      <c r="HT166" s="86">
        <f t="shared" si="218"/>
        <v>7.5319915159619882E-23</v>
      </c>
      <c r="HU166" s="86">
        <f t="shared" si="218"/>
        <v>7.8288892939992906E-24</v>
      </c>
      <c r="HV166" s="86">
        <f t="shared" si="218"/>
        <v>4.411826097613246E-33</v>
      </c>
      <c r="HW166" s="86">
        <f t="shared" si="218"/>
        <v>3.6551668419853697E-29</v>
      </c>
      <c r="HX166" s="86">
        <f t="shared" si="218"/>
        <v>8.0112296943235294E-29</v>
      </c>
      <c r="HY166" s="86">
        <f t="shared" si="218"/>
        <v>4.6022920708800051E-31</v>
      </c>
      <c r="HZ166" s="86">
        <f t="shared" si="218"/>
        <v>2.3410181031717297E-34</v>
      </c>
      <c r="IA166" s="86">
        <f t="shared" si="218"/>
        <v>5.5631236988772696E-32</v>
      </c>
      <c r="IB166" s="86">
        <f t="shared" si="218"/>
        <v>1.1146604855856944E-31</v>
      </c>
      <c r="IC166" s="86">
        <f t="shared" si="218"/>
        <v>1.2930384773967589E-29</v>
      </c>
      <c r="ID166" s="86">
        <f t="shared" si="218"/>
        <v>2.3570541769804528E-30</v>
      </c>
      <c r="IE166" s="86">
        <f t="shared" si="218"/>
        <v>9.1279264248450188E-29</v>
      </c>
      <c r="IF166" s="86">
        <f t="shared" si="218"/>
        <v>1.7851583153129918E-19</v>
      </c>
      <c r="IG166" s="86">
        <f t="shared" si="218"/>
        <v>8.7405737825944355E-14</v>
      </c>
      <c r="II166" s="86">
        <f t="shared" si="219"/>
        <v>0.54095118996940772</v>
      </c>
      <c r="IJ166" s="86">
        <f t="shared" si="219"/>
        <v>0.57649495614184953</v>
      </c>
      <c r="IK166" s="86">
        <f t="shared" si="219"/>
        <v>0.57367160856105115</v>
      </c>
      <c r="IL166" s="86">
        <f t="shared" si="219"/>
        <v>0.56940661241551549</v>
      </c>
      <c r="IM166" s="86">
        <f t="shared" si="219"/>
        <v>0.57671152087849897</v>
      </c>
      <c r="IN166" s="86">
        <f t="shared" si="219"/>
        <v>0.55114853802750263</v>
      </c>
      <c r="IO166" s="86">
        <f t="shared" si="219"/>
        <v>0.49473493411511776</v>
      </c>
      <c r="IP166" s="86">
        <f t="shared" si="219"/>
        <v>0.45809411575828718</v>
      </c>
      <c r="IQ166" s="86">
        <f t="shared" si="219"/>
        <v>0.52087043642626119</v>
      </c>
      <c r="IR166" s="86">
        <f t="shared" si="219"/>
        <v>0.55105291589689687</v>
      </c>
      <c r="IS166" s="86">
        <f t="shared" si="219"/>
        <v>0.5815265855950531</v>
      </c>
      <c r="IT166" s="86">
        <f t="shared" si="219"/>
        <v>0.57093611274562683</v>
      </c>
      <c r="IU166" s="86">
        <f t="shared" si="219"/>
        <v>0.58010652528329476</v>
      </c>
      <c r="IV166" s="86">
        <f t="shared" si="219"/>
        <v>0.53124946410389151</v>
      </c>
      <c r="IW166" s="86">
        <f t="shared" si="219"/>
        <v>0.38457464960050136</v>
      </c>
      <c r="IY166" s="86">
        <f t="shared" si="220"/>
        <v>0.54095118996940772</v>
      </c>
      <c r="IZ166" s="86">
        <f t="shared" si="220"/>
        <v>0.57649495614184953</v>
      </c>
      <c r="JA166" s="86">
        <f t="shared" si="220"/>
        <v>0.57367160856105115</v>
      </c>
      <c r="JB166" s="86">
        <f t="shared" si="220"/>
        <v>0.56940661241551549</v>
      </c>
      <c r="JC166" s="86">
        <f t="shared" si="220"/>
        <v>0.57671152087849897</v>
      </c>
      <c r="JD166" s="86">
        <f t="shared" si="220"/>
        <v>0.55114853802750263</v>
      </c>
      <c r="JE166" s="86">
        <f t="shared" si="220"/>
        <v>0.49473493411511776</v>
      </c>
      <c r="JF166" s="86">
        <f t="shared" si="220"/>
        <v>0.45809411575828718</v>
      </c>
      <c r="JG166" s="86">
        <f t="shared" si="220"/>
        <v>0.52087043642626119</v>
      </c>
      <c r="JH166" s="86">
        <f t="shared" si="220"/>
        <v>0.55105291589689687</v>
      </c>
      <c r="JI166" s="86">
        <f t="shared" si="220"/>
        <v>0.5815265855950531</v>
      </c>
      <c r="JJ166" s="86">
        <f t="shared" si="220"/>
        <v>0.57093611274562683</v>
      </c>
      <c r="JK166" s="86">
        <f t="shared" si="220"/>
        <v>0.58010652528329476</v>
      </c>
      <c r="JL166" s="86">
        <f t="shared" si="220"/>
        <v>0.53124946410389151</v>
      </c>
      <c r="JM166" s="86">
        <f t="shared" si="220"/>
        <v>0.38457464960058879</v>
      </c>
    </row>
    <row r="167" spans="2:273" x14ac:dyDescent="0.25">
      <c r="B167" s="2">
        <v>140</v>
      </c>
      <c r="C167" s="37">
        <v>90.19</v>
      </c>
      <c r="D167" s="37">
        <v>87.983000000000004</v>
      </c>
      <c r="E167" s="37">
        <v>83.831000000000003</v>
      </c>
      <c r="F167" s="37">
        <v>83.119</v>
      </c>
      <c r="G167" s="37">
        <v>82.831000000000003</v>
      </c>
      <c r="H167" s="37">
        <v>81.542000000000002</v>
      </c>
      <c r="I167" s="37">
        <v>80.728999999999999</v>
      </c>
      <c r="J167" s="37">
        <v>82.813999999999993</v>
      </c>
      <c r="K167" s="37">
        <v>86.575999999999993</v>
      </c>
      <c r="L167" s="37">
        <v>82.881</v>
      </c>
      <c r="M167" s="37">
        <v>89.948999999999998</v>
      </c>
      <c r="N167" s="37">
        <v>90.052999999999997</v>
      </c>
      <c r="O167" s="37">
        <v>99.81</v>
      </c>
      <c r="P167" s="37">
        <v>117.017</v>
      </c>
      <c r="Q167" s="37">
        <v>152.75</v>
      </c>
      <c r="S167" s="4">
        <f t="shared" si="221"/>
        <v>89.939164554304099</v>
      </c>
      <c r="T167" s="4">
        <f t="shared" si="221"/>
        <v>86.60144850094936</v>
      </c>
      <c r="U167" s="4">
        <f t="shared" si="221"/>
        <v>83.897724787826604</v>
      </c>
      <c r="V167" s="4">
        <f t="shared" si="221"/>
        <v>84.343217301361449</v>
      </c>
      <c r="W167" s="4">
        <f t="shared" si="221"/>
        <v>83.12069139078146</v>
      </c>
      <c r="X167" s="4">
        <f t="shared" si="221"/>
        <v>83.256455414296966</v>
      </c>
      <c r="Y167" s="4">
        <f t="shared" si="221"/>
        <v>81.646602355274467</v>
      </c>
      <c r="Z167" s="4">
        <f t="shared" si="221"/>
        <v>82.019167136833204</v>
      </c>
      <c r="AA167" s="4">
        <f t="shared" si="221"/>
        <v>86.1366086851543</v>
      </c>
      <c r="AB167" s="4">
        <f t="shared" si="221"/>
        <v>82.594945569250569</v>
      </c>
      <c r="AC167" s="4">
        <f t="shared" si="221"/>
        <v>88.868622610123055</v>
      </c>
      <c r="AD167" s="4">
        <f t="shared" si="221"/>
        <v>91.07271514921834</v>
      </c>
      <c r="AE167" s="4">
        <f t="shared" si="221"/>
        <v>98.871711735784217</v>
      </c>
      <c r="AF167" s="4">
        <f t="shared" si="221"/>
        <v>114.92724435677675</v>
      </c>
      <c r="AG167" s="4">
        <f t="shared" si="221"/>
        <v>153.61418020540503</v>
      </c>
      <c r="AI167" s="4">
        <f t="shared" si="222"/>
        <v>0.25083544569589833</v>
      </c>
      <c r="AJ167" s="4">
        <f t="shared" si="222"/>
        <v>1.3815514990506443</v>
      </c>
      <c r="AK167" s="4">
        <f t="shared" si="222"/>
        <v>-6.6724787826601073E-2</v>
      </c>
      <c r="AL167" s="4">
        <f t="shared" si="222"/>
        <v>-1.224217301361449</v>
      </c>
      <c r="AM167" s="4">
        <f t="shared" si="222"/>
        <v>-0.28969139078145645</v>
      </c>
      <c r="AN167" s="4">
        <f t="shared" si="222"/>
        <v>-1.7144554142969639</v>
      </c>
      <c r="AO167" s="4">
        <f t="shared" si="222"/>
        <v>-0.9176023552744681</v>
      </c>
      <c r="AP167" s="4">
        <f t="shared" si="222"/>
        <v>0.79483286316678914</v>
      </c>
      <c r="AQ167" s="4">
        <f t="shared" si="222"/>
        <v>0.43939131484569316</v>
      </c>
      <c r="AR167" s="4">
        <f t="shared" si="222"/>
        <v>0.28605443074943082</v>
      </c>
      <c r="AS167" s="4">
        <f t="shared" si="222"/>
        <v>1.0803773898769435</v>
      </c>
      <c r="AT167" s="4">
        <f t="shared" si="222"/>
        <v>-1.0197151492183423</v>
      </c>
      <c r="AU167" s="4">
        <f t="shared" si="222"/>
        <v>0.93828826421578526</v>
      </c>
      <c r="AV167" s="4">
        <f t="shared" si="222"/>
        <v>2.089755643223242</v>
      </c>
      <c r="AW167" s="4">
        <f t="shared" si="222"/>
        <v>-0.86418020540503449</v>
      </c>
      <c r="AY167" s="2">
        <f t="shared" si="214"/>
        <v>89.052661146626306</v>
      </c>
      <c r="AZ167" s="2">
        <f t="shared" si="214"/>
        <v>85.489312180113345</v>
      </c>
      <c r="BA167" s="2">
        <f t="shared" si="214"/>
        <v>82.300230486123709</v>
      </c>
      <c r="BB167" s="2">
        <f t="shared" si="214"/>
        <v>82.450780030109399</v>
      </c>
      <c r="BC167" s="2">
        <f t="shared" si="214"/>
        <v>80.627124083382768</v>
      </c>
      <c r="BD167" s="2">
        <f t="shared" si="214"/>
        <v>81.34040956624203</v>
      </c>
      <c r="BE167" s="2">
        <f t="shared" si="214"/>
        <v>80.579147318372691</v>
      </c>
      <c r="BF167" s="2">
        <f t="shared" si="214"/>
        <v>81.301027870992471</v>
      </c>
      <c r="BG167" s="2">
        <f t="shared" si="214"/>
        <v>84.582950146092315</v>
      </c>
      <c r="BH167" s="2">
        <f t="shared" si="214"/>
        <v>79.859570607599636</v>
      </c>
      <c r="BI167" s="2">
        <f t="shared" si="214"/>
        <v>82.122957641067529</v>
      </c>
      <c r="BJ167" s="2">
        <f t="shared" si="214"/>
        <v>86.353578077773662</v>
      </c>
      <c r="BK167" s="2">
        <f t="shared" si="214"/>
        <v>90.434431589445978</v>
      </c>
      <c r="BL167" s="2">
        <f t="shared" si="214"/>
        <v>92.059116723405594</v>
      </c>
      <c r="BM167" s="2">
        <f t="shared" si="214"/>
        <v>90.996294902882909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137.46497581792312</v>
      </c>
      <c r="DL167" s="2">
        <f t="shared" si="223"/>
        <v>126.6277753283302</v>
      </c>
      <c r="DM167" s="2">
        <f t="shared" si="223"/>
        <v>125.19758485611119</v>
      </c>
      <c r="DN167" s="2">
        <f t="shared" si="223"/>
        <v>121.65546704599339</v>
      </c>
      <c r="DO167" s="2">
        <f t="shared" si="223"/>
        <v>122.25441322901848</v>
      </c>
      <c r="DP167" s="2">
        <f t="shared" si="223"/>
        <v>120.88011190137505</v>
      </c>
      <c r="DQ167" s="2">
        <f t="shared" si="223"/>
        <v>122.85994354354355</v>
      </c>
      <c r="DR167" s="2">
        <f t="shared" si="223"/>
        <v>126.33728291316524</v>
      </c>
      <c r="DS167" s="2">
        <f t="shared" si="223"/>
        <v>126.61105980265981</v>
      </c>
      <c r="DT167" s="2">
        <f t="shared" si="223"/>
        <v>123.88950124410124</v>
      </c>
      <c r="DU167" s="2">
        <f t="shared" si="223"/>
        <v>117.35326218487393</v>
      </c>
      <c r="DV167" s="2">
        <f t="shared" si="223"/>
        <v>121.8948634062634</v>
      </c>
      <c r="DW167" s="2">
        <f t="shared" si="223"/>
        <v>139.56875910364147</v>
      </c>
      <c r="DX167" s="2">
        <f t="shared" si="223"/>
        <v>135.00273911753806</v>
      </c>
      <c r="DY167" s="2">
        <f t="shared" si="223"/>
        <v>109.86467405582925</v>
      </c>
      <c r="EA167" s="2">
        <f t="shared" si="213"/>
        <v>88.678623183023873</v>
      </c>
      <c r="EB167" s="2">
        <f t="shared" si="213"/>
        <v>85.145600363306073</v>
      </c>
      <c r="EC167" s="2">
        <f t="shared" si="213"/>
        <v>81.141697497473686</v>
      </c>
      <c r="ED167" s="2">
        <f t="shared" si="213"/>
        <v>82.307930756843803</v>
      </c>
      <c r="EE167" s="2">
        <f t="shared" si="213"/>
        <v>80.890908022308025</v>
      </c>
      <c r="EF167" s="2">
        <f t="shared" si="213"/>
        <v>80.711134207411448</v>
      </c>
      <c r="EG167" s="2">
        <f t="shared" si="213"/>
        <v>80.401684673897719</v>
      </c>
      <c r="EH167" s="2">
        <f t="shared" si="213"/>
        <v>80.850046596066576</v>
      </c>
      <c r="EI167" s="2">
        <f t="shared" si="213"/>
        <v>84.790700370121144</v>
      </c>
      <c r="EJ167" s="2">
        <f t="shared" si="213"/>
        <v>78.920789052712749</v>
      </c>
      <c r="EK167" s="2">
        <f t="shared" si="212"/>
        <v>81.999507097950143</v>
      </c>
      <c r="EL167" s="2">
        <f t="shared" si="179"/>
        <v>86.085243160228003</v>
      </c>
      <c r="EM167" s="2">
        <f t="shared" si="179"/>
        <v>90.744506452090931</v>
      </c>
      <c r="EN167" s="2">
        <f t="shared" si="179"/>
        <v>92.14405812792009</v>
      </c>
      <c r="EO167" s="2">
        <f t="shared" si="179"/>
        <v>91.887875160932552</v>
      </c>
      <c r="EQ167" s="2">
        <f t="shared" si="224"/>
        <v>89.361981619766169</v>
      </c>
      <c r="ER167" s="2">
        <f t="shared" si="224"/>
        <v>85.72242914604314</v>
      </c>
      <c r="ES167" s="2">
        <f t="shared" si="224"/>
        <v>83.093753334357032</v>
      </c>
      <c r="ET167" s="2">
        <f t="shared" si="224"/>
        <v>82.544389978203412</v>
      </c>
      <c r="EU167" s="2">
        <f t="shared" si="224"/>
        <v>80.428523869346748</v>
      </c>
      <c r="EV167" s="2">
        <f t="shared" si="224"/>
        <v>81.751271005439534</v>
      </c>
      <c r="EW167" s="2">
        <f t="shared" si="224"/>
        <v>80.678755473852817</v>
      </c>
      <c r="EX167" s="2">
        <f t="shared" si="224"/>
        <v>81.557593796486756</v>
      </c>
      <c r="EY167" s="2">
        <f t="shared" si="224"/>
        <v>84.441524294292236</v>
      </c>
      <c r="EZ167" s="2">
        <f t="shared" si="224"/>
        <v>80.482982255588809</v>
      </c>
      <c r="FA167" s="2">
        <f t="shared" si="224"/>
        <v>82.209022865697463</v>
      </c>
      <c r="FB167" s="2">
        <f t="shared" si="224"/>
        <v>86.536007879924952</v>
      </c>
      <c r="FC167" s="2">
        <f t="shared" si="224"/>
        <v>90.181740861775054</v>
      </c>
      <c r="FD167" s="2">
        <f t="shared" si="224"/>
        <v>91.975301698956002</v>
      </c>
      <c r="FE167" s="2">
        <f t="shared" si="224"/>
        <v>90.006758235813081</v>
      </c>
      <c r="FG167" s="2">
        <f t="shared" si="225"/>
        <v>0.99987269377474619</v>
      </c>
      <c r="FH167" s="2">
        <f t="shared" si="225"/>
        <v>0.99989958105892873</v>
      </c>
      <c r="FI167" s="2">
        <f t="shared" si="225"/>
        <v>0.99988472048529764</v>
      </c>
      <c r="FJ167" s="2">
        <f t="shared" si="225"/>
        <v>0.99988620420161733</v>
      </c>
      <c r="FK167" s="2">
        <f t="shared" si="225"/>
        <v>0.99988414939462367</v>
      </c>
      <c r="FL167" s="2">
        <f t="shared" si="225"/>
        <v>0.99988824575391944</v>
      </c>
      <c r="FM167" s="2">
        <f t="shared" si="225"/>
        <v>0.9998782099022554</v>
      </c>
      <c r="FN167" s="2">
        <f t="shared" si="225"/>
        <v>0.99986989123984549</v>
      </c>
      <c r="FO167" s="2">
        <f t="shared" si="225"/>
        <v>0.99987413693753835</v>
      </c>
      <c r="FP167" s="2">
        <f t="shared" si="225"/>
        <v>0.99987824166035999</v>
      </c>
      <c r="FQ167" s="2">
        <f t="shared" si="225"/>
        <v>0.99986529431429627</v>
      </c>
      <c r="FR167" s="2">
        <f t="shared" si="225"/>
        <v>0.99987946181936782</v>
      </c>
      <c r="FS167" s="2">
        <f t="shared" si="225"/>
        <v>0.99986894280676475</v>
      </c>
      <c r="FT167" s="2">
        <f t="shared" si="225"/>
        <v>0.99985290833799756</v>
      </c>
      <c r="FU167" s="2">
        <f t="shared" si="225"/>
        <v>0.99983560831759899</v>
      </c>
      <c r="FW167" s="2">
        <f t="shared" si="216"/>
        <v>0.53826387065342707</v>
      </c>
      <c r="FX167" s="2">
        <f t="shared" si="216"/>
        <v>0.58864299231532846</v>
      </c>
      <c r="FY167" s="2">
        <f t="shared" si="216"/>
        <v>0.59089203574071425</v>
      </c>
      <c r="FZ167" s="2">
        <f t="shared" si="216"/>
        <v>0.58518203757739695</v>
      </c>
      <c r="GA167" s="2">
        <f t="shared" si="216"/>
        <v>0.58085019636568758</v>
      </c>
      <c r="GB167" s="2">
        <f t="shared" si="216"/>
        <v>0.60067705151577855</v>
      </c>
      <c r="GC167" s="2">
        <f t="shared" si="216"/>
        <v>0.62183257494145483</v>
      </c>
      <c r="GD167" s="2">
        <f t="shared" si="216"/>
        <v>0.62902232775638789</v>
      </c>
      <c r="GE167" s="2">
        <f t="shared" si="216"/>
        <v>0.6100471289007805</v>
      </c>
      <c r="GF167" s="2">
        <f t="shared" si="216"/>
        <v>0.59743329918249077</v>
      </c>
      <c r="GG167" s="2">
        <f t="shared" si="216"/>
        <v>0.56648811004692612</v>
      </c>
      <c r="GH167" s="2">
        <f t="shared" si="216"/>
        <v>0.58571241167581056</v>
      </c>
      <c r="GI167" s="2">
        <f t="shared" si="216"/>
        <v>0.56235426899791197</v>
      </c>
      <c r="GJ167" s="2">
        <f t="shared" si="216"/>
        <v>0.54069382537074751</v>
      </c>
      <c r="GK167" s="2">
        <f t="shared" si="216"/>
        <v>0.47553423305005504</v>
      </c>
      <c r="GM167" s="86">
        <f t="shared" si="217"/>
        <v>4.9480754293770068E-151</v>
      </c>
      <c r="GN167" s="86">
        <f t="shared" si="217"/>
        <v>6.8490498845377526E-196</v>
      </c>
      <c r="GO167" s="86">
        <f t="shared" si="217"/>
        <v>1.8425620577884862E-200</v>
      </c>
      <c r="GP167" s="86">
        <f t="shared" si="217"/>
        <v>9.5368214431549497E-230</v>
      </c>
      <c r="GQ167" s="86">
        <f t="shared" si="217"/>
        <v>1.3505279053325591E-287</v>
      </c>
      <c r="GR167" s="86">
        <f t="shared" si="217"/>
        <v>1.8231102223382313E-239</v>
      </c>
      <c r="GS167" s="86">
        <f t="shared" si="217"/>
        <v>1.5027889664592886E-215</v>
      </c>
      <c r="GT167" s="86">
        <f t="shared" si="217"/>
        <v>2.2286669350729446E-240</v>
      </c>
      <c r="GU167" s="86">
        <f t="shared" si="217"/>
        <v>9.4529932271065444E-252</v>
      </c>
      <c r="GV167" s="86">
        <f t="shared" si="217"/>
        <v>1.9873142312826669E-291</v>
      </c>
      <c r="GW167" s="86">
        <f t="shared" si="217"/>
        <v>1.9499575861308943E-254</v>
      </c>
      <c r="GX167" s="86">
        <f t="shared" si="217"/>
        <v>6.1951026540847705E-243</v>
      </c>
      <c r="GY167" s="86">
        <f t="shared" si="217"/>
        <v>4.3105742855017581E-204</v>
      </c>
      <c r="GZ167" s="86">
        <f t="shared" si="217"/>
        <v>5.6419817218551819E-205</v>
      </c>
      <c r="HA167" s="86">
        <f t="shared" si="217"/>
        <v>1.3323821452177666E-235</v>
      </c>
      <c r="HC167" s="86">
        <f t="shared" si="181"/>
        <v>7.2229932559636502E-115</v>
      </c>
      <c r="HD167" s="86">
        <f t="shared" si="181"/>
        <v>1.930448635525434E-129</v>
      </c>
      <c r="HE167" s="86">
        <f t="shared" si="181"/>
        <v>1.2647182344649634E-128</v>
      </c>
      <c r="HF167" s="86">
        <f t="shared" si="180"/>
        <v>1.2555402749544235E-140</v>
      </c>
      <c r="HG167" s="86">
        <f t="shared" si="180"/>
        <v>1.0208856018167144E-222</v>
      </c>
      <c r="HH167" s="86">
        <f t="shared" si="180"/>
        <v>3.0646684447541934E-193</v>
      </c>
      <c r="HI167" s="86">
        <f t="shared" si="180"/>
        <v>1.8533249637642711E-166</v>
      </c>
      <c r="HJ167" s="86">
        <f t="shared" si="180"/>
        <v>4.4978640960646723E-165</v>
      </c>
      <c r="HK167" s="86">
        <f t="shared" si="180"/>
        <v>4.9240422250389949E-172</v>
      </c>
      <c r="HL167" s="86">
        <f t="shared" si="161"/>
        <v>1.0806628272680155E-212</v>
      </c>
      <c r="HM167" s="86">
        <f t="shared" si="161"/>
        <v>3.9021089018985832E-183</v>
      </c>
      <c r="HN167" s="86">
        <f t="shared" si="161"/>
        <v>1.445790367062549E-137</v>
      </c>
      <c r="HO167" s="86">
        <f t="shared" si="161"/>
        <v>4.0679266559724915E-122</v>
      </c>
      <c r="HP167" s="86">
        <f t="shared" si="161"/>
        <v>1.8137236305903155E-123</v>
      </c>
      <c r="HQ167" s="86">
        <f t="shared" si="161"/>
        <v>4.2838999661586353E-158</v>
      </c>
      <c r="HS167" s="86">
        <f t="shared" si="218"/>
        <v>3.0661998933521427E-23</v>
      </c>
      <c r="HT167" s="86">
        <f t="shared" si="218"/>
        <v>1.772240041128286E-24</v>
      </c>
      <c r="HU167" s="86">
        <f t="shared" si="218"/>
        <v>1.5926266541313161E-25</v>
      </c>
      <c r="HV167" s="86">
        <f t="shared" si="218"/>
        <v>2.0749746314493732E-35</v>
      </c>
      <c r="HW167" s="86">
        <f t="shared" si="218"/>
        <v>2.9374231442377393E-31</v>
      </c>
      <c r="HX167" s="86">
        <f t="shared" si="218"/>
        <v>7.4534886890307963E-31</v>
      </c>
      <c r="HY167" s="86">
        <f t="shared" si="218"/>
        <v>3.1917428084737109E-33</v>
      </c>
      <c r="HZ167" s="86">
        <f t="shared" si="218"/>
        <v>9.7035956595067663E-37</v>
      </c>
      <c r="IA167" s="86">
        <f t="shared" si="218"/>
        <v>3.1200021173776649E-34</v>
      </c>
      <c r="IB167" s="86">
        <f t="shared" si="218"/>
        <v>6.5566320937399693E-34</v>
      </c>
      <c r="IC167" s="86">
        <f t="shared" si="218"/>
        <v>8.3219729960680005E-32</v>
      </c>
      <c r="ID167" s="86">
        <f t="shared" si="218"/>
        <v>1.6125856444122072E-32</v>
      </c>
      <c r="IE167" s="86">
        <f t="shared" si="218"/>
        <v>6.8684642160810137E-31</v>
      </c>
      <c r="IF167" s="86">
        <f t="shared" si="218"/>
        <v>6.9554802135674318E-21</v>
      </c>
      <c r="IG167" s="86">
        <f t="shared" si="218"/>
        <v>7.3415115183894073E-15</v>
      </c>
      <c r="II167" s="86">
        <f t="shared" si="219"/>
        <v>0.57638790308077437</v>
      </c>
      <c r="IJ167" s="86">
        <f t="shared" si="219"/>
        <v>0.54729477068533205</v>
      </c>
      <c r="IK167" s="86">
        <f t="shared" si="219"/>
        <v>0.54040893357212316</v>
      </c>
      <c r="IL167" s="86">
        <f t="shared" si="219"/>
        <v>0.52449167427526711</v>
      </c>
      <c r="IM167" s="86">
        <f t="shared" si="219"/>
        <v>0.54238376399000565</v>
      </c>
      <c r="IN167" s="86">
        <f t="shared" si="219"/>
        <v>0.49872969229856312</v>
      </c>
      <c r="IO167" s="86">
        <f t="shared" si="219"/>
        <v>0.42741554585308184</v>
      </c>
      <c r="IP167" s="86">
        <f t="shared" si="219"/>
        <v>0.38489840416784937</v>
      </c>
      <c r="IQ167" s="86">
        <f t="shared" si="219"/>
        <v>0.45588914099667355</v>
      </c>
      <c r="IR167" s="86">
        <f t="shared" si="219"/>
        <v>0.49582888638581785</v>
      </c>
      <c r="IS167" s="86">
        <f t="shared" si="219"/>
        <v>0.56422072149166336</v>
      </c>
      <c r="IT167" s="86">
        <f t="shared" si="219"/>
        <v>0.52901991725569786</v>
      </c>
      <c r="IU167" s="86">
        <f t="shared" si="219"/>
        <v>0.57135045064686085</v>
      </c>
      <c r="IV167" s="86">
        <f t="shared" si="219"/>
        <v>0.54383238815862189</v>
      </c>
      <c r="IW167" s="86">
        <f t="shared" si="219"/>
        <v>0.4495204281526809</v>
      </c>
      <c r="IY167" s="86">
        <f t="shared" si="220"/>
        <v>0.57638790308077437</v>
      </c>
      <c r="IZ167" s="86">
        <f t="shared" si="220"/>
        <v>0.54729477068533205</v>
      </c>
      <c r="JA167" s="86">
        <f t="shared" si="220"/>
        <v>0.54040893357212316</v>
      </c>
      <c r="JB167" s="86">
        <f t="shared" si="220"/>
        <v>0.52449167427526711</v>
      </c>
      <c r="JC167" s="86">
        <f t="shared" si="220"/>
        <v>0.54238376399000565</v>
      </c>
      <c r="JD167" s="86">
        <f t="shared" si="220"/>
        <v>0.49872969229856312</v>
      </c>
      <c r="JE167" s="86">
        <f t="shared" si="220"/>
        <v>0.42741554585308184</v>
      </c>
      <c r="JF167" s="86">
        <f t="shared" si="220"/>
        <v>0.38489840416784937</v>
      </c>
      <c r="JG167" s="86">
        <f t="shared" si="220"/>
        <v>0.45588914099667355</v>
      </c>
      <c r="JH167" s="86">
        <f t="shared" si="220"/>
        <v>0.49582888638581785</v>
      </c>
      <c r="JI167" s="86">
        <f t="shared" si="220"/>
        <v>0.56422072149166336</v>
      </c>
      <c r="JJ167" s="86">
        <f t="shared" si="220"/>
        <v>0.52901991725569786</v>
      </c>
      <c r="JK167" s="86">
        <f t="shared" si="220"/>
        <v>0.57135045064686085</v>
      </c>
      <c r="JL167" s="86">
        <f t="shared" si="220"/>
        <v>0.54383238815862189</v>
      </c>
      <c r="JM167" s="86">
        <f t="shared" si="220"/>
        <v>0.44952042815268822</v>
      </c>
    </row>
    <row r="168" spans="2:273" x14ac:dyDescent="0.25">
      <c r="B168" s="2">
        <v>141</v>
      </c>
      <c r="C168" s="37">
        <v>91.713999999999999</v>
      </c>
      <c r="D168" s="37">
        <v>89.171999999999997</v>
      </c>
      <c r="E168" s="37">
        <v>82.626999999999995</v>
      </c>
      <c r="F168" s="37">
        <v>82.525000000000006</v>
      </c>
      <c r="G168" s="37">
        <v>80.796999999999997</v>
      </c>
      <c r="H168" s="37">
        <v>81.271000000000001</v>
      </c>
      <c r="I168" s="37">
        <v>80.102000000000004</v>
      </c>
      <c r="J168" s="37">
        <v>82.457999999999998</v>
      </c>
      <c r="K168" s="37">
        <v>83.61</v>
      </c>
      <c r="L168" s="37">
        <v>79.846999999999994</v>
      </c>
      <c r="M168" s="37">
        <v>85.322000000000003</v>
      </c>
      <c r="N168" s="37">
        <v>86.421000000000006</v>
      </c>
      <c r="O168" s="37">
        <v>93.638000000000005</v>
      </c>
      <c r="P168" s="37">
        <v>108.983</v>
      </c>
      <c r="Q168" s="37">
        <v>149.65</v>
      </c>
      <c r="S168" s="4">
        <f t="shared" si="221"/>
        <v>89.512052550503</v>
      </c>
      <c r="T168" s="4">
        <f t="shared" si="221"/>
        <v>85.999327246488178</v>
      </c>
      <c r="U168" s="4">
        <f t="shared" si="221"/>
        <v>83.093671454275764</v>
      </c>
      <c r="V168" s="4">
        <f t="shared" si="221"/>
        <v>83.24551641779307</v>
      </c>
      <c r="W168" s="4">
        <f t="shared" si="221"/>
        <v>81.831916843123338</v>
      </c>
      <c r="X168" s="4">
        <f t="shared" si="221"/>
        <v>82.164084405755432</v>
      </c>
      <c r="Y168" s="4">
        <f t="shared" si="221"/>
        <v>80.900934107497974</v>
      </c>
      <c r="Z168" s="4">
        <f t="shared" si="221"/>
        <v>81.43058865580791</v>
      </c>
      <c r="AA168" s="4">
        <f t="shared" si="221"/>
        <v>85.108108794297095</v>
      </c>
      <c r="AB168" s="4">
        <f t="shared" si="221"/>
        <v>81.022622127536835</v>
      </c>
      <c r="AC168" s="4">
        <f t="shared" si="221"/>
        <v>85.765398245412356</v>
      </c>
      <c r="AD168" s="4">
        <f t="shared" si="221"/>
        <v>88.674401536731466</v>
      </c>
      <c r="AE168" s="4">
        <f t="shared" si="221"/>
        <v>95.198746255783945</v>
      </c>
      <c r="AF168" s="4">
        <f t="shared" si="221"/>
        <v>108.15673488450736</v>
      </c>
      <c r="AG168" s="4">
        <f t="shared" si="221"/>
        <v>148.60647136472005</v>
      </c>
      <c r="AI168" s="4">
        <f t="shared" si="222"/>
        <v>2.2019474494969984</v>
      </c>
      <c r="AJ168" s="4">
        <f t="shared" si="222"/>
        <v>3.1726727535118187</v>
      </c>
      <c r="AK168" s="4">
        <f t="shared" si="222"/>
        <v>-0.46667145427576884</v>
      </c>
      <c r="AL168" s="4">
        <f t="shared" si="222"/>
        <v>-0.72051641779306408</v>
      </c>
      <c r="AM168" s="4">
        <f t="shared" si="222"/>
        <v>-1.0349168431233409</v>
      </c>
      <c r="AN168" s="4">
        <f t="shared" si="222"/>
        <v>-0.89308440575543102</v>
      </c>
      <c r="AO168" s="4">
        <f t="shared" si="222"/>
        <v>-0.79893410749797056</v>
      </c>
      <c r="AP168" s="4">
        <f t="shared" si="222"/>
        <v>1.0274113441920889</v>
      </c>
      <c r="AQ168" s="4">
        <f t="shared" si="222"/>
        <v>-1.4981087942970959</v>
      </c>
      <c r="AR168" s="4">
        <f t="shared" si="222"/>
        <v>-1.1756221275368404</v>
      </c>
      <c r="AS168" s="4">
        <f t="shared" si="222"/>
        <v>-0.44339824541235373</v>
      </c>
      <c r="AT168" s="4">
        <f t="shared" si="222"/>
        <v>-2.2534015367314595</v>
      </c>
      <c r="AU168" s="4">
        <f t="shared" si="222"/>
        <v>-1.5607462557839398</v>
      </c>
      <c r="AV168" s="4">
        <f t="shared" si="222"/>
        <v>0.82626511549264592</v>
      </c>
      <c r="AW168" s="4">
        <f t="shared" si="222"/>
        <v>1.0435286352799551</v>
      </c>
      <c r="AY168" s="2">
        <f t="shared" si="214"/>
        <v>88.876361710350892</v>
      </c>
      <c r="AZ168" s="2">
        <f t="shared" si="214"/>
        <v>85.34933082229773</v>
      </c>
      <c r="BA168" s="2">
        <f t="shared" si="214"/>
        <v>82.18424835803728</v>
      </c>
      <c r="BB168" s="2">
        <f t="shared" si="214"/>
        <v>82.309282329914396</v>
      </c>
      <c r="BC168" s="2">
        <f t="shared" si="214"/>
        <v>80.502478834835529</v>
      </c>
      <c r="BD168" s="2">
        <f t="shared" si="214"/>
        <v>81.222762170681591</v>
      </c>
      <c r="BE168" s="2">
        <f t="shared" si="214"/>
        <v>80.451372510428811</v>
      </c>
      <c r="BF168" s="2">
        <f t="shared" si="214"/>
        <v>81.163841400425696</v>
      </c>
      <c r="BG168" s="2">
        <f t="shared" si="214"/>
        <v>84.434349098801817</v>
      </c>
      <c r="BH168" s="2">
        <f t="shared" si="214"/>
        <v>79.733032513389389</v>
      </c>
      <c r="BI168" s="2">
        <f t="shared" si="214"/>
        <v>82.004568620006353</v>
      </c>
      <c r="BJ168" s="2">
        <f t="shared" si="214"/>
        <v>86.263497247942553</v>
      </c>
      <c r="BK168" s="2">
        <f t="shared" si="214"/>
        <v>90.296761390176641</v>
      </c>
      <c r="BL168" s="2">
        <f t="shared" si="214"/>
        <v>91.899682111298048</v>
      </c>
      <c r="BM168" s="2">
        <f t="shared" si="214"/>
        <v>90.810777999221244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137.69386913229013</v>
      </c>
      <c r="DL168" s="2">
        <f t="shared" si="223"/>
        <v>126.80599981238274</v>
      </c>
      <c r="DM168" s="2">
        <f t="shared" si="223"/>
        <v>125.38087471276947</v>
      </c>
      <c r="DN168" s="2">
        <f t="shared" si="223"/>
        <v>121.8318067804647</v>
      </c>
      <c r="DO168" s="2">
        <f t="shared" si="223"/>
        <v>122.45107349454717</v>
      </c>
      <c r="DP168" s="2">
        <f t="shared" si="223"/>
        <v>121.04654528212421</v>
      </c>
      <c r="DQ168" s="2">
        <f t="shared" si="223"/>
        <v>123.05606156156156</v>
      </c>
      <c r="DR168" s="2">
        <f t="shared" si="223"/>
        <v>126.54444313725487</v>
      </c>
      <c r="DS168" s="2">
        <f t="shared" si="223"/>
        <v>126.80690819390821</v>
      </c>
      <c r="DT168" s="2">
        <f t="shared" si="223"/>
        <v>124.06285413985414</v>
      </c>
      <c r="DU168" s="2">
        <f t="shared" si="223"/>
        <v>117.506025210084</v>
      </c>
      <c r="DV168" s="2">
        <f t="shared" si="223"/>
        <v>122.06060639210638</v>
      </c>
      <c r="DW168" s="2">
        <f t="shared" si="223"/>
        <v>139.86290980392158</v>
      </c>
      <c r="DX168" s="2">
        <f t="shared" si="223"/>
        <v>135.27484679273272</v>
      </c>
      <c r="DY168" s="2">
        <f t="shared" si="223"/>
        <v>109.92879501915712</v>
      </c>
      <c r="EA168" s="2">
        <f t="shared" si="213"/>
        <v>88.477140716180372</v>
      </c>
      <c r="EB168" s="2">
        <f t="shared" si="213"/>
        <v>84.984504606202151</v>
      </c>
      <c r="EC168" s="2">
        <f t="shared" si="213"/>
        <v>80.952768726488387</v>
      </c>
      <c r="ED168" s="2">
        <f t="shared" si="213"/>
        <v>82.157963578668188</v>
      </c>
      <c r="EE168" s="2">
        <f t="shared" si="213"/>
        <v>80.783695066495071</v>
      </c>
      <c r="EF168" s="2">
        <f t="shared" si="213"/>
        <v>80.555342923912718</v>
      </c>
      <c r="EG168" s="2">
        <f t="shared" si="213"/>
        <v>80.263945133117332</v>
      </c>
      <c r="EH168" s="2">
        <f t="shared" si="213"/>
        <v>80.686906303580443</v>
      </c>
      <c r="EI168" s="2">
        <f t="shared" si="213"/>
        <v>84.655582503364755</v>
      </c>
      <c r="EJ168" s="2">
        <f t="shared" si="213"/>
        <v>78.736596222414974</v>
      </c>
      <c r="EK168" s="2">
        <f t="shared" si="212"/>
        <v>81.873617045378452</v>
      </c>
      <c r="EL168" s="2">
        <f t="shared" si="179"/>
        <v>85.978699746675119</v>
      </c>
      <c r="EM168" s="2">
        <f t="shared" si="179"/>
        <v>90.62844875374175</v>
      </c>
      <c r="EN168" s="2">
        <f t="shared" si="179"/>
        <v>91.991218823908497</v>
      </c>
      <c r="EO168" s="2">
        <f t="shared" si="179"/>
        <v>91.767236246189185</v>
      </c>
      <c r="EQ168" s="2">
        <f t="shared" si="224"/>
        <v>89.178505530700178</v>
      </c>
      <c r="ER168" s="2">
        <f t="shared" si="224"/>
        <v>85.575575604483149</v>
      </c>
      <c r="ES168" s="2">
        <f t="shared" si="224"/>
        <v>82.954229233390365</v>
      </c>
      <c r="ET168" s="2">
        <f t="shared" si="224"/>
        <v>82.40032998953518</v>
      </c>
      <c r="EU168" s="2">
        <f t="shared" si="224"/>
        <v>80.310104926546614</v>
      </c>
      <c r="EV168" s="2">
        <f t="shared" si="224"/>
        <v>81.620785325495689</v>
      </c>
      <c r="EW168" s="2">
        <f t="shared" si="224"/>
        <v>80.547937687013899</v>
      </c>
      <c r="EX168" s="2">
        <f t="shared" si="224"/>
        <v>81.412004654613042</v>
      </c>
      <c r="EY168" s="2">
        <f t="shared" si="224"/>
        <v>84.297716629857149</v>
      </c>
      <c r="EZ168" s="2">
        <f t="shared" si="224"/>
        <v>80.33725356859162</v>
      </c>
      <c r="FA168" s="2">
        <f t="shared" si="224"/>
        <v>82.088530455099729</v>
      </c>
      <c r="FB168" s="2">
        <f t="shared" si="224"/>
        <v>86.440690675422132</v>
      </c>
      <c r="FC168" s="2">
        <f t="shared" si="224"/>
        <v>90.051280642704285</v>
      </c>
      <c r="FD168" s="2">
        <f t="shared" si="224"/>
        <v>91.818460748483773</v>
      </c>
      <c r="FE168" s="2">
        <f t="shared" si="224"/>
        <v>89.843257895359031</v>
      </c>
      <c r="FG168" s="2">
        <f t="shared" si="225"/>
        <v>0.99988389404208233</v>
      </c>
      <c r="FH168" s="2">
        <f t="shared" si="225"/>
        <v>0.99990841602805069</v>
      </c>
      <c r="FI168" s="2">
        <f t="shared" si="225"/>
        <v>0.99989486276659223</v>
      </c>
      <c r="FJ168" s="2">
        <f t="shared" si="225"/>
        <v>0.99989621595923328</v>
      </c>
      <c r="FK168" s="2">
        <f t="shared" si="225"/>
        <v>0.99989434191511484</v>
      </c>
      <c r="FL168" s="2">
        <f t="shared" si="225"/>
        <v>0.99989807791401408</v>
      </c>
      <c r="FM168" s="2">
        <f t="shared" si="225"/>
        <v>0.99988892492042691</v>
      </c>
      <c r="FN168" s="2">
        <f t="shared" si="225"/>
        <v>0.99988133804198287</v>
      </c>
      <c r="FO168" s="2">
        <f t="shared" si="225"/>
        <v>0.99988521025151167</v>
      </c>
      <c r="FP168" s="2">
        <f t="shared" si="225"/>
        <v>0.99988895388478327</v>
      </c>
      <c r="FQ168" s="2">
        <f t="shared" si="225"/>
        <v>0.99987714549836515</v>
      </c>
      <c r="FR168" s="2">
        <f t="shared" si="225"/>
        <v>0.99989006670674885</v>
      </c>
      <c r="FS168" s="2">
        <f t="shared" si="225"/>
        <v>0.99988047304085526</v>
      </c>
      <c r="FT168" s="2">
        <f t="shared" si="225"/>
        <v>0.9998658490736303</v>
      </c>
      <c r="FU168" s="2">
        <f t="shared" si="225"/>
        <v>0.99985007083507194</v>
      </c>
      <c r="FW168" s="2">
        <f t="shared" si="216"/>
        <v>0.56105842583737409</v>
      </c>
      <c r="FX168" s="2">
        <f t="shared" si="216"/>
        <v>0.61074902761533556</v>
      </c>
      <c r="FY168" s="2">
        <f t="shared" si="216"/>
        <v>0.6129566779705814</v>
      </c>
      <c r="FZ168" s="2">
        <f t="shared" si="216"/>
        <v>0.60734999936423828</v>
      </c>
      <c r="GA168" s="2">
        <f t="shared" si="216"/>
        <v>0.6030926384943619</v>
      </c>
      <c r="GB168" s="2">
        <f t="shared" si="216"/>
        <v>0.62255106233332058</v>
      </c>
      <c r="GC168" s="2">
        <f t="shared" si="216"/>
        <v>0.64323601822539433</v>
      </c>
      <c r="GD168" s="2">
        <f t="shared" si="216"/>
        <v>0.65024772303410383</v>
      </c>
      <c r="GE168" s="2">
        <f t="shared" si="216"/>
        <v>0.63172255689421353</v>
      </c>
      <c r="GF168" s="2">
        <f t="shared" si="216"/>
        <v>0.61937240252165804</v>
      </c>
      <c r="GG168" s="2">
        <f t="shared" si="216"/>
        <v>0.58895335123538028</v>
      </c>
      <c r="GH168" s="2">
        <f t="shared" si="216"/>
        <v>0.60787102293280315</v>
      </c>
      <c r="GI168" s="2">
        <f t="shared" si="216"/>
        <v>0.58487674998672612</v>
      </c>
      <c r="GJ168" s="2">
        <f t="shared" si="216"/>
        <v>0.56346570867842427</v>
      </c>
      <c r="GK168" s="2">
        <f t="shared" si="216"/>
        <v>0.49854053393828301</v>
      </c>
      <c r="GM168" s="86">
        <f t="shared" si="217"/>
        <v>9.3643908072477266E-155</v>
      </c>
      <c r="GN168" s="86">
        <f t="shared" si="217"/>
        <v>1.0332932813228338E-200</v>
      </c>
      <c r="GO168" s="86">
        <f t="shared" si="217"/>
        <v>2.0193252395673733E-205</v>
      </c>
      <c r="GP168" s="86">
        <f t="shared" si="217"/>
        <v>2.19958329408746E-235</v>
      </c>
      <c r="GQ168" s="86">
        <f t="shared" si="217"/>
        <v>1.1660757406966791E-294</v>
      </c>
      <c r="GR168" s="86">
        <f t="shared" si="217"/>
        <v>2.5128634998387831E-245</v>
      </c>
      <c r="GS168" s="86">
        <f t="shared" si="217"/>
        <v>7.6632569196637339E-221</v>
      </c>
      <c r="GT168" s="86">
        <f t="shared" si="217"/>
        <v>2.6167896470008277E-246</v>
      </c>
      <c r="GU168" s="86">
        <f t="shared" si="217"/>
        <v>5.3969150663623618E-258</v>
      </c>
      <c r="GV168" s="86">
        <f t="shared" si="217"/>
        <v>1.3484415046854873E-298</v>
      </c>
      <c r="GW168" s="86">
        <f t="shared" si="217"/>
        <v>9.5583797846234045E-261</v>
      </c>
      <c r="GX168" s="86">
        <f t="shared" si="217"/>
        <v>6.8136971526701373E-249</v>
      </c>
      <c r="GY168" s="86">
        <f t="shared" si="217"/>
        <v>3.9734750933205516E-209</v>
      </c>
      <c r="GZ168" s="86">
        <f t="shared" si="217"/>
        <v>5.7764059865460134E-210</v>
      </c>
      <c r="HA168" s="86">
        <f t="shared" si="217"/>
        <v>2.2737140869792392E-241</v>
      </c>
      <c r="HC168" s="86">
        <f t="shared" si="181"/>
        <v>1.0937329282993692E-118</v>
      </c>
      <c r="HD168" s="86">
        <f t="shared" si="181"/>
        <v>1.0996247872679231E-133</v>
      </c>
      <c r="HE168" s="86">
        <f t="shared" si="181"/>
        <v>7.473006349222861E-133</v>
      </c>
      <c r="HF168" s="86">
        <f t="shared" si="180"/>
        <v>3.5554871571107053E-145</v>
      </c>
      <c r="HG168" s="86">
        <f t="shared" si="180"/>
        <v>5.6403658291660538E-230</v>
      </c>
      <c r="HH168" s="86">
        <f t="shared" si="180"/>
        <v>1.8065650737644414E-199</v>
      </c>
      <c r="HI168" s="86">
        <f t="shared" si="180"/>
        <v>7.4256911223614675E-172</v>
      </c>
      <c r="HJ168" s="86">
        <f t="shared" si="180"/>
        <v>2.0676626600015444E-170</v>
      </c>
      <c r="HK168" s="86">
        <f t="shared" si="180"/>
        <v>1.2891604982688774E-177</v>
      </c>
      <c r="HL168" s="86">
        <f t="shared" si="161"/>
        <v>1.418905407709956E-219</v>
      </c>
      <c r="HM168" s="86">
        <f t="shared" si="161"/>
        <v>3.943884562007924E-189</v>
      </c>
      <c r="HN168" s="86">
        <f t="shared" si="161"/>
        <v>5.3167953028688714E-142</v>
      </c>
      <c r="HO168" s="86">
        <f t="shared" si="161"/>
        <v>4.1319250162294881E-126</v>
      </c>
      <c r="HP168" s="86">
        <f t="shared" si="161"/>
        <v>1.9243992084057279E-127</v>
      </c>
      <c r="HQ168" s="86">
        <f t="shared" si="161"/>
        <v>2.9424324616770845E-163</v>
      </c>
      <c r="HS168" s="86">
        <f t="shared" si="218"/>
        <v>6.1461657518367927E-25</v>
      </c>
      <c r="HT168" s="86">
        <f t="shared" si="218"/>
        <v>3.6400004521339026E-26</v>
      </c>
      <c r="HU168" s="86">
        <f t="shared" si="218"/>
        <v>2.8154817560011218E-27</v>
      </c>
      <c r="HV168" s="86">
        <f t="shared" si="218"/>
        <v>8.0763408569996491E-38</v>
      </c>
      <c r="HW168" s="86">
        <f t="shared" si="218"/>
        <v>1.9825719067137221E-33</v>
      </c>
      <c r="HX168" s="86">
        <f t="shared" si="218"/>
        <v>5.8726578753001529E-33</v>
      </c>
      <c r="HY168" s="86">
        <f t="shared" si="218"/>
        <v>1.8603125593445933E-35</v>
      </c>
      <c r="HZ168" s="86">
        <f t="shared" si="218"/>
        <v>3.3235490778887023E-39</v>
      </c>
      <c r="IA168" s="86">
        <f t="shared" si="218"/>
        <v>1.4567187898730637E-36</v>
      </c>
      <c r="IB168" s="86">
        <f t="shared" si="218"/>
        <v>3.2158249937925765E-36</v>
      </c>
      <c r="IC168" s="86">
        <f t="shared" si="218"/>
        <v>4.4391424233600216E-34</v>
      </c>
      <c r="ID168" s="86">
        <f t="shared" si="218"/>
        <v>9.2257260420781428E-35</v>
      </c>
      <c r="IE168" s="86">
        <f t="shared" si="218"/>
        <v>4.3095325818066662E-33</v>
      </c>
      <c r="IF168" s="86">
        <f t="shared" si="218"/>
        <v>2.4028895584403041E-22</v>
      </c>
      <c r="IG168" s="86">
        <f t="shared" si="218"/>
        <v>5.5754609943690386E-16</v>
      </c>
      <c r="II168" s="86">
        <f t="shared" si="219"/>
        <v>0.5785706001991926</v>
      </c>
      <c r="IJ168" s="86">
        <f t="shared" si="219"/>
        <v>0.49907951247260307</v>
      </c>
      <c r="IK168" s="86">
        <f t="shared" si="219"/>
        <v>0.48896511380591579</v>
      </c>
      <c r="IL168" s="86">
        <f t="shared" si="219"/>
        <v>0.45920972662154164</v>
      </c>
      <c r="IM168" s="86">
        <f t="shared" si="219"/>
        <v>0.4849983006521601</v>
      </c>
      <c r="IN168" s="86">
        <f t="shared" si="219"/>
        <v>0.43342437107466952</v>
      </c>
      <c r="IO168" s="86">
        <f t="shared" si="219"/>
        <v>0.35733889472864916</v>
      </c>
      <c r="IP168" s="86">
        <f t="shared" si="219"/>
        <v>0.31344979143524793</v>
      </c>
      <c r="IQ168" s="86">
        <f t="shared" si="219"/>
        <v>0.38406718402745055</v>
      </c>
      <c r="IR168" s="86">
        <f t="shared" si="219"/>
        <v>0.42706731702159717</v>
      </c>
      <c r="IS168" s="86">
        <f t="shared" si="219"/>
        <v>0.515365909597581</v>
      </c>
      <c r="IT168" s="86">
        <f t="shared" si="219"/>
        <v>0.46680030012498158</v>
      </c>
      <c r="IU168" s="86">
        <f t="shared" si="219"/>
        <v>0.52940235724863194</v>
      </c>
      <c r="IV168" s="86">
        <f t="shared" si="219"/>
        <v>0.52558906459146093</v>
      </c>
      <c r="IW168" s="86">
        <f t="shared" si="219"/>
        <v>0.49767227269340863</v>
      </c>
      <c r="IY168" s="86">
        <f t="shared" si="220"/>
        <v>0.5785706001991926</v>
      </c>
      <c r="IZ168" s="86">
        <f t="shared" si="220"/>
        <v>0.49907951247260307</v>
      </c>
      <c r="JA168" s="86">
        <f t="shared" si="220"/>
        <v>0.48896511380591579</v>
      </c>
      <c r="JB168" s="86">
        <f t="shared" si="220"/>
        <v>0.45920972662154164</v>
      </c>
      <c r="JC168" s="86">
        <f t="shared" si="220"/>
        <v>0.4849983006521601</v>
      </c>
      <c r="JD168" s="86">
        <f t="shared" si="220"/>
        <v>0.43342437107466952</v>
      </c>
      <c r="JE168" s="86">
        <f t="shared" si="220"/>
        <v>0.35733889472864916</v>
      </c>
      <c r="JF168" s="86">
        <f t="shared" si="220"/>
        <v>0.31344979143524793</v>
      </c>
      <c r="JG168" s="86">
        <f t="shared" si="220"/>
        <v>0.38406718402745055</v>
      </c>
      <c r="JH168" s="86">
        <f t="shared" si="220"/>
        <v>0.42706731702159717</v>
      </c>
      <c r="JI168" s="86">
        <f t="shared" si="220"/>
        <v>0.515365909597581</v>
      </c>
      <c r="JJ168" s="86">
        <f t="shared" si="220"/>
        <v>0.46680030012498158</v>
      </c>
      <c r="JK168" s="86">
        <f t="shared" si="220"/>
        <v>0.52940235724863194</v>
      </c>
      <c r="JL168" s="86">
        <f t="shared" si="220"/>
        <v>0.52558906459146093</v>
      </c>
      <c r="JM168" s="86">
        <f t="shared" si="220"/>
        <v>0.49767227269340919</v>
      </c>
    </row>
    <row r="169" spans="2:273" x14ac:dyDescent="0.25">
      <c r="B169" s="2">
        <v>142</v>
      </c>
      <c r="C169" s="37">
        <v>88.174999999999997</v>
      </c>
      <c r="D169" s="37">
        <v>87.965999999999994</v>
      </c>
      <c r="E169" s="37">
        <v>83.492000000000004</v>
      </c>
      <c r="F169" s="37">
        <v>81.119</v>
      </c>
      <c r="G169" s="37">
        <v>79.677999999999997</v>
      </c>
      <c r="H169" s="37">
        <v>81.457999999999998</v>
      </c>
      <c r="I169" s="37">
        <v>79.846999999999994</v>
      </c>
      <c r="J169" s="37">
        <v>82.22</v>
      </c>
      <c r="K169" s="37">
        <v>80.525000000000006</v>
      </c>
      <c r="L169" s="37">
        <v>82.271000000000001</v>
      </c>
      <c r="M169" s="37">
        <v>82.542000000000002</v>
      </c>
      <c r="N169" s="37">
        <v>88.807000000000002</v>
      </c>
      <c r="O169" s="37">
        <v>90.741</v>
      </c>
      <c r="P169" s="37">
        <v>102.96599999999999</v>
      </c>
      <c r="Q169" s="37">
        <v>142.85</v>
      </c>
      <c r="S169" s="4">
        <f t="shared" si="221"/>
        <v>89.110582726751929</v>
      </c>
      <c r="T169" s="4">
        <f t="shared" si="221"/>
        <v>85.553351114667819</v>
      </c>
      <c r="U169" s="4">
        <f t="shared" si="221"/>
        <v>82.536272081988471</v>
      </c>
      <c r="V169" s="4">
        <f t="shared" si="221"/>
        <v>82.570783931465883</v>
      </c>
      <c r="W169" s="4">
        <f t="shared" si="221"/>
        <v>81.000753661677308</v>
      </c>
      <c r="X169" s="4">
        <f t="shared" si="221"/>
        <v>81.514697396936967</v>
      </c>
      <c r="Y169" s="4">
        <f t="shared" si="221"/>
        <v>80.490207567039391</v>
      </c>
      <c r="Z169" s="4">
        <f t="shared" si="221"/>
        <v>81.113008370993199</v>
      </c>
      <c r="AA169" s="4">
        <f t="shared" si="221"/>
        <v>84.540695897056708</v>
      </c>
      <c r="AB169" s="4">
        <f t="shared" si="221"/>
        <v>80.138998599179303</v>
      </c>
      <c r="AC169" s="4">
        <f t="shared" si="221"/>
        <v>83.712434052342786</v>
      </c>
      <c r="AD169" s="4">
        <f t="shared" si="221"/>
        <v>87.253124509758777</v>
      </c>
      <c r="AE169" s="4">
        <f t="shared" si="221"/>
        <v>92.650333800051783</v>
      </c>
      <c r="AF169" s="4">
        <f t="shared" si="221"/>
        <v>102.22511669924683</v>
      </c>
      <c r="AG169" s="4">
        <f t="shared" si="221"/>
        <v>140.19424160584964</v>
      </c>
      <c r="AI169" s="4">
        <f t="shared" si="222"/>
        <v>-0.93558272675193166</v>
      </c>
      <c r="AJ169" s="4">
        <f t="shared" si="222"/>
        <v>2.4126488853321746</v>
      </c>
      <c r="AK169" s="4">
        <f t="shared" si="222"/>
        <v>0.95572791801153301</v>
      </c>
      <c r="AL169" s="4">
        <f t="shared" si="222"/>
        <v>-1.4517839314658829</v>
      </c>
      <c r="AM169" s="4">
        <f t="shared" si="222"/>
        <v>-1.3227536616773108</v>
      </c>
      <c r="AN169" s="4">
        <f t="shared" si="222"/>
        <v>-5.6697396936968403E-2</v>
      </c>
      <c r="AO169" s="4">
        <f t="shared" si="222"/>
        <v>-0.64320756703939708</v>
      </c>
      <c r="AP169" s="4">
        <f t="shared" si="222"/>
        <v>1.1069916290067994</v>
      </c>
      <c r="AQ169" s="4">
        <f t="shared" si="222"/>
        <v>-4.0156958970567018</v>
      </c>
      <c r="AR169" s="4">
        <f t="shared" si="222"/>
        <v>2.1320014008206982</v>
      </c>
      <c r="AS169" s="4">
        <f t="shared" si="222"/>
        <v>-1.1704340523427845</v>
      </c>
      <c r="AT169" s="4">
        <f t="shared" si="222"/>
        <v>1.5538754902412251</v>
      </c>
      <c r="AU169" s="4">
        <f t="shared" si="222"/>
        <v>-1.9093338000517832</v>
      </c>
      <c r="AV169" s="4">
        <f t="shared" si="222"/>
        <v>0.74088330075316833</v>
      </c>
      <c r="AW169" s="4">
        <f t="shared" si="222"/>
        <v>2.6557583941503538</v>
      </c>
      <c r="AY169" s="2">
        <f t="shared" si="214"/>
        <v>88.700739173191579</v>
      </c>
      <c r="AZ169" s="2">
        <f t="shared" si="214"/>
        <v>85.20973587757544</v>
      </c>
      <c r="BA169" s="2">
        <f t="shared" si="214"/>
        <v>82.069547623223713</v>
      </c>
      <c r="BB169" s="2">
        <f t="shared" si="214"/>
        <v>82.167967533849378</v>
      </c>
      <c r="BC169" s="2">
        <f t="shared" si="214"/>
        <v>80.377569234367428</v>
      </c>
      <c r="BD169" s="2">
        <f t="shared" si="214"/>
        <v>81.105718582820018</v>
      </c>
      <c r="BE169" s="2">
        <f t="shared" si="214"/>
        <v>80.323765461302443</v>
      </c>
      <c r="BF169" s="2">
        <f t="shared" si="214"/>
        <v>81.027008049134452</v>
      </c>
      <c r="BG169" s="2">
        <f t="shared" si="214"/>
        <v>84.285595735630253</v>
      </c>
      <c r="BH169" s="2">
        <f t="shared" si="214"/>
        <v>79.607435942267031</v>
      </c>
      <c r="BI169" s="2">
        <f t="shared" si="214"/>
        <v>81.886372567669909</v>
      </c>
      <c r="BJ169" s="2">
        <f t="shared" si="214"/>
        <v>86.173735907355123</v>
      </c>
      <c r="BK169" s="2">
        <f t="shared" si="214"/>
        <v>90.158689877798963</v>
      </c>
      <c r="BL169" s="2">
        <f t="shared" si="214"/>
        <v>91.740150757630133</v>
      </c>
      <c r="BM169" s="2">
        <f t="shared" si="214"/>
        <v>90.623294767345726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137.92276244665712</v>
      </c>
      <c r="DL169" s="2">
        <f t="shared" si="223"/>
        <v>126.98422429643527</v>
      </c>
      <c r="DM169" s="2">
        <f t="shared" si="223"/>
        <v>125.56416456942775</v>
      </c>
      <c r="DN169" s="2">
        <f t="shared" si="223"/>
        <v>122.00814651493602</v>
      </c>
      <c r="DO169" s="2">
        <f t="shared" si="223"/>
        <v>122.64773376007585</v>
      </c>
      <c r="DP169" s="2">
        <f t="shared" si="223"/>
        <v>121.21297866287338</v>
      </c>
      <c r="DQ169" s="2">
        <f t="shared" si="223"/>
        <v>123.25217957957959</v>
      </c>
      <c r="DR169" s="2">
        <f t="shared" si="223"/>
        <v>126.75160336134451</v>
      </c>
      <c r="DS169" s="2">
        <f t="shared" si="223"/>
        <v>127.00275658515659</v>
      </c>
      <c r="DT169" s="2">
        <f t="shared" si="223"/>
        <v>124.23620703560704</v>
      </c>
      <c r="DU169" s="2">
        <f t="shared" si="223"/>
        <v>117.65878823529408</v>
      </c>
      <c r="DV169" s="2">
        <f t="shared" si="223"/>
        <v>122.22634937794936</v>
      </c>
      <c r="DW169" s="2">
        <f t="shared" si="223"/>
        <v>140.1570605042017</v>
      </c>
      <c r="DX169" s="2">
        <f t="shared" si="223"/>
        <v>135.54695446792738</v>
      </c>
      <c r="DY169" s="2">
        <f t="shared" si="223"/>
        <v>109.99291598248497</v>
      </c>
      <c r="EA169" s="2">
        <f t="shared" si="213"/>
        <v>88.275658249336871</v>
      </c>
      <c r="EB169" s="2">
        <f t="shared" si="213"/>
        <v>84.823408849098215</v>
      </c>
      <c r="EC169" s="2">
        <f t="shared" si="213"/>
        <v>80.763839955503073</v>
      </c>
      <c r="ED169" s="2">
        <f t="shared" si="213"/>
        <v>82.007996400492573</v>
      </c>
      <c r="EE169" s="2">
        <f t="shared" si="213"/>
        <v>80.676482110682116</v>
      </c>
      <c r="EF169" s="2">
        <f t="shared" si="213"/>
        <v>80.399551640413975</v>
      </c>
      <c r="EG169" s="2">
        <f t="shared" si="213"/>
        <v>80.126205592336945</v>
      </c>
      <c r="EH169" s="2">
        <f t="shared" si="213"/>
        <v>80.52376601109431</v>
      </c>
      <c r="EI169" s="2">
        <f t="shared" si="213"/>
        <v>84.520464636608367</v>
      </c>
      <c r="EJ169" s="2">
        <f t="shared" si="213"/>
        <v>78.552403392117199</v>
      </c>
      <c r="EK169" s="2">
        <f t="shared" si="212"/>
        <v>81.747726992806776</v>
      </c>
      <c r="EL169" s="2">
        <f t="shared" si="179"/>
        <v>85.872156333122234</v>
      </c>
      <c r="EM169" s="2">
        <f t="shared" si="179"/>
        <v>90.512391055392555</v>
      </c>
      <c r="EN169" s="2">
        <f t="shared" si="179"/>
        <v>91.838379519896904</v>
      </c>
      <c r="EO169" s="2">
        <f t="shared" si="179"/>
        <v>91.646597331445804</v>
      </c>
      <c r="EQ169" s="2">
        <f t="shared" si="224"/>
        <v>88.995029441634188</v>
      </c>
      <c r="ER169" s="2">
        <f t="shared" si="224"/>
        <v>85.428722062923157</v>
      </c>
      <c r="ES169" s="2">
        <f t="shared" si="224"/>
        <v>82.814705132423697</v>
      </c>
      <c r="ET169" s="2">
        <f t="shared" si="224"/>
        <v>82.256270000866934</v>
      </c>
      <c r="EU169" s="2">
        <f t="shared" si="224"/>
        <v>80.191685983746495</v>
      </c>
      <c r="EV169" s="2">
        <f t="shared" si="224"/>
        <v>81.490299645551843</v>
      </c>
      <c r="EW169" s="2">
        <f t="shared" si="224"/>
        <v>80.417119900174995</v>
      </c>
      <c r="EX169" s="2">
        <f t="shared" si="224"/>
        <v>81.266415512739329</v>
      </c>
      <c r="EY169" s="2">
        <f t="shared" si="224"/>
        <v>84.153908965422062</v>
      </c>
      <c r="EZ169" s="2">
        <f t="shared" si="224"/>
        <v>80.191524881594447</v>
      </c>
      <c r="FA169" s="2">
        <f t="shared" si="224"/>
        <v>81.968038044501995</v>
      </c>
      <c r="FB169" s="2">
        <f t="shared" si="224"/>
        <v>86.345373470919313</v>
      </c>
      <c r="FC169" s="2">
        <f t="shared" si="224"/>
        <v>89.920820423633529</v>
      </c>
      <c r="FD169" s="2">
        <f t="shared" si="224"/>
        <v>91.661619798011557</v>
      </c>
      <c r="FE169" s="2">
        <f t="shared" si="224"/>
        <v>89.679757554904995</v>
      </c>
      <c r="FG169" s="2">
        <f t="shared" si="225"/>
        <v>0.99989410902607612</v>
      </c>
      <c r="FH169" s="2">
        <f t="shared" si="225"/>
        <v>0.99991647375178339</v>
      </c>
      <c r="FI169" s="2">
        <f t="shared" si="225"/>
        <v>0.99990411281646596</v>
      </c>
      <c r="FJ169" s="2">
        <f t="shared" si="225"/>
        <v>0.99990534696550937</v>
      </c>
      <c r="FK169" s="2">
        <f t="shared" si="225"/>
        <v>0.99990363778546221</v>
      </c>
      <c r="FL169" s="2">
        <f t="shared" si="225"/>
        <v>0.99990704511918815</v>
      </c>
      <c r="FM169" s="2">
        <f t="shared" si="225"/>
        <v>0.99989869733337522</v>
      </c>
      <c r="FN169" s="2">
        <f t="shared" si="225"/>
        <v>0.99989177787812566</v>
      </c>
      <c r="FO169" s="2">
        <f t="shared" si="225"/>
        <v>0.99989530944773053</v>
      </c>
      <c r="FP169" s="2">
        <f t="shared" si="225"/>
        <v>0.99989872374969857</v>
      </c>
      <c r="FQ169" s="2">
        <f t="shared" si="225"/>
        <v>0.99988795415164489</v>
      </c>
      <c r="FR169" s="2">
        <f t="shared" si="225"/>
        <v>0.99989973867512727</v>
      </c>
      <c r="FS169" s="2">
        <f t="shared" si="225"/>
        <v>0.99989098897118744</v>
      </c>
      <c r="FT169" s="2">
        <f t="shared" si="225"/>
        <v>0.99987765145686014</v>
      </c>
      <c r="FU169" s="2">
        <f t="shared" si="225"/>
        <v>0.99986326117257207</v>
      </c>
      <c r="FW169" s="2">
        <f t="shared" si="216"/>
        <v>0.58359821484933361</v>
      </c>
      <c r="FX169" s="2">
        <f t="shared" si="216"/>
        <v>0.63240894961177285</v>
      </c>
      <c r="FY169" s="2">
        <f t="shared" si="216"/>
        <v>0.6345672574762159</v>
      </c>
      <c r="FZ169" s="2">
        <f t="shared" si="216"/>
        <v>0.62908419394120441</v>
      </c>
      <c r="GA169" s="2">
        <f t="shared" si="216"/>
        <v>0.62491695423708815</v>
      </c>
      <c r="GB169" s="2">
        <f t="shared" si="216"/>
        <v>0.64393712558095739</v>
      </c>
      <c r="GC169" s="2">
        <f t="shared" si="216"/>
        <v>0.66408247237995155</v>
      </c>
      <c r="GD169" s="2">
        <f t="shared" si="216"/>
        <v>0.67089409242018438</v>
      </c>
      <c r="GE169" s="2">
        <f t="shared" si="216"/>
        <v>0.65287871501037209</v>
      </c>
      <c r="GF169" s="2">
        <f t="shared" si="216"/>
        <v>0.6408346620800629</v>
      </c>
      <c r="GG169" s="2">
        <f t="shared" si="216"/>
        <v>0.61105372837640537</v>
      </c>
      <c r="GH169" s="2">
        <f t="shared" si="216"/>
        <v>0.62959396622971575</v>
      </c>
      <c r="GI169" s="2">
        <f t="shared" si="216"/>
        <v>0.60705007112584652</v>
      </c>
      <c r="GJ169" s="2">
        <f t="shared" si="216"/>
        <v>0.58597310308944905</v>
      </c>
      <c r="GK169" s="2">
        <f t="shared" si="216"/>
        <v>0.52155301638458007</v>
      </c>
      <c r="GM169" s="86">
        <f t="shared" si="217"/>
        <v>1.5948323509480926E-158</v>
      </c>
      <c r="GN169" s="86">
        <f t="shared" si="217"/>
        <v>1.3605315112023398E-205</v>
      </c>
      <c r="GO169" s="86">
        <f t="shared" si="217"/>
        <v>1.9225167859634935E-210</v>
      </c>
      <c r="GP169" s="86">
        <f t="shared" si="217"/>
        <v>4.3296947985946444E-241</v>
      </c>
      <c r="GQ169" s="86">
        <f t="shared" si="217"/>
        <v>8.2553577778570728E-302</v>
      </c>
      <c r="GR169" s="86">
        <f t="shared" si="217"/>
        <v>2.9388192147219938E-251</v>
      </c>
      <c r="GS169" s="86">
        <f t="shared" si="217"/>
        <v>3.3669999428776654E-226</v>
      </c>
      <c r="GT169" s="86">
        <f t="shared" si="217"/>
        <v>2.5984900131746438E-252</v>
      </c>
      <c r="GU169" s="86">
        <f t="shared" si="217"/>
        <v>2.5806680497683628E-264</v>
      </c>
      <c r="GV169" s="86">
        <f t="shared" si="217"/>
        <v>7.4779947105683677E-306</v>
      </c>
      <c r="GW169" s="86">
        <f t="shared" si="217"/>
        <v>3.9169380845634888E-267</v>
      </c>
      <c r="GX169" s="86">
        <f t="shared" si="217"/>
        <v>6.3389877377482489E-255</v>
      </c>
      <c r="GY169" s="86">
        <f t="shared" si="217"/>
        <v>3.1764777477859876E-214</v>
      </c>
      <c r="GZ169" s="86">
        <f t="shared" si="217"/>
        <v>5.1450847994384688E-215</v>
      </c>
      <c r="HA169" s="86">
        <f t="shared" si="217"/>
        <v>3.3005874830270974E-247</v>
      </c>
      <c r="HC169" s="86">
        <f t="shared" si="181"/>
        <v>1.431503864005301E-122</v>
      </c>
      <c r="HD169" s="86">
        <f t="shared" si="181"/>
        <v>5.3399287207523277E-138</v>
      </c>
      <c r="HE169" s="86">
        <f t="shared" si="181"/>
        <v>3.7651484671505533E-137</v>
      </c>
      <c r="HF169" s="86">
        <f t="shared" si="180"/>
        <v>8.5070867534365058E-150</v>
      </c>
      <c r="HG169" s="86">
        <f t="shared" si="180"/>
        <v>2.3790336392831975E-237</v>
      </c>
      <c r="HH169" s="86">
        <f t="shared" si="180"/>
        <v>8.4656291877495153E-206</v>
      </c>
      <c r="HI169" s="86">
        <f t="shared" si="180"/>
        <v>2.4354544247333668E-177</v>
      </c>
      <c r="HJ169" s="86">
        <f t="shared" si="180"/>
        <v>7.8018927837354993E-176</v>
      </c>
      <c r="HK169" s="86">
        <f t="shared" si="180"/>
        <v>2.7436828938722446E-183</v>
      </c>
      <c r="HL169" s="86">
        <f t="shared" si="161"/>
        <v>1.4447611280198948E-226</v>
      </c>
      <c r="HM169" s="86">
        <f t="shared" si="161"/>
        <v>3.1851281473054823E-195</v>
      </c>
      <c r="HN169" s="86">
        <f t="shared" si="161"/>
        <v>1.6597669418711488E-146</v>
      </c>
      <c r="HO169" s="86">
        <f t="shared" si="161"/>
        <v>3.6130509442141405E-130</v>
      </c>
      <c r="HP169" s="86">
        <f t="shared" si="161"/>
        <v>1.7630879838988085E-131</v>
      </c>
      <c r="HQ169" s="86">
        <f t="shared" si="161"/>
        <v>1.6663754220546473E-168</v>
      </c>
      <c r="HS169" s="86">
        <f t="shared" si="218"/>
        <v>1.0656125882011725E-26</v>
      </c>
      <c r="HT169" s="86">
        <f t="shared" si="218"/>
        <v>6.5254598838344945E-28</v>
      </c>
      <c r="HU169" s="86">
        <f t="shared" si="218"/>
        <v>4.3249538904248685E-29</v>
      </c>
      <c r="HV169" s="86">
        <f t="shared" si="218"/>
        <v>2.6013009362663655E-40</v>
      </c>
      <c r="HW169" s="86">
        <f t="shared" si="218"/>
        <v>1.1237220677739394E-35</v>
      </c>
      <c r="HX169" s="86">
        <f t="shared" si="218"/>
        <v>3.9182371894638823E-35</v>
      </c>
      <c r="HY169" s="86">
        <f t="shared" si="218"/>
        <v>9.1120467414018519E-38</v>
      </c>
      <c r="HZ169" s="86">
        <f t="shared" si="218"/>
        <v>9.4054819455589545E-42</v>
      </c>
      <c r="IA169" s="86">
        <f t="shared" si="218"/>
        <v>5.6617120176140791E-39</v>
      </c>
      <c r="IB169" s="86">
        <f t="shared" si="218"/>
        <v>1.3150549352966622E-38</v>
      </c>
      <c r="IC169" s="86">
        <f t="shared" si="218"/>
        <v>1.9624162582659652E-36</v>
      </c>
      <c r="ID169" s="86">
        <f t="shared" si="218"/>
        <v>4.4133467874935238E-37</v>
      </c>
      <c r="IE169" s="86">
        <f t="shared" si="218"/>
        <v>2.2544741340698303E-35</v>
      </c>
      <c r="IF169" s="86">
        <f t="shared" si="218"/>
        <v>7.3596874584843011E-24</v>
      </c>
      <c r="IG169" s="86">
        <f t="shared" si="218"/>
        <v>3.8280751565563526E-17</v>
      </c>
      <c r="II169" s="86">
        <f t="shared" si="219"/>
        <v>0.55139179169242658</v>
      </c>
      <c r="IJ169" s="86">
        <f t="shared" si="219"/>
        <v>0.44027827762028554</v>
      </c>
      <c r="IK169" s="86">
        <f t="shared" si="219"/>
        <v>0.42807406020545302</v>
      </c>
      <c r="IL169" s="86">
        <f t="shared" si="219"/>
        <v>0.38633646522307846</v>
      </c>
      <c r="IM169" s="86">
        <f t="shared" si="219"/>
        <v>0.41653679375631664</v>
      </c>
      <c r="IN169" s="86">
        <f t="shared" si="219"/>
        <v>0.36479694961532538</v>
      </c>
      <c r="IO169" s="86">
        <f t="shared" si="219"/>
        <v>0.29106051423077439</v>
      </c>
      <c r="IP169" s="86">
        <f t="shared" si="219"/>
        <v>0.2489195255117683</v>
      </c>
      <c r="IQ169" s="86">
        <f t="shared" si="219"/>
        <v>0.31401456625767105</v>
      </c>
      <c r="IR169" s="86">
        <f t="shared" si="219"/>
        <v>0.35545256070052794</v>
      </c>
      <c r="IS169" s="86">
        <f t="shared" si="219"/>
        <v>0.44840224410697471</v>
      </c>
      <c r="IT169" s="86">
        <f t="shared" si="219"/>
        <v>0.39625424698637812</v>
      </c>
      <c r="IU169" s="86">
        <f t="shared" si="219"/>
        <v>0.46672652816287463</v>
      </c>
      <c r="IV169" s="86">
        <f t="shared" si="219"/>
        <v>0.4823281595981338</v>
      </c>
      <c r="IW169" s="86">
        <f t="shared" si="219"/>
        <v>0.52295617004403849</v>
      </c>
      <c r="IY169" s="86">
        <f t="shared" si="220"/>
        <v>0.55139179169242658</v>
      </c>
      <c r="IZ169" s="86">
        <f t="shared" si="220"/>
        <v>0.44027827762028554</v>
      </c>
      <c r="JA169" s="86">
        <f t="shared" si="220"/>
        <v>0.42807406020545302</v>
      </c>
      <c r="JB169" s="86">
        <f t="shared" si="220"/>
        <v>0.38633646522307846</v>
      </c>
      <c r="JC169" s="86">
        <f t="shared" si="220"/>
        <v>0.41653679375631664</v>
      </c>
      <c r="JD169" s="86">
        <f t="shared" si="220"/>
        <v>0.36479694961532538</v>
      </c>
      <c r="JE169" s="86">
        <f t="shared" si="220"/>
        <v>0.29106051423077439</v>
      </c>
      <c r="JF169" s="86">
        <f t="shared" si="220"/>
        <v>0.2489195255117683</v>
      </c>
      <c r="JG169" s="86">
        <f t="shared" si="220"/>
        <v>0.31401456625767105</v>
      </c>
      <c r="JH169" s="86">
        <f t="shared" si="220"/>
        <v>0.35545256070052794</v>
      </c>
      <c r="JI169" s="86">
        <f t="shared" si="220"/>
        <v>0.44840224410697471</v>
      </c>
      <c r="JJ169" s="86">
        <f t="shared" si="220"/>
        <v>0.39625424698637812</v>
      </c>
      <c r="JK169" s="86">
        <f t="shared" si="220"/>
        <v>0.46672652816287463</v>
      </c>
      <c r="JL169" s="86">
        <f t="shared" si="220"/>
        <v>0.4823281595981338</v>
      </c>
      <c r="JM169" s="86">
        <f t="shared" si="220"/>
        <v>0.52295617004403849</v>
      </c>
    </row>
    <row r="170" spans="2:273" x14ac:dyDescent="0.25">
      <c r="B170" s="2">
        <v>143</v>
      </c>
      <c r="C170" s="37">
        <v>89.968000000000004</v>
      </c>
      <c r="D170" s="37">
        <v>86.293000000000006</v>
      </c>
      <c r="E170" s="37">
        <v>84.745999999999995</v>
      </c>
      <c r="F170" s="37">
        <v>82.558999999999997</v>
      </c>
      <c r="G170" s="37">
        <v>79.084999999999994</v>
      </c>
      <c r="H170" s="37">
        <v>82.61</v>
      </c>
      <c r="I170" s="37">
        <v>79.831000000000003</v>
      </c>
      <c r="J170" s="37">
        <v>81.644000000000005</v>
      </c>
      <c r="K170" s="37">
        <v>85.016999999999996</v>
      </c>
      <c r="L170" s="37">
        <v>89</v>
      </c>
      <c r="M170" s="37">
        <v>83.575999999999993</v>
      </c>
      <c r="N170" s="37">
        <v>85.192999999999998</v>
      </c>
      <c r="O170" s="37">
        <v>88.671999999999997</v>
      </c>
      <c r="P170" s="37">
        <v>98.051000000000002</v>
      </c>
      <c r="Q170" s="37">
        <v>131.55000000000001</v>
      </c>
      <c r="S170" s="4">
        <f t="shared" si="221"/>
        <v>88.763193928957662</v>
      </c>
      <c r="T170" s="4">
        <f t="shared" si="221"/>
        <v>85.234713768869483</v>
      </c>
      <c r="U170" s="4">
        <f t="shared" si="221"/>
        <v>82.171772122756465</v>
      </c>
      <c r="V170" s="4">
        <f t="shared" si="221"/>
        <v>82.177465910274663</v>
      </c>
      <c r="W170" s="4">
        <f t="shared" si="221"/>
        <v>80.509182976231344</v>
      </c>
      <c r="X170" s="4">
        <f t="shared" si="221"/>
        <v>81.146246741797711</v>
      </c>
      <c r="Y170" s="4">
        <f t="shared" si="221"/>
        <v>80.250446246666613</v>
      </c>
      <c r="Z170" s="4">
        <f t="shared" si="221"/>
        <v>80.914505867886632</v>
      </c>
      <c r="AA170" s="4">
        <f t="shared" si="221"/>
        <v>84.221022317847215</v>
      </c>
      <c r="AB170" s="4">
        <f t="shared" si="221"/>
        <v>79.674094189882382</v>
      </c>
      <c r="AC170" s="4">
        <f t="shared" si="221"/>
        <v>82.540157459717463</v>
      </c>
      <c r="AD170" s="4">
        <f t="shared" si="221"/>
        <v>86.507568168412988</v>
      </c>
      <c r="AE170" s="4">
        <f t="shared" si="221"/>
        <v>91.127777021917595</v>
      </c>
      <c r="AF170" s="4">
        <f t="shared" si="221"/>
        <v>97.711810980571016</v>
      </c>
      <c r="AG170" s="4">
        <f t="shared" si="221"/>
        <v>129.91358557564979</v>
      </c>
      <c r="AI170" s="4">
        <f t="shared" si="222"/>
        <v>1.2048060710423414</v>
      </c>
      <c r="AJ170" s="4">
        <f t="shared" si="222"/>
        <v>1.0582862311305234</v>
      </c>
      <c r="AK170" s="4">
        <f t="shared" si="222"/>
        <v>2.5742278772435299</v>
      </c>
      <c r="AL170" s="4">
        <f t="shared" si="222"/>
        <v>0.38153408972533498</v>
      </c>
      <c r="AM170" s="4">
        <f t="shared" si="222"/>
        <v>-1.42418297623135</v>
      </c>
      <c r="AN170" s="4">
        <f t="shared" si="222"/>
        <v>1.4637532582022885</v>
      </c>
      <c r="AO170" s="4">
        <f t="shared" si="222"/>
        <v>-0.41944624666660957</v>
      </c>
      <c r="AP170" s="4">
        <f t="shared" si="222"/>
        <v>0.72949413211337344</v>
      </c>
      <c r="AQ170" s="4">
        <f t="shared" si="222"/>
        <v>0.79597768215278109</v>
      </c>
      <c r="AR170" s="4">
        <f t="shared" si="222"/>
        <v>9.325905810117618</v>
      </c>
      <c r="AS170" s="4">
        <f t="shared" si="222"/>
        <v>1.0358425402825304</v>
      </c>
      <c r="AT170" s="4">
        <f t="shared" si="222"/>
        <v>-1.3145681684129897</v>
      </c>
      <c r="AU170" s="4">
        <f t="shared" si="222"/>
        <v>-2.4557770219175978</v>
      </c>
      <c r="AV170" s="4">
        <f t="shared" si="222"/>
        <v>0.33918901942898572</v>
      </c>
      <c r="AW170" s="4">
        <f t="shared" si="222"/>
        <v>1.636414424350221</v>
      </c>
      <c r="AY170" s="2">
        <f t="shared" si="214"/>
        <v>88.525710755420974</v>
      </c>
      <c r="AZ170" s="2">
        <f t="shared" si="214"/>
        <v>85.070459421182605</v>
      </c>
      <c r="BA170" s="2">
        <f t="shared" si="214"/>
        <v>81.955901549647109</v>
      </c>
      <c r="BB170" s="2">
        <f t="shared" si="214"/>
        <v>82.02680622183648</v>
      </c>
      <c r="BC170" s="2">
        <f t="shared" si="214"/>
        <v>80.252445512256955</v>
      </c>
      <c r="BD170" s="2">
        <f t="shared" si="214"/>
        <v>80.989159916013918</v>
      </c>
      <c r="BE170" s="2">
        <f t="shared" si="214"/>
        <v>80.196293097489331</v>
      </c>
      <c r="BF170" s="2">
        <f t="shared" si="214"/>
        <v>80.890448403268309</v>
      </c>
      <c r="BG170" s="2">
        <f t="shared" si="214"/>
        <v>84.13672634689361</v>
      </c>
      <c r="BH170" s="2">
        <f t="shared" si="214"/>
        <v>79.482601553641558</v>
      </c>
      <c r="BI170" s="2">
        <f t="shared" si="214"/>
        <v>81.768342542064659</v>
      </c>
      <c r="BJ170" s="2">
        <f t="shared" si="214"/>
        <v>86.084240114160139</v>
      </c>
      <c r="BK170" s="2">
        <f t="shared" si="214"/>
        <v>90.020279527491851</v>
      </c>
      <c r="BL170" s="2">
        <f t="shared" si="214"/>
        <v>91.580538941699643</v>
      </c>
      <c r="BM170" s="2">
        <f t="shared" si="214"/>
        <v>90.434038589714476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138.15165576102413</v>
      </c>
      <c r="DL170" s="2">
        <f t="shared" si="223"/>
        <v>127.16244878048781</v>
      </c>
      <c r="DM170" s="2">
        <f t="shared" si="223"/>
        <v>125.74745442608602</v>
      </c>
      <c r="DN170" s="2">
        <f t="shared" si="223"/>
        <v>122.18448624940733</v>
      </c>
      <c r="DO170" s="2">
        <f t="shared" si="223"/>
        <v>122.84439402560454</v>
      </c>
      <c r="DP170" s="2">
        <f t="shared" si="223"/>
        <v>121.37941204362257</v>
      </c>
      <c r="DQ170" s="2">
        <f t="shared" si="223"/>
        <v>123.4482975975976</v>
      </c>
      <c r="DR170" s="2">
        <f t="shared" si="223"/>
        <v>126.95876358543416</v>
      </c>
      <c r="DS170" s="2">
        <f t="shared" si="223"/>
        <v>127.19860497640499</v>
      </c>
      <c r="DT170" s="2">
        <f t="shared" si="223"/>
        <v>124.40955993135992</v>
      </c>
      <c r="DU170" s="2">
        <f t="shared" si="223"/>
        <v>117.81155126050417</v>
      </c>
      <c r="DV170" s="2">
        <f t="shared" si="223"/>
        <v>122.39209236379236</v>
      </c>
      <c r="DW170" s="2">
        <f t="shared" si="223"/>
        <v>140.45121120448181</v>
      </c>
      <c r="DX170" s="2">
        <f t="shared" si="223"/>
        <v>135.81906214312204</v>
      </c>
      <c r="DY170" s="2">
        <f t="shared" si="223"/>
        <v>110.05703694581284</v>
      </c>
      <c r="EA170" s="2">
        <f t="shared" si="213"/>
        <v>88.07417578249337</v>
      </c>
      <c r="EB170" s="2">
        <f t="shared" si="213"/>
        <v>84.662313091994292</v>
      </c>
      <c r="EC170" s="2">
        <f t="shared" si="213"/>
        <v>80.574911184517788</v>
      </c>
      <c r="ED170" s="2">
        <f t="shared" si="213"/>
        <v>81.858029222316958</v>
      </c>
      <c r="EE170" s="2">
        <f t="shared" si="213"/>
        <v>80.569269154869147</v>
      </c>
      <c r="EF170" s="2">
        <f t="shared" si="213"/>
        <v>80.243760356915232</v>
      </c>
      <c r="EG170" s="2">
        <f t="shared" si="213"/>
        <v>79.988466051556543</v>
      </c>
      <c r="EH170" s="2">
        <f t="shared" si="213"/>
        <v>80.360625718608176</v>
      </c>
      <c r="EI170" s="2">
        <f t="shared" si="213"/>
        <v>84.385346769851964</v>
      </c>
      <c r="EJ170" s="2">
        <f t="shared" si="213"/>
        <v>78.368210561819424</v>
      </c>
      <c r="EK170" s="2">
        <f t="shared" si="212"/>
        <v>81.621836940235085</v>
      </c>
      <c r="EL170" s="2">
        <f t="shared" si="179"/>
        <v>85.76561291956935</v>
      </c>
      <c r="EM170" s="2">
        <f t="shared" si="179"/>
        <v>90.396333357043375</v>
      </c>
      <c r="EN170" s="2">
        <f t="shared" si="179"/>
        <v>91.685540215885297</v>
      </c>
      <c r="EO170" s="2">
        <f t="shared" si="179"/>
        <v>91.525958416702437</v>
      </c>
      <c r="EQ170" s="2">
        <f t="shared" si="224"/>
        <v>88.811553352568211</v>
      </c>
      <c r="ER170" s="2">
        <f t="shared" si="224"/>
        <v>85.281868521363165</v>
      </c>
      <c r="ES170" s="2">
        <f t="shared" si="224"/>
        <v>82.675181031457015</v>
      </c>
      <c r="ET170" s="2">
        <f t="shared" si="224"/>
        <v>82.112210012198688</v>
      </c>
      <c r="EU170" s="2">
        <f t="shared" si="224"/>
        <v>80.073267040946376</v>
      </c>
      <c r="EV170" s="2">
        <f t="shared" si="224"/>
        <v>81.359813965607998</v>
      </c>
      <c r="EW170" s="2">
        <f t="shared" si="224"/>
        <v>80.286302113336077</v>
      </c>
      <c r="EX170" s="2">
        <f t="shared" si="224"/>
        <v>81.120826370865615</v>
      </c>
      <c r="EY170" s="2">
        <f t="shared" si="224"/>
        <v>84.010101300986975</v>
      </c>
      <c r="EZ170" s="2">
        <f t="shared" si="224"/>
        <v>80.045796194597258</v>
      </c>
      <c r="FA170" s="2">
        <f t="shared" si="224"/>
        <v>81.847545633904261</v>
      </c>
      <c r="FB170" s="2">
        <f t="shared" si="224"/>
        <v>86.250056266416507</v>
      </c>
      <c r="FC170" s="2">
        <f t="shared" si="224"/>
        <v>89.790360204562774</v>
      </c>
      <c r="FD170" s="2">
        <f t="shared" si="224"/>
        <v>91.504778847539328</v>
      </c>
      <c r="FE170" s="2">
        <f t="shared" si="224"/>
        <v>89.516257214450945</v>
      </c>
      <c r="FG170" s="2">
        <f t="shared" si="225"/>
        <v>0.99990342538418087</v>
      </c>
      <c r="FH170" s="2">
        <f t="shared" si="225"/>
        <v>0.99992382259639712</v>
      </c>
      <c r="FI170" s="2">
        <f t="shared" si="225"/>
        <v>0.99991254911143557</v>
      </c>
      <c r="FJ170" s="2">
        <f t="shared" si="225"/>
        <v>0.99991367468761128</v>
      </c>
      <c r="FK170" s="2">
        <f t="shared" si="225"/>
        <v>0.99991211587068252</v>
      </c>
      <c r="FL170" s="2">
        <f t="shared" si="225"/>
        <v>0.9999152234477392</v>
      </c>
      <c r="FM170" s="2">
        <f t="shared" si="225"/>
        <v>0.99990761004646134</v>
      </c>
      <c r="FN170" s="2">
        <f t="shared" si="225"/>
        <v>0.99990129931192762</v>
      </c>
      <c r="FO170" s="2">
        <f t="shared" si="225"/>
        <v>0.99990452020202714</v>
      </c>
      <c r="FP170" s="2">
        <f t="shared" si="225"/>
        <v>0.99990763413886397</v>
      </c>
      <c r="FQ170" s="2">
        <f t="shared" si="225"/>
        <v>0.9998978119643418</v>
      </c>
      <c r="FR170" s="2">
        <f t="shared" si="225"/>
        <v>0.99990855977827053</v>
      </c>
      <c r="FS170" s="2">
        <f t="shared" si="225"/>
        <v>0.99990057980649605</v>
      </c>
      <c r="FT170" s="2">
        <f t="shared" si="225"/>
        <v>0.99988841560123243</v>
      </c>
      <c r="FU170" s="2">
        <f t="shared" si="225"/>
        <v>0.99987529120678675</v>
      </c>
      <c r="FW170" s="2">
        <f t="shared" si="216"/>
        <v>0.60579379908741571</v>
      </c>
      <c r="FX170" s="2">
        <f t="shared" si="216"/>
        <v>0.65354730183102383</v>
      </c>
      <c r="FY170" s="2">
        <f t="shared" si="216"/>
        <v>0.65564907675598383</v>
      </c>
      <c r="FZ170" s="2">
        <f t="shared" si="216"/>
        <v>0.65030801736057164</v>
      </c>
      <c r="GA170" s="2">
        <f t="shared" si="216"/>
        <v>0.64624513919542459</v>
      </c>
      <c r="GB170" s="2">
        <f t="shared" si="216"/>
        <v>0.66476396348261857</v>
      </c>
      <c r="GC170" s="2">
        <f t="shared" si="216"/>
        <v>0.68430865254430384</v>
      </c>
      <c r="GD170" s="2">
        <f t="shared" si="216"/>
        <v>0.69090103360225874</v>
      </c>
      <c r="GE170" s="2">
        <f t="shared" si="216"/>
        <v>0.67344776998066014</v>
      </c>
      <c r="GF170" s="2">
        <f t="shared" si="216"/>
        <v>0.66174764569337441</v>
      </c>
      <c r="GG170" s="2">
        <f t="shared" si="216"/>
        <v>0.63270689174901162</v>
      </c>
      <c r="GH170" s="2">
        <f t="shared" si="216"/>
        <v>0.65080481183427918</v>
      </c>
      <c r="GI170" s="2">
        <f t="shared" si="216"/>
        <v>0.6287907205676484</v>
      </c>
      <c r="GJ170" s="2">
        <f t="shared" si="216"/>
        <v>0.60812709984036051</v>
      </c>
      <c r="GK170" s="2">
        <f t="shared" si="216"/>
        <v>0.54447437967514356</v>
      </c>
      <c r="GM170" s="86">
        <f t="shared" si="217"/>
        <v>2.4442255778006503E-162</v>
      </c>
      <c r="GN170" s="86">
        <f t="shared" si="217"/>
        <v>1.5634492698457857E-210</v>
      </c>
      <c r="GO170" s="86">
        <f t="shared" si="217"/>
        <v>1.5900550754362882E-215</v>
      </c>
      <c r="GP170" s="86">
        <f t="shared" si="217"/>
        <v>7.2736558619745451E-247</v>
      </c>
      <c r="GQ170" s="86">
        <f t="shared" si="217"/>
        <v>0</v>
      </c>
      <c r="GR170" s="86">
        <f t="shared" si="217"/>
        <v>2.9162405196031246E-257</v>
      </c>
      <c r="GS170" s="86">
        <f t="shared" si="217"/>
        <v>1.2746344325613051E-231</v>
      </c>
      <c r="GT170" s="86">
        <f t="shared" si="217"/>
        <v>2.1822291243436597E-258</v>
      </c>
      <c r="GU170" s="86">
        <f t="shared" si="217"/>
        <v>1.0335404276223662E-270</v>
      </c>
      <c r="GV170" s="86">
        <f t="shared" si="217"/>
        <v>0</v>
      </c>
      <c r="GW170" s="86">
        <f t="shared" si="217"/>
        <v>1.3418713355672942E-273</v>
      </c>
      <c r="GX170" s="86">
        <f t="shared" si="217"/>
        <v>4.9883652904654274E-261</v>
      </c>
      <c r="GY170" s="86">
        <f t="shared" si="217"/>
        <v>2.2022141919281416E-219</v>
      </c>
      <c r="GZ170" s="86">
        <f t="shared" si="217"/>
        <v>3.9868938597799293E-220</v>
      </c>
      <c r="HA170" s="86">
        <f t="shared" si="217"/>
        <v>4.0756181350157971E-253</v>
      </c>
      <c r="HC170" s="86">
        <f t="shared" si="181"/>
        <v>1.6194114110520208E-126</v>
      </c>
      <c r="HD170" s="86">
        <f t="shared" si="181"/>
        <v>2.2106882340424514E-142</v>
      </c>
      <c r="HE170" s="86">
        <f t="shared" si="181"/>
        <v>1.6175229425506837E-141</v>
      </c>
      <c r="HF170" s="86">
        <f t="shared" si="180"/>
        <v>1.719778317715266E-154</v>
      </c>
      <c r="HG170" s="86">
        <f t="shared" si="180"/>
        <v>7.6604368672609896E-245</v>
      </c>
      <c r="HH170" s="86">
        <f t="shared" si="180"/>
        <v>3.1535303920042533E-212</v>
      </c>
      <c r="HI170" s="86">
        <f t="shared" si="180"/>
        <v>6.5384908236107124E-183</v>
      </c>
      <c r="HJ170" s="86">
        <f t="shared" si="180"/>
        <v>2.4163720200421725E-181</v>
      </c>
      <c r="HK170" s="86">
        <f t="shared" si="180"/>
        <v>4.7467800070174926E-189</v>
      </c>
      <c r="HL170" s="86">
        <f t="shared" si="161"/>
        <v>1.1408134257456052E-233</v>
      </c>
      <c r="HM170" s="86">
        <f t="shared" si="161"/>
        <v>2.0554362121131463E-201</v>
      </c>
      <c r="HN170" s="86">
        <f t="shared" si="161"/>
        <v>4.398387075802109E-151</v>
      </c>
      <c r="HO170" s="86">
        <f t="shared" ref="HO170:HQ227" si="226" xml:space="preserve"> _xlfn.NORM.DIST($B170, O$8, ABS(O$12), TRUE) * _xlfn.NORM.DIST(($B170 - O$8)*O$16, 0, ABS(O$12), TRUE) * 2</f>
        <v>2.7197847299032968E-134</v>
      </c>
      <c r="HP170" s="86">
        <f t="shared" si="226"/>
        <v>1.3947750660371763E-135</v>
      </c>
      <c r="HQ170" s="86">
        <f t="shared" si="226"/>
        <v>7.7809899306482087E-174</v>
      </c>
      <c r="HS170" s="86">
        <f t="shared" si="218"/>
        <v>1.5978933573035789E-28</v>
      </c>
      <c r="HT170" s="86">
        <f t="shared" si="218"/>
        <v>1.0209853717774628E-29</v>
      </c>
      <c r="HU170" s="86">
        <f t="shared" si="218"/>
        <v>5.7725623546322321E-31</v>
      </c>
      <c r="HV170" s="86">
        <f t="shared" si="218"/>
        <v>6.9328279587262717E-43</v>
      </c>
      <c r="HW170" s="86">
        <f t="shared" si="218"/>
        <v>5.3484034134334185E-38</v>
      </c>
      <c r="HX170" s="86">
        <f t="shared" si="218"/>
        <v>2.2135891810090926E-37</v>
      </c>
      <c r="HY170" s="86">
        <f t="shared" si="218"/>
        <v>3.7504949986967601E-40</v>
      </c>
      <c r="HZ170" s="86">
        <f t="shared" si="218"/>
        <v>2.1990776174160411E-44</v>
      </c>
      <c r="IA170" s="86">
        <f t="shared" si="218"/>
        <v>1.8316424910666086E-41</v>
      </c>
      <c r="IB170" s="86">
        <f t="shared" si="218"/>
        <v>4.483373361835101E-41</v>
      </c>
      <c r="IC170" s="86">
        <f t="shared" si="218"/>
        <v>7.1889847978528356E-39</v>
      </c>
      <c r="ID170" s="86">
        <f t="shared" si="218"/>
        <v>1.7651993208685613E-39</v>
      </c>
      <c r="IE170" s="86">
        <f t="shared" si="218"/>
        <v>9.8326405881542596E-38</v>
      </c>
      <c r="IF170" s="86">
        <f t="shared" si="218"/>
        <v>1.9983424125597663E-25</v>
      </c>
      <c r="IG170" s="86">
        <f t="shared" si="218"/>
        <v>2.37598022907563E-18</v>
      </c>
      <c r="II170" s="86">
        <f t="shared" si="219"/>
        <v>0.50298607000552553</v>
      </c>
      <c r="IJ170" s="86">
        <f t="shared" si="219"/>
        <v>0.37811571773270791</v>
      </c>
      <c r="IK170" s="86">
        <f t="shared" si="219"/>
        <v>0.36493447583702282</v>
      </c>
      <c r="IL170" s="86">
        <f t="shared" si="219"/>
        <v>0.31506087371264885</v>
      </c>
      <c r="IM170" s="86">
        <f t="shared" si="219"/>
        <v>0.34655672336966886</v>
      </c>
      <c r="IN170" s="86">
        <f t="shared" si="219"/>
        <v>0.29929634031996366</v>
      </c>
      <c r="IO170" s="86">
        <f t="shared" si="219"/>
        <v>0.23200429110488313</v>
      </c>
      <c r="IP170" s="86">
        <f t="shared" si="219"/>
        <v>0.19344882146597478</v>
      </c>
      <c r="IQ170" s="86">
        <f t="shared" si="219"/>
        <v>0.25059463404772991</v>
      </c>
      <c r="IR170" s="86">
        <f t="shared" si="219"/>
        <v>0.28793319987275906</v>
      </c>
      <c r="IS170" s="86">
        <f t="shared" si="219"/>
        <v>0.37554764479010833</v>
      </c>
      <c r="IT170" s="86">
        <f t="shared" si="219"/>
        <v>0.32629449307315556</v>
      </c>
      <c r="IU170" s="86">
        <f t="shared" si="219"/>
        <v>0.39559526514761967</v>
      </c>
      <c r="IV170" s="86">
        <f t="shared" si="219"/>
        <v>0.4228621666664707</v>
      </c>
      <c r="IW170" s="86">
        <f t="shared" si="219"/>
        <v>0.52289409726243452</v>
      </c>
      <c r="IY170" s="86">
        <f t="shared" si="220"/>
        <v>0.50298607000552553</v>
      </c>
      <c r="IZ170" s="86">
        <f t="shared" si="220"/>
        <v>0.37811571773270791</v>
      </c>
      <c r="JA170" s="86">
        <f t="shared" si="220"/>
        <v>0.36493447583702282</v>
      </c>
      <c r="JB170" s="86">
        <f t="shared" si="220"/>
        <v>0.31506087371264885</v>
      </c>
      <c r="JC170" s="86">
        <f t="shared" si="220"/>
        <v>0.34655672336966886</v>
      </c>
      <c r="JD170" s="86">
        <f t="shared" si="220"/>
        <v>0.29929634031996366</v>
      </c>
      <c r="JE170" s="86">
        <f t="shared" si="220"/>
        <v>0.23200429110488313</v>
      </c>
      <c r="JF170" s="86">
        <f t="shared" si="220"/>
        <v>0.19344882146597478</v>
      </c>
      <c r="JG170" s="86">
        <f t="shared" si="220"/>
        <v>0.25059463404772991</v>
      </c>
      <c r="JH170" s="86">
        <f t="shared" si="220"/>
        <v>0.28793319987275906</v>
      </c>
      <c r="JI170" s="86">
        <f t="shared" si="220"/>
        <v>0.37554764479010833</v>
      </c>
      <c r="JJ170" s="86">
        <f t="shared" si="220"/>
        <v>0.32629449307315556</v>
      </c>
      <c r="JK170" s="86">
        <f t="shared" si="220"/>
        <v>0.39559526514761967</v>
      </c>
      <c r="JL170" s="86">
        <f t="shared" si="220"/>
        <v>0.4228621666664707</v>
      </c>
      <c r="JM170" s="86">
        <f t="shared" si="220"/>
        <v>0.52289409726243452</v>
      </c>
    </row>
    <row r="171" spans="2:273" x14ac:dyDescent="0.25">
      <c r="B171" s="2">
        <v>144</v>
      </c>
      <c r="C171" s="37">
        <v>89.429000000000002</v>
      </c>
      <c r="D171" s="37">
        <v>84.155000000000001</v>
      </c>
      <c r="E171" s="37">
        <v>84.236999999999995</v>
      </c>
      <c r="F171" s="37">
        <v>80.168999999999997</v>
      </c>
      <c r="G171" s="37">
        <v>81.102000000000004</v>
      </c>
      <c r="H171" s="37">
        <v>82.831000000000003</v>
      </c>
      <c r="I171" s="37">
        <v>81.542000000000002</v>
      </c>
      <c r="J171" s="37">
        <v>82.355999999999995</v>
      </c>
      <c r="K171" s="37">
        <v>85.153000000000006</v>
      </c>
      <c r="L171" s="37">
        <v>85.745999999999995</v>
      </c>
      <c r="M171" s="37">
        <v>81.558999999999997</v>
      </c>
      <c r="N171" s="37">
        <v>84.912000000000006</v>
      </c>
      <c r="O171" s="37">
        <v>89</v>
      </c>
      <c r="P171" s="37">
        <v>93.677999999999997</v>
      </c>
      <c r="Q171" s="37">
        <v>122.617</v>
      </c>
      <c r="S171" s="4">
        <f t="shared" si="221"/>
        <v>88.474825988658239</v>
      </c>
      <c r="T171" s="4">
        <f t="shared" si="221"/>
        <v>85.002413227333506</v>
      </c>
      <c r="U171" s="4">
        <f t="shared" si="221"/>
        <v>81.933045154364422</v>
      </c>
      <c r="V171" s="4">
        <f t="shared" si="221"/>
        <v>81.934733695176945</v>
      </c>
      <c r="W171" s="4">
        <f t="shared" si="221"/>
        <v>80.220081057201867</v>
      </c>
      <c r="X171" s="4">
        <f t="shared" si="221"/>
        <v>80.926292777572172</v>
      </c>
      <c r="Y171" s="4">
        <f t="shared" si="221"/>
        <v>80.08440225279486</v>
      </c>
      <c r="Z171" s="4">
        <f t="shared" si="221"/>
        <v>80.759923190644656</v>
      </c>
      <c r="AA171" s="4">
        <f t="shared" si="221"/>
        <v>84.012078570999321</v>
      </c>
      <c r="AB171" s="4">
        <f t="shared" si="221"/>
        <v>79.418621138208735</v>
      </c>
      <c r="AC171" s="4">
        <f t="shared" si="221"/>
        <v>81.934301912626751</v>
      </c>
      <c r="AD171" s="4">
        <f t="shared" si="221"/>
        <v>86.140339968323758</v>
      </c>
      <c r="AE171" s="4">
        <f t="shared" si="221"/>
        <v>90.311881268239162</v>
      </c>
      <c r="AF171" s="4">
        <f t="shared" si="221"/>
        <v>94.669947068354489</v>
      </c>
      <c r="AG171" s="4">
        <f t="shared" si="221"/>
        <v>119.41985478449749</v>
      </c>
      <c r="AI171" s="4">
        <f t="shared" si="222"/>
        <v>0.95417401134176316</v>
      </c>
      <c r="AJ171" s="4">
        <f t="shared" si="222"/>
        <v>-0.84741322733350444</v>
      </c>
      <c r="AK171" s="4">
        <f t="shared" si="222"/>
        <v>2.3039548456355732</v>
      </c>
      <c r="AL171" s="4">
        <f t="shared" si="222"/>
        <v>-1.765733695176948</v>
      </c>
      <c r="AM171" s="4">
        <f t="shared" si="222"/>
        <v>0.8819189427981371</v>
      </c>
      <c r="AN171" s="4">
        <f t="shared" si="222"/>
        <v>1.904707222427831</v>
      </c>
      <c r="AO171" s="4">
        <f t="shared" si="222"/>
        <v>1.457597747205142</v>
      </c>
      <c r="AP171" s="4">
        <f t="shared" si="222"/>
        <v>1.5960768093553384</v>
      </c>
      <c r="AQ171" s="4">
        <f t="shared" si="222"/>
        <v>1.1409214290006844</v>
      </c>
      <c r="AR171" s="4">
        <f t="shared" si="222"/>
        <v>6.3273788617912601</v>
      </c>
      <c r="AS171" s="4">
        <f t="shared" si="222"/>
        <v>-0.37530191262675316</v>
      </c>
      <c r="AT171" s="4">
        <f t="shared" si="222"/>
        <v>-1.2283399683237519</v>
      </c>
      <c r="AU171" s="4">
        <f t="shared" si="222"/>
        <v>-1.3118812682391621</v>
      </c>
      <c r="AV171" s="4">
        <f t="shared" si="222"/>
        <v>-0.99194706835449153</v>
      </c>
      <c r="AW171" s="4">
        <f t="shared" si="222"/>
        <v>3.1971452155025162</v>
      </c>
      <c r="AY171" s="2">
        <f t="shared" si="214"/>
        <v>88.351191679244948</v>
      </c>
      <c r="AZ171" s="2">
        <f t="shared" si="214"/>
        <v>84.931434393545302</v>
      </c>
      <c r="BA171" s="2">
        <f t="shared" si="214"/>
        <v>81.84308596450208</v>
      </c>
      <c r="BB171" s="2">
        <f t="shared" si="214"/>
        <v>81.885769358570457</v>
      </c>
      <c r="BC171" s="2">
        <f t="shared" si="214"/>
        <v>80.127157740243931</v>
      </c>
      <c r="BD171" s="2">
        <f t="shared" si="214"/>
        <v>80.872969695535218</v>
      </c>
      <c r="BE171" s="2">
        <f t="shared" si="214"/>
        <v>80.068923481570693</v>
      </c>
      <c r="BF171" s="2">
        <f t="shared" si="214"/>
        <v>80.754085978545007</v>
      </c>
      <c r="BG171" s="2">
        <f t="shared" si="214"/>
        <v>83.987776516166761</v>
      </c>
      <c r="BH171" s="2">
        <f t="shared" si="214"/>
        <v>79.358353118090662</v>
      </c>
      <c r="BI171" s="2">
        <f t="shared" si="214"/>
        <v>81.650451632120721</v>
      </c>
      <c r="BJ171" s="2">
        <f t="shared" si="214"/>
        <v>85.994956528758124</v>
      </c>
      <c r="BK171" s="2">
        <f t="shared" si="214"/>
        <v>89.881593651522522</v>
      </c>
      <c r="BL171" s="2">
        <f t="shared" si="214"/>
        <v>91.420863533762883</v>
      </c>
      <c r="BM171" s="2">
        <f t="shared" si="214"/>
        <v>90.243216482074061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138.38054907539112</v>
      </c>
      <c r="DL171" s="2">
        <f t="shared" si="223"/>
        <v>127.34067326454033</v>
      </c>
      <c r="DM171" s="2">
        <f t="shared" si="223"/>
        <v>125.9307442827443</v>
      </c>
      <c r="DN171" s="2">
        <f t="shared" si="223"/>
        <v>122.36082598387864</v>
      </c>
      <c r="DO171" s="2">
        <f t="shared" si="223"/>
        <v>123.04105429113324</v>
      </c>
      <c r="DP171" s="2">
        <f t="shared" si="223"/>
        <v>121.54584542437173</v>
      </c>
      <c r="DQ171" s="2">
        <f t="shared" si="223"/>
        <v>123.64441561561563</v>
      </c>
      <c r="DR171" s="2">
        <f t="shared" si="223"/>
        <v>127.16592380952379</v>
      </c>
      <c r="DS171" s="2">
        <f t="shared" si="223"/>
        <v>127.39445336765338</v>
      </c>
      <c r="DT171" s="2">
        <f t="shared" si="223"/>
        <v>124.58291282711282</v>
      </c>
      <c r="DU171" s="2">
        <f t="shared" si="223"/>
        <v>117.96431428571427</v>
      </c>
      <c r="DV171" s="2">
        <f t="shared" si="223"/>
        <v>122.55783534963534</v>
      </c>
      <c r="DW171" s="2">
        <f t="shared" si="223"/>
        <v>140.74536190476192</v>
      </c>
      <c r="DX171" s="2">
        <f t="shared" si="223"/>
        <v>136.0911698183167</v>
      </c>
      <c r="DY171" s="2">
        <f t="shared" si="223"/>
        <v>110.12115790914069</v>
      </c>
      <c r="EA171" s="2">
        <f t="shared" si="213"/>
        <v>87.872693315649869</v>
      </c>
      <c r="EB171" s="2">
        <f t="shared" si="213"/>
        <v>84.501217334890356</v>
      </c>
      <c r="EC171" s="2">
        <f t="shared" si="213"/>
        <v>80.385982413532474</v>
      </c>
      <c r="ED171" s="2">
        <f t="shared" si="213"/>
        <v>81.708062044141343</v>
      </c>
      <c r="EE171" s="2">
        <f t="shared" si="213"/>
        <v>80.462056199056207</v>
      </c>
      <c r="EF171" s="2">
        <f t="shared" si="213"/>
        <v>80.087969073416488</v>
      </c>
      <c r="EG171" s="2">
        <f t="shared" si="213"/>
        <v>79.850726510776155</v>
      </c>
      <c r="EH171" s="2">
        <f t="shared" si="213"/>
        <v>80.197485426122043</v>
      </c>
      <c r="EI171" s="2">
        <f t="shared" si="213"/>
        <v>84.250228903095575</v>
      </c>
      <c r="EJ171" s="2">
        <f t="shared" si="213"/>
        <v>78.184017731521664</v>
      </c>
      <c r="EK171" s="2">
        <f t="shared" si="212"/>
        <v>81.495946887663393</v>
      </c>
      <c r="EL171" s="2">
        <f t="shared" si="179"/>
        <v>85.659069506016465</v>
      </c>
      <c r="EM171" s="2">
        <f t="shared" si="179"/>
        <v>90.28027565869418</v>
      </c>
      <c r="EN171" s="2">
        <f t="shared" si="179"/>
        <v>91.53270091187369</v>
      </c>
      <c r="EO171" s="2">
        <f t="shared" si="179"/>
        <v>91.40531950195907</v>
      </c>
      <c r="EQ171" s="2">
        <f t="shared" si="224"/>
        <v>88.628077263502206</v>
      </c>
      <c r="ER171" s="2">
        <f t="shared" si="224"/>
        <v>85.135014979803174</v>
      </c>
      <c r="ES171" s="2">
        <f t="shared" si="224"/>
        <v>82.535656930490347</v>
      </c>
      <c r="ET171" s="2">
        <f t="shared" si="224"/>
        <v>81.968150023530455</v>
      </c>
      <c r="EU171" s="2">
        <f t="shared" si="224"/>
        <v>79.954848098146243</v>
      </c>
      <c r="EV171" s="2">
        <f t="shared" si="224"/>
        <v>81.229328285664138</v>
      </c>
      <c r="EW171" s="2">
        <f t="shared" si="224"/>
        <v>80.155484326497159</v>
      </c>
      <c r="EX171" s="2">
        <f t="shared" si="224"/>
        <v>80.975237228991901</v>
      </c>
      <c r="EY171" s="2">
        <f t="shared" si="224"/>
        <v>83.866293636551887</v>
      </c>
      <c r="EZ171" s="2">
        <f t="shared" si="224"/>
        <v>79.90006750760007</v>
      </c>
      <c r="FA171" s="2">
        <f t="shared" si="224"/>
        <v>81.727053223306527</v>
      </c>
      <c r="FB171" s="2">
        <f t="shared" si="224"/>
        <v>86.154739061913688</v>
      </c>
      <c r="FC171" s="2">
        <f t="shared" si="224"/>
        <v>89.659899985492004</v>
      </c>
      <c r="FD171" s="2">
        <f t="shared" si="224"/>
        <v>91.347937897067112</v>
      </c>
      <c r="FE171" s="2">
        <f t="shared" si="224"/>
        <v>89.352756873996896</v>
      </c>
      <c r="FG171" s="2">
        <f t="shared" si="225"/>
        <v>0.99991192215512315</v>
      </c>
      <c r="FH171" s="2">
        <f t="shared" si="225"/>
        <v>0.99993052491652357</v>
      </c>
      <c r="FI171" s="2">
        <f t="shared" si="225"/>
        <v>0.9999202432280111</v>
      </c>
      <c r="FJ171" s="2">
        <f t="shared" si="225"/>
        <v>0.9999212697813803</v>
      </c>
      <c r="FK171" s="2">
        <f t="shared" si="225"/>
        <v>0.99991984810165246</v>
      </c>
      <c r="FL171" s="2">
        <f t="shared" si="225"/>
        <v>0.99992268228866987</v>
      </c>
      <c r="FM171" s="2">
        <f t="shared" si="225"/>
        <v>0.99991573867593841</v>
      </c>
      <c r="FN171" s="2">
        <f t="shared" si="225"/>
        <v>0.99990998312086632</v>
      </c>
      <c r="FO171" s="2">
        <f t="shared" si="225"/>
        <v>0.9999129206577394</v>
      </c>
      <c r="FP171" s="2">
        <f t="shared" si="225"/>
        <v>0.99991576064882781</v>
      </c>
      <c r="FQ171" s="2">
        <f t="shared" si="225"/>
        <v>0.99990680256584819</v>
      </c>
      <c r="FR171" s="2">
        <f t="shared" si="225"/>
        <v>0.99991660485565326</v>
      </c>
      <c r="FS171" s="2">
        <f t="shared" si="225"/>
        <v>0.99990932691267453</v>
      </c>
      <c r="FT171" s="2">
        <f t="shared" si="225"/>
        <v>0.99989823281964862</v>
      </c>
      <c r="FU171" s="2">
        <f t="shared" si="225"/>
        <v>0.99988626298078775</v>
      </c>
      <c r="FW171" s="2">
        <f t="shared" si="216"/>
        <v>0.627561310851528</v>
      </c>
      <c r="FX171" s="2">
        <f t="shared" si="216"/>
        <v>0.67409651535849147</v>
      </c>
      <c r="FY171" s="2">
        <f t="shared" si="216"/>
        <v>0.67613540390235927</v>
      </c>
      <c r="FZ171" s="2">
        <f t="shared" si="216"/>
        <v>0.67095262859326121</v>
      </c>
      <c r="GA171" s="2">
        <f t="shared" si="216"/>
        <v>0.66700678820416104</v>
      </c>
      <c r="GB171" s="2">
        <f t="shared" si="216"/>
        <v>0.68496857572393666</v>
      </c>
      <c r="GC171" s="2">
        <f t="shared" si="216"/>
        <v>0.70386006691098302</v>
      </c>
      <c r="GD171" s="2">
        <f t="shared" si="216"/>
        <v>0.7102170617203043</v>
      </c>
      <c r="GE171" s="2">
        <f t="shared" si="216"/>
        <v>0.69337042156621698</v>
      </c>
      <c r="GF171" s="2">
        <f t="shared" si="216"/>
        <v>0.68204710030366644</v>
      </c>
      <c r="GG171" s="2">
        <f t="shared" si="216"/>
        <v>0.65383748899661431</v>
      </c>
      <c r="GH171" s="2">
        <f t="shared" si="216"/>
        <v>0.67143491238935149</v>
      </c>
      <c r="GI171" s="2">
        <f t="shared" si="216"/>
        <v>0.65002199435424635</v>
      </c>
      <c r="GJ171" s="2">
        <f t="shared" si="216"/>
        <v>0.62984449552319499</v>
      </c>
      <c r="GK171" s="2">
        <f t="shared" si="216"/>
        <v>0.56720885769676932</v>
      </c>
      <c r="GM171" s="86">
        <f t="shared" si="217"/>
        <v>3.3709846962939503E-166</v>
      </c>
      <c r="GN171" s="86">
        <f t="shared" si="217"/>
        <v>1.5680059032253518E-215</v>
      </c>
      <c r="GO171" s="86">
        <f t="shared" si="217"/>
        <v>1.1424332977877593E-220</v>
      </c>
      <c r="GP171" s="86">
        <f t="shared" si="217"/>
        <v>1.0428584067723323E-252</v>
      </c>
      <c r="GQ171" s="86">
        <f t="shared" si="217"/>
        <v>0</v>
      </c>
      <c r="GR171" s="86">
        <f t="shared" si="217"/>
        <v>2.4553807946238425E-263</v>
      </c>
      <c r="GS171" s="86">
        <f t="shared" si="217"/>
        <v>4.1575696209068291E-237</v>
      </c>
      <c r="GT171" s="86">
        <f t="shared" si="217"/>
        <v>1.5499054823499703E-264</v>
      </c>
      <c r="GU171" s="86">
        <f t="shared" si="217"/>
        <v>3.4668100621884288E-277</v>
      </c>
      <c r="GV171" s="86">
        <f t="shared" si="217"/>
        <v>0</v>
      </c>
      <c r="GW171" s="86">
        <f t="shared" si="217"/>
        <v>3.8430433489320474E-280</v>
      </c>
      <c r="GX171" s="86">
        <f t="shared" si="217"/>
        <v>3.3204456611362197E-267</v>
      </c>
      <c r="GY171" s="86">
        <f t="shared" si="217"/>
        <v>1.3240678043847678E-224</v>
      </c>
      <c r="GZ171" s="86">
        <f t="shared" si="217"/>
        <v>2.6877117374681323E-225</v>
      </c>
      <c r="HA171" s="86">
        <f t="shared" si="217"/>
        <v>4.2809594351385629E-259</v>
      </c>
      <c r="HC171" s="86">
        <f t="shared" si="181"/>
        <v>1.5834404954625602E-130</v>
      </c>
      <c r="HD171" s="86">
        <f t="shared" si="181"/>
        <v>7.8022028577506517E-147</v>
      </c>
      <c r="HE171" s="86">
        <f t="shared" si="181"/>
        <v>5.9251173072215123E-146</v>
      </c>
      <c r="HF171" s="86">
        <f t="shared" si="180"/>
        <v>2.9374512765418463E-159</v>
      </c>
      <c r="HG171" s="86">
        <f t="shared" si="180"/>
        <v>1.8830542214860082E-252</v>
      </c>
      <c r="HH171" s="86">
        <f t="shared" si="180"/>
        <v>9.3382120162838041E-219</v>
      </c>
      <c r="HI171" s="86">
        <f t="shared" si="180"/>
        <v>1.4368986480761498E-188</v>
      </c>
      <c r="HJ171" s="86">
        <f t="shared" si="180"/>
        <v>6.1428214544855699E-187</v>
      </c>
      <c r="HK171" s="86">
        <f t="shared" si="180"/>
        <v>6.6757378239207722E-195</v>
      </c>
      <c r="HL171" s="86">
        <f t="shared" si="180"/>
        <v>6.9856355312214743E-241</v>
      </c>
      <c r="HM171" s="86">
        <f t="shared" si="180"/>
        <v>1.0598688050274037E-207</v>
      </c>
      <c r="HN171" s="86">
        <f t="shared" si="180"/>
        <v>9.8943145289534363E-156</v>
      </c>
      <c r="HO171" s="86">
        <f t="shared" si="226"/>
        <v>1.76250512798816E-138</v>
      </c>
      <c r="HP171" s="86">
        <f t="shared" si="226"/>
        <v>9.5275778827789757E-140</v>
      </c>
      <c r="HQ171" s="86">
        <f t="shared" si="226"/>
        <v>2.9956368076466006E-179</v>
      </c>
      <c r="HS171" s="86">
        <f t="shared" si="218"/>
        <v>2.0721220435783167E-30</v>
      </c>
      <c r="HT171" s="86">
        <f t="shared" si="218"/>
        <v>1.3941113122073323E-31</v>
      </c>
      <c r="HU171" s="86">
        <f t="shared" si="218"/>
        <v>6.6939951947867065E-33</v>
      </c>
      <c r="HV171" s="86">
        <f t="shared" si="218"/>
        <v>1.5287856647971895E-45</v>
      </c>
      <c r="HW171" s="86">
        <f t="shared" si="218"/>
        <v>2.1374472549214214E-40</v>
      </c>
      <c r="HX171" s="86">
        <f t="shared" si="218"/>
        <v>1.0588287624530708E-39</v>
      </c>
      <c r="HY171" s="86">
        <f t="shared" si="218"/>
        <v>1.2971109667543886E-42</v>
      </c>
      <c r="HZ171" s="86">
        <f t="shared" si="218"/>
        <v>4.2477033950715833E-47</v>
      </c>
      <c r="IA171" s="86">
        <f t="shared" si="218"/>
        <v>4.9320437744484067E-44</v>
      </c>
      <c r="IB171" s="86">
        <f t="shared" si="218"/>
        <v>1.2742299364468049E-43</v>
      </c>
      <c r="IC171" s="86">
        <f t="shared" si="218"/>
        <v>2.182211081827851E-41</v>
      </c>
      <c r="ID171" s="86">
        <f t="shared" si="218"/>
        <v>5.902676503596871E-42</v>
      </c>
      <c r="IE171" s="86">
        <f t="shared" si="218"/>
        <v>3.5749783108415954E-40</v>
      </c>
      <c r="IF171" s="86">
        <f t="shared" si="218"/>
        <v>4.8098843495739978E-27</v>
      </c>
      <c r="IG171" s="86">
        <f t="shared" si="218"/>
        <v>1.332998872256783E-19</v>
      </c>
      <c r="II171" s="86">
        <f t="shared" si="219"/>
        <v>0.44265551918786916</v>
      </c>
      <c r="IJ171" s="86">
        <f t="shared" si="219"/>
        <v>0.31772793072489158</v>
      </c>
      <c r="IK171" s="86">
        <f t="shared" si="219"/>
        <v>0.30446455186428273</v>
      </c>
      <c r="IL171" s="86">
        <f t="shared" si="219"/>
        <v>0.25057067850853426</v>
      </c>
      <c r="IM171" s="86">
        <f t="shared" si="219"/>
        <v>0.28111719574615429</v>
      </c>
      <c r="IN171" s="86">
        <f t="shared" si="219"/>
        <v>0.24042578692833816</v>
      </c>
      <c r="IO171" s="86">
        <f t="shared" si="219"/>
        <v>0.18143231428811113</v>
      </c>
      <c r="IP171" s="86">
        <f t="shared" si="219"/>
        <v>0.14737904039118688</v>
      </c>
      <c r="IQ171" s="86">
        <f t="shared" si="219"/>
        <v>0.19586021958153904</v>
      </c>
      <c r="IR171" s="86">
        <f t="shared" si="219"/>
        <v>0.22806502263016767</v>
      </c>
      <c r="IS171" s="86">
        <f t="shared" si="219"/>
        <v>0.30527701283078912</v>
      </c>
      <c r="IT171" s="86">
        <f t="shared" si="219"/>
        <v>0.26219215511682503</v>
      </c>
      <c r="IU171" s="86">
        <f t="shared" si="219"/>
        <v>0.32512049285433647</v>
      </c>
      <c r="IV171" s="86">
        <f t="shared" si="219"/>
        <v>0.35631587106722801</v>
      </c>
      <c r="IW171" s="86">
        <f t="shared" si="219"/>
        <v>0.49897002102547078</v>
      </c>
      <c r="IY171" s="86">
        <f t="shared" si="220"/>
        <v>0.44265551918786916</v>
      </c>
      <c r="IZ171" s="86">
        <f t="shared" si="220"/>
        <v>0.31772793072489158</v>
      </c>
      <c r="JA171" s="86">
        <f t="shared" si="220"/>
        <v>0.30446455186428273</v>
      </c>
      <c r="JB171" s="86">
        <f t="shared" si="220"/>
        <v>0.25057067850853426</v>
      </c>
      <c r="JC171" s="86">
        <f t="shared" si="220"/>
        <v>0.28111719574615429</v>
      </c>
      <c r="JD171" s="86">
        <f t="shared" si="220"/>
        <v>0.24042578692833816</v>
      </c>
      <c r="JE171" s="86">
        <f t="shared" si="220"/>
        <v>0.18143231428811113</v>
      </c>
      <c r="JF171" s="86">
        <f t="shared" si="220"/>
        <v>0.14737904039118688</v>
      </c>
      <c r="JG171" s="86">
        <f t="shared" si="220"/>
        <v>0.19586021958153904</v>
      </c>
      <c r="JH171" s="86">
        <f t="shared" si="220"/>
        <v>0.22806502263016767</v>
      </c>
      <c r="JI171" s="86">
        <f t="shared" si="220"/>
        <v>0.30527701283078912</v>
      </c>
      <c r="JJ171" s="86">
        <f t="shared" si="220"/>
        <v>0.26219215511682503</v>
      </c>
      <c r="JK171" s="86">
        <f t="shared" si="220"/>
        <v>0.32512049285433647</v>
      </c>
      <c r="JL171" s="86">
        <f t="shared" si="220"/>
        <v>0.35631587106722801</v>
      </c>
      <c r="JM171" s="86">
        <f t="shared" si="220"/>
        <v>0.49897002102547078</v>
      </c>
    </row>
    <row r="172" spans="2:273" x14ac:dyDescent="0.25">
      <c r="B172" s="2">
        <v>145</v>
      </c>
      <c r="C172" s="37">
        <v>87.73</v>
      </c>
      <c r="D172" s="37">
        <v>84.655000000000001</v>
      </c>
      <c r="E172" s="37">
        <v>82.897999999999996</v>
      </c>
      <c r="F172" s="37">
        <v>80.338999999999999</v>
      </c>
      <c r="G172" s="37">
        <v>82.694999999999993</v>
      </c>
      <c r="H172" s="37">
        <v>78.203000000000003</v>
      </c>
      <c r="I172" s="37">
        <v>81.153000000000006</v>
      </c>
      <c r="J172" s="37">
        <v>82.016999999999996</v>
      </c>
      <c r="K172" s="37">
        <v>84.965999999999994</v>
      </c>
      <c r="L172" s="37">
        <v>85.728999999999999</v>
      </c>
      <c r="M172" s="37">
        <v>80.728999999999999</v>
      </c>
      <c r="N172" s="37">
        <v>85.93</v>
      </c>
      <c r="O172" s="37">
        <v>88.930999999999997</v>
      </c>
      <c r="P172" s="37">
        <v>92.338999999999999</v>
      </c>
      <c r="Q172" s="37">
        <v>108.083</v>
      </c>
      <c r="S172" s="4">
        <f t="shared" si="221"/>
        <v>88.234905850767021</v>
      </c>
      <c r="T172" s="4">
        <f t="shared" si="221"/>
        <v>84.820316152585065</v>
      </c>
      <c r="U172" s="4">
        <f t="shared" si="221"/>
        <v>81.764650780623612</v>
      </c>
      <c r="V172" s="4">
        <f t="shared" si="221"/>
        <v>81.758651554240117</v>
      </c>
      <c r="W172" s="4">
        <f t="shared" si="221"/>
        <v>80.031292681136051</v>
      </c>
      <c r="X172" s="4">
        <f t="shared" si="221"/>
        <v>80.77302740339573</v>
      </c>
      <c r="Y172" s="4">
        <f t="shared" si="221"/>
        <v>79.945511984411837</v>
      </c>
      <c r="Z172" s="4">
        <f t="shared" si="221"/>
        <v>80.619076263916</v>
      </c>
      <c r="AA172" s="4">
        <f t="shared" si="221"/>
        <v>83.844891157461987</v>
      </c>
      <c r="AB172" s="4">
        <f t="shared" si="221"/>
        <v>79.251086015304736</v>
      </c>
      <c r="AC172" s="4">
        <f t="shared" si="221"/>
        <v>81.623470847107285</v>
      </c>
      <c r="AD172" s="4">
        <f t="shared" si="221"/>
        <v>85.949539473957799</v>
      </c>
      <c r="AE172" s="4">
        <f t="shared" si="221"/>
        <v>89.888767558118616</v>
      </c>
      <c r="AF172" s="4">
        <f t="shared" si="221"/>
        <v>92.820653097718349</v>
      </c>
      <c r="AG172" s="4">
        <f t="shared" si="221"/>
        <v>110.04722516417664</v>
      </c>
      <c r="AI172" s="4">
        <f t="shared" si="222"/>
        <v>-0.50490585076701677</v>
      </c>
      <c r="AJ172" s="4">
        <f t="shared" si="222"/>
        <v>-0.16531615258506349</v>
      </c>
      <c r="AK172" s="4">
        <f t="shared" si="222"/>
        <v>1.1333492193763846</v>
      </c>
      <c r="AL172" s="4">
        <f t="shared" si="222"/>
        <v>-1.4196515542401187</v>
      </c>
      <c r="AM172" s="4">
        <f t="shared" si="222"/>
        <v>2.663707318863942</v>
      </c>
      <c r="AN172" s="4">
        <f t="shared" si="222"/>
        <v>-2.5700274033957271</v>
      </c>
      <c r="AO172" s="4">
        <f t="shared" si="222"/>
        <v>1.2074880155881687</v>
      </c>
      <c r="AP172" s="4">
        <f t="shared" si="222"/>
        <v>1.397923736083996</v>
      </c>
      <c r="AQ172" s="4">
        <f t="shared" si="222"/>
        <v>1.1211088425380069</v>
      </c>
      <c r="AR172" s="4">
        <f t="shared" si="222"/>
        <v>6.4779139846952631</v>
      </c>
      <c r="AS172" s="4">
        <f t="shared" si="222"/>
        <v>-0.89447084710728575</v>
      </c>
      <c r="AT172" s="4">
        <f t="shared" si="222"/>
        <v>-1.9539473957792097E-2</v>
      </c>
      <c r="AU172" s="4">
        <f t="shared" si="222"/>
        <v>-0.95776755811861847</v>
      </c>
      <c r="AV172" s="4">
        <f t="shared" si="222"/>
        <v>-0.48165309771835041</v>
      </c>
      <c r="AW172" s="4">
        <f t="shared" si="222"/>
        <v>-1.9642251641766393</v>
      </c>
      <c r="AY172" s="2">
        <f t="shared" si="214"/>
        <v>88.177096562285797</v>
      </c>
      <c r="AZ172" s="2">
        <f t="shared" si="214"/>
        <v>84.792595578926324</v>
      </c>
      <c r="BA172" s="2">
        <f t="shared" si="214"/>
        <v>81.730882610023798</v>
      </c>
      <c r="BB172" s="2">
        <f t="shared" si="214"/>
        <v>81.744828695835665</v>
      </c>
      <c r="BC172" s="2">
        <f t="shared" si="214"/>
        <v>80.001755002280234</v>
      </c>
      <c r="BD172" s="2">
        <f t="shared" si="214"/>
        <v>80.757035509517763</v>
      </c>
      <c r="BE172" s="2">
        <f t="shared" si="214"/>
        <v>79.941626191730407</v>
      </c>
      <c r="BF172" s="2">
        <f t="shared" si="214"/>
        <v>80.61784815464874</v>
      </c>
      <c r="BG172" s="2">
        <f t="shared" si="214"/>
        <v>83.83878056660788</v>
      </c>
      <c r="BH172" s="2">
        <f t="shared" si="214"/>
        <v>79.23452006545503</v>
      </c>
      <c r="BI172" s="2">
        <f t="shared" si="214"/>
        <v>81.5326733448629</v>
      </c>
      <c r="BJ172" s="2">
        <f t="shared" si="214"/>
        <v>85.905833189247574</v>
      </c>
      <c r="BK172" s="2">
        <f t="shared" si="214"/>
        <v>89.742695290940873</v>
      </c>
      <c r="BL172" s="2">
        <f t="shared" si="214"/>
        <v>91.261141646942448</v>
      </c>
      <c r="BM172" s="2">
        <f t="shared" si="214"/>
        <v>90.05104543737383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138.60944238975813</v>
      </c>
      <c r="DL172" s="2">
        <f t="shared" si="223"/>
        <v>127.51889774859286</v>
      </c>
      <c r="DM172" s="2">
        <f t="shared" si="223"/>
        <v>126.11403413940258</v>
      </c>
      <c r="DN172" s="2">
        <f t="shared" si="223"/>
        <v>122.53716571834995</v>
      </c>
      <c r="DO172" s="2">
        <f t="shared" si="223"/>
        <v>123.23771455666191</v>
      </c>
      <c r="DP172" s="2">
        <f t="shared" si="223"/>
        <v>121.7122788051209</v>
      </c>
      <c r="DQ172" s="2">
        <f t="shared" si="223"/>
        <v>123.84053363363364</v>
      </c>
      <c r="DR172" s="2">
        <f t="shared" si="223"/>
        <v>127.37308403361342</v>
      </c>
      <c r="DS172" s="2">
        <f t="shared" si="223"/>
        <v>127.59030175890177</v>
      </c>
      <c r="DT172" s="2">
        <f t="shared" si="223"/>
        <v>124.75626572286572</v>
      </c>
      <c r="DU172" s="2">
        <f t="shared" si="223"/>
        <v>118.11707731092434</v>
      </c>
      <c r="DV172" s="2">
        <f t="shared" si="223"/>
        <v>122.72357833547832</v>
      </c>
      <c r="DW172" s="2">
        <f t="shared" si="223"/>
        <v>141.03951260504203</v>
      </c>
      <c r="DX172" s="2">
        <f t="shared" si="223"/>
        <v>136.36327749351136</v>
      </c>
      <c r="DY172" s="2">
        <f t="shared" si="223"/>
        <v>110.18527887246856</v>
      </c>
      <c r="EA172" s="2">
        <f t="shared" si="213"/>
        <v>87.671210848806368</v>
      </c>
      <c r="EB172" s="2">
        <f t="shared" si="213"/>
        <v>84.340121577786419</v>
      </c>
      <c r="EC172" s="2">
        <f t="shared" si="213"/>
        <v>80.197053642547175</v>
      </c>
      <c r="ED172" s="2">
        <f t="shared" si="213"/>
        <v>81.558094865965714</v>
      </c>
      <c r="EE172" s="2">
        <f t="shared" si="213"/>
        <v>80.354843243243238</v>
      </c>
      <c r="EF172" s="2">
        <f t="shared" si="213"/>
        <v>79.932177789917745</v>
      </c>
      <c r="EG172" s="2">
        <f t="shared" si="213"/>
        <v>79.712986969995768</v>
      </c>
      <c r="EH172" s="2">
        <f t="shared" si="213"/>
        <v>80.03434513363591</v>
      </c>
      <c r="EI172" s="2">
        <f t="shared" si="213"/>
        <v>84.115111036339187</v>
      </c>
      <c r="EJ172" s="2">
        <f t="shared" si="213"/>
        <v>77.999824901223889</v>
      </c>
      <c r="EK172" s="2">
        <f t="shared" si="212"/>
        <v>81.370056835091702</v>
      </c>
      <c r="EL172" s="2">
        <f t="shared" si="179"/>
        <v>85.552526092463594</v>
      </c>
      <c r="EM172" s="2">
        <f t="shared" si="179"/>
        <v>90.164217960344985</v>
      </c>
      <c r="EN172" s="2">
        <f t="shared" si="179"/>
        <v>91.379861607862097</v>
      </c>
      <c r="EO172" s="2">
        <f t="shared" si="179"/>
        <v>91.284680587215689</v>
      </c>
      <c r="EQ172" s="2">
        <f t="shared" si="224"/>
        <v>88.444601174436229</v>
      </c>
      <c r="ER172" s="2">
        <f t="shared" si="224"/>
        <v>84.988161438243168</v>
      </c>
      <c r="ES172" s="2">
        <f t="shared" si="224"/>
        <v>82.39613282952368</v>
      </c>
      <c r="ET172" s="2">
        <f t="shared" si="224"/>
        <v>81.824090034862223</v>
      </c>
      <c r="EU172" s="2">
        <f t="shared" si="224"/>
        <v>79.836429155346124</v>
      </c>
      <c r="EV172" s="2">
        <f t="shared" si="224"/>
        <v>81.098842605720293</v>
      </c>
      <c r="EW172" s="2">
        <f t="shared" si="224"/>
        <v>80.024666539658242</v>
      </c>
      <c r="EX172" s="2">
        <f t="shared" si="224"/>
        <v>80.829648087118187</v>
      </c>
      <c r="EY172" s="2">
        <f t="shared" si="224"/>
        <v>83.7224859721168</v>
      </c>
      <c r="EZ172" s="2">
        <f t="shared" si="224"/>
        <v>79.754338820602882</v>
      </c>
      <c r="FA172" s="2">
        <f t="shared" si="224"/>
        <v>81.606560812708793</v>
      </c>
      <c r="FB172" s="2">
        <f t="shared" si="224"/>
        <v>86.059421857410882</v>
      </c>
      <c r="FC172" s="2">
        <f t="shared" si="224"/>
        <v>89.529439766421234</v>
      </c>
      <c r="FD172" s="2">
        <f t="shared" si="224"/>
        <v>91.191096946594882</v>
      </c>
      <c r="FE172" s="2">
        <f t="shared" si="224"/>
        <v>89.189256533542846</v>
      </c>
      <c r="FG172" s="2">
        <f t="shared" si="225"/>
        <v>0.99991967142822713</v>
      </c>
      <c r="FH172" s="2">
        <f t="shared" si="225"/>
        <v>0.9999366375834664</v>
      </c>
      <c r="FI172" s="2">
        <f t="shared" si="225"/>
        <v>0.99992726044896751</v>
      </c>
      <c r="FJ172" s="2">
        <f t="shared" si="225"/>
        <v>0.99992819668982325</v>
      </c>
      <c r="FK172" s="2">
        <f t="shared" si="225"/>
        <v>0.99992690008437501</v>
      </c>
      <c r="FL172" s="2">
        <f t="shared" si="225"/>
        <v>0.9999294849294702</v>
      </c>
      <c r="FM172" s="2">
        <f t="shared" si="225"/>
        <v>0.99992315218936123</v>
      </c>
      <c r="FN172" s="2">
        <f t="shared" si="225"/>
        <v>0.99991790298025496</v>
      </c>
      <c r="FO172" s="2">
        <f t="shared" si="225"/>
        <v>0.99992058208747125</v>
      </c>
      <c r="FP172" s="2">
        <f t="shared" si="225"/>
        <v>0.99992317222917171</v>
      </c>
      <c r="FQ172" s="2">
        <f t="shared" si="225"/>
        <v>0.9999150022328408</v>
      </c>
      <c r="FR172" s="2">
        <f t="shared" si="225"/>
        <v>0.99992394216630376</v>
      </c>
      <c r="FS172" s="2">
        <f t="shared" si="225"/>
        <v>0.99991730450175598</v>
      </c>
      <c r="FT172" s="2">
        <f t="shared" si="225"/>
        <v>0.99990718639733789</v>
      </c>
      <c r="FU172" s="2">
        <f t="shared" si="225"/>
        <v>0.99989626956754718</v>
      </c>
      <c r="FW172" s="2">
        <f t="shared" si="216"/>
        <v>0.64882362949451033</v>
      </c>
      <c r="FX172" s="2">
        <f t="shared" si="216"/>
        <v>0.69399757172620069</v>
      </c>
      <c r="FY172" s="2">
        <f t="shared" si="216"/>
        <v>0.69596811065033382</v>
      </c>
      <c r="FZ172" s="2">
        <f t="shared" si="216"/>
        <v>0.69095765046127688</v>
      </c>
      <c r="GA172" s="2">
        <f t="shared" si="216"/>
        <v>0.68713984352305546</v>
      </c>
      <c r="GB172" s="2">
        <f t="shared" si="216"/>
        <v>0.70449676864969224</v>
      </c>
      <c r="GC172" s="2">
        <f t="shared" si="216"/>
        <v>0.72269130963123629</v>
      </c>
      <c r="GD172" s="2">
        <f t="shared" si="216"/>
        <v>0.72879982287602252</v>
      </c>
      <c r="GE172" s="2">
        <f t="shared" si="216"/>
        <v>0.71259632692936969</v>
      </c>
      <c r="GF172" s="2">
        <f t="shared" si="216"/>
        <v>0.70167751735289197</v>
      </c>
      <c r="GG172" s="2">
        <f t="shared" si="216"/>
        <v>0.67437806622952845</v>
      </c>
      <c r="GH172" s="2">
        <f t="shared" si="216"/>
        <v>0.69142409803051774</v>
      </c>
      <c r="GI172" s="2">
        <f t="shared" si="216"/>
        <v>0.67067494018895113</v>
      </c>
      <c r="GJ172" s="2">
        <f t="shared" si="216"/>
        <v>0.65104894625414966</v>
      </c>
      <c r="GK172" s="2">
        <f t="shared" si="216"/>
        <v>0.58966380332891188</v>
      </c>
      <c r="GM172" s="86">
        <f t="shared" si="217"/>
        <v>4.1836956689347828E-170</v>
      </c>
      <c r="GN172" s="86">
        <f t="shared" si="217"/>
        <v>1.3724574063402111E-220</v>
      </c>
      <c r="GO172" s="86">
        <f t="shared" si="217"/>
        <v>7.1305781993839422E-226</v>
      </c>
      <c r="GP172" s="86">
        <f t="shared" si="217"/>
        <v>1.2760675444349467E-258</v>
      </c>
      <c r="GQ172" s="86">
        <f t="shared" si="217"/>
        <v>0</v>
      </c>
      <c r="GR172" s="86">
        <f t="shared" si="217"/>
        <v>1.7541148029224821E-269</v>
      </c>
      <c r="GS172" s="86">
        <f t="shared" si="217"/>
        <v>1.1684317396068881E-242</v>
      </c>
      <c r="GT172" s="86">
        <f t="shared" si="217"/>
        <v>9.3096685495513059E-271</v>
      </c>
      <c r="GU172" s="86">
        <f t="shared" si="217"/>
        <v>9.7395396301549946E-284</v>
      </c>
      <c r="GV172" s="86">
        <f t="shared" si="217"/>
        <v>0</v>
      </c>
      <c r="GW172" s="86">
        <f t="shared" si="217"/>
        <v>9.2010729800489025E-287</v>
      </c>
      <c r="GX172" s="86">
        <f t="shared" si="217"/>
        <v>1.8695319357585598E-273</v>
      </c>
      <c r="GY172" s="86">
        <f t="shared" si="217"/>
        <v>6.9039301026764942E-230</v>
      </c>
      <c r="GZ172" s="86">
        <f t="shared" si="217"/>
        <v>1.5762866462675382E-230</v>
      </c>
      <c r="HA172" s="86">
        <f t="shared" si="217"/>
        <v>3.8250113274135935E-265</v>
      </c>
      <c r="HC172" s="86">
        <f t="shared" si="181"/>
        <v>1.3382054502415608E-134</v>
      </c>
      <c r="HD172" s="86">
        <f t="shared" si="181"/>
        <v>2.3474774350847438E-151</v>
      </c>
      <c r="HE172" s="86">
        <f t="shared" si="181"/>
        <v>1.8506246625741284E-150</v>
      </c>
      <c r="HF172" s="86">
        <f t="shared" si="180"/>
        <v>4.239087204344786E-164</v>
      </c>
      <c r="HG172" s="86">
        <f t="shared" si="180"/>
        <v>3.5336642634244542E-260</v>
      </c>
      <c r="HH172" s="86">
        <f t="shared" si="180"/>
        <v>2.1981447899921931E-225</v>
      </c>
      <c r="HI172" s="86">
        <f t="shared" si="180"/>
        <v>2.5847749040294564E-194</v>
      </c>
      <c r="HJ172" s="86">
        <f t="shared" si="180"/>
        <v>1.2817671967520875E-192</v>
      </c>
      <c r="HK172" s="86">
        <f t="shared" si="180"/>
        <v>7.6318756061539751E-201</v>
      </c>
      <c r="HL172" s="86">
        <f t="shared" si="180"/>
        <v>3.317163253244494E-248</v>
      </c>
      <c r="HM172" s="86">
        <f t="shared" si="180"/>
        <v>4.3668474079011374E-214</v>
      </c>
      <c r="HN172" s="86">
        <f t="shared" si="180"/>
        <v>1.8893865350422702E-160</v>
      </c>
      <c r="HO172" s="86">
        <f t="shared" si="226"/>
        <v>9.8323749806712342E-143</v>
      </c>
      <c r="HP172" s="86">
        <f t="shared" si="226"/>
        <v>5.619606388904183E-144</v>
      </c>
      <c r="HQ172" s="86">
        <f t="shared" si="226"/>
        <v>9.5089500813838616E-185</v>
      </c>
      <c r="HS172" s="86">
        <f t="shared" si="218"/>
        <v>2.3236507656688368E-32</v>
      </c>
      <c r="HT172" s="86">
        <f t="shared" si="218"/>
        <v>1.6611862320932991E-33</v>
      </c>
      <c r="HU172" s="86">
        <f t="shared" si="218"/>
        <v>6.7438132178428044E-35</v>
      </c>
      <c r="HV172" s="86">
        <f t="shared" si="218"/>
        <v>2.7891638490581292E-48</v>
      </c>
      <c r="HW172" s="86">
        <f t="shared" si="218"/>
        <v>7.1720941588199182E-43</v>
      </c>
      <c r="HX172" s="86">
        <f t="shared" si="218"/>
        <v>4.2879667863064402E-42</v>
      </c>
      <c r="HY172" s="86">
        <f t="shared" si="218"/>
        <v>3.7692690341822836E-45</v>
      </c>
      <c r="HZ172" s="86">
        <f t="shared" si="218"/>
        <v>6.7779411209964082E-50</v>
      </c>
      <c r="IA172" s="86">
        <f t="shared" si="218"/>
        <v>1.105302693397813E-46</v>
      </c>
      <c r="IB172" s="86">
        <f t="shared" si="218"/>
        <v>3.0188905737452298E-46</v>
      </c>
      <c r="IC172" s="86">
        <f t="shared" si="218"/>
        <v>5.4884533518189399E-44</v>
      </c>
      <c r="ID172" s="86">
        <f t="shared" si="218"/>
        <v>1.6500899585695952E-44</v>
      </c>
      <c r="IE172" s="86">
        <f t="shared" si="218"/>
        <v>1.0834936863305488E-42</v>
      </c>
      <c r="IF172" s="86">
        <f t="shared" si="218"/>
        <v>1.0261846961798273E-28</v>
      </c>
      <c r="IG172" s="86">
        <f t="shared" si="218"/>
        <v>6.7593757006086324E-21</v>
      </c>
      <c r="II172" s="86">
        <f t="shared" si="219"/>
        <v>0.37846572543646012</v>
      </c>
      <c r="IJ172" s="86">
        <f t="shared" si="219"/>
        <v>0.262180480722847</v>
      </c>
      <c r="IK172" s="86">
        <f t="shared" si="219"/>
        <v>0.24946141712805009</v>
      </c>
      <c r="IL172" s="86">
        <f t="shared" si="219"/>
        <v>0.19504106167371194</v>
      </c>
      <c r="IM172" s="86">
        <f t="shared" si="219"/>
        <v>0.22325146986029906</v>
      </c>
      <c r="IN172" s="86">
        <f t="shared" si="219"/>
        <v>0.18958837752282795</v>
      </c>
      <c r="IO172" s="86">
        <f t="shared" si="219"/>
        <v>0.13936389842854865</v>
      </c>
      <c r="IP172" s="86">
        <f t="shared" si="219"/>
        <v>0.11013817737747425</v>
      </c>
      <c r="IQ172" s="86">
        <f t="shared" si="219"/>
        <v>0.15017501544810763</v>
      </c>
      <c r="IR172" s="86">
        <f t="shared" si="219"/>
        <v>0.17709618504909574</v>
      </c>
      <c r="IS172" s="86">
        <f t="shared" si="219"/>
        <v>0.24221005502275056</v>
      </c>
      <c r="IT172" s="86">
        <f t="shared" si="219"/>
        <v>0.20634302075984523</v>
      </c>
      <c r="IU172" s="86">
        <f t="shared" si="219"/>
        <v>0.26065899264408482</v>
      </c>
      <c r="IV172" s="86">
        <f t="shared" si="219"/>
        <v>0.29017241527306409</v>
      </c>
      <c r="IW172" s="86">
        <f t="shared" si="219"/>
        <v>0.45592338349623401</v>
      </c>
      <c r="IY172" s="86">
        <f t="shared" si="220"/>
        <v>0.37846572543646012</v>
      </c>
      <c r="IZ172" s="86">
        <f t="shared" si="220"/>
        <v>0.262180480722847</v>
      </c>
      <c r="JA172" s="86">
        <f t="shared" si="220"/>
        <v>0.24946141712805009</v>
      </c>
      <c r="JB172" s="86">
        <f t="shared" si="220"/>
        <v>0.19504106167371194</v>
      </c>
      <c r="JC172" s="86">
        <f t="shared" si="220"/>
        <v>0.22325146986029906</v>
      </c>
      <c r="JD172" s="86">
        <f t="shared" si="220"/>
        <v>0.18958837752282795</v>
      </c>
      <c r="JE172" s="86">
        <f t="shared" si="220"/>
        <v>0.13936389842854865</v>
      </c>
      <c r="JF172" s="86">
        <f t="shared" si="220"/>
        <v>0.11013817737747425</v>
      </c>
      <c r="JG172" s="86">
        <f t="shared" si="220"/>
        <v>0.15017501544810763</v>
      </c>
      <c r="JH172" s="86">
        <f t="shared" si="220"/>
        <v>0.17709618504909574</v>
      </c>
      <c r="JI172" s="86">
        <f t="shared" si="220"/>
        <v>0.24221005502275056</v>
      </c>
      <c r="JJ172" s="86">
        <f t="shared" si="220"/>
        <v>0.20634302075984523</v>
      </c>
      <c r="JK172" s="86">
        <f t="shared" si="220"/>
        <v>0.26065899264408482</v>
      </c>
      <c r="JL172" s="86">
        <f t="shared" si="220"/>
        <v>0.29017241527306409</v>
      </c>
      <c r="JM172" s="86">
        <f t="shared" si="220"/>
        <v>0.45592338349623401</v>
      </c>
    </row>
    <row r="173" spans="2:273" x14ac:dyDescent="0.25">
      <c r="B173" s="2">
        <v>146</v>
      </c>
      <c r="C173" s="37">
        <v>87.951999999999998</v>
      </c>
      <c r="D173" s="37">
        <v>84.69</v>
      </c>
      <c r="E173" s="37">
        <v>81.254000000000005</v>
      </c>
      <c r="F173" s="37">
        <v>82.948999999999998</v>
      </c>
      <c r="G173" s="37">
        <v>81.119</v>
      </c>
      <c r="H173" s="37">
        <v>80.492000000000004</v>
      </c>
      <c r="I173" s="37">
        <v>80.287999999999997</v>
      </c>
      <c r="J173" s="37">
        <v>81</v>
      </c>
      <c r="K173" s="37">
        <v>84.507999999999996</v>
      </c>
      <c r="L173" s="37">
        <v>80.763000000000005</v>
      </c>
      <c r="M173" s="37">
        <v>84.525000000000006</v>
      </c>
      <c r="N173" s="37">
        <v>85.807000000000002</v>
      </c>
      <c r="O173" s="37">
        <v>88.397000000000006</v>
      </c>
      <c r="P173" s="37">
        <v>90.948999999999998</v>
      </c>
      <c r="Q173" s="37">
        <v>98.667000000000002</v>
      </c>
      <c r="S173" s="4">
        <f t="shared" si="221"/>
        <v>88.027611400896973</v>
      </c>
      <c r="T173" s="4">
        <f t="shared" si="221"/>
        <v>84.663662743836625</v>
      </c>
      <c r="U173" s="4">
        <f t="shared" si="221"/>
        <v>81.630497222374032</v>
      </c>
      <c r="V173" s="4">
        <f t="shared" si="221"/>
        <v>81.607345641195323</v>
      </c>
      <c r="W173" s="4">
        <f t="shared" si="221"/>
        <v>79.884528137069523</v>
      </c>
      <c r="X173" s="4">
        <f t="shared" si="221"/>
        <v>80.645486664160799</v>
      </c>
      <c r="Y173" s="4">
        <f t="shared" si="221"/>
        <v>79.815229170362301</v>
      </c>
      <c r="Z173" s="4">
        <f t="shared" si="221"/>
        <v>80.481890937994081</v>
      </c>
      <c r="AA173" s="4">
        <f t="shared" si="221"/>
        <v>83.691110772784796</v>
      </c>
      <c r="AB173" s="4">
        <f t="shared" si="221"/>
        <v>79.114915402497829</v>
      </c>
      <c r="AC173" s="4">
        <f t="shared" si="221"/>
        <v>81.440234971409566</v>
      </c>
      <c r="AD173" s="4">
        <f t="shared" si="221"/>
        <v>85.828318413237071</v>
      </c>
      <c r="AE173" s="4">
        <f t="shared" si="221"/>
        <v>89.646959215252423</v>
      </c>
      <c r="AF173" s="4">
        <f t="shared" si="221"/>
        <v>91.779101734725103</v>
      </c>
      <c r="AG173" s="4">
        <f t="shared" si="221"/>
        <v>102.55946588873091</v>
      </c>
      <c r="AI173" s="4">
        <f t="shared" si="222"/>
        <v>-7.5611400896974601E-2</v>
      </c>
      <c r="AJ173" s="4">
        <f t="shared" si="222"/>
        <v>2.6337256163373013E-2</v>
      </c>
      <c r="AK173" s="4">
        <f t="shared" si="222"/>
        <v>-0.37649722237402727</v>
      </c>
      <c r="AL173" s="4">
        <f t="shared" si="222"/>
        <v>1.341654358804675</v>
      </c>
      <c r="AM173" s="4">
        <f t="shared" si="222"/>
        <v>1.2344718629304765</v>
      </c>
      <c r="AN173" s="4">
        <f t="shared" si="222"/>
        <v>-0.15348666416079482</v>
      </c>
      <c r="AO173" s="4">
        <f t="shared" si="222"/>
        <v>0.47277082963769601</v>
      </c>
      <c r="AP173" s="4">
        <f t="shared" si="222"/>
        <v>0.51810906200591944</v>
      </c>
      <c r="AQ173" s="4">
        <f t="shared" si="222"/>
        <v>0.8168892272151993</v>
      </c>
      <c r="AR173" s="4">
        <f t="shared" si="222"/>
        <v>1.6480845975021765</v>
      </c>
      <c r="AS173" s="4">
        <f t="shared" si="222"/>
        <v>3.0847650285904393</v>
      </c>
      <c r="AT173" s="4">
        <f t="shared" si="222"/>
        <v>-2.1318413237068512E-2</v>
      </c>
      <c r="AU173" s="4">
        <f t="shared" si="222"/>
        <v>-1.2499592152524173</v>
      </c>
      <c r="AV173" s="4">
        <f t="shared" si="222"/>
        <v>-0.83010173472510473</v>
      </c>
      <c r="AW173" s="4">
        <f t="shared" si="222"/>
        <v>-3.8924658887309107</v>
      </c>
      <c r="AY173" s="2">
        <f t="shared" si="214"/>
        <v>88.003340765988668</v>
      </c>
      <c r="AZ173" s="2">
        <f t="shared" si="214"/>
        <v>84.653880478494074</v>
      </c>
      <c r="BA173" s="2">
        <f t="shared" si="214"/>
        <v>81.619082135916997</v>
      </c>
      <c r="BB173" s="2">
        <f t="shared" si="214"/>
        <v>81.603957133674427</v>
      </c>
      <c r="BC173" s="2">
        <f t="shared" si="214"/>
        <v>79.876284646457009</v>
      </c>
      <c r="BD173" s="2">
        <f t="shared" si="214"/>
        <v>80.641250450135217</v>
      </c>
      <c r="BE173" s="2">
        <f t="shared" si="214"/>
        <v>79.814372640407527</v>
      </c>
      <c r="BF173" s="2">
        <f t="shared" si="214"/>
        <v>80.48166694879302</v>
      </c>
      <c r="BG173" s="2">
        <f t="shared" si="214"/>
        <v>83.689771082875893</v>
      </c>
      <c r="BH173" s="2">
        <f t="shared" si="214"/>
        <v>79.110939725147901</v>
      </c>
      <c r="BI173" s="2">
        <f t="shared" si="214"/>
        <v>81.41498196442798</v>
      </c>
      <c r="BJ173" s="2">
        <f t="shared" si="214"/>
        <v>85.816820207078109</v>
      </c>
      <c r="BK173" s="2">
        <f t="shared" si="214"/>
        <v>89.603646182596975</v>
      </c>
      <c r="BL173" s="2">
        <f t="shared" si="214"/>
        <v>91.101390305286344</v>
      </c>
      <c r="BM173" s="2">
        <f t="shared" si="214"/>
        <v>89.857748597125124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138.83833570412511</v>
      </c>
      <c r="DL173" s="2">
        <f t="shared" si="223"/>
        <v>127.6971222326454</v>
      </c>
      <c r="DM173" s="2">
        <f t="shared" si="223"/>
        <v>126.29732399606085</v>
      </c>
      <c r="DN173" s="2">
        <f t="shared" si="223"/>
        <v>122.71350545282127</v>
      </c>
      <c r="DO173" s="2">
        <f t="shared" si="223"/>
        <v>123.43437482219061</v>
      </c>
      <c r="DP173" s="2">
        <f t="shared" si="223"/>
        <v>121.87871218587007</v>
      </c>
      <c r="DQ173" s="2">
        <f t="shared" si="223"/>
        <v>124.03665165165165</v>
      </c>
      <c r="DR173" s="2">
        <f t="shared" si="223"/>
        <v>127.58024425770306</v>
      </c>
      <c r="DS173" s="2">
        <f t="shared" si="223"/>
        <v>127.78615015015016</v>
      </c>
      <c r="DT173" s="2">
        <f t="shared" si="223"/>
        <v>124.92961861861862</v>
      </c>
      <c r="DU173" s="2">
        <f t="shared" si="223"/>
        <v>118.26984033613442</v>
      </c>
      <c r="DV173" s="2">
        <f t="shared" si="223"/>
        <v>122.8893213213213</v>
      </c>
      <c r="DW173" s="2">
        <f t="shared" si="223"/>
        <v>141.33366330532215</v>
      </c>
      <c r="DX173" s="2">
        <f t="shared" si="223"/>
        <v>136.63538516870602</v>
      </c>
      <c r="DY173" s="2">
        <f t="shared" si="223"/>
        <v>110.24939983579641</v>
      </c>
      <c r="EA173" s="2">
        <f t="shared" si="213"/>
        <v>87.469728381962867</v>
      </c>
      <c r="EB173" s="2">
        <f t="shared" si="213"/>
        <v>84.179025820682483</v>
      </c>
      <c r="EC173" s="2">
        <f t="shared" si="213"/>
        <v>80.008124871561876</v>
      </c>
      <c r="ED173" s="2">
        <f t="shared" si="213"/>
        <v>81.408127687790099</v>
      </c>
      <c r="EE173" s="2">
        <f t="shared" si="213"/>
        <v>80.247630287430283</v>
      </c>
      <c r="EF173" s="2">
        <f t="shared" si="213"/>
        <v>79.776386506419016</v>
      </c>
      <c r="EG173" s="2">
        <f t="shared" si="213"/>
        <v>79.575247429215381</v>
      </c>
      <c r="EH173" s="2">
        <f t="shared" si="213"/>
        <v>79.87120484114979</v>
      </c>
      <c r="EI173" s="2">
        <f t="shared" si="213"/>
        <v>83.979993169582798</v>
      </c>
      <c r="EJ173" s="2">
        <f t="shared" si="213"/>
        <v>77.815632070926114</v>
      </c>
      <c r="EK173" s="2">
        <f t="shared" si="212"/>
        <v>81.244166782520011</v>
      </c>
      <c r="EL173" s="2">
        <f t="shared" si="179"/>
        <v>85.44598267891071</v>
      </c>
      <c r="EM173" s="2">
        <f t="shared" si="179"/>
        <v>90.048160261995804</v>
      </c>
      <c r="EN173" s="2">
        <f t="shared" si="179"/>
        <v>91.227022303850504</v>
      </c>
      <c r="EO173" s="2">
        <f t="shared" si="179"/>
        <v>91.164041672472322</v>
      </c>
      <c r="EQ173" s="2">
        <f t="shared" si="224"/>
        <v>88.261125085370239</v>
      </c>
      <c r="ER173" s="2">
        <f t="shared" si="224"/>
        <v>84.841307896683176</v>
      </c>
      <c r="ES173" s="2">
        <f t="shared" si="224"/>
        <v>82.256608728557012</v>
      </c>
      <c r="ET173" s="2">
        <f t="shared" si="224"/>
        <v>81.680030046193977</v>
      </c>
      <c r="EU173" s="2">
        <f t="shared" si="224"/>
        <v>79.718010212545991</v>
      </c>
      <c r="EV173" s="2">
        <f t="shared" si="224"/>
        <v>80.968356925776447</v>
      </c>
      <c r="EW173" s="2">
        <f t="shared" si="224"/>
        <v>79.893848752819324</v>
      </c>
      <c r="EX173" s="2">
        <f t="shared" si="224"/>
        <v>80.684058945244473</v>
      </c>
      <c r="EY173" s="2">
        <f t="shared" si="224"/>
        <v>83.578678307681699</v>
      </c>
      <c r="EZ173" s="2">
        <f t="shared" si="224"/>
        <v>79.608610133605694</v>
      </c>
      <c r="FA173" s="2">
        <f t="shared" si="224"/>
        <v>81.486068402111059</v>
      </c>
      <c r="FB173" s="2">
        <f t="shared" si="224"/>
        <v>85.964104652908063</v>
      </c>
      <c r="FC173" s="2">
        <f t="shared" si="224"/>
        <v>89.398979547350478</v>
      </c>
      <c r="FD173" s="2">
        <f t="shared" si="224"/>
        <v>91.034255996122653</v>
      </c>
      <c r="FE173" s="2">
        <f t="shared" si="224"/>
        <v>89.025756193088796</v>
      </c>
      <c r="FG173" s="2">
        <f t="shared" si="225"/>
        <v>0.99992673895402084</v>
      </c>
      <c r="FH173" s="2">
        <f t="shared" si="225"/>
        <v>0.99994221246713622</v>
      </c>
      <c r="FI173" s="2">
        <f t="shared" si="225"/>
        <v>0.99993366031641506</v>
      </c>
      <c r="FJ173" s="2">
        <f t="shared" si="225"/>
        <v>0.99993451418908352</v>
      </c>
      <c r="FK173" s="2">
        <f t="shared" si="225"/>
        <v>0.99993333165578324</v>
      </c>
      <c r="FL173" s="2">
        <f t="shared" si="225"/>
        <v>0.99993568909231789</v>
      </c>
      <c r="FM173" s="2">
        <f t="shared" si="225"/>
        <v>0.99992991348980753</v>
      </c>
      <c r="FN173" s="2">
        <f t="shared" si="225"/>
        <v>0.99992512608725093</v>
      </c>
      <c r="FO173" s="2">
        <f t="shared" si="225"/>
        <v>0.99992756949679651</v>
      </c>
      <c r="FP173" s="2">
        <f t="shared" si="225"/>
        <v>0.99992993176657907</v>
      </c>
      <c r="FQ173" s="2">
        <f t="shared" si="225"/>
        <v>0.99992248053527077</v>
      </c>
      <c r="FR173" s="2">
        <f t="shared" si="225"/>
        <v>0.99993063396703519</v>
      </c>
      <c r="FS173" s="2">
        <f t="shared" si="225"/>
        <v>0.99992458026045838</v>
      </c>
      <c r="FT173" s="2">
        <f t="shared" si="225"/>
        <v>0.99991535229704931</v>
      </c>
      <c r="FU173" s="2">
        <f t="shared" si="225"/>
        <v>0.99990539585776539</v>
      </c>
      <c r="FW173" s="2">
        <f t="shared" si="216"/>
        <v>0.66951133842434829</v>
      </c>
      <c r="FX173" s="2">
        <f t="shared" si="216"/>
        <v>0.71320041943053925</v>
      </c>
      <c r="FY173" s="2">
        <f t="shared" si="216"/>
        <v>0.71509806420428268</v>
      </c>
      <c r="FZ173" s="2">
        <f t="shared" si="216"/>
        <v>0.71027162419576062</v>
      </c>
      <c r="GA173" s="2">
        <f t="shared" si="216"/>
        <v>0.70659109703361744</v>
      </c>
      <c r="GB173" s="2">
        <f t="shared" si="216"/>
        <v>0.72330344019862047</v>
      </c>
      <c r="GC173" s="2">
        <f t="shared" si="216"/>
        <v>0.74076612068734371</v>
      </c>
      <c r="GD173" s="2">
        <f t="shared" si="216"/>
        <v>0.74661608046444972</v>
      </c>
      <c r="GE173" s="2">
        <f t="shared" si="216"/>
        <v>0.73108428457037422</v>
      </c>
      <c r="GF173" s="2">
        <f t="shared" si="216"/>
        <v>0.72059245302984254</v>
      </c>
      <c r="GG173" s="2">
        <f t="shared" si="216"/>
        <v>0.69426972748996141</v>
      </c>
      <c r="GH173" s="2">
        <f t="shared" si="216"/>
        <v>0.7107211251123321</v>
      </c>
      <c r="GI173" s="2">
        <f t="shared" si="216"/>
        <v>0.69068906171310562</v>
      </c>
      <c r="GJ173" s="2">
        <f t="shared" si="216"/>
        <v>0.67167190004080357</v>
      </c>
      <c r="GK173" s="2">
        <f t="shared" si="216"/>
        <v>0.61175116320885603</v>
      </c>
      <c r="GM173" s="86">
        <f t="shared" si="217"/>
        <v>4.6725053526846299E-174</v>
      </c>
      <c r="GN173" s="86">
        <f t="shared" si="217"/>
        <v>1.0484216020085425E-225</v>
      </c>
      <c r="GO173" s="86">
        <f t="shared" si="217"/>
        <v>3.8662724189842486E-231</v>
      </c>
      <c r="GP173" s="86">
        <f t="shared" si="217"/>
        <v>1.3325893419162908E-264</v>
      </c>
      <c r="GQ173" s="86">
        <f t="shared" si="217"/>
        <v>0</v>
      </c>
      <c r="GR173" s="86">
        <f t="shared" si="217"/>
        <v>1.0632599705989811E-275</v>
      </c>
      <c r="GS173" s="86">
        <f t="shared" si="217"/>
        <v>2.8292786650654064E-248</v>
      </c>
      <c r="GT173" s="86">
        <f t="shared" si="217"/>
        <v>4.7291814541758736E-277</v>
      </c>
      <c r="GU173" s="86">
        <f t="shared" si="217"/>
        <v>2.2916653979309299E-290</v>
      </c>
      <c r="GV173" s="86">
        <f t="shared" si="217"/>
        <v>0</v>
      </c>
      <c r="GW173" s="86">
        <f t="shared" si="217"/>
        <v>1.8416158706352167E-293</v>
      </c>
      <c r="GX173" s="86">
        <f t="shared" si="217"/>
        <v>8.9036159746520308E-280</v>
      </c>
      <c r="GY173" s="86">
        <f t="shared" si="217"/>
        <v>3.1218832004234928E-235</v>
      </c>
      <c r="GZ173" s="86">
        <f t="shared" si="217"/>
        <v>8.0424961888484163E-236</v>
      </c>
      <c r="HA173" s="86">
        <f t="shared" si="217"/>
        <v>2.9071468530758228E-271</v>
      </c>
      <c r="HC173" s="86">
        <f t="shared" si="181"/>
        <v>9.775007566076749E-139</v>
      </c>
      <c r="HD173" s="86">
        <f t="shared" si="181"/>
        <v>6.0211155758139398E-156</v>
      </c>
      <c r="HE173" s="86">
        <f t="shared" si="181"/>
        <v>4.9284630216662411E-155</v>
      </c>
      <c r="HF173" s="86">
        <f t="shared" si="180"/>
        <v>5.1686190779321551E-169</v>
      </c>
      <c r="HG173" s="86">
        <f t="shared" si="180"/>
        <v>5.0621836171672883E-268</v>
      </c>
      <c r="HH173" s="86">
        <f t="shared" si="180"/>
        <v>4.1131237886608148E-232</v>
      </c>
      <c r="HI173" s="86">
        <f t="shared" si="180"/>
        <v>3.8059607312331238E-200</v>
      </c>
      <c r="HJ173" s="86">
        <f t="shared" si="180"/>
        <v>2.1952531537351139E-198</v>
      </c>
      <c r="HK173" s="86">
        <f t="shared" si="180"/>
        <v>7.0923823490613408E-207</v>
      </c>
      <c r="HL173" s="86">
        <f t="shared" si="180"/>
        <v>1.221502691940371E-255</v>
      </c>
      <c r="HM173" s="86">
        <f t="shared" si="180"/>
        <v>1.437635059225658E-220</v>
      </c>
      <c r="HN173" s="86">
        <f t="shared" si="180"/>
        <v>3.0626389666438853E-165</v>
      </c>
      <c r="HO173" s="86">
        <f t="shared" si="226"/>
        <v>4.7218868999725877E-147</v>
      </c>
      <c r="HP173" s="86">
        <f t="shared" si="226"/>
        <v>2.8620116391048677E-148</v>
      </c>
      <c r="HQ173" s="86">
        <f t="shared" si="226"/>
        <v>2.4886397056100818E-190</v>
      </c>
      <c r="HS173" s="86">
        <f t="shared" si="218"/>
        <v>2.2531290617942983E-34</v>
      </c>
      <c r="HT173" s="86">
        <f t="shared" si="218"/>
        <v>1.7272604461831842E-35</v>
      </c>
      <c r="HU173" s="86">
        <f t="shared" si="218"/>
        <v>5.9020795066715791E-37</v>
      </c>
      <c r="HV173" s="86">
        <f t="shared" si="218"/>
        <v>4.2098801673009247E-51</v>
      </c>
      <c r="HW173" s="86">
        <f t="shared" si="218"/>
        <v>2.0204658825784418E-45</v>
      </c>
      <c r="HX173" s="86">
        <f t="shared" si="218"/>
        <v>1.4701133162234179E-44</v>
      </c>
      <c r="HY173" s="86">
        <f t="shared" si="218"/>
        <v>9.2025088442142628E-48</v>
      </c>
      <c r="HZ173" s="86">
        <f t="shared" si="218"/>
        <v>8.9340684834642657E-53</v>
      </c>
      <c r="IA173" s="86">
        <f t="shared" si="218"/>
        <v>2.061486945051245E-49</v>
      </c>
      <c r="IB173" s="86">
        <f t="shared" si="218"/>
        <v>5.9618431149723359E-49</v>
      </c>
      <c r="IC173" s="86">
        <f t="shared" si="218"/>
        <v>1.1436708311840367E-46</v>
      </c>
      <c r="ID173" s="86">
        <f t="shared" si="218"/>
        <v>3.8560778610751866E-47</v>
      </c>
      <c r="IE173" s="86">
        <f t="shared" si="218"/>
        <v>2.7371777919440751E-45</v>
      </c>
      <c r="IF173" s="86">
        <f t="shared" si="218"/>
        <v>1.9405150828776619E-30</v>
      </c>
      <c r="IG173" s="86">
        <f t="shared" si="218"/>
        <v>3.0977156963520135E-22</v>
      </c>
      <c r="II173" s="86">
        <f t="shared" si="219"/>
        <v>0.31613282572432111</v>
      </c>
      <c r="IJ173" s="86">
        <f t="shared" si="219"/>
        <v>0.21294678381687618</v>
      </c>
      <c r="IK173" s="86">
        <f t="shared" si="219"/>
        <v>0.20116458492155348</v>
      </c>
      <c r="IL173" s="86">
        <f t="shared" si="219"/>
        <v>0.14884616559534472</v>
      </c>
      <c r="IM173" s="86">
        <f t="shared" si="219"/>
        <v>0.17397460477199414</v>
      </c>
      <c r="IN173" s="86">
        <f t="shared" si="219"/>
        <v>0.14694075964932277</v>
      </c>
      <c r="IO173" s="86">
        <f t="shared" si="219"/>
        <v>0.10519050372860142</v>
      </c>
      <c r="IP173" s="86">
        <f t="shared" si="219"/>
        <v>8.0744019519502996E-2</v>
      </c>
      <c r="IQ173" s="86">
        <f t="shared" si="219"/>
        <v>0.11303109387613973</v>
      </c>
      <c r="IR173" s="86">
        <f t="shared" si="219"/>
        <v>0.13497449102607634</v>
      </c>
      <c r="IS173" s="86">
        <f t="shared" si="219"/>
        <v>0.18817566367167887</v>
      </c>
      <c r="IT173" s="86">
        <f t="shared" si="219"/>
        <v>0.15934471861080679</v>
      </c>
      <c r="IU173" s="86">
        <f t="shared" si="219"/>
        <v>0.20461713207291862</v>
      </c>
      <c r="IV173" s="86">
        <f t="shared" si="219"/>
        <v>0.22944738743135315</v>
      </c>
      <c r="IW173" s="86">
        <f t="shared" si="219"/>
        <v>0.4003307209696314</v>
      </c>
      <c r="IY173" s="86">
        <f t="shared" si="220"/>
        <v>0.31613282572432111</v>
      </c>
      <c r="IZ173" s="86">
        <f t="shared" si="220"/>
        <v>0.21294678381687618</v>
      </c>
      <c r="JA173" s="86">
        <f t="shared" si="220"/>
        <v>0.20116458492155348</v>
      </c>
      <c r="JB173" s="86">
        <f t="shared" si="220"/>
        <v>0.14884616559534472</v>
      </c>
      <c r="JC173" s="86">
        <f t="shared" si="220"/>
        <v>0.17397460477199414</v>
      </c>
      <c r="JD173" s="86">
        <f t="shared" si="220"/>
        <v>0.14694075964932277</v>
      </c>
      <c r="JE173" s="86">
        <f t="shared" si="220"/>
        <v>0.10519050372860142</v>
      </c>
      <c r="JF173" s="86">
        <f t="shared" si="220"/>
        <v>8.0744019519502996E-2</v>
      </c>
      <c r="JG173" s="86">
        <f t="shared" si="220"/>
        <v>0.11303109387613973</v>
      </c>
      <c r="JH173" s="86">
        <f t="shared" si="220"/>
        <v>0.13497449102607634</v>
      </c>
      <c r="JI173" s="86">
        <f t="shared" si="220"/>
        <v>0.18817566367167887</v>
      </c>
      <c r="JJ173" s="86">
        <f t="shared" si="220"/>
        <v>0.15934471861080679</v>
      </c>
      <c r="JK173" s="86">
        <f t="shared" si="220"/>
        <v>0.20461713207291862</v>
      </c>
      <c r="JL173" s="86">
        <f t="shared" si="220"/>
        <v>0.22944738743135315</v>
      </c>
      <c r="JM173" s="86">
        <f t="shared" si="220"/>
        <v>0.4003307209696314</v>
      </c>
    </row>
    <row r="174" spans="2:273" x14ac:dyDescent="0.25">
      <c r="B174" s="2">
        <v>147</v>
      </c>
      <c r="C174" s="37">
        <v>86.46</v>
      </c>
      <c r="D174" s="37">
        <v>83.81</v>
      </c>
      <c r="E174" s="37">
        <v>81.373000000000005</v>
      </c>
      <c r="F174" s="37">
        <v>79.542000000000002</v>
      </c>
      <c r="G174" s="37">
        <v>81.39</v>
      </c>
      <c r="H174" s="37">
        <v>80.796999999999997</v>
      </c>
      <c r="I174" s="37">
        <v>77.203000000000003</v>
      </c>
      <c r="J174" s="37">
        <v>81.593000000000004</v>
      </c>
      <c r="K174" s="37">
        <v>83.254000000000005</v>
      </c>
      <c r="L174" s="37">
        <v>80.694999999999993</v>
      </c>
      <c r="M174" s="37">
        <v>81.457999999999998</v>
      </c>
      <c r="N174" s="37">
        <v>85.350999999999999</v>
      </c>
      <c r="O174" s="37">
        <v>87.793000000000006</v>
      </c>
      <c r="P174" s="37">
        <v>88.558999999999997</v>
      </c>
      <c r="Q174" s="37">
        <v>91.4</v>
      </c>
      <c r="S174" s="4">
        <f t="shared" si="221"/>
        <v>87.838988527799501</v>
      </c>
      <c r="T174" s="4">
        <f t="shared" si="221"/>
        <v>84.518348595440216</v>
      </c>
      <c r="U174" s="4">
        <f t="shared" si="221"/>
        <v>81.510960970980477</v>
      </c>
      <c r="V174" s="4">
        <f t="shared" si="221"/>
        <v>81.46385011039375</v>
      </c>
      <c r="W174" s="4">
        <f t="shared" si="221"/>
        <v>79.752810970590915</v>
      </c>
      <c r="X174" s="4">
        <f t="shared" si="221"/>
        <v>80.526505248058086</v>
      </c>
      <c r="Y174" s="4">
        <f t="shared" si="221"/>
        <v>79.687302066342042</v>
      </c>
      <c r="Z174" s="4">
        <f t="shared" si="221"/>
        <v>80.345515024645152</v>
      </c>
      <c r="AA174" s="4">
        <f t="shared" si="221"/>
        <v>83.541034549033029</v>
      </c>
      <c r="AB174" s="4">
        <f t="shared" si="221"/>
        <v>78.988292037559276</v>
      </c>
      <c r="AC174" s="4">
        <f t="shared" si="221"/>
        <v>81.303457622169802</v>
      </c>
      <c r="AD174" s="4">
        <f t="shared" si="221"/>
        <v>85.730516746471864</v>
      </c>
      <c r="AE174" s="4">
        <f t="shared" si="221"/>
        <v>89.475720192913869</v>
      </c>
      <c r="AF174" s="4">
        <f t="shared" si="221"/>
        <v>91.20816431852468</v>
      </c>
      <c r="AG174" s="4">
        <f t="shared" si="221"/>
        <v>97.137658554158435</v>
      </c>
      <c r="AI174" s="4">
        <f t="shared" si="222"/>
        <v>-1.3789885277995069</v>
      </c>
      <c r="AJ174" s="4">
        <f t="shared" si="222"/>
        <v>-0.70834859544021356</v>
      </c>
      <c r="AK174" s="4">
        <f t="shared" si="222"/>
        <v>-0.13796097098047255</v>
      </c>
      <c r="AL174" s="4">
        <f t="shared" si="222"/>
        <v>-1.9218501103937484</v>
      </c>
      <c r="AM174" s="4">
        <f t="shared" si="222"/>
        <v>1.6371890294090861</v>
      </c>
      <c r="AN174" s="4">
        <f t="shared" si="222"/>
        <v>0.27049475194191075</v>
      </c>
      <c r="AO174" s="4">
        <f t="shared" si="222"/>
        <v>-2.484302066342039</v>
      </c>
      <c r="AP174" s="4">
        <f t="shared" si="222"/>
        <v>1.2474849753548511</v>
      </c>
      <c r="AQ174" s="4">
        <f t="shared" si="222"/>
        <v>-0.28703454903302372</v>
      </c>
      <c r="AR174" s="4">
        <f t="shared" si="222"/>
        <v>1.7067079624407171</v>
      </c>
      <c r="AS174" s="4">
        <f t="shared" si="222"/>
        <v>0.15454237783019664</v>
      </c>
      <c r="AT174" s="4">
        <f t="shared" si="222"/>
        <v>-0.37951674647186451</v>
      </c>
      <c r="AU174" s="4">
        <f t="shared" si="222"/>
        <v>-1.6827201929138624</v>
      </c>
      <c r="AV174" s="4">
        <f t="shared" si="222"/>
        <v>-2.6491643185246829</v>
      </c>
      <c r="AW174" s="4">
        <f t="shared" si="222"/>
        <v>-5.7376585541584291</v>
      </c>
      <c r="AY174" s="2">
        <f t="shared" si="214"/>
        <v>87.829841655382197</v>
      </c>
      <c r="AZ174" s="2">
        <f t="shared" si="214"/>
        <v>84.515230057443475</v>
      </c>
      <c r="BA174" s="2">
        <f t="shared" si="214"/>
        <v>81.507486660067784</v>
      </c>
      <c r="BB174" s="2">
        <f t="shared" si="214"/>
        <v>81.463129031438029</v>
      </c>
      <c r="BC174" s="2">
        <f t="shared" si="214"/>
        <v>79.750791635941795</v>
      </c>
      <c r="BD174" s="2">
        <f t="shared" si="214"/>
        <v>80.52551431599467</v>
      </c>
      <c r="BE174" s="2">
        <f t="shared" si="214"/>
        <v>79.687136327275127</v>
      </c>
      <c r="BF174" s="2">
        <f t="shared" si="214"/>
        <v>80.345479619237338</v>
      </c>
      <c r="BG174" s="2">
        <f t="shared" si="214"/>
        <v>83.540778516737078</v>
      </c>
      <c r="BH174" s="2">
        <f t="shared" si="214"/>
        <v>78.9874592115154</v>
      </c>
      <c r="BI174" s="2">
        <f t="shared" si="214"/>
        <v>81.297352872549681</v>
      </c>
      <c r="BJ174" s="2">
        <f t="shared" si="214"/>
        <v>85.727870366065986</v>
      </c>
      <c r="BK174" s="2">
        <f t="shared" si="214"/>
        <v>89.464505830083723</v>
      </c>
      <c r="BL174" s="2">
        <f t="shared" si="214"/>
        <v>90.941626137724001</v>
      </c>
      <c r="BM174" s="2">
        <f t="shared" si="214"/>
        <v>89.66355138880931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139.06722901849213</v>
      </c>
      <c r="DL174" s="2">
        <f t="shared" si="223"/>
        <v>127.87534671669793</v>
      </c>
      <c r="DM174" s="2">
        <f t="shared" si="223"/>
        <v>126.48061385271913</v>
      </c>
      <c r="DN174" s="2">
        <f t="shared" si="223"/>
        <v>122.88984518729258</v>
      </c>
      <c r="DO174" s="2">
        <f t="shared" si="223"/>
        <v>123.63103508771928</v>
      </c>
      <c r="DP174" s="2">
        <f t="shared" si="223"/>
        <v>122.04514556661924</v>
      </c>
      <c r="DQ174" s="2">
        <f t="shared" si="223"/>
        <v>124.23276966966968</v>
      </c>
      <c r="DR174" s="2">
        <f t="shared" si="223"/>
        <v>127.78740448179269</v>
      </c>
      <c r="DS174" s="2">
        <f t="shared" si="223"/>
        <v>127.98199854139855</v>
      </c>
      <c r="DT174" s="2">
        <f t="shared" si="223"/>
        <v>125.10297151437152</v>
      </c>
      <c r="DU174" s="2">
        <f t="shared" si="223"/>
        <v>118.42260336134451</v>
      </c>
      <c r="DV174" s="2">
        <f t="shared" si="223"/>
        <v>123.05506430716429</v>
      </c>
      <c r="DW174" s="2">
        <f t="shared" si="223"/>
        <v>141.62781400560226</v>
      </c>
      <c r="DX174" s="2">
        <f t="shared" si="223"/>
        <v>136.90749284390068</v>
      </c>
      <c r="DY174" s="2">
        <f t="shared" si="223"/>
        <v>110.31352079912428</v>
      </c>
      <c r="EA174" s="2">
        <f t="shared" si="213"/>
        <v>87.268245915119365</v>
      </c>
      <c r="EB174" s="2">
        <f t="shared" si="213"/>
        <v>84.017930063578561</v>
      </c>
      <c r="EC174" s="2">
        <f t="shared" si="213"/>
        <v>79.819196100576576</v>
      </c>
      <c r="ED174" s="2">
        <f t="shared" si="213"/>
        <v>81.258160509614484</v>
      </c>
      <c r="EE174" s="2">
        <f t="shared" si="213"/>
        <v>80.140417331617329</v>
      </c>
      <c r="EF174" s="2">
        <f t="shared" si="213"/>
        <v>79.620595222920272</v>
      </c>
      <c r="EG174" s="2">
        <f t="shared" si="213"/>
        <v>79.437507888434979</v>
      </c>
      <c r="EH174" s="2">
        <f t="shared" si="213"/>
        <v>79.708064548663657</v>
      </c>
      <c r="EI174" s="2">
        <f t="shared" si="213"/>
        <v>83.844875302826395</v>
      </c>
      <c r="EJ174" s="2">
        <f t="shared" si="213"/>
        <v>77.631439240628339</v>
      </c>
      <c r="EK174" s="2">
        <f t="shared" si="212"/>
        <v>81.118276729948334</v>
      </c>
      <c r="EL174" s="2">
        <f t="shared" si="179"/>
        <v>85.339439265357825</v>
      </c>
      <c r="EM174" s="2">
        <f t="shared" si="179"/>
        <v>89.932102563646609</v>
      </c>
      <c r="EN174" s="2">
        <f t="shared" si="179"/>
        <v>91.074182999838897</v>
      </c>
      <c r="EO174" s="2">
        <f t="shared" si="179"/>
        <v>91.043402757728956</v>
      </c>
      <c r="EQ174" s="2">
        <f t="shared" si="224"/>
        <v>88.077648996304248</v>
      </c>
      <c r="ER174" s="2">
        <f t="shared" si="224"/>
        <v>84.694454355123185</v>
      </c>
      <c r="ES174" s="2">
        <f t="shared" si="224"/>
        <v>82.117084627590344</v>
      </c>
      <c r="ET174" s="2">
        <f t="shared" si="224"/>
        <v>81.535970057525731</v>
      </c>
      <c r="EU174" s="2">
        <f t="shared" si="224"/>
        <v>79.599591269745872</v>
      </c>
      <c r="EV174" s="2">
        <f t="shared" si="224"/>
        <v>80.837871245832588</v>
      </c>
      <c r="EW174" s="2">
        <f t="shared" si="224"/>
        <v>79.763030965980406</v>
      </c>
      <c r="EX174" s="2">
        <f t="shared" si="224"/>
        <v>80.538469803370759</v>
      </c>
      <c r="EY174" s="2">
        <f t="shared" si="224"/>
        <v>83.434870643246612</v>
      </c>
      <c r="EZ174" s="2">
        <f t="shared" si="224"/>
        <v>79.462881446608506</v>
      </c>
      <c r="FA174" s="2">
        <f t="shared" si="224"/>
        <v>81.365575991513325</v>
      </c>
      <c r="FB174" s="2">
        <f t="shared" si="224"/>
        <v>85.868787448405243</v>
      </c>
      <c r="FC174" s="2">
        <f t="shared" si="224"/>
        <v>89.268519328279709</v>
      </c>
      <c r="FD174" s="2">
        <f t="shared" si="224"/>
        <v>90.877415045650437</v>
      </c>
      <c r="FE174" s="2">
        <f t="shared" si="224"/>
        <v>88.86225585263476</v>
      </c>
      <c r="FG174" s="2">
        <f t="shared" si="225"/>
        <v>0.99993318470126114</v>
      </c>
      <c r="FH174" s="2">
        <f t="shared" si="225"/>
        <v>0.9999472968756703</v>
      </c>
      <c r="FI174" s="2">
        <f t="shared" si="225"/>
        <v>0.99993949713632546</v>
      </c>
      <c r="FJ174" s="2">
        <f t="shared" si="225"/>
        <v>0.99994027588648737</v>
      </c>
      <c r="FK174" s="2">
        <f t="shared" si="225"/>
        <v>0.99993919739075876</v>
      </c>
      <c r="FL174" s="2">
        <f t="shared" si="225"/>
        <v>0.99994134742320995</v>
      </c>
      <c r="FM174" s="2">
        <f t="shared" si="225"/>
        <v>0.99993607994882627</v>
      </c>
      <c r="FN174" s="2">
        <f t="shared" si="225"/>
        <v>0.99993171373011158</v>
      </c>
      <c r="FO174" s="2">
        <f t="shared" si="225"/>
        <v>0.99993394217498532</v>
      </c>
      <c r="FP174" s="2">
        <f t="shared" si="225"/>
        <v>0.9999360966176456</v>
      </c>
      <c r="FQ174" s="2">
        <f t="shared" si="225"/>
        <v>0.99992930092567656</v>
      </c>
      <c r="FR174" s="2">
        <f t="shared" si="225"/>
        <v>0.99993673703993013</v>
      </c>
      <c r="FS174" s="2">
        <f t="shared" si="225"/>
        <v>0.99993121592357725</v>
      </c>
      <c r="FT174" s="2">
        <f t="shared" si="225"/>
        <v>0.99992279980238907</v>
      </c>
      <c r="FU174" s="2">
        <f t="shared" si="225"/>
        <v>0.99991371927862127</v>
      </c>
      <c r="FW174" s="2">
        <f t="shared" si="216"/>
        <v>0.68956344336540265</v>
      </c>
      <c r="FX174" s="2">
        <f t="shared" si="216"/>
        <v>0.73166415037679355</v>
      </c>
      <c r="FY174" s="2">
        <f t="shared" si="216"/>
        <v>0.73348528019522596</v>
      </c>
      <c r="FZ174" s="2">
        <f t="shared" si="216"/>
        <v>0.72885222226713542</v>
      </c>
      <c r="GA174" s="2">
        <f t="shared" si="216"/>
        <v>0.72531644898033165</v>
      </c>
      <c r="GB174" s="2">
        <f t="shared" si="216"/>
        <v>0.74135263234588833</v>
      </c>
      <c r="GC174" s="2">
        <f t="shared" si="216"/>
        <v>0.758057232917137</v>
      </c>
      <c r="GD174" s="2">
        <f t="shared" si="216"/>
        <v>0.76364149696357686</v>
      </c>
      <c r="GE174" s="2">
        <f t="shared" si="216"/>
        <v>0.74880219353485977</v>
      </c>
      <c r="GF174" s="2">
        <f t="shared" si="216"/>
        <v>0.73875461370899087</v>
      </c>
      <c r="GG174" s="2">
        <f t="shared" si="216"/>
        <v>0.71346254786082097</v>
      </c>
      <c r="GH174" s="2">
        <f t="shared" si="216"/>
        <v>0.72928388344454298</v>
      </c>
      <c r="GI174" s="2">
        <f t="shared" si="216"/>
        <v>0.71001277642122018</v>
      </c>
      <c r="GJ174" s="2">
        <f t="shared" si="216"/>
        <v>0.6916532890394661</v>
      </c>
      <c r="GK174" s="2">
        <f t="shared" si="216"/>
        <v>0.63338879439009876</v>
      </c>
      <c r="GM174" s="86">
        <f t="shared" si="217"/>
        <v>4.6959623241158526E-178</v>
      </c>
      <c r="GN174" s="86">
        <f t="shared" si="217"/>
        <v>6.9896852279043014E-231</v>
      </c>
      <c r="GO174" s="86">
        <f t="shared" si="217"/>
        <v>1.8210950518980499E-236</v>
      </c>
      <c r="GP174" s="86">
        <f t="shared" si="217"/>
        <v>1.1876597730156917E-270</v>
      </c>
      <c r="GQ174" s="86">
        <f t="shared" si="217"/>
        <v>0</v>
      </c>
      <c r="GR174" s="86">
        <f t="shared" si="217"/>
        <v>5.4684204478476196E-282</v>
      </c>
      <c r="GS174" s="86">
        <f t="shared" si="217"/>
        <v>5.9027629989659215E-254</v>
      </c>
      <c r="GT174" s="86">
        <f t="shared" si="217"/>
        <v>2.0316980031868029E-283</v>
      </c>
      <c r="GU174" s="86">
        <f t="shared" si="217"/>
        <v>4.5161361640207983E-297</v>
      </c>
      <c r="GV174" s="86">
        <f t="shared" si="217"/>
        <v>0</v>
      </c>
      <c r="GW174" s="86">
        <f t="shared" si="217"/>
        <v>3.0814537149363388E-300</v>
      </c>
      <c r="GX174" s="86">
        <f t="shared" si="217"/>
        <v>3.5867049954477296E-286</v>
      </c>
      <c r="GY174" s="86">
        <f t="shared" si="217"/>
        <v>1.2242487810900125E-240</v>
      </c>
      <c r="GZ174" s="86">
        <f t="shared" si="217"/>
        <v>3.5698371072174094E-241</v>
      </c>
      <c r="HA174" s="86">
        <f t="shared" si="217"/>
        <v>1.8795009029832457E-277</v>
      </c>
      <c r="HC174" s="86">
        <f t="shared" si="181"/>
        <v>6.1713699679164838E-143</v>
      </c>
      <c r="HD174" s="86">
        <f t="shared" si="181"/>
        <v>1.3165606939321221E-160</v>
      </c>
      <c r="HE174" s="86">
        <f t="shared" si="181"/>
        <v>1.1191117039704316E-159</v>
      </c>
      <c r="HF174" s="86">
        <f t="shared" si="180"/>
        <v>5.3244450389703098E-174</v>
      </c>
      <c r="HG174" s="86">
        <f t="shared" si="180"/>
        <v>5.5360214768638821E-276</v>
      </c>
      <c r="HH174" s="86">
        <f t="shared" si="180"/>
        <v>6.1179704382021261E-239</v>
      </c>
      <c r="HI174" s="86">
        <f t="shared" si="180"/>
        <v>4.5872034153422485E-206</v>
      </c>
      <c r="HJ174" s="86">
        <f t="shared" si="180"/>
        <v>3.0859680338909491E-204</v>
      </c>
      <c r="HK174" s="86">
        <f t="shared" si="180"/>
        <v>5.3577072384553061E-213</v>
      </c>
      <c r="HL174" s="86">
        <f t="shared" si="180"/>
        <v>3.4880751822486564E-263</v>
      </c>
      <c r="HM174" s="86">
        <f t="shared" si="180"/>
        <v>3.7817350022998274E-227</v>
      </c>
      <c r="HN174" s="86">
        <f t="shared" si="180"/>
        <v>4.2141292327169031E-170</v>
      </c>
      <c r="HO174" s="86">
        <f t="shared" si="226"/>
        <v>1.9520857256607537E-151</v>
      </c>
      <c r="HP174" s="86">
        <f t="shared" si="226"/>
        <v>1.2585665373294683E-152</v>
      </c>
      <c r="HQ174" s="86">
        <f t="shared" si="226"/>
        <v>5.3700040414318883E-196</v>
      </c>
      <c r="HS174" s="86">
        <f t="shared" si="218"/>
        <v>1.8890139151752066E-36</v>
      </c>
      <c r="HT174" s="86">
        <f t="shared" si="218"/>
        <v>1.5670891190333972E-37</v>
      </c>
      <c r="HU174" s="86">
        <f t="shared" si="218"/>
        <v>4.4870610542789507E-39</v>
      </c>
      <c r="HV174" s="86">
        <f t="shared" si="218"/>
        <v>5.256693539952394E-54</v>
      </c>
      <c r="HW174" s="86">
        <f t="shared" si="218"/>
        <v>4.778479345889452E-48</v>
      </c>
      <c r="HX174" s="86">
        <f t="shared" si="218"/>
        <v>4.2668030625350901E-47</v>
      </c>
      <c r="HY174" s="86">
        <f t="shared" si="218"/>
        <v>1.8875737336673332E-50</v>
      </c>
      <c r="HZ174" s="86">
        <f t="shared" si="218"/>
        <v>9.7272112106936495E-56</v>
      </c>
      <c r="IA174" s="86">
        <f t="shared" si="218"/>
        <v>3.1996603314079558E-52</v>
      </c>
      <c r="IB174" s="86">
        <f t="shared" si="218"/>
        <v>9.8135506602468521E-52</v>
      </c>
      <c r="IC174" s="86">
        <f t="shared" si="218"/>
        <v>1.9743586016235637E-49</v>
      </c>
      <c r="ID174" s="86">
        <f t="shared" si="218"/>
        <v>7.532543151468574E-50</v>
      </c>
      <c r="IE174" s="86">
        <f t="shared" si="218"/>
        <v>5.763409092043555E-48</v>
      </c>
      <c r="IF174" s="86">
        <f t="shared" si="218"/>
        <v>3.2522632365412313E-32</v>
      </c>
      <c r="IG174" s="86">
        <f t="shared" si="218"/>
        <v>1.2829383573726507E-23</v>
      </c>
      <c r="II174" s="86">
        <f t="shared" si="219"/>
        <v>0.25901872427647182</v>
      </c>
      <c r="IJ174" s="86">
        <f t="shared" si="219"/>
        <v>0.17046375938535857</v>
      </c>
      <c r="IK174" s="86">
        <f t="shared" si="219"/>
        <v>0.15983785355795091</v>
      </c>
      <c r="IL174" s="86">
        <f t="shared" si="219"/>
        <v>0.1114404481125808</v>
      </c>
      <c r="IM174" s="86">
        <f t="shared" si="219"/>
        <v>0.13316986414325041</v>
      </c>
      <c r="IN174" s="86">
        <f t="shared" si="219"/>
        <v>0.11198963019029988</v>
      </c>
      <c r="IO174" s="86">
        <f t="shared" si="219"/>
        <v>7.8019768927677868E-2</v>
      </c>
      <c r="IP174" s="86">
        <f t="shared" si="219"/>
        <v>5.8062972591249526E-2</v>
      </c>
      <c r="IQ174" s="86">
        <f t="shared" si="219"/>
        <v>8.352046129718288E-2</v>
      </c>
      <c r="IR174" s="86">
        <f t="shared" si="219"/>
        <v>0.10100596718419265</v>
      </c>
      <c r="IS174" s="86">
        <f t="shared" si="219"/>
        <v>0.14337448160389302</v>
      </c>
      <c r="IT174" s="86">
        <f t="shared" si="219"/>
        <v>0.1208357987702318</v>
      </c>
      <c r="IU174" s="86">
        <f t="shared" si="219"/>
        <v>0.15756936480668476</v>
      </c>
      <c r="IV174" s="86">
        <f t="shared" si="219"/>
        <v>0.17678927277222167</v>
      </c>
      <c r="IW174" s="86">
        <f t="shared" si="219"/>
        <v>0.33903563372990081</v>
      </c>
      <c r="IY174" s="86">
        <f t="shared" si="220"/>
        <v>0.25901872427647182</v>
      </c>
      <c r="IZ174" s="86">
        <f t="shared" si="220"/>
        <v>0.17046375938535857</v>
      </c>
      <c r="JA174" s="86">
        <f t="shared" si="220"/>
        <v>0.15983785355795091</v>
      </c>
      <c r="JB174" s="86">
        <f t="shared" si="220"/>
        <v>0.1114404481125808</v>
      </c>
      <c r="JC174" s="86">
        <f t="shared" si="220"/>
        <v>0.13316986414325041</v>
      </c>
      <c r="JD174" s="86">
        <f t="shared" si="220"/>
        <v>0.11198963019029988</v>
      </c>
      <c r="JE174" s="86">
        <f t="shared" si="220"/>
        <v>7.8019768927677868E-2</v>
      </c>
      <c r="JF174" s="86">
        <f t="shared" si="220"/>
        <v>5.8062972591249526E-2</v>
      </c>
      <c r="JG174" s="86">
        <f t="shared" si="220"/>
        <v>8.352046129718288E-2</v>
      </c>
      <c r="JH174" s="86">
        <f t="shared" si="220"/>
        <v>0.10100596718419265</v>
      </c>
      <c r="JI174" s="86">
        <f t="shared" si="220"/>
        <v>0.14337448160389302</v>
      </c>
      <c r="JJ174" s="86">
        <f t="shared" si="220"/>
        <v>0.1208357987702318</v>
      </c>
      <c r="JK174" s="86">
        <f t="shared" si="220"/>
        <v>0.15756936480668476</v>
      </c>
      <c r="JL174" s="86">
        <f t="shared" si="220"/>
        <v>0.17678927277222167</v>
      </c>
      <c r="JM174" s="86">
        <f t="shared" si="220"/>
        <v>0.33903563372990081</v>
      </c>
    </row>
    <row r="175" spans="2:273" x14ac:dyDescent="0.25">
      <c r="B175" s="2">
        <v>148</v>
      </c>
      <c r="C175" s="37">
        <v>87.619</v>
      </c>
      <c r="D175" s="37">
        <v>82.379000000000005</v>
      </c>
      <c r="E175" s="37">
        <v>81.135999999999996</v>
      </c>
      <c r="F175" s="37">
        <v>82.441000000000003</v>
      </c>
      <c r="G175" s="37">
        <v>79.575999999999993</v>
      </c>
      <c r="H175" s="37">
        <v>78.39</v>
      </c>
      <c r="I175" s="37">
        <v>79.763000000000005</v>
      </c>
      <c r="J175" s="37">
        <v>79.525000000000006</v>
      </c>
      <c r="K175" s="37">
        <v>82.287999999999997</v>
      </c>
      <c r="L175" s="37">
        <v>79.831000000000003</v>
      </c>
      <c r="M175" s="37">
        <v>79.542000000000002</v>
      </c>
      <c r="N175" s="37">
        <v>84.210999999999999</v>
      </c>
      <c r="O175" s="37">
        <v>89.120999999999995</v>
      </c>
      <c r="P175" s="37">
        <v>90.168999999999997</v>
      </c>
      <c r="Q175" s="37">
        <v>87.966999999999999</v>
      </c>
      <c r="S175" s="4">
        <f t="shared" si="221"/>
        <v>87.659613339707406</v>
      </c>
      <c r="T175" s="4">
        <f t="shared" si="221"/>
        <v>84.377487308866222</v>
      </c>
      <c r="U175" s="4">
        <f t="shared" si="221"/>
        <v>81.396863755406542</v>
      </c>
      <c r="V175" s="4">
        <f t="shared" si="221"/>
        <v>81.322453632224978</v>
      </c>
      <c r="W175" s="4">
        <f t="shared" si="221"/>
        <v>79.625752079343798</v>
      </c>
      <c r="X175" s="4">
        <f t="shared" si="221"/>
        <v>80.409939205318167</v>
      </c>
      <c r="Y175" s="4">
        <f t="shared" si="221"/>
        <v>79.559921172275651</v>
      </c>
      <c r="Z175" s="4">
        <f t="shared" si="221"/>
        <v>80.209233946885846</v>
      </c>
      <c r="AA175" s="4">
        <f t="shared" si="221"/>
        <v>83.391873523687593</v>
      </c>
      <c r="AB175" s="4">
        <f t="shared" si="221"/>
        <v>78.864089170913687</v>
      </c>
      <c r="AC175" s="4">
        <f t="shared" si="221"/>
        <v>81.181045190120486</v>
      </c>
      <c r="AD175" s="4">
        <f t="shared" si="221"/>
        <v>85.639472335608716</v>
      </c>
      <c r="AE175" s="4">
        <f t="shared" si="221"/>
        <v>89.327865315311612</v>
      </c>
      <c r="AF175" s="4">
        <f t="shared" si="221"/>
        <v>90.876702403758031</v>
      </c>
      <c r="AG175" s="4">
        <f t="shared" si="221"/>
        <v>93.540949374140098</v>
      </c>
      <c r="AI175" s="4">
        <f t="shared" si="222"/>
        <v>-4.0613339707405771E-2</v>
      </c>
      <c r="AJ175" s="4">
        <f t="shared" si="222"/>
        <v>-1.9984873088662169</v>
      </c>
      <c r="AK175" s="4">
        <f t="shared" si="222"/>
        <v>-0.26086375540654672</v>
      </c>
      <c r="AL175" s="4">
        <f t="shared" si="222"/>
        <v>1.1185463677750249</v>
      </c>
      <c r="AM175" s="4">
        <f t="shared" si="222"/>
        <v>-4.9752079343804212E-2</v>
      </c>
      <c r="AN175" s="4">
        <f t="shared" si="222"/>
        <v>-2.0199392053181668</v>
      </c>
      <c r="AO175" s="4">
        <f t="shared" si="222"/>
        <v>0.20307882772435448</v>
      </c>
      <c r="AP175" s="4">
        <f t="shared" si="222"/>
        <v>-0.68423394688583983</v>
      </c>
      <c r="AQ175" s="4">
        <f t="shared" si="222"/>
        <v>-1.1038735236875965</v>
      </c>
      <c r="AR175" s="4">
        <f t="shared" si="222"/>
        <v>0.96691082908631643</v>
      </c>
      <c r="AS175" s="4">
        <f t="shared" si="222"/>
        <v>-1.6390451901204841</v>
      </c>
      <c r="AT175" s="4">
        <f t="shared" si="222"/>
        <v>-1.428472335608717</v>
      </c>
      <c r="AU175" s="4">
        <f t="shared" si="222"/>
        <v>-0.20686531531161734</v>
      </c>
      <c r="AV175" s="4">
        <f t="shared" si="222"/>
        <v>-0.70770240375803439</v>
      </c>
      <c r="AW175" s="4">
        <f t="shared" si="222"/>
        <v>-5.5739493741400992</v>
      </c>
      <c r="AY175" s="2">
        <f t="shared" si="214"/>
        <v>87.656519733774871</v>
      </c>
      <c r="AZ175" s="2">
        <f t="shared" si="214"/>
        <v>84.376589353215024</v>
      </c>
      <c r="BA175" s="2">
        <f t="shared" si="214"/>
        <v>81.395911854436335</v>
      </c>
      <c r="BB175" s="2">
        <f t="shared" si="214"/>
        <v>81.322320462802068</v>
      </c>
      <c r="BC175" s="2">
        <f t="shared" si="214"/>
        <v>79.625318010865172</v>
      </c>
      <c r="BD175" s="2">
        <f t="shared" si="214"/>
        <v>80.409734559890623</v>
      </c>
      <c r="BE175" s="2">
        <f t="shared" si="214"/>
        <v>79.55989302505759</v>
      </c>
      <c r="BF175" s="2">
        <f t="shared" si="214"/>
        <v>80.20922909770232</v>
      </c>
      <c r="BG175" s="2">
        <f t="shared" si="214"/>
        <v>83.391830880109211</v>
      </c>
      <c r="BH175" s="2">
        <f t="shared" si="214"/>
        <v>78.86393692702184</v>
      </c>
      <c r="BI175" s="2">
        <f t="shared" si="214"/>
        <v>81.17976282275589</v>
      </c>
      <c r="BJ175" s="2">
        <f t="shared" si="214"/>
        <v>85.638939613733172</v>
      </c>
      <c r="BK175" s="2">
        <f t="shared" si="214"/>
        <v>89.325330700299119</v>
      </c>
      <c r="BL175" s="2">
        <f t="shared" si="214"/>
        <v>90.781865105841092</v>
      </c>
      <c r="BM175" s="2">
        <f t="shared" si="214"/>
        <v>89.468677764131726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139.29612233285911</v>
      </c>
      <c r="DL175" s="2">
        <f t="shared" si="223"/>
        <v>128.05357120075047</v>
      </c>
      <c r="DM175" s="2">
        <f t="shared" si="223"/>
        <v>126.66390370937741</v>
      </c>
      <c r="DN175" s="2">
        <f t="shared" si="223"/>
        <v>123.06618492176389</v>
      </c>
      <c r="DO175" s="2">
        <f t="shared" si="223"/>
        <v>123.82769535324798</v>
      </c>
      <c r="DP175" s="2">
        <f t="shared" si="223"/>
        <v>122.21157894736841</v>
      </c>
      <c r="DQ175" s="2">
        <f t="shared" si="223"/>
        <v>124.42888768768769</v>
      </c>
      <c r="DR175" s="2">
        <f t="shared" si="223"/>
        <v>127.99456470588233</v>
      </c>
      <c r="DS175" s="2">
        <f t="shared" si="223"/>
        <v>128.17784693264696</v>
      </c>
      <c r="DT175" s="2">
        <f t="shared" si="223"/>
        <v>125.2763244101244</v>
      </c>
      <c r="DU175" s="2">
        <f t="shared" si="223"/>
        <v>118.57536638655459</v>
      </c>
      <c r="DV175" s="2">
        <f t="shared" si="223"/>
        <v>123.22080729300728</v>
      </c>
      <c r="DW175" s="2">
        <f t="shared" si="223"/>
        <v>141.92196470588237</v>
      </c>
      <c r="DX175" s="2">
        <f t="shared" si="223"/>
        <v>137.17960051909535</v>
      </c>
      <c r="DY175" s="2">
        <f t="shared" si="223"/>
        <v>110.37764176245213</v>
      </c>
      <c r="EA175" s="2">
        <f t="shared" si="213"/>
        <v>87.066763448275864</v>
      </c>
      <c r="EB175" s="2">
        <f t="shared" si="213"/>
        <v>83.856834306474624</v>
      </c>
      <c r="EC175" s="2">
        <f t="shared" si="213"/>
        <v>79.630267329591277</v>
      </c>
      <c r="ED175" s="2">
        <f t="shared" si="213"/>
        <v>81.108193331438855</v>
      </c>
      <c r="EE175" s="2">
        <f t="shared" si="213"/>
        <v>80.033204375804374</v>
      </c>
      <c r="EF175" s="2">
        <f t="shared" si="213"/>
        <v>79.464803939421529</v>
      </c>
      <c r="EG175" s="2">
        <f t="shared" si="213"/>
        <v>79.299768347654592</v>
      </c>
      <c r="EH175" s="2">
        <f t="shared" si="213"/>
        <v>79.544924256177524</v>
      </c>
      <c r="EI175" s="2">
        <f t="shared" si="213"/>
        <v>83.709757436070007</v>
      </c>
      <c r="EJ175" s="2">
        <f t="shared" si="213"/>
        <v>77.447246410330564</v>
      </c>
      <c r="EK175" s="2">
        <f t="shared" si="212"/>
        <v>80.992386677376643</v>
      </c>
      <c r="EL175" s="2">
        <f t="shared" si="179"/>
        <v>85.23289585180494</v>
      </c>
      <c r="EM175" s="2">
        <f t="shared" si="179"/>
        <v>89.816044865297414</v>
      </c>
      <c r="EN175" s="2">
        <f t="shared" si="179"/>
        <v>90.921343695827289</v>
      </c>
      <c r="EO175" s="2">
        <f t="shared" si="179"/>
        <v>90.922763842985574</v>
      </c>
      <c r="EQ175" s="2">
        <f t="shared" si="224"/>
        <v>87.894172907238257</v>
      </c>
      <c r="ER175" s="2">
        <f t="shared" si="224"/>
        <v>84.547600813563193</v>
      </c>
      <c r="ES175" s="2">
        <f t="shared" si="224"/>
        <v>81.977560526623662</v>
      </c>
      <c r="ET175" s="2">
        <f t="shared" si="224"/>
        <v>81.391910068857499</v>
      </c>
      <c r="EU175" s="2">
        <f t="shared" si="224"/>
        <v>79.481172326945739</v>
      </c>
      <c r="EV175" s="2">
        <f t="shared" si="224"/>
        <v>80.707385565888742</v>
      </c>
      <c r="EW175" s="2">
        <f t="shared" si="224"/>
        <v>79.632213179141488</v>
      </c>
      <c r="EX175" s="2">
        <f t="shared" si="224"/>
        <v>80.392880661497045</v>
      </c>
      <c r="EY175" s="2">
        <f t="shared" si="224"/>
        <v>83.291062978811524</v>
      </c>
      <c r="EZ175" s="2">
        <f t="shared" si="224"/>
        <v>79.317152759611318</v>
      </c>
      <c r="FA175" s="2">
        <f t="shared" si="224"/>
        <v>81.24508358091559</v>
      </c>
      <c r="FB175" s="2">
        <f t="shared" si="224"/>
        <v>85.773470243902437</v>
      </c>
      <c r="FC175" s="2">
        <f t="shared" si="224"/>
        <v>89.138059109208953</v>
      </c>
      <c r="FD175" s="2">
        <f t="shared" si="224"/>
        <v>90.720574095178222</v>
      </c>
      <c r="FE175" s="2">
        <f t="shared" si="224"/>
        <v>88.698755512180711</v>
      </c>
      <c r="FG175" s="2">
        <f t="shared" si="225"/>
        <v>0.99993906336506755</v>
      </c>
      <c r="FH175" s="2">
        <f t="shared" si="225"/>
        <v>0.99995193395644655</v>
      </c>
      <c r="FI175" s="2">
        <f t="shared" si="225"/>
        <v>0.99994482043876298</v>
      </c>
      <c r="FJ175" s="2">
        <f t="shared" si="225"/>
        <v>0.99994553067486514</v>
      </c>
      <c r="FK175" s="2">
        <f t="shared" si="225"/>
        <v>0.99994454706463931</v>
      </c>
      <c r="FL175" s="2">
        <f t="shared" si="225"/>
        <v>0.99994650793814999</v>
      </c>
      <c r="FM175" s="2">
        <f t="shared" si="225"/>
        <v>0.99994170389260417</v>
      </c>
      <c r="FN175" s="2">
        <f t="shared" si="225"/>
        <v>0.99993772180748708</v>
      </c>
      <c r="FO175" s="2">
        <f t="shared" si="225"/>
        <v>0.99993975419739134</v>
      </c>
      <c r="FP175" s="2">
        <f t="shared" si="225"/>
        <v>0.99994171909491913</v>
      </c>
      <c r="FQ175" s="2">
        <f t="shared" si="225"/>
        <v>0.99993552127677843</v>
      </c>
      <c r="FR175" s="2">
        <f t="shared" si="225"/>
        <v>0.99994230317351973</v>
      </c>
      <c r="FS175" s="2">
        <f t="shared" si="225"/>
        <v>0.99993726779705616</v>
      </c>
      <c r="FT175" s="2">
        <f t="shared" si="225"/>
        <v>0.99992959210471311</v>
      </c>
      <c r="FU175" s="2">
        <f t="shared" si="225"/>
        <v>0.9999213104494824</v>
      </c>
      <c r="FW175" s="2">
        <f t="shared" si="216"/>
        <v>0.70892784433416201</v>
      </c>
      <c r="FX175" s="2">
        <f t="shared" si="216"/>
        <v>0.74935695223790499</v>
      </c>
      <c r="FY175" s="2">
        <f t="shared" si="216"/>
        <v>0.75109885363073281</v>
      </c>
      <c r="FZ175" s="2">
        <f t="shared" si="216"/>
        <v>0.7466662340920841</v>
      </c>
      <c r="GA175" s="2">
        <f t="shared" si="216"/>
        <v>0.74328093607044976</v>
      </c>
      <c r="GB175" s="2">
        <f t="shared" si="216"/>
        <v>0.75861737149334407</v>
      </c>
      <c r="GC175" s="2">
        <f t="shared" si="216"/>
        <v>0.77454603298720159</v>
      </c>
      <c r="GD175" s="2">
        <f t="shared" si="216"/>
        <v>0.77986023967884288</v>
      </c>
      <c r="GE175" s="2">
        <f t="shared" si="216"/>
        <v>0.76572681138951204</v>
      </c>
      <c r="GF175" s="2">
        <f t="shared" si="216"/>
        <v>0.75613572587745526</v>
      </c>
      <c r="GG175" s="2">
        <f t="shared" si="216"/>
        <v>0.7319157466614431</v>
      </c>
      <c r="GH175" s="2">
        <f t="shared" si="216"/>
        <v>0.74707937685775305</v>
      </c>
      <c r="GI175" s="2">
        <f t="shared" si="216"/>
        <v>0.72860363171384979</v>
      </c>
      <c r="GJ175" s="2">
        <f t="shared" si="216"/>
        <v>0.71094197541517135</v>
      </c>
      <c r="GK175" s="2">
        <f t="shared" si="216"/>
        <v>0.65450158360059552</v>
      </c>
      <c r="GM175" s="86">
        <f t="shared" si="217"/>
        <v>4.2470089533538805E-182</v>
      </c>
      <c r="GN175" s="86">
        <f t="shared" si="217"/>
        <v>4.0668912648158234E-236</v>
      </c>
      <c r="GO175" s="86">
        <f t="shared" si="217"/>
        <v>7.4515038586747721E-242</v>
      </c>
      <c r="GP175" s="86">
        <f t="shared" si="217"/>
        <v>9.0335722868260148E-277</v>
      </c>
      <c r="GQ175" s="86">
        <f t="shared" si="217"/>
        <v>0</v>
      </c>
      <c r="GR175" s="86">
        <f t="shared" si="217"/>
        <v>2.3862945758938824E-288</v>
      </c>
      <c r="GS175" s="86">
        <f t="shared" si="217"/>
        <v>1.0610624218798108E-259</v>
      </c>
      <c r="GT175" s="86">
        <f t="shared" si="217"/>
        <v>7.3816331078335187E-290</v>
      </c>
      <c r="GU175" s="86">
        <f t="shared" si="217"/>
        <v>7.4539174795404689E-304</v>
      </c>
      <c r="GV175" s="86">
        <f t="shared" si="217"/>
        <v>0</v>
      </c>
      <c r="GW175" s="86">
        <f t="shared" si="217"/>
        <v>4.3102947128508876E-307</v>
      </c>
      <c r="GX175" s="86">
        <f t="shared" si="217"/>
        <v>1.2221354181859679E-292</v>
      </c>
      <c r="GY175" s="86">
        <f t="shared" si="217"/>
        <v>4.1634579232757918E-246</v>
      </c>
      <c r="GZ175" s="86">
        <f t="shared" si="217"/>
        <v>1.3784993203283643E-246</v>
      </c>
      <c r="HA175" s="86">
        <f t="shared" si="217"/>
        <v>1.0336134822051103E-283</v>
      </c>
      <c r="HC175" s="86">
        <f t="shared" si="181"/>
        <v>3.3675440386776368E-147</v>
      </c>
      <c r="HD175" s="86">
        <f t="shared" si="181"/>
        <v>2.4540892631266722E-165</v>
      </c>
      <c r="HE175" s="86">
        <f t="shared" si="181"/>
        <v>2.1667125371256304E-164</v>
      </c>
      <c r="HF175" s="86">
        <f t="shared" si="180"/>
        <v>4.6341393616612156E-179</v>
      </c>
      <c r="HG175" s="86">
        <f t="shared" si="180"/>
        <v>4.6217041204301664E-284</v>
      </c>
      <c r="HH175" s="86">
        <f t="shared" si="180"/>
        <v>7.2336982498026351E-246</v>
      </c>
      <c r="HI175" s="86">
        <f t="shared" si="180"/>
        <v>4.5255469874689013E-212</v>
      </c>
      <c r="HJ175" s="86">
        <f t="shared" si="180"/>
        <v>3.5606302336443126E-210</v>
      </c>
      <c r="HK175" s="86">
        <f t="shared" si="180"/>
        <v>3.28994817621603E-219</v>
      </c>
      <c r="HL175" s="86">
        <f t="shared" si="180"/>
        <v>7.7239305514460372E-271</v>
      </c>
      <c r="HM175" s="86">
        <f t="shared" si="180"/>
        <v>7.9486344610969391E-234</v>
      </c>
      <c r="HN175" s="86">
        <f t="shared" si="180"/>
        <v>4.9221432550441475E-175</v>
      </c>
      <c r="HO175" s="86">
        <f t="shared" si="226"/>
        <v>6.9471316821125962E-156</v>
      </c>
      <c r="HP175" s="86">
        <f t="shared" si="226"/>
        <v>4.7787856674502733E-157</v>
      </c>
      <c r="HQ175" s="86">
        <f t="shared" si="226"/>
        <v>9.5536105529098985E-202</v>
      </c>
      <c r="HS175" s="86">
        <f t="shared" si="218"/>
        <v>1.3692870839991735E-38</v>
      </c>
      <c r="HT175" s="86">
        <f t="shared" si="218"/>
        <v>1.2405248600262872E-39</v>
      </c>
      <c r="HU175" s="86">
        <f t="shared" si="218"/>
        <v>2.9631668590371453E-41</v>
      </c>
      <c r="HV175" s="86">
        <f t="shared" si="218"/>
        <v>5.4297950990064857E-57</v>
      </c>
      <c r="HW175" s="86">
        <f t="shared" si="218"/>
        <v>9.4872442017779395E-51</v>
      </c>
      <c r="HX175" s="86">
        <f t="shared" si="218"/>
        <v>1.0483038247625108E-49</v>
      </c>
      <c r="HY175" s="86">
        <f t="shared" si="218"/>
        <v>3.2526047980233776E-53</v>
      </c>
      <c r="HZ175" s="86">
        <f t="shared" si="218"/>
        <v>8.747749243904516E-59</v>
      </c>
      <c r="IA175" s="86">
        <f t="shared" si="218"/>
        <v>4.1326789964997467E-55</v>
      </c>
      <c r="IB175" s="86">
        <f t="shared" si="218"/>
        <v>1.3463711754207951E-54</v>
      </c>
      <c r="IC175" s="86">
        <f t="shared" si="218"/>
        <v>2.8235991134268246E-52</v>
      </c>
      <c r="ID175" s="86">
        <f t="shared" si="218"/>
        <v>1.2299148213739772E-52</v>
      </c>
      <c r="IE175" s="86">
        <f t="shared" si="218"/>
        <v>1.0114254301161203E-50</v>
      </c>
      <c r="IF175" s="86">
        <f t="shared" si="218"/>
        <v>4.8306998957526756E-34</v>
      </c>
      <c r="IG175" s="86">
        <f t="shared" si="218"/>
        <v>4.801455159158104E-25</v>
      </c>
      <c r="II175" s="86">
        <f t="shared" si="219"/>
        <v>0.20869047472474453</v>
      </c>
      <c r="IJ175" s="86">
        <f t="shared" si="219"/>
        <v>0.1345696714327318</v>
      </c>
      <c r="IK175" s="86">
        <f t="shared" si="219"/>
        <v>0.12519995402713324</v>
      </c>
      <c r="IL175" s="86">
        <f t="shared" si="219"/>
        <v>8.1862372876975176E-2</v>
      </c>
      <c r="IM175" s="86">
        <f t="shared" si="219"/>
        <v>0.10015961082527099</v>
      </c>
      <c r="IN175" s="86">
        <f t="shared" si="219"/>
        <v>8.3936331156779592E-2</v>
      </c>
      <c r="IO175" s="86">
        <f t="shared" si="219"/>
        <v>5.6856750709063111E-2</v>
      </c>
      <c r="IP175" s="86">
        <f t="shared" si="219"/>
        <v>4.0947171828587398E-2</v>
      </c>
      <c r="IQ175" s="86">
        <f t="shared" si="219"/>
        <v>6.0580972284586795E-2</v>
      </c>
      <c r="IR175" s="86">
        <f t="shared" si="219"/>
        <v>7.4215504001247545E-2</v>
      </c>
      <c r="IS175" s="86">
        <f t="shared" si="219"/>
        <v>0.10718866380520924</v>
      </c>
      <c r="IT175" s="86">
        <f t="shared" si="219"/>
        <v>8.9999872256830274E-2</v>
      </c>
      <c r="IU175" s="86">
        <f t="shared" si="219"/>
        <v>0.11912129995156551</v>
      </c>
      <c r="IV175" s="86">
        <f t="shared" si="219"/>
        <v>0.13305293226775625</v>
      </c>
      <c r="IW175" s="86">
        <f t="shared" si="219"/>
        <v>0.27791457960337052</v>
      </c>
      <c r="IY175" s="86">
        <f t="shared" si="220"/>
        <v>0.20869047472474453</v>
      </c>
      <c r="IZ175" s="86">
        <f t="shared" si="220"/>
        <v>0.1345696714327318</v>
      </c>
      <c r="JA175" s="86">
        <f t="shared" si="220"/>
        <v>0.12519995402713324</v>
      </c>
      <c r="JB175" s="86">
        <f t="shared" si="220"/>
        <v>8.1862372876975176E-2</v>
      </c>
      <c r="JC175" s="86">
        <f t="shared" si="220"/>
        <v>0.10015961082527099</v>
      </c>
      <c r="JD175" s="86">
        <f t="shared" si="220"/>
        <v>8.3936331156779592E-2</v>
      </c>
      <c r="JE175" s="86">
        <f t="shared" si="220"/>
        <v>5.6856750709063111E-2</v>
      </c>
      <c r="JF175" s="86">
        <f t="shared" si="220"/>
        <v>4.0947171828587398E-2</v>
      </c>
      <c r="JG175" s="86">
        <f t="shared" si="220"/>
        <v>6.0580972284586795E-2</v>
      </c>
      <c r="JH175" s="86">
        <f t="shared" si="220"/>
        <v>7.4215504001247545E-2</v>
      </c>
      <c r="JI175" s="86">
        <f t="shared" si="220"/>
        <v>0.10718866380520924</v>
      </c>
      <c r="JJ175" s="86">
        <f t="shared" si="220"/>
        <v>8.9999872256830274E-2</v>
      </c>
      <c r="JK175" s="86">
        <f t="shared" si="220"/>
        <v>0.11912129995156551</v>
      </c>
      <c r="JL175" s="86">
        <f t="shared" si="220"/>
        <v>0.13305293226775625</v>
      </c>
      <c r="JM175" s="86">
        <f t="shared" si="220"/>
        <v>0.27791457960337052</v>
      </c>
    </row>
    <row r="176" spans="2:273" x14ac:dyDescent="0.25">
      <c r="B176" s="2">
        <v>149</v>
      </c>
      <c r="C176" s="37">
        <v>89.412999999999997</v>
      </c>
      <c r="D176" s="37">
        <v>84.655000000000001</v>
      </c>
      <c r="E176" s="37">
        <v>82.542000000000002</v>
      </c>
      <c r="F176" s="37">
        <v>80.457999999999998</v>
      </c>
      <c r="G176" s="37">
        <v>80.119</v>
      </c>
      <c r="H176" s="37">
        <v>79.102000000000004</v>
      </c>
      <c r="I176" s="37">
        <v>77.915000000000006</v>
      </c>
      <c r="J176" s="37">
        <v>77.355999999999995</v>
      </c>
      <c r="K176" s="37">
        <v>83.102000000000004</v>
      </c>
      <c r="L176" s="37">
        <v>77.932000000000002</v>
      </c>
      <c r="M176" s="37">
        <v>81.846999999999994</v>
      </c>
      <c r="N176" s="37">
        <v>82.894999999999996</v>
      </c>
      <c r="O176" s="37">
        <v>88.671999999999997</v>
      </c>
      <c r="P176" s="37">
        <v>88.236999999999995</v>
      </c>
      <c r="Q176" s="37">
        <v>87.183000000000007</v>
      </c>
      <c r="S176" s="4">
        <f t="shared" si="221"/>
        <v>87.484238396773378</v>
      </c>
      <c r="T176" s="4">
        <f t="shared" si="221"/>
        <v>84.238141433071135</v>
      </c>
      <c r="U176" s="4">
        <f t="shared" si="221"/>
        <v>81.284423269162346</v>
      </c>
      <c r="V176" s="4">
        <f t="shared" si="221"/>
        <v>81.181530750568854</v>
      </c>
      <c r="W176" s="4">
        <f t="shared" si="221"/>
        <v>79.499984325279172</v>
      </c>
      <c r="X176" s="4">
        <f t="shared" si="221"/>
        <v>80.293864283337768</v>
      </c>
      <c r="Y176" s="4">
        <f t="shared" si="221"/>
        <v>79.432625094272481</v>
      </c>
      <c r="Z176" s="4">
        <f t="shared" si="221"/>
        <v>80.072864832100791</v>
      </c>
      <c r="AA176" s="4">
        <f t="shared" si="221"/>
        <v>83.242959713838729</v>
      </c>
      <c r="AB176" s="4">
        <f t="shared" si="221"/>
        <v>78.740267956371156</v>
      </c>
      <c r="AC176" s="4">
        <f t="shared" si="221"/>
        <v>81.062424172661295</v>
      </c>
      <c r="AD176" s="4">
        <f t="shared" si="221"/>
        <v>85.550081212127026</v>
      </c>
      <c r="AE176" s="4">
        <f t="shared" si="221"/>
        <v>89.186673500818998</v>
      </c>
      <c r="AF176" s="4">
        <f t="shared" si="221"/>
        <v>90.652640972150536</v>
      </c>
      <c r="AG176" s="4">
        <f t="shared" si="221"/>
        <v>91.326934418086537</v>
      </c>
      <c r="AI176" s="4">
        <f t="shared" si="222"/>
        <v>1.9287616032266186</v>
      </c>
      <c r="AJ176" s="4">
        <f t="shared" si="222"/>
        <v>0.41685856692886603</v>
      </c>
      <c r="AK176" s="4">
        <f t="shared" si="222"/>
        <v>1.2575767308376555</v>
      </c>
      <c r="AL176" s="4">
        <f t="shared" si="222"/>
        <v>-0.7235307505688553</v>
      </c>
      <c r="AM176" s="4">
        <f t="shared" si="222"/>
        <v>0.61901567472082775</v>
      </c>
      <c r="AN176" s="4">
        <f t="shared" si="222"/>
        <v>-1.1918642833377646</v>
      </c>
      <c r="AO176" s="4">
        <f t="shared" si="222"/>
        <v>-1.5176250942724749</v>
      </c>
      <c r="AP176" s="4">
        <f t="shared" si="222"/>
        <v>-2.7168648321007964</v>
      </c>
      <c r="AQ176" s="4">
        <f t="shared" si="222"/>
        <v>-0.14095971383872552</v>
      </c>
      <c r="AR176" s="4">
        <f t="shared" si="222"/>
        <v>-0.80826795637115367</v>
      </c>
      <c r="AS176" s="4">
        <f t="shared" si="222"/>
        <v>0.78457582733869913</v>
      </c>
      <c r="AT176" s="4">
        <f t="shared" si="222"/>
        <v>-2.6550812121270297</v>
      </c>
      <c r="AU176" s="4">
        <f t="shared" si="222"/>
        <v>-0.51467350081900065</v>
      </c>
      <c r="AV176" s="4">
        <f t="shared" si="222"/>
        <v>-2.4156409721505412</v>
      </c>
      <c r="AW176" s="4">
        <f t="shared" si="222"/>
        <v>-4.1439344180865305</v>
      </c>
      <c r="AY176" s="2">
        <f t="shared" si="214"/>
        <v>87.48329962454747</v>
      </c>
      <c r="AZ176" s="2">
        <f t="shared" si="214"/>
        <v>84.237907939129315</v>
      </c>
      <c r="BA176" s="2">
        <f t="shared" si="214"/>
        <v>81.284188537691733</v>
      </c>
      <c r="BB176" s="2">
        <f t="shared" si="214"/>
        <v>81.181509411853966</v>
      </c>
      <c r="BC176" s="2">
        <f t="shared" si="214"/>
        <v>79.499902467195369</v>
      </c>
      <c r="BD176" s="2">
        <f t="shared" si="214"/>
        <v>80.293826978495375</v>
      </c>
      <c r="BE176" s="2">
        <f t="shared" si="214"/>
        <v>79.43262089966332</v>
      </c>
      <c r="BF176" s="2">
        <f t="shared" si="214"/>
        <v>80.072864256743941</v>
      </c>
      <c r="BG176" s="2">
        <f t="shared" si="214"/>
        <v>83.242953525280598</v>
      </c>
      <c r="BH176" s="2">
        <f t="shared" si="214"/>
        <v>78.740243675075774</v>
      </c>
      <c r="BI176" s="2">
        <f t="shared" si="214"/>
        <v>81.062190163300102</v>
      </c>
      <c r="BJ176" s="2">
        <f t="shared" si="214"/>
        <v>85.549987439683349</v>
      </c>
      <c r="BK176" s="2">
        <f t="shared" si="214"/>
        <v>89.18617355989818</v>
      </c>
      <c r="BL176" s="2">
        <f t="shared" si="214"/>
        <v>90.622122271283246</v>
      </c>
      <c r="BM176" s="2">
        <f t="shared" si="214"/>
        <v>89.273346661391571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139.5250156472261</v>
      </c>
      <c r="DL176" s="2">
        <f t="shared" si="223"/>
        <v>128.23179568480299</v>
      </c>
      <c r="DM176" s="2">
        <f t="shared" si="223"/>
        <v>126.84719356603568</v>
      </c>
      <c r="DN176" s="2">
        <f t="shared" si="223"/>
        <v>123.2425246562352</v>
      </c>
      <c r="DO176" s="2">
        <f t="shared" si="223"/>
        <v>124.02435561877667</v>
      </c>
      <c r="DP176" s="2">
        <f t="shared" si="223"/>
        <v>122.37801232811758</v>
      </c>
      <c r="DQ176" s="2">
        <f t="shared" si="223"/>
        <v>124.62500570570572</v>
      </c>
      <c r="DR176" s="2">
        <f t="shared" si="223"/>
        <v>128.20172492997196</v>
      </c>
      <c r="DS176" s="2">
        <f t="shared" si="223"/>
        <v>128.37369532389533</v>
      </c>
      <c r="DT176" s="2">
        <f t="shared" si="223"/>
        <v>125.4496773058773</v>
      </c>
      <c r="DU176" s="2">
        <f t="shared" si="223"/>
        <v>118.72812941176468</v>
      </c>
      <c r="DV176" s="2">
        <f t="shared" si="223"/>
        <v>123.38655027885027</v>
      </c>
      <c r="DW176" s="2">
        <f t="shared" si="223"/>
        <v>142.21611540616249</v>
      </c>
      <c r="DX176" s="2">
        <f t="shared" si="223"/>
        <v>137.45170819429001</v>
      </c>
      <c r="DY176" s="2">
        <f t="shared" si="223"/>
        <v>110.44176272577999</v>
      </c>
      <c r="EA176" s="2">
        <f t="shared" si="213"/>
        <v>86.865280981432363</v>
      </c>
      <c r="EB176" s="2">
        <f t="shared" si="213"/>
        <v>83.695738549370702</v>
      </c>
      <c r="EC176" s="2">
        <f t="shared" si="213"/>
        <v>79.441338558605977</v>
      </c>
      <c r="ED176" s="2">
        <f t="shared" si="213"/>
        <v>80.95822615326324</v>
      </c>
      <c r="EE176" s="2">
        <f t="shared" si="213"/>
        <v>79.925991419991419</v>
      </c>
      <c r="EF176" s="2">
        <f t="shared" si="213"/>
        <v>79.309012655922785</v>
      </c>
      <c r="EG176" s="2">
        <f t="shared" si="213"/>
        <v>79.162028806874204</v>
      </c>
      <c r="EH176" s="2">
        <f t="shared" si="213"/>
        <v>79.38178396369139</v>
      </c>
      <c r="EI176" s="2">
        <f t="shared" si="213"/>
        <v>83.574639569313604</v>
      </c>
      <c r="EJ176" s="2">
        <f t="shared" si="213"/>
        <v>77.263053580032789</v>
      </c>
      <c r="EK176" s="2">
        <f t="shared" si="212"/>
        <v>80.866496624804952</v>
      </c>
      <c r="EL176" s="2">
        <f t="shared" si="179"/>
        <v>85.12635243825207</v>
      </c>
      <c r="EM176" s="2">
        <f t="shared" si="179"/>
        <v>89.699987166948233</v>
      </c>
      <c r="EN176" s="2">
        <f t="shared" si="179"/>
        <v>90.768504391815696</v>
      </c>
      <c r="EO176" s="2">
        <f t="shared" si="179"/>
        <v>90.802124928242208</v>
      </c>
      <c r="EQ176" s="2">
        <f t="shared" si="224"/>
        <v>87.710696818172266</v>
      </c>
      <c r="ER176" s="2">
        <f t="shared" si="224"/>
        <v>84.400747272003201</v>
      </c>
      <c r="ES176" s="2">
        <f t="shared" si="224"/>
        <v>81.838036425656995</v>
      </c>
      <c r="ET176" s="2">
        <f t="shared" si="224"/>
        <v>81.247850080189252</v>
      </c>
      <c r="EU176" s="2">
        <f t="shared" si="224"/>
        <v>79.36275338414562</v>
      </c>
      <c r="EV176" s="2">
        <f t="shared" si="224"/>
        <v>80.576899885944897</v>
      </c>
      <c r="EW176" s="2">
        <f t="shared" si="224"/>
        <v>79.501395392302584</v>
      </c>
      <c r="EX176" s="2">
        <f t="shared" si="224"/>
        <v>80.247291519623332</v>
      </c>
      <c r="EY176" s="2">
        <f t="shared" si="224"/>
        <v>83.147255314376437</v>
      </c>
      <c r="EZ176" s="2">
        <f t="shared" si="224"/>
        <v>79.17142407261413</v>
      </c>
      <c r="FA176" s="2">
        <f t="shared" si="224"/>
        <v>81.124591170317856</v>
      </c>
      <c r="FB176" s="2">
        <f t="shared" si="224"/>
        <v>85.678153039399618</v>
      </c>
      <c r="FC176" s="2">
        <f t="shared" si="224"/>
        <v>89.007598890138183</v>
      </c>
      <c r="FD176" s="2">
        <f t="shared" si="224"/>
        <v>90.563733144705992</v>
      </c>
      <c r="FE176" s="2">
        <f t="shared" si="224"/>
        <v>88.535255171726675</v>
      </c>
      <c r="FG176" s="2">
        <f t="shared" si="225"/>
        <v>0.99994442483044688</v>
      </c>
      <c r="FH176" s="2">
        <f t="shared" si="225"/>
        <v>0.99995616306187507</v>
      </c>
      <c r="FI176" s="2">
        <f t="shared" si="225"/>
        <v>0.99994967539770485</v>
      </c>
      <c r="FJ176" s="2">
        <f t="shared" si="225"/>
        <v>0.99995032314697785</v>
      </c>
      <c r="FK176" s="2">
        <f t="shared" si="225"/>
        <v>0.99994942607511372</v>
      </c>
      <c r="FL176" s="2">
        <f t="shared" si="225"/>
        <v>0.99995121443015311</v>
      </c>
      <c r="FM176" s="2">
        <f t="shared" si="225"/>
        <v>0.99994683304544685</v>
      </c>
      <c r="FN176" s="2">
        <f t="shared" si="225"/>
        <v>0.99994320130212688</v>
      </c>
      <c r="FO176" s="2">
        <f t="shared" si="225"/>
        <v>0.99994505488373231</v>
      </c>
      <c r="FP176" s="2">
        <f t="shared" si="225"/>
        <v>0.99994684691026503</v>
      </c>
      <c r="FQ176" s="2">
        <f t="shared" si="225"/>
        <v>0.99994119437188456</v>
      </c>
      <c r="FR176" s="2">
        <f t="shared" si="225"/>
        <v>0.99994737960171587</v>
      </c>
      <c r="FS176" s="2">
        <f t="shared" si="225"/>
        <v>0.99994278723513819</v>
      </c>
      <c r="FT176" s="2">
        <f t="shared" si="225"/>
        <v>0.99993578683851314</v>
      </c>
      <c r="FU176" s="2">
        <f t="shared" si="225"/>
        <v>0.99992823378008699</v>
      </c>
      <c r="FW176" s="2">
        <f t="shared" si="216"/>
        <v>0.72756156521074844</v>
      </c>
      <c r="FX176" s="2">
        <f t="shared" si="216"/>
        <v>0.76625586043881688</v>
      </c>
      <c r="FY176" s="2">
        <f t="shared" si="216"/>
        <v>0.7679166922072721</v>
      </c>
      <c r="FZ176" s="2">
        <f t="shared" si="216"/>
        <v>0.76368934727324844</v>
      </c>
      <c r="GA176" s="2">
        <f t="shared" si="216"/>
        <v>0.76045855019618169</v>
      </c>
      <c r="GB176" s="2">
        <f t="shared" si="216"/>
        <v>0.77507932378474409</v>
      </c>
      <c r="GC176" s="2">
        <f t="shared" si="216"/>
        <v>0.79022206745538537</v>
      </c>
      <c r="GD176" s="2">
        <f t="shared" si="216"/>
        <v>0.79526444253197548</v>
      </c>
      <c r="GE176" s="2">
        <f t="shared" si="216"/>
        <v>0.78184334003892275</v>
      </c>
      <c r="GF176" s="2">
        <f t="shared" si="216"/>
        <v>0.77271621670979229</v>
      </c>
      <c r="GG176" s="2">
        <f t="shared" si="216"/>
        <v>0.74959763683950653</v>
      </c>
      <c r="GH176" s="2">
        <f t="shared" si="216"/>
        <v>0.76408349991944224</v>
      </c>
      <c r="GI176" s="2">
        <f t="shared" si="216"/>
        <v>0.74642829356892382</v>
      </c>
      <c r="GJ176" s="2">
        <f t="shared" si="216"/>
        <v>0.72949595583067806</v>
      </c>
      <c r="GK176" s="2">
        <f t="shared" si="216"/>
        <v>0.67502234083704682</v>
      </c>
      <c r="GM176" s="86">
        <f t="shared" si="217"/>
        <v>3.4564021844730787E-186</v>
      </c>
      <c r="GN176" s="86">
        <f t="shared" si="217"/>
        <v>2.065140219533932E-241</v>
      </c>
      <c r="GO176" s="86">
        <f t="shared" si="217"/>
        <v>2.6486534479970622E-247</v>
      </c>
      <c r="GP176" s="86">
        <f t="shared" si="217"/>
        <v>5.8640482729695481E-283</v>
      </c>
      <c r="GQ176" s="86">
        <f t="shared" si="217"/>
        <v>0</v>
      </c>
      <c r="GR176" s="86">
        <f t="shared" si="217"/>
        <v>8.8353693440392406E-295</v>
      </c>
      <c r="GS176" s="86">
        <f t="shared" si="217"/>
        <v>1.6433544827592285E-265</v>
      </c>
      <c r="GT176" s="86">
        <f t="shared" si="217"/>
        <v>2.2681127218327445E-296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3.522380024295139E-299</v>
      </c>
      <c r="GY176" s="86">
        <f t="shared" si="217"/>
        <v>1.2279166782869012E-251</v>
      </c>
      <c r="GZ176" s="86">
        <f t="shared" si="217"/>
        <v>4.6308864020970659E-252</v>
      </c>
      <c r="HA176" s="86">
        <f t="shared" si="217"/>
        <v>4.8351797983712276E-290</v>
      </c>
      <c r="HC176" s="86">
        <f t="shared" si="181"/>
        <v>1.5882153240646797E-151</v>
      </c>
      <c r="HD176" s="86">
        <f t="shared" si="181"/>
        <v>3.8996233413205083E-170</v>
      </c>
      <c r="HE176" s="86">
        <f t="shared" si="181"/>
        <v>3.5767809655709923E-169</v>
      </c>
      <c r="HF176" s="86">
        <f t="shared" si="180"/>
        <v>3.4076590866182683E-184</v>
      </c>
      <c r="HG176" s="86">
        <f t="shared" si="180"/>
        <v>2.9454276982601991E-292</v>
      </c>
      <c r="HH176" s="86">
        <f t="shared" si="180"/>
        <v>6.7987371013896337E-253</v>
      </c>
      <c r="HI176" s="86">
        <f t="shared" si="180"/>
        <v>3.6545248576992429E-218</v>
      </c>
      <c r="HJ176" s="86">
        <f t="shared" si="180"/>
        <v>3.3720061928127209E-216</v>
      </c>
      <c r="HK176" s="86">
        <f t="shared" si="180"/>
        <v>1.6421761867711486E-225</v>
      </c>
      <c r="HL176" s="86">
        <f t="shared" si="180"/>
        <v>1.3263233055131748E-278</v>
      </c>
      <c r="HM176" s="86">
        <f t="shared" si="180"/>
        <v>1.3349047134755625E-240</v>
      </c>
      <c r="HN176" s="86">
        <f t="shared" si="180"/>
        <v>4.880141478228454E-180</v>
      </c>
      <c r="HO176" s="86">
        <f t="shared" si="226"/>
        <v>2.1282998735015471E-160</v>
      </c>
      <c r="HP176" s="86">
        <f t="shared" si="226"/>
        <v>1.566725548578375E-161</v>
      </c>
      <c r="HQ176" s="86">
        <f t="shared" si="226"/>
        <v>1.4013225629047066E-207</v>
      </c>
      <c r="HS176" s="86">
        <f t="shared" si="218"/>
        <v>8.5810906347043978E-41</v>
      </c>
      <c r="HT176" s="86">
        <f t="shared" si="218"/>
        <v>8.5678988936234736E-42</v>
      </c>
      <c r="HU176" s="86">
        <f t="shared" si="218"/>
        <v>1.6996865921158541E-43</v>
      </c>
      <c r="HV176" s="86">
        <f t="shared" si="218"/>
        <v>4.6394259168387951E-60</v>
      </c>
      <c r="HW176" s="86">
        <f t="shared" si="218"/>
        <v>1.5811889822505576E-53</v>
      </c>
      <c r="HX176" s="86">
        <f t="shared" si="218"/>
        <v>2.1801504818720286E-52</v>
      </c>
      <c r="HY176" s="86">
        <f t="shared" si="218"/>
        <v>4.7083739899786724E-56</v>
      </c>
      <c r="HZ176" s="86">
        <f t="shared" si="218"/>
        <v>6.4976452488078339E-62</v>
      </c>
      <c r="IA176" s="86">
        <f t="shared" si="218"/>
        <v>4.4416679267660594E-58</v>
      </c>
      <c r="IB176" s="86">
        <f t="shared" si="218"/>
        <v>1.5394959198494885E-57</v>
      </c>
      <c r="IC176" s="86">
        <f t="shared" si="218"/>
        <v>3.3451217074663965E-55</v>
      </c>
      <c r="ID176" s="86">
        <f t="shared" si="218"/>
        <v>1.6785238831529002E-55</v>
      </c>
      <c r="IE176" s="86">
        <f t="shared" si="218"/>
        <v>1.479265808975802E-53</v>
      </c>
      <c r="IF176" s="86">
        <f t="shared" si="218"/>
        <v>6.3587299215104078E-36</v>
      </c>
      <c r="IG176" s="86">
        <f t="shared" si="218"/>
        <v>1.6237480500858601E-26</v>
      </c>
      <c r="II176" s="86">
        <f t="shared" si="219"/>
        <v>0.16556803812795895</v>
      </c>
      <c r="IJ176" s="86">
        <f t="shared" si="219"/>
        <v>0.10478657586733323</v>
      </c>
      <c r="IK176" s="86">
        <f t="shared" si="219"/>
        <v>9.6690801472691518E-2</v>
      </c>
      <c r="IL176" s="86">
        <f t="shared" si="219"/>
        <v>5.8994406334520064E-2</v>
      </c>
      <c r="IM176" s="86">
        <f t="shared" si="219"/>
        <v>7.4018696674492152E-2</v>
      </c>
      <c r="IN176" s="86">
        <f t="shared" si="219"/>
        <v>6.1861127473741173E-2</v>
      </c>
      <c r="IO176" s="86">
        <f t="shared" si="219"/>
        <v>4.0704043720792914E-2</v>
      </c>
      <c r="IP176" s="86">
        <f t="shared" si="219"/>
        <v>2.8314007608557894E-2</v>
      </c>
      <c r="IQ176" s="86">
        <f t="shared" si="219"/>
        <v>4.3127382923898241E-2</v>
      </c>
      <c r="IR176" s="86">
        <f t="shared" si="219"/>
        <v>5.35344606650556E-2</v>
      </c>
      <c r="IS176" s="86">
        <f t="shared" si="219"/>
        <v>7.8635444220882145E-2</v>
      </c>
      <c r="IT176" s="86">
        <f t="shared" si="219"/>
        <v>6.5833215418279745E-2</v>
      </c>
      <c r="IU176" s="86">
        <f t="shared" si="219"/>
        <v>8.8423496342943234E-2</v>
      </c>
      <c r="IV176" s="86">
        <f t="shared" si="219"/>
        <v>9.7953126393943449E-2</v>
      </c>
      <c r="IW176" s="86">
        <f t="shared" si="219"/>
        <v>0.2212175852305909</v>
      </c>
      <c r="IY176" s="86">
        <f t="shared" si="220"/>
        <v>0.16556803812795895</v>
      </c>
      <c r="IZ176" s="86">
        <f t="shared" si="220"/>
        <v>0.10478657586733323</v>
      </c>
      <c r="JA176" s="86">
        <f t="shared" si="220"/>
        <v>9.6690801472691518E-2</v>
      </c>
      <c r="JB176" s="86">
        <f t="shared" si="220"/>
        <v>5.8994406334520064E-2</v>
      </c>
      <c r="JC176" s="86">
        <f t="shared" si="220"/>
        <v>7.4018696674492152E-2</v>
      </c>
      <c r="JD176" s="86">
        <f t="shared" si="220"/>
        <v>6.1861127473741173E-2</v>
      </c>
      <c r="JE176" s="86">
        <f t="shared" si="220"/>
        <v>4.0704043720792914E-2</v>
      </c>
      <c r="JF176" s="86">
        <f t="shared" si="220"/>
        <v>2.8314007608557894E-2</v>
      </c>
      <c r="JG176" s="86">
        <f t="shared" si="220"/>
        <v>4.3127382923898241E-2</v>
      </c>
      <c r="JH176" s="86">
        <f t="shared" si="220"/>
        <v>5.35344606650556E-2</v>
      </c>
      <c r="JI176" s="86">
        <f t="shared" si="220"/>
        <v>7.8635444220882145E-2</v>
      </c>
      <c r="JJ176" s="86">
        <f t="shared" si="220"/>
        <v>6.5833215418279745E-2</v>
      </c>
      <c r="JK176" s="86">
        <f t="shared" si="220"/>
        <v>8.8423496342943234E-2</v>
      </c>
      <c r="JL176" s="86">
        <f t="shared" si="220"/>
        <v>9.7953126393943449E-2</v>
      </c>
      <c r="JM176" s="86">
        <f t="shared" si="220"/>
        <v>0.2212175852305909</v>
      </c>
    </row>
    <row r="177" spans="2:273" x14ac:dyDescent="0.25">
      <c r="B177" s="2">
        <v>150</v>
      </c>
      <c r="C177" s="37">
        <v>87.951999999999998</v>
      </c>
      <c r="D177" s="37">
        <v>84.620999999999995</v>
      </c>
      <c r="E177" s="37">
        <v>79.338999999999999</v>
      </c>
      <c r="F177" s="37">
        <v>80.254000000000005</v>
      </c>
      <c r="G177" s="37">
        <v>77.558999999999997</v>
      </c>
      <c r="H177" s="37">
        <v>81.084999999999994</v>
      </c>
      <c r="I177" s="37">
        <v>80.406999999999996</v>
      </c>
      <c r="J177" s="37">
        <v>80.558999999999997</v>
      </c>
      <c r="K177" s="37">
        <v>81.492000000000004</v>
      </c>
      <c r="L177" s="37">
        <v>79.236999999999995</v>
      </c>
      <c r="M177" s="37">
        <v>81.915000000000006</v>
      </c>
      <c r="N177" s="37">
        <v>83.543999999999997</v>
      </c>
      <c r="O177" s="37">
        <v>89.171999999999997</v>
      </c>
      <c r="P177" s="37">
        <v>92.203000000000003</v>
      </c>
      <c r="Q177" s="37">
        <v>87.2</v>
      </c>
      <c r="S177" s="4">
        <f t="shared" si="221"/>
        <v>87.310366427208763</v>
      </c>
      <c r="T177" s="4">
        <f t="shared" si="221"/>
        <v>84.099195065051688</v>
      </c>
      <c r="U177" s="4">
        <f t="shared" si="221"/>
        <v>81.172215866555476</v>
      </c>
      <c r="V177" s="4">
        <f t="shared" si="221"/>
        <v>81.040678876218152</v>
      </c>
      <c r="W177" s="4">
        <f t="shared" si="221"/>
        <v>79.374593593414815</v>
      </c>
      <c r="X177" s="4">
        <f t="shared" si="221"/>
        <v>80.177722152968371</v>
      </c>
      <c r="Y177" s="4">
        <f t="shared" si="221"/>
        <v>79.305301117003708</v>
      </c>
      <c r="Z177" s="4">
        <f t="shared" si="221"/>
        <v>79.936340083059775</v>
      </c>
      <c r="AA177" s="4">
        <f t="shared" si="221"/>
        <v>83.094169790965097</v>
      </c>
      <c r="AB177" s="4">
        <f t="shared" si="221"/>
        <v>78.616266769353942</v>
      </c>
      <c r="AC177" s="4">
        <f t="shared" si="221"/>
        <v>80.944652094060658</v>
      </c>
      <c r="AD177" s="4">
        <f t="shared" si="221"/>
        <v>85.460991571702209</v>
      </c>
      <c r="AE177" s="4">
        <f t="shared" si="221"/>
        <v>89.047168997086573</v>
      </c>
      <c r="AF177" s="4">
        <f t="shared" si="221"/>
        <v>90.471291254542152</v>
      </c>
      <c r="AG177" s="4">
        <f t="shared" si="221"/>
        <v>90.035900637779847</v>
      </c>
      <c r="AI177" s="4">
        <f t="shared" si="222"/>
        <v>0.64163357279123545</v>
      </c>
      <c r="AJ177" s="4">
        <f t="shared" si="222"/>
        <v>0.52180493494830671</v>
      </c>
      <c r="AK177" s="4">
        <f t="shared" si="222"/>
        <v>-1.8332158665554772</v>
      </c>
      <c r="AL177" s="4">
        <f t="shared" si="222"/>
        <v>-0.78667887621814714</v>
      </c>
      <c r="AM177" s="4">
        <f t="shared" si="222"/>
        <v>-1.8155935934148175</v>
      </c>
      <c r="AN177" s="4">
        <f t="shared" si="222"/>
        <v>0.90727784703162229</v>
      </c>
      <c r="AO177" s="4">
        <f t="shared" si="222"/>
        <v>1.1016988829962884</v>
      </c>
      <c r="AP177" s="4">
        <f t="shared" si="222"/>
        <v>0.62265991694022205</v>
      </c>
      <c r="AQ177" s="4">
        <f t="shared" si="222"/>
        <v>-1.6021697909650925</v>
      </c>
      <c r="AR177" s="4">
        <f t="shared" si="222"/>
        <v>0.6207332306460529</v>
      </c>
      <c r="AS177" s="4">
        <f t="shared" si="222"/>
        <v>0.97034790593934872</v>
      </c>
      <c r="AT177" s="4">
        <f t="shared" si="222"/>
        <v>-1.9169915717022121</v>
      </c>
      <c r="AU177" s="4">
        <f t="shared" si="222"/>
        <v>0.12483100291342453</v>
      </c>
      <c r="AV177" s="4">
        <f t="shared" si="222"/>
        <v>1.7317087454578513</v>
      </c>
      <c r="AW177" s="4">
        <f t="shared" si="222"/>
        <v>-2.8359006377798437</v>
      </c>
      <c r="AY177" s="2">
        <f t="shared" si="214"/>
        <v>87.310110881466102</v>
      </c>
      <c r="AZ177" s="2">
        <f t="shared" si="214"/>
        <v>84.099140244417569</v>
      </c>
      <c r="BA177" s="2">
        <f t="shared" si="214"/>
        <v>81.172163778683966</v>
      </c>
      <c r="BB177" s="2">
        <f t="shared" si="214"/>
        <v>81.040675910165916</v>
      </c>
      <c r="BC177" s="2">
        <f t="shared" si="214"/>
        <v>79.374580053123822</v>
      </c>
      <c r="BD177" s="2">
        <f t="shared" si="214"/>
        <v>80.177716151548537</v>
      </c>
      <c r="BE177" s="2">
        <f t="shared" si="214"/>
        <v>79.30530056857819</v>
      </c>
      <c r="BF177" s="2">
        <f t="shared" si="214"/>
        <v>79.936340023931265</v>
      </c>
      <c r="BG177" s="2">
        <f t="shared" si="214"/>
        <v>83.094169008582298</v>
      </c>
      <c r="BH177" s="2">
        <f t="shared" si="214"/>
        <v>78.61626339132664</v>
      </c>
      <c r="BI177" s="2">
        <f t="shared" si="214"/>
        <v>80.944615006577749</v>
      </c>
      <c r="BJ177" s="2">
        <f t="shared" si="214"/>
        <v>85.460977141048403</v>
      </c>
      <c r="BK177" s="2">
        <f t="shared" si="214"/>
        <v>89.047082958533039</v>
      </c>
      <c r="BL177" s="2">
        <f t="shared" si="214"/>
        <v>90.462411606374758</v>
      </c>
      <c r="BM177" s="2">
        <f t="shared" si="214"/>
        <v>89.077768797311236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139.75390896159311</v>
      </c>
      <c r="DL177" s="2">
        <f t="shared" si="223"/>
        <v>128.41002016885554</v>
      </c>
      <c r="DM177" s="2">
        <f t="shared" si="223"/>
        <v>127.03048342269396</v>
      </c>
      <c r="DN177" s="2">
        <f t="shared" si="223"/>
        <v>123.41886439070652</v>
      </c>
      <c r="DO177" s="2">
        <f t="shared" si="223"/>
        <v>124.22101588430536</v>
      </c>
      <c r="DP177" s="2">
        <f t="shared" si="223"/>
        <v>122.54444570886676</v>
      </c>
      <c r="DQ177" s="2">
        <f t="shared" si="223"/>
        <v>124.82112372372373</v>
      </c>
      <c r="DR177" s="2">
        <f t="shared" si="223"/>
        <v>128.40888515406161</v>
      </c>
      <c r="DS177" s="2">
        <f t="shared" si="223"/>
        <v>128.56954371514374</v>
      </c>
      <c r="DT177" s="2">
        <f t="shared" si="223"/>
        <v>125.6230302016302</v>
      </c>
      <c r="DU177" s="2">
        <f t="shared" si="223"/>
        <v>118.88089243697476</v>
      </c>
      <c r="DV177" s="2">
        <f t="shared" si="223"/>
        <v>123.55229326469325</v>
      </c>
      <c r="DW177" s="2">
        <f t="shared" si="223"/>
        <v>142.5102661064426</v>
      </c>
      <c r="DX177" s="2">
        <f t="shared" si="223"/>
        <v>137.72381586948464</v>
      </c>
      <c r="DY177" s="2">
        <f t="shared" si="223"/>
        <v>110.50588368910786</v>
      </c>
      <c r="EA177" s="2">
        <f t="shared" si="213"/>
        <v>86.663798514588862</v>
      </c>
      <c r="EB177" s="2">
        <f t="shared" si="213"/>
        <v>83.534642792266766</v>
      </c>
      <c r="EC177" s="2">
        <f t="shared" si="213"/>
        <v>79.252409787620678</v>
      </c>
      <c r="ED177" s="2">
        <f t="shared" si="213"/>
        <v>80.808258975087625</v>
      </c>
      <c r="EE177" s="2">
        <f t="shared" si="213"/>
        <v>79.818778464178465</v>
      </c>
      <c r="EF177" s="2">
        <f t="shared" si="213"/>
        <v>79.153221372424042</v>
      </c>
      <c r="EG177" s="2">
        <f t="shared" si="213"/>
        <v>79.024289266093803</v>
      </c>
      <c r="EH177" s="2">
        <f t="shared" si="213"/>
        <v>79.218643671205257</v>
      </c>
      <c r="EI177" s="2">
        <f t="shared" si="213"/>
        <v>83.439521702557215</v>
      </c>
      <c r="EJ177" s="2">
        <f t="shared" si="213"/>
        <v>77.078860749735014</v>
      </c>
      <c r="EK177" s="2">
        <f t="shared" si="212"/>
        <v>80.740606572233276</v>
      </c>
      <c r="EL177" s="2">
        <f t="shared" si="179"/>
        <v>85.019809024699185</v>
      </c>
      <c r="EM177" s="2">
        <f t="shared" si="179"/>
        <v>89.583929468599038</v>
      </c>
      <c r="EN177" s="2">
        <f t="shared" si="179"/>
        <v>90.615665087804103</v>
      </c>
      <c r="EO177" s="2">
        <f t="shared" si="179"/>
        <v>90.681486013498841</v>
      </c>
      <c r="EQ177" s="2">
        <f t="shared" si="224"/>
        <v>87.527220729106276</v>
      </c>
      <c r="ER177" s="2">
        <f t="shared" si="224"/>
        <v>84.25389373044321</v>
      </c>
      <c r="ES177" s="2">
        <f t="shared" si="224"/>
        <v>81.698512324690327</v>
      </c>
      <c r="ET177" s="2">
        <f t="shared" si="224"/>
        <v>81.10379009152102</v>
      </c>
      <c r="EU177" s="2">
        <f t="shared" si="224"/>
        <v>79.244334441345501</v>
      </c>
      <c r="EV177" s="2">
        <f t="shared" si="224"/>
        <v>80.446414206001037</v>
      </c>
      <c r="EW177" s="2">
        <f t="shared" si="224"/>
        <v>79.370577605463666</v>
      </c>
      <c r="EX177" s="2">
        <f t="shared" si="224"/>
        <v>80.101702377749618</v>
      </c>
      <c r="EY177" s="2">
        <f t="shared" si="224"/>
        <v>83.00344764994135</v>
      </c>
      <c r="EZ177" s="2">
        <f t="shared" si="224"/>
        <v>79.025695385616942</v>
      </c>
      <c r="FA177" s="2">
        <f t="shared" si="224"/>
        <v>81.004098759720122</v>
      </c>
      <c r="FB177" s="2">
        <f t="shared" si="224"/>
        <v>85.582835834896798</v>
      </c>
      <c r="FC177" s="2">
        <f t="shared" si="224"/>
        <v>88.877138671067428</v>
      </c>
      <c r="FD177" s="2">
        <f t="shared" si="224"/>
        <v>90.406892194233762</v>
      </c>
      <c r="FE177" s="2">
        <f t="shared" si="224"/>
        <v>88.371754831272625</v>
      </c>
      <c r="FG177" s="2">
        <f t="shared" si="225"/>
        <v>0.99994931459511627</v>
      </c>
      <c r="FH177" s="2">
        <f t="shared" si="225"/>
        <v>0.9999600200830564</v>
      </c>
      <c r="FI177" s="2">
        <f t="shared" si="225"/>
        <v>0.9999541032139887</v>
      </c>
      <c r="FJ177" s="2">
        <f t="shared" si="225"/>
        <v>0.99995469397354497</v>
      </c>
      <c r="FK177" s="2">
        <f t="shared" si="225"/>
        <v>0.9999538758270643</v>
      </c>
      <c r="FL177" s="2">
        <f t="shared" si="225"/>
        <v>0.99995550684050416</v>
      </c>
      <c r="FM177" s="2">
        <f t="shared" si="225"/>
        <v>0.99995151093431456</v>
      </c>
      <c r="FN177" s="2">
        <f t="shared" si="225"/>
        <v>0.99994819871299268</v>
      </c>
      <c r="FO177" s="2">
        <f t="shared" si="225"/>
        <v>0.99994988921612993</v>
      </c>
      <c r="FP177" s="2">
        <f t="shared" si="225"/>
        <v>0.99995152357929729</v>
      </c>
      <c r="FQ177" s="2">
        <f t="shared" si="225"/>
        <v>0.9999463683522396</v>
      </c>
      <c r="FR177" s="2">
        <f t="shared" si="225"/>
        <v>0.99995200940419593</v>
      </c>
      <c r="FS177" s="2">
        <f t="shared" si="225"/>
        <v>0.99994782107562241</v>
      </c>
      <c r="FT177" s="2">
        <f t="shared" si="225"/>
        <v>0.99994143656980761</v>
      </c>
      <c r="FU177" s="2">
        <f t="shared" si="225"/>
        <v>0.99993454801623338</v>
      </c>
      <c r="FW177" s="2">
        <f t="shared" si="216"/>
        <v>0.74543075486382249</v>
      </c>
      <c r="FX177" s="2">
        <f t="shared" si="216"/>
        <v>0.7823463389802835</v>
      </c>
      <c r="FY177" s="2">
        <f t="shared" si="216"/>
        <v>0.78392508162752772</v>
      </c>
      <c r="FZ177" s="2">
        <f t="shared" si="216"/>
        <v>0.77990575288209207</v>
      </c>
      <c r="GA177" s="2">
        <f t="shared" si="216"/>
        <v>0.77683187533470677</v>
      </c>
      <c r="GB177" s="2">
        <f t="shared" si="216"/>
        <v>0.79072829659204191</v>
      </c>
      <c r="GC177" s="2">
        <f t="shared" si="216"/>
        <v>0.80508242719782019</v>
      </c>
      <c r="GD177" s="2">
        <f t="shared" si="216"/>
        <v>0.80985355742378817</v>
      </c>
      <c r="GE177" s="2">
        <f t="shared" si="216"/>
        <v>0.79714487176848581</v>
      </c>
      <c r="GF177" s="2">
        <f t="shared" si="216"/>
        <v>0.78848473605218783</v>
      </c>
      <c r="GG177" s="2">
        <f t="shared" si="216"/>
        <v>0.76648537436266295</v>
      </c>
      <c r="GH177" s="2">
        <f t="shared" si="216"/>
        <v>0.78028063942203663</v>
      </c>
      <c r="GI177" s="2">
        <f t="shared" si="216"/>
        <v>0.76346233039187261</v>
      </c>
      <c r="GJ177" s="2">
        <f t="shared" si="216"/>
        <v>0.74728233948908862</v>
      </c>
      <c r="GK177" s="2">
        <f t="shared" si="216"/>
        <v>0.69489245098880537</v>
      </c>
      <c r="GM177" s="86">
        <f t="shared" si="217"/>
        <v>2.5313178046980837E-190</v>
      </c>
      <c r="GN177" s="86">
        <f t="shared" si="217"/>
        <v>9.1520285644398934E-247</v>
      </c>
      <c r="GO177" s="86">
        <f t="shared" si="217"/>
        <v>8.1785256111152801E-253</v>
      </c>
      <c r="GP177" s="86">
        <f t="shared" si="217"/>
        <v>3.2486647379985007E-289</v>
      </c>
      <c r="GQ177" s="86">
        <f t="shared" si="217"/>
        <v>0</v>
      </c>
      <c r="GR177" s="86">
        <f t="shared" si="217"/>
        <v>2.775637087707983E-301</v>
      </c>
      <c r="GS177" s="86">
        <f t="shared" si="217"/>
        <v>2.1929317331324437E-271</v>
      </c>
      <c r="GT177" s="86">
        <f t="shared" si="217"/>
        <v>5.8937876406732325E-303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8.5870720490747714E-306</v>
      </c>
      <c r="GY177" s="86">
        <f t="shared" si="217"/>
        <v>3.1405999907592623E-257</v>
      </c>
      <c r="GZ177" s="86">
        <f t="shared" si="217"/>
        <v>1.3533805995880715E-257</v>
      </c>
      <c r="HA177" s="86">
        <f t="shared" si="217"/>
        <v>1.9239985655526614E-296</v>
      </c>
      <c r="HC177" s="86">
        <f t="shared" si="181"/>
        <v>6.4739177115655613E-156</v>
      </c>
      <c r="HD177" s="86">
        <f t="shared" si="181"/>
        <v>5.2824476792084328E-175</v>
      </c>
      <c r="HE177" s="86">
        <f t="shared" si="181"/>
        <v>5.0343565421412468E-174</v>
      </c>
      <c r="HF177" s="86">
        <f t="shared" si="180"/>
        <v>2.1170591695638049E-189</v>
      </c>
      <c r="HG177" s="86">
        <f t="shared" si="180"/>
        <v>1.4329595019324716E-300</v>
      </c>
      <c r="HH177" s="86">
        <f t="shared" si="180"/>
        <v>5.0793540389446559E-260</v>
      </c>
      <c r="HI177" s="86">
        <f t="shared" si="180"/>
        <v>2.4155999575973487E-224</v>
      </c>
      <c r="HJ177" s="86">
        <f t="shared" si="180"/>
        <v>2.6210384673773686E-222</v>
      </c>
      <c r="HK177" s="86">
        <f t="shared" si="180"/>
        <v>6.6629805237977178E-232</v>
      </c>
      <c r="HL177" s="86">
        <f t="shared" si="180"/>
        <v>1.7661048016150816E-286</v>
      </c>
      <c r="HM177" s="86">
        <f t="shared" si="180"/>
        <v>1.7912728598539346E-247</v>
      </c>
      <c r="HN177" s="86">
        <f t="shared" si="180"/>
        <v>4.1071433200051917E-185</v>
      </c>
      <c r="HO177" s="86">
        <f t="shared" si="226"/>
        <v>5.6127819109585677E-165</v>
      </c>
      <c r="HP177" s="86">
        <f t="shared" si="226"/>
        <v>4.4350632900888795E-166</v>
      </c>
      <c r="HQ177" s="86">
        <f t="shared" si="226"/>
        <v>1.6946647449587951E-213</v>
      </c>
      <c r="HS177" s="86">
        <f t="shared" si="218"/>
        <v>4.6489962929589276E-43</v>
      </c>
      <c r="HT177" s="86">
        <f t="shared" si="218"/>
        <v>5.1627716150614401E-44</v>
      </c>
      <c r="HU177" s="86">
        <f t="shared" si="218"/>
        <v>8.4680428325247269E-46</v>
      </c>
      <c r="HV177" s="86">
        <f t="shared" si="218"/>
        <v>3.2789787364421879E-63</v>
      </c>
      <c r="HW177" s="86">
        <f t="shared" si="218"/>
        <v>2.2120933063506045E-56</v>
      </c>
      <c r="HX177" s="86">
        <f t="shared" si="218"/>
        <v>3.8378132032214581E-55</v>
      </c>
      <c r="HY177" s="86">
        <f t="shared" si="218"/>
        <v>5.725412747629836E-59</v>
      </c>
      <c r="HZ177" s="86">
        <f t="shared" si="218"/>
        <v>3.9861299073638163E-65</v>
      </c>
      <c r="IA177" s="86">
        <f t="shared" si="218"/>
        <v>3.9721953629738801E-61</v>
      </c>
      <c r="IB177" s="86">
        <f t="shared" si="218"/>
        <v>1.4670700294297319E-60</v>
      </c>
      <c r="IC177" s="86">
        <f t="shared" si="218"/>
        <v>3.2827225292071786E-58</v>
      </c>
      <c r="ID177" s="86">
        <f t="shared" si="218"/>
        <v>1.9146175794615453E-58</v>
      </c>
      <c r="IE177" s="86">
        <f t="shared" si="218"/>
        <v>1.8030096048651142E-56</v>
      </c>
      <c r="IF177" s="86">
        <f t="shared" si="218"/>
        <v>7.4173446062368985E-38</v>
      </c>
      <c r="IG177" s="86">
        <f t="shared" si="218"/>
        <v>4.9615903988620302E-28</v>
      </c>
      <c r="II177" s="86">
        <f t="shared" si="219"/>
        <v>0.12942482879072717</v>
      </c>
      <c r="IJ177" s="86">
        <f t="shared" si="219"/>
        <v>8.0483847772106779E-2</v>
      </c>
      <c r="IK177" s="86">
        <f t="shared" si="219"/>
        <v>7.3622089017579356E-2</v>
      </c>
      <c r="IL177" s="86">
        <f t="shared" si="219"/>
        <v>4.1700675361385976E-2</v>
      </c>
      <c r="IM177" s="86">
        <f t="shared" si="219"/>
        <v>5.373955965259708E-2</v>
      </c>
      <c r="IN177" s="86">
        <f t="shared" si="219"/>
        <v>4.4824640846892284E-2</v>
      </c>
      <c r="IO177" s="86">
        <f t="shared" si="219"/>
        <v>2.8621938889565861E-2</v>
      </c>
      <c r="IP177" s="86">
        <f t="shared" si="219"/>
        <v>1.9193480369122246E-2</v>
      </c>
      <c r="IQ177" s="86">
        <f t="shared" si="219"/>
        <v>3.0127627722288334E-2</v>
      </c>
      <c r="IR177" s="86">
        <f t="shared" si="219"/>
        <v>3.7904125164663412E-2</v>
      </c>
      <c r="IS177" s="86">
        <f t="shared" si="219"/>
        <v>5.6600926958302308E-2</v>
      </c>
      <c r="IT177" s="86">
        <f t="shared" si="219"/>
        <v>4.7286419418593004E-2</v>
      </c>
      <c r="IU177" s="86">
        <f t="shared" si="219"/>
        <v>6.4442302980813312E-2</v>
      </c>
      <c r="IV177" s="86">
        <f t="shared" si="219"/>
        <v>7.0592193010347373E-2</v>
      </c>
      <c r="IW177" s="86">
        <f t="shared" si="219"/>
        <v>0.1714600665128545</v>
      </c>
      <c r="IY177" s="86">
        <f t="shared" si="220"/>
        <v>0.12942482879072717</v>
      </c>
      <c r="IZ177" s="86">
        <f t="shared" si="220"/>
        <v>8.0483847772106779E-2</v>
      </c>
      <c r="JA177" s="86">
        <f t="shared" si="220"/>
        <v>7.3622089017579356E-2</v>
      </c>
      <c r="JB177" s="86">
        <f t="shared" si="220"/>
        <v>4.1700675361385976E-2</v>
      </c>
      <c r="JC177" s="86">
        <f t="shared" si="220"/>
        <v>5.373955965259708E-2</v>
      </c>
      <c r="JD177" s="86">
        <f t="shared" si="220"/>
        <v>4.4824640846892284E-2</v>
      </c>
      <c r="JE177" s="86">
        <f t="shared" si="220"/>
        <v>2.8621938889565861E-2</v>
      </c>
      <c r="JF177" s="86">
        <f t="shared" si="220"/>
        <v>1.9193480369122246E-2</v>
      </c>
      <c r="JG177" s="86">
        <f t="shared" si="220"/>
        <v>3.0127627722288334E-2</v>
      </c>
      <c r="JH177" s="86">
        <f t="shared" si="220"/>
        <v>3.7904125164663412E-2</v>
      </c>
      <c r="JI177" s="86">
        <f t="shared" si="220"/>
        <v>5.6600926958302308E-2</v>
      </c>
      <c r="JJ177" s="86">
        <f t="shared" si="220"/>
        <v>4.7286419418593004E-2</v>
      </c>
      <c r="JK177" s="86">
        <f t="shared" si="220"/>
        <v>6.4442302980813312E-2</v>
      </c>
      <c r="JL177" s="86">
        <f t="shared" si="220"/>
        <v>7.0592193010347373E-2</v>
      </c>
      <c r="JM177" s="86">
        <f t="shared" si="220"/>
        <v>0.1714600665128545</v>
      </c>
    </row>
    <row r="178" spans="2:273" x14ac:dyDescent="0.25">
      <c r="B178" s="2">
        <v>151</v>
      </c>
      <c r="C178" s="37">
        <v>89.492000000000004</v>
      </c>
      <c r="D178" s="37">
        <v>83.069000000000003</v>
      </c>
      <c r="E178" s="37">
        <v>79.492000000000004</v>
      </c>
      <c r="F178" s="37">
        <v>79.406999999999996</v>
      </c>
      <c r="G178" s="37">
        <v>79.271000000000001</v>
      </c>
      <c r="H178" s="37">
        <v>80.61</v>
      </c>
      <c r="I178" s="37">
        <v>77.78</v>
      </c>
      <c r="J178" s="37">
        <v>81.22</v>
      </c>
      <c r="K178" s="37">
        <v>83.287999999999997</v>
      </c>
      <c r="L178" s="37">
        <v>79.932000000000002</v>
      </c>
      <c r="M178" s="37">
        <v>80.305000000000007</v>
      </c>
      <c r="N178" s="37">
        <v>85.474000000000004</v>
      </c>
      <c r="O178" s="37">
        <v>88.759</v>
      </c>
      <c r="P178" s="37">
        <v>87.474999999999994</v>
      </c>
      <c r="Q178" s="37">
        <v>86.266999999999996</v>
      </c>
      <c r="S178" s="4">
        <f t="shared" si="221"/>
        <v>87.136951007202782</v>
      </c>
      <c r="T178" s="4">
        <f t="shared" si="221"/>
        <v>83.960257357086235</v>
      </c>
      <c r="U178" s="4">
        <f t="shared" si="221"/>
        <v>81.059711933846998</v>
      </c>
      <c r="V178" s="4">
        <f t="shared" si="221"/>
        <v>80.899802474759156</v>
      </c>
      <c r="W178" s="4">
        <f t="shared" si="221"/>
        <v>79.249383942818781</v>
      </c>
      <c r="X178" s="4">
        <f t="shared" si="221"/>
        <v>80.061336499074443</v>
      </c>
      <c r="Y178" s="4">
        <f t="shared" si="221"/>
        <v>79.177915166262551</v>
      </c>
      <c r="Z178" s="4">
        <f t="shared" si="221"/>
        <v>79.799617364240277</v>
      </c>
      <c r="AA178" s="4">
        <f t="shared" si="221"/>
        <v>82.945497117169722</v>
      </c>
      <c r="AB178" s="4">
        <f t="shared" si="221"/>
        <v>78.491893926311519</v>
      </c>
      <c r="AC178" s="4">
        <f t="shared" si="221"/>
        <v>80.827024449176619</v>
      </c>
      <c r="AD178" s="4">
        <f t="shared" si="221"/>
        <v>85.371877920755537</v>
      </c>
      <c r="AE178" s="4">
        <f t="shared" si="221"/>
        <v>88.908115775390456</v>
      </c>
      <c r="AF178" s="4">
        <f t="shared" si="221"/>
        <v>90.305081222741265</v>
      </c>
      <c r="AG178" s="4">
        <f t="shared" si="221"/>
        <v>89.295596009605035</v>
      </c>
      <c r="AI178" s="4">
        <f t="shared" si="222"/>
        <v>2.3550489927972222</v>
      </c>
      <c r="AJ178" s="4">
        <f t="shared" si="222"/>
        <v>-0.8912573570862321</v>
      </c>
      <c r="AK178" s="4">
        <f t="shared" si="222"/>
        <v>-1.5677119338469936</v>
      </c>
      <c r="AL178" s="4">
        <f t="shared" si="222"/>
        <v>-1.4928024747591593</v>
      </c>
      <c r="AM178" s="4">
        <f t="shared" si="222"/>
        <v>2.1616057181219617E-2</v>
      </c>
      <c r="AN178" s="4">
        <f t="shared" si="222"/>
        <v>0.54866350092555649</v>
      </c>
      <c r="AO178" s="4">
        <f t="shared" si="222"/>
        <v>-1.3979151662625497</v>
      </c>
      <c r="AP178" s="4">
        <f t="shared" si="222"/>
        <v>1.4203826357597222</v>
      </c>
      <c r="AQ178" s="4">
        <f t="shared" si="222"/>
        <v>0.3425028828302743</v>
      </c>
      <c r="AR178" s="4">
        <f t="shared" si="222"/>
        <v>1.440106073688483</v>
      </c>
      <c r="AS178" s="4">
        <f t="shared" si="222"/>
        <v>-0.52202444917661239</v>
      </c>
      <c r="AT178" s="4">
        <f t="shared" si="222"/>
        <v>0.10212207924446659</v>
      </c>
      <c r="AU178" s="4">
        <f t="shared" si="222"/>
        <v>-0.14911577539045595</v>
      </c>
      <c r="AV178" s="4">
        <f t="shared" si="222"/>
        <v>-2.8300812227412706</v>
      </c>
      <c r="AW178" s="4">
        <f t="shared" si="222"/>
        <v>-3.0285960096050388</v>
      </c>
      <c r="AY178" s="2">
        <f t="shared" ref="AY178:BM194" si="227">IF(OR($B178 &lt; C$230, $B178 &gt; C$233), #N/A, ((1-FG178)*DK178) + (FG178 - FW178)*EA178 + (FW178*EQ178))</f>
        <v>87.136888618181814</v>
      </c>
      <c r="AZ178" s="2">
        <f t="shared" si="227"/>
        <v>83.960245737338681</v>
      </c>
      <c r="BA178" s="2">
        <f t="shared" si="227"/>
        <v>81.059701534099531</v>
      </c>
      <c r="BB178" s="2">
        <f t="shared" si="227"/>
        <v>80.899802117198391</v>
      </c>
      <c r="BC178" s="2">
        <f t="shared" si="227"/>
        <v>79.249381978664928</v>
      </c>
      <c r="BD178" s="2">
        <f t="shared" si="227"/>
        <v>80.06133564715968</v>
      </c>
      <c r="BE178" s="2">
        <f t="shared" si="227"/>
        <v>79.177915103363318</v>
      </c>
      <c r="BF178" s="2">
        <f t="shared" si="227"/>
        <v>79.799617358977969</v>
      </c>
      <c r="BG178" s="2">
        <f t="shared" si="227"/>
        <v>82.94549703101724</v>
      </c>
      <c r="BH178" s="2">
        <f t="shared" si="227"/>
        <v>78.491893516452237</v>
      </c>
      <c r="BI178" s="2">
        <f t="shared" si="227"/>
        <v>80.82701934528113</v>
      </c>
      <c r="BJ178" s="2">
        <f t="shared" si="227"/>
        <v>85.371875979642539</v>
      </c>
      <c r="BK178" s="2">
        <f t="shared" si="227"/>
        <v>88.908102858939372</v>
      </c>
      <c r="BL178" s="2">
        <f t="shared" si="227"/>
        <v>90.302745849366403</v>
      </c>
      <c r="BM178" s="2">
        <f t="shared" si="227"/>
        <v>88.882143871124981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139.98280227596013</v>
      </c>
      <c r="DL178" s="2">
        <f t="shared" si="223"/>
        <v>128.58824465290806</v>
      </c>
      <c r="DM178" s="2">
        <f t="shared" si="223"/>
        <v>127.21377327935224</v>
      </c>
      <c r="DN178" s="2">
        <f t="shared" si="223"/>
        <v>123.59520412517783</v>
      </c>
      <c r="DO178" s="2">
        <f t="shared" si="223"/>
        <v>124.41767614983404</v>
      </c>
      <c r="DP178" s="2">
        <f t="shared" si="223"/>
        <v>122.71087908961593</v>
      </c>
      <c r="DQ178" s="2">
        <f t="shared" si="223"/>
        <v>125.01724174174174</v>
      </c>
      <c r="DR178" s="2">
        <f t="shared" si="223"/>
        <v>128.61604537815123</v>
      </c>
      <c r="DS178" s="2">
        <f t="shared" si="223"/>
        <v>128.76539210639211</v>
      </c>
      <c r="DT178" s="2">
        <f t="shared" si="223"/>
        <v>125.7963830973831</v>
      </c>
      <c r="DU178" s="2">
        <f t="shared" si="223"/>
        <v>119.03365546218484</v>
      </c>
      <c r="DV178" s="2">
        <f t="shared" si="223"/>
        <v>123.71803625053624</v>
      </c>
      <c r="DW178" s="2">
        <f t="shared" si="223"/>
        <v>142.80441680672271</v>
      </c>
      <c r="DX178" s="2">
        <f t="shared" si="223"/>
        <v>137.9959235446793</v>
      </c>
      <c r="DY178" s="2">
        <f t="shared" si="223"/>
        <v>110.57000465243571</v>
      </c>
      <c r="DZ178" s="5"/>
      <c r="EA178" s="2">
        <f t="shared" si="213"/>
        <v>86.462316047745361</v>
      </c>
      <c r="EB178" s="2">
        <f t="shared" si="213"/>
        <v>83.373547035162829</v>
      </c>
      <c r="EC178" s="2">
        <f t="shared" si="213"/>
        <v>79.063481016635379</v>
      </c>
      <c r="ED178" s="2">
        <f t="shared" si="213"/>
        <v>80.65829179691201</v>
      </c>
      <c r="EE178" s="2">
        <f t="shared" si="213"/>
        <v>79.71156550836551</v>
      </c>
      <c r="EF178" s="2">
        <f t="shared" si="213"/>
        <v>78.997430088925313</v>
      </c>
      <c r="EG178" s="2">
        <f t="shared" si="213"/>
        <v>78.886549725313415</v>
      </c>
      <c r="EH178" s="2">
        <f t="shared" si="213"/>
        <v>79.055503378719123</v>
      </c>
      <c r="EI178" s="2">
        <f t="shared" si="213"/>
        <v>83.304403835800827</v>
      </c>
      <c r="EJ178" s="2">
        <f t="shared" si="213"/>
        <v>76.894667919437239</v>
      </c>
      <c r="EK178" s="2">
        <f t="shared" si="212"/>
        <v>80.614716519661584</v>
      </c>
      <c r="EL178" s="2">
        <f t="shared" si="179"/>
        <v>84.913265611146301</v>
      </c>
      <c r="EM178" s="2">
        <f t="shared" si="179"/>
        <v>89.467871770249843</v>
      </c>
      <c r="EN178" s="2">
        <f t="shared" si="179"/>
        <v>90.462825783792496</v>
      </c>
      <c r="EO178" s="2">
        <f t="shared" si="179"/>
        <v>90.56084709875546</v>
      </c>
      <c r="EP178" s="5"/>
      <c r="EQ178" s="2">
        <f t="shared" si="224"/>
        <v>87.343744640040285</v>
      </c>
      <c r="ER178" s="2">
        <f t="shared" si="224"/>
        <v>84.107040188883218</v>
      </c>
      <c r="ES178" s="2">
        <f t="shared" si="224"/>
        <v>81.558988223723645</v>
      </c>
      <c r="ET178" s="2">
        <f t="shared" si="224"/>
        <v>80.959730102852774</v>
      </c>
      <c r="EU178" s="2">
        <f t="shared" si="224"/>
        <v>79.125915498545368</v>
      </c>
      <c r="EV178" s="2">
        <f t="shared" si="224"/>
        <v>80.315928526057192</v>
      </c>
      <c r="EW178" s="2">
        <f t="shared" si="224"/>
        <v>79.239759818624748</v>
      </c>
      <c r="EX178" s="2">
        <f t="shared" si="224"/>
        <v>79.956113235875904</v>
      </c>
      <c r="EY178" s="2">
        <f t="shared" si="224"/>
        <v>82.859639985506263</v>
      </c>
      <c r="EZ178" s="2">
        <f t="shared" si="224"/>
        <v>78.879966698619768</v>
      </c>
      <c r="FA178" s="2">
        <f t="shared" si="224"/>
        <v>80.883606349122388</v>
      </c>
      <c r="FB178" s="2">
        <f t="shared" si="224"/>
        <v>85.487518630393993</v>
      </c>
      <c r="FC178" s="2">
        <f t="shared" si="224"/>
        <v>88.746678451996658</v>
      </c>
      <c r="FD178" s="2">
        <f t="shared" si="224"/>
        <v>90.250051243761547</v>
      </c>
      <c r="FE178" s="2">
        <f t="shared" si="224"/>
        <v>88.208254490818575</v>
      </c>
      <c r="FG178" s="2">
        <f t="shared" si="225"/>
        <v>0.99995377415519238</v>
      </c>
      <c r="FH178" s="2">
        <f t="shared" si="225"/>
        <v>0.99996353775412405</v>
      </c>
      <c r="FI178" s="2">
        <f t="shared" si="225"/>
        <v>0.9999581414646237</v>
      </c>
      <c r="FJ178" s="2">
        <f t="shared" si="225"/>
        <v>0.99995868024806622</v>
      </c>
      <c r="FK178" s="2">
        <f t="shared" si="225"/>
        <v>0.99995793408360489</v>
      </c>
      <c r="FL178" s="2">
        <f t="shared" si="225"/>
        <v>0.99995942159740159</v>
      </c>
      <c r="FM178" s="2">
        <f t="shared" si="225"/>
        <v>0.99995577725782769</v>
      </c>
      <c r="FN178" s="2">
        <f t="shared" si="225"/>
        <v>0.99995275644942294</v>
      </c>
      <c r="FO178" s="2">
        <f t="shared" si="225"/>
        <v>0.99995429822043336</v>
      </c>
      <c r="FP178" s="2">
        <f t="shared" si="225"/>
        <v>0.99995578879028746</v>
      </c>
      <c r="FQ178" s="2">
        <f t="shared" si="225"/>
        <v>0.99995108712508995</v>
      </c>
      <c r="FR178" s="2">
        <f t="shared" si="225"/>
        <v>0.99995623187162197</v>
      </c>
      <c r="FS178" s="2">
        <f t="shared" si="225"/>
        <v>0.99995241203689678</v>
      </c>
      <c r="FT178" s="2">
        <f t="shared" si="225"/>
        <v>0.99994658924165192</v>
      </c>
      <c r="FU178" s="2">
        <f t="shared" si="225"/>
        <v>0.99994030673757006</v>
      </c>
      <c r="FV178" s="5"/>
      <c r="FW178" s="2">
        <f t="shared" ref="FW178:GK194" si="229">POWER(10,($B178-C$232)/C$229)/(1+POWER(10,($B178-C$232)/C$229))</f>
        <v>0.76251048198487026</v>
      </c>
      <c r="FX178" s="2">
        <f t="shared" si="229"/>
        <v>0.79762172255683339</v>
      </c>
      <c r="FY178" s="2">
        <f t="shared" si="229"/>
        <v>0.79911811558296675</v>
      </c>
      <c r="FZ178" s="2">
        <f t="shared" si="229"/>
        <v>0.79530760688154634</v>
      </c>
      <c r="GA178" s="2">
        <f t="shared" si="229"/>
        <v>0.79239157420264827</v>
      </c>
      <c r="GB178" s="2">
        <f t="shared" si="229"/>
        <v>0.80556161948306648</v>
      </c>
      <c r="GC178" s="2">
        <f t="shared" si="229"/>
        <v>0.81913104361831179</v>
      </c>
      <c r="GD178" s="2">
        <f t="shared" si="229"/>
        <v>0.82363362824835773</v>
      </c>
      <c r="GE178" s="2">
        <f t="shared" si="229"/>
        <v>0.81163172908351333</v>
      </c>
      <c r="GF178" s="2">
        <f t="shared" si="229"/>
        <v>0.80343755295449659</v>
      </c>
      <c r="GG178" s="2">
        <f t="shared" si="229"/>
        <v>0.78256453688423999</v>
      </c>
      <c r="GH178" s="2">
        <f t="shared" si="229"/>
        <v>0.79566313279780454</v>
      </c>
      <c r="GI178" s="2">
        <f t="shared" si="229"/>
        <v>0.77968982049040325</v>
      </c>
      <c r="GJ178" s="2">
        <f t="shared" si="229"/>
        <v>0.76427712263170167</v>
      </c>
      <c r="GK178" s="2">
        <f t="shared" si="229"/>
        <v>0.71406227914510245</v>
      </c>
      <c r="GL178" s="5"/>
      <c r="GM178" s="86">
        <f t="shared" ref="GM178:HA194" si="230" xml:space="preserve"> _xlfn.NORM.DIST($B178, C$7, ABS(C$11), TRUE) * _xlfn.NORM.DIST(($B178 - C$7)*C$15, 0, ABS(C$11), TRUE) * 2</f>
        <v>1.6682042056735202E-194</v>
      </c>
      <c r="GN178" s="86">
        <f t="shared" si="230"/>
        <v>3.5396870208792659E-252</v>
      </c>
      <c r="GO178" s="86">
        <f t="shared" si="230"/>
        <v>2.1937765456721482E-258</v>
      </c>
      <c r="GP178" s="86">
        <f t="shared" si="230"/>
        <v>1.5359619097647937E-295</v>
      </c>
      <c r="GQ178" s="86">
        <f t="shared" si="230"/>
        <v>0</v>
      </c>
      <c r="GR178" s="86">
        <f t="shared" si="230"/>
        <v>7.3983833296887572E-308</v>
      </c>
      <c r="GS178" s="86">
        <f t="shared" si="230"/>
        <v>2.5212815989109607E-277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6.9660115442933977E-263</v>
      </c>
      <c r="GZ178" s="86">
        <f t="shared" si="230"/>
        <v>3.4409065980163664E-263</v>
      </c>
      <c r="HA178" s="86">
        <f t="shared" si="230"/>
        <v>6.5122845489494098E-303</v>
      </c>
      <c r="HC178" s="86">
        <f t="shared" si="181"/>
        <v>2.2807835625484453E-160</v>
      </c>
      <c r="HD178" s="86">
        <f t="shared" si="181"/>
        <v>6.0999390364988969E-180</v>
      </c>
      <c r="HE178" s="86">
        <f t="shared" si="181"/>
        <v>6.0416235622015698E-179</v>
      </c>
      <c r="HF178" s="86">
        <f t="shared" si="180"/>
        <v>1.1112128636945225E-194</v>
      </c>
      <c r="HG178" s="86">
        <f t="shared" si="180"/>
        <v>0</v>
      </c>
      <c r="HH178" s="86">
        <f t="shared" si="180"/>
        <v>3.0164680760074962E-267</v>
      </c>
      <c r="HI178" s="86">
        <f t="shared" si="180"/>
        <v>1.3069258568726358E-230</v>
      </c>
      <c r="HJ178" s="86">
        <f t="shared" si="180"/>
        <v>1.6721667313224446E-228</v>
      </c>
      <c r="HK178" s="86">
        <f t="shared" si="180"/>
        <v>2.1975209676173053E-238</v>
      </c>
      <c r="HL178" s="86">
        <f t="shared" si="180"/>
        <v>1.8236319237343986E-294</v>
      </c>
      <c r="HM178" s="86">
        <f t="shared" si="180"/>
        <v>1.9205450516267676E-254</v>
      </c>
      <c r="HN178" s="86">
        <f t="shared" si="180"/>
        <v>2.9340952331160794E-190</v>
      </c>
      <c r="HO178" s="86">
        <f t="shared" si="226"/>
        <v>1.2742044024698939E-169</v>
      </c>
      <c r="HP178" s="86">
        <f t="shared" si="226"/>
        <v>1.0840164315238453E-170</v>
      </c>
      <c r="HQ178" s="86">
        <f t="shared" si="226"/>
        <v>1.6896708777453762E-219</v>
      </c>
      <c r="HS178" s="86">
        <f t="shared" ref="HS178:IG194" si="231" xml:space="preserve"> _xlfn.NORM.DIST($B178, C$9, ABS(C$13), TRUE) * _xlfn.NORM.DIST(($B178 - C$9)*C$17, 0, ABS(C$13), TRUE) * 2</f>
        <v>2.1773403751839601E-45</v>
      </c>
      <c r="HT178" s="86">
        <f t="shared" si="231"/>
        <v>2.714033253677678E-46</v>
      </c>
      <c r="HU178" s="86">
        <f t="shared" si="231"/>
        <v>3.6642309642313472E-48</v>
      </c>
      <c r="HV178" s="86">
        <f t="shared" si="231"/>
        <v>1.9168638869890337E-66</v>
      </c>
      <c r="HW178" s="86">
        <f t="shared" si="231"/>
        <v>2.5976642369898689E-59</v>
      </c>
      <c r="HX178" s="86">
        <f t="shared" si="231"/>
        <v>5.7182591982686803E-58</v>
      </c>
      <c r="HY178" s="86">
        <f t="shared" si="231"/>
        <v>5.8482233949107963E-62</v>
      </c>
      <c r="HZ178" s="86">
        <f t="shared" si="231"/>
        <v>2.019612028323123E-68</v>
      </c>
      <c r="IA178" s="86">
        <f t="shared" si="231"/>
        <v>2.9557652296802895E-64</v>
      </c>
      <c r="IB178" s="86">
        <f t="shared" si="231"/>
        <v>1.1651086279462885E-63</v>
      </c>
      <c r="IC178" s="86">
        <f t="shared" si="231"/>
        <v>2.6684109294616795E-61</v>
      </c>
      <c r="ID178" s="86">
        <f t="shared" si="231"/>
        <v>1.8252519490375622E-61</v>
      </c>
      <c r="IE178" s="86">
        <f t="shared" si="231"/>
        <v>1.8313540129809471E-59</v>
      </c>
      <c r="IF178" s="86">
        <f t="shared" si="231"/>
        <v>7.6670357271897047E-40</v>
      </c>
      <c r="IG178" s="86">
        <f t="shared" si="231"/>
        <v>1.3698067099008798E-29</v>
      </c>
      <c r="II178" s="86">
        <f t="shared" ref="II178:IW194" si="232" xml:space="preserve"> _xlfn.NORM.DIST($B178, C$10, ABS(C$14), TRUE) * _xlfn.NORM.DIST(($B178 - C$10)*C$18, 0, ABS(C$14), TRUE) * 2</f>
        <v>9.9702556105959211E-2</v>
      </c>
      <c r="IJ178" s="86">
        <f t="shared" si="232"/>
        <v>6.0970559217719301E-2</v>
      </c>
      <c r="IK178" s="86">
        <f t="shared" si="232"/>
        <v>5.5262307377904947E-2</v>
      </c>
      <c r="IL178" s="86">
        <f t="shared" si="232"/>
        <v>2.890672957290941E-2</v>
      </c>
      <c r="IM178" s="86">
        <f t="shared" si="232"/>
        <v>3.8324643108018822E-2</v>
      </c>
      <c r="IN178" s="86">
        <f t="shared" si="232"/>
        <v>3.1928525399470505E-2</v>
      </c>
      <c r="IO178" s="86">
        <f t="shared" si="232"/>
        <v>1.9765086329799415E-2</v>
      </c>
      <c r="IP178" s="86">
        <f t="shared" si="232"/>
        <v>1.2752926076505461E-2</v>
      </c>
      <c r="IQ178" s="86">
        <f t="shared" si="232"/>
        <v>2.0648925458135806E-2</v>
      </c>
      <c r="IR178" s="86">
        <f t="shared" si="232"/>
        <v>2.6337669708143857E-2</v>
      </c>
      <c r="IS178" s="86">
        <f t="shared" si="232"/>
        <v>3.9965460653449698E-2</v>
      </c>
      <c r="IT178" s="86">
        <f t="shared" si="232"/>
        <v>3.3345711941778509E-2</v>
      </c>
      <c r="IU178" s="86">
        <f t="shared" si="232"/>
        <v>4.6102887316017888E-2</v>
      </c>
      <c r="IV178" s="86">
        <f t="shared" si="232"/>
        <v>4.9814965254406297E-2</v>
      </c>
      <c r="IW178" s="86">
        <f t="shared" si="232"/>
        <v>0.12968237716671296</v>
      </c>
      <c r="IY178" s="86">
        <f t="shared" ref="IY178:JM194" si="233">GM178+HC178+HS178+II178</f>
        <v>9.9702556105959211E-2</v>
      </c>
      <c r="IZ178" s="86">
        <f t="shared" si="233"/>
        <v>6.0970559217719301E-2</v>
      </c>
      <c r="JA178" s="86">
        <f t="shared" si="233"/>
        <v>5.5262307377904947E-2</v>
      </c>
      <c r="JB178" s="86">
        <f t="shared" si="233"/>
        <v>2.890672957290941E-2</v>
      </c>
      <c r="JC178" s="86">
        <f t="shared" si="233"/>
        <v>3.8324643108018822E-2</v>
      </c>
      <c r="JD178" s="86">
        <f t="shared" si="233"/>
        <v>3.1928525399470505E-2</v>
      </c>
      <c r="JE178" s="86">
        <f t="shared" si="233"/>
        <v>1.9765086329799415E-2</v>
      </c>
      <c r="JF178" s="86">
        <f t="shared" si="233"/>
        <v>1.2752926076505461E-2</v>
      </c>
      <c r="JG178" s="86">
        <f t="shared" si="233"/>
        <v>2.0648925458135806E-2</v>
      </c>
      <c r="JH178" s="86">
        <f t="shared" si="233"/>
        <v>2.6337669708143857E-2</v>
      </c>
      <c r="JI178" s="86">
        <f t="shared" si="233"/>
        <v>3.9965460653449698E-2</v>
      </c>
      <c r="JJ178" s="86">
        <f t="shared" si="233"/>
        <v>3.3345711941778509E-2</v>
      </c>
      <c r="JK178" s="86">
        <f t="shared" si="233"/>
        <v>4.6102887316017888E-2</v>
      </c>
      <c r="JL178" s="86">
        <f t="shared" si="233"/>
        <v>4.9814965254406297E-2</v>
      </c>
      <c r="JM178" s="86">
        <f t="shared" si="233"/>
        <v>0.12968237716671296</v>
      </c>
    </row>
    <row r="179" spans="2:273" x14ac:dyDescent="0.25">
      <c r="B179" s="2">
        <v>152</v>
      </c>
      <c r="C179" s="37">
        <v>88.27</v>
      </c>
      <c r="D179" s="37">
        <v>85.828000000000003</v>
      </c>
      <c r="E179" s="37">
        <v>81.745999999999995</v>
      </c>
      <c r="F179" s="37">
        <v>81.051000000000002</v>
      </c>
      <c r="G179" s="37">
        <v>78.168999999999997</v>
      </c>
      <c r="H179" s="37">
        <v>80.728999999999999</v>
      </c>
      <c r="I179" s="37">
        <v>78.22</v>
      </c>
      <c r="J179" s="37">
        <v>80.915000000000006</v>
      </c>
      <c r="K179" s="37">
        <v>82.153000000000006</v>
      </c>
      <c r="L179" s="37">
        <v>79.338999999999999</v>
      </c>
      <c r="M179" s="37">
        <v>79.897999999999996</v>
      </c>
      <c r="N179" s="37">
        <v>85.543999999999997</v>
      </c>
      <c r="O179" s="37">
        <v>88.465999999999994</v>
      </c>
      <c r="P179" s="37">
        <v>89.441000000000003</v>
      </c>
      <c r="Q179" s="37">
        <v>86.667000000000002</v>
      </c>
      <c r="S179" s="4">
        <f t="shared" si="221"/>
        <v>86.963587614710292</v>
      </c>
      <c r="T179" s="4">
        <f t="shared" si="221"/>
        <v>83.821191205795344</v>
      </c>
      <c r="U179" s="4">
        <f t="shared" si="221"/>
        <v>80.946684726874608</v>
      </c>
      <c r="V179" s="4">
        <f t="shared" si="221"/>
        <v>80.758872385717979</v>
      </c>
      <c r="W179" s="4">
        <f t="shared" si="221"/>
        <v>79.124335780074276</v>
      </c>
      <c r="X179" s="4">
        <f t="shared" si="221"/>
        <v>79.944628123385812</v>
      </c>
      <c r="Y179" s="4">
        <f t="shared" si="221"/>
        <v>79.050449989735199</v>
      </c>
      <c r="Z179" s="4">
        <f t="shared" si="221"/>
        <v>79.662663113204985</v>
      </c>
      <c r="AA179" s="4">
        <f t="shared" si="221"/>
        <v>82.796954455585947</v>
      </c>
      <c r="AB179" s="4">
        <f t="shared" si="221"/>
        <v>78.36704508773694</v>
      </c>
      <c r="AC179" s="4">
        <f t="shared" si="221"/>
        <v>80.709387727474493</v>
      </c>
      <c r="AD179" s="4">
        <f t="shared" si="221"/>
        <v>85.282655467353763</v>
      </c>
      <c r="AE179" s="4">
        <f t="shared" si="221"/>
        <v>88.769274099159546</v>
      </c>
      <c r="AF179" s="4">
        <f t="shared" si="221"/>
        <v>90.143691472446079</v>
      </c>
      <c r="AG179" s="4">
        <f t="shared" si="221"/>
        <v>88.851618833194777</v>
      </c>
      <c r="AI179" s="4">
        <f t="shared" si="222"/>
        <v>1.306412385289704</v>
      </c>
      <c r="AJ179" s="4">
        <f t="shared" si="222"/>
        <v>2.0068087942046589</v>
      </c>
      <c r="AK179" s="4">
        <f t="shared" si="222"/>
        <v>0.79931527312538719</v>
      </c>
      <c r="AL179" s="4">
        <f t="shared" si="222"/>
        <v>0.29212761428202327</v>
      </c>
      <c r="AM179" s="4">
        <f t="shared" si="222"/>
        <v>-0.95533578007427877</v>
      </c>
      <c r="AN179" s="4">
        <f t="shared" si="222"/>
        <v>0.78437187661418761</v>
      </c>
      <c r="AO179" s="4">
        <f t="shared" si="222"/>
        <v>-0.83044998973520023</v>
      </c>
      <c r="AP179" s="4">
        <f t="shared" si="222"/>
        <v>1.2523368867950211</v>
      </c>
      <c r="AQ179" s="4">
        <f t="shared" si="222"/>
        <v>-0.64395445558594133</v>
      </c>
      <c r="AR179" s="4">
        <f t="shared" si="222"/>
        <v>0.97195491226305819</v>
      </c>
      <c r="AS179" s="4">
        <f t="shared" si="222"/>
        <v>-0.8113877274744965</v>
      </c>
      <c r="AT179" s="4">
        <f t="shared" si="222"/>
        <v>0.26134453264623403</v>
      </c>
      <c r="AU179" s="4">
        <f t="shared" si="222"/>
        <v>-0.30327409915955172</v>
      </c>
      <c r="AV179" s="4">
        <f t="shared" si="222"/>
        <v>-0.70269147244607666</v>
      </c>
      <c r="AW179" s="4">
        <f t="shared" si="222"/>
        <v>-2.1846188331947758</v>
      </c>
      <c r="AY179" s="2">
        <f t="shared" si="227"/>
        <v>86.963573956189322</v>
      </c>
      <c r="AZ179" s="2">
        <f t="shared" si="227"/>
        <v>83.821188982612455</v>
      </c>
      <c r="BA179" s="2">
        <f t="shared" si="227"/>
        <v>80.946682858902591</v>
      </c>
      <c r="BB179" s="2">
        <f t="shared" si="227"/>
        <v>80.758872348341072</v>
      </c>
      <c r="BC179" s="2">
        <f t="shared" si="227"/>
        <v>79.124335530252949</v>
      </c>
      <c r="BD179" s="2">
        <f t="shared" si="227"/>
        <v>79.944628016695333</v>
      </c>
      <c r="BE179" s="2">
        <f t="shared" si="227"/>
        <v>79.050449983407987</v>
      </c>
      <c r="BF179" s="2">
        <f t="shared" si="227"/>
        <v>79.662663112799464</v>
      </c>
      <c r="BG179" s="2">
        <f t="shared" si="227"/>
        <v>82.796954447324296</v>
      </c>
      <c r="BH179" s="2">
        <f t="shared" si="227"/>
        <v>78.367045044374379</v>
      </c>
      <c r="BI179" s="2">
        <f t="shared" si="227"/>
        <v>80.709387117695925</v>
      </c>
      <c r="BJ179" s="2">
        <f t="shared" si="227"/>
        <v>85.282655239164541</v>
      </c>
      <c r="BK179" s="2">
        <f t="shared" si="227"/>
        <v>88.769272407996411</v>
      </c>
      <c r="BL179" s="2">
        <f t="shared" si="227"/>
        <v>90.143136403745601</v>
      </c>
      <c r="BM179" s="2">
        <f t="shared" si="227"/>
        <v>88.68665823857134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80.915000000000006</v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140.21169559032711</v>
      </c>
      <c r="DL179" s="2">
        <f t="shared" si="223"/>
        <v>128.76646913696061</v>
      </c>
      <c r="DM179" s="2">
        <f t="shared" si="223"/>
        <v>127.39706313601053</v>
      </c>
      <c r="DN179" s="2">
        <f t="shared" si="223"/>
        <v>123.77154385964914</v>
      </c>
      <c r="DO179" s="2">
        <f t="shared" si="223"/>
        <v>124.61433641536273</v>
      </c>
      <c r="DP179" s="2">
        <f t="shared" si="223"/>
        <v>122.8773124703651</v>
      </c>
      <c r="DQ179" s="2">
        <f t="shared" si="223"/>
        <v>125.21335975975977</v>
      </c>
      <c r="DR179" s="2">
        <f t="shared" si="223"/>
        <v>128.82320560224088</v>
      </c>
      <c r="DS179" s="2">
        <f t="shared" si="223"/>
        <v>128.96124049764052</v>
      </c>
      <c r="DT179" s="2">
        <f t="shared" si="223"/>
        <v>125.969735993136</v>
      </c>
      <c r="DU179" s="2">
        <f t="shared" si="223"/>
        <v>119.18641848739493</v>
      </c>
      <c r="DV179" s="2">
        <f t="shared" si="223"/>
        <v>123.88377923637923</v>
      </c>
      <c r="DW179" s="2">
        <f t="shared" si="223"/>
        <v>143.0985675070028</v>
      </c>
      <c r="DX179" s="2">
        <f t="shared" si="223"/>
        <v>138.26803121987396</v>
      </c>
      <c r="DY179" s="2">
        <f t="shared" si="223"/>
        <v>110.63412561576358</v>
      </c>
      <c r="EA179" s="2">
        <f t="shared" si="213"/>
        <v>86.26083358090186</v>
      </c>
      <c r="EB179" s="2">
        <f t="shared" si="213"/>
        <v>83.212451278058907</v>
      </c>
      <c r="EC179" s="2">
        <f t="shared" si="213"/>
        <v>78.874552245650079</v>
      </c>
      <c r="ED179" s="2">
        <f t="shared" si="213"/>
        <v>80.508324618736395</v>
      </c>
      <c r="EE179" s="2">
        <f t="shared" si="213"/>
        <v>79.604352552552555</v>
      </c>
      <c r="EF179" s="2">
        <f t="shared" si="213"/>
        <v>78.84163880542657</v>
      </c>
      <c r="EG179" s="2">
        <f t="shared" si="213"/>
        <v>78.748810184533028</v>
      </c>
      <c r="EH179" s="2">
        <f t="shared" si="213"/>
        <v>78.89236308623299</v>
      </c>
      <c r="EI179" s="2">
        <f t="shared" si="213"/>
        <v>83.169285969044438</v>
      </c>
      <c r="EJ179" s="2">
        <f t="shared" si="213"/>
        <v>76.710475089139464</v>
      </c>
      <c r="EK179" s="2">
        <f t="shared" si="212"/>
        <v>80.488826467089893</v>
      </c>
      <c r="EL179" s="2">
        <f t="shared" si="179"/>
        <v>84.806722197593416</v>
      </c>
      <c r="EM179" s="2">
        <f t="shared" si="179"/>
        <v>89.351814071900662</v>
      </c>
      <c r="EN179" s="2">
        <f t="shared" si="179"/>
        <v>90.309986479780903</v>
      </c>
      <c r="EO179" s="2">
        <f t="shared" si="179"/>
        <v>90.440208184012093</v>
      </c>
      <c r="EQ179" s="2">
        <f t="shared" si="224"/>
        <v>87.160268550974308</v>
      </c>
      <c r="ER179" s="2">
        <f t="shared" si="224"/>
        <v>83.960186647323226</v>
      </c>
      <c r="ES179" s="2">
        <f t="shared" si="224"/>
        <v>81.419464122756978</v>
      </c>
      <c r="ET179" s="2">
        <f t="shared" si="224"/>
        <v>80.815670114184542</v>
      </c>
      <c r="EU179" s="2">
        <f t="shared" si="224"/>
        <v>79.007496555745249</v>
      </c>
      <c r="EV179" s="2">
        <f t="shared" si="224"/>
        <v>80.185442846113347</v>
      </c>
      <c r="EW179" s="2">
        <f t="shared" si="224"/>
        <v>79.10894203178583</v>
      </c>
      <c r="EX179" s="2">
        <f t="shared" si="224"/>
        <v>79.81052409400219</v>
      </c>
      <c r="EY179" s="2">
        <f t="shared" si="224"/>
        <v>82.715832321071176</v>
      </c>
      <c r="EZ179" s="2">
        <f t="shared" si="224"/>
        <v>78.73423801162258</v>
      </c>
      <c r="FA179" s="2">
        <f t="shared" si="224"/>
        <v>80.763113938524654</v>
      </c>
      <c r="FB179" s="2">
        <f t="shared" si="224"/>
        <v>85.392201425891173</v>
      </c>
      <c r="FC179" s="2">
        <f t="shared" si="224"/>
        <v>88.616218232925902</v>
      </c>
      <c r="FD179" s="2">
        <f t="shared" si="224"/>
        <v>90.093210293289317</v>
      </c>
      <c r="FE179" s="2">
        <f t="shared" si="224"/>
        <v>88.044754150364525</v>
      </c>
      <c r="FG179" s="2">
        <f t="shared" si="225"/>
        <v>0.99995784135700216</v>
      </c>
      <c r="FH179" s="2">
        <f t="shared" si="225"/>
        <v>0.99996674592984536</v>
      </c>
      <c r="FI179" s="2">
        <f t="shared" si="225"/>
        <v>0.9999618244214129</v>
      </c>
      <c r="FJ179" s="2">
        <f t="shared" si="225"/>
        <v>0.99996231580134876</v>
      </c>
      <c r="FK179" s="2">
        <f t="shared" si="225"/>
        <v>0.99996163528627924</v>
      </c>
      <c r="FL179" s="2">
        <f t="shared" si="225"/>
        <v>0.99996299192485061</v>
      </c>
      <c r="FM179" s="2">
        <f t="shared" si="225"/>
        <v>0.99995966822285698</v>
      </c>
      <c r="FN179" s="2">
        <f t="shared" si="225"/>
        <v>0.99995691319067559</v>
      </c>
      <c r="FO179" s="2">
        <f t="shared" si="225"/>
        <v>0.99995831931404844</v>
      </c>
      <c r="FP179" s="2">
        <f t="shared" si="225"/>
        <v>0.99995967874066716</v>
      </c>
      <c r="FQ179" s="2">
        <f t="shared" si="225"/>
        <v>0.99995539073590844</v>
      </c>
      <c r="FR179" s="2">
        <f t="shared" si="225"/>
        <v>0.99996008283877513</v>
      </c>
      <c r="FS179" s="2">
        <f t="shared" si="225"/>
        <v>0.9999565990800976</v>
      </c>
      <c r="FT179" s="2">
        <f t="shared" si="225"/>
        <v>0.99995128858052562</v>
      </c>
      <c r="FU179" s="2">
        <f t="shared" si="225"/>
        <v>0.99994555881168268</v>
      </c>
      <c r="FW179" s="2">
        <f t="shared" si="229"/>
        <v>0.77878435180273964</v>
      </c>
      <c r="FX179" s="2">
        <f t="shared" si="229"/>
        <v>0.81208255354466097</v>
      </c>
      <c r="FY179" s="2">
        <f t="shared" si="229"/>
        <v>0.81349702398273205</v>
      </c>
      <c r="FZ179" s="2">
        <f t="shared" si="229"/>
        <v>0.80989438121930579</v>
      </c>
      <c r="GA179" s="2">
        <f t="shared" si="229"/>
        <v>0.8071357580756795</v>
      </c>
      <c r="GB179" s="2">
        <f t="shared" si="229"/>
        <v>0.81958343806261835</v>
      </c>
      <c r="GC179" s="2">
        <f t="shared" si="229"/>
        <v>0.83237792853685899</v>
      </c>
      <c r="GD179" s="2">
        <f t="shared" si="229"/>
        <v>0.83661651864513986</v>
      </c>
      <c r="GE179" s="2">
        <f t="shared" si="229"/>
        <v>0.82531073124814747</v>
      </c>
      <c r="GF179" s="2">
        <f t="shared" si="229"/>
        <v>0.81757786024230039</v>
      </c>
      <c r="GG179" s="2">
        <f t="shared" si="229"/>
        <v>0.79782856416734371</v>
      </c>
      <c r="GH179" s="2">
        <f t="shared" si="229"/>
        <v>0.81023061700125365</v>
      </c>
      <c r="GI179" s="2">
        <f t="shared" si="229"/>
        <v>0.79510281523651782</v>
      </c>
      <c r="GJ179" s="2">
        <f t="shared" si="229"/>
        <v>0.78046478816700093</v>
      </c>
      <c r="GK179" s="2">
        <f t="shared" si="229"/>
        <v>0.73249133636294472</v>
      </c>
      <c r="GM179" s="86">
        <f t="shared" si="230"/>
        <v>9.893062412412625E-199</v>
      </c>
      <c r="GN179" s="86">
        <f t="shared" si="230"/>
        <v>1.1947881539731803E-257</v>
      </c>
      <c r="GO179" s="86">
        <f t="shared" si="230"/>
        <v>5.1118265548351023E-264</v>
      </c>
      <c r="GP179" s="86">
        <f t="shared" si="230"/>
        <v>6.1975933381973061E-302</v>
      </c>
      <c r="GQ179" s="86">
        <f t="shared" si="230"/>
        <v>0</v>
      </c>
      <c r="GR179" s="86">
        <f t="shared" si="230"/>
        <v>0</v>
      </c>
      <c r="GS179" s="86">
        <f t="shared" si="230"/>
        <v>2.4975768630084462E-283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1.3399310769886154E-268</v>
      </c>
      <c r="GZ179" s="86">
        <f t="shared" si="230"/>
        <v>7.610651691703259E-269</v>
      </c>
      <c r="HA179" s="86">
        <f t="shared" si="230"/>
        <v>0</v>
      </c>
      <c r="HC179" s="86">
        <f t="shared" si="181"/>
        <v>6.9447657361216345E-165</v>
      </c>
      <c r="HD179" s="86">
        <f t="shared" si="181"/>
        <v>6.0046976618652884E-185</v>
      </c>
      <c r="HE179" s="86">
        <f t="shared" si="181"/>
        <v>6.181857920504925E-184</v>
      </c>
      <c r="HF179" s="86">
        <f t="shared" si="180"/>
        <v>4.9277269056661543E-200</v>
      </c>
      <c r="HG179" s="86">
        <f t="shared" si="180"/>
        <v>0</v>
      </c>
      <c r="HH179" s="86">
        <f t="shared" si="180"/>
        <v>1.4239565040479308E-274</v>
      </c>
      <c r="HI179" s="86">
        <f t="shared" si="180"/>
        <v>5.7877054723985239E-237</v>
      </c>
      <c r="HJ179" s="86">
        <f t="shared" si="180"/>
        <v>8.7559771964824681E-235</v>
      </c>
      <c r="HK179" s="86">
        <f t="shared" si="180"/>
        <v>5.8912966203011768E-245</v>
      </c>
      <c r="HL179" s="86">
        <f t="shared" si="180"/>
        <v>1.460189622516758E-302</v>
      </c>
      <c r="HM179" s="86">
        <f t="shared" si="180"/>
        <v>1.64526615590182E-261</v>
      </c>
      <c r="HN179" s="86">
        <f t="shared" si="180"/>
        <v>1.7792344276294939E-195</v>
      </c>
      <c r="HO179" s="86">
        <f t="shared" si="226"/>
        <v>2.4900796936161297E-174</v>
      </c>
      <c r="HP179" s="86">
        <f t="shared" si="226"/>
        <v>2.2876984432086453E-175</v>
      </c>
      <c r="HQ179" s="86">
        <f t="shared" si="226"/>
        <v>1.3889631810088666E-225</v>
      </c>
      <c r="HS179" s="86">
        <f t="shared" si="231"/>
        <v>8.815094261813271E-48</v>
      </c>
      <c r="HT179" s="86">
        <f t="shared" si="231"/>
        <v>1.2446757340243167E-48</v>
      </c>
      <c r="HU179" s="86">
        <f t="shared" si="231"/>
        <v>1.3770621465650904E-50</v>
      </c>
      <c r="HV179" s="86">
        <f t="shared" si="231"/>
        <v>9.2684721577619782E-70</v>
      </c>
      <c r="HW179" s="86">
        <f t="shared" si="231"/>
        <v>2.5603989571356266E-62</v>
      </c>
      <c r="HX179" s="86">
        <f t="shared" si="231"/>
        <v>7.2112773213637314E-61</v>
      </c>
      <c r="HY179" s="86">
        <f t="shared" si="231"/>
        <v>5.017745160779093E-65</v>
      </c>
      <c r="HZ179" s="86">
        <f t="shared" si="231"/>
        <v>8.4506834168563448E-72</v>
      </c>
      <c r="IA179" s="86">
        <f t="shared" si="231"/>
        <v>1.8299951258438563E-67</v>
      </c>
      <c r="IB179" s="86">
        <f t="shared" si="231"/>
        <v>7.7110067999752955E-67</v>
      </c>
      <c r="IC179" s="86">
        <f t="shared" si="231"/>
        <v>1.7966014269201587E-64</v>
      </c>
      <c r="ID179" s="86">
        <f t="shared" si="231"/>
        <v>1.4542372335467159E-64</v>
      </c>
      <c r="IE179" s="86">
        <f t="shared" si="231"/>
        <v>1.5500770004769773E-62</v>
      </c>
      <c r="IF179" s="86">
        <f t="shared" si="231"/>
        <v>7.0225028538277692E-42</v>
      </c>
      <c r="IG179" s="86">
        <f t="shared" si="231"/>
        <v>3.4167641863692393E-31</v>
      </c>
      <c r="II179" s="86">
        <f t="shared" si="232"/>
        <v>7.5689228616266813E-2</v>
      </c>
      <c r="IJ179" s="86">
        <f t="shared" si="232"/>
        <v>4.5550294329169599E-2</v>
      </c>
      <c r="IK179" s="86">
        <f t="shared" si="232"/>
        <v>4.0887938378026567E-2</v>
      </c>
      <c r="IL179" s="86">
        <f t="shared" si="232"/>
        <v>1.9647223849121577E-2</v>
      </c>
      <c r="IM179" s="86">
        <f t="shared" si="232"/>
        <v>2.6842403023135342E-2</v>
      </c>
      <c r="IN179" s="86">
        <f t="shared" si="232"/>
        <v>2.2353168836223659E-2</v>
      </c>
      <c r="IO179" s="86">
        <f t="shared" si="232"/>
        <v>1.3402142970667757E-2</v>
      </c>
      <c r="IP179" s="86">
        <f t="shared" si="232"/>
        <v>8.3043345511385584E-3</v>
      </c>
      <c r="IQ179" s="86">
        <f t="shared" si="232"/>
        <v>1.3882971666090073E-2</v>
      </c>
      <c r="IR179" s="86">
        <f t="shared" si="232"/>
        <v>1.79570434162593E-2</v>
      </c>
      <c r="IS179" s="86">
        <f t="shared" si="232"/>
        <v>2.767714547001604E-2</v>
      </c>
      <c r="IT179" s="86">
        <f t="shared" si="232"/>
        <v>2.3082492989672122E-2</v>
      </c>
      <c r="IU179" s="86">
        <f t="shared" si="232"/>
        <v>3.2371369174453962E-2</v>
      </c>
      <c r="IV179" s="86">
        <f t="shared" si="232"/>
        <v>3.44220880263615E-2</v>
      </c>
      <c r="IW179" s="86">
        <f t="shared" si="232"/>
        <v>9.5863514702095393E-2</v>
      </c>
      <c r="IY179" s="86">
        <f t="shared" si="233"/>
        <v>7.5689228616266813E-2</v>
      </c>
      <c r="IZ179" s="86">
        <f t="shared" si="233"/>
        <v>4.5550294329169599E-2</v>
      </c>
      <c r="JA179" s="86">
        <f t="shared" si="233"/>
        <v>4.0887938378026567E-2</v>
      </c>
      <c r="JB179" s="86">
        <f t="shared" si="233"/>
        <v>1.9647223849121577E-2</v>
      </c>
      <c r="JC179" s="86">
        <f t="shared" si="233"/>
        <v>2.6842403023135342E-2</v>
      </c>
      <c r="JD179" s="86">
        <f t="shared" si="233"/>
        <v>2.2353168836223659E-2</v>
      </c>
      <c r="JE179" s="86">
        <f t="shared" si="233"/>
        <v>1.3402142970667757E-2</v>
      </c>
      <c r="JF179" s="86">
        <f t="shared" si="233"/>
        <v>8.3043345511385584E-3</v>
      </c>
      <c r="JG179" s="86">
        <f t="shared" si="233"/>
        <v>1.3882971666090073E-2</v>
      </c>
      <c r="JH179" s="86">
        <f t="shared" si="233"/>
        <v>1.79570434162593E-2</v>
      </c>
      <c r="JI179" s="86">
        <f t="shared" si="233"/>
        <v>2.767714547001604E-2</v>
      </c>
      <c r="JJ179" s="86">
        <f t="shared" si="233"/>
        <v>2.3082492989672122E-2</v>
      </c>
      <c r="JK179" s="86">
        <f t="shared" si="233"/>
        <v>3.2371369174453962E-2</v>
      </c>
      <c r="JL179" s="86">
        <f t="shared" si="233"/>
        <v>3.44220880263615E-2</v>
      </c>
      <c r="JM179" s="86">
        <f t="shared" si="233"/>
        <v>9.5863514702095393E-2</v>
      </c>
    </row>
    <row r="180" spans="2:273" x14ac:dyDescent="0.25">
      <c r="B180" s="2">
        <v>153</v>
      </c>
      <c r="C180" s="37">
        <v>87.286000000000001</v>
      </c>
      <c r="D180" s="37">
        <v>83.914000000000001</v>
      </c>
      <c r="E180" s="37">
        <v>80.355999999999995</v>
      </c>
      <c r="F180" s="37">
        <v>82.203000000000003</v>
      </c>
      <c r="G180" s="37">
        <v>78.168999999999997</v>
      </c>
      <c r="H180" s="37">
        <v>80.948999999999998</v>
      </c>
      <c r="I180" s="37">
        <v>78.712000000000003</v>
      </c>
      <c r="J180" s="37">
        <v>80.168999999999997</v>
      </c>
      <c r="K180" s="37">
        <v>83.558999999999997</v>
      </c>
      <c r="L180" s="37">
        <v>80.119</v>
      </c>
      <c r="M180" s="37">
        <v>80.948999999999998</v>
      </c>
      <c r="N180" s="37">
        <v>86.385999999999996</v>
      </c>
      <c r="O180" s="37">
        <v>88.224000000000004</v>
      </c>
      <c r="P180" s="37">
        <v>88.796999999999997</v>
      </c>
      <c r="Q180" s="37">
        <v>87.316999999999993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86.790116978950351</v>
      </c>
      <c r="T180" s="4">
        <f t="shared" si="234"/>
        <v>83.681939971586033</v>
      </c>
      <c r="U180" s="4">
        <f t="shared" si="234"/>
        <v>80.83300604094326</v>
      </c>
      <c r="V180" s="4">
        <f t="shared" si="234"/>
        <v>80.617873059730272</v>
      </c>
      <c r="W180" s="4">
        <f t="shared" si="234"/>
        <v>78.999464107054692</v>
      </c>
      <c r="X180" s="4">
        <f t="shared" si="234"/>
        <v>79.827544619122833</v>
      </c>
      <c r="Y180" s="4">
        <f t="shared" si="234"/>
        <v>78.922893009391188</v>
      </c>
      <c r="Z180" s="4">
        <f t="shared" si="234"/>
        <v>79.525449788933287</v>
      </c>
      <c r="AA180" s="4">
        <f t="shared" si="234"/>
        <v>82.648555334358534</v>
      </c>
      <c r="AB180" s="4">
        <f t="shared" si="234"/>
        <v>78.24164229136511</v>
      </c>
      <c r="AC180" s="4">
        <f t="shared" si="234"/>
        <v>80.591704289489996</v>
      </c>
      <c r="AD180" s="4">
        <f t="shared" si="234"/>
        <v>85.193290216948114</v>
      </c>
      <c r="AE180" s="4">
        <f t="shared" si="234"/>
        <v>88.630626031182842</v>
      </c>
      <c r="AF180" s="4">
        <f t="shared" si="234"/>
        <v>89.983712479232167</v>
      </c>
      <c r="AG180" s="4">
        <f t="shared" si="234"/>
        <v>88.552320440561999</v>
      </c>
      <c r="AI180" s="4">
        <f t="shared" ref="AI180:AW196" si="235">IF(OR($B180 &lt; C$230, $B180 &gt; C$233), 0, C180-S180)</f>
        <v>0.4958830210496501</v>
      </c>
      <c r="AJ180" s="4">
        <f t="shared" si="235"/>
        <v>0.23206002841396867</v>
      </c>
      <c r="AK180" s="4">
        <f t="shared" si="235"/>
        <v>-0.47700604094326593</v>
      </c>
      <c r="AL180" s="4">
        <f t="shared" si="235"/>
        <v>1.5851269402697312</v>
      </c>
      <c r="AM180" s="4">
        <f t="shared" si="235"/>
        <v>-0.83046410705469498</v>
      </c>
      <c r="AN180" s="4">
        <f t="shared" si="235"/>
        <v>1.1214553808771655</v>
      </c>
      <c r="AO180" s="4">
        <f t="shared" si="235"/>
        <v>-0.21089300939118516</v>
      </c>
      <c r="AP180" s="4">
        <f t="shared" si="235"/>
        <v>0.64355021106671018</v>
      </c>
      <c r="AQ180" s="4">
        <f t="shared" si="235"/>
        <v>0.91044466564146376</v>
      </c>
      <c r="AR180" s="4">
        <f t="shared" si="235"/>
        <v>1.8773577086348894</v>
      </c>
      <c r="AS180" s="4">
        <f t="shared" si="235"/>
        <v>0.35729571051000164</v>
      </c>
      <c r="AT180" s="4">
        <f t="shared" si="235"/>
        <v>1.1927097830518818</v>
      </c>
      <c r="AU180" s="4">
        <f t="shared" si="235"/>
        <v>-0.40662603118283869</v>
      </c>
      <c r="AV180" s="4">
        <f t="shared" si="235"/>
        <v>-1.1867124792321704</v>
      </c>
      <c r="AW180" s="4">
        <f t="shared" si="235"/>
        <v>-1.2353204405620062</v>
      </c>
      <c r="AY180" s="2">
        <f t="shared" si="227"/>
        <v>86.790114298014771</v>
      </c>
      <c r="AZ180" s="2">
        <f t="shared" si="227"/>
        <v>83.681939587679125</v>
      </c>
      <c r="BA180" s="2">
        <f t="shared" si="227"/>
        <v>80.833005739139466</v>
      </c>
      <c r="BB180" s="2">
        <f t="shared" si="227"/>
        <v>80.617873056342859</v>
      </c>
      <c r="BC180" s="2">
        <f t="shared" si="227"/>
        <v>78.999464079198475</v>
      </c>
      <c r="BD180" s="2">
        <f t="shared" si="227"/>
        <v>79.827544607336392</v>
      </c>
      <c r="BE180" s="2">
        <f t="shared" si="227"/>
        <v>78.922893008833029</v>
      </c>
      <c r="BF180" s="2">
        <f t="shared" si="227"/>
        <v>79.525449788906229</v>
      </c>
      <c r="BG180" s="2">
        <f t="shared" si="227"/>
        <v>82.648555333668682</v>
      </c>
      <c r="BH180" s="2">
        <f t="shared" si="227"/>
        <v>78.241642287365309</v>
      </c>
      <c r="BI180" s="2">
        <f t="shared" si="227"/>
        <v>80.591704226254336</v>
      </c>
      <c r="BJ180" s="2">
        <f t="shared" si="227"/>
        <v>85.19329019350846</v>
      </c>
      <c r="BK180" s="2">
        <f t="shared" si="227"/>
        <v>88.630625838099775</v>
      </c>
      <c r="BL180" s="2">
        <f t="shared" si="227"/>
        <v>89.983593279351837</v>
      </c>
      <c r="BM180" s="2">
        <f t="shared" si="227"/>
        <v>88.49148308768072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>
        <f t="shared" si="203"/>
        <v>78.712000000000003</v>
      </c>
      <c r="DB180" s="2">
        <f t="shared" si="204"/>
        <v>80.168999999999997</v>
      </c>
      <c r="DC180" s="2">
        <f t="shared" si="205"/>
        <v>83.558999999999997</v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140.4405889046941</v>
      </c>
      <c r="DL180" s="2">
        <f t="shared" si="236"/>
        <v>128.94469362101313</v>
      </c>
      <c r="DM180" s="2">
        <f t="shared" si="236"/>
        <v>127.58035299266879</v>
      </c>
      <c r="DN180" s="2">
        <f t="shared" si="236"/>
        <v>123.94788359412046</v>
      </c>
      <c r="DO180" s="2">
        <f t="shared" si="236"/>
        <v>124.81099668089141</v>
      </c>
      <c r="DP180" s="2">
        <f t="shared" si="236"/>
        <v>123.04374585111427</v>
      </c>
      <c r="DQ180" s="2">
        <f t="shared" si="236"/>
        <v>125.40947777777778</v>
      </c>
      <c r="DR180" s="2">
        <f t="shared" si="236"/>
        <v>129.0303658263305</v>
      </c>
      <c r="DS180" s="2">
        <f t="shared" si="236"/>
        <v>129.15708888888889</v>
      </c>
      <c r="DT180" s="2">
        <f t="shared" si="236"/>
        <v>126.14308888888888</v>
      </c>
      <c r="DU180" s="2">
        <f t="shared" si="236"/>
        <v>119.33918151260501</v>
      </c>
      <c r="DV180" s="2">
        <f t="shared" si="236"/>
        <v>124.04952222222221</v>
      </c>
      <c r="DW180" s="2">
        <f t="shared" si="236"/>
        <v>143.39271820728291</v>
      </c>
      <c r="DX180" s="2">
        <f t="shared" si="236"/>
        <v>138.54013889506862</v>
      </c>
      <c r="DY180" s="2">
        <f t="shared" si="236"/>
        <v>110.69824657909143</v>
      </c>
      <c r="EA180" s="2">
        <f t="shared" si="213"/>
        <v>86.059351114058359</v>
      </c>
      <c r="EB180" s="2">
        <f t="shared" si="213"/>
        <v>83.051355520954971</v>
      </c>
      <c r="EC180" s="2">
        <f t="shared" si="213"/>
        <v>78.685623474664766</v>
      </c>
      <c r="ED180" s="2">
        <f t="shared" si="213"/>
        <v>80.358357440560766</v>
      </c>
      <c r="EE180" s="2">
        <f t="shared" si="213"/>
        <v>79.497139596739601</v>
      </c>
      <c r="EF180" s="2">
        <f t="shared" si="213"/>
        <v>78.685847521927826</v>
      </c>
      <c r="EG180" s="2">
        <f t="shared" si="213"/>
        <v>78.61107064375264</v>
      </c>
      <c r="EH180" s="2">
        <f t="shared" si="213"/>
        <v>78.729222793746857</v>
      </c>
      <c r="EI180" s="2">
        <f t="shared" si="213"/>
        <v>83.034168102288049</v>
      </c>
      <c r="EJ180" s="2">
        <f t="shared" si="213"/>
        <v>76.52628225884169</v>
      </c>
      <c r="EK180" s="2">
        <f t="shared" si="212"/>
        <v>80.362936414518202</v>
      </c>
      <c r="EL180" s="2">
        <f t="shared" si="179"/>
        <v>84.700178784040531</v>
      </c>
      <c r="EM180" s="2">
        <f t="shared" si="179"/>
        <v>89.235756373551467</v>
      </c>
      <c r="EN180" s="2">
        <f t="shared" si="179"/>
        <v>90.157147175769296</v>
      </c>
      <c r="EO180" s="2">
        <f t="shared" si="179"/>
        <v>90.319569269268726</v>
      </c>
      <c r="EQ180" s="2">
        <f t="shared" ref="EQ180:FE196" si="237">CU$228*$B180+CU$229</f>
        <v>86.976792461908317</v>
      </c>
      <c r="ER180" s="2">
        <f t="shared" si="237"/>
        <v>83.813333105763235</v>
      </c>
      <c r="ES180" s="2">
        <f t="shared" si="237"/>
        <v>81.27994002179031</v>
      </c>
      <c r="ET180" s="2">
        <f t="shared" si="237"/>
        <v>80.671610125516295</v>
      </c>
      <c r="EU180" s="2">
        <f t="shared" si="237"/>
        <v>78.889077612945115</v>
      </c>
      <c r="EV180" s="2">
        <f t="shared" si="237"/>
        <v>80.054957166169487</v>
      </c>
      <c r="EW180" s="2">
        <f t="shared" si="237"/>
        <v>78.978124244946912</v>
      </c>
      <c r="EX180" s="2">
        <f t="shared" si="237"/>
        <v>79.664934952128476</v>
      </c>
      <c r="EY180" s="2">
        <f t="shared" si="237"/>
        <v>82.572024656636074</v>
      </c>
      <c r="EZ180" s="2">
        <f t="shared" si="237"/>
        <v>78.588509324625392</v>
      </c>
      <c r="FA180" s="2">
        <f t="shared" si="237"/>
        <v>80.64262152792692</v>
      </c>
      <c r="FB180" s="2">
        <f t="shared" si="237"/>
        <v>85.296884221388368</v>
      </c>
      <c r="FC180" s="2">
        <f t="shared" si="237"/>
        <v>88.485758013855133</v>
      </c>
      <c r="FD180" s="2">
        <f t="shared" si="237"/>
        <v>89.936369342817102</v>
      </c>
      <c r="FE180" s="2">
        <f t="shared" si="237"/>
        <v>87.88125380991049</v>
      </c>
      <c r="FG180" s="2">
        <f t="shared" ref="FG180:FU196" si="238">POWER(10,($B180-C$231)/C$229)/(1+POWER(10,($B180-C$231)/C$229))</f>
        <v>0.99996155071798565</v>
      </c>
      <c r="FH180" s="2">
        <f t="shared" si="238"/>
        <v>0.99996967183882612</v>
      </c>
      <c r="FI180" s="2">
        <f t="shared" si="238"/>
        <v>0.99996518334157947</v>
      </c>
      <c r="FJ180" s="2">
        <f t="shared" si="238"/>
        <v>0.99996563148839857</v>
      </c>
      <c r="FK180" s="2">
        <f t="shared" si="238"/>
        <v>0.99996501084712563</v>
      </c>
      <c r="FL180" s="2">
        <f t="shared" si="238"/>
        <v>0.99996624812441348</v>
      </c>
      <c r="FM180" s="2">
        <f t="shared" si="238"/>
        <v>0.99996321685154055</v>
      </c>
      <c r="FN180" s="2">
        <f t="shared" si="238"/>
        <v>0.99996070421388572</v>
      </c>
      <c r="FO180" s="2">
        <f t="shared" si="238"/>
        <v>0.99996198662320823</v>
      </c>
      <c r="FP180" s="2">
        <f t="shared" si="238"/>
        <v>0.9999632264439654</v>
      </c>
      <c r="FQ180" s="2">
        <f t="shared" si="238"/>
        <v>0.99995931570792163</v>
      </c>
      <c r="FR180" s="2">
        <f t="shared" si="238"/>
        <v>0.99996359498842213</v>
      </c>
      <c r="FS180" s="2">
        <f t="shared" si="238"/>
        <v>0.99996041773945388</v>
      </c>
      <c r="FT180" s="2">
        <f t="shared" si="238"/>
        <v>0.99995557446702776</v>
      </c>
      <c r="FU180" s="2">
        <f t="shared" si="238"/>
        <v>0.99995034880830636</v>
      </c>
      <c r="FW180" s="2">
        <f t="shared" si="229"/>
        <v>0.7942439765942173</v>
      </c>
      <c r="FX180" s="2">
        <f t="shared" si="229"/>
        <v>0.82573584671493783</v>
      </c>
      <c r="FY180" s="2">
        <f t="shared" si="229"/>
        <v>0.82706943212303363</v>
      </c>
      <c r="FZ180" s="2">
        <f t="shared" si="229"/>
        <v>0.82367213766548897</v>
      </c>
      <c r="GA180" s="2">
        <f t="shared" si="229"/>
        <v>0.82106927306726407</v>
      </c>
      <c r="GB180" s="2">
        <f t="shared" si="229"/>
        <v>0.83280395250917139</v>
      </c>
      <c r="GC180" s="2">
        <f t="shared" si="229"/>
        <v>0.84483838685725565</v>
      </c>
      <c r="GD180" s="2">
        <f t="shared" si="229"/>
        <v>0.84881912144347049</v>
      </c>
      <c r="GE180" s="2">
        <f t="shared" si="229"/>
        <v>0.83819441827092633</v>
      </c>
      <c r="GF180" s="2">
        <f t="shared" si="229"/>
        <v>0.83091501926998323</v>
      </c>
      <c r="GG180" s="2">
        <f t="shared" si="229"/>
        <v>0.81227809384497918</v>
      </c>
      <c r="GH180" s="2">
        <f t="shared" si="229"/>
        <v>0.82398930090169797</v>
      </c>
      <c r="GI180" s="2">
        <f t="shared" si="229"/>
        <v>0.80970069144051893</v>
      </c>
      <c r="GJ180" s="2">
        <f t="shared" si="229"/>
        <v>0.79583776261371786</v>
      </c>
      <c r="GK180" s="2">
        <f t="shared" si="229"/>
        <v>0.75014822228252653</v>
      </c>
      <c r="GM180" s="86">
        <f t="shared" si="230"/>
        <v>5.2794682934424197E-203</v>
      </c>
      <c r="GN180" s="86">
        <f t="shared" si="230"/>
        <v>3.5196089264524045E-263</v>
      </c>
      <c r="GO180" s="86">
        <f t="shared" si="230"/>
        <v>1.0347253162770902E-269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2.1316532227069374E-289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2.2351482741775854E-274</v>
      </c>
      <c r="GZ180" s="86">
        <f t="shared" si="230"/>
        <v>1.4644204178210003E-274</v>
      </c>
      <c r="HA180" s="86">
        <f t="shared" si="230"/>
        <v>0</v>
      </c>
      <c r="HC180" s="86">
        <f t="shared" si="181"/>
        <v>1.8276177838060271E-169</v>
      </c>
      <c r="HD180" s="86">
        <f t="shared" si="181"/>
        <v>5.038831859813471E-190</v>
      </c>
      <c r="HE180" s="86">
        <f t="shared" si="181"/>
        <v>5.3930908544604528E-189</v>
      </c>
      <c r="HF180" s="86">
        <f t="shared" si="180"/>
        <v>1.8462006559640592E-205</v>
      </c>
      <c r="HG180" s="86">
        <f t="shared" si="180"/>
        <v>0</v>
      </c>
      <c r="HH180" s="86">
        <f t="shared" si="180"/>
        <v>5.3431858028053443E-282</v>
      </c>
      <c r="HI180" s="86">
        <f t="shared" si="180"/>
        <v>2.0979214027805279E-243</v>
      </c>
      <c r="HJ180" s="86">
        <f t="shared" si="180"/>
        <v>3.7631048888150782E-241</v>
      </c>
      <c r="HK180" s="86">
        <f t="shared" si="180"/>
        <v>1.2838075072443829E-251</v>
      </c>
      <c r="HL180" s="86">
        <f t="shared" si="180"/>
        <v>0</v>
      </c>
      <c r="HM180" s="86">
        <f t="shared" si="180"/>
        <v>1.1261454175810247E-268</v>
      </c>
      <c r="HN180" s="86">
        <f t="shared" si="180"/>
        <v>9.1582937577624303E-201</v>
      </c>
      <c r="HO180" s="86">
        <f t="shared" si="226"/>
        <v>4.1888839332978873E-179</v>
      </c>
      <c r="HP180" s="86">
        <f t="shared" si="226"/>
        <v>4.1685629834483814E-180</v>
      </c>
      <c r="HQ180" s="86">
        <f t="shared" si="226"/>
        <v>9.4134187880819674E-232</v>
      </c>
      <c r="HS180" s="86">
        <f t="shared" si="231"/>
        <v>3.0849311017207544E-50</v>
      </c>
      <c r="HT180" s="86">
        <f t="shared" si="231"/>
        <v>4.9795752369892579E-51</v>
      </c>
      <c r="HU180" s="86">
        <f t="shared" si="231"/>
        <v>4.4945013244703028E-53</v>
      </c>
      <c r="HV180" s="86">
        <f t="shared" si="231"/>
        <v>3.7066033288618885E-73</v>
      </c>
      <c r="HW180" s="86">
        <f t="shared" si="231"/>
        <v>2.1181832954854333E-65</v>
      </c>
      <c r="HX180" s="86">
        <f t="shared" si="231"/>
        <v>7.6968965230028845E-64</v>
      </c>
      <c r="HY180" s="86">
        <f t="shared" si="231"/>
        <v>3.6161622631836643E-68</v>
      </c>
      <c r="HZ180" s="86">
        <f t="shared" si="231"/>
        <v>2.9201852317006765E-75</v>
      </c>
      <c r="IA180" s="86">
        <f t="shared" si="231"/>
        <v>9.4266512977309096E-71</v>
      </c>
      <c r="IB180" s="86">
        <f t="shared" si="231"/>
        <v>4.2527679441853345E-70</v>
      </c>
      <c r="IC180" s="86">
        <f t="shared" si="231"/>
        <v>1.001882158810591E-67</v>
      </c>
      <c r="ID180" s="86">
        <f t="shared" si="231"/>
        <v>9.6829081258379578E-68</v>
      </c>
      <c r="IE180" s="86">
        <f t="shared" si="231"/>
        <v>1.093267320994864E-65</v>
      </c>
      <c r="IF180" s="86">
        <f t="shared" si="231"/>
        <v>5.6993766415517765E-44</v>
      </c>
      <c r="IG180" s="86">
        <f t="shared" si="231"/>
        <v>7.6996454375415912E-33</v>
      </c>
      <c r="II180" s="86">
        <f t="shared" si="232"/>
        <v>5.6618281879664639E-2</v>
      </c>
      <c r="IJ180" s="86">
        <f t="shared" si="232"/>
        <v>3.3556075374740202E-2</v>
      </c>
      <c r="IK180" s="86">
        <f t="shared" si="232"/>
        <v>2.9816330292243429E-2</v>
      </c>
      <c r="IL180" s="86">
        <f t="shared" si="232"/>
        <v>1.3091186725312251E-2</v>
      </c>
      <c r="IM180" s="86">
        <f t="shared" si="232"/>
        <v>1.8461059443251885E-2</v>
      </c>
      <c r="IN180" s="86">
        <f t="shared" si="232"/>
        <v>1.5379336253085281E-2</v>
      </c>
      <c r="IO180" s="86">
        <f t="shared" si="232"/>
        <v>8.9221329095319716E-3</v>
      </c>
      <c r="IP180" s="86">
        <f t="shared" si="232"/>
        <v>5.2988266951721893E-3</v>
      </c>
      <c r="IQ180" s="86">
        <f t="shared" si="232"/>
        <v>9.1549851113999579E-3</v>
      </c>
      <c r="IR180" s="86">
        <f t="shared" si="232"/>
        <v>1.2011403420498959E-2</v>
      </c>
      <c r="IS180" s="86">
        <f t="shared" si="232"/>
        <v>1.8795646319467427E-2</v>
      </c>
      <c r="IT180" s="86">
        <f t="shared" si="232"/>
        <v>1.5681843439007786E-2</v>
      </c>
      <c r="IU180" s="86">
        <f t="shared" si="232"/>
        <v>2.2304651548731156E-2</v>
      </c>
      <c r="IV180" s="86">
        <f t="shared" si="232"/>
        <v>2.32887085563208E-2</v>
      </c>
      <c r="IW180" s="86">
        <f t="shared" si="232"/>
        <v>6.9330724794729764E-2</v>
      </c>
      <c r="IY180" s="86">
        <f t="shared" si="233"/>
        <v>5.6618281879664639E-2</v>
      </c>
      <c r="IZ180" s="86">
        <f t="shared" si="233"/>
        <v>3.3556075374740202E-2</v>
      </c>
      <c r="JA180" s="86">
        <f t="shared" si="233"/>
        <v>2.9816330292243429E-2</v>
      </c>
      <c r="JB180" s="86">
        <f t="shared" si="233"/>
        <v>1.3091186725312251E-2</v>
      </c>
      <c r="JC180" s="86">
        <f t="shared" si="233"/>
        <v>1.8461059443251885E-2</v>
      </c>
      <c r="JD180" s="86">
        <f t="shared" si="233"/>
        <v>1.5379336253085281E-2</v>
      </c>
      <c r="JE180" s="86">
        <f t="shared" si="233"/>
        <v>8.9221329095319716E-3</v>
      </c>
      <c r="JF180" s="86">
        <f t="shared" si="233"/>
        <v>5.2988266951721893E-3</v>
      </c>
      <c r="JG180" s="86">
        <f t="shared" si="233"/>
        <v>9.1549851113999579E-3</v>
      </c>
      <c r="JH180" s="86">
        <f t="shared" si="233"/>
        <v>1.2011403420498959E-2</v>
      </c>
      <c r="JI180" s="86">
        <f t="shared" si="233"/>
        <v>1.8795646319467427E-2</v>
      </c>
      <c r="JJ180" s="86">
        <f t="shared" si="233"/>
        <v>1.5681843439007786E-2</v>
      </c>
      <c r="JK180" s="86">
        <f t="shared" si="233"/>
        <v>2.2304651548731156E-2</v>
      </c>
      <c r="JL180" s="86">
        <f t="shared" si="233"/>
        <v>2.32887085563208E-2</v>
      </c>
      <c r="JM180" s="86">
        <f t="shared" si="233"/>
        <v>6.9330724794729764E-2</v>
      </c>
    </row>
    <row r="181" spans="2:273" x14ac:dyDescent="0.25">
      <c r="B181" s="2">
        <v>154</v>
      </c>
      <c r="C181" s="37">
        <v>85.54</v>
      </c>
      <c r="D181" s="37">
        <v>82.914000000000001</v>
      </c>
      <c r="E181" s="37">
        <v>81.897999999999996</v>
      </c>
      <c r="F181" s="37">
        <v>81.203000000000003</v>
      </c>
      <c r="G181" s="37">
        <v>78.78</v>
      </c>
      <c r="H181" s="37">
        <v>78.135999999999996</v>
      </c>
      <c r="I181" s="37">
        <v>78.034000000000006</v>
      </c>
      <c r="J181" s="37">
        <v>82.102000000000004</v>
      </c>
      <c r="K181" s="37">
        <v>81.745999999999995</v>
      </c>
      <c r="L181" s="37">
        <v>80.593000000000004</v>
      </c>
      <c r="M181" s="37">
        <v>82.406999999999996</v>
      </c>
      <c r="N181" s="37">
        <v>85.123000000000005</v>
      </c>
      <c r="O181" s="37">
        <v>88.620999999999995</v>
      </c>
      <c r="P181" s="37">
        <v>90.424000000000007</v>
      </c>
      <c r="Q181" s="37">
        <v>87.05</v>
      </c>
      <c r="S181" s="4">
        <f t="shared" si="234"/>
        <v>86.616463910212033</v>
      </c>
      <c r="T181" s="4">
        <f t="shared" si="234"/>
        <v>83.542472114163104</v>
      </c>
      <c r="U181" s="4">
        <f t="shared" si="234"/>
        <v>80.718584647319432</v>
      </c>
      <c r="V181" s="4">
        <f t="shared" si="234"/>
        <v>80.476792773078273</v>
      </c>
      <c r="W181" s="4">
        <f t="shared" si="234"/>
        <v>78.87478717367982</v>
      </c>
      <c r="X181" s="4">
        <f t="shared" si="234"/>
        <v>79.710045224036662</v>
      </c>
      <c r="Y181" s="4">
        <f t="shared" si="234"/>
        <v>78.795234180725572</v>
      </c>
      <c r="Z181" s="4">
        <f t="shared" si="234"/>
        <v>79.387955227781063</v>
      </c>
      <c r="AA181" s="4">
        <f t="shared" si="234"/>
        <v>82.500311103595422</v>
      </c>
      <c r="AB181" s="4">
        <f t="shared" si="234"/>
        <v>78.115622404108507</v>
      </c>
      <c r="AC181" s="4">
        <f t="shared" si="234"/>
        <v>80.473958520393509</v>
      </c>
      <c r="AD181" s="4">
        <f t="shared" si="234"/>
        <v>85.103760001084666</v>
      </c>
      <c r="AE181" s="4">
        <f t="shared" si="234"/>
        <v>88.492192503881682</v>
      </c>
      <c r="AF181" s="4">
        <f t="shared" si="234"/>
        <v>89.824148195611514</v>
      </c>
      <c r="AG181" s="4">
        <f t="shared" si="234"/>
        <v>88.317507328874697</v>
      </c>
      <c r="AI181" s="4">
        <f t="shared" si="235"/>
        <v>-1.076463910212027</v>
      </c>
      <c r="AJ181" s="4">
        <f t="shared" si="235"/>
        <v>-0.62847211416310245</v>
      </c>
      <c r="AK181" s="4">
        <f t="shared" si="235"/>
        <v>1.1794153526805644</v>
      </c>
      <c r="AL181" s="4">
        <f t="shared" si="235"/>
        <v>0.7262072269217299</v>
      </c>
      <c r="AM181" s="4">
        <f t="shared" si="235"/>
        <v>-9.4787173679819148E-2</v>
      </c>
      <c r="AN181" s="4">
        <f t="shared" si="235"/>
        <v>-1.5740452240366665</v>
      </c>
      <c r="AO181" s="4">
        <f t="shared" si="235"/>
        <v>-0.76123418072556603</v>
      </c>
      <c r="AP181" s="4">
        <f t="shared" si="235"/>
        <v>2.7140447722189407</v>
      </c>
      <c r="AQ181" s="4">
        <f t="shared" si="235"/>
        <v>-0.75431110359542686</v>
      </c>
      <c r="AR181" s="4">
        <f t="shared" si="235"/>
        <v>2.4773775958914968</v>
      </c>
      <c r="AS181" s="4">
        <f t="shared" si="235"/>
        <v>1.9330414796064872</v>
      </c>
      <c r="AT181" s="4">
        <f t="shared" si="235"/>
        <v>1.9239998915338674E-2</v>
      </c>
      <c r="AU181" s="4">
        <f t="shared" si="235"/>
        <v>0.12880749611831277</v>
      </c>
      <c r="AV181" s="4">
        <f t="shared" si="235"/>
        <v>0.59985180438849284</v>
      </c>
      <c r="AW181" s="4">
        <f t="shared" si="235"/>
        <v>-1.2675073288747001</v>
      </c>
      <c r="AY181" s="2">
        <f t="shared" si="227"/>
        <v>86.61646343848227</v>
      </c>
      <c r="AZ181" s="2">
        <f t="shared" si="227"/>
        <v>83.542472054335775</v>
      </c>
      <c r="BA181" s="2">
        <f t="shared" si="227"/>
        <v>80.718584603462773</v>
      </c>
      <c r="BB181" s="2">
        <f t="shared" si="227"/>
        <v>80.476792772812146</v>
      </c>
      <c r="BC181" s="2">
        <f t="shared" si="227"/>
        <v>78.874787170957177</v>
      </c>
      <c r="BD181" s="2">
        <f t="shared" si="227"/>
        <v>79.710045222888212</v>
      </c>
      <c r="BE181" s="2">
        <f t="shared" si="227"/>
        <v>78.795234180682399</v>
      </c>
      <c r="BF181" s="2">
        <f t="shared" si="227"/>
        <v>79.3879552277795</v>
      </c>
      <c r="BG181" s="2">
        <f t="shared" si="227"/>
        <v>82.500311103545272</v>
      </c>
      <c r="BH181" s="2">
        <f t="shared" si="227"/>
        <v>78.115622403786887</v>
      </c>
      <c r="BI181" s="2">
        <f t="shared" si="227"/>
        <v>80.473958514702332</v>
      </c>
      <c r="BJ181" s="2">
        <f t="shared" si="227"/>
        <v>85.10375999898109</v>
      </c>
      <c r="BK181" s="2">
        <f t="shared" si="227"/>
        <v>88.492192484661814</v>
      </c>
      <c r="BL181" s="2">
        <f t="shared" si="227"/>
        <v>89.824125071707755</v>
      </c>
      <c r="BM181" s="2">
        <f t="shared" si="227"/>
        <v>88.296773123709698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>
        <f t="shared" si="200"/>
        <v>81.203000000000003</v>
      </c>
      <c r="CY181" s="2" t="str">
        <f t="shared" si="201"/>
        <v/>
      </c>
      <c r="CZ181" s="2" t="str">
        <f t="shared" si="202"/>
        <v/>
      </c>
      <c r="DA181" s="2">
        <f t="shared" si="203"/>
        <v>78.034000000000006</v>
      </c>
      <c r="DB181" s="2">
        <f t="shared" si="204"/>
        <v>82.102000000000004</v>
      </c>
      <c r="DC181" s="2">
        <f t="shared" si="205"/>
        <v>81.745999999999995</v>
      </c>
      <c r="DD181" s="2">
        <f t="shared" si="206"/>
        <v>80.593000000000004</v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140.66948221906111</v>
      </c>
      <c r="DL181" s="2">
        <f t="shared" si="236"/>
        <v>129.12291810506565</v>
      </c>
      <c r="DM181" s="2">
        <f t="shared" si="236"/>
        <v>127.76364284932708</v>
      </c>
      <c r="DN181" s="2">
        <f t="shared" si="236"/>
        <v>124.12422332859177</v>
      </c>
      <c r="DO181" s="2">
        <f t="shared" si="236"/>
        <v>125.0076569464201</v>
      </c>
      <c r="DP181" s="2">
        <f t="shared" si="236"/>
        <v>123.21017923186344</v>
      </c>
      <c r="DQ181" s="2">
        <f t="shared" si="236"/>
        <v>125.60559579579581</v>
      </c>
      <c r="DR181" s="2">
        <f t="shared" si="236"/>
        <v>129.23752605042014</v>
      </c>
      <c r="DS181" s="2">
        <f t="shared" si="236"/>
        <v>129.3529372801373</v>
      </c>
      <c r="DT181" s="2">
        <f t="shared" si="236"/>
        <v>126.31644178464178</v>
      </c>
      <c r="DU181" s="2">
        <f t="shared" si="236"/>
        <v>119.4919445378151</v>
      </c>
      <c r="DV181" s="2">
        <f t="shared" si="236"/>
        <v>124.2152652080652</v>
      </c>
      <c r="DW181" s="2">
        <f t="shared" si="236"/>
        <v>143.68686890756302</v>
      </c>
      <c r="DX181" s="2">
        <f t="shared" si="236"/>
        <v>138.81224657026328</v>
      </c>
      <c r="DY181" s="2">
        <f t="shared" si="236"/>
        <v>110.7623675424193</v>
      </c>
      <c r="EA181" s="2">
        <f t="shared" si="213"/>
        <v>85.857868647214858</v>
      </c>
      <c r="EB181" s="2">
        <f t="shared" si="213"/>
        <v>82.890259763851049</v>
      </c>
      <c r="EC181" s="2">
        <f t="shared" si="213"/>
        <v>78.496694703679466</v>
      </c>
      <c r="ED181" s="2">
        <f t="shared" si="213"/>
        <v>80.208390262385151</v>
      </c>
      <c r="EE181" s="2">
        <f t="shared" si="213"/>
        <v>79.389926640926646</v>
      </c>
      <c r="EF181" s="2">
        <f t="shared" si="213"/>
        <v>78.530056238429083</v>
      </c>
      <c r="EG181" s="2">
        <f t="shared" si="213"/>
        <v>78.473331102972239</v>
      </c>
      <c r="EH181" s="2">
        <f t="shared" si="213"/>
        <v>78.566082501260723</v>
      </c>
      <c r="EI181" s="2">
        <f t="shared" si="213"/>
        <v>82.899050235531647</v>
      </c>
      <c r="EJ181" s="2">
        <f t="shared" si="213"/>
        <v>76.342089428543915</v>
      </c>
      <c r="EK181" s="2">
        <f t="shared" si="212"/>
        <v>80.237046361946511</v>
      </c>
      <c r="EL181" s="2">
        <f t="shared" si="179"/>
        <v>84.593635370487661</v>
      </c>
      <c r="EM181" s="2">
        <f t="shared" si="179"/>
        <v>89.119698675202287</v>
      </c>
      <c r="EN181" s="2">
        <f t="shared" si="179"/>
        <v>90.004307871757703</v>
      </c>
      <c r="EO181" s="2">
        <f t="shared" si="179"/>
        <v>90.198930354525345</v>
      </c>
      <c r="EQ181" s="2">
        <f t="shared" si="237"/>
        <v>86.793316372842327</v>
      </c>
      <c r="ER181" s="2">
        <f t="shared" si="237"/>
        <v>83.666479564203229</v>
      </c>
      <c r="ES181" s="2">
        <f t="shared" si="237"/>
        <v>81.140415920823642</v>
      </c>
      <c r="ET181" s="2">
        <f t="shared" si="237"/>
        <v>80.527550136848063</v>
      </c>
      <c r="EU181" s="2">
        <f t="shared" si="237"/>
        <v>78.770658670144996</v>
      </c>
      <c r="EV181" s="2">
        <f t="shared" si="237"/>
        <v>79.924471486225642</v>
      </c>
      <c r="EW181" s="2">
        <f t="shared" si="237"/>
        <v>78.847306458107994</v>
      </c>
      <c r="EX181" s="2">
        <f t="shared" si="237"/>
        <v>79.519345810254762</v>
      </c>
      <c r="EY181" s="2">
        <f t="shared" si="237"/>
        <v>82.428216992200987</v>
      </c>
      <c r="EZ181" s="2">
        <f t="shared" si="237"/>
        <v>78.442780637628204</v>
      </c>
      <c r="FA181" s="2">
        <f t="shared" si="237"/>
        <v>80.522129117329186</v>
      </c>
      <c r="FB181" s="2">
        <f t="shared" si="237"/>
        <v>85.201567016885548</v>
      </c>
      <c r="FC181" s="2">
        <f t="shared" si="237"/>
        <v>88.355297794784377</v>
      </c>
      <c r="FD181" s="2">
        <f t="shared" si="237"/>
        <v>89.779528392344872</v>
      </c>
      <c r="FE181" s="2">
        <f t="shared" si="237"/>
        <v>87.71775346945644</v>
      </c>
      <c r="FG181" s="2">
        <f t="shared" si="238"/>
        <v>0.99996493371940398</v>
      </c>
      <c r="FH181" s="2">
        <f t="shared" si="238"/>
        <v>0.99997234031446047</v>
      </c>
      <c r="FI181" s="2">
        <f t="shared" si="238"/>
        <v>0.99996824673285456</v>
      </c>
      <c r="FJ181" s="2">
        <f t="shared" si="238"/>
        <v>0.99996865545009928</v>
      </c>
      <c r="FK181" s="2">
        <f t="shared" si="238"/>
        <v>0.99996808941507676</v>
      </c>
      <c r="FL181" s="2">
        <f t="shared" si="238"/>
        <v>0.99996921783219972</v>
      </c>
      <c r="FM181" s="2">
        <f t="shared" si="238"/>
        <v>0.99996645326132472</v>
      </c>
      <c r="FN181" s="2">
        <f t="shared" si="238"/>
        <v>0.99996416169320812</v>
      </c>
      <c r="FO181" s="2">
        <f t="shared" si="238"/>
        <v>0.99996533127236664</v>
      </c>
      <c r="FP181" s="2">
        <f t="shared" si="238"/>
        <v>0.99996646200977679</v>
      </c>
      <c r="FQ181" s="2">
        <f t="shared" si="238"/>
        <v>0.99996289535180671</v>
      </c>
      <c r="FR181" s="2">
        <f t="shared" si="238"/>
        <v>0.99996679812848033</v>
      </c>
      <c r="FS181" s="2">
        <f t="shared" si="238"/>
        <v>0.99996390042360772</v>
      </c>
      <c r="FT181" s="2">
        <f t="shared" si="238"/>
        <v>0.99995948327400663</v>
      </c>
      <c r="FU181" s="2">
        <f t="shared" si="238"/>
        <v>0.99995471737715924</v>
      </c>
      <c r="FW181" s="2">
        <f t="shared" si="229"/>
        <v>0.80888833348589362</v>
      </c>
      <c r="FX181" s="2">
        <f t="shared" si="229"/>
        <v>0.83859431233009885</v>
      </c>
      <c r="FY181" s="2">
        <f t="shared" si="229"/>
        <v>0.83984858116615635</v>
      </c>
      <c r="FZ181" s="2">
        <f t="shared" si="229"/>
        <v>0.83665275547365581</v>
      </c>
      <c r="GA181" s="2">
        <f t="shared" si="229"/>
        <v>0.83420293443295879</v>
      </c>
      <c r="GB181" s="2">
        <f t="shared" si="229"/>
        <v>0.84523862979714581</v>
      </c>
      <c r="GC181" s="2">
        <f t="shared" si="229"/>
        <v>0.85653222744331914</v>
      </c>
      <c r="GD181" s="2">
        <f t="shared" si="229"/>
        <v>0.86026257387863747</v>
      </c>
      <c r="GE181" s="2">
        <f t="shared" si="229"/>
        <v>0.8503002598367444</v>
      </c>
      <c r="GF181" s="2">
        <f t="shared" si="229"/>
        <v>0.84346377432341302</v>
      </c>
      <c r="GG181" s="2">
        <f t="shared" si="229"/>
        <v>0.8259202253503205</v>
      </c>
      <c r="GH181" s="2">
        <f t="shared" si="229"/>
        <v>0.83695119220220859</v>
      </c>
      <c r="GI181" s="2">
        <f t="shared" si="229"/>
        <v>0.82348942602818698</v>
      </c>
      <c r="GJ181" s="2">
        <f t="shared" si="229"/>
        <v>0.81039576390306212</v>
      </c>
      <c r="GK181" s="2">
        <f t="shared" si="229"/>
        <v>0.76701036860308147</v>
      </c>
      <c r="GM181" s="86">
        <f t="shared" si="230"/>
        <v>2.5352830821914985E-207</v>
      </c>
      <c r="GN181" s="86">
        <f t="shared" si="230"/>
        <v>9.0484525831134051E-269</v>
      </c>
      <c r="GO181" s="86">
        <f t="shared" si="230"/>
        <v>1.8194419950805863E-275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1.5675210585296762E-295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3.2333652303591588E-280</v>
      </c>
      <c r="GZ181" s="86">
        <f t="shared" si="230"/>
        <v>2.4513405267156515E-280</v>
      </c>
      <c r="HA181" s="86">
        <f t="shared" si="230"/>
        <v>0</v>
      </c>
      <c r="HC181" s="86">
        <f t="shared" si="181"/>
        <v>4.1568573154161308E-174</v>
      </c>
      <c r="HD181" s="86">
        <f t="shared" si="181"/>
        <v>3.6044537749437111E-195</v>
      </c>
      <c r="HE181" s="86">
        <f t="shared" si="181"/>
        <v>4.0115074377945699E-194</v>
      </c>
      <c r="HF181" s="86">
        <f t="shared" si="180"/>
        <v>5.8437543124384818E-211</v>
      </c>
      <c r="HG181" s="86">
        <f t="shared" si="180"/>
        <v>0</v>
      </c>
      <c r="HH181" s="86">
        <f t="shared" si="180"/>
        <v>1.5937026670063689E-289</v>
      </c>
      <c r="HI181" s="86">
        <f t="shared" si="180"/>
        <v>6.224395729972117E-250</v>
      </c>
      <c r="HJ181" s="86">
        <f t="shared" si="180"/>
        <v>1.3274023133872073E-247</v>
      </c>
      <c r="HK181" s="86">
        <f t="shared" si="180"/>
        <v>2.2740392762843996E-258</v>
      </c>
      <c r="HL181" s="86">
        <f t="shared" si="180"/>
        <v>0</v>
      </c>
      <c r="HM181" s="86">
        <f t="shared" si="180"/>
        <v>6.1588163353672459E-276</v>
      </c>
      <c r="HN181" s="86">
        <f t="shared" si="180"/>
        <v>4.0014398232548102E-206</v>
      </c>
      <c r="HO181" s="86">
        <f t="shared" si="226"/>
        <v>6.0658568421533239E-184</v>
      </c>
      <c r="HP181" s="86">
        <f t="shared" si="226"/>
        <v>6.5583794006768557E-185</v>
      </c>
      <c r="HQ181" s="86">
        <f t="shared" si="226"/>
        <v>5.259807995286233E-238</v>
      </c>
      <c r="HS181" s="86">
        <f t="shared" si="231"/>
        <v>9.3318417191718458E-53</v>
      </c>
      <c r="HT181" s="86">
        <f t="shared" si="231"/>
        <v>1.7378431479080478E-53</v>
      </c>
      <c r="HU181" s="86">
        <f t="shared" si="231"/>
        <v>1.2739549885465725E-55</v>
      </c>
      <c r="HV181" s="86">
        <f t="shared" si="231"/>
        <v>1.2259788127626044E-76</v>
      </c>
      <c r="HW181" s="86">
        <f t="shared" si="231"/>
        <v>1.4707467623680909E-68</v>
      </c>
      <c r="HX181" s="86">
        <f t="shared" si="231"/>
        <v>6.952833857988529E-67</v>
      </c>
      <c r="HY181" s="86">
        <f t="shared" si="231"/>
        <v>2.1889202443024764E-71</v>
      </c>
      <c r="HZ181" s="86">
        <f t="shared" si="231"/>
        <v>8.3332005033444483E-79</v>
      </c>
      <c r="IA181" s="86">
        <f t="shared" si="231"/>
        <v>4.0399894746672824E-74</v>
      </c>
      <c r="IB181" s="86">
        <f t="shared" si="231"/>
        <v>1.9545013472863104E-73</v>
      </c>
      <c r="IC181" s="86">
        <f t="shared" si="231"/>
        <v>4.6273660198287007E-71</v>
      </c>
      <c r="ID181" s="86">
        <f t="shared" si="231"/>
        <v>5.3879292136213386E-71</v>
      </c>
      <c r="IE181" s="86">
        <f t="shared" si="231"/>
        <v>6.4250729233961328E-69</v>
      </c>
      <c r="IF181" s="86">
        <f t="shared" si="231"/>
        <v>4.0984572222216323E-46</v>
      </c>
      <c r="IG181" s="86">
        <f t="shared" si="231"/>
        <v>1.5675103630794319E-34</v>
      </c>
      <c r="II181" s="86">
        <f t="shared" si="232"/>
        <v>4.1727196811189311E-2</v>
      </c>
      <c r="IJ181" s="86">
        <f t="shared" si="232"/>
        <v>2.4373149257287601E-2</v>
      </c>
      <c r="IK181" s="86">
        <f t="shared" si="232"/>
        <v>2.1426750843585553E-2</v>
      </c>
      <c r="IL181" s="86">
        <f t="shared" si="232"/>
        <v>8.5500368448818871E-3</v>
      </c>
      <c r="IM181" s="86">
        <f t="shared" si="232"/>
        <v>1.2465854931558456E-2</v>
      </c>
      <c r="IN181" s="86">
        <f t="shared" si="232"/>
        <v>1.0397271942256628E-2</v>
      </c>
      <c r="IO181" s="86">
        <f t="shared" si="232"/>
        <v>5.8308248455790981E-3</v>
      </c>
      <c r="IP181" s="86">
        <f t="shared" si="232"/>
        <v>3.312689454907718E-3</v>
      </c>
      <c r="IQ181" s="86">
        <f t="shared" si="232"/>
        <v>5.9206084276838579E-3</v>
      </c>
      <c r="IR181" s="86">
        <f t="shared" si="232"/>
        <v>7.8812420421352086E-3</v>
      </c>
      <c r="IS181" s="86">
        <f t="shared" si="232"/>
        <v>1.2514786583823108E-2</v>
      </c>
      <c r="IT181" s="86">
        <f t="shared" si="232"/>
        <v>1.0454939551836609E-2</v>
      </c>
      <c r="IU181" s="86">
        <f t="shared" si="232"/>
        <v>1.5078656112058296E-2</v>
      </c>
      <c r="IV181" s="86">
        <f t="shared" si="232"/>
        <v>1.5424846375797982E-2</v>
      </c>
      <c r="IW181" s="86">
        <f t="shared" si="232"/>
        <v>4.908579465377523E-2</v>
      </c>
      <c r="IY181" s="86">
        <f t="shared" si="233"/>
        <v>4.1727196811189311E-2</v>
      </c>
      <c r="IZ181" s="86">
        <f t="shared" si="233"/>
        <v>2.4373149257287601E-2</v>
      </c>
      <c r="JA181" s="86">
        <f t="shared" si="233"/>
        <v>2.1426750843585553E-2</v>
      </c>
      <c r="JB181" s="86">
        <f t="shared" si="233"/>
        <v>8.5500368448818871E-3</v>
      </c>
      <c r="JC181" s="86">
        <f t="shared" si="233"/>
        <v>1.2465854931558456E-2</v>
      </c>
      <c r="JD181" s="86">
        <f t="shared" si="233"/>
        <v>1.0397271942256628E-2</v>
      </c>
      <c r="JE181" s="86">
        <f t="shared" si="233"/>
        <v>5.8308248455790981E-3</v>
      </c>
      <c r="JF181" s="86">
        <f t="shared" si="233"/>
        <v>3.312689454907718E-3</v>
      </c>
      <c r="JG181" s="86">
        <f t="shared" si="233"/>
        <v>5.9206084276838579E-3</v>
      </c>
      <c r="JH181" s="86">
        <f t="shared" si="233"/>
        <v>7.8812420421352086E-3</v>
      </c>
      <c r="JI181" s="86">
        <f t="shared" si="233"/>
        <v>1.2514786583823108E-2</v>
      </c>
      <c r="JJ181" s="86">
        <f t="shared" si="233"/>
        <v>1.0454939551836609E-2</v>
      </c>
      <c r="JK181" s="86">
        <f t="shared" si="233"/>
        <v>1.5078656112058296E-2</v>
      </c>
      <c r="JL181" s="86">
        <f t="shared" si="233"/>
        <v>1.5424846375797982E-2</v>
      </c>
      <c r="JM181" s="86">
        <f t="shared" si="233"/>
        <v>4.908579465377523E-2</v>
      </c>
    </row>
    <row r="182" spans="2:273" x14ac:dyDescent="0.25">
      <c r="B182" s="2">
        <v>155</v>
      </c>
      <c r="C182" s="37">
        <v>87.094999999999999</v>
      </c>
      <c r="D182" s="37">
        <v>82.275999999999996</v>
      </c>
      <c r="E182" s="37">
        <v>79.457999999999998</v>
      </c>
      <c r="F182" s="37">
        <v>81.864000000000004</v>
      </c>
      <c r="G182" s="37">
        <v>78.22</v>
      </c>
      <c r="H182" s="37">
        <v>79.593000000000004</v>
      </c>
      <c r="I182" s="37">
        <v>78.712000000000003</v>
      </c>
      <c r="J182" s="37">
        <v>78.39</v>
      </c>
      <c r="K182" s="37">
        <v>82.084999999999994</v>
      </c>
      <c r="L182" s="37">
        <v>78.983000000000004</v>
      </c>
      <c r="M182" s="37">
        <v>79.813999999999993</v>
      </c>
      <c r="N182" s="37">
        <v>83.981999999999999</v>
      </c>
      <c r="O182" s="37">
        <v>88.965999999999994</v>
      </c>
      <c r="P182" s="37">
        <v>88.102000000000004</v>
      </c>
      <c r="Q182" s="37">
        <v>87.566999999999993</v>
      </c>
      <c r="S182" s="4">
        <f t="shared" si="234"/>
        <v>86.442581605817395</v>
      </c>
      <c r="T182" s="4">
        <f t="shared" si="234"/>
        <v>83.402765561619546</v>
      </c>
      <c r="U182" s="4">
        <f t="shared" si="234"/>
        <v>80.603349578415433</v>
      </c>
      <c r="V182" s="4">
        <f t="shared" si="234"/>
        <v>80.33562201693951</v>
      </c>
      <c r="W182" s="4">
        <f t="shared" si="234"/>
        <v>78.750320681427382</v>
      </c>
      <c r="X182" s="4">
        <f t="shared" si="234"/>
        <v>79.592097664153542</v>
      </c>
      <c r="Y182" s="4">
        <f t="shared" si="234"/>
        <v>78.667465556369564</v>
      </c>
      <c r="Z182" s="4">
        <f t="shared" si="234"/>
        <v>79.250162234131906</v>
      </c>
      <c r="AA182" s="4">
        <f t="shared" si="234"/>
        <v>82.352230661467829</v>
      </c>
      <c r="AB182" s="4">
        <f t="shared" si="234"/>
        <v>77.988934735618031</v>
      </c>
      <c r="AC182" s="4">
        <f t="shared" si="234"/>
        <v>80.356139710459814</v>
      </c>
      <c r="AD182" s="4">
        <f t="shared" si="234"/>
        <v>85.014047524224608</v>
      </c>
      <c r="AE182" s="4">
        <f t="shared" si="234"/>
        <v>88.35399690495035</v>
      </c>
      <c r="AF182" s="4">
        <f t="shared" si="234"/>
        <v>89.664743026638149</v>
      </c>
      <c r="AG182" s="4">
        <f t="shared" si="234"/>
        <v>88.109194555772021</v>
      </c>
      <c r="AI182" s="4">
        <f t="shared" si="235"/>
        <v>0.65241839418260383</v>
      </c>
      <c r="AJ182" s="4">
        <f t="shared" si="235"/>
        <v>-1.1267655616195498</v>
      </c>
      <c r="AK182" s="4">
        <f t="shared" si="235"/>
        <v>-1.1453495784154342</v>
      </c>
      <c r="AL182" s="4">
        <f t="shared" si="235"/>
        <v>1.5283779830604942</v>
      </c>
      <c r="AM182" s="4">
        <f t="shared" si="235"/>
        <v>-0.53032068142738353</v>
      </c>
      <c r="AN182" s="4">
        <f t="shared" si="235"/>
        <v>9.0233584646171039E-4</v>
      </c>
      <c r="AO182" s="4">
        <f t="shared" si="235"/>
        <v>4.4534443630439569E-2</v>
      </c>
      <c r="AP182" s="4">
        <f t="shared" si="235"/>
        <v>-0.86016223413190573</v>
      </c>
      <c r="AQ182" s="4">
        <f t="shared" si="235"/>
        <v>-0.26723066146783481</v>
      </c>
      <c r="AR182" s="4">
        <f t="shared" si="235"/>
        <v>0.99406526438197318</v>
      </c>
      <c r="AS182" s="4">
        <f t="shared" si="235"/>
        <v>-0.54213971045982134</v>
      </c>
      <c r="AT182" s="4">
        <f t="shared" si="235"/>
        <v>-1.032047524224609</v>
      </c>
      <c r="AU182" s="4">
        <f t="shared" si="235"/>
        <v>0.61200309504964423</v>
      </c>
      <c r="AV182" s="4">
        <f t="shared" si="235"/>
        <v>-1.5627430266381452</v>
      </c>
      <c r="AW182" s="4">
        <f t="shared" si="235"/>
        <v>-0.5421945557720278</v>
      </c>
      <c r="AY182" s="2">
        <f t="shared" si="227"/>
        <v>86.442581531418483</v>
      </c>
      <c r="AZ182" s="2">
        <f t="shared" si="227"/>
        <v>83.402765553206549</v>
      </c>
      <c r="BA182" s="2">
        <f t="shared" si="227"/>
        <v>80.603349572684081</v>
      </c>
      <c r="BB182" s="2">
        <f t="shared" si="227"/>
        <v>80.335622016921391</v>
      </c>
      <c r="BC182" s="2">
        <f t="shared" si="227"/>
        <v>78.750320681194154</v>
      </c>
      <c r="BD182" s="2">
        <f t="shared" si="227"/>
        <v>79.592097664054847</v>
      </c>
      <c r="BE182" s="2">
        <f t="shared" si="227"/>
        <v>78.667465556366636</v>
      </c>
      <c r="BF182" s="2">
        <f t="shared" si="227"/>
        <v>79.250162234131835</v>
      </c>
      <c r="BG182" s="2">
        <f t="shared" si="227"/>
        <v>82.35223066146466</v>
      </c>
      <c r="BH182" s="2">
        <f t="shared" si="227"/>
        <v>77.988934735595492</v>
      </c>
      <c r="BI182" s="2">
        <f t="shared" si="227"/>
        <v>80.356139710015356</v>
      </c>
      <c r="BJ182" s="2">
        <f t="shared" si="227"/>
        <v>85.014047524059691</v>
      </c>
      <c r="BK182" s="2">
        <f t="shared" si="227"/>
        <v>88.353996903282564</v>
      </c>
      <c r="BL182" s="2">
        <f t="shared" si="227"/>
        <v>89.664738975023312</v>
      </c>
      <c r="BM182" s="2">
        <f t="shared" si="227"/>
        <v>88.102665748716163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>
        <f t="shared" si="200"/>
        <v>81.864000000000004</v>
      </c>
      <c r="CY182" s="2">
        <f t="shared" si="201"/>
        <v>78.22</v>
      </c>
      <c r="CZ182" s="2">
        <f t="shared" si="202"/>
        <v>79.593000000000004</v>
      </c>
      <c r="DA182" s="2">
        <f t="shared" si="203"/>
        <v>78.712000000000003</v>
      </c>
      <c r="DB182" s="2">
        <f t="shared" si="204"/>
        <v>78.39</v>
      </c>
      <c r="DC182" s="2">
        <f t="shared" si="205"/>
        <v>82.084999999999994</v>
      </c>
      <c r="DD182" s="2">
        <f t="shared" si="206"/>
        <v>78.983000000000004</v>
      </c>
      <c r="DE182" s="2">
        <f t="shared" si="207"/>
        <v>79.813999999999993</v>
      </c>
      <c r="DF182" s="2">
        <f t="shared" si="208"/>
        <v>83.981999999999999</v>
      </c>
      <c r="DG182" s="2" t="str">
        <f t="shared" si="209"/>
        <v/>
      </c>
      <c r="DH182" s="2">
        <f t="shared" si="210"/>
        <v>88.102000000000004</v>
      </c>
      <c r="DI182" s="2" t="str">
        <f t="shared" si="211"/>
        <v/>
      </c>
      <c r="DK182" s="2">
        <f t="shared" si="236"/>
        <v>140.89837553342812</v>
      </c>
      <c r="DL182" s="2">
        <f t="shared" si="236"/>
        <v>129.3011425891182</v>
      </c>
      <c r="DM182" s="2">
        <f t="shared" si="236"/>
        <v>127.94693270598535</v>
      </c>
      <c r="DN182" s="2">
        <f t="shared" si="236"/>
        <v>124.30056306306309</v>
      </c>
      <c r="DO182" s="2">
        <f t="shared" si="236"/>
        <v>125.20431721194879</v>
      </c>
      <c r="DP182" s="2">
        <f t="shared" si="236"/>
        <v>123.3766126126126</v>
      </c>
      <c r="DQ182" s="2">
        <f t="shared" si="236"/>
        <v>125.80171381381382</v>
      </c>
      <c r="DR182" s="2">
        <f t="shared" si="236"/>
        <v>129.44468627450976</v>
      </c>
      <c r="DS182" s="2">
        <f t="shared" si="236"/>
        <v>129.54878567138567</v>
      </c>
      <c r="DT182" s="2">
        <f t="shared" si="236"/>
        <v>126.48979468039468</v>
      </c>
      <c r="DU182" s="2">
        <f t="shared" si="236"/>
        <v>119.64470756302518</v>
      </c>
      <c r="DV182" s="2">
        <f t="shared" si="236"/>
        <v>124.38100819390819</v>
      </c>
      <c r="DW182" s="2">
        <f t="shared" si="236"/>
        <v>143.98101960784314</v>
      </c>
      <c r="DX182" s="2">
        <f t="shared" si="236"/>
        <v>139.08435424545794</v>
      </c>
      <c r="DY182" s="2">
        <f t="shared" si="236"/>
        <v>110.82648850574715</v>
      </c>
      <c r="EA182" s="2">
        <f t="shared" si="213"/>
        <v>85.656386180371356</v>
      </c>
      <c r="EB182" s="2">
        <f t="shared" si="213"/>
        <v>82.729164006747112</v>
      </c>
      <c r="EC182" s="2">
        <f t="shared" si="213"/>
        <v>78.307765932694167</v>
      </c>
      <c r="ED182" s="2">
        <f t="shared" si="213"/>
        <v>80.058423084209537</v>
      </c>
      <c r="EE182" s="2">
        <f t="shared" si="213"/>
        <v>79.282713685113691</v>
      </c>
      <c r="EF182" s="2">
        <f t="shared" si="213"/>
        <v>78.374264954930339</v>
      </c>
      <c r="EG182" s="2">
        <f t="shared" si="213"/>
        <v>78.335591562191851</v>
      </c>
      <c r="EH182" s="2">
        <f t="shared" si="213"/>
        <v>78.40294220877459</v>
      </c>
      <c r="EI182" s="2">
        <f t="shared" si="213"/>
        <v>82.763932368775258</v>
      </c>
      <c r="EJ182" s="2">
        <f t="shared" si="213"/>
        <v>76.15789659824614</v>
      </c>
      <c r="EK182" s="2">
        <f t="shared" si="212"/>
        <v>80.111156309374834</v>
      </c>
      <c r="EL182" s="2">
        <f t="shared" si="179"/>
        <v>84.487091956934776</v>
      </c>
      <c r="EM182" s="2">
        <f t="shared" si="179"/>
        <v>89.003640976853092</v>
      </c>
      <c r="EN182" s="2">
        <f t="shared" si="179"/>
        <v>89.851468567746096</v>
      </c>
      <c r="EO182" s="2">
        <f t="shared" si="179"/>
        <v>90.078291439781978</v>
      </c>
      <c r="EQ182" s="2">
        <f t="shared" si="237"/>
        <v>86.609840283776336</v>
      </c>
      <c r="ER182" s="2">
        <f t="shared" si="237"/>
        <v>83.519626022643237</v>
      </c>
      <c r="ES182" s="2">
        <f t="shared" si="237"/>
        <v>81.000891819856975</v>
      </c>
      <c r="ET182" s="2">
        <f t="shared" si="237"/>
        <v>80.383490148179817</v>
      </c>
      <c r="EU182" s="2">
        <f t="shared" si="237"/>
        <v>78.652239727344863</v>
      </c>
      <c r="EV182" s="2">
        <f t="shared" si="237"/>
        <v>79.793985806281796</v>
      </c>
      <c r="EW182" s="2">
        <f t="shared" si="237"/>
        <v>78.716488671269076</v>
      </c>
      <c r="EX182" s="2">
        <f t="shared" si="237"/>
        <v>79.373756668381048</v>
      </c>
      <c r="EY182" s="2">
        <f t="shared" si="237"/>
        <v>82.2844093277659</v>
      </c>
      <c r="EZ182" s="2">
        <f t="shared" si="237"/>
        <v>78.297051950631015</v>
      </c>
      <c r="FA182" s="2">
        <f t="shared" si="237"/>
        <v>80.401636706731452</v>
      </c>
      <c r="FB182" s="2">
        <f t="shared" si="237"/>
        <v>85.106249812382728</v>
      </c>
      <c r="FC182" s="2">
        <f t="shared" si="237"/>
        <v>88.224837575713607</v>
      </c>
      <c r="FD182" s="2">
        <f t="shared" si="237"/>
        <v>89.622687441872657</v>
      </c>
      <c r="FE182" s="2">
        <f t="shared" si="237"/>
        <v>87.554253129002404</v>
      </c>
      <c r="FG182" s="2">
        <f t="shared" si="238"/>
        <v>0.999968019073325</v>
      </c>
      <c r="FH182" s="2">
        <f t="shared" si="238"/>
        <v>0.99997477400558099</v>
      </c>
      <c r="FI182" s="2">
        <f t="shared" si="238"/>
        <v>0.99997104059526742</v>
      </c>
      <c r="FJ182" s="2">
        <f t="shared" si="238"/>
        <v>0.99997141335189432</v>
      </c>
      <c r="FK182" s="2">
        <f t="shared" si="238"/>
        <v>0.99997089711894516</v>
      </c>
      <c r="FL182" s="2">
        <f t="shared" si="238"/>
        <v>0.99997192625326958</v>
      </c>
      <c r="FM182" s="2">
        <f t="shared" si="238"/>
        <v>0.9999694049203941</v>
      </c>
      <c r="FN182" s="2">
        <f t="shared" si="238"/>
        <v>0.99996731497267333</v>
      </c>
      <c r="FO182" s="2">
        <f t="shared" si="238"/>
        <v>0.99996838164816082</v>
      </c>
      <c r="FP182" s="2">
        <f t="shared" si="238"/>
        <v>0.99996941289912433</v>
      </c>
      <c r="FQ182" s="2">
        <f t="shared" si="238"/>
        <v>0.99996616004817629</v>
      </c>
      <c r="FR182" s="2">
        <f t="shared" si="238"/>
        <v>0.99996971944482538</v>
      </c>
      <c r="FS182" s="2">
        <f t="shared" si="238"/>
        <v>0.99996707669045748</v>
      </c>
      <c r="FT182" s="2">
        <f t="shared" si="238"/>
        <v>0.99996304817498438</v>
      </c>
      <c r="FU182" s="2">
        <f t="shared" si="238"/>
        <v>0.99995870159258615</v>
      </c>
      <c r="FW182" s="2">
        <f t="shared" si="229"/>
        <v>0.82272304270848984</v>
      </c>
      <c r="FX182" s="2">
        <f t="shared" si="229"/>
        <v>0.85067556500525643</v>
      </c>
      <c r="FY182" s="2">
        <f t="shared" si="229"/>
        <v>0.85185253693639928</v>
      </c>
      <c r="FZ182" s="2">
        <f t="shared" si="229"/>
        <v>0.84885314080934737</v>
      </c>
      <c r="GA182" s="2">
        <f t="shared" si="229"/>
        <v>0.84655273752088356</v>
      </c>
      <c r="GB182" s="2">
        <f t="shared" si="229"/>
        <v>0.85690741490204259</v>
      </c>
      <c r="GC182" s="2">
        <f t="shared" si="229"/>
        <v>0.86748299346876701</v>
      </c>
      <c r="GD182" s="2">
        <f t="shared" si="229"/>
        <v>0.87097149840601329</v>
      </c>
      <c r="GE182" s="2">
        <f t="shared" si="229"/>
        <v>0.86164987274304161</v>
      </c>
      <c r="GF182" s="2">
        <f t="shared" si="229"/>
        <v>0.8552434625497406</v>
      </c>
      <c r="GG182" s="2">
        <f t="shared" si="229"/>
        <v>0.83876774263555454</v>
      </c>
      <c r="GH182" s="2">
        <f t="shared" si="229"/>
        <v>0.8491333067441954</v>
      </c>
      <c r="GI182" s="2">
        <f t="shared" si="229"/>
        <v>0.83648082413595426</v>
      </c>
      <c r="GJ182" s="2">
        <f t="shared" si="229"/>
        <v>0.82414507306721785</v>
      </c>
      <c r="GK182" s="2">
        <f t="shared" si="229"/>
        <v>0.7830636128303825</v>
      </c>
      <c r="GM182" s="86">
        <f t="shared" si="230"/>
        <v>1.0955659723395203E-211</v>
      </c>
      <c r="GN182" s="86">
        <f t="shared" si="230"/>
        <v>2.0301568757452437E-274</v>
      </c>
      <c r="GO182" s="86">
        <f t="shared" si="230"/>
        <v>2.7791660254073722E-281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9.9313510621364193E-302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4.0562686176490356E-286</v>
      </c>
      <c r="GZ182" s="86">
        <f t="shared" si="230"/>
        <v>3.5697225449278881E-286</v>
      </c>
      <c r="HA182" s="86">
        <f t="shared" si="230"/>
        <v>0</v>
      </c>
      <c r="HC182" s="86">
        <f t="shared" si="181"/>
        <v>8.1713655108835256E-179</v>
      </c>
      <c r="HD182" s="86">
        <f t="shared" si="181"/>
        <v>2.1979500342702419E-200</v>
      </c>
      <c r="HE182" s="86">
        <f t="shared" si="181"/>
        <v>2.544054965100655E-199</v>
      </c>
      <c r="HF182" s="86">
        <f t="shared" si="180"/>
        <v>1.5627292355127133E-216</v>
      </c>
      <c r="HG182" s="86">
        <f t="shared" si="180"/>
        <v>0</v>
      </c>
      <c r="HH182" s="86">
        <f t="shared" si="180"/>
        <v>3.7784682856452911E-297</v>
      </c>
      <c r="HI182" s="86">
        <f t="shared" si="180"/>
        <v>1.5115702146523161E-256</v>
      </c>
      <c r="HJ182" s="86">
        <f t="shared" si="180"/>
        <v>3.8430083751677379E-254</v>
      </c>
      <c r="HK182" s="86">
        <f t="shared" si="180"/>
        <v>3.2741833372178176E-265</v>
      </c>
      <c r="HL182" s="86">
        <f t="shared" si="180"/>
        <v>0</v>
      </c>
      <c r="HM182" s="86">
        <f t="shared" si="180"/>
        <v>2.691177923166059E-283</v>
      </c>
      <c r="HN182" s="86">
        <f t="shared" si="180"/>
        <v>1.4840082396079802E-211</v>
      </c>
      <c r="HO182" s="86">
        <f t="shared" si="226"/>
        <v>7.5612332576683192E-189</v>
      </c>
      <c r="HP182" s="86">
        <f t="shared" si="226"/>
        <v>8.9089652441585933E-190</v>
      </c>
      <c r="HQ182" s="86">
        <f t="shared" si="226"/>
        <v>2.4230154489314775E-244</v>
      </c>
      <c r="HS182" s="86">
        <f t="shared" si="231"/>
        <v>2.4399402854166961E-55</v>
      </c>
      <c r="HT182" s="86">
        <f t="shared" si="231"/>
        <v>5.2905292867562403E-56</v>
      </c>
      <c r="HU182" s="86">
        <f t="shared" si="231"/>
        <v>3.1358801178012549E-58</v>
      </c>
      <c r="HV182" s="86">
        <f t="shared" si="231"/>
        <v>3.3536469909036368E-80</v>
      </c>
      <c r="HW182" s="86">
        <f t="shared" si="231"/>
        <v>8.5707496452303966E-72</v>
      </c>
      <c r="HX182" s="86">
        <f t="shared" si="231"/>
        <v>5.3154411672168561E-70</v>
      </c>
      <c r="HY182" s="86">
        <f t="shared" si="231"/>
        <v>1.1128677353600308E-74</v>
      </c>
      <c r="HZ182" s="86">
        <f t="shared" si="231"/>
        <v>1.9637450522324761E-82</v>
      </c>
      <c r="IA182" s="86">
        <f t="shared" si="231"/>
        <v>1.440478935442118E-77</v>
      </c>
      <c r="IB182" s="86">
        <f t="shared" si="231"/>
        <v>7.4850127537153085E-77</v>
      </c>
      <c r="IC182" s="86">
        <f t="shared" si="231"/>
        <v>1.7700713075316607E-74</v>
      </c>
      <c r="ID182" s="86">
        <f t="shared" si="231"/>
        <v>2.5053692620489943E-74</v>
      </c>
      <c r="IE182" s="86">
        <f t="shared" si="231"/>
        <v>3.1462685019486259E-72</v>
      </c>
      <c r="IF182" s="86">
        <f t="shared" si="231"/>
        <v>2.6113111398493317E-48</v>
      </c>
      <c r="IG182" s="86">
        <f t="shared" si="231"/>
        <v>2.882831345926532E-36</v>
      </c>
      <c r="II182" s="86">
        <f t="shared" si="232"/>
        <v>3.029467520624372E-2</v>
      </c>
      <c r="IJ182" s="86">
        <f t="shared" si="232"/>
        <v>1.7452894811628181E-2</v>
      </c>
      <c r="IK182" s="86">
        <f t="shared" si="232"/>
        <v>1.5172445236296716E-2</v>
      </c>
      <c r="IL182" s="86">
        <f t="shared" si="232"/>
        <v>5.472798196102982E-3</v>
      </c>
      <c r="IM182" s="86">
        <f t="shared" si="232"/>
        <v>8.2634485929350687E-3</v>
      </c>
      <c r="IN182" s="86">
        <f t="shared" si="232"/>
        <v>6.9061217973808596E-3</v>
      </c>
      <c r="IO182" s="86">
        <f t="shared" si="232"/>
        <v>3.7403355279680074E-3</v>
      </c>
      <c r="IP182" s="86">
        <f t="shared" si="232"/>
        <v>2.0288915078749696E-3</v>
      </c>
      <c r="IQ182" s="86">
        <f t="shared" si="232"/>
        <v>3.7545402306057669E-3</v>
      </c>
      <c r="IR182" s="86">
        <f t="shared" si="232"/>
        <v>5.0720478875846626E-3</v>
      </c>
      <c r="IS182" s="86">
        <f t="shared" si="232"/>
        <v>8.1687715870795239E-3</v>
      </c>
      <c r="IT182" s="86">
        <f t="shared" si="232"/>
        <v>6.839111326240494E-3</v>
      </c>
      <c r="IU182" s="86">
        <f t="shared" si="232"/>
        <v>1.0000000060494211E-2</v>
      </c>
      <c r="IV182" s="86">
        <f t="shared" si="232"/>
        <v>9.9999018353260222E-3</v>
      </c>
      <c r="IW182" s="86">
        <f t="shared" si="232"/>
        <v>3.4030322073892519E-2</v>
      </c>
      <c r="IY182" s="86">
        <f t="shared" si="233"/>
        <v>3.029467520624372E-2</v>
      </c>
      <c r="IZ182" s="86">
        <f t="shared" si="233"/>
        <v>1.7452894811628181E-2</v>
      </c>
      <c r="JA182" s="86">
        <f t="shared" si="233"/>
        <v>1.5172445236296716E-2</v>
      </c>
      <c r="JB182" s="86">
        <f t="shared" si="233"/>
        <v>5.472798196102982E-3</v>
      </c>
      <c r="JC182" s="86">
        <f t="shared" si="233"/>
        <v>8.2634485929350687E-3</v>
      </c>
      <c r="JD182" s="86">
        <f t="shared" si="233"/>
        <v>6.9061217973808596E-3</v>
      </c>
      <c r="JE182" s="86">
        <f t="shared" si="233"/>
        <v>3.7403355279680074E-3</v>
      </c>
      <c r="JF182" s="86">
        <f t="shared" si="233"/>
        <v>2.0288915078749696E-3</v>
      </c>
      <c r="JG182" s="86">
        <f t="shared" si="233"/>
        <v>3.7545402306057669E-3</v>
      </c>
      <c r="JH182" s="86">
        <f t="shared" si="233"/>
        <v>5.0720478875846626E-3</v>
      </c>
      <c r="JI182" s="86">
        <f t="shared" si="233"/>
        <v>8.1687715870795239E-3</v>
      </c>
      <c r="JJ182" s="86">
        <f t="shared" si="233"/>
        <v>6.839111326240494E-3</v>
      </c>
      <c r="JK182" s="86">
        <f t="shared" si="233"/>
        <v>1.0000000060494211E-2</v>
      </c>
      <c r="JL182" s="86">
        <f t="shared" si="233"/>
        <v>9.9999018353260222E-3</v>
      </c>
      <c r="JM182" s="86">
        <f t="shared" si="233"/>
        <v>3.4030322073892519E-2</v>
      </c>
    </row>
    <row r="183" spans="2:273" x14ac:dyDescent="0.25">
      <c r="B183" s="2">
        <v>156</v>
      </c>
      <c r="C183" s="37">
        <v>86.936999999999998</v>
      </c>
      <c r="D183" s="37">
        <v>85.069000000000003</v>
      </c>
      <c r="E183" s="37">
        <v>81.254000000000005</v>
      </c>
      <c r="F183" s="37">
        <v>80.492000000000004</v>
      </c>
      <c r="G183" s="37">
        <v>78.525000000000006</v>
      </c>
      <c r="H183" s="37">
        <v>80.507999999999996</v>
      </c>
      <c r="I183" s="37">
        <v>79.712000000000003</v>
      </c>
      <c r="J183" s="37">
        <v>78.305000000000007</v>
      </c>
      <c r="K183" s="37">
        <v>82.135999999999996</v>
      </c>
      <c r="L183" s="37">
        <v>77.948999999999998</v>
      </c>
      <c r="M183" s="37">
        <v>80.457999999999998</v>
      </c>
      <c r="N183" s="37">
        <v>85.123000000000005</v>
      </c>
      <c r="O183" s="37">
        <v>85.275999999999996</v>
      </c>
      <c r="P183" s="37">
        <v>88.236999999999995</v>
      </c>
      <c r="Q183" s="37">
        <v>88.483000000000004</v>
      </c>
      <c r="S183" s="4">
        <f t="shared" si="234"/>
        <v>86.268434942607087</v>
      </c>
      <c r="T183" s="4">
        <f t="shared" si="234"/>
        <v>83.262803639509727</v>
      </c>
      <c r="U183" s="4">
        <f t="shared" si="234"/>
        <v>80.487245507028234</v>
      </c>
      <c r="V183" s="4">
        <f t="shared" si="234"/>
        <v>80.194353178491298</v>
      </c>
      <c r="W183" s="4">
        <f t="shared" si="234"/>
        <v>78.626077024497761</v>
      </c>
      <c r="X183" s="4">
        <f t="shared" si="234"/>
        <v>79.473677178488671</v>
      </c>
      <c r="Y183" s="4">
        <f t="shared" si="234"/>
        <v>78.539581087824942</v>
      </c>
      <c r="Z183" s="4">
        <f t="shared" si="234"/>
        <v>79.112058165474139</v>
      </c>
      <c r="AA183" s="4">
        <f t="shared" si="234"/>
        <v>82.204320584444787</v>
      </c>
      <c r="AB183" s="4">
        <f t="shared" si="234"/>
        <v>77.861540001727619</v>
      </c>
      <c r="AC183" s="4">
        <f t="shared" si="234"/>
        <v>80.238239335580431</v>
      </c>
      <c r="AD183" s="4">
        <f t="shared" si="234"/>
        <v>84.924139130387559</v>
      </c>
      <c r="AE183" s="4">
        <f t="shared" si="234"/>
        <v>88.216059069157836</v>
      </c>
      <c r="AF183" s="4">
        <f t="shared" si="234"/>
        <v>89.505441464826575</v>
      </c>
      <c r="AG183" s="4">
        <f t="shared" si="234"/>
        <v>87.91117968758661</v>
      </c>
      <c r="AI183" s="4">
        <f t="shared" si="235"/>
        <v>0.66856505739291094</v>
      </c>
      <c r="AJ183" s="4">
        <f t="shared" si="235"/>
        <v>1.8061963604902758</v>
      </c>
      <c r="AK183" s="4">
        <f t="shared" si="235"/>
        <v>0.76675449297177067</v>
      </c>
      <c r="AL183" s="4">
        <f t="shared" si="235"/>
        <v>0.29764682150870669</v>
      </c>
      <c r="AM183" s="4">
        <f t="shared" si="235"/>
        <v>-0.10107702449775502</v>
      </c>
      <c r="AN183" s="4">
        <f t="shared" si="235"/>
        <v>1.0343228215113243</v>
      </c>
      <c r="AO183" s="4">
        <f t="shared" si="235"/>
        <v>1.1724189121750612</v>
      </c>
      <c r="AP183" s="4">
        <f t="shared" si="235"/>
        <v>-0.80705816547413178</v>
      </c>
      <c r="AQ183" s="4">
        <f t="shared" si="235"/>
        <v>-6.8320584444791166E-2</v>
      </c>
      <c r="AR183" s="4">
        <f t="shared" si="235"/>
        <v>8.745999827237938E-2</v>
      </c>
      <c r="AS183" s="4">
        <f t="shared" si="235"/>
        <v>0.21976066441956732</v>
      </c>
      <c r="AT183" s="4">
        <f t="shared" si="235"/>
        <v>0.19886086961244587</v>
      </c>
      <c r="AU183" s="4">
        <f t="shared" si="235"/>
        <v>-2.9400590691578401</v>
      </c>
      <c r="AV183" s="4">
        <f t="shared" si="235"/>
        <v>-1.26844146482658</v>
      </c>
      <c r="AW183" s="4">
        <f t="shared" si="235"/>
        <v>0.57182031241339359</v>
      </c>
      <c r="AY183" s="2">
        <f t="shared" si="227"/>
        <v>86.268434932091026</v>
      </c>
      <c r="AZ183" s="2">
        <f t="shared" si="227"/>
        <v>83.262803638442307</v>
      </c>
      <c r="BA183" s="2">
        <f t="shared" si="227"/>
        <v>80.487245506354725</v>
      </c>
      <c r="BB183" s="2">
        <f t="shared" si="227"/>
        <v>80.194353178490232</v>
      </c>
      <c r="BC183" s="2">
        <f t="shared" si="227"/>
        <v>78.626077024480253</v>
      </c>
      <c r="BD183" s="2">
        <f t="shared" si="227"/>
        <v>79.473677178481196</v>
      </c>
      <c r="BE183" s="2">
        <f t="shared" si="227"/>
        <v>78.539581087824772</v>
      </c>
      <c r="BF183" s="2">
        <f t="shared" si="227"/>
        <v>79.112058165474139</v>
      </c>
      <c r="BG183" s="2">
        <f t="shared" si="227"/>
        <v>82.204320584444616</v>
      </c>
      <c r="BH183" s="2">
        <f t="shared" si="227"/>
        <v>77.86154000172624</v>
      </c>
      <c r="BI183" s="2">
        <f t="shared" si="227"/>
        <v>80.238239335550318</v>
      </c>
      <c r="BJ183" s="2">
        <f t="shared" si="227"/>
        <v>84.924139130376261</v>
      </c>
      <c r="BK183" s="2">
        <f t="shared" si="227"/>
        <v>88.216059069031701</v>
      </c>
      <c r="BL183" s="2">
        <f t="shared" si="227"/>
        <v>89.505440823751016</v>
      </c>
      <c r="BM183" s="2">
        <f t="shared" si="227"/>
        <v>87.909280703126157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>
        <f t="shared" si="200"/>
        <v>80.492000000000004</v>
      </c>
      <c r="CY183" s="2">
        <f t="shared" si="201"/>
        <v>78.525000000000006</v>
      </c>
      <c r="CZ183" s="2">
        <f t="shared" si="202"/>
        <v>80.507999999999996</v>
      </c>
      <c r="DA183" s="2">
        <f t="shared" si="203"/>
        <v>79.712000000000003</v>
      </c>
      <c r="DB183" s="2">
        <f t="shared" si="204"/>
        <v>78.305000000000007</v>
      </c>
      <c r="DC183" s="2">
        <f t="shared" si="205"/>
        <v>82.135999999999996</v>
      </c>
      <c r="DD183" s="2">
        <f t="shared" si="206"/>
        <v>77.948999999999998</v>
      </c>
      <c r="DE183" s="2">
        <f t="shared" si="207"/>
        <v>80.457999999999998</v>
      </c>
      <c r="DF183" s="2">
        <f t="shared" si="208"/>
        <v>85.123000000000005</v>
      </c>
      <c r="DG183" s="2">
        <f t="shared" si="209"/>
        <v>85.275999999999996</v>
      </c>
      <c r="DH183" s="2">
        <f t="shared" si="210"/>
        <v>88.236999999999995</v>
      </c>
      <c r="DI183" s="2" t="str">
        <f t="shared" si="211"/>
        <v/>
      </c>
      <c r="DK183" s="2">
        <f t="shared" si="236"/>
        <v>141.12726884779511</v>
      </c>
      <c r="DL183" s="2">
        <f t="shared" si="236"/>
        <v>129.47936707317072</v>
      </c>
      <c r="DM183" s="2">
        <f t="shared" si="236"/>
        <v>128.13022256264364</v>
      </c>
      <c r="DN183" s="2">
        <f t="shared" si="236"/>
        <v>124.47690279753439</v>
      </c>
      <c r="DO183" s="2">
        <f t="shared" si="236"/>
        <v>125.40097747747747</v>
      </c>
      <c r="DP183" s="2">
        <f t="shared" si="236"/>
        <v>123.54304599336177</v>
      </c>
      <c r="DQ183" s="2">
        <f t="shared" si="236"/>
        <v>125.99783183183183</v>
      </c>
      <c r="DR183" s="2">
        <f t="shared" si="236"/>
        <v>129.65184649859941</v>
      </c>
      <c r="DS183" s="2">
        <f t="shared" si="236"/>
        <v>129.74463406263408</v>
      </c>
      <c r="DT183" s="2">
        <f t="shared" si="236"/>
        <v>126.66314757614757</v>
      </c>
      <c r="DU183" s="2">
        <f t="shared" si="236"/>
        <v>119.79747058823527</v>
      </c>
      <c r="DV183" s="2">
        <f t="shared" si="236"/>
        <v>124.54675117975117</v>
      </c>
      <c r="DW183" s="2">
        <f t="shared" si="236"/>
        <v>144.27517030812325</v>
      </c>
      <c r="DX183" s="2">
        <f t="shared" si="236"/>
        <v>139.35646192065261</v>
      </c>
      <c r="DY183" s="2">
        <f t="shared" si="236"/>
        <v>110.89060946907502</v>
      </c>
      <c r="EA183" s="2">
        <f t="shared" si="213"/>
        <v>85.454903713527855</v>
      </c>
      <c r="EB183" s="2">
        <f t="shared" si="213"/>
        <v>82.568068249643176</v>
      </c>
      <c r="EC183" s="2">
        <f t="shared" si="213"/>
        <v>78.118837161708868</v>
      </c>
      <c r="ED183" s="2">
        <f t="shared" si="213"/>
        <v>79.908455906033922</v>
      </c>
      <c r="EE183" s="2">
        <f t="shared" si="213"/>
        <v>79.175500729300722</v>
      </c>
      <c r="EF183" s="2">
        <f t="shared" si="213"/>
        <v>78.21847367143161</v>
      </c>
      <c r="EG183" s="2">
        <f t="shared" si="213"/>
        <v>78.19785202141145</v>
      </c>
      <c r="EH183" s="2">
        <f t="shared" si="213"/>
        <v>78.239801916288457</v>
      </c>
      <c r="EI183" s="2">
        <f t="shared" si="213"/>
        <v>82.628814502018855</v>
      </c>
      <c r="EJ183" s="2">
        <f t="shared" si="213"/>
        <v>75.973703767948365</v>
      </c>
      <c r="EK183" s="2">
        <f t="shared" si="212"/>
        <v>79.985266256803143</v>
      </c>
      <c r="EL183" s="2">
        <f t="shared" si="179"/>
        <v>84.380548543381892</v>
      </c>
      <c r="EM183" s="2">
        <f t="shared" si="179"/>
        <v>88.887583278503911</v>
      </c>
      <c r="EN183" s="2">
        <f t="shared" si="179"/>
        <v>89.698629263734503</v>
      </c>
      <c r="EO183" s="2">
        <f t="shared" si="179"/>
        <v>89.957652525038611</v>
      </c>
      <c r="EQ183" s="2">
        <f t="shared" si="237"/>
        <v>86.426364194710345</v>
      </c>
      <c r="ER183" s="2">
        <f t="shared" si="237"/>
        <v>83.372772481083246</v>
      </c>
      <c r="ES183" s="2">
        <f t="shared" si="237"/>
        <v>80.861367718890307</v>
      </c>
      <c r="ET183" s="2">
        <f t="shared" si="237"/>
        <v>80.239430159511585</v>
      </c>
      <c r="EU183" s="2">
        <f t="shared" si="237"/>
        <v>78.533820784544744</v>
      </c>
      <c r="EV183" s="2">
        <f t="shared" si="237"/>
        <v>79.663500126337937</v>
      </c>
      <c r="EW183" s="2">
        <f t="shared" si="237"/>
        <v>78.585670884430158</v>
      </c>
      <c r="EX183" s="2">
        <f t="shared" si="237"/>
        <v>79.228167526507335</v>
      </c>
      <c r="EY183" s="2">
        <f t="shared" si="237"/>
        <v>82.140601663330813</v>
      </c>
      <c r="EZ183" s="2">
        <f t="shared" si="237"/>
        <v>78.151323263633827</v>
      </c>
      <c r="FA183" s="2">
        <f t="shared" si="237"/>
        <v>80.281144296133718</v>
      </c>
      <c r="FB183" s="2">
        <f t="shared" si="237"/>
        <v>85.010932607879923</v>
      </c>
      <c r="FC183" s="2">
        <f t="shared" si="237"/>
        <v>88.094377356642852</v>
      </c>
      <c r="FD183" s="2">
        <f t="shared" si="237"/>
        <v>89.465846491400427</v>
      </c>
      <c r="FE183" s="2">
        <f t="shared" si="237"/>
        <v>87.390752788548355</v>
      </c>
      <c r="FG183" s="2">
        <f t="shared" si="238"/>
        <v>0.99997083296614442</v>
      </c>
      <c r="FH183" s="2">
        <f t="shared" si="238"/>
        <v>0.99997699356859093</v>
      </c>
      <c r="FI183" s="2">
        <f t="shared" si="238"/>
        <v>0.9999735886416834</v>
      </c>
      <c r="FJ183" s="2">
        <f t="shared" si="238"/>
        <v>0.99997392860148904</v>
      </c>
      <c r="FK183" s="2">
        <f t="shared" si="238"/>
        <v>0.99997345778905378</v>
      </c>
      <c r="FL183" s="2">
        <f t="shared" si="238"/>
        <v>0.99997439637543484</v>
      </c>
      <c r="FM183" s="2">
        <f t="shared" si="238"/>
        <v>0.99997209688065225</v>
      </c>
      <c r="FN183" s="2">
        <f t="shared" si="238"/>
        <v>0.99997019081506433</v>
      </c>
      <c r="FO183" s="2">
        <f t="shared" si="238"/>
        <v>0.99997116364017524</v>
      </c>
      <c r="FP183" s="2">
        <f t="shared" si="238"/>
        <v>0.99997210415737992</v>
      </c>
      <c r="FQ183" s="2">
        <f t="shared" si="238"/>
        <v>0.99996913750523886</v>
      </c>
      <c r="FR183" s="2">
        <f t="shared" si="238"/>
        <v>0.99997238373187936</v>
      </c>
      <c r="FS183" s="2">
        <f t="shared" si="238"/>
        <v>0.99996997349784611</v>
      </c>
      <c r="FT183" s="2">
        <f t="shared" si="238"/>
        <v>0.9999662994254791</v>
      </c>
      <c r="FU183" s="2">
        <f t="shared" si="238"/>
        <v>0.99996233526792389</v>
      </c>
      <c r="FW183" s="2">
        <f t="shared" si="229"/>
        <v>0.83575959756612805</v>
      </c>
      <c r="FX183" s="2">
        <f t="shared" si="229"/>
        <v>0.86200134175893595</v>
      </c>
      <c r="FY183" s="2">
        <f t="shared" si="229"/>
        <v>0.86310341003413638</v>
      </c>
      <c r="FZ183" s="2">
        <f t="shared" si="229"/>
        <v>0.8602944420134726</v>
      </c>
      <c r="GA183" s="2">
        <f t="shared" si="229"/>
        <v>0.8581390702257703</v>
      </c>
      <c r="GB183" s="2">
        <f t="shared" si="229"/>
        <v>0.86783396211079999</v>
      </c>
      <c r="GC183" s="2">
        <f t="shared" si="229"/>
        <v>0.87771722917827866</v>
      </c>
      <c r="GD183" s="2">
        <f t="shared" si="229"/>
        <v>0.88097328462083047</v>
      </c>
      <c r="GE183" s="2">
        <f t="shared" si="229"/>
        <v>0.87226826612120223</v>
      </c>
      <c r="GF183" s="2">
        <f t="shared" si="229"/>
        <v>0.86627724116563598</v>
      </c>
      <c r="GG183" s="2">
        <f t="shared" si="229"/>
        <v>0.85083832301016515</v>
      </c>
      <c r="GH183" s="2">
        <f t="shared" si="229"/>
        <v>0.8605568841670368</v>
      </c>
      <c r="GI183" s="2">
        <f t="shared" si="229"/>
        <v>0.84869172861692099</v>
      </c>
      <c r="GJ183" s="2">
        <f t="shared" si="229"/>
        <v>0.83709776079921716</v>
      </c>
      <c r="GK183" s="2">
        <f t="shared" si="229"/>
        <v>0.79830163484653438</v>
      </c>
      <c r="GM183" s="86">
        <f t="shared" si="230"/>
        <v>4.2601551509427346E-216</v>
      </c>
      <c r="GN183" s="86">
        <f t="shared" si="230"/>
        <v>3.9752026160318632E-280</v>
      </c>
      <c r="GO183" s="86">
        <f t="shared" si="230"/>
        <v>3.6876772398556127E-287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5.4212623087644441E-308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4.4128703958855881E-292</v>
      </c>
      <c r="GZ183" s="86">
        <f t="shared" si="230"/>
        <v>4.5222780644907952E-292</v>
      </c>
      <c r="HA183" s="86">
        <f t="shared" si="230"/>
        <v>0</v>
      </c>
      <c r="HC183" s="86">
        <f t="shared" si="181"/>
        <v>1.3882632623989227E-183</v>
      </c>
      <c r="HD183" s="86">
        <f t="shared" si="181"/>
        <v>1.1425176124623705E-205</v>
      </c>
      <c r="HE183" s="86">
        <f t="shared" si="181"/>
        <v>1.3756006126618933E-204</v>
      </c>
      <c r="HF183" s="86">
        <f t="shared" si="180"/>
        <v>3.5306308125375938E-222</v>
      </c>
      <c r="HG183" s="86">
        <f t="shared" si="180"/>
        <v>0</v>
      </c>
      <c r="HH183" s="86">
        <f t="shared" si="180"/>
        <v>7.120718032253108E-305</v>
      </c>
      <c r="HI183" s="86">
        <f t="shared" si="180"/>
        <v>3.0045583106562826E-263</v>
      </c>
      <c r="HJ183" s="86">
        <f t="shared" si="180"/>
        <v>9.1316793541716636E-261</v>
      </c>
      <c r="HK183" s="86">
        <f t="shared" si="180"/>
        <v>3.8318900686368666E-272</v>
      </c>
      <c r="HL183" s="86">
        <f t="shared" si="180"/>
        <v>0</v>
      </c>
      <c r="HM183" s="86">
        <f t="shared" si="180"/>
        <v>9.3956740289230533E-291</v>
      </c>
      <c r="HN183" s="86">
        <f t="shared" si="180"/>
        <v>4.6716757541463704E-217</v>
      </c>
      <c r="HO183" s="86">
        <f t="shared" si="226"/>
        <v>8.1133039778384167E-194</v>
      </c>
      <c r="HP183" s="86">
        <f t="shared" si="226"/>
        <v>1.044904523518981E-194</v>
      </c>
      <c r="HQ183" s="86">
        <f t="shared" si="226"/>
        <v>9.202466723168221E-251</v>
      </c>
      <c r="HS183" s="86">
        <f t="shared" si="231"/>
        <v>5.5140216264899276E-58</v>
      </c>
      <c r="HT183" s="86">
        <f t="shared" si="231"/>
        <v>1.4049045313260144E-58</v>
      </c>
      <c r="HU183" s="86">
        <f t="shared" si="231"/>
        <v>6.7032683998727333E-61</v>
      </c>
      <c r="HV183" s="86">
        <f t="shared" si="231"/>
        <v>7.586974968319749E-84</v>
      </c>
      <c r="HW183" s="86">
        <f t="shared" si="231"/>
        <v>4.1917478658281549E-75</v>
      </c>
      <c r="HX183" s="86">
        <f t="shared" si="231"/>
        <v>3.4390406970698188E-73</v>
      </c>
      <c r="HY183" s="86">
        <f t="shared" si="231"/>
        <v>4.7520210379997879E-78</v>
      </c>
      <c r="HZ183" s="86">
        <f t="shared" si="231"/>
        <v>3.821377345951071E-86</v>
      </c>
      <c r="IA183" s="86">
        <f t="shared" si="231"/>
        <v>4.2729404784042165E-81</v>
      </c>
      <c r="IB183" s="86">
        <f t="shared" si="231"/>
        <v>2.3885302888147806E-80</v>
      </c>
      <c r="IC183" s="86">
        <f t="shared" si="231"/>
        <v>5.6075819812120552E-78</v>
      </c>
      <c r="ID183" s="86">
        <f t="shared" si="231"/>
        <v>9.7351907670202389E-78</v>
      </c>
      <c r="IE183" s="86">
        <f t="shared" si="231"/>
        <v>1.2837126573648454E-75</v>
      </c>
      <c r="IF183" s="86">
        <f t="shared" si="231"/>
        <v>1.4741117393242587E-50</v>
      </c>
      <c r="IG183" s="86">
        <f t="shared" si="231"/>
        <v>4.7894250896672875E-38</v>
      </c>
      <c r="II183" s="86">
        <f t="shared" si="232"/>
        <v>2.1664347130124266E-2</v>
      </c>
      <c r="IJ183" s="86">
        <f t="shared" si="232"/>
        <v>1.2319606876780891E-2</v>
      </c>
      <c r="IK183" s="86">
        <f t="shared" si="232"/>
        <v>1.0585454424131172E-2</v>
      </c>
      <c r="IL183" s="86">
        <f t="shared" si="232"/>
        <v>3.4328110540069795E-3</v>
      </c>
      <c r="IM183" s="86">
        <f t="shared" si="232"/>
        <v>5.3767873761158894E-3</v>
      </c>
      <c r="IN183" s="86">
        <f t="shared" si="232"/>
        <v>4.5064650335853752E-3</v>
      </c>
      <c r="IO183" s="86">
        <f t="shared" si="232"/>
        <v>2.3548691931782298E-3</v>
      </c>
      <c r="IP183" s="86">
        <f t="shared" si="232"/>
        <v>1.2172203429657749E-3</v>
      </c>
      <c r="IQ183" s="86">
        <f t="shared" si="232"/>
        <v>2.3344340858493197E-3</v>
      </c>
      <c r="IR183" s="86">
        <f t="shared" si="232"/>
        <v>3.2011813396662951E-3</v>
      </c>
      <c r="IS183" s="86">
        <f t="shared" si="232"/>
        <v>5.2263647802049864E-3</v>
      </c>
      <c r="IT183" s="86">
        <f t="shared" si="232"/>
        <v>4.389147419533509E-3</v>
      </c>
      <c r="IU183" s="86">
        <f t="shared" si="232"/>
        <v>6.5050466643136974E-3</v>
      </c>
      <c r="IV183" s="86">
        <f t="shared" si="232"/>
        <v>6.3446067870120684E-3</v>
      </c>
      <c r="IW183" s="86">
        <f t="shared" si="232"/>
        <v>2.3104226945365989E-2</v>
      </c>
      <c r="IY183" s="86">
        <f t="shared" si="233"/>
        <v>2.1664347130124266E-2</v>
      </c>
      <c r="IZ183" s="86">
        <f t="shared" si="233"/>
        <v>1.2319606876780891E-2</v>
      </c>
      <c r="JA183" s="86">
        <f t="shared" si="233"/>
        <v>1.0585454424131172E-2</v>
      </c>
      <c r="JB183" s="86">
        <f t="shared" si="233"/>
        <v>3.4328110540069795E-3</v>
      </c>
      <c r="JC183" s="86">
        <f t="shared" si="233"/>
        <v>5.3767873761158894E-3</v>
      </c>
      <c r="JD183" s="86">
        <f t="shared" si="233"/>
        <v>4.5064650335853752E-3</v>
      </c>
      <c r="JE183" s="86">
        <f t="shared" si="233"/>
        <v>2.3548691931782298E-3</v>
      </c>
      <c r="JF183" s="86">
        <f t="shared" si="233"/>
        <v>1.2172203429657749E-3</v>
      </c>
      <c r="JG183" s="86">
        <f t="shared" si="233"/>
        <v>2.3344340858493197E-3</v>
      </c>
      <c r="JH183" s="86">
        <f t="shared" si="233"/>
        <v>3.2011813396662951E-3</v>
      </c>
      <c r="JI183" s="86">
        <f t="shared" si="233"/>
        <v>5.2263647802049864E-3</v>
      </c>
      <c r="JJ183" s="86">
        <f t="shared" si="233"/>
        <v>4.389147419533509E-3</v>
      </c>
      <c r="JK183" s="86">
        <f t="shared" si="233"/>
        <v>6.5050466643136974E-3</v>
      </c>
      <c r="JL183" s="86">
        <f t="shared" si="233"/>
        <v>6.3446067870120684E-3</v>
      </c>
      <c r="JM183" s="86">
        <f t="shared" si="233"/>
        <v>2.3104226945365989E-2</v>
      </c>
    </row>
    <row r="184" spans="2:273" x14ac:dyDescent="0.25">
      <c r="B184" s="2">
        <v>157</v>
      </c>
      <c r="C184" s="37">
        <v>86.873000000000005</v>
      </c>
      <c r="D184" s="37">
        <v>85.016999999999996</v>
      </c>
      <c r="E184" s="37">
        <v>78.305000000000007</v>
      </c>
      <c r="F184" s="37">
        <v>80.034000000000006</v>
      </c>
      <c r="G184" s="37">
        <v>77.796999999999997</v>
      </c>
      <c r="H184" s="37">
        <v>80.915000000000006</v>
      </c>
      <c r="I184" s="37">
        <v>79.424000000000007</v>
      </c>
      <c r="J184" s="37">
        <v>76.067999999999998</v>
      </c>
      <c r="K184" s="37">
        <v>80.831000000000003</v>
      </c>
      <c r="L184" s="37">
        <v>78.236999999999995</v>
      </c>
      <c r="M184" s="37">
        <v>78.355999999999995</v>
      </c>
      <c r="N184" s="37">
        <v>86.876999999999995</v>
      </c>
      <c r="O184" s="37">
        <v>87.930999999999997</v>
      </c>
      <c r="P184" s="37">
        <v>91.796999999999997</v>
      </c>
      <c r="Q184" s="37">
        <v>87.4</v>
      </c>
      <c r="S184" s="4">
        <f t="shared" si="234"/>
        <v>86.093995938479551</v>
      </c>
      <c r="T184" s="4">
        <f t="shared" si="234"/>
        <v>83.122573919330861</v>
      </c>
      <c r="U184" s="4">
        <f t="shared" si="234"/>
        <v>80.370230902541948</v>
      </c>
      <c r="V184" s="4">
        <f t="shared" si="234"/>
        <v>80.052980382328599</v>
      </c>
      <c r="W184" s="4">
        <f t="shared" si="234"/>
        <v>78.50206540197884</v>
      </c>
      <c r="X184" s="4">
        <f t="shared" si="234"/>
        <v>79.354765848781881</v>
      </c>
      <c r="Y184" s="4">
        <f t="shared" si="234"/>
        <v>78.411576449145599</v>
      </c>
      <c r="Z184" s="4" t="e">
        <f t="shared" si="234"/>
        <v>#N/A</v>
      </c>
      <c r="AA184" s="4">
        <f t="shared" si="234"/>
        <v>82.056585322134552</v>
      </c>
      <c r="AB184" s="4">
        <f t="shared" si="234"/>
        <v>77.733409390585692</v>
      </c>
      <c r="AC184" s="4">
        <f t="shared" si="234"/>
        <v>80.120250601911636</v>
      </c>
      <c r="AD184" s="4">
        <f t="shared" si="234"/>
        <v>84.834024418038751</v>
      </c>
      <c r="AE184" s="4">
        <f t="shared" si="234"/>
        <v>88.078394640192073</v>
      </c>
      <c r="AF184" s="4">
        <f t="shared" si="234"/>
        <v>89.346235248920451</v>
      </c>
      <c r="AG184" s="4">
        <f t="shared" si="234"/>
        <v>87.717230240384538</v>
      </c>
      <c r="AI184" s="4">
        <f t="shared" si="235"/>
        <v>0.77900406152045321</v>
      </c>
      <c r="AJ184" s="4">
        <f t="shared" si="235"/>
        <v>1.8944260806691346</v>
      </c>
      <c r="AK184" s="4">
        <f t="shared" si="235"/>
        <v>-2.0652309025419413</v>
      </c>
      <c r="AL184" s="4">
        <f t="shared" si="235"/>
        <v>-1.8980382328592782E-2</v>
      </c>
      <c r="AM184" s="4">
        <f t="shared" si="235"/>
        <v>-0.70506540197884249</v>
      </c>
      <c r="AN184" s="4">
        <f t="shared" si="235"/>
        <v>1.5602341512181255</v>
      </c>
      <c r="AO184" s="4">
        <f t="shared" si="235"/>
        <v>1.0124235508544075</v>
      </c>
      <c r="AP184" s="4">
        <f t="shared" si="235"/>
        <v>0</v>
      </c>
      <c r="AQ184" s="4">
        <f t="shared" si="235"/>
        <v>-1.225585322134549</v>
      </c>
      <c r="AR184" s="4">
        <f t="shared" si="235"/>
        <v>0.503590609414303</v>
      </c>
      <c r="AS184" s="4">
        <f t="shared" si="235"/>
        <v>-1.7642506019116411</v>
      </c>
      <c r="AT184" s="4">
        <f t="shared" si="235"/>
        <v>2.0429755819612438</v>
      </c>
      <c r="AU184" s="4">
        <f t="shared" si="235"/>
        <v>-0.1473946401920756</v>
      </c>
      <c r="AV184" s="4">
        <f t="shared" si="235"/>
        <v>2.4507647510795465</v>
      </c>
      <c r="AW184" s="4">
        <f t="shared" si="235"/>
        <v>-0.31723024038453218</v>
      </c>
      <c r="AY184" s="2">
        <f t="shared" si="227"/>
        <v>86.093995937147554</v>
      </c>
      <c r="AZ184" s="2">
        <f t="shared" si="227"/>
        <v>83.122573919208676</v>
      </c>
      <c r="BA184" s="2">
        <f t="shared" si="227"/>
        <v>80.37023090247078</v>
      </c>
      <c r="BB184" s="2">
        <f t="shared" si="227"/>
        <v>80.052980382328542</v>
      </c>
      <c r="BC184" s="2">
        <f t="shared" si="227"/>
        <v>78.502065401977688</v>
      </c>
      <c r="BD184" s="2">
        <f t="shared" si="227"/>
        <v>79.354765848781383</v>
      </c>
      <c r="BE184" s="2">
        <f t="shared" si="227"/>
        <v>78.411576449145585</v>
      </c>
      <c r="BF184" s="2" t="e">
        <f t="shared" si="227"/>
        <v>#N/A</v>
      </c>
      <c r="BG184" s="2">
        <f t="shared" si="227"/>
        <v>82.056585322134538</v>
      </c>
      <c r="BH184" s="2">
        <f t="shared" si="227"/>
        <v>77.733409390585621</v>
      </c>
      <c r="BI184" s="2">
        <f t="shared" si="227"/>
        <v>80.120250601909859</v>
      </c>
      <c r="BJ184" s="2">
        <f t="shared" si="227"/>
        <v>84.834024418038069</v>
      </c>
      <c r="BK184" s="2">
        <f t="shared" si="227"/>
        <v>88.07839464018376</v>
      </c>
      <c r="BL184" s="2">
        <f t="shared" si="227"/>
        <v>89.34623515733152</v>
      </c>
      <c r="BM184" s="2">
        <f t="shared" si="227"/>
        <v>87.716720122796175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85.016999999999996</v>
      </c>
      <c r="CW184" s="2">
        <f t="shared" si="199"/>
        <v>78.305000000000007</v>
      </c>
      <c r="CX184" s="2">
        <f t="shared" si="200"/>
        <v>80.034000000000006</v>
      </c>
      <c r="CY184" s="2">
        <f t="shared" si="201"/>
        <v>77.796999999999997</v>
      </c>
      <c r="CZ184" s="2">
        <f t="shared" si="202"/>
        <v>80.915000000000006</v>
      </c>
      <c r="DA184" s="2">
        <f t="shared" si="203"/>
        <v>79.424000000000007</v>
      </c>
      <c r="DB184" s="2" t="str">
        <f t="shared" si="204"/>
        <v/>
      </c>
      <c r="DC184" s="2">
        <f t="shared" si="205"/>
        <v>80.831000000000003</v>
      </c>
      <c r="DD184" s="2">
        <f t="shared" si="206"/>
        <v>78.236999999999995</v>
      </c>
      <c r="DE184" s="2">
        <f t="shared" si="207"/>
        <v>78.355999999999995</v>
      </c>
      <c r="DF184" s="2">
        <f t="shared" si="208"/>
        <v>86.876999999999995</v>
      </c>
      <c r="DG184" s="2">
        <f t="shared" si="209"/>
        <v>87.930999999999997</v>
      </c>
      <c r="DH184" s="2">
        <f t="shared" si="210"/>
        <v>91.796999999999997</v>
      </c>
      <c r="DI184" s="2" t="str">
        <f t="shared" si="211"/>
        <v/>
      </c>
      <c r="DK184" s="2">
        <f t="shared" si="236"/>
        <v>141.35616216216209</v>
      </c>
      <c r="DL184" s="2">
        <f t="shared" si="236"/>
        <v>129.65759155722327</v>
      </c>
      <c r="DM184" s="2">
        <f t="shared" si="236"/>
        <v>128.3135124193019</v>
      </c>
      <c r="DN184" s="2">
        <f t="shared" si="236"/>
        <v>124.65324253200572</v>
      </c>
      <c r="DO184" s="2">
        <f t="shared" si="236"/>
        <v>125.59763774300616</v>
      </c>
      <c r="DP184" s="2">
        <f t="shared" si="236"/>
        <v>123.70947937411094</v>
      </c>
      <c r="DQ184" s="2">
        <f t="shared" si="236"/>
        <v>126.19394984984986</v>
      </c>
      <c r="DR184" s="2">
        <f t="shared" si="236"/>
        <v>129.85900672268906</v>
      </c>
      <c r="DS184" s="2">
        <f t="shared" si="236"/>
        <v>129.94048245388245</v>
      </c>
      <c r="DT184" s="2">
        <f t="shared" si="236"/>
        <v>126.83650047190046</v>
      </c>
      <c r="DU184" s="2">
        <f t="shared" si="236"/>
        <v>119.95023361344535</v>
      </c>
      <c r="DV184" s="2">
        <f t="shared" si="236"/>
        <v>124.71249416559415</v>
      </c>
      <c r="DW184" s="2">
        <f t="shared" si="236"/>
        <v>144.56932100840336</v>
      </c>
      <c r="DX184" s="2">
        <f t="shared" si="236"/>
        <v>139.62856959584727</v>
      </c>
      <c r="DY184" s="2">
        <f t="shared" si="236"/>
        <v>110.95473043240287</v>
      </c>
      <c r="EA184" s="2">
        <f t="shared" si="213"/>
        <v>85.253421246684354</v>
      </c>
      <c r="EB184" s="2">
        <f t="shared" si="213"/>
        <v>82.406972492539239</v>
      </c>
      <c r="EC184" s="2">
        <f t="shared" si="213"/>
        <v>77.929908390723568</v>
      </c>
      <c r="ED184" s="2">
        <f t="shared" si="213"/>
        <v>79.758488727858293</v>
      </c>
      <c r="EE184" s="2">
        <f t="shared" si="213"/>
        <v>79.068287773487782</v>
      </c>
      <c r="EF184" s="2">
        <f t="shared" si="213"/>
        <v>78.062682387932867</v>
      </c>
      <c r="EG184" s="2">
        <f t="shared" si="213"/>
        <v>78.060112480631062</v>
      </c>
      <c r="EH184" s="2">
        <f t="shared" si="213"/>
        <v>78.076661623802323</v>
      </c>
      <c r="EI184" s="2">
        <f t="shared" si="213"/>
        <v>82.493696635262467</v>
      </c>
      <c r="EJ184" s="2">
        <f t="shared" si="213"/>
        <v>75.78951093765059</v>
      </c>
      <c r="EK184" s="2">
        <f t="shared" si="212"/>
        <v>79.859376204231452</v>
      </c>
      <c r="EL184" s="2">
        <f t="shared" si="179"/>
        <v>84.274005129829021</v>
      </c>
      <c r="EM184" s="2">
        <f t="shared" si="179"/>
        <v>88.771525580154716</v>
      </c>
      <c r="EN184" s="2">
        <f t="shared" si="179"/>
        <v>89.545789959722896</v>
      </c>
      <c r="EO184" s="2">
        <f t="shared" si="179"/>
        <v>89.83701361029523</v>
      </c>
      <c r="EQ184" s="2">
        <f t="shared" si="237"/>
        <v>86.242888105644354</v>
      </c>
      <c r="ER184" s="2">
        <f t="shared" si="237"/>
        <v>83.225918939523254</v>
      </c>
      <c r="ES184" s="2">
        <f t="shared" si="237"/>
        <v>80.721843617923625</v>
      </c>
      <c r="ET184" s="2">
        <f t="shared" si="237"/>
        <v>80.095370170843339</v>
      </c>
      <c r="EU184" s="2">
        <f t="shared" si="237"/>
        <v>78.415401841744625</v>
      </c>
      <c r="EV184" s="2">
        <f t="shared" si="237"/>
        <v>79.533014446394091</v>
      </c>
      <c r="EW184" s="2">
        <f t="shared" si="237"/>
        <v>78.45485309759124</v>
      </c>
      <c r="EX184" s="2">
        <f t="shared" si="237"/>
        <v>79.082578384633621</v>
      </c>
      <c r="EY184" s="2">
        <f t="shared" si="237"/>
        <v>81.996793998895726</v>
      </c>
      <c r="EZ184" s="2">
        <f t="shared" si="237"/>
        <v>78.005594576636639</v>
      </c>
      <c r="FA184" s="2">
        <f t="shared" si="237"/>
        <v>80.160651885535984</v>
      </c>
      <c r="FB184" s="2">
        <f t="shared" si="237"/>
        <v>84.915615403377103</v>
      </c>
      <c r="FC184" s="2">
        <f t="shared" si="237"/>
        <v>87.963917137572082</v>
      </c>
      <c r="FD184" s="2">
        <f t="shared" si="237"/>
        <v>89.309005540928212</v>
      </c>
      <c r="FE184" s="2">
        <f t="shared" si="237"/>
        <v>87.227252448094305</v>
      </c>
      <c r="FG184" s="2">
        <f t="shared" si="238"/>
        <v>0.99997339928070417</v>
      </c>
      <c r="FH184" s="2">
        <f t="shared" si="238"/>
        <v>0.99997901784270549</v>
      </c>
      <c r="FI184" s="2">
        <f t="shared" si="238"/>
        <v>0.9999759124989559</v>
      </c>
      <c r="FJ184" s="2">
        <f t="shared" si="238"/>
        <v>0.99997622254741536</v>
      </c>
      <c r="FK184" s="2">
        <f t="shared" si="238"/>
        <v>0.99997579315938334</v>
      </c>
      <c r="FL184" s="2">
        <f t="shared" si="238"/>
        <v>0.99997664916426399</v>
      </c>
      <c r="FM184" s="2">
        <f t="shared" si="238"/>
        <v>0.99997455199022378</v>
      </c>
      <c r="FN184" s="2">
        <f t="shared" si="238"/>
        <v>0.99997281362891954</v>
      </c>
      <c r="FO184" s="2">
        <f t="shared" si="238"/>
        <v>0.99997370086054382</v>
      </c>
      <c r="FP184" s="2">
        <f t="shared" si="238"/>
        <v>0.99997455862671081</v>
      </c>
      <c r="FQ184" s="2">
        <f t="shared" si="238"/>
        <v>0.9999718529938133</v>
      </c>
      <c r="FR184" s="2">
        <f t="shared" si="238"/>
        <v>0.99997481360293017</v>
      </c>
      <c r="FS184" s="2">
        <f t="shared" si="238"/>
        <v>0.99997261543221749</v>
      </c>
      <c r="FT184" s="2">
        <f t="shared" si="238"/>
        <v>0.99996926461960522</v>
      </c>
      <c r="FU184" s="2">
        <f t="shared" si="238"/>
        <v>0.99996564924224374</v>
      </c>
      <c r="FW184" s="2">
        <f t="shared" si="229"/>
        <v>0.84801457431562621</v>
      </c>
      <c r="FX184" s="2">
        <f t="shared" si="229"/>
        <v>0.87259674839509471</v>
      </c>
      <c r="FY184" s="2">
        <f t="shared" si="229"/>
        <v>0.87362660597204211</v>
      </c>
      <c r="FZ184" s="2">
        <f t="shared" si="229"/>
        <v>0.87100129051456143</v>
      </c>
      <c r="GA184" s="2">
        <f t="shared" si="229"/>
        <v>0.86898594759734316</v>
      </c>
      <c r="GB184" s="2">
        <f t="shared" si="229"/>
        <v>0.87804490323181217</v>
      </c>
      <c r="GC184" s="2">
        <f t="shared" si="229"/>
        <v>0.88726379577481185</v>
      </c>
      <c r="GD184" s="2">
        <f t="shared" si="229"/>
        <v>0.89029742365139719</v>
      </c>
      <c r="GE184" s="2">
        <f t="shared" si="229"/>
        <v>0.88218312941569965</v>
      </c>
      <c r="GF184" s="2">
        <f t="shared" si="229"/>
        <v>0.87659134937155136</v>
      </c>
      <c r="GG184" s="2">
        <f t="shared" si="229"/>
        <v>0.86215375546470507</v>
      </c>
      <c r="GH184" s="2">
        <f t="shared" si="229"/>
        <v>0.8712466296339616</v>
      </c>
      <c r="GI184" s="2">
        <f t="shared" si="229"/>
        <v>0.86014323508128243</v>
      </c>
      <c r="GJ184" s="2">
        <f t="shared" si="229"/>
        <v>0.84927089670153322</v>
      </c>
      <c r="GK184" s="2">
        <f t="shared" si="229"/>
        <v>0.81272528988255033</v>
      </c>
      <c r="GM184" s="86">
        <f t="shared" si="230"/>
        <v>1.4906858641689842E-220</v>
      </c>
      <c r="GN184" s="86">
        <f t="shared" si="230"/>
        <v>6.7930117784151956E-286</v>
      </c>
      <c r="GO184" s="86">
        <f t="shared" si="230"/>
        <v>4.2506218828287949E-293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4.163295077383497E-298</v>
      </c>
      <c r="GZ184" s="86">
        <f t="shared" si="230"/>
        <v>4.9839205745997328E-298</v>
      </c>
      <c r="HA184" s="86">
        <f t="shared" si="230"/>
        <v>0</v>
      </c>
      <c r="HC184" s="86">
        <f t="shared" si="181"/>
        <v>2.0384247226663999E-188</v>
      </c>
      <c r="HD184" s="86">
        <f t="shared" si="181"/>
        <v>5.0625902093066368E-211</v>
      </c>
      <c r="HE184" s="86">
        <f t="shared" si="181"/>
        <v>6.3416643315507532E-210</v>
      </c>
      <c r="HF184" s="86">
        <f t="shared" si="180"/>
        <v>6.7390049432884866E-228</v>
      </c>
      <c r="HG184" s="86">
        <f t="shared" si="180"/>
        <v>0</v>
      </c>
      <c r="HH184" s="86">
        <f t="shared" si="180"/>
        <v>0</v>
      </c>
      <c r="HI184" s="86">
        <f t="shared" si="180"/>
        <v>4.8882368453737133E-270</v>
      </c>
      <c r="HJ184" s="86">
        <f t="shared" si="180"/>
        <v>1.7808964161706467E-267</v>
      </c>
      <c r="HK184" s="86">
        <f t="shared" si="180"/>
        <v>3.6452407043120617E-279</v>
      </c>
      <c r="HL184" s="86">
        <f t="shared" si="180"/>
        <v>0</v>
      </c>
      <c r="HM184" s="86">
        <f t="shared" si="180"/>
        <v>2.6209088123598011E-298</v>
      </c>
      <c r="HN184" s="86">
        <f t="shared" si="180"/>
        <v>1.2483131905200466E-222</v>
      </c>
      <c r="HO184" s="86">
        <f t="shared" si="226"/>
        <v>7.4938596078362161E-199</v>
      </c>
      <c r="HP184" s="86">
        <f t="shared" si="226"/>
        <v>1.0581389547691005E-199</v>
      </c>
      <c r="HQ184" s="86">
        <f t="shared" si="226"/>
        <v>2.8814572727929047E-257</v>
      </c>
      <c r="HS184" s="86">
        <f t="shared" si="231"/>
        <v>1.0770193816566034E-60</v>
      </c>
      <c r="HT184" s="86">
        <f t="shared" si="231"/>
        <v>3.2541926209180949E-61</v>
      </c>
      <c r="HU184" s="86">
        <f t="shared" si="231"/>
        <v>1.244300494386176E-63</v>
      </c>
      <c r="HV184" s="86">
        <f t="shared" si="231"/>
        <v>1.419472450127145E-87</v>
      </c>
      <c r="HW184" s="86">
        <f t="shared" si="231"/>
        <v>1.7205074314420348E-78</v>
      </c>
      <c r="HX184" s="86">
        <f t="shared" si="231"/>
        <v>1.8829805268981402E-76</v>
      </c>
      <c r="HY184" s="86">
        <f t="shared" si="231"/>
        <v>1.704215954220039E-81</v>
      </c>
      <c r="HZ184" s="86">
        <f t="shared" si="231"/>
        <v>6.1405414553626468E-90</v>
      </c>
      <c r="IA184" s="86">
        <f t="shared" si="231"/>
        <v>1.0544599500903138E-84</v>
      </c>
      <c r="IB184" s="86">
        <f t="shared" si="231"/>
        <v>6.3509786186314853E-84</v>
      </c>
      <c r="IC184" s="86">
        <f t="shared" si="231"/>
        <v>1.4712196392051448E-81</v>
      </c>
      <c r="ID184" s="86">
        <f t="shared" si="231"/>
        <v>3.1610388332089583E-81</v>
      </c>
      <c r="IE184" s="86">
        <f t="shared" si="231"/>
        <v>4.3639851623486967E-79</v>
      </c>
      <c r="IF184" s="86">
        <f t="shared" si="231"/>
        <v>7.3726723355215394E-53</v>
      </c>
      <c r="IG184" s="86">
        <f t="shared" si="231"/>
        <v>7.1877017766634906E-40</v>
      </c>
      <c r="II184" s="86">
        <f t="shared" si="232"/>
        <v>1.5258386454281273E-2</v>
      </c>
      <c r="IJ184" s="86">
        <f t="shared" si="232"/>
        <v>8.5715864875872873E-3</v>
      </c>
      <c r="IK184" s="86">
        <f t="shared" si="232"/>
        <v>7.2757698963704593E-3</v>
      </c>
      <c r="IL184" s="86">
        <f t="shared" si="232"/>
        <v>2.109796634779294E-3</v>
      </c>
      <c r="IM184" s="86">
        <f t="shared" si="232"/>
        <v>3.4336776534256118E-3</v>
      </c>
      <c r="IN184" s="86">
        <f t="shared" si="232"/>
        <v>2.8885670926343194E-3</v>
      </c>
      <c r="IO184" s="86">
        <f t="shared" si="232"/>
        <v>1.4549855680324848E-3</v>
      </c>
      <c r="IP184" s="86">
        <f t="shared" si="232"/>
        <v>7.1527138232614412E-4</v>
      </c>
      <c r="IQ184" s="86">
        <f t="shared" si="232"/>
        <v>1.4229761611512682E-3</v>
      </c>
      <c r="IR184" s="86">
        <f t="shared" si="232"/>
        <v>1.9812084790730728E-3</v>
      </c>
      <c r="IS184" s="86">
        <f t="shared" si="232"/>
        <v>3.2771774522786265E-3</v>
      </c>
      <c r="IT184" s="86">
        <f t="shared" si="232"/>
        <v>2.7632236002256469E-3</v>
      </c>
      <c r="IU184" s="86">
        <f t="shared" si="232"/>
        <v>4.1501304593151113E-3</v>
      </c>
      <c r="IV184" s="86">
        <f t="shared" si="232"/>
        <v>3.9390100293234826E-3</v>
      </c>
      <c r="IW184" s="86">
        <f t="shared" si="232"/>
        <v>1.5360892332386323E-2</v>
      </c>
      <c r="IY184" s="86">
        <f t="shared" si="233"/>
        <v>1.5258386454281273E-2</v>
      </c>
      <c r="IZ184" s="86">
        <f t="shared" si="233"/>
        <v>8.5715864875872873E-3</v>
      </c>
      <c r="JA184" s="86">
        <f t="shared" si="233"/>
        <v>7.2757698963704593E-3</v>
      </c>
      <c r="JB184" s="86">
        <f t="shared" si="233"/>
        <v>2.109796634779294E-3</v>
      </c>
      <c r="JC184" s="86">
        <f t="shared" si="233"/>
        <v>3.4336776534256118E-3</v>
      </c>
      <c r="JD184" s="86">
        <f t="shared" si="233"/>
        <v>2.8885670926343194E-3</v>
      </c>
      <c r="JE184" s="86">
        <f t="shared" si="233"/>
        <v>1.4549855680324848E-3</v>
      </c>
      <c r="JF184" s="86">
        <f t="shared" si="233"/>
        <v>7.1527138232614412E-4</v>
      </c>
      <c r="JG184" s="86">
        <f t="shared" si="233"/>
        <v>1.4229761611512682E-3</v>
      </c>
      <c r="JH184" s="86">
        <f t="shared" si="233"/>
        <v>1.9812084790730728E-3</v>
      </c>
      <c r="JI184" s="86">
        <f t="shared" si="233"/>
        <v>3.2771774522786265E-3</v>
      </c>
      <c r="JJ184" s="86">
        <f t="shared" si="233"/>
        <v>2.7632236002256469E-3</v>
      </c>
      <c r="JK184" s="86">
        <f t="shared" si="233"/>
        <v>4.1501304593151113E-3</v>
      </c>
      <c r="JL184" s="86">
        <f t="shared" si="233"/>
        <v>3.9390100293234826E-3</v>
      </c>
      <c r="JM184" s="86">
        <f t="shared" si="233"/>
        <v>1.5360892332386323E-2</v>
      </c>
    </row>
    <row r="185" spans="2:273" x14ac:dyDescent="0.25">
      <c r="B185" s="2">
        <v>158</v>
      </c>
      <c r="C185" s="37">
        <v>86.619</v>
      </c>
      <c r="D185" s="37">
        <v>82.844999999999999</v>
      </c>
      <c r="E185" s="37">
        <v>81.119</v>
      </c>
      <c r="F185" s="37">
        <v>79.406999999999996</v>
      </c>
      <c r="G185" s="37">
        <v>76.61</v>
      </c>
      <c r="H185" s="37">
        <v>80.067999999999998</v>
      </c>
      <c r="I185" s="37">
        <v>78.051000000000002</v>
      </c>
      <c r="J185" s="37">
        <v>78.441000000000003</v>
      </c>
      <c r="K185" s="37">
        <v>81.965999999999994</v>
      </c>
      <c r="L185" s="37">
        <v>79.305000000000007</v>
      </c>
      <c r="M185" s="37">
        <v>80.525000000000006</v>
      </c>
      <c r="N185" s="37">
        <v>86.718999999999994</v>
      </c>
      <c r="O185" s="37">
        <v>87.671999999999997</v>
      </c>
      <c r="P185" s="37">
        <v>88.441000000000003</v>
      </c>
      <c r="Q185" s="37">
        <v>88.516999999999996</v>
      </c>
      <c r="S185" s="4">
        <f t="shared" si="234"/>
        <v>85.919242444173278</v>
      </c>
      <c r="T185" s="4">
        <f t="shared" si="234"/>
        <v>82.982067703131349</v>
      </c>
      <c r="U185" s="4">
        <f t="shared" si="234"/>
        <v>80.252276701601332</v>
      </c>
      <c r="V185" s="4">
        <f t="shared" si="234"/>
        <v>79.911499340179631</v>
      </c>
      <c r="W185" s="4">
        <f t="shared" si="234"/>
        <v>78.378292075498791</v>
      </c>
      <c r="X185" s="4">
        <f t="shared" si="234"/>
        <v>79.235351943870484</v>
      </c>
      <c r="Y185" s="4">
        <f t="shared" si="234"/>
        <v>78.283448859522622</v>
      </c>
      <c r="Z185" s="4" t="e">
        <f t="shared" si="234"/>
        <v>#N/A</v>
      </c>
      <c r="AA185" s="4">
        <f t="shared" si="234"/>
        <v>81.909027407436483</v>
      </c>
      <c r="AB185" s="4">
        <f t="shared" si="234"/>
        <v>77.604523590674788</v>
      </c>
      <c r="AC185" s="4">
        <f t="shared" si="234"/>
        <v>80.002168281693457</v>
      </c>
      <c r="AD185" s="4">
        <f t="shared" si="234"/>
        <v>84.743695947348911</v>
      </c>
      <c r="AE185" s="4">
        <f t="shared" si="234"/>
        <v>87.941015269467755</v>
      </c>
      <c r="AF185" s="4">
        <f t="shared" si="234"/>
        <v>89.187125314631444</v>
      </c>
      <c r="AG185" s="4">
        <f t="shared" si="234"/>
        <v>87.525195489947734</v>
      </c>
      <c r="AI185" s="4">
        <f t="shared" si="235"/>
        <v>0.6997575558267215</v>
      </c>
      <c r="AJ185" s="4">
        <f t="shared" si="235"/>
        <v>-0.13706770313135053</v>
      </c>
      <c r="AK185" s="4">
        <f t="shared" si="235"/>
        <v>0.86672329839866791</v>
      </c>
      <c r="AL185" s="4">
        <f t="shared" si="235"/>
        <v>-0.50449934017963471</v>
      </c>
      <c r="AM185" s="4">
        <f t="shared" si="235"/>
        <v>-1.7682920754987919</v>
      </c>
      <c r="AN185" s="4">
        <f t="shared" si="235"/>
        <v>0.8326480561295142</v>
      </c>
      <c r="AO185" s="4">
        <f t="shared" si="235"/>
        <v>-0.23244885952261995</v>
      </c>
      <c r="AP185" s="4">
        <f t="shared" si="235"/>
        <v>0</v>
      </c>
      <c r="AQ185" s="4">
        <f t="shared" si="235"/>
        <v>5.6972592563511171E-2</v>
      </c>
      <c r="AR185" s="4">
        <f t="shared" si="235"/>
        <v>1.7004764093252192</v>
      </c>
      <c r="AS185" s="4">
        <f t="shared" si="235"/>
        <v>0.52283171830654851</v>
      </c>
      <c r="AT185" s="4">
        <f t="shared" si="235"/>
        <v>1.975304052651083</v>
      </c>
      <c r="AU185" s="4">
        <f t="shared" si="235"/>
        <v>-0.26901526946775789</v>
      </c>
      <c r="AV185" s="4">
        <f t="shared" si="235"/>
        <v>-0.74612531463144194</v>
      </c>
      <c r="AW185" s="4">
        <f t="shared" si="235"/>
        <v>0.99180451005226189</v>
      </c>
      <c r="AY185" s="2">
        <f t="shared" si="227"/>
        <v>85.919242444022103</v>
      </c>
      <c r="AZ185" s="2">
        <f t="shared" si="227"/>
        <v>82.98206770311873</v>
      </c>
      <c r="BA185" s="2">
        <f t="shared" si="227"/>
        <v>80.252276701594567</v>
      </c>
      <c r="BB185" s="2">
        <f t="shared" si="227"/>
        <v>79.911499340179631</v>
      </c>
      <c r="BC185" s="2">
        <f t="shared" si="227"/>
        <v>78.37829207549872</v>
      </c>
      <c r="BD185" s="2">
        <f t="shared" si="227"/>
        <v>79.235351943870455</v>
      </c>
      <c r="BE185" s="2">
        <f t="shared" si="227"/>
        <v>78.283448859522622</v>
      </c>
      <c r="BF185" s="2" t="e">
        <f t="shared" si="227"/>
        <v>#N/A</v>
      </c>
      <c r="BG185" s="2">
        <f t="shared" si="227"/>
        <v>81.909027407436483</v>
      </c>
      <c r="BH185" s="2">
        <f t="shared" si="227"/>
        <v>77.604523590674788</v>
      </c>
      <c r="BI185" s="2">
        <f t="shared" si="227"/>
        <v>80.002168281693372</v>
      </c>
      <c r="BJ185" s="2">
        <f t="shared" si="227"/>
        <v>84.743695947348883</v>
      </c>
      <c r="BK185" s="2">
        <f t="shared" si="227"/>
        <v>87.941015269467272</v>
      </c>
      <c r="BL185" s="2">
        <f t="shared" si="227"/>
        <v>89.187125302818075</v>
      </c>
      <c r="BM185" s="2">
        <f t="shared" si="227"/>
        <v>87.525068955673206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82.844999999999999</v>
      </c>
      <c r="CW185" s="2">
        <f t="shared" si="199"/>
        <v>81.119</v>
      </c>
      <c r="CX185" s="2">
        <f t="shared" si="200"/>
        <v>79.406999999999996</v>
      </c>
      <c r="CY185" s="2">
        <f t="shared" si="201"/>
        <v>76.61</v>
      </c>
      <c r="CZ185" s="2">
        <f t="shared" si="202"/>
        <v>80.067999999999998</v>
      </c>
      <c r="DA185" s="2">
        <f t="shared" si="203"/>
        <v>78.051000000000002</v>
      </c>
      <c r="DB185" s="2" t="str">
        <f t="shared" si="204"/>
        <v/>
      </c>
      <c r="DC185" s="2">
        <f t="shared" si="205"/>
        <v>81.965999999999994</v>
      </c>
      <c r="DD185" s="2">
        <f t="shared" si="206"/>
        <v>79.305000000000007</v>
      </c>
      <c r="DE185" s="2">
        <f t="shared" si="207"/>
        <v>80.525000000000006</v>
      </c>
      <c r="DF185" s="2">
        <f t="shared" si="208"/>
        <v>86.718999999999994</v>
      </c>
      <c r="DG185" s="2">
        <f t="shared" si="209"/>
        <v>87.671999999999997</v>
      </c>
      <c r="DH185" s="2">
        <f t="shared" si="210"/>
        <v>88.441000000000003</v>
      </c>
      <c r="DI185" s="2" t="str">
        <f t="shared" si="211"/>
        <v/>
      </c>
      <c r="DK185" s="2">
        <f t="shared" si="236"/>
        <v>141.58505547652911</v>
      </c>
      <c r="DL185" s="2">
        <f t="shared" si="236"/>
        <v>129.83581604127579</v>
      </c>
      <c r="DM185" s="2">
        <f t="shared" si="236"/>
        <v>128.49680227596019</v>
      </c>
      <c r="DN185" s="2">
        <f t="shared" si="236"/>
        <v>124.82958226647703</v>
      </c>
      <c r="DO185" s="2">
        <f t="shared" si="236"/>
        <v>125.79429800853484</v>
      </c>
      <c r="DP185" s="2">
        <f t="shared" si="236"/>
        <v>123.87591275486011</v>
      </c>
      <c r="DQ185" s="2">
        <f t="shared" si="236"/>
        <v>126.39006786786787</v>
      </c>
      <c r="DR185" s="2">
        <f t="shared" si="236"/>
        <v>130.06616694677868</v>
      </c>
      <c r="DS185" s="2">
        <f t="shared" si="236"/>
        <v>130.13633084513086</v>
      </c>
      <c r="DT185" s="2">
        <f t="shared" si="236"/>
        <v>127.00985336765336</v>
      </c>
      <c r="DU185" s="2">
        <f t="shared" si="236"/>
        <v>120.10299663865544</v>
      </c>
      <c r="DV185" s="2">
        <f t="shared" si="236"/>
        <v>124.87823715143713</v>
      </c>
      <c r="DW185" s="2">
        <f t="shared" si="236"/>
        <v>144.86347170868348</v>
      </c>
      <c r="DX185" s="2">
        <f t="shared" si="236"/>
        <v>139.90067727104193</v>
      </c>
      <c r="DY185" s="2">
        <f t="shared" si="236"/>
        <v>111.01885139573074</v>
      </c>
      <c r="EA185" s="2">
        <f t="shared" si="213"/>
        <v>85.051938779840853</v>
      </c>
      <c r="EB185" s="2">
        <f t="shared" si="213"/>
        <v>82.245876735435317</v>
      </c>
      <c r="EC185" s="2">
        <f t="shared" si="213"/>
        <v>77.740979619738269</v>
      </c>
      <c r="ED185" s="2">
        <f t="shared" si="213"/>
        <v>79.608521549682678</v>
      </c>
      <c r="EE185" s="2">
        <f t="shared" si="213"/>
        <v>78.961074817674813</v>
      </c>
      <c r="EF185" s="2">
        <f t="shared" ref="EF185:EO227" si="239">CJ$228*$B185+CJ$229</f>
        <v>77.906891104434123</v>
      </c>
      <c r="EG185" s="2">
        <f t="shared" si="239"/>
        <v>77.922372939850675</v>
      </c>
      <c r="EH185" s="2">
        <f t="shared" si="239"/>
        <v>77.91352133131619</v>
      </c>
      <c r="EI185" s="2">
        <f t="shared" si="239"/>
        <v>82.358578768506078</v>
      </c>
      <c r="EJ185" s="2">
        <f t="shared" si="239"/>
        <v>75.605318107352815</v>
      </c>
      <c r="EK185" s="2">
        <f t="shared" si="212"/>
        <v>79.733486151659775</v>
      </c>
      <c r="EL185" s="2">
        <f t="shared" si="179"/>
        <v>84.167461716276136</v>
      </c>
      <c r="EM185" s="2">
        <f t="shared" si="179"/>
        <v>88.655467881805521</v>
      </c>
      <c r="EN185" s="2">
        <f t="shared" si="179"/>
        <v>89.392950655711303</v>
      </c>
      <c r="EO185" s="2">
        <f t="shared" si="179"/>
        <v>89.716374695551863</v>
      </c>
      <c r="EQ185" s="2">
        <f t="shared" si="237"/>
        <v>86.059412016578364</v>
      </c>
      <c r="ER185" s="2">
        <f t="shared" si="237"/>
        <v>83.079065397963262</v>
      </c>
      <c r="ES185" s="2">
        <f t="shared" si="237"/>
        <v>80.582319516956957</v>
      </c>
      <c r="ET185" s="2">
        <f t="shared" si="237"/>
        <v>79.951310182175092</v>
      </c>
      <c r="EU185" s="2">
        <f t="shared" si="237"/>
        <v>78.296982898944492</v>
      </c>
      <c r="EV185" s="2">
        <f t="shared" si="237"/>
        <v>79.402528766450246</v>
      </c>
      <c r="EW185" s="2">
        <f t="shared" si="237"/>
        <v>78.324035310752322</v>
      </c>
      <c r="EX185" s="2">
        <f t="shared" si="237"/>
        <v>78.936989242759907</v>
      </c>
      <c r="EY185" s="2">
        <f t="shared" si="237"/>
        <v>81.852986334460638</v>
      </c>
      <c r="EZ185" s="2">
        <f t="shared" si="237"/>
        <v>77.859865889639451</v>
      </c>
      <c r="FA185" s="2">
        <f t="shared" si="237"/>
        <v>80.04015947493825</v>
      </c>
      <c r="FB185" s="2">
        <f t="shared" si="237"/>
        <v>84.820298198874298</v>
      </c>
      <c r="FC185" s="2">
        <f t="shared" si="237"/>
        <v>87.833456918501327</v>
      </c>
      <c r="FD185" s="2">
        <f t="shared" si="237"/>
        <v>89.152164590455982</v>
      </c>
      <c r="FE185" s="2">
        <f t="shared" si="237"/>
        <v>87.063752107640255</v>
      </c>
      <c r="FG185" s="2">
        <f t="shared" si="238"/>
        <v>0.99997573979888477</v>
      </c>
      <c r="FH185" s="2">
        <f t="shared" si="238"/>
        <v>0.99998086400978536</v>
      </c>
      <c r="FI185" s="2">
        <f t="shared" si="238"/>
        <v>0.99997803189139478</v>
      </c>
      <c r="FJ185" s="2">
        <f t="shared" si="238"/>
        <v>0.99997831466014131</v>
      </c>
      <c r="FK185" s="2">
        <f t="shared" si="238"/>
        <v>0.99997792305194844</v>
      </c>
      <c r="FL185" s="2">
        <f t="shared" si="238"/>
        <v>0.999978703740945</v>
      </c>
      <c r="FM185" s="2">
        <f t="shared" si="238"/>
        <v>0.99997679108727588</v>
      </c>
      <c r="FN185" s="2">
        <f t="shared" si="238"/>
        <v>0.99997520567558129</v>
      </c>
      <c r="FO185" s="2">
        <f t="shared" si="238"/>
        <v>0.99997601484424758</v>
      </c>
      <c r="FP185" s="2">
        <f t="shared" si="238"/>
        <v>0.9999767971398511</v>
      </c>
      <c r="FQ185" s="2">
        <f t="shared" si="238"/>
        <v>0.99997432956168608</v>
      </c>
      <c r="FR185" s="2">
        <f t="shared" si="238"/>
        <v>0.99997702968196278</v>
      </c>
      <c r="FS185" s="2">
        <f t="shared" si="238"/>
        <v>0.99997502491717272</v>
      </c>
      <c r="FT185" s="2">
        <f t="shared" si="238"/>
        <v>0.99997196892412155</v>
      </c>
      <c r="FU185" s="2">
        <f t="shared" si="238"/>
        <v>0.9999686716418964</v>
      </c>
      <c r="FW185" s="2">
        <f t="shared" si="229"/>
        <v>0.85950884631403368</v>
      </c>
      <c r="FX185" s="2">
        <f t="shared" si="229"/>
        <v>0.8824895490532102</v>
      </c>
      <c r="FY185" s="2">
        <f t="shared" si="229"/>
        <v>0.88345011974420506</v>
      </c>
      <c r="FZ185" s="2">
        <f t="shared" si="229"/>
        <v>0.88100108288518808</v>
      </c>
      <c r="GA185" s="2">
        <f t="shared" si="229"/>
        <v>0.87912028492647176</v>
      </c>
      <c r="GB185" s="2">
        <f t="shared" si="229"/>
        <v>0.88756916528386398</v>
      </c>
      <c r="GC185" s="2">
        <f t="shared" si="229"/>
        <v>0.89615324523032092</v>
      </c>
      <c r="GD185" s="2">
        <f t="shared" si="229"/>
        <v>0.89897490260983848</v>
      </c>
      <c r="GE185" s="2">
        <f t="shared" si="229"/>
        <v>0.89142417399020146</v>
      </c>
      <c r="GF185" s="2">
        <f t="shared" si="229"/>
        <v>0.88621441815389945</v>
      </c>
      <c r="GG185" s="2">
        <f t="shared" si="229"/>
        <v>0.87273918756163427</v>
      </c>
      <c r="GH185" s="2">
        <f t="shared" si="229"/>
        <v>0.88122999701837179</v>
      </c>
      <c r="GI185" s="2">
        <f t="shared" si="229"/>
        <v>0.87085993234433412</v>
      </c>
      <c r="GJ185" s="2">
        <f t="shared" si="229"/>
        <v>0.86068576514460071</v>
      </c>
      <c r="GK185" s="2">
        <f t="shared" si="229"/>
        <v>0.82634187067785891</v>
      </c>
      <c r="GM185" s="86">
        <f t="shared" si="230"/>
        <v>4.6937477600286547E-225</v>
      </c>
      <c r="GN185" s="86">
        <f t="shared" si="230"/>
        <v>1.0130665148658268E-291</v>
      </c>
      <c r="GO185" s="86">
        <f t="shared" si="230"/>
        <v>4.2561042844850507E-299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3.4062289197616747E-304</v>
      </c>
      <c r="GZ185" s="86">
        <f t="shared" si="230"/>
        <v>4.7783186291505194E-304</v>
      </c>
      <c r="HA185" s="86">
        <f t="shared" si="230"/>
        <v>0</v>
      </c>
      <c r="HC185" s="86">
        <f t="shared" si="181"/>
        <v>2.5867903645593007E-193</v>
      </c>
      <c r="HD185" s="86">
        <f t="shared" si="181"/>
        <v>1.9122538917224046E-216</v>
      </c>
      <c r="HE185" s="86">
        <f t="shared" si="181"/>
        <v>2.4926268770638744E-215</v>
      </c>
      <c r="HF185" s="86">
        <f t="shared" si="180"/>
        <v>1.0867066575365624E-233</v>
      </c>
      <c r="HG185" s="86">
        <f t="shared" si="180"/>
        <v>0</v>
      </c>
      <c r="HH185" s="86">
        <f t="shared" si="180"/>
        <v>0</v>
      </c>
      <c r="HI185" s="86">
        <f t="shared" si="180"/>
        <v>6.5094053546562577E-277</v>
      </c>
      <c r="HJ185" s="86">
        <f t="shared" si="180"/>
        <v>2.8505820322469473E-274</v>
      </c>
      <c r="HK185" s="86">
        <f t="shared" si="180"/>
        <v>2.8186469574631342E-286</v>
      </c>
      <c r="HL185" s="86">
        <f t="shared" si="180"/>
        <v>0</v>
      </c>
      <c r="HM185" s="86">
        <f t="shared" si="180"/>
        <v>5.8413397128143594E-306</v>
      </c>
      <c r="HN185" s="86">
        <f t="shared" si="180"/>
        <v>2.8313079908010192E-228</v>
      </c>
      <c r="HO185" s="86">
        <f t="shared" si="226"/>
        <v>5.9581877532282994E-204</v>
      </c>
      <c r="HP185" s="86">
        <f t="shared" si="226"/>
        <v>9.2517470027303671E-205</v>
      </c>
      <c r="HQ185" s="86">
        <f t="shared" si="226"/>
        <v>7.4383758222482449E-264</v>
      </c>
      <c r="HS185" s="86">
        <f t="shared" si="231"/>
        <v>1.8181658330927711E-63</v>
      </c>
      <c r="HT185" s="86">
        <f t="shared" si="231"/>
        <v>6.5747422520729225E-64</v>
      </c>
      <c r="HU185" s="86">
        <f t="shared" si="231"/>
        <v>2.0056993180874185E-66</v>
      </c>
      <c r="HV185" s="86">
        <f t="shared" si="231"/>
        <v>2.196256293992869E-91</v>
      </c>
      <c r="HW185" s="86">
        <f t="shared" si="231"/>
        <v>5.9264320507385261E-82</v>
      </c>
      <c r="HX185" s="86">
        <f t="shared" si="231"/>
        <v>8.724799930392028E-80</v>
      </c>
      <c r="HY185" s="86">
        <f t="shared" si="231"/>
        <v>5.1330236369115308E-85</v>
      </c>
      <c r="HZ185" s="86">
        <f t="shared" si="231"/>
        <v>8.1477241475288472E-94</v>
      </c>
      <c r="IA185" s="86">
        <f t="shared" si="231"/>
        <v>2.1647480043126545E-88</v>
      </c>
      <c r="IB185" s="86">
        <f t="shared" si="231"/>
        <v>1.40706100302922E-87</v>
      </c>
      <c r="IC185" s="86">
        <f t="shared" si="231"/>
        <v>3.1965844603217731E-85</v>
      </c>
      <c r="ID185" s="86">
        <f t="shared" si="231"/>
        <v>8.576661794779993E-85</v>
      </c>
      <c r="IE185" s="86">
        <f t="shared" si="231"/>
        <v>1.2360382475023498E-82</v>
      </c>
      <c r="IF185" s="86">
        <f t="shared" si="231"/>
        <v>3.2668717854688099E-55</v>
      </c>
      <c r="IG185" s="86">
        <f t="shared" si="231"/>
        <v>9.7437759799123035E-42</v>
      </c>
      <c r="II185" s="86">
        <f t="shared" si="232"/>
        <v>1.0583044134955654E-2</v>
      </c>
      <c r="IJ185" s="86">
        <f t="shared" si="232"/>
        <v>5.8779371777997157E-3</v>
      </c>
      <c r="IK185" s="86">
        <f t="shared" si="232"/>
        <v>4.9263788921675303E-3</v>
      </c>
      <c r="IL185" s="86">
        <f t="shared" si="232"/>
        <v>1.270389600481108E-3</v>
      </c>
      <c r="IM185" s="86">
        <f t="shared" si="232"/>
        <v>2.1519299296715979E-3</v>
      </c>
      <c r="IN185" s="86">
        <f t="shared" si="232"/>
        <v>1.8185899393680603E-3</v>
      </c>
      <c r="IO185" s="86">
        <f t="shared" si="232"/>
        <v>8.8216440414370738E-4</v>
      </c>
      <c r="IP185" s="86">
        <f t="shared" si="232"/>
        <v>4.1164816135040274E-4</v>
      </c>
      <c r="IQ185" s="86">
        <f t="shared" si="232"/>
        <v>8.5028620472175789E-4</v>
      </c>
      <c r="IR185" s="86">
        <f t="shared" si="232"/>
        <v>1.2022688105338671E-3</v>
      </c>
      <c r="IS185" s="86">
        <f t="shared" si="232"/>
        <v>2.0137689510210557E-3</v>
      </c>
      <c r="IT185" s="86">
        <f t="shared" si="232"/>
        <v>1.706334791393795E-3</v>
      </c>
      <c r="IU185" s="86">
        <f t="shared" si="232"/>
        <v>2.5964882928131089E-3</v>
      </c>
      <c r="IV185" s="86">
        <f t="shared" si="232"/>
        <v>2.3926945758415159E-3</v>
      </c>
      <c r="IW185" s="86">
        <f t="shared" si="232"/>
        <v>1.00000012991538E-2</v>
      </c>
      <c r="IY185" s="86">
        <f t="shared" si="233"/>
        <v>1.0583044134955654E-2</v>
      </c>
      <c r="IZ185" s="86">
        <f t="shared" si="233"/>
        <v>5.8779371777997157E-3</v>
      </c>
      <c r="JA185" s="86">
        <f t="shared" si="233"/>
        <v>4.9263788921675303E-3</v>
      </c>
      <c r="JB185" s="86">
        <f t="shared" si="233"/>
        <v>1.270389600481108E-3</v>
      </c>
      <c r="JC185" s="86">
        <f t="shared" si="233"/>
        <v>2.1519299296715979E-3</v>
      </c>
      <c r="JD185" s="86">
        <f t="shared" si="233"/>
        <v>1.8185899393680603E-3</v>
      </c>
      <c r="JE185" s="86">
        <f t="shared" si="233"/>
        <v>8.8216440414370738E-4</v>
      </c>
      <c r="JF185" s="86">
        <f t="shared" si="233"/>
        <v>4.1164816135040274E-4</v>
      </c>
      <c r="JG185" s="86">
        <f t="shared" si="233"/>
        <v>8.5028620472175789E-4</v>
      </c>
      <c r="JH185" s="86">
        <f t="shared" si="233"/>
        <v>1.2022688105338671E-3</v>
      </c>
      <c r="JI185" s="86">
        <f t="shared" si="233"/>
        <v>2.0137689510210557E-3</v>
      </c>
      <c r="JJ185" s="86">
        <f t="shared" si="233"/>
        <v>1.706334791393795E-3</v>
      </c>
      <c r="JK185" s="86">
        <f t="shared" si="233"/>
        <v>2.5964882928131089E-3</v>
      </c>
      <c r="JL185" s="86">
        <f t="shared" si="233"/>
        <v>2.3926945758415159E-3</v>
      </c>
      <c r="JM185" s="86">
        <f t="shared" si="233"/>
        <v>1.00000012991538E-2</v>
      </c>
    </row>
    <row r="186" spans="2:273" x14ac:dyDescent="0.25">
      <c r="B186" s="2">
        <v>159</v>
      </c>
      <c r="C186" s="37">
        <v>85.492000000000004</v>
      </c>
      <c r="D186" s="37">
        <v>81.224000000000004</v>
      </c>
      <c r="E186" s="37">
        <v>80.203000000000003</v>
      </c>
      <c r="F186" s="37">
        <v>78.965999999999994</v>
      </c>
      <c r="G186" s="37">
        <v>77.948999999999998</v>
      </c>
      <c r="H186" s="37">
        <v>79.558999999999997</v>
      </c>
      <c r="I186" s="37">
        <v>80.016999999999996</v>
      </c>
      <c r="J186" s="37">
        <v>75.593000000000004</v>
      </c>
      <c r="K186" s="37">
        <v>80.593000000000004</v>
      </c>
      <c r="L186" s="37">
        <v>78.542000000000002</v>
      </c>
      <c r="M186" s="37">
        <v>82.254000000000005</v>
      </c>
      <c r="N186" s="37">
        <v>83.210999999999999</v>
      </c>
      <c r="O186" s="37">
        <v>88.138000000000005</v>
      </c>
      <c r="P186" s="37">
        <v>89.813999999999993</v>
      </c>
      <c r="Q186" s="37">
        <v>86.816999999999993</v>
      </c>
      <c r="S186" s="4">
        <f t="shared" si="234"/>
        <v>85.744157550956231</v>
      </c>
      <c r="T186" s="4">
        <f t="shared" si="234"/>
        <v>82.841279624990548</v>
      </c>
      <c r="U186" s="4">
        <f t="shared" si="234"/>
        <v>80.133365040642133</v>
      </c>
      <c r="V186" s="4">
        <f t="shared" si="234"/>
        <v>79.769907195894419</v>
      </c>
      <c r="W186" s="4">
        <f t="shared" si="234"/>
        <v>78.254760656688816</v>
      </c>
      <c r="X186" s="4">
        <f t="shared" si="234"/>
        <v>79.11542925552574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>
        <f t="shared" si="234"/>
        <v>77.474871793344562</v>
      </c>
      <c r="AC186" s="4">
        <f t="shared" si="234"/>
        <v>79.883988573791825</v>
      </c>
      <c r="AD186" s="4">
        <f t="shared" si="234"/>
        <v>84.653148947636282</v>
      </c>
      <c r="AE186" s="4">
        <f t="shared" si="234"/>
        <v>87.803928947215184</v>
      </c>
      <c r="AF186" s="4">
        <f t="shared" si="234"/>
        <v>89.028113471724055</v>
      </c>
      <c r="AG186" s="4">
        <f t="shared" si="234"/>
        <v>87.334424655065177</v>
      </c>
      <c r="AI186" s="4">
        <f t="shared" si="235"/>
        <v>-0.25215755095622683</v>
      </c>
      <c r="AJ186" s="4">
        <f t="shared" si="235"/>
        <v>-1.6172796249905446</v>
      </c>
      <c r="AK186" s="4">
        <f t="shared" si="235"/>
        <v>6.963495935787023E-2</v>
      </c>
      <c r="AL186" s="4">
        <f t="shared" si="235"/>
        <v>-0.80390719589442483</v>
      </c>
      <c r="AM186" s="4">
        <f t="shared" si="235"/>
        <v>-0.30576065668881824</v>
      </c>
      <c r="AN186" s="4">
        <f t="shared" si="235"/>
        <v>0.44357074447425759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1.0671282066554397</v>
      </c>
      <c r="AS186" s="4">
        <f t="shared" si="235"/>
        <v>2.3700114262081797</v>
      </c>
      <c r="AT186" s="4">
        <f t="shared" si="235"/>
        <v>-1.4421489476362837</v>
      </c>
      <c r="AU186" s="4">
        <f t="shared" si="235"/>
        <v>0.33407105278482163</v>
      </c>
      <c r="AV186" s="4">
        <f t="shared" si="235"/>
        <v>0.78588652827593819</v>
      </c>
      <c r="AW186" s="4">
        <f t="shared" si="235"/>
        <v>-0.51742465506518442</v>
      </c>
      <c r="AY186" s="2">
        <f t="shared" si="227"/>
        <v>85.744157550940855</v>
      </c>
      <c r="AZ186" s="2">
        <f t="shared" si="227"/>
        <v>82.841279624989369</v>
      </c>
      <c r="BA186" s="2">
        <f t="shared" si="227"/>
        <v>80.13336504064155</v>
      </c>
      <c r="BB186" s="2">
        <f t="shared" si="227"/>
        <v>79.769907195894419</v>
      </c>
      <c r="BC186" s="2">
        <f t="shared" si="227"/>
        <v>78.254760656688816</v>
      </c>
      <c r="BD186" s="2">
        <f t="shared" si="227"/>
        <v>79.11542925552574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>
        <f t="shared" si="227"/>
        <v>77.474871793344562</v>
      </c>
      <c r="BI186" s="2">
        <f t="shared" si="227"/>
        <v>79.883988573791825</v>
      </c>
      <c r="BJ186" s="2">
        <f t="shared" si="227"/>
        <v>84.653148947636282</v>
      </c>
      <c r="BK186" s="2">
        <f t="shared" si="227"/>
        <v>87.803928947215155</v>
      </c>
      <c r="BL186" s="2">
        <f t="shared" si="227"/>
        <v>89.028113470348586</v>
      </c>
      <c r="BM186" s="2">
        <f t="shared" si="227"/>
        <v>87.334395676995655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85.492000000000004</v>
      </c>
      <c r="CV186" s="2">
        <f t="shared" si="198"/>
        <v>81.224000000000004</v>
      </c>
      <c r="CW186" s="2">
        <f t="shared" si="199"/>
        <v>80.203000000000003</v>
      </c>
      <c r="CX186" s="2">
        <f t="shared" si="200"/>
        <v>78.965999999999994</v>
      </c>
      <c r="CY186" s="2">
        <f t="shared" si="201"/>
        <v>77.948999999999998</v>
      </c>
      <c r="CZ186" s="2">
        <f t="shared" si="202"/>
        <v>79.558999999999997</v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>
        <f t="shared" si="206"/>
        <v>78.542000000000002</v>
      </c>
      <c r="DE186" s="2">
        <f t="shared" si="207"/>
        <v>82.254000000000005</v>
      </c>
      <c r="DF186" s="2">
        <f t="shared" si="208"/>
        <v>83.210999999999999</v>
      </c>
      <c r="DG186" s="2">
        <f t="shared" si="209"/>
        <v>88.138000000000005</v>
      </c>
      <c r="DH186" s="2">
        <f t="shared" si="210"/>
        <v>89.813999999999993</v>
      </c>
      <c r="DI186" s="2">
        <f t="shared" si="211"/>
        <v>86.816999999999993</v>
      </c>
      <c r="DK186" s="2">
        <f t="shared" si="236"/>
        <v>141.81394879089609</v>
      </c>
      <c r="DL186" s="2">
        <f t="shared" si="236"/>
        <v>130.01404052532834</v>
      </c>
      <c r="DM186" s="2">
        <f t="shared" si="236"/>
        <v>128.68009213261846</v>
      </c>
      <c r="DN186" s="2">
        <f t="shared" si="236"/>
        <v>125.00592200094835</v>
      </c>
      <c r="DO186" s="2">
        <f t="shared" si="236"/>
        <v>125.99095827406353</v>
      </c>
      <c r="DP186" s="2">
        <f t="shared" si="236"/>
        <v>124.04234613560928</v>
      </c>
      <c r="DQ186" s="2">
        <f t="shared" si="236"/>
        <v>126.5861858858859</v>
      </c>
      <c r="DR186" s="2">
        <f t="shared" si="236"/>
        <v>130.27332717086833</v>
      </c>
      <c r="DS186" s="2">
        <f t="shared" si="236"/>
        <v>130.33217923637926</v>
      </c>
      <c r="DT186" s="2">
        <f t="shared" si="236"/>
        <v>127.18320626340626</v>
      </c>
      <c r="DU186" s="2">
        <f t="shared" si="236"/>
        <v>120.25575966386552</v>
      </c>
      <c r="DV186" s="2">
        <f t="shared" si="236"/>
        <v>125.04398013728013</v>
      </c>
      <c r="DW186" s="2">
        <f t="shared" si="236"/>
        <v>145.15762240896359</v>
      </c>
      <c r="DX186" s="2">
        <f t="shared" si="236"/>
        <v>140.17278494623659</v>
      </c>
      <c r="DY186" s="2">
        <f t="shared" si="236"/>
        <v>111.08297235905859</v>
      </c>
      <c r="EA186" s="2">
        <f t="shared" ref="EA186:EE227" si="240">CE$228*$B186+CE$229</f>
        <v>84.850456312997352</v>
      </c>
      <c r="EB186" s="2">
        <f t="shared" si="240"/>
        <v>82.084780978331381</v>
      </c>
      <c r="EC186" s="2">
        <f t="shared" si="240"/>
        <v>77.55205084875297</v>
      </c>
      <c r="ED186" s="2">
        <f t="shared" si="240"/>
        <v>79.458554371507063</v>
      </c>
      <c r="EE186" s="2">
        <f t="shared" si="240"/>
        <v>78.853861861861859</v>
      </c>
      <c r="EF186" s="2">
        <f t="shared" si="239"/>
        <v>77.75109982093538</v>
      </c>
      <c r="EG186" s="2">
        <f t="shared" si="239"/>
        <v>77.784633399070287</v>
      </c>
      <c r="EH186" s="2">
        <f t="shared" si="239"/>
        <v>77.750381038830056</v>
      </c>
      <c r="EI186" s="2">
        <f t="shared" si="239"/>
        <v>82.223460901749689</v>
      </c>
      <c r="EJ186" s="2">
        <f t="shared" si="239"/>
        <v>75.42112527705504</v>
      </c>
      <c r="EK186" s="2">
        <f t="shared" si="212"/>
        <v>79.607596099088084</v>
      </c>
      <c r="EL186" s="2">
        <f t="shared" si="179"/>
        <v>84.060918302723252</v>
      </c>
      <c r="EM186" s="2">
        <f t="shared" si="179"/>
        <v>88.53941018345634</v>
      </c>
      <c r="EN186" s="2">
        <f t="shared" si="179"/>
        <v>89.240111351699696</v>
      </c>
      <c r="EO186" s="2">
        <f t="shared" si="179"/>
        <v>89.595735780808496</v>
      </c>
      <c r="EQ186" s="2">
        <f t="shared" si="237"/>
        <v>85.875935927512387</v>
      </c>
      <c r="ER186" s="2">
        <f t="shared" si="237"/>
        <v>82.932211856403271</v>
      </c>
      <c r="ES186" s="2">
        <f t="shared" si="237"/>
        <v>80.44279541599029</v>
      </c>
      <c r="ET186" s="2">
        <f t="shared" si="237"/>
        <v>79.80725019350686</v>
      </c>
      <c r="EU186" s="2">
        <f t="shared" si="237"/>
        <v>78.178563956144373</v>
      </c>
      <c r="EV186" s="2">
        <f t="shared" si="237"/>
        <v>79.272043086506386</v>
      </c>
      <c r="EW186" s="2">
        <f t="shared" si="237"/>
        <v>78.193217523913404</v>
      </c>
      <c r="EX186" s="2">
        <f t="shared" si="237"/>
        <v>78.791400100886193</v>
      </c>
      <c r="EY186" s="2">
        <f t="shared" si="237"/>
        <v>81.709178670025551</v>
      </c>
      <c r="EZ186" s="2">
        <f t="shared" si="237"/>
        <v>77.714137202642263</v>
      </c>
      <c r="FA186" s="2">
        <f t="shared" si="237"/>
        <v>79.919667064340516</v>
      </c>
      <c r="FB186" s="2">
        <f t="shared" si="237"/>
        <v>84.724980994371478</v>
      </c>
      <c r="FC186" s="2">
        <f t="shared" si="237"/>
        <v>87.702996699430557</v>
      </c>
      <c r="FD186" s="2">
        <f t="shared" si="237"/>
        <v>88.995323639983752</v>
      </c>
      <c r="FE186" s="2">
        <f t="shared" si="237"/>
        <v>86.900251767186219</v>
      </c>
      <c r="FG186" s="2">
        <f t="shared" si="238"/>
        <v>0.99997787438638785</v>
      </c>
      <c r="FH186" s="2">
        <f t="shared" si="238"/>
        <v>0.99998254774011708</v>
      </c>
      <c r="FI186" s="2">
        <f t="shared" si="238"/>
        <v>0.99997996480810469</v>
      </c>
      <c r="FJ186" s="2">
        <f t="shared" si="238"/>
        <v>0.99998022269725717</v>
      </c>
      <c r="FK186" s="2">
        <f t="shared" si="238"/>
        <v>0.99997986554496521</v>
      </c>
      <c r="FL186" s="2">
        <f t="shared" si="238"/>
        <v>0.99998057754450953</v>
      </c>
      <c r="FM186" s="2">
        <f t="shared" si="238"/>
        <v>0.99997883317680047</v>
      </c>
      <c r="FN186" s="2">
        <f t="shared" si="238"/>
        <v>0.99997738725804286</v>
      </c>
      <c r="FO186" s="2">
        <f t="shared" si="238"/>
        <v>0.99997812523180496</v>
      </c>
      <c r="FP186" s="2">
        <f t="shared" si="238"/>
        <v>0.99997883869683724</v>
      </c>
      <c r="FQ186" s="2">
        <f t="shared" si="238"/>
        <v>0.99997658822912605</v>
      </c>
      <c r="FR186" s="2">
        <f t="shared" si="238"/>
        <v>0.99997905077862526</v>
      </c>
      <c r="FS186" s="2">
        <f t="shared" si="238"/>
        <v>0.99997722240369313</v>
      </c>
      <c r="FT186" s="2">
        <f t="shared" si="238"/>
        <v>0.99997443529190644</v>
      </c>
      <c r="FU186" s="2">
        <f t="shared" si="238"/>
        <v>0.99997142811907036</v>
      </c>
      <c r="FW186" s="2">
        <f t="shared" si="229"/>
        <v>0.87026682255501353</v>
      </c>
      <c r="FX186" s="2">
        <f t="shared" si="229"/>
        <v>0.8917095096696227</v>
      </c>
      <c r="FY186" s="2">
        <f t="shared" si="229"/>
        <v>0.89260388517696088</v>
      </c>
      <c r="FZ186" s="2">
        <f t="shared" si="229"/>
        <v>0.89032331539889409</v>
      </c>
      <c r="GA186" s="2">
        <f t="shared" si="229"/>
        <v>0.88857122144290368</v>
      </c>
      <c r="GB186" s="2">
        <f t="shared" si="229"/>
        <v>0.89643734633805805</v>
      </c>
      <c r="GC186" s="2">
        <f t="shared" si="229"/>
        <v>0.90441725733700196</v>
      </c>
      <c r="GD186" s="2">
        <f t="shared" si="229"/>
        <v>0.90703766336948199</v>
      </c>
      <c r="GE186" s="2">
        <f t="shared" si="229"/>
        <v>0.90002253550016442</v>
      </c>
      <c r="GF186" s="2">
        <f t="shared" si="229"/>
        <v>0.89517683719668084</v>
      </c>
      <c r="GG186" s="2">
        <f t="shared" si="229"/>
        <v>0.88262241567112398</v>
      </c>
      <c r="GH186" s="2">
        <f t="shared" si="229"/>
        <v>0.89053652481249401</v>
      </c>
      <c r="GI186" s="2">
        <f t="shared" si="229"/>
        <v>0.8808691838355942</v>
      </c>
      <c r="GJ186" s="2">
        <f t="shared" si="229"/>
        <v>0.87136710739590573</v>
      </c>
      <c r="GK186" s="2">
        <f t="shared" si="229"/>
        <v>0.83916432935477658</v>
      </c>
      <c r="GM186" s="86">
        <f t="shared" si="230"/>
        <v>1.3299194779316657E-229</v>
      </c>
      <c r="GN186" s="86">
        <f t="shared" si="230"/>
        <v>1.3185152132168681E-297</v>
      </c>
      <c r="GO186" s="86">
        <f t="shared" si="230"/>
        <v>3.7019568156755495E-305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2.8370672582666836E-198</v>
      </c>
      <c r="HD186" s="86">
        <f t="shared" si="181"/>
        <v>6.1571457499281427E-222</v>
      </c>
      <c r="HE186" s="86">
        <f t="shared" si="181"/>
        <v>8.353194862140474E-221</v>
      </c>
      <c r="HF186" s="86">
        <f t="shared" si="180"/>
        <v>1.480472074719435E-239</v>
      </c>
      <c r="HG186" s="86">
        <f t="shared" si="180"/>
        <v>0</v>
      </c>
      <c r="HH186" s="86">
        <f t="shared" si="180"/>
        <v>0</v>
      </c>
      <c r="HI186" s="86">
        <f t="shared" si="180"/>
        <v>7.0948973441124828E-284</v>
      </c>
      <c r="HJ186" s="86">
        <f t="shared" si="180"/>
        <v>3.7448425605671093E-281</v>
      </c>
      <c r="HK186" s="86">
        <f t="shared" si="180"/>
        <v>1.7715552590931672E-293</v>
      </c>
      <c r="HL186" s="86">
        <f t="shared" si="180"/>
        <v>0</v>
      </c>
      <c r="HM186" s="86">
        <f t="shared" si="180"/>
        <v>0</v>
      </c>
      <c r="HN186" s="86">
        <f t="shared" si="180"/>
        <v>5.4508172851624359E-234</v>
      </c>
      <c r="HO186" s="86">
        <f t="shared" si="226"/>
        <v>4.0777617486707769E-209</v>
      </c>
      <c r="HP186" s="86">
        <f t="shared" si="226"/>
        <v>6.9842216521388293E-210</v>
      </c>
      <c r="HQ186" s="86">
        <f t="shared" si="226"/>
        <v>1.5830705626025175E-270</v>
      </c>
      <c r="HS186" s="86">
        <f t="shared" si="231"/>
        <v>2.6527005812751304E-66</v>
      </c>
      <c r="HT186" s="86">
        <f t="shared" si="231"/>
        <v>1.1586283159600997E-66</v>
      </c>
      <c r="HU186" s="86">
        <f t="shared" si="231"/>
        <v>2.8073674314414736E-69</v>
      </c>
      <c r="HV186" s="86">
        <f t="shared" si="231"/>
        <v>2.8101409837041638E-95</v>
      </c>
      <c r="HW186" s="86">
        <f t="shared" si="231"/>
        <v>1.7131537255008649E-85</v>
      </c>
      <c r="HX186" s="86">
        <f t="shared" si="231"/>
        <v>3.4210346233132539E-83</v>
      </c>
      <c r="HY186" s="86">
        <f t="shared" si="231"/>
        <v>1.2984215965425273E-88</v>
      </c>
      <c r="HZ186" s="86">
        <f t="shared" si="231"/>
        <v>8.9268947975203903E-98</v>
      </c>
      <c r="IA186" s="86">
        <f t="shared" si="231"/>
        <v>3.6970038297181463E-92</v>
      </c>
      <c r="IB186" s="86">
        <f t="shared" si="231"/>
        <v>2.5974001055193331E-91</v>
      </c>
      <c r="IC186" s="86">
        <f t="shared" si="231"/>
        <v>5.7516450703129565E-89</v>
      </c>
      <c r="ID186" s="86">
        <f t="shared" si="231"/>
        <v>1.9444683399973017E-88</v>
      </c>
      <c r="IE186" s="86">
        <f t="shared" si="231"/>
        <v>2.9167836421187366E-86</v>
      </c>
      <c r="IF186" s="86">
        <f t="shared" si="231"/>
        <v>1.2824558066767569E-57</v>
      </c>
      <c r="IG186" s="86">
        <f t="shared" si="231"/>
        <v>1.193119573690112E-43</v>
      </c>
      <c r="II186" s="86">
        <f t="shared" si="232"/>
        <v>7.2278716916317392E-3</v>
      </c>
      <c r="IJ186" s="86">
        <f t="shared" si="232"/>
        <v>3.9724196228140629E-3</v>
      </c>
      <c r="IK186" s="86">
        <f t="shared" si="232"/>
        <v>3.2856607744200903E-3</v>
      </c>
      <c r="IL186" s="86">
        <f t="shared" si="232"/>
        <v>7.4937308095840579E-4</v>
      </c>
      <c r="IM186" s="86">
        <f t="shared" si="232"/>
        <v>1.3233937162918164E-3</v>
      </c>
      <c r="IN186" s="86">
        <f t="shared" si="232"/>
        <v>1.1244943852657798E-3</v>
      </c>
      <c r="IO186" s="86">
        <f t="shared" si="232"/>
        <v>5.2481416037133142E-4</v>
      </c>
      <c r="IP186" s="86">
        <f t="shared" si="232"/>
        <v>2.32006786638927E-4</v>
      </c>
      <c r="IQ186" s="86">
        <f t="shared" si="232"/>
        <v>4.9802110748702446E-4</v>
      </c>
      <c r="IR186" s="86">
        <f t="shared" si="232"/>
        <v>7.1529708010386532E-4</v>
      </c>
      <c r="IS186" s="86">
        <f t="shared" si="232"/>
        <v>1.2125091637096379E-3</v>
      </c>
      <c r="IT186" s="86">
        <f t="shared" si="232"/>
        <v>1.0334402732916895E-3</v>
      </c>
      <c r="IU186" s="86">
        <f t="shared" si="232"/>
        <v>1.5928713145160708E-3</v>
      </c>
      <c r="IV186" s="86">
        <f t="shared" si="232"/>
        <v>1.421852343466712E-3</v>
      </c>
      <c r="IW186" s="86">
        <f t="shared" si="232"/>
        <v>6.3736896045186817E-3</v>
      </c>
      <c r="IY186" s="86">
        <f t="shared" si="233"/>
        <v>7.2278716916317392E-3</v>
      </c>
      <c r="IZ186" s="86">
        <f t="shared" si="233"/>
        <v>3.9724196228140629E-3</v>
      </c>
      <c r="JA186" s="86">
        <f t="shared" si="233"/>
        <v>3.2856607744200903E-3</v>
      </c>
      <c r="JB186" s="86">
        <f t="shared" si="233"/>
        <v>7.4937308095840579E-4</v>
      </c>
      <c r="JC186" s="86">
        <f t="shared" si="233"/>
        <v>1.3233937162918164E-3</v>
      </c>
      <c r="JD186" s="86">
        <f t="shared" si="233"/>
        <v>1.1244943852657798E-3</v>
      </c>
      <c r="JE186" s="86">
        <f t="shared" si="233"/>
        <v>5.2481416037133142E-4</v>
      </c>
      <c r="JF186" s="86">
        <f t="shared" si="233"/>
        <v>2.32006786638927E-4</v>
      </c>
      <c r="JG186" s="86">
        <f t="shared" si="233"/>
        <v>4.9802110748702446E-4</v>
      </c>
      <c r="JH186" s="86">
        <f t="shared" si="233"/>
        <v>7.1529708010386532E-4</v>
      </c>
      <c r="JI186" s="86">
        <f t="shared" si="233"/>
        <v>1.2125091637096379E-3</v>
      </c>
      <c r="JJ186" s="86">
        <f t="shared" si="233"/>
        <v>1.0334402732916895E-3</v>
      </c>
      <c r="JK186" s="86">
        <f t="shared" si="233"/>
        <v>1.5928713145160708E-3</v>
      </c>
      <c r="JL186" s="86">
        <f t="shared" si="233"/>
        <v>1.421852343466712E-3</v>
      </c>
      <c r="JM186" s="86">
        <f t="shared" si="233"/>
        <v>6.3736896045186817E-3</v>
      </c>
    </row>
    <row r="187" spans="2:273" x14ac:dyDescent="0.25">
      <c r="B187" s="2">
        <v>160</v>
      </c>
      <c r="C187" s="37">
        <v>86.968000000000004</v>
      </c>
      <c r="D187" s="37">
        <v>83.102999999999994</v>
      </c>
      <c r="E187" s="37">
        <v>82.983000000000004</v>
      </c>
      <c r="F187" s="37">
        <v>78.763000000000005</v>
      </c>
      <c r="G187" s="37">
        <v>79.558999999999997</v>
      </c>
      <c r="H187" s="37">
        <v>78.406999999999996</v>
      </c>
      <c r="I187" s="37">
        <v>78.948999999999998</v>
      </c>
      <c r="J187" s="37">
        <v>79.763000000000005</v>
      </c>
      <c r="K187" s="37">
        <v>81.287999999999997</v>
      </c>
      <c r="L187" s="37">
        <v>78.271000000000001</v>
      </c>
      <c r="M187" s="37">
        <v>79.626999999999995</v>
      </c>
      <c r="N187" s="37">
        <v>86.93</v>
      </c>
      <c r="O187" s="37">
        <v>88.206999999999994</v>
      </c>
      <c r="P187" s="37">
        <v>88.287999999999997</v>
      </c>
      <c r="Q187" s="37">
        <v>85.35</v>
      </c>
      <c r="S187" s="4">
        <f t="shared" si="234"/>
        <v>85.568729117051305</v>
      </c>
      <c r="T187" s="4">
        <f t="shared" si="234"/>
        <v>82.700207272326054</v>
      </c>
      <c r="U187" s="4">
        <f t="shared" si="234"/>
        <v>80.01348799488153</v>
      </c>
      <c r="V187" s="4" t="e">
        <f t="shared" si="234"/>
        <v>#N/A</v>
      </c>
      <c r="W187" s="4">
        <f t="shared" si="234"/>
        <v>78.131472401653014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>
        <f t="shared" si="234"/>
        <v>87.667140362538859</v>
      </c>
      <c r="AF187" s="4">
        <f t="shared" si="234"/>
        <v>88.869200857024722</v>
      </c>
      <c r="AG187" s="4">
        <f t="shared" si="234"/>
        <v>87.144759366836837</v>
      </c>
      <c r="AI187" s="4">
        <f t="shared" si="235"/>
        <v>1.3992708829486986</v>
      </c>
      <c r="AJ187" s="4">
        <f t="shared" si="235"/>
        <v>0.40279272767394048</v>
      </c>
      <c r="AK187" s="4">
        <f t="shared" si="235"/>
        <v>2.9695120051184745</v>
      </c>
      <c r="AL187" s="4">
        <f t="shared" si="235"/>
        <v>0</v>
      </c>
      <c r="AM187" s="4">
        <f t="shared" si="235"/>
        <v>1.427527598346984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0.53985963746113441</v>
      </c>
      <c r="AV187" s="4">
        <f t="shared" si="235"/>
        <v>-0.58120085702472579</v>
      </c>
      <c r="AW187" s="4">
        <f t="shared" si="235"/>
        <v>-1.7947593668368427</v>
      </c>
      <c r="AY187" s="2">
        <f t="shared" si="227"/>
        <v>85.568729117049898</v>
      </c>
      <c r="AZ187" s="2">
        <f t="shared" si="227"/>
        <v>82.700207272325954</v>
      </c>
      <c r="BA187" s="2">
        <f t="shared" si="227"/>
        <v>80.013487994881487</v>
      </c>
      <c r="BB187" s="2" t="e">
        <f t="shared" si="227"/>
        <v>#N/A</v>
      </c>
      <c r="BC187" s="2">
        <f t="shared" si="227"/>
        <v>78.131472401653014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>
        <f t="shared" si="227"/>
        <v>87.667140362538859</v>
      </c>
      <c r="BL187" s="2">
        <f t="shared" si="227"/>
        <v>88.86920085688017</v>
      </c>
      <c r="BM187" s="2">
        <f t="shared" si="227"/>
        <v>87.144753240589836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86.968000000000004</v>
      </c>
      <c r="CV187" s="2">
        <f t="shared" si="198"/>
        <v>83.102999999999994</v>
      </c>
      <c r="CW187" s="2">
        <f t="shared" si="199"/>
        <v>82.983000000000004</v>
      </c>
      <c r="CX187" s="2" t="str">
        <f t="shared" si="200"/>
        <v/>
      </c>
      <c r="CY187" s="2">
        <f t="shared" si="201"/>
        <v>79.558999999999997</v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>
        <f t="shared" si="209"/>
        <v>88.206999999999994</v>
      </c>
      <c r="DH187" s="2">
        <f t="shared" si="210"/>
        <v>88.287999999999997</v>
      </c>
      <c r="DI187" s="2">
        <f t="shared" si="211"/>
        <v>85.35</v>
      </c>
      <c r="DK187" s="2">
        <f t="shared" si="236"/>
        <v>142.04284210526311</v>
      </c>
      <c r="DL187" s="2">
        <f t="shared" si="236"/>
        <v>130.19226500938086</v>
      </c>
      <c r="DM187" s="2">
        <f t="shared" si="236"/>
        <v>128.86338198927675</v>
      </c>
      <c r="DN187" s="2">
        <f t="shared" si="236"/>
        <v>125.18226173541966</v>
      </c>
      <c r="DO187" s="2">
        <f t="shared" si="236"/>
        <v>126.18761853959222</v>
      </c>
      <c r="DP187" s="2">
        <f t="shared" si="236"/>
        <v>124.20877951635845</v>
      </c>
      <c r="DQ187" s="2">
        <f t="shared" si="236"/>
        <v>126.78230390390391</v>
      </c>
      <c r="DR187" s="2">
        <f t="shared" si="236"/>
        <v>130.48048739495795</v>
      </c>
      <c r="DS187" s="2">
        <f t="shared" si="236"/>
        <v>130.52802762762764</v>
      </c>
      <c r="DT187" s="2">
        <f t="shared" si="236"/>
        <v>127.35655915915916</v>
      </c>
      <c r="DU187" s="2">
        <f t="shared" si="236"/>
        <v>120.4085226890756</v>
      </c>
      <c r="DV187" s="2">
        <f t="shared" si="236"/>
        <v>125.20972312312311</v>
      </c>
      <c r="DW187" s="2">
        <f t="shared" si="236"/>
        <v>145.4517731092437</v>
      </c>
      <c r="DX187" s="2">
        <f t="shared" si="236"/>
        <v>140.44489262143125</v>
      </c>
      <c r="DY187" s="2">
        <f t="shared" si="236"/>
        <v>111.14709332238645</v>
      </c>
      <c r="EA187" s="2">
        <f t="shared" si="240"/>
        <v>84.648973846153851</v>
      </c>
      <c r="EB187" s="2">
        <f t="shared" si="240"/>
        <v>81.923685221227458</v>
      </c>
      <c r="EC187" s="2">
        <f t="shared" si="240"/>
        <v>77.36312207776767</v>
      </c>
      <c r="ED187" s="2">
        <f t="shared" si="240"/>
        <v>79.308587193331448</v>
      </c>
      <c r="EE187" s="2">
        <f t="shared" si="240"/>
        <v>78.746648906048904</v>
      </c>
      <c r="EF187" s="2">
        <f t="shared" si="239"/>
        <v>77.595308537436637</v>
      </c>
      <c r="EG187" s="2">
        <f t="shared" si="239"/>
        <v>77.6468938582899</v>
      </c>
      <c r="EH187" s="2">
        <f t="shared" si="239"/>
        <v>77.587240746343937</v>
      </c>
      <c r="EI187" s="2">
        <f t="shared" si="239"/>
        <v>82.088343034993287</v>
      </c>
      <c r="EJ187" s="2">
        <f t="shared" si="239"/>
        <v>75.236932446757265</v>
      </c>
      <c r="EK187" s="2">
        <f t="shared" si="212"/>
        <v>79.481706046516393</v>
      </c>
      <c r="EL187" s="2">
        <f t="shared" si="179"/>
        <v>83.954374889170367</v>
      </c>
      <c r="EM187" s="2">
        <f t="shared" si="179"/>
        <v>88.423352485107145</v>
      </c>
      <c r="EN187" s="2">
        <f t="shared" si="179"/>
        <v>89.087272047688103</v>
      </c>
      <c r="EO187" s="2">
        <f t="shared" si="179"/>
        <v>89.475096866065115</v>
      </c>
      <c r="EQ187" s="2">
        <f t="shared" si="237"/>
        <v>85.692459838446382</v>
      </c>
      <c r="ER187" s="2">
        <f t="shared" si="237"/>
        <v>82.785358314843279</v>
      </c>
      <c r="ES187" s="2">
        <f t="shared" si="237"/>
        <v>80.303271315023608</v>
      </c>
      <c r="ET187" s="2">
        <f t="shared" si="237"/>
        <v>79.663190204838628</v>
      </c>
      <c r="EU187" s="2">
        <f t="shared" si="237"/>
        <v>78.06014501334424</v>
      </c>
      <c r="EV187" s="2">
        <f t="shared" si="237"/>
        <v>79.141557406562541</v>
      </c>
      <c r="EW187" s="2">
        <f t="shared" si="237"/>
        <v>78.062399737074486</v>
      </c>
      <c r="EX187" s="2">
        <f t="shared" si="237"/>
        <v>78.645810959012479</v>
      </c>
      <c r="EY187" s="2">
        <f t="shared" si="237"/>
        <v>81.565371005590464</v>
      </c>
      <c r="EZ187" s="2">
        <f t="shared" si="237"/>
        <v>77.568408515645075</v>
      </c>
      <c r="FA187" s="2">
        <f t="shared" si="237"/>
        <v>79.799174653742782</v>
      </c>
      <c r="FB187" s="2">
        <f t="shared" si="237"/>
        <v>84.629663789868658</v>
      </c>
      <c r="FC187" s="2">
        <f t="shared" si="237"/>
        <v>87.572536480359801</v>
      </c>
      <c r="FD187" s="2">
        <f t="shared" si="237"/>
        <v>88.838482689511537</v>
      </c>
      <c r="FE187" s="2">
        <f t="shared" si="237"/>
        <v>86.73675142673217</v>
      </c>
      <c r="FG187" s="2">
        <f t="shared" si="238"/>
        <v>0.99997982116127382</v>
      </c>
      <c r="FH187" s="2">
        <f t="shared" si="238"/>
        <v>0.9999840833253737</v>
      </c>
      <c r="FI187" s="2">
        <f t="shared" si="238"/>
        <v>0.999981727655611</v>
      </c>
      <c r="FJ187" s="2">
        <f t="shared" si="238"/>
        <v>0.99998196285413732</v>
      </c>
      <c r="FK187" s="2">
        <f t="shared" si="238"/>
        <v>0.99998163712623189</v>
      </c>
      <c r="FL187" s="2">
        <f t="shared" si="238"/>
        <v>0.99998228647979404</v>
      </c>
      <c r="FM187" s="2">
        <f t="shared" si="238"/>
        <v>0.99998069559185376</v>
      </c>
      <c r="FN187" s="2">
        <f t="shared" si="238"/>
        <v>0.99997937689319427</v>
      </c>
      <c r="FO187" s="2">
        <f t="shared" si="238"/>
        <v>0.99998004993589895</v>
      </c>
      <c r="FP187" s="2">
        <f t="shared" si="238"/>
        <v>0.99998070062620592</v>
      </c>
      <c r="FQ187" s="2">
        <f t="shared" si="238"/>
        <v>0.99997864816721005</v>
      </c>
      <c r="FR187" s="2">
        <f t="shared" si="238"/>
        <v>0.9999808940478121</v>
      </c>
      <c r="FS187" s="2">
        <f t="shared" si="238"/>
        <v>0.9999792265436398</v>
      </c>
      <c r="FT187" s="2">
        <f t="shared" si="238"/>
        <v>0.99997668465666778</v>
      </c>
      <c r="FU187" s="2">
        <f t="shared" si="238"/>
        <v>0.99997394206938128</v>
      </c>
      <c r="FW187" s="2">
        <f t="shared" si="229"/>
        <v>0.88031572639172173</v>
      </c>
      <c r="FX187" s="2">
        <f t="shared" si="229"/>
        <v>0.90028780237764905</v>
      </c>
      <c r="FY187" s="2">
        <f t="shared" si="229"/>
        <v>0.90111918573947181</v>
      </c>
      <c r="FZ187" s="2">
        <f t="shared" si="229"/>
        <v>0.89899897866143974</v>
      </c>
      <c r="GA187" s="2">
        <f t="shared" si="229"/>
        <v>0.8973695028962364</v>
      </c>
      <c r="GB187" s="2">
        <f t="shared" si="229"/>
        <v>0.90468115472289312</v>
      </c>
      <c r="GC187" s="2">
        <f t="shared" si="229"/>
        <v>0.91208814234844082</v>
      </c>
      <c r="GD187" s="2">
        <f t="shared" si="229"/>
        <v>0.91451812714877956</v>
      </c>
      <c r="GE187" s="2">
        <f t="shared" si="229"/>
        <v>0.90801024092053384</v>
      </c>
      <c r="GF187" s="2">
        <f t="shared" si="229"/>
        <v>0.9035101845896274</v>
      </c>
      <c r="GG187" s="2">
        <f t="shared" si="229"/>
        <v>0.89183322924039032</v>
      </c>
      <c r="GH187" s="2">
        <f t="shared" si="229"/>
        <v>0.89919723224781212</v>
      </c>
      <c r="GI187" s="2">
        <f t="shared" si="229"/>
        <v>0.89020046137980802</v>
      </c>
      <c r="GJ187" s="2">
        <f t="shared" si="229"/>
        <v>0.88134240536415742</v>
      </c>
      <c r="GK187" s="2">
        <f t="shared" si="229"/>
        <v>0.85121048622087281</v>
      </c>
      <c r="GM187" s="86">
        <f t="shared" si="230"/>
        <v>3.3907990134081806E-234</v>
      </c>
      <c r="GN187" s="86">
        <f t="shared" si="230"/>
        <v>1.4976248707928422E-303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2.689168839968691E-203</v>
      </c>
      <c r="HD187" s="86">
        <f t="shared" si="181"/>
        <v>1.6899454225529063E-227</v>
      </c>
      <c r="HE187" s="86">
        <f t="shared" si="181"/>
        <v>2.3866433229355095E-226</v>
      </c>
      <c r="HF187" s="86">
        <f t="shared" si="180"/>
        <v>1.7039536239673603E-245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6.3294351075990178E-291</v>
      </c>
      <c r="HJ187" s="86">
        <f t="shared" si="241"/>
        <v>4.0377278734510787E-288</v>
      </c>
      <c r="HK187" s="86">
        <f t="shared" si="241"/>
        <v>9.0503752260309172E-301</v>
      </c>
      <c r="HL187" s="86">
        <f t="shared" si="241"/>
        <v>0</v>
      </c>
      <c r="HM187" s="86">
        <f t="shared" si="241"/>
        <v>0</v>
      </c>
      <c r="HN187" s="86">
        <f t="shared" si="241"/>
        <v>8.9072864612195324E-240</v>
      </c>
      <c r="HO187" s="86">
        <f t="shared" si="226"/>
        <v>2.4022976311987608E-214</v>
      </c>
      <c r="HP187" s="86">
        <f t="shared" si="226"/>
        <v>4.5522261843791373E-215</v>
      </c>
      <c r="HQ187" s="86">
        <f t="shared" si="226"/>
        <v>2.7776462592636556E-277</v>
      </c>
      <c r="HS187" s="86">
        <f t="shared" si="231"/>
        <v>3.3448622667379817E-69</v>
      </c>
      <c r="HT187" s="86">
        <f t="shared" si="231"/>
        <v>1.7808647446728346E-69</v>
      </c>
      <c r="HU187" s="86">
        <f t="shared" si="231"/>
        <v>3.4120635536893247E-72</v>
      </c>
      <c r="HV187" s="86">
        <f t="shared" si="231"/>
        <v>2.9734050546946983E-99</v>
      </c>
      <c r="HW187" s="86">
        <f t="shared" si="231"/>
        <v>4.1558236345851194E-89</v>
      </c>
      <c r="HX187" s="86">
        <f t="shared" si="231"/>
        <v>1.1351246577908625E-86</v>
      </c>
      <c r="HY187" s="86">
        <f t="shared" si="231"/>
        <v>2.7583159452533244E-92</v>
      </c>
      <c r="HZ187" s="86">
        <f t="shared" si="231"/>
        <v>8.0759017362256787E-102</v>
      </c>
      <c r="IA187" s="86">
        <f t="shared" si="231"/>
        <v>5.2523004808406832E-96</v>
      </c>
      <c r="IB187" s="86">
        <f t="shared" si="231"/>
        <v>3.9949398204558587E-95</v>
      </c>
      <c r="IC187" s="86">
        <f t="shared" si="231"/>
        <v>8.5701068723461615E-93</v>
      </c>
      <c r="ID187" s="86">
        <f t="shared" si="231"/>
        <v>3.6835723928538757E-92</v>
      </c>
      <c r="IE187" s="86">
        <f t="shared" si="231"/>
        <v>5.7344430774560216E-90</v>
      </c>
      <c r="IF187" s="86">
        <f t="shared" si="231"/>
        <v>4.4601248259075477E-60</v>
      </c>
      <c r="IG187" s="86">
        <f t="shared" si="231"/>
        <v>1.3196224189857514E-45</v>
      </c>
      <c r="II187" s="86">
        <f t="shared" si="232"/>
        <v>4.8603793738616619E-3</v>
      </c>
      <c r="IJ187" s="86">
        <f t="shared" si="232"/>
        <v>2.6455824119674997E-3</v>
      </c>
      <c r="IK187" s="86">
        <f t="shared" si="232"/>
        <v>2.158404628800801E-3</v>
      </c>
      <c r="IL187" s="86">
        <f t="shared" si="232"/>
        <v>4.3299875946898041E-4</v>
      </c>
      <c r="IM187" s="86">
        <f t="shared" si="232"/>
        <v>7.985570927968006E-4</v>
      </c>
      <c r="IN187" s="86">
        <f t="shared" si="232"/>
        <v>6.8283711331358263E-4</v>
      </c>
      <c r="IO187" s="86">
        <f t="shared" si="232"/>
        <v>3.063342960925859E-4</v>
      </c>
      <c r="IP187" s="86">
        <f t="shared" si="232"/>
        <v>1.2804500844267326E-4</v>
      </c>
      <c r="IQ187" s="86">
        <f t="shared" si="232"/>
        <v>2.8589859942485603E-4</v>
      </c>
      <c r="IR187" s="86">
        <f t="shared" si="232"/>
        <v>4.1720534107783582E-4</v>
      </c>
      <c r="IS187" s="86">
        <f t="shared" si="232"/>
        <v>7.152964555654335E-4</v>
      </c>
      <c r="IT187" s="86">
        <f t="shared" si="232"/>
        <v>6.1382310195486588E-4</v>
      </c>
      <c r="IU187" s="86">
        <f t="shared" si="232"/>
        <v>9.5808662444449755E-4</v>
      </c>
      <c r="IV187" s="86">
        <f t="shared" si="232"/>
        <v>8.2649925556269781E-4</v>
      </c>
      <c r="IW187" s="86">
        <f t="shared" si="232"/>
        <v>3.9768156407598131E-3</v>
      </c>
      <c r="IY187" s="86">
        <f t="shared" si="233"/>
        <v>4.8603793738616619E-3</v>
      </c>
      <c r="IZ187" s="86">
        <f t="shared" si="233"/>
        <v>2.6455824119674997E-3</v>
      </c>
      <c r="JA187" s="86">
        <f t="shared" si="233"/>
        <v>2.158404628800801E-3</v>
      </c>
      <c r="JB187" s="86">
        <f t="shared" si="233"/>
        <v>4.3299875946898041E-4</v>
      </c>
      <c r="JC187" s="86">
        <f t="shared" si="233"/>
        <v>7.985570927968006E-4</v>
      </c>
      <c r="JD187" s="86">
        <f t="shared" si="233"/>
        <v>6.8283711331358263E-4</v>
      </c>
      <c r="JE187" s="86">
        <f t="shared" si="233"/>
        <v>3.063342960925859E-4</v>
      </c>
      <c r="JF187" s="86">
        <f t="shared" si="233"/>
        <v>1.2804500844267326E-4</v>
      </c>
      <c r="JG187" s="86">
        <f t="shared" si="233"/>
        <v>2.8589859942485603E-4</v>
      </c>
      <c r="JH187" s="86">
        <f t="shared" si="233"/>
        <v>4.1720534107783582E-4</v>
      </c>
      <c r="JI187" s="86">
        <f t="shared" si="233"/>
        <v>7.152964555654335E-4</v>
      </c>
      <c r="JJ187" s="86">
        <f t="shared" si="233"/>
        <v>6.1382310195486588E-4</v>
      </c>
      <c r="JK187" s="86">
        <f t="shared" si="233"/>
        <v>9.5808662444449755E-4</v>
      </c>
      <c r="JL187" s="86">
        <f t="shared" si="233"/>
        <v>8.2649925556269781E-4</v>
      </c>
      <c r="JM187" s="86">
        <f t="shared" si="233"/>
        <v>3.9768156407598131E-3</v>
      </c>
    </row>
    <row r="188" spans="2:273" x14ac:dyDescent="0.25">
      <c r="B188" s="2">
        <v>161</v>
      </c>
      <c r="C188" s="37">
        <v>85.762</v>
      </c>
      <c r="D188" s="37">
        <v>84.016999999999996</v>
      </c>
      <c r="E188" s="37">
        <v>82.254000000000005</v>
      </c>
      <c r="F188" s="37">
        <v>78.102000000000004</v>
      </c>
      <c r="G188" s="37">
        <v>78.915000000000006</v>
      </c>
      <c r="H188" s="37">
        <v>77.644000000000005</v>
      </c>
      <c r="I188" s="37">
        <v>77.22</v>
      </c>
      <c r="J188" s="37">
        <v>80.694999999999993</v>
      </c>
      <c r="K188" s="37">
        <v>79.271000000000001</v>
      </c>
      <c r="L188" s="37">
        <v>75.135999999999996</v>
      </c>
      <c r="M188" s="37">
        <v>79.745999999999995</v>
      </c>
      <c r="N188" s="37">
        <v>80.158000000000001</v>
      </c>
      <c r="O188" s="37">
        <v>88.5</v>
      </c>
      <c r="P188" s="37">
        <v>88.373000000000005</v>
      </c>
      <c r="Q188" s="37">
        <v>85.266999999999996</v>
      </c>
      <c r="S188" s="4">
        <f t="shared" si="234"/>
        <v>85.392949300052265</v>
      </c>
      <c r="T188" s="4">
        <f t="shared" si="234"/>
        <v>82.558850816907793</v>
      </c>
      <c r="U188" s="4">
        <f t="shared" si="234"/>
        <v>79.892646339830463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88.710387754169361</v>
      </c>
      <c r="AG188" s="4">
        <f t="shared" si="234"/>
        <v>86.956181400999242</v>
      </c>
      <c r="AI188" s="4">
        <f t="shared" si="235"/>
        <v>0.36905069994773498</v>
      </c>
      <c r="AJ188" s="4">
        <f t="shared" si="235"/>
        <v>1.4581491830922033</v>
      </c>
      <c r="AK188" s="4">
        <f t="shared" si="235"/>
        <v>2.3613536601695415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-0.33738775416935596</v>
      </c>
      <c r="AW188" s="4">
        <f t="shared" si="235"/>
        <v>-1.6891814009992459</v>
      </c>
      <c r="AY188" s="2">
        <f t="shared" si="227"/>
        <v>85.392949300052152</v>
      </c>
      <c r="AZ188" s="2">
        <f t="shared" si="227"/>
        <v>82.558850816907778</v>
      </c>
      <c r="BA188" s="2">
        <f t="shared" si="227"/>
        <v>79.892646339830463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88.710387754155647</v>
      </c>
      <c r="BM188" s="2">
        <f t="shared" si="227"/>
        <v>86.956180205555626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85.762</v>
      </c>
      <c r="CV188" s="2">
        <f t="shared" si="198"/>
        <v>84.016999999999996</v>
      </c>
      <c r="CW188" s="2">
        <f t="shared" si="199"/>
        <v>82.254000000000005</v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88.373000000000005</v>
      </c>
      <c r="DI188" s="2">
        <f t="shared" si="211"/>
        <v>85.266999999999996</v>
      </c>
      <c r="DK188" s="2">
        <f t="shared" si="236"/>
        <v>142.27173541963009</v>
      </c>
      <c r="DL188" s="2">
        <f t="shared" si="236"/>
        <v>130.37048949343338</v>
      </c>
      <c r="DM188" s="2">
        <f t="shared" si="236"/>
        <v>129.04667184593501</v>
      </c>
      <c r="DN188" s="2">
        <f t="shared" si="236"/>
        <v>125.35860146989097</v>
      </c>
      <c r="DO188" s="2">
        <f t="shared" si="236"/>
        <v>126.3842788051209</v>
      </c>
      <c r="DP188" s="2">
        <f t="shared" si="236"/>
        <v>124.37521289710762</v>
      </c>
      <c r="DQ188" s="2">
        <f t="shared" si="236"/>
        <v>126.97842192192192</v>
      </c>
      <c r="DR188" s="2">
        <f t="shared" si="236"/>
        <v>130.6876476190476</v>
      </c>
      <c r="DS188" s="2">
        <f t="shared" si="236"/>
        <v>130.72387601887604</v>
      </c>
      <c r="DT188" s="2">
        <f t="shared" si="236"/>
        <v>127.52991205491205</v>
      </c>
      <c r="DU188" s="2">
        <f t="shared" si="236"/>
        <v>120.56128571428569</v>
      </c>
      <c r="DV188" s="2">
        <f t="shared" si="236"/>
        <v>125.37546610896609</v>
      </c>
      <c r="DW188" s="2">
        <f t="shared" si="236"/>
        <v>145.74592380952382</v>
      </c>
      <c r="DX188" s="2">
        <f t="shared" si="236"/>
        <v>140.71700029662591</v>
      </c>
      <c r="DY188" s="2">
        <f t="shared" si="236"/>
        <v>111.21121428571431</v>
      </c>
      <c r="EA188" s="2">
        <f t="shared" si="240"/>
        <v>84.44749137931035</v>
      </c>
      <c r="EB188" s="2">
        <f t="shared" si="240"/>
        <v>81.762589464123522</v>
      </c>
      <c r="EC188" s="2">
        <f t="shared" si="240"/>
        <v>77.174193306782371</v>
      </c>
      <c r="ED188" s="2">
        <f t="shared" si="240"/>
        <v>79.158620015155833</v>
      </c>
      <c r="EE188" s="2">
        <f t="shared" si="240"/>
        <v>78.639435950235949</v>
      </c>
      <c r="EF188" s="2">
        <f t="shared" si="239"/>
        <v>77.439517253937908</v>
      </c>
      <c r="EG188" s="2">
        <f t="shared" si="239"/>
        <v>77.509154317509498</v>
      </c>
      <c r="EH188" s="2">
        <f t="shared" si="239"/>
        <v>77.424100453857804</v>
      </c>
      <c r="EI188" s="2">
        <f t="shared" si="239"/>
        <v>81.953225168236898</v>
      </c>
      <c r="EJ188" s="2">
        <f t="shared" si="239"/>
        <v>75.052739616459505</v>
      </c>
      <c r="EK188" s="2">
        <f t="shared" si="212"/>
        <v>79.355815993944702</v>
      </c>
      <c r="EL188" s="2">
        <f t="shared" si="179"/>
        <v>83.847831475617483</v>
      </c>
      <c r="EM188" s="2">
        <f t="shared" si="179"/>
        <v>88.30729478675795</v>
      </c>
      <c r="EN188" s="2">
        <f t="shared" si="179"/>
        <v>88.934432743676496</v>
      </c>
      <c r="EO188" s="2">
        <f t="shared" si="179"/>
        <v>89.354457951321749</v>
      </c>
      <c r="EQ188" s="2">
        <f t="shared" si="237"/>
        <v>85.508983749380405</v>
      </c>
      <c r="ER188" s="2">
        <f t="shared" si="237"/>
        <v>82.638504773283287</v>
      </c>
      <c r="ES188" s="2">
        <f t="shared" si="237"/>
        <v>80.16374721405694</v>
      </c>
      <c r="ET188" s="2">
        <f t="shared" si="237"/>
        <v>79.519130216170382</v>
      </c>
      <c r="EU188" s="2">
        <f t="shared" si="237"/>
        <v>77.941726070544121</v>
      </c>
      <c r="EV188" s="2">
        <f t="shared" si="237"/>
        <v>79.011071726618695</v>
      </c>
      <c r="EW188" s="2">
        <f t="shared" si="237"/>
        <v>77.931581950235582</v>
      </c>
      <c r="EX188" s="2">
        <f t="shared" si="237"/>
        <v>78.500221817138765</v>
      </c>
      <c r="EY188" s="2">
        <f t="shared" si="237"/>
        <v>81.421563341155377</v>
      </c>
      <c r="EZ188" s="2">
        <f t="shared" si="237"/>
        <v>77.422679828647887</v>
      </c>
      <c r="FA188" s="2">
        <f t="shared" si="237"/>
        <v>79.678682243145047</v>
      </c>
      <c r="FB188" s="2">
        <f t="shared" si="237"/>
        <v>84.534346585365853</v>
      </c>
      <c r="FC188" s="2">
        <f t="shared" si="237"/>
        <v>87.442076261289031</v>
      </c>
      <c r="FD188" s="2">
        <f t="shared" si="237"/>
        <v>88.681641739039307</v>
      </c>
      <c r="FE188" s="2">
        <f t="shared" si="237"/>
        <v>86.57325108627812</v>
      </c>
      <c r="FG188" s="2">
        <f t="shared" si="238"/>
        <v>0.9999815966476806</v>
      </c>
      <c r="FH188" s="2">
        <f t="shared" si="238"/>
        <v>0.9999854837998845</v>
      </c>
      <c r="FI188" s="2">
        <f t="shared" si="238"/>
        <v>0.99998333539706397</v>
      </c>
      <c r="FJ188" s="2">
        <f t="shared" si="238"/>
        <v>0.99998354990135463</v>
      </c>
      <c r="FK188" s="2">
        <f t="shared" si="238"/>
        <v>0.99998325283302281</v>
      </c>
      <c r="FL188" s="2">
        <f t="shared" si="238"/>
        <v>0.99998384505238991</v>
      </c>
      <c r="FM188" s="2">
        <f t="shared" si="238"/>
        <v>0.99998239414061829</v>
      </c>
      <c r="FN188" s="2">
        <f t="shared" si="238"/>
        <v>0.99998119146892184</v>
      </c>
      <c r="FO188" s="2">
        <f t="shared" si="238"/>
        <v>0.99998180529335523</v>
      </c>
      <c r="FP188" s="2">
        <f t="shared" si="238"/>
        <v>0.99998239873201766</v>
      </c>
      <c r="FQ188" s="2">
        <f t="shared" si="238"/>
        <v>0.99998052686047068</v>
      </c>
      <c r="FR188" s="2">
        <f t="shared" si="238"/>
        <v>0.99998257513521516</v>
      </c>
      <c r="FS188" s="2">
        <f t="shared" si="238"/>
        <v>0.999981054347999</v>
      </c>
      <c r="FT188" s="2">
        <f t="shared" si="238"/>
        <v>0.99997873611053489</v>
      </c>
      <c r="FU188" s="2">
        <f t="shared" si="238"/>
        <v>0.99997623483033538</v>
      </c>
      <c r="FW188" s="2">
        <f t="shared" si="229"/>
        <v>0.88968492608552974</v>
      </c>
      <c r="FX188" s="2">
        <f t="shared" si="229"/>
        <v>0.90825647463953163</v>
      </c>
      <c r="FY188" s="2">
        <f t="shared" si="229"/>
        <v>0.90902813030972407</v>
      </c>
      <c r="FZ188" s="2">
        <f t="shared" si="229"/>
        <v>0.90706001657670299</v>
      </c>
      <c r="GA188" s="2">
        <f t="shared" si="229"/>
        <v>0.90554692788154378</v>
      </c>
      <c r="GB188" s="2">
        <f t="shared" si="229"/>
        <v>0.91233291385258153</v>
      </c>
      <c r="GC188" s="2">
        <f t="shared" si="229"/>
        <v>0.91919840913033901</v>
      </c>
      <c r="GD188" s="2">
        <f t="shared" si="229"/>
        <v>0.92144878413015929</v>
      </c>
      <c r="GE188" s="2">
        <f t="shared" si="229"/>
        <v>0.91541974139574178</v>
      </c>
      <c r="GF188" s="2">
        <f t="shared" si="229"/>
        <v>0.91124672199196755</v>
      </c>
      <c r="GG188" s="2">
        <f t="shared" si="229"/>
        <v>0.90040281607559458</v>
      </c>
      <c r="GH188" s="2">
        <f t="shared" si="229"/>
        <v>0.90724407981524358</v>
      </c>
      <c r="GI188" s="2">
        <f t="shared" si="229"/>
        <v>0.89888473897233967</v>
      </c>
      <c r="GJ188" s="2">
        <f t="shared" si="229"/>
        <v>0.89064121817407227</v>
      </c>
      <c r="GK188" s="2">
        <f t="shared" si="229"/>
        <v>0.86250224873189929</v>
      </c>
      <c r="GM188" s="86">
        <f t="shared" si="230"/>
        <v>7.7794517835133007E-239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2.2029509032776136E-208</v>
      </c>
      <c r="HD188" s="86">
        <f t="shared" si="181"/>
        <v>3.9538811813178867E-233</v>
      </c>
      <c r="HE188" s="86">
        <f t="shared" si="181"/>
        <v>5.8138029875650938E-232</v>
      </c>
      <c r="HF188" s="86">
        <f t="shared" si="181"/>
        <v>1.6568506378585615E-251</v>
      </c>
      <c r="HG188" s="86">
        <f t="shared" si="181"/>
        <v>0</v>
      </c>
      <c r="HH188" s="86">
        <f t="shared" si="181"/>
        <v>0</v>
      </c>
      <c r="HI188" s="86">
        <f t="shared" si="241"/>
        <v>4.6216409089160061E-298</v>
      </c>
      <c r="HJ188" s="86">
        <f t="shared" si="241"/>
        <v>3.5730769911241121E-295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1.2354833337018269E-245</v>
      </c>
      <c r="HO188" s="86">
        <f t="shared" si="226"/>
        <v>1.2182247398282225E-219</v>
      </c>
      <c r="HP188" s="86">
        <f t="shared" si="226"/>
        <v>2.5617668261531331E-220</v>
      </c>
      <c r="HQ188" s="86">
        <f t="shared" si="226"/>
        <v>4.0179678155276834E-284</v>
      </c>
      <c r="HS188" s="86">
        <f t="shared" si="231"/>
        <v>3.6449754728449009E-72</v>
      </c>
      <c r="HT188" s="86">
        <f t="shared" si="231"/>
        <v>2.3874325372228255E-72</v>
      </c>
      <c r="HU188" s="86">
        <f t="shared" si="231"/>
        <v>3.6009032281954337E-75</v>
      </c>
      <c r="HV188" s="86">
        <f t="shared" si="231"/>
        <v>2.6016762257245435E-103</v>
      </c>
      <c r="HW188" s="86">
        <f t="shared" si="231"/>
        <v>8.4599467357322509E-93</v>
      </c>
      <c r="HX188" s="86">
        <f t="shared" si="231"/>
        <v>3.1871755864555659E-90</v>
      </c>
      <c r="HY188" s="86">
        <f t="shared" si="231"/>
        <v>4.9209682909384414E-96</v>
      </c>
      <c r="HZ188" s="86">
        <f t="shared" si="231"/>
        <v>6.0325464973857063E-106</v>
      </c>
      <c r="IA188" s="86">
        <f t="shared" si="231"/>
        <v>6.2072415806100639E-100</v>
      </c>
      <c r="IB188" s="86">
        <f t="shared" si="231"/>
        <v>5.1194038710932595E-99</v>
      </c>
      <c r="IC188" s="86">
        <f t="shared" si="231"/>
        <v>1.0574510164872358E-96</v>
      </c>
      <c r="ID188" s="86">
        <f t="shared" si="231"/>
        <v>5.8306288551222799E-96</v>
      </c>
      <c r="IE188" s="86">
        <f t="shared" si="231"/>
        <v>9.3925738133741498E-94</v>
      </c>
      <c r="IF188" s="86">
        <f t="shared" si="231"/>
        <v>1.3741608697778129E-62</v>
      </c>
      <c r="IG188" s="86">
        <f t="shared" si="231"/>
        <v>1.318301358644384E-47</v>
      </c>
      <c r="II188" s="86">
        <f t="shared" si="232"/>
        <v>3.2177688195712596E-3</v>
      </c>
      <c r="IJ188" s="86">
        <f t="shared" si="232"/>
        <v>1.7361820675876225E-3</v>
      </c>
      <c r="IK188" s="86">
        <f t="shared" si="232"/>
        <v>1.3964638644409213E-3</v>
      </c>
      <c r="IL188" s="86">
        <f t="shared" si="232"/>
        <v>2.4505765030268027E-4</v>
      </c>
      <c r="IM188" s="86">
        <f t="shared" si="232"/>
        <v>4.7276506392651929E-4</v>
      </c>
      <c r="IN188" s="86">
        <f t="shared" si="232"/>
        <v>4.0717767830698111E-4</v>
      </c>
      <c r="IO188" s="86">
        <f t="shared" si="232"/>
        <v>1.7542483201864255E-4</v>
      </c>
      <c r="IP188" s="86">
        <f t="shared" si="232"/>
        <v>6.9196298048140143E-5</v>
      </c>
      <c r="IQ188" s="86">
        <f t="shared" si="232"/>
        <v>1.6085226523797626E-4</v>
      </c>
      <c r="IR188" s="86">
        <f t="shared" si="232"/>
        <v>2.3853915126739852E-4</v>
      </c>
      <c r="IS188" s="86">
        <f t="shared" si="232"/>
        <v>4.1340529610011252E-4</v>
      </c>
      <c r="IT188" s="86">
        <f t="shared" si="232"/>
        <v>3.5752341896308205E-4</v>
      </c>
      <c r="IU188" s="86">
        <f t="shared" si="232"/>
        <v>5.6496555874363053E-4</v>
      </c>
      <c r="IV188" s="86">
        <f t="shared" si="232"/>
        <v>4.6990368077496107E-4</v>
      </c>
      <c r="IW188" s="86">
        <f t="shared" si="232"/>
        <v>2.4287447649364992E-3</v>
      </c>
      <c r="IY188" s="86">
        <f t="shared" si="233"/>
        <v>3.2177688195712596E-3</v>
      </c>
      <c r="IZ188" s="86">
        <f t="shared" si="233"/>
        <v>1.7361820675876225E-3</v>
      </c>
      <c r="JA188" s="86">
        <f t="shared" si="233"/>
        <v>1.3964638644409213E-3</v>
      </c>
      <c r="JB188" s="86">
        <f t="shared" si="233"/>
        <v>2.4505765030268027E-4</v>
      </c>
      <c r="JC188" s="86">
        <f t="shared" si="233"/>
        <v>4.7276506392651929E-4</v>
      </c>
      <c r="JD188" s="86">
        <f t="shared" si="233"/>
        <v>4.0717767830698111E-4</v>
      </c>
      <c r="JE188" s="86">
        <f t="shared" si="233"/>
        <v>1.7542483201864255E-4</v>
      </c>
      <c r="JF188" s="86">
        <f t="shared" si="233"/>
        <v>6.9196298048140143E-5</v>
      </c>
      <c r="JG188" s="86">
        <f t="shared" si="233"/>
        <v>1.6085226523797626E-4</v>
      </c>
      <c r="JH188" s="86">
        <f t="shared" si="233"/>
        <v>2.3853915126739852E-4</v>
      </c>
      <c r="JI188" s="86">
        <f t="shared" si="233"/>
        <v>4.1340529610011252E-4</v>
      </c>
      <c r="JJ188" s="86">
        <f t="shared" si="233"/>
        <v>3.5752341896308205E-4</v>
      </c>
      <c r="JK188" s="86">
        <f t="shared" si="233"/>
        <v>5.6496555874363053E-4</v>
      </c>
      <c r="JL188" s="86">
        <f t="shared" si="233"/>
        <v>4.6990368077496107E-4</v>
      </c>
      <c r="JM188" s="86">
        <f t="shared" si="233"/>
        <v>2.4287447649364992E-3</v>
      </c>
    </row>
    <row r="189" spans="2:273" x14ac:dyDescent="0.25">
      <c r="B189" s="2">
        <v>162</v>
      </c>
      <c r="C189" s="37">
        <v>85.921000000000006</v>
      </c>
      <c r="D189" s="37">
        <v>82.293000000000006</v>
      </c>
      <c r="E189" s="37">
        <v>81.932000000000002</v>
      </c>
      <c r="F189" s="37">
        <v>81.542000000000002</v>
      </c>
      <c r="G189" s="37">
        <v>77.965999999999994</v>
      </c>
      <c r="H189" s="37">
        <v>76.796999999999997</v>
      </c>
      <c r="I189" s="37">
        <v>76.492000000000004</v>
      </c>
      <c r="J189" s="37">
        <v>79.186000000000007</v>
      </c>
      <c r="K189" s="37">
        <v>81.441000000000003</v>
      </c>
      <c r="L189" s="37">
        <v>77.051000000000002</v>
      </c>
      <c r="M189" s="37">
        <v>81.694999999999993</v>
      </c>
      <c r="N189" s="37">
        <v>83.174999999999997</v>
      </c>
      <c r="O189" s="37">
        <v>88.5</v>
      </c>
      <c r="P189" s="37">
        <v>88.593000000000004</v>
      </c>
      <c r="Q189" s="37">
        <v>84.917000000000002</v>
      </c>
      <c r="S189" s="4">
        <f t="shared" si="234"/>
        <v>85.216814086303316</v>
      </c>
      <c r="T189" s="4">
        <f t="shared" si="234"/>
        <v>82.417212659875389</v>
      </c>
      <c r="U189" s="4">
        <f t="shared" si="234"/>
        <v>79.770848358041377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88.551673657483391</v>
      </c>
      <c r="AG189" s="4">
        <f t="shared" si="234"/>
        <v>86.768702197073665</v>
      </c>
      <c r="AI189" s="4">
        <f t="shared" si="235"/>
        <v>0.70418591369669059</v>
      </c>
      <c r="AJ189" s="4">
        <f t="shared" si="235"/>
        <v>-0.12421265987538277</v>
      </c>
      <c r="AK189" s="4">
        <f t="shared" si="235"/>
        <v>2.1611516419586252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4.1326342516612158E-2</v>
      </c>
      <c r="AW189" s="4">
        <f t="shared" si="235"/>
        <v>-1.8517021970736636</v>
      </c>
      <c r="AY189" s="2">
        <f t="shared" si="227"/>
        <v>85.216814086303302</v>
      </c>
      <c r="AZ189" s="2">
        <f t="shared" si="227"/>
        <v>82.417212659875389</v>
      </c>
      <c r="BA189" s="2">
        <f t="shared" si="227"/>
        <v>79.770848358041377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88.551673657482212</v>
      </c>
      <c r="BM189" s="2">
        <f t="shared" si="227"/>
        <v>86.768701981783693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85.921000000000006</v>
      </c>
      <c r="CV189" s="2">
        <f t="shared" si="198"/>
        <v>82.293000000000006</v>
      </c>
      <c r="CW189" s="2">
        <f t="shared" si="199"/>
        <v>81.932000000000002</v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88.593000000000004</v>
      </c>
      <c r="DI189" s="2">
        <f t="shared" si="211"/>
        <v>84.917000000000002</v>
      </c>
      <c r="DK189" s="2">
        <f t="shared" si="236"/>
        <v>142.5006287339971</v>
      </c>
      <c r="DL189" s="2">
        <f t="shared" si="236"/>
        <v>130.54871397748593</v>
      </c>
      <c r="DM189" s="2">
        <f t="shared" si="236"/>
        <v>129.2299617025933</v>
      </c>
      <c r="DN189" s="2">
        <f t="shared" si="236"/>
        <v>125.53494120436228</v>
      </c>
      <c r="DO189" s="2">
        <f t="shared" si="236"/>
        <v>126.58093907064959</v>
      </c>
      <c r="DP189" s="2">
        <f t="shared" si="236"/>
        <v>124.5416462778568</v>
      </c>
      <c r="DQ189" s="2">
        <f t="shared" si="236"/>
        <v>127.17453993993995</v>
      </c>
      <c r="DR189" s="2">
        <f t="shared" si="236"/>
        <v>130.89480784313724</v>
      </c>
      <c r="DS189" s="2">
        <f t="shared" si="236"/>
        <v>130.91972441012442</v>
      </c>
      <c r="DT189" s="2">
        <f t="shared" si="236"/>
        <v>127.70326495066494</v>
      </c>
      <c r="DU189" s="2">
        <f t="shared" si="236"/>
        <v>120.71404873949577</v>
      </c>
      <c r="DV189" s="2">
        <f t="shared" si="236"/>
        <v>125.54120909480909</v>
      </c>
      <c r="DW189" s="2">
        <f t="shared" si="236"/>
        <v>146.04007450980393</v>
      </c>
      <c r="DX189" s="2">
        <f t="shared" si="236"/>
        <v>140.98910797182057</v>
      </c>
      <c r="DY189" s="2">
        <f t="shared" si="236"/>
        <v>111.27533524904217</v>
      </c>
      <c r="EA189" s="2">
        <f t="shared" si="240"/>
        <v>84.246008912466849</v>
      </c>
      <c r="EB189" s="2">
        <f t="shared" si="240"/>
        <v>81.601493707019586</v>
      </c>
      <c r="EC189" s="2">
        <f t="shared" si="240"/>
        <v>76.985264535797057</v>
      </c>
      <c r="ED189" s="2">
        <f t="shared" si="240"/>
        <v>79.008652836980204</v>
      </c>
      <c r="EE189" s="2">
        <f t="shared" si="240"/>
        <v>78.532222994422995</v>
      </c>
      <c r="EF189" s="2">
        <f t="shared" si="239"/>
        <v>77.283725970439164</v>
      </c>
      <c r="EG189" s="2">
        <f t="shared" si="239"/>
        <v>77.371414776729111</v>
      </c>
      <c r="EH189" s="2">
        <f t="shared" si="239"/>
        <v>77.260960161371671</v>
      </c>
      <c r="EI189" s="2">
        <f t="shared" si="239"/>
        <v>81.818107301480509</v>
      </c>
      <c r="EJ189" s="2">
        <f t="shared" si="239"/>
        <v>74.86854678616173</v>
      </c>
      <c r="EK189" s="2">
        <f t="shared" si="212"/>
        <v>79.229925941373011</v>
      </c>
      <c r="EL189" s="2">
        <f t="shared" si="179"/>
        <v>83.741288062064598</v>
      </c>
      <c r="EM189" s="2">
        <f t="shared" si="179"/>
        <v>88.191237088408769</v>
      </c>
      <c r="EN189" s="2">
        <f t="shared" si="179"/>
        <v>88.781593439664903</v>
      </c>
      <c r="EO189" s="2">
        <f t="shared" si="179"/>
        <v>89.233819036578367</v>
      </c>
      <c r="EQ189" s="2">
        <f t="shared" si="237"/>
        <v>85.325507660314415</v>
      </c>
      <c r="ER189" s="2">
        <f t="shared" si="237"/>
        <v>82.491651231723296</v>
      </c>
      <c r="ES189" s="2">
        <f t="shared" si="237"/>
        <v>80.024223113090272</v>
      </c>
      <c r="ET189" s="2">
        <f t="shared" si="237"/>
        <v>79.375070227502135</v>
      </c>
      <c r="EU189" s="2">
        <f t="shared" si="237"/>
        <v>77.823307127743988</v>
      </c>
      <c r="EV189" s="2">
        <f t="shared" si="237"/>
        <v>78.88058604667485</v>
      </c>
      <c r="EW189" s="2">
        <f t="shared" si="237"/>
        <v>77.800764163396664</v>
      </c>
      <c r="EX189" s="2">
        <f t="shared" si="237"/>
        <v>78.354632675265051</v>
      </c>
      <c r="EY189" s="2">
        <f t="shared" si="237"/>
        <v>81.27775567672029</v>
      </c>
      <c r="EZ189" s="2">
        <f t="shared" si="237"/>
        <v>77.276951141650699</v>
      </c>
      <c r="FA189" s="2">
        <f t="shared" si="237"/>
        <v>79.558189832547328</v>
      </c>
      <c r="FB189" s="2">
        <f t="shared" si="237"/>
        <v>84.439029380863033</v>
      </c>
      <c r="FC189" s="2">
        <f t="shared" si="237"/>
        <v>87.311616042218276</v>
      </c>
      <c r="FD189" s="2">
        <f t="shared" si="237"/>
        <v>88.524800788567092</v>
      </c>
      <c r="FE189" s="2">
        <f t="shared" si="237"/>
        <v>86.409750745824084</v>
      </c>
      <c r="FG189" s="2">
        <f t="shared" si="238"/>
        <v>0.9999832159160259</v>
      </c>
      <c r="FH189" s="2">
        <f t="shared" si="238"/>
        <v>0.99998676105123874</v>
      </c>
      <c r="FI189" s="2">
        <f t="shared" si="238"/>
        <v>0.99998480167920345</v>
      </c>
      <c r="FJ189" s="2">
        <f t="shared" si="238"/>
        <v>0.99998499731001167</v>
      </c>
      <c r="FK189" s="2">
        <f t="shared" si="238"/>
        <v>0.9999847263796815</v>
      </c>
      <c r="FL189" s="2">
        <f t="shared" si="238"/>
        <v>0.99998526649172725</v>
      </c>
      <c r="FM189" s="2">
        <f t="shared" si="238"/>
        <v>0.99998394324053386</v>
      </c>
      <c r="FN189" s="2">
        <f t="shared" si="238"/>
        <v>0.99998284638739598</v>
      </c>
      <c r="FO189" s="2">
        <f t="shared" si="238"/>
        <v>0.99998340620375548</v>
      </c>
      <c r="FP189" s="2">
        <f t="shared" si="238"/>
        <v>0.99998394742795271</v>
      </c>
      <c r="FQ189" s="2">
        <f t="shared" si="238"/>
        <v>0.99998224025524296</v>
      </c>
      <c r="FR189" s="2">
        <f t="shared" si="238"/>
        <v>0.99998410831007678</v>
      </c>
      <c r="FS189" s="2">
        <f t="shared" si="238"/>
        <v>0.99998272133121269</v>
      </c>
      <c r="FT189" s="2">
        <f t="shared" si="238"/>
        <v>0.99998060706603698</v>
      </c>
      <c r="FU189" s="2">
        <f t="shared" si="238"/>
        <v>0.99997832586234447</v>
      </c>
      <c r="FW189" s="2">
        <f t="shared" si="229"/>
        <v>0.89840532500777792</v>
      </c>
      <c r="FX189" s="2">
        <f t="shared" si="229"/>
        <v>0.9156479841991354</v>
      </c>
      <c r="FY189" s="2">
        <f t="shared" si="229"/>
        <v>0.91636319474194727</v>
      </c>
      <c r="FZ189" s="2">
        <f t="shared" si="229"/>
        <v>0.91453885111987043</v>
      </c>
      <c r="GA189" s="2">
        <f t="shared" si="229"/>
        <v>0.91313585987948287</v>
      </c>
      <c r="GB189" s="2">
        <f t="shared" si="229"/>
        <v>0.91942513252682467</v>
      </c>
      <c r="GC189" s="2">
        <f t="shared" si="229"/>
        <v>0.92578039683714108</v>
      </c>
      <c r="GD189" s="2">
        <f t="shared" si="229"/>
        <v>0.92786184560679941</v>
      </c>
      <c r="GE189" s="2">
        <f t="shared" si="229"/>
        <v>0.92228350989439767</v>
      </c>
      <c r="GF189" s="2">
        <f t="shared" si="229"/>
        <v>0.9184189554201645</v>
      </c>
      <c r="GG189" s="2">
        <f t="shared" si="229"/>
        <v>0.90836323238802963</v>
      </c>
      <c r="GH189" s="2">
        <f t="shared" si="229"/>
        <v>0.91470949559811854</v>
      </c>
      <c r="GI189" s="2">
        <f t="shared" si="229"/>
        <v>0.90695395085104114</v>
      </c>
      <c r="GJ189" s="2">
        <f t="shared" si="229"/>
        <v>0.89929457901983678</v>
      </c>
      <c r="GK189" s="2">
        <f t="shared" si="229"/>
        <v>0.87306485955857205</v>
      </c>
      <c r="GM189" s="86">
        <f t="shared" si="230"/>
        <v>1.6060732537401182E-243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1.5596537964647601E-213</v>
      </c>
      <c r="HD189" s="86">
        <f t="shared" si="181"/>
        <v>7.8855252330052647E-239</v>
      </c>
      <c r="HE189" s="86">
        <f t="shared" si="181"/>
        <v>1.2074505751349493E-237</v>
      </c>
      <c r="HF189" s="86">
        <f t="shared" si="181"/>
        <v>1.3610542137308868E-257</v>
      </c>
      <c r="HG189" s="86">
        <f t="shared" si="181"/>
        <v>0</v>
      </c>
      <c r="HH189" s="86">
        <f t="shared" si="181"/>
        <v>0</v>
      </c>
      <c r="HI189" s="86">
        <f t="shared" si="241"/>
        <v>2.7620929604439479E-305</v>
      </c>
      <c r="HJ189" s="86">
        <f t="shared" si="241"/>
        <v>2.5950635172738861E-302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1.4545695383720373E-251</v>
      </c>
      <c r="HO189" s="86">
        <f t="shared" si="226"/>
        <v>5.3176781461530805E-225</v>
      </c>
      <c r="HP189" s="86">
        <f t="shared" si="226"/>
        <v>1.2446973329586829E-225</v>
      </c>
      <c r="HQ189" s="86">
        <f t="shared" si="226"/>
        <v>4.7916736544922921E-291</v>
      </c>
      <c r="HS189" s="86">
        <f t="shared" si="231"/>
        <v>3.4326457993326068E-75</v>
      </c>
      <c r="HT189" s="86">
        <f t="shared" si="231"/>
        <v>2.7914966705009334E-75</v>
      </c>
      <c r="HU189" s="86">
        <f t="shared" si="231"/>
        <v>3.2997026437272923E-78</v>
      </c>
      <c r="HV189" s="86">
        <f t="shared" si="231"/>
        <v>1.8824281571420409E-107</v>
      </c>
      <c r="HW189" s="86">
        <f t="shared" si="231"/>
        <v>1.445174774054766E-96</v>
      </c>
      <c r="HX189" s="86">
        <f t="shared" si="231"/>
        <v>7.5724684738234096E-94</v>
      </c>
      <c r="HY189" s="86">
        <f t="shared" si="231"/>
        <v>7.3727296027381116E-100</v>
      </c>
      <c r="HZ189" s="86">
        <f t="shared" si="231"/>
        <v>3.7206801994178363E-110</v>
      </c>
      <c r="IA189" s="86">
        <f t="shared" si="231"/>
        <v>6.1022488959652651E-104</v>
      </c>
      <c r="IB189" s="86">
        <f t="shared" si="231"/>
        <v>5.4658670581083798E-103</v>
      </c>
      <c r="IC189" s="86">
        <f t="shared" si="231"/>
        <v>1.0804539188811703E-100</v>
      </c>
      <c r="ID189" s="86">
        <f t="shared" si="231"/>
        <v>7.7113785625587262E-100</v>
      </c>
      <c r="IE189" s="86">
        <f t="shared" si="231"/>
        <v>1.2816706892416376E-97</v>
      </c>
      <c r="IF189" s="86">
        <f t="shared" si="231"/>
        <v>3.750647713898411E-65</v>
      </c>
      <c r="IG189" s="86">
        <f t="shared" si="231"/>
        <v>1.1895149204267712E-49</v>
      </c>
      <c r="II189" s="86">
        <f t="shared" si="232"/>
        <v>2.0971628489379517E-3</v>
      </c>
      <c r="IJ189" s="86">
        <f t="shared" si="232"/>
        <v>1.1226668156894151E-3</v>
      </c>
      <c r="IK189" s="86">
        <f t="shared" si="232"/>
        <v>8.8978853280198143E-4</v>
      </c>
      <c r="IL189" s="86">
        <f t="shared" si="232"/>
        <v>1.3583488940244174E-4</v>
      </c>
      <c r="IM189" s="86">
        <f t="shared" si="232"/>
        <v>2.7458478044197035E-4</v>
      </c>
      <c r="IN189" s="86">
        <f t="shared" si="232"/>
        <v>2.384129521976141E-4</v>
      </c>
      <c r="IO189" s="86">
        <f t="shared" si="232"/>
        <v>9.8551987687458932E-5</v>
      </c>
      <c r="IP189" s="86">
        <f t="shared" si="232"/>
        <v>3.6612920476271899E-5</v>
      </c>
      <c r="IQ189" s="86">
        <f t="shared" si="232"/>
        <v>8.8687993937994002E-5</v>
      </c>
      <c r="IR189" s="86">
        <f t="shared" si="232"/>
        <v>1.3368610826765197E-4</v>
      </c>
      <c r="IS189" s="86">
        <f t="shared" si="232"/>
        <v>2.3405675231457509E-4</v>
      </c>
      <c r="IT189" s="86">
        <f t="shared" si="232"/>
        <v>2.0419190420957342E-4</v>
      </c>
      <c r="IU189" s="86">
        <f t="shared" si="232"/>
        <v>3.2658677382175474E-4</v>
      </c>
      <c r="IV189" s="86">
        <f t="shared" si="232"/>
        <v>2.6128525761788226E-4</v>
      </c>
      <c r="IW189" s="86">
        <f t="shared" si="232"/>
        <v>1.4517159099723951E-3</v>
      </c>
      <c r="IY189" s="86">
        <f t="shared" si="233"/>
        <v>2.0971628489379517E-3</v>
      </c>
      <c r="IZ189" s="86">
        <f t="shared" si="233"/>
        <v>1.1226668156894151E-3</v>
      </c>
      <c r="JA189" s="86">
        <f t="shared" si="233"/>
        <v>8.8978853280198143E-4</v>
      </c>
      <c r="JB189" s="86">
        <f t="shared" si="233"/>
        <v>1.3583488940244174E-4</v>
      </c>
      <c r="JC189" s="86">
        <f t="shared" si="233"/>
        <v>2.7458478044197035E-4</v>
      </c>
      <c r="JD189" s="86">
        <f t="shared" si="233"/>
        <v>2.384129521976141E-4</v>
      </c>
      <c r="JE189" s="86">
        <f t="shared" si="233"/>
        <v>9.8551987687458932E-5</v>
      </c>
      <c r="JF189" s="86">
        <f t="shared" si="233"/>
        <v>3.6612920476271899E-5</v>
      </c>
      <c r="JG189" s="86">
        <f t="shared" si="233"/>
        <v>8.8687993937994002E-5</v>
      </c>
      <c r="JH189" s="86">
        <f t="shared" si="233"/>
        <v>1.3368610826765197E-4</v>
      </c>
      <c r="JI189" s="86">
        <f t="shared" si="233"/>
        <v>2.3405675231457509E-4</v>
      </c>
      <c r="JJ189" s="86">
        <f t="shared" si="233"/>
        <v>2.0419190420957342E-4</v>
      </c>
      <c r="JK189" s="86">
        <f t="shared" si="233"/>
        <v>3.2658677382175474E-4</v>
      </c>
      <c r="JL189" s="86">
        <f t="shared" si="233"/>
        <v>2.6128525761788226E-4</v>
      </c>
      <c r="JM189" s="86">
        <f t="shared" si="233"/>
        <v>1.4517159099723951E-3</v>
      </c>
    </row>
    <row r="190" spans="2:273" x14ac:dyDescent="0.25">
      <c r="B190" s="2">
        <v>163</v>
      </c>
      <c r="C190" s="37">
        <v>85.063000000000002</v>
      </c>
      <c r="D190" s="37">
        <v>81.171999999999997</v>
      </c>
      <c r="E190" s="37">
        <v>81.051000000000002</v>
      </c>
      <c r="F190" s="37">
        <v>79.287999999999997</v>
      </c>
      <c r="G190" s="37">
        <v>77.965999999999994</v>
      </c>
      <c r="H190" s="37">
        <v>76.915000000000006</v>
      </c>
      <c r="I190" s="37">
        <v>75.61</v>
      </c>
      <c r="J190" s="37">
        <v>77.338999999999999</v>
      </c>
      <c r="K190" s="37">
        <v>80.677999999999997</v>
      </c>
      <c r="L190" s="37">
        <v>75.406999999999996</v>
      </c>
      <c r="M190" s="37">
        <v>79.305000000000007</v>
      </c>
      <c r="N190" s="37">
        <v>81.491</v>
      </c>
      <c r="O190" s="37">
        <v>87.430999999999997</v>
      </c>
      <c r="P190" s="37">
        <v>87.271000000000001</v>
      </c>
      <c r="Q190" s="37">
        <v>87.233000000000004</v>
      </c>
      <c r="S190" s="4">
        <f t="shared" si="234"/>
        <v>85.040322825772222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88.393057372524723</v>
      </c>
      <c r="AG190" s="4">
        <f t="shared" si="234"/>
        <v>86.582332179358943</v>
      </c>
      <c r="AI190" s="4">
        <f t="shared" si="235"/>
        <v>2.2677174227780483E-2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-1.122057372524722</v>
      </c>
      <c r="AW190" s="4">
        <f t="shared" si="235"/>
        <v>0.65066782064106121</v>
      </c>
      <c r="AY190" s="2">
        <f t="shared" si="227"/>
        <v>85.040322825772222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88.393057372524638</v>
      </c>
      <c r="BM190" s="2">
        <f t="shared" si="227"/>
        <v>86.582332143579507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85.063000000000002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87.271000000000001</v>
      </c>
      <c r="DI190" s="2">
        <f t="shared" si="211"/>
        <v>87.233000000000004</v>
      </c>
      <c r="DK190" s="2">
        <f t="shared" si="236"/>
        <v>142.72952204836409</v>
      </c>
      <c r="DL190" s="2">
        <f t="shared" si="236"/>
        <v>130.72693846153845</v>
      </c>
      <c r="DM190" s="2">
        <f t="shared" si="236"/>
        <v>129.41325155925159</v>
      </c>
      <c r="DN190" s="2">
        <f t="shared" si="236"/>
        <v>125.7112809388336</v>
      </c>
      <c r="DO190" s="2">
        <f t="shared" si="236"/>
        <v>126.77759933617827</v>
      </c>
      <c r="DP190" s="2">
        <f t="shared" si="236"/>
        <v>124.70807965860597</v>
      </c>
      <c r="DQ190" s="2">
        <f t="shared" si="236"/>
        <v>127.37065795795796</v>
      </c>
      <c r="DR190" s="2">
        <f t="shared" si="236"/>
        <v>131.10196806722686</v>
      </c>
      <c r="DS190" s="2">
        <f t="shared" si="236"/>
        <v>131.11557280137282</v>
      </c>
      <c r="DT190" s="2">
        <f t="shared" si="236"/>
        <v>127.87661784641784</v>
      </c>
      <c r="DU190" s="2">
        <f t="shared" si="236"/>
        <v>120.86681176470586</v>
      </c>
      <c r="DV190" s="2">
        <f t="shared" si="236"/>
        <v>125.70695208065207</v>
      </c>
      <c r="DW190" s="2">
        <f t="shared" si="236"/>
        <v>146.33422521008404</v>
      </c>
      <c r="DX190" s="2">
        <f t="shared" si="236"/>
        <v>141.26121564701523</v>
      </c>
      <c r="DY190" s="2">
        <f t="shared" si="236"/>
        <v>111.33945621237004</v>
      </c>
      <c r="EA190" s="2">
        <f t="shared" si="240"/>
        <v>84.044526445623347</v>
      </c>
      <c r="EB190" s="2">
        <f t="shared" si="240"/>
        <v>81.440397949915649</v>
      </c>
      <c r="EC190" s="2">
        <f t="shared" si="240"/>
        <v>76.796335764811772</v>
      </c>
      <c r="ED190" s="2">
        <f t="shared" si="240"/>
        <v>78.858685658804589</v>
      </c>
      <c r="EE190" s="2">
        <f t="shared" si="240"/>
        <v>78.42501003861004</v>
      </c>
      <c r="EF190" s="2">
        <f t="shared" si="239"/>
        <v>77.127934686940421</v>
      </c>
      <c r="EG190" s="2">
        <f t="shared" si="239"/>
        <v>77.233675235948709</v>
      </c>
      <c r="EH190" s="2">
        <f t="shared" si="239"/>
        <v>77.097819868885537</v>
      </c>
      <c r="EI190" s="2">
        <f t="shared" si="239"/>
        <v>81.682989434724107</v>
      </c>
      <c r="EJ190" s="2">
        <f t="shared" si="239"/>
        <v>74.684353955863955</v>
      </c>
      <c r="EK190" s="2">
        <f t="shared" si="212"/>
        <v>79.104035888801334</v>
      </c>
      <c r="EL190" s="2">
        <f t="shared" si="179"/>
        <v>83.634744648511727</v>
      </c>
      <c r="EM190" s="2">
        <f t="shared" si="179"/>
        <v>88.075179390059574</v>
      </c>
      <c r="EN190" s="2">
        <f t="shared" si="179"/>
        <v>88.628754135653296</v>
      </c>
      <c r="EO190" s="2">
        <f t="shared" si="179"/>
        <v>89.113180121835001</v>
      </c>
      <c r="EQ190" s="2">
        <f t="shared" si="237"/>
        <v>85.142031571248424</v>
      </c>
      <c r="ER190" s="2">
        <f t="shared" si="237"/>
        <v>82.34479769016329</v>
      </c>
      <c r="ES190" s="2">
        <f t="shared" si="237"/>
        <v>79.884699012123605</v>
      </c>
      <c r="ET190" s="2">
        <f t="shared" si="237"/>
        <v>79.231010238833903</v>
      </c>
      <c r="EU190" s="2">
        <f t="shared" si="237"/>
        <v>77.704888184943869</v>
      </c>
      <c r="EV190" s="2">
        <f t="shared" si="237"/>
        <v>78.75010036673099</v>
      </c>
      <c r="EW190" s="2">
        <f t="shared" si="237"/>
        <v>77.669946376557746</v>
      </c>
      <c r="EX190" s="2">
        <f t="shared" si="237"/>
        <v>78.209043533391338</v>
      </c>
      <c r="EY190" s="2">
        <f t="shared" si="237"/>
        <v>81.133948012285202</v>
      </c>
      <c r="EZ190" s="2">
        <f t="shared" si="237"/>
        <v>77.131222454653511</v>
      </c>
      <c r="FA190" s="2">
        <f t="shared" si="237"/>
        <v>79.437697421949593</v>
      </c>
      <c r="FB190" s="2">
        <f t="shared" si="237"/>
        <v>84.343712176360214</v>
      </c>
      <c r="FC190" s="2">
        <f t="shared" si="237"/>
        <v>87.181155823147506</v>
      </c>
      <c r="FD190" s="2">
        <f t="shared" si="237"/>
        <v>88.367959838094862</v>
      </c>
      <c r="FE190" s="2">
        <f t="shared" si="237"/>
        <v>86.246250405370034</v>
      </c>
      <c r="FG190" s="2">
        <f t="shared" si="238"/>
        <v>0.99998469271088086</v>
      </c>
      <c r="FH190" s="2">
        <f t="shared" si="238"/>
        <v>0.99998792592116315</v>
      </c>
      <c r="FI190" s="2">
        <f t="shared" si="238"/>
        <v>0.99998613894815724</v>
      </c>
      <c r="FJ190" s="2">
        <f t="shared" si="238"/>
        <v>0.99998631736604904</v>
      </c>
      <c r="FK190" s="2">
        <f t="shared" si="238"/>
        <v>0.999986070273993</v>
      </c>
      <c r="FL190" s="2">
        <f t="shared" si="238"/>
        <v>0.99998656286333376</v>
      </c>
      <c r="FM190" s="2">
        <f t="shared" si="238"/>
        <v>0.99998535604063266</v>
      </c>
      <c r="FN190" s="2">
        <f t="shared" si="238"/>
        <v>0.99998435569575861</v>
      </c>
      <c r="FO190" s="2">
        <f t="shared" si="238"/>
        <v>0.99998486625586247</v>
      </c>
      <c r="FP190" s="2">
        <f t="shared" si="238"/>
        <v>0.99998535985961479</v>
      </c>
      <c r="FQ190" s="2">
        <f t="shared" si="238"/>
        <v>0.9999838028949668</v>
      </c>
      <c r="FR190" s="2">
        <f t="shared" si="238"/>
        <v>0.99998550658626828</v>
      </c>
      <c r="FS190" s="2">
        <f t="shared" si="238"/>
        <v>0.99998424164281841</v>
      </c>
      <c r="FT190" s="2">
        <f t="shared" si="238"/>
        <v>0.99998231340383892</v>
      </c>
      <c r="FU190" s="2">
        <f t="shared" si="238"/>
        <v>0.99998023291382687</v>
      </c>
      <c r="FW190" s="2">
        <f t="shared" si="229"/>
        <v>0.90650881597257338</v>
      </c>
      <c r="FX190" s="2">
        <f t="shared" si="229"/>
        <v>0.92249479877643714</v>
      </c>
      <c r="FY190" s="2">
        <f t="shared" si="229"/>
        <v>0.92315682796670295</v>
      </c>
      <c r="FZ190" s="2">
        <f t="shared" si="229"/>
        <v>0.92146797214059228</v>
      </c>
      <c r="GA190" s="2">
        <f t="shared" si="229"/>
        <v>0.9201688046275337</v>
      </c>
      <c r="GB190" s="2">
        <f t="shared" si="229"/>
        <v>0.92599013866384572</v>
      </c>
      <c r="GC190" s="2">
        <f t="shared" si="229"/>
        <v>0.93186596671583377</v>
      </c>
      <c r="GD190" s="2">
        <f t="shared" si="229"/>
        <v>0.93378895488639346</v>
      </c>
      <c r="GE190" s="2">
        <f t="shared" si="229"/>
        <v>0.92863370097780773</v>
      </c>
      <c r="GF190" s="2">
        <f t="shared" si="229"/>
        <v>0.92505925986643001</v>
      </c>
      <c r="GG190" s="2">
        <f t="shared" si="229"/>
        <v>0.91574693865969115</v>
      </c>
      <c r="GH190" s="2">
        <f t="shared" si="229"/>
        <v>0.92162596659365636</v>
      </c>
      <c r="GI190" s="2">
        <f t="shared" si="229"/>
        <v>0.91444051537166982</v>
      </c>
      <c r="GJ190" s="2">
        <f t="shared" si="229"/>
        <v>0.90733445644974586</v>
      </c>
      <c r="GK190" s="2">
        <f t="shared" si="229"/>
        <v>0.88292618840041248</v>
      </c>
      <c r="GM190" s="86">
        <f t="shared" si="230"/>
        <v>2.9836667077986674E-248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9.543037437664413E-219</v>
      </c>
      <c r="HD190" s="86">
        <f t="shared" si="181"/>
        <v>1.3405782178858956E-244</v>
      </c>
      <c r="HE190" s="86">
        <f t="shared" si="181"/>
        <v>2.1380266344710907E-243</v>
      </c>
      <c r="HF190" s="86">
        <f t="shared" si="181"/>
        <v>9.4456632736787565E-264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1.4535725552158793E-257</v>
      </c>
      <c r="HO190" s="86">
        <f t="shared" si="226"/>
        <v>1.9980629386887273E-230</v>
      </c>
      <c r="HP190" s="86">
        <f t="shared" si="226"/>
        <v>5.2214944722213654E-231</v>
      </c>
      <c r="HQ190" s="86">
        <f t="shared" si="226"/>
        <v>4.711050233041552E-298</v>
      </c>
      <c r="HS190" s="86">
        <f t="shared" si="231"/>
        <v>2.7936599309806854E-78</v>
      </c>
      <c r="HT190" s="86">
        <f t="shared" si="231"/>
        <v>2.8467010093512404E-78</v>
      </c>
      <c r="HU190" s="86">
        <f t="shared" si="231"/>
        <v>2.6254281887835554E-81</v>
      </c>
      <c r="HV190" s="86">
        <f t="shared" si="231"/>
        <v>1.1262706374457472E-111</v>
      </c>
      <c r="HW190" s="86">
        <f t="shared" si="231"/>
        <v>2.0716112334529158E-100</v>
      </c>
      <c r="HX190" s="86">
        <f t="shared" si="231"/>
        <v>1.522408289272851E-97</v>
      </c>
      <c r="HY190" s="86">
        <f t="shared" si="231"/>
        <v>9.2762093954272118E-104</v>
      </c>
      <c r="HZ190" s="86">
        <f t="shared" si="231"/>
        <v>1.894739003830935E-114</v>
      </c>
      <c r="IA190" s="86">
        <f t="shared" si="231"/>
        <v>4.9901839574982222E-108</v>
      </c>
      <c r="IB190" s="86">
        <f t="shared" si="231"/>
        <v>4.8620837456759376E-107</v>
      </c>
      <c r="IC190" s="86">
        <f t="shared" si="231"/>
        <v>9.1414857203109692E-105</v>
      </c>
      <c r="ID190" s="86">
        <f t="shared" si="231"/>
        <v>8.5214226106921542E-104</v>
      </c>
      <c r="IE190" s="86">
        <f t="shared" si="231"/>
        <v>1.4569993125724983E-101</v>
      </c>
      <c r="IF190" s="86">
        <f t="shared" si="231"/>
        <v>9.0687147196652863E-68</v>
      </c>
      <c r="IG190" s="86">
        <f t="shared" si="231"/>
        <v>9.6940825054454981E-52</v>
      </c>
      <c r="II190" s="86">
        <f t="shared" si="232"/>
        <v>1.345464595407111E-3</v>
      </c>
      <c r="IJ190" s="86">
        <f t="shared" si="232"/>
        <v>7.1525991089629111E-4</v>
      </c>
      <c r="IK190" s="86">
        <f t="shared" si="232"/>
        <v>5.583154565036504E-4</v>
      </c>
      <c r="IL190" s="86">
        <f t="shared" si="232"/>
        <v>7.3737220053977416E-5</v>
      </c>
      <c r="IM190" s="86">
        <f t="shared" si="232"/>
        <v>1.5644828281403928E-4</v>
      </c>
      <c r="IN190" s="86">
        <f t="shared" si="232"/>
        <v>1.3706573583948563E-4</v>
      </c>
      <c r="IO190" s="86">
        <f t="shared" si="232"/>
        <v>5.4311783937525662E-5</v>
      </c>
      <c r="IP190" s="86">
        <f t="shared" si="232"/>
        <v>1.8966723246608261E-5</v>
      </c>
      <c r="IQ190" s="86">
        <f t="shared" si="232"/>
        <v>4.7918010741443336E-5</v>
      </c>
      <c r="IR190" s="86">
        <f t="shared" si="232"/>
        <v>7.3434878992054072E-5</v>
      </c>
      <c r="IS190" s="86">
        <f t="shared" si="232"/>
        <v>1.2980470819438182E-4</v>
      </c>
      <c r="IT190" s="86">
        <f t="shared" si="232"/>
        <v>1.1434496087829631E-4</v>
      </c>
      <c r="IU190" s="86">
        <f t="shared" si="232"/>
        <v>1.8505619498248216E-4</v>
      </c>
      <c r="IV190" s="86">
        <f t="shared" si="232"/>
        <v>1.4207744646655017E-4</v>
      </c>
      <c r="IW190" s="86">
        <f t="shared" si="232"/>
        <v>8.4916077723458947E-4</v>
      </c>
      <c r="IY190" s="86">
        <f t="shared" si="233"/>
        <v>1.345464595407111E-3</v>
      </c>
      <c r="IZ190" s="86">
        <f t="shared" si="233"/>
        <v>7.1525991089629111E-4</v>
      </c>
      <c r="JA190" s="86">
        <f t="shared" si="233"/>
        <v>5.583154565036504E-4</v>
      </c>
      <c r="JB190" s="86">
        <f t="shared" si="233"/>
        <v>7.3737220053977416E-5</v>
      </c>
      <c r="JC190" s="86">
        <f t="shared" si="233"/>
        <v>1.5644828281403928E-4</v>
      </c>
      <c r="JD190" s="86">
        <f t="shared" si="233"/>
        <v>1.3706573583948563E-4</v>
      </c>
      <c r="JE190" s="86">
        <f t="shared" si="233"/>
        <v>5.4311783937525662E-5</v>
      </c>
      <c r="JF190" s="86">
        <f t="shared" si="233"/>
        <v>1.8966723246608261E-5</v>
      </c>
      <c r="JG190" s="86">
        <f t="shared" si="233"/>
        <v>4.7918010741443336E-5</v>
      </c>
      <c r="JH190" s="86">
        <f t="shared" si="233"/>
        <v>7.3434878992054072E-5</v>
      </c>
      <c r="JI190" s="86">
        <f t="shared" si="233"/>
        <v>1.2980470819438182E-4</v>
      </c>
      <c r="JJ190" s="86">
        <f t="shared" si="233"/>
        <v>1.1434496087829631E-4</v>
      </c>
      <c r="JK190" s="86">
        <f t="shared" si="233"/>
        <v>1.8505619498248216E-4</v>
      </c>
      <c r="JL190" s="86">
        <f t="shared" si="233"/>
        <v>1.4207744646655017E-4</v>
      </c>
      <c r="JM190" s="86">
        <f t="shared" si="233"/>
        <v>8.4916077723458947E-4</v>
      </c>
    </row>
    <row r="191" spans="2:273" x14ac:dyDescent="0.25">
      <c r="B191" s="2">
        <v>164</v>
      </c>
      <c r="C191" s="37">
        <v>85.364999999999995</v>
      </c>
      <c r="D191" s="37">
        <v>83.259</v>
      </c>
      <c r="E191" s="37">
        <v>79.763000000000005</v>
      </c>
      <c r="F191" s="37">
        <v>77.102000000000004</v>
      </c>
      <c r="G191" s="37">
        <v>76.525000000000006</v>
      </c>
      <c r="H191" s="37">
        <v>79.406999999999996</v>
      </c>
      <c r="I191" s="37">
        <v>79.406999999999996</v>
      </c>
      <c r="J191" s="37">
        <v>80.694999999999993</v>
      </c>
      <c r="K191" s="37">
        <v>81.254000000000005</v>
      </c>
      <c r="L191" s="37">
        <v>74.457999999999998</v>
      </c>
      <c r="M191" s="37">
        <v>80.153000000000006</v>
      </c>
      <c r="N191" s="37">
        <v>83.316000000000003</v>
      </c>
      <c r="O191" s="37">
        <v>88.328000000000003</v>
      </c>
      <c r="P191" s="37">
        <v>88.507999999999996</v>
      </c>
      <c r="Q191" s="37">
        <v>83.016999999999996</v>
      </c>
      <c r="S191" s="4">
        <f t="shared" si="234"/>
        <v>84.863477781764814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88.234537117918308</v>
      </c>
      <c r="AG191" s="4">
        <f t="shared" si="234"/>
        <v>86.397073773006611</v>
      </c>
      <c r="AI191" s="4">
        <f t="shared" si="235"/>
        <v>0.50152221823518062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0.27346288208168801</v>
      </c>
      <c r="AW191" s="4">
        <f t="shared" si="235"/>
        <v>-3.3800737730066146</v>
      </c>
      <c r="AY191" s="2">
        <f t="shared" si="227"/>
        <v>84.863477781764814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88.234537117918308</v>
      </c>
      <c r="BM191" s="2">
        <f t="shared" si="227"/>
        <v>86.397073767519842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85.364999999999995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88.507999999999996</v>
      </c>
      <c r="DI191" s="2">
        <f t="shared" si="211"/>
        <v>83.016999999999996</v>
      </c>
      <c r="DK191" s="2">
        <f t="shared" si="236"/>
        <v>142.9584153627311</v>
      </c>
      <c r="DL191" s="2">
        <f t="shared" si="236"/>
        <v>130.905162945591</v>
      </c>
      <c r="DM191" s="2">
        <f t="shared" si="236"/>
        <v>129.59654141590985</v>
      </c>
      <c r="DN191" s="2">
        <f t="shared" si="236"/>
        <v>125.88762067330491</v>
      </c>
      <c r="DO191" s="2">
        <f t="shared" si="236"/>
        <v>126.97425960170696</v>
      </c>
      <c r="DP191" s="2">
        <f t="shared" si="236"/>
        <v>124.87451303935514</v>
      </c>
      <c r="DQ191" s="2">
        <f t="shared" si="236"/>
        <v>127.56677597597599</v>
      </c>
      <c r="DR191" s="2">
        <f t="shared" si="236"/>
        <v>131.30912829131648</v>
      </c>
      <c r="DS191" s="2">
        <f t="shared" si="236"/>
        <v>131.3114211926212</v>
      </c>
      <c r="DT191" s="2">
        <f t="shared" si="236"/>
        <v>128.04997074217073</v>
      </c>
      <c r="DU191" s="2">
        <f t="shared" si="236"/>
        <v>121.01957478991594</v>
      </c>
      <c r="DV191" s="2">
        <f t="shared" si="236"/>
        <v>125.87269506649506</v>
      </c>
      <c r="DW191" s="2">
        <f t="shared" si="236"/>
        <v>146.62837591036416</v>
      </c>
      <c r="DX191" s="2">
        <f t="shared" si="236"/>
        <v>141.5333233222099</v>
      </c>
      <c r="DY191" s="2">
        <f t="shared" si="236"/>
        <v>111.40357717569789</v>
      </c>
      <c r="EA191" s="2">
        <f t="shared" si="240"/>
        <v>83.843043978779846</v>
      </c>
      <c r="EB191" s="2">
        <f t="shared" si="240"/>
        <v>81.279302192811727</v>
      </c>
      <c r="EC191" s="2">
        <f t="shared" si="240"/>
        <v>76.607406993826459</v>
      </c>
      <c r="ED191" s="2">
        <f t="shared" si="240"/>
        <v>78.708718480628974</v>
      </c>
      <c r="EE191" s="2">
        <f t="shared" si="240"/>
        <v>78.317797082797085</v>
      </c>
      <c r="EF191" s="2">
        <f t="shared" si="239"/>
        <v>76.972143403441677</v>
      </c>
      <c r="EG191" s="2">
        <f t="shared" si="239"/>
        <v>77.095935695168322</v>
      </c>
      <c r="EH191" s="2">
        <f t="shared" si="239"/>
        <v>76.934679576399404</v>
      </c>
      <c r="EI191" s="2">
        <f t="shared" si="239"/>
        <v>81.547871567967718</v>
      </c>
      <c r="EJ191" s="2">
        <f t="shared" si="239"/>
        <v>74.50016112556618</v>
      </c>
      <c r="EK191" s="2">
        <f t="shared" si="239"/>
        <v>78.978145836229643</v>
      </c>
      <c r="EL191" s="2">
        <f t="shared" si="179"/>
        <v>83.528201234958843</v>
      </c>
      <c r="EM191" s="2">
        <f t="shared" si="179"/>
        <v>87.959121691710379</v>
      </c>
      <c r="EN191" s="2">
        <f t="shared" si="179"/>
        <v>88.475914831641703</v>
      </c>
      <c r="EO191" s="2">
        <f t="shared" si="179"/>
        <v>88.992541207091634</v>
      </c>
      <c r="EQ191" s="2">
        <f t="shared" si="237"/>
        <v>84.958555482182433</v>
      </c>
      <c r="ER191" s="2">
        <f t="shared" si="237"/>
        <v>82.197944148603312</v>
      </c>
      <c r="ES191" s="2">
        <f t="shared" si="237"/>
        <v>79.745174911156937</v>
      </c>
      <c r="ET191" s="2">
        <f t="shared" si="237"/>
        <v>79.086950250165671</v>
      </c>
      <c r="EU191" s="2">
        <f t="shared" si="237"/>
        <v>77.58646924214375</v>
      </c>
      <c r="EV191" s="2">
        <f t="shared" si="237"/>
        <v>78.619614686787145</v>
      </c>
      <c r="EW191" s="2">
        <f t="shared" si="237"/>
        <v>77.539128589718828</v>
      </c>
      <c r="EX191" s="2">
        <f t="shared" si="237"/>
        <v>78.063454391517624</v>
      </c>
      <c r="EY191" s="2">
        <f t="shared" si="237"/>
        <v>80.990140347850115</v>
      </c>
      <c r="EZ191" s="2">
        <f t="shared" si="237"/>
        <v>76.985493767656322</v>
      </c>
      <c r="FA191" s="2">
        <f t="shared" si="237"/>
        <v>79.317205011351859</v>
      </c>
      <c r="FB191" s="2">
        <f t="shared" si="237"/>
        <v>84.248394971857408</v>
      </c>
      <c r="FC191" s="2">
        <f t="shared" si="237"/>
        <v>87.050695604076751</v>
      </c>
      <c r="FD191" s="2">
        <f t="shared" si="237"/>
        <v>88.211118887622646</v>
      </c>
      <c r="FE191" s="2">
        <f t="shared" si="237"/>
        <v>86.082750064915984</v>
      </c>
      <c r="FG191" s="2">
        <f t="shared" si="238"/>
        <v>0.99998603956759924</v>
      </c>
      <c r="FH191" s="2">
        <f t="shared" si="238"/>
        <v>0.9999889882975268</v>
      </c>
      <c r="FI191" s="2">
        <f t="shared" si="238"/>
        <v>0.99998735855505683</v>
      </c>
      <c r="FJ191" s="2">
        <f t="shared" si="238"/>
        <v>0.9999875212745023</v>
      </c>
      <c r="FK191" s="2">
        <f t="shared" si="238"/>
        <v>0.99998729592332147</v>
      </c>
      <c r="FL191" s="2">
        <f t="shared" si="238"/>
        <v>0.99998774517122135</v>
      </c>
      <c r="FM191" s="2">
        <f t="shared" si="238"/>
        <v>0.99998664453311725</v>
      </c>
      <c r="FN191" s="2">
        <f t="shared" si="238"/>
        <v>0.99998573220531761</v>
      </c>
      <c r="FO191" s="2">
        <f t="shared" si="238"/>
        <v>0.99998619784292753</v>
      </c>
      <c r="FP191" s="2">
        <f t="shared" si="238"/>
        <v>0.99998664801607939</v>
      </c>
      <c r="FQ191" s="2">
        <f t="shared" si="238"/>
        <v>0.99998522804359091</v>
      </c>
      <c r="FR191" s="2">
        <f t="shared" si="238"/>
        <v>0.99998678183272072</v>
      </c>
      <c r="FS191" s="2">
        <f t="shared" si="238"/>
        <v>0.99998562818751247</v>
      </c>
      <c r="FT191" s="2">
        <f t="shared" si="238"/>
        <v>0.9999838696074872</v>
      </c>
      <c r="FU191" s="2">
        <f t="shared" si="238"/>
        <v>0.99998197217179197</v>
      </c>
      <c r="FW191" s="2">
        <f t="shared" si="229"/>
        <v>0.91402780135288164</v>
      </c>
      <c r="FX191" s="2">
        <f t="shared" si="229"/>
        <v>0.92882905776730484</v>
      </c>
      <c r="FY191" s="2">
        <f t="shared" si="229"/>
        <v>0.9294411197464908</v>
      </c>
      <c r="FZ191" s="2">
        <f t="shared" si="229"/>
        <v>0.92787958968480755</v>
      </c>
      <c r="GA191" s="2">
        <f t="shared" si="229"/>
        <v>0.9266780506081328</v>
      </c>
      <c r="GB191" s="2">
        <f t="shared" si="229"/>
        <v>0.93205977302875442</v>
      </c>
      <c r="GC191" s="2">
        <f t="shared" si="229"/>
        <v>0.93748624965672245</v>
      </c>
      <c r="GD191" s="2">
        <f t="shared" si="229"/>
        <v>0.93926095233017881</v>
      </c>
      <c r="GE191" s="2">
        <f t="shared" si="229"/>
        <v>0.93450186878291952</v>
      </c>
      <c r="GF191" s="2">
        <f t="shared" si="229"/>
        <v>0.9311995644868869</v>
      </c>
      <c r="GG191" s="2">
        <f t="shared" si="229"/>
        <v>0.92258640022279315</v>
      </c>
      <c r="GH191" s="2">
        <f t="shared" si="229"/>
        <v>0.92802569247643907</v>
      </c>
      <c r="GI191" s="2">
        <f t="shared" si="229"/>
        <v>0.92137692393668869</v>
      </c>
      <c r="GJ191" s="2">
        <f t="shared" si="229"/>
        <v>0.91479328146589045</v>
      </c>
      <c r="GK191" s="2">
        <f t="shared" si="229"/>
        <v>0.89211607811042837</v>
      </c>
      <c r="GM191" s="86">
        <f t="shared" si="230"/>
        <v>4.9877316980123143E-253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5.04636349777238E-224</v>
      </c>
      <c r="HD191" s="86">
        <f t="shared" si="181"/>
        <v>1.9427043475770281E-250</v>
      </c>
      <c r="HE191" s="86">
        <f t="shared" si="181"/>
        <v>3.2276768475997392E-249</v>
      </c>
      <c r="HF191" s="86">
        <f t="shared" si="181"/>
        <v>5.5380007566824449E-270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1.2329405206417385E-263</v>
      </c>
      <c r="HO191" s="86">
        <f t="shared" si="226"/>
        <v>6.4623023109295121E-236</v>
      </c>
      <c r="HP191" s="86">
        <f t="shared" si="226"/>
        <v>1.8911733786338793E-236</v>
      </c>
      <c r="HQ191" s="86">
        <f t="shared" si="226"/>
        <v>3.8185324088286226E-305</v>
      </c>
      <c r="HS191" s="86">
        <f t="shared" si="231"/>
        <v>1.9648113881909517E-81</v>
      </c>
      <c r="HT191" s="86">
        <f t="shared" si="231"/>
        <v>2.5318538993690597E-81</v>
      </c>
      <c r="HU191" s="86">
        <f t="shared" si="231"/>
        <v>1.8137642556405051E-84</v>
      </c>
      <c r="HV191" s="86">
        <f t="shared" si="231"/>
        <v>5.5721126812035958E-116</v>
      </c>
      <c r="HW191" s="86">
        <f t="shared" si="231"/>
        <v>2.4918655712498492E-104</v>
      </c>
      <c r="HX191" s="86">
        <f t="shared" si="231"/>
        <v>2.5898851781511647E-101</v>
      </c>
      <c r="HY191" s="86">
        <f t="shared" si="231"/>
        <v>9.8010131214188692E-108</v>
      </c>
      <c r="HZ191" s="86">
        <f t="shared" si="231"/>
        <v>7.966647154248111E-119</v>
      </c>
      <c r="IA191" s="86">
        <f t="shared" si="231"/>
        <v>3.3944712448632497E-112</v>
      </c>
      <c r="IB191" s="86">
        <f t="shared" si="231"/>
        <v>3.6033219690439413E-111</v>
      </c>
      <c r="IC191" s="86">
        <f t="shared" si="231"/>
        <v>6.4044948169429809E-109</v>
      </c>
      <c r="ID191" s="86">
        <f t="shared" si="231"/>
        <v>7.8677228896097736E-108</v>
      </c>
      <c r="IE191" s="86">
        <f t="shared" si="231"/>
        <v>1.3798323600240113E-105</v>
      </c>
      <c r="IF191" s="86">
        <f t="shared" si="231"/>
        <v>1.9424463816577435E-70</v>
      </c>
      <c r="IG191" s="86">
        <f t="shared" si="231"/>
        <v>7.1353801460352485E-54</v>
      </c>
      <c r="II191" s="86">
        <f t="shared" si="232"/>
        <v>8.4966470144360359E-4</v>
      </c>
      <c r="IJ191" s="86">
        <f t="shared" si="232"/>
        <v>4.489641990310366E-4</v>
      </c>
      <c r="IK191" s="86">
        <f t="shared" si="232"/>
        <v>3.449732915351981E-4</v>
      </c>
      <c r="IL191" s="86">
        <f t="shared" si="232"/>
        <v>3.9198342868363699E-5</v>
      </c>
      <c r="IM191" s="86">
        <f t="shared" si="232"/>
        <v>8.7438386194799825E-5</v>
      </c>
      <c r="IN191" s="86">
        <f t="shared" si="232"/>
        <v>7.736725413660116E-5</v>
      </c>
      <c r="IO191" s="86">
        <f t="shared" si="232"/>
        <v>2.9359889016478182E-5</v>
      </c>
      <c r="IP191" s="86">
        <f t="shared" si="232"/>
        <v>9.6190825488128956E-6</v>
      </c>
      <c r="IQ191" s="86">
        <f t="shared" si="232"/>
        <v>2.5369085286509667E-5</v>
      </c>
      <c r="IR191" s="86">
        <f t="shared" si="232"/>
        <v>3.9535091413556541E-5</v>
      </c>
      <c r="IS191" s="86">
        <f t="shared" si="232"/>
        <v>7.0510735565417143E-5</v>
      </c>
      <c r="IT191" s="86">
        <f t="shared" si="232"/>
        <v>6.2778931258346466E-5</v>
      </c>
      <c r="IU191" s="86">
        <f t="shared" si="232"/>
        <v>1.0277997276696618E-4</v>
      </c>
      <c r="IV191" s="86">
        <f t="shared" si="232"/>
        <v>7.5545215054304804E-5</v>
      </c>
      <c r="IW191" s="86">
        <f t="shared" si="232"/>
        <v>4.8603281287958055E-4</v>
      </c>
      <c r="IY191" s="86">
        <f t="shared" si="233"/>
        <v>8.4966470144360359E-4</v>
      </c>
      <c r="IZ191" s="86">
        <f t="shared" si="233"/>
        <v>4.489641990310366E-4</v>
      </c>
      <c r="JA191" s="86">
        <f t="shared" si="233"/>
        <v>3.449732915351981E-4</v>
      </c>
      <c r="JB191" s="86">
        <f t="shared" si="233"/>
        <v>3.9198342868363699E-5</v>
      </c>
      <c r="JC191" s="86">
        <f t="shared" si="233"/>
        <v>8.7438386194799825E-5</v>
      </c>
      <c r="JD191" s="86">
        <f t="shared" si="233"/>
        <v>7.736725413660116E-5</v>
      </c>
      <c r="JE191" s="86">
        <f t="shared" si="233"/>
        <v>2.9359889016478182E-5</v>
      </c>
      <c r="JF191" s="86">
        <f t="shared" si="233"/>
        <v>9.6190825488128956E-6</v>
      </c>
      <c r="JG191" s="86">
        <f t="shared" si="233"/>
        <v>2.5369085286509667E-5</v>
      </c>
      <c r="JH191" s="86">
        <f t="shared" si="233"/>
        <v>3.9535091413556541E-5</v>
      </c>
      <c r="JI191" s="86">
        <f t="shared" si="233"/>
        <v>7.0510735565417143E-5</v>
      </c>
      <c r="JJ191" s="86">
        <f t="shared" si="233"/>
        <v>6.2778931258346466E-5</v>
      </c>
      <c r="JK191" s="86">
        <f t="shared" si="233"/>
        <v>1.0277997276696618E-4</v>
      </c>
      <c r="JL191" s="86">
        <f t="shared" si="233"/>
        <v>7.5545215054304804E-5</v>
      </c>
      <c r="JM191" s="86">
        <f t="shared" si="233"/>
        <v>4.8603281287958055E-4</v>
      </c>
    </row>
    <row r="192" spans="2:273" x14ac:dyDescent="0.25">
      <c r="B192" s="2">
        <v>165</v>
      </c>
      <c r="C192" s="37">
        <v>83.793999999999997</v>
      </c>
      <c r="D192" s="37">
        <v>84.138000000000005</v>
      </c>
      <c r="E192" s="37">
        <v>79.593000000000004</v>
      </c>
      <c r="F192" s="37">
        <v>77.051000000000002</v>
      </c>
      <c r="G192" s="37">
        <v>77</v>
      </c>
      <c r="H192" s="37">
        <v>80.846999999999994</v>
      </c>
      <c r="I192" s="37">
        <v>78.034000000000006</v>
      </c>
      <c r="J192" s="37">
        <v>77.492000000000004</v>
      </c>
      <c r="K192" s="37">
        <v>78.897999999999996</v>
      </c>
      <c r="L192" s="37">
        <v>76.983000000000004</v>
      </c>
      <c r="M192" s="37">
        <v>79.203000000000003</v>
      </c>
      <c r="N192" s="37">
        <v>83.403999999999996</v>
      </c>
      <c r="O192" s="37">
        <v>87.328000000000003</v>
      </c>
      <c r="P192" s="37">
        <v>89.034000000000006</v>
      </c>
      <c r="Q192" s="37">
        <v>84.733000000000004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88.07611062206324</v>
      </c>
      <c r="AG192" s="4">
        <f t="shared" si="234"/>
        <v>86.212920758732949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0.9578893779367661</v>
      </c>
      <c r="AW192" s="4">
        <f t="shared" si="235"/>
        <v>-1.4799207587329448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88.07611062206324</v>
      </c>
      <c r="BM192" s="2">
        <f t="shared" si="227"/>
        <v>86.212920757956638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89.034000000000006</v>
      </c>
      <c r="DI192" s="2">
        <f t="shared" si="211"/>
        <v>84.733000000000004</v>
      </c>
      <c r="DK192" s="2">
        <f t="shared" si="236"/>
        <v>143.18730867709809</v>
      </c>
      <c r="DL192" s="2">
        <f t="shared" si="236"/>
        <v>131.08338742964352</v>
      </c>
      <c r="DM192" s="2">
        <f t="shared" si="236"/>
        <v>129.77983127256812</v>
      </c>
      <c r="DN192" s="2">
        <f t="shared" si="236"/>
        <v>126.06396040777622</v>
      </c>
      <c r="DO192" s="2">
        <f t="shared" si="236"/>
        <v>127.17091986723565</v>
      </c>
      <c r="DP192" s="2">
        <f t="shared" si="236"/>
        <v>125.04094642010431</v>
      </c>
      <c r="DQ192" s="2">
        <f t="shared" si="236"/>
        <v>127.762893993994</v>
      </c>
      <c r="DR192" s="2">
        <f t="shared" si="236"/>
        <v>131.51628851540613</v>
      </c>
      <c r="DS192" s="2">
        <f t="shared" si="236"/>
        <v>131.5072695838696</v>
      </c>
      <c r="DT192" s="2">
        <f t="shared" si="236"/>
        <v>128.22332363792364</v>
      </c>
      <c r="DU192" s="2">
        <f t="shared" si="236"/>
        <v>121.17233781512601</v>
      </c>
      <c r="DV192" s="2">
        <f t="shared" si="236"/>
        <v>126.03843805233804</v>
      </c>
      <c r="DW192" s="2">
        <f t="shared" si="236"/>
        <v>146.92252661064427</v>
      </c>
      <c r="DX192" s="2">
        <f t="shared" si="236"/>
        <v>141.80543099740456</v>
      </c>
      <c r="DY192" s="2">
        <f t="shared" si="236"/>
        <v>111.46769813902576</v>
      </c>
      <c r="EA192" s="2">
        <f t="shared" si="240"/>
        <v>83.641561511936345</v>
      </c>
      <c r="EB192" s="2">
        <f t="shared" si="240"/>
        <v>81.118206435707791</v>
      </c>
      <c r="EC192" s="2">
        <f t="shared" si="240"/>
        <v>76.418478222841159</v>
      </c>
      <c r="ED192" s="2">
        <f t="shared" si="240"/>
        <v>78.558751302453345</v>
      </c>
      <c r="EE192" s="2">
        <f t="shared" si="240"/>
        <v>78.210584126984131</v>
      </c>
      <c r="EF192" s="2">
        <f t="shared" si="239"/>
        <v>76.816352119942934</v>
      </c>
      <c r="EG192" s="2">
        <f t="shared" si="239"/>
        <v>76.958196154387934</v>
      </c>
      <c r="EH192" s="2">
        <f t="shared" si="239"/>
        <v>76.77153928391327</v>
      </c>
      <c r="EI192" s="2">
        <f t="shared" si="239"/>
        <v>81.412753701211329</v>
      </c>
      <c r="EJ192" s="2">
        <f t="shared" si="239"/>
        <v>74.315968295268405</v>
      </c>
      <c r="EK192" s="2">
        <f t="shared" si="239"/>
        <v>78.852255783657952</v>
      </c>
      <c r="EL192" s="2">
        <f t="shared" si="179"/>
        <v>83.421657821405958</v>
      </c>
      <c r="EM192" s="2">
        <f t="shared" si="179"/>
        <v>87.843063993361199</v>
      </c>
      <c r="EN192" s="2">
        <f t="shared" si="179"/>
        <v>88.323075527630095</v>
      </c>
      <c r="EO192" s="2">
        <f t="shared" si="179"/>
        <v>88.871902292348253</v>
      </c>
      <c r="EQ192" s="2">
        <f t="shared" si="237"/>
        <v>84.775079393116442</v>
      </c>
      <c r="ER192" s="2">
        <f t="shared" si="237"/>
        <v>82.051090607043307</v>
      </c>
      <c r="ES192" s="2">
        <f t="shared" si="237"/>
        <v>79.605650810190255</v>
      </c>
      <c r="ET192" s="2">
        <f t="shared" si="237"/>
        <v>78.942890261497425</v>
      </c>
      <c r="EU192" s="2">
        <f t="shared" si="237"/>
        <v>77.468050299343616</v>
      </c>
      <c r="EV192" s="2">
        <f t="shared" si="237"/>
        <v>78.489129006843299</v>
      </c>
      <c r="EW192" s="2">
        <f t="shared" si="237"/>
        <v>77.40831080287991</v>
      </c>
      <c r="EX192" s="2">
        <f t="shared" si="237"/>
        <v>77.91786524964391</v>
      </c>
      <c r="EY192" s="2">
        <f t="shared" si="237"/>
        <v>80.846332683415014</v>
      </c>
      <c r="EZ192" s="2">
        <f t="shared" si="237"/>
        <v>76.839765080659134</v>
      </c>
      <c r="FA192" s="2">
        <f t="shared" si="237"/>
        <v>79.196712600754125</v>
      </c>
      <c r="FB192" s="2">
        <f t="shared" si="237"/>
        <v>84.153077767354588</v>
      </c>
      <c r="FC192" s="2">
        <f t="shared" si="237"/>
        <v>86.920235385005981</v>
      </c>
      <c r="FD192" s="2">
        <f t="shared" si="237"/>
        <v>88.054277937150417</v>
      </c>
      <c r="FE192" s="2">
        <f t="shared" si="237"/>
        <v>85.919249724461935</v>
      </c>
      <c r="FG192" s="2">
        <f t="shared" si="238"/>
        <v>0.99998726791868875</v>
      </c>
      <c r="FH192" s="2">
        <f t="shared" si="238"/>
        <v>0.99998995719825412</v>
      </c>
      <c r="FI192" s="2">
        <f t="shared" si="238"/>
        <v>0.99998847085236264</v>
      </c>
      <c r="FJ192" s="2">
        <f t="shared" si="238"/>
        <v>0.99998861925458882</v>
      </c>
      <c r="FK192" s="2">
        <f t="shared" si="238"/>
        <v>0.99998841373141378</v>
      </c>
      <c r="FL192" s="2">
        <f t="shared" si="238"/>
        <v>0.99998882345126783</v>
      </c>
      <c r="FM192" s="2">
        <f t="shared" si="238"/>
        <v>0.99998781965512473</v>
      </c>
      <c r="FN192" s="2">
        <f t="shared" si="238"/>
        <v>0.99998698760026006</v>
      </c>
      <c r="FO192" s="2">
        <f t="shared" si="238"/>
        <v>0.99998741226785637</v>
      </c>
      <c r="FP192" s="2">
        <f t="shared" si="238"/>
        <v>0.99998782283163135</v>
      </c>
      <c r="FQ192" s="2">
        <f t="shared" si="238"/>
        <v>0.99998652779812569</v>
      </c>
      <c r="FR192" s="2">
        <f t="shared" si="238"/>
        <v>0.99998794487414411</v>
      </c>
      <c r="FS192" s="2">
        <f t="shared" si="238"/>
        <v>0.99998689273465524</v>
      </c>
      <c r="FT192" s="2">
        <f t="shared" si="238"/>
        <v>0.99998528888630578</v>
      </c>
      <c r="FU192" s="2">
        <f t="shared" si="238"/>
        <v>0.99998355839918374</v>
      </c>
      <c r="FW192" s="2">
        <f t="shared" si="229"/>
        <v>0.92099477834450338</v>
      </c>
      <c r="FX192" s="2">
        <f t="shared" si="229"/>
        <v>0.93468229201746933</v>
      </c>
      <c r="FY192" s="2">
        <f t="shared" si="229"/>
        <v>0.93524752605867079</v>
      </c>
      <c r="FZ192" s="2">
        <f t="shared" si="229"/>
        <v>0.93380534506129165</v>
      </c>
      <c r="GA192" s="2">
        <f t="shared" si="229"/>
        <v>0.93269536908987638</v>
      </c>
      <c r="GB192" s="2">
        <f t="shared" si="229"/>
        <v>0.93766513855119471</v>
      </c>
      <c r="GC192" s="2">
        <f t="shared" si="229"/>
        <v>0.94267144449994045</v>
      </c>
      <c r="GD192" s="2">
        <f t="shared" si="229"/>
        <v>0.944307689403315</v>
      </c>
      <c r="GE192" s="2">
        <f t="shared" si="229"/>
        <v>0.93991873851696173</v>
      </c>
      <c r="GF192" s="2">
        <f t="shared" si="229"/>
        <v>0.9368710940706837</v>
      </c>
      <c r="GG192" s="2">
        <f t="shared" si="229"/>
        <v>0.92891374979705077</v>
      </c>
      <c r="GH192" s="2">
        <f t="shared" si="229"/>
        <v>0.93394029800523948</v>
      </c>
      <c r="GI192" s="2">
        <f t="shared" si="229"/>
        <v>0.92779539248653808</v>
      </c>
      <c r="GJ192" s="2">
        <f t="shared" si="229"/>
        <v>0.92170353959160189</v>
      </c>
      <c r="GK192" s="2">
        <f t="shared" si="229"/>
        <v>0.90066575199897925</v>
      </c>
      <c r="GM192" s="86">
        <f t="shared" si="230"/>
        <v>7.5027920981428748E-258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2.30622894708841E-229</v>
      </c>
      <c r="HD192" s="86">
        <f t="shared" si="181"/>
        <v>2.3997877852969782E-256</v>
      </c>
      <c r="HE192" s="86">
        <f t="shared" si="181"/>
        <v>4.1543082139869185E-255</v>
      </c>
      <c r="HF192" s="86">
        <f t="shared" si="181"/>
        <v>2.7430623239619934E-276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8.8766547498305999E-270</v>
      </c>
      <c r="HO192" s="86">
        <f t="shared" si="226"/>
        <v>1.7990984374930128E-241</v>
      </c>
      <c r="HP192" s="86">
        <f t="shared" si="226"/>
        <v>5.9138722162150792E-242</v>
      </c>
      <c r="HQ192" s="86">
        <f t="shared" si="226"/>
        <v>0</v>
      </c>
      <c r="HS192" s="86">
        <f t="shared" si="231"/>
        <v>1.1941641352479759E-84</v>
      </c>
      <c r="HT192" s="86">
        <f t="shared" si="231"/>
        <v>1.9639080850544188E-84</v>
      </c>
      <c r="HU192" s="86">
        <f t="shared" si="231"/>
        <v>1.0879542519131531E-87</v>
      </c>
      <c r="HV192" s="86">
        <f t="shared" si="231"/>
        <v>2.2795217501872261E-120</v>
      </c>
      <c r="HW192" s="86">
        <f t="shared" si="231"/>
        <v>2.5151456049105886E-108</v>
      </c>
      <c r="HX192" s="86">
        <f t="shared" si="231"/>
        <v>3.7280306042826534E-105</v>
      </c>
      <c r="HY192" s="86">
        <f t="shared" si="231"/>
        <v>8.6960820664467641E-112</v>
      </c>
      <c r="HZ192" s="86">
        <f t="shared" si="231"/>
        <v>2.7656358657386984E-123</v>
      </c>
      <c r="IA192" s="86">
        <f t="shared" si="231"/>
        <v>1.920660402618094E-116</v>
      </c>
      <c r="IB192" s="86">
        <f t="shared" si="231"/>
        <v>2.2248200677426093E-115</v>
      </c>
      <c r="IC192" s="86">
        <f t="shared" si="231"/>
        <v>3.715386004447144E-113</v>
      </c>
      <c r="ID192" s="86">
        <f t="shared" si="231"/>
        <v>6.0692728670501708E-112</v>
      </c>
      <c r="IE192" s="86">
        <f t="shared" si="231"/>
        <v>1.0886062287436627E-109</v>
      </c>
      <c r="IF192" s="86">
        <f t="shared" si="231"/>
        <v>3.6856121524724824E-73</v>
      </c>
      <c r="IG192" s="86">
        <f t="shared" si="231"/>
        <v>4.743441475441065E-56</v>
      </c>
      <c r="II192" s="86">
        <f t="shared" si="232"/>
        <v>5.2811982792539921E-4</v>
      </c>
      <c r="IJ192" s="86">
        <f t="shared" si="232"/>
        <v>2.7763447264827064E-4</v>
      </c>
      <c r="IK192" s="86">
        <f t="shared" si="232"/>
        <v>2.0988582067316496E-4</v>
      </c>
      <c r="IL192" s="86">
        <f t="shared" si="232"/>
        <v>2.0404660953442829E-5</v>
      </c>
      <c r="IM192" s="86">
        <f t="shared" si="232"/>
        <v>4.7934275814074236E-5</v>
      </c>
      <c r="IN192" s="86">
        <f t="shared" si="232"/>
        <v>4.287385060107322E-5</v>
      </c>
      <c r="IO192" s="86">
        <f t="shared" si="232"/>
        <v>1.5567732501870163E-5</v>
      </c>
      <c r="IP192" s="86">
        <f t="shared" si="232"/>
        <v>4.7757005640013771E-6</v>
      </c>
      <c r="IQ192" s="86">
        <f t="shared" si="232"/>
        <v>1.3160139488969287E-5</v>
      </c>
      <c r="IR192" s="86">
        <f t="shared" si="232"/>
        <v>2.085950643070001E-5</v>
      </c>
      <c r="IS192" s="86">
        <f t="shared" si="232"/>
        <v>3.7513637891282525E-5</v>
      </c>
      <c r="IT192" s="86">
        <f t="shared" si="232"/>
        <v>3.3791310571822202E-5</v>
      </c>
      <c r="IU192" s="86">
        <f t="shared" si="232"/>
        <v>5.5948290084616024E-5</v>
      </c>
      <c r="IV192" s="86">
        <f t="shared" si="232"/>
        <v>3.9276283768962831E-5</v>
      </c>
      <c r="IW192" s="86">
        <f t="shared" si="232"/>
        <v>2.7218919143096021E-4</v>
      </c>
      <c r="IY192" s="86">
        <f t="shared" si="233"/>
        <v>5.2811982792539921E-4</v>
      </c>
      <c r="IZ192" s="86">
        <f t="shared" si="233"/>
        <v>2.7763447264827064E-4</v>
      </c>
      <c r="JA192" s="86">
        <f t="shared" si="233"/>
        <v>2.0988582067316496E-4</v>
      </c>
      <c r="JB192" s="86">
        <f t="shared" si="233"/>
        <v>2.0404660953442829E-5</v>
      </c>
      <c r="JC192" s="86">
        <f t="shared" si="233"/>
        <v>4.7934275814074236E-5</v>
      </c>
      <c r="JD192" s="86">
        <f t="shared" si="233"/>
        <v>4.287385060107322E-5</v>
      </c>
      <c r="JE192" s="86">
        <f t="shared" si="233"/>
        <v>1.5567732501870163E-5</v>
      </c>
      <c r="JF192" s="86">
        <f t="shared" si="233"/>
        <v>4.7757005640013771E-6</v>
      </c>
      <c r="JG192" s="86">
        <f t="shared" si="233"/>
        <v>1.3160139488969287E-5</v>
      </c>
      <c r="JH192" s="86">
        <f t="shared" si="233"/>
        <v>2.085950643070001E-5</v>
      </c>
      <c r="JI192" s="86">
        <f t="shared" si="233"/>
        <v>3.7513637891282525E-5</v>
      </c>
      <c r="JJ192" s="86">
        <f t="shared" si="233"/>
        <v>3.3791310571822202E-5</v>
      </c>
      <c r="JK192" s="86">
        <f t="shared" si="233"/>
        <v>5.5948290084616024E-5</v>
      </c>
      <c r="JL192" s="86">
        <f t="shared" si="233"/>
        <v>3.9276283768962831E-5</v>
      </c>
      <c r="JM192" s="86">
        <f t="shared" si="233"/>
        <v>2.7218919143096021E-4</v>
      </c>
    </row>
    <row r="193" spans="2:273" x14ac:dyDescent="0.25">
      <c r="B193" s="2">
        <v>166</v>
      </c>
      <c r="C193" s="37">
        <v>84.635000000000005</v>
      </c>
      <c r="D193" s="37">
        <v>82.120999999999995</v>
      </c>
      <c r="E193" s="37">
        <v>79.168999999999997</v>
      </c>
      <c r="F193" s="37">
        <v>78.745999999999995</v>
      </c>
      <c r="G193" s="37">
        <v>77.305000000000007</v>
      </c>
      <c r="H193" s="37">
        <v>75.932000000000002</v>
      </c>
      <c r="I193" s="37">
        <v>75.813999999999993</v>
      </c>
      <c r="J193" s="37">
        <v>78.39</v>
      </c>
      <c r="K193" s="37">
        <v>80.424000000000007</v>
      </c>
      <c r="L193" s="37">
        <v>77.186000000000007</v>
      </c>
      <c r="M193" s="37">
        <v>80.203000000000003</v>
      </c>
      <c r="N193" s="37">
        <v>85.018000000000001</v>
      </c>
      <c r="O193" s="37">
        <v>88.706999999999994</v>
      </c>
      <c r="P193" s="37">
        <v>88.034000000000006</v>
      </c>
      <c r="Q193" s="37">
        <v>84.95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87.917775212958105</v>
      </c>
      <c r="AG193" s="4">
        <f t="shared" si="234"/>
        <v>86.029859130948978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0.11622478704190087</v>
      </c>
      <c r="AW193" s="4">
        <f t="shared" si="235"/>
        <v>-1.0798591309489751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87.917775212958105</v>
      </c>
      <c r="BM193" s="2">
        <f t="shared" si="227"/>
        <v>86.02985913084764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88.034000000000006</v>
      </c>
      <c r="DI193" s="2">
        <f t="shared" si="211"/>
        <v>84.95</v>
      </c>
      <c r="DK193" s="2">
        <f t="shared" si="236"/>
        <v>143.41620199146507</v>
      </c>
      <c r="DL193" s="2">
        <f t="shared" si="236"/>
        <v>131.26161191369607</v>
      </c>
      <c r="DM193" s="2">
        <f t="shared" si="236"/>
        <v>129.96312112922641</v>
      </c>
      <c r="DN193" s="2">
        <f t="shared" si="236"/>
        <v>126.24030014224753</v>
      </c>
      <c r="DO193" s="2">
        <f t="shared" si="236"/>
        <v>127.36758013276435</v>
      </c>
      <c r="DP193" s="2">
        <f t="shared" si="236"/>
        <v>125.20737980085347</v>
      </c>
      <c r="DQ193" s="2">
        <f t="shared" si="236"/>
        <v>127.95901201201201</v>
      </c>
      <c r="DR193" s="2">
        <f t="shared" si="236"/>
        <v>131.72344873949578</v>
      </c>
      <c r="DS193" s="2">
        <f t="shared" si="236"/>
        <v>131.703117975118</v>
      </c>
      <c r="DT193" s="2">
        <f t="shared" si="236"/>
        <v>128.39667653367653</v>
      </c>
      <c r="DU193" s="2">
        <f t="shared" si="236"/>
        <v>121.32510084033611</v>
      </c>
      <c r="DV193" s="2">
        <f t="shared" si="236"/>
        <v>126.20418103818102</v>
      </c>
      <c r="DW193" s="2">
        <f t="shared" si="236"/>
        <v>147.21667731092438</v>
      </c>
      <c r="DX193" s="2">
        <f t="shared" si="236"/>
        <v>142.07753867259922</v>
      </c>
      <c r="DY193" s="2">
        <f t="shared" si="236"/>
        <v>111.53181910235361</v>
      </c>
      <c r="EA193" s="2">
        <f t="shared" si="240"/>
        <v>83.44007904509283</v>
      </c>
      <c r="EB193" s="2">
        <f t="shared" si="240"/>
        <v>80.957110678603868</v>
      </c>
      <c r="EC193" s="2">
        <f t="shared" si="240"/>
        <v>76.22954945185586</v>
      </c>
      <c r="ED193" s="2">
        <f t="shared" si="240"/>
        <v>78.40878412427773</v>
      </c>
      <c r="EE193" s="2">
        <f t="shared" si="240"/>
        <v>78.103371171171176</v>
      </c>
      <c r="EF193" s="2">
        <f t="shared" si="239"/>
        <v>76.660560836444205</v>
      </c>
      <c r="EG193" s="2">
        <f t="shared" si="239"/>
        <v>76.820456613607547</v>
      </c>
      <c r="EH193" s="2">
        <f t="shared" si="239"/>
        <v>76.608398991427137</v>
      </c>
      <c r="EI193" s="2">
        <f t="shared" si="239"/>
        <v>81.277635834454941</v>
      </c>
      <c r="EJ193" s="2">
        <f t="shared" si="239"/>
        <v>74.13177546497063</v>
      </c>
      <c r="EK193" s="2">
        <f t="shared" si="239"/>
        <v>78.726365731086275</v>
      </c>
      <c r="EL193" s="2">
        <f t="shared" si="179"/>
        <v>83.315114407853088</v>
      </c>
      <c r="EM193" s="2">
        <f t="shared" si="179"/>
        <v>87.727006295012004</v>
      </c>
      <c r="EN193" s="2">
        <f t="shared" si="179"/>
        <v>88.170236223618502</v>
      </c>
      <c r="EO193" s="2">
        <f t="shared" si="179"/>
        <v>88.751263377604886</v>
      </c>
      <c r="EQ193" s="2">
        <f t="shared" si="237"/>
        <v>84.591603304050466</v>
      </c>
      <c r="ER193" s="2">
        <f t="shared" si="237"/>
        <v>81.904237065483315</v>
      </c>
      <c r="ES193" s="2">
        <f t="shared" si="237"/>
        <v>79.466126709223587</v>
      </c>
      <c r="ET193" s="2">
        <f t="shared" si="237"/>
        <v>78.798830272829179</v>
      </c>
      <c r="EU193" s="2">
        <f t="shared" si="237"/>
        <v>77.349631356543497</v>
      </c>
      <c r="EV193" s="2">
        <f t="shared" si="237"/>
        <v>78.358643326899454</v>
      </c>
      <c r="EW193" s="2">
        <f t="shared" si="237"/>
        <v>77.277493016040992</v>
      </c>
      <c r="EX193" s="2">
        <f t="shared" si="237"/>
        <v>77.772276107770196</v>
      </c>
      <c r="EY193" s="2">
        <f t="shared" si="237"/>
        <v>80.702525018979927</v>
      </c>
      <c r="EZ193" s="2">
        <f t="shared" si="237"/>
        <v>76.694036393661946</v>
      </c>
      <c r="FA193" s="2">
        <f t="shared" si="237"/>
        <v>79.076220190156391</v>
      </c>
      <c r="FB193" s="2">
        <f t="shared" si="237"/>
        <v>84.057760562851769</v>
      </c>
      <c r="FC193" s="2">
        <f t="shared" si="237"/>
        <v>86.789775165935225</v>
      </c>
      <c r="FD193" s="2">
        <f t="shared" si="237"/>
        <v>87.897436986678201</v>
      </c>
      <c r="FE193" s="2">
        <f t="shared" si="237"/>
        <v>85.755749384007899</v>
      </c>
      <c r="FG193" s="2">
        <f t="shared" si="238"/>
        <v>0.99998838819082803</v>
      </c>
      <c r="FH193" s="2">
        <f t="shared" si="238"/>
        <v>0.99999084084785672</v>
      </c>
      <c r="FI193" s="2">
        <f t="shared" si="238"/>
        <v>0.99998948528171971</v>
      </c>
      <c r="FJ193" s="2">
        <f t="shared" si="238"/>
        <v>0.99998962062643137</v>
      </c>
      <c r="FK193" s="2">
        <f t="shared" si="238"/>
        <v>0.9999894331866892</v>
      </c>
      <c r="FL193" s="2">
        <f t="shared" si="238"/>
        <v>0.99998980685638561</v>
      </c>
      <c r="FM193" s="2">
        <f t="shared" si="238"/>
        <v>0.99998889138154112</v>
      </c>
      <c r="FN193" s="2">
        <f t="shared" si="238"/>
        <v>0.99998813253680352</v>
      </c>
      <c r="FO193" s="2">
        <f t="shared" si="238"/>
        <v>0.99998851983912684</v>
      </c>
      <c r="FP193" s="2">
        <f t="shared" si="238"/>
        <v>0.99998889427855586</v>
      </c>
      <c r="FQ193" s="2">
        <f t="shared" si="238"/>
        <v>0.99998771319129576</v>
      </c>
      <c r="FR193" s="2">
        <f t="shared" si="238"/>
        <v>0.99998900558288761</v>
      </c>
      <c r="FS193" s="2">
        <f t="shared" si="238"/>
        <v>0.99998804601814473</v>
      </c>
      <c r="FT193" s="2">
        <f t="shared" si="238"/>
        <v>0.99998658328748502</v>
      </c>
      <c r="FU193" s="2">
        <f t="shared" si="238"/>
        <v>0.99998500506014631</v>
      </c>
      <c r="FW193" s="2">
        <f t="shared" si="229"/>
        <v>0.9274419869732845</v>
      </c>
      <c r="FX193" s="2">
        <f t="shared" si="229"/>
        <v>0.94008519694819948</v>
      </c>
      <c r="FY193" s="2">
        <f t="shared" si="229"/>
        <v>0.94060664732322141</v>
      </c>
      <c r="FZ193" s="2">
        <f t="shared" si="229"/>
        <v>0.93927607602928864</v>
      </c>
      <c r="GA193" s="2">
        <f t="shared" si="229"/>
        <v>0.93825176923331433</v>
      </c>
      <c r="GB193" s="2">
        <f t="shared" si="229"/>
        <v>0.94283640022633697</v>
      </c>
      <c r="GC193" s="2">
        <f t="shared" si="229"/>
        <v>0.94745066180040105</v>
      </c>
      <c r="GD193" s="2">
        <f t="shared" si="229"/>
        <v>0.94895788639406564</v>
      </c>
      <c r="GE193" s="2">
        <f t="shared" si="229"/>
        <v>0.94491402629807886</v>
      </c>
      <c r="GF193" s="2">
        <f t="shared" si="229"/>
        <v>0.94210416185158086</v>
      </c>
      <c r="GG193" s="2">
        <f t="shared" si="229"/>
        <v>0.93476050804000022</v>
      </c>
      <c r="GH193" s="2">
        <f t="shared" si="229"/>
        <v>0.93940059943389564</v>
      </c>
      <c r="GI193" s="2">
        <f t="shared" si="229"/>
        <v>0.93372757179374644</v>
      </c>
      <c r="GJ193" s="2">
        <f t="shared" si="229"/>
        <v>0.92809742534293627</v>
      </c>
      <c r="GK193" s="2">
        <f t="shared" si="229"/>
        <v>0.90860728597429175</v>
      </c>
      <c r="GM193" s="86">
        <f t="shared" si="230"/>
        <v>1.0155681038953508E-262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9.1087094751247413E-235</v>
      </c>
      <c r="HD193" s="86">
        <f t="shared" si="181"/>
        <v>2.5269063109110801E-262</v>
      </c>
      <c r="HE193" s="86">
        <f t="shared" si="181"/>
        <v>4.5586653031496317E-261</v>
      </c>
      <c r="HF193" s="86">
        <f t="shared" si="181"/>
        <v>1.1478340335433712E-282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5.424465814152376E-276</v>
      </c>
      <c r="HO193" s="86">
        <f t="shared" si="226"/>
        <v>4.3113247778938503E-247</v>
      </c>
      <c r="HP193" s="86">
        <f t="shared" si="226"/>
        <v>1.596670307634523E-247</v>
      </c>
      <c r="HQ193" s="86">
        <f t="shared" si="226"/>
        <v>0</v>
      </c>
      <c r="HS193" s="86">
        <f t="shared" si="231"/>
        <v>6.2718614307783546E-88</v>
      </c>
      <c r="HT193" s="86">
        <f t="shared" si="231"/>
        <v>1.3285669432298932E-87</v>
      </c>
      <c r="HU193" s="86">
        <f t="shared" si="231"/>
        <v>5.6660919534091789E-91</v>
      </c>
      <c r="HV193" s="86">
        <f t="shared" si="231"/>
        <v>7.7109624648127736E-125</v>
      </c>
      <c r="HW193" s="86">
        <f t="shared" si="231"/>
        <v>2.1301877157490001E-112</v>
      </c>
      <c r="HX193" s="86">
        <f t="shared" si="231"/>
        <v>4.540694008518362E-109</v>
      </c>
      <c r="HY193" s="86">
        <f t="shared" si="231"/>
        <v>6.4792223987706825E-116</v>
      </c>
      <c r="HZ193" s="86">
        <f t="shared" si="231"/>
        <v>7.9268758932513534E-128</v>
      </c>
      <c r="IA193" s="86">
        <f t="shared" si="231"/>
        <v>9.0395365497499236E-121</v>
      </c>
      <c r="IB193" s="86">
        <f t="shared" si="231"/>
        <v>1.1444377214386513E-119</v>
      </c>
      <c r="IC193" s="86">
        <f t="shared" si="231"/>
        <v>1.7847104009969958E-117</v>
      </c>
      <c r="ID193" s="86">
        <f t="shared" si="231"/>
        <v>3.9117316893743367E-116</v>
      </c>
      <c r="IE193" s="86">
        <f t="shared" si="231"/>
        <v>7.1546206080593167E-114</v>
      </c>
      <c r="IF193" s="86">
        <f t="shared" si="231"/>
        <v>6.1947151327786167E-76</v>
      </c>
      <c r="IG193" s="86">
        <f t="shared" si="231"/>
        <v>2.8479272202242496E-58</v>
      </c>
      <c r="II193" s="86">
        <f t="shared" si="232"/>
        <v>3.2307490758461637E-4</v>
      </c>
      <c r="IJ193" s="86">
        <f t="shared" si="232"/>
        <v>1.6913340200976233E-4</v>
      </c>
      <c r="IK193" s="86">
        <f t="shared" si="232"/>
        <v>1.2573402834577558E-4</v>
      </c>
      <c r="IL193" s="86">
        <f t="shared" si="232"/>
        <v>1.0400371496599217E-5</v>
      </c>
      <c r="IM193" s="86">
        <f t="shared" si="232"/>
        <v>2.5773916258197419E-5</v>
      </c>
      <c r="IN193" s="86">
        <f t="shared" si="232"/>
        <v>2.3324600602220619E-5</v>
      </c>
      <c r="IO193" s="86">
        <f t="shared" si="232"/>
        <v>8.0963145157761957E-6</v>
      </c>
      <c r="IP193" s="86">
        <f t="shared" si="232"/>
        <v>2.3210411724989915E-6</v>
      </c>
      <c r="IQ193" s="86">
        <f t="shared" si="232"/>
        <v>6.6887512391771418E-6</v>
      </c>
      <c r="IR193" s="86">
        <f t="shared" si="232"/>
        <v>1.0785607147049797E-5</v>
      </c>
      <c r="IS193" s="86">
        <f t="shared" si="232"/>
        <v>1.9546448778309889E-5</v>
      </c>
      <c r="IT193" s="86">
        <f t="shared" si="232"/>
        <v>1.7830684737233091E-5</v>
      </c>
      <c r="IU193" s="86">
        <f t="shared" si="232"/>
        <v>2.984792849214462E-5</v>
      </c>
      <c r="IV193" s="86">
        <f t="shared" si="232"/>
        <v>1.9964931171610594E-5</v>
      </c>
      <c r="IW193" s="86">
        <f t="shared" si="232"/>
        <v>1.4913209886463326E-4</v>
      </c>
      <c r="IY193" s="86">
        <f t="shared" si="233"/>
        <v>3.2307490758461637E-4</v>
      </c>
      <c r="IZ193" s="86">
        <f t="shared" si="233"/>
        <v>1.6913340200976233E-4</v>
      </c>
      <c r="JA193" s="86">
        <f t="shared" si="233"/>
        <v>1.2573402834577558E-4</v>
      </c>
      <c r="JB193" s="86">
        <f t="shared" si="233"/>
        <v>1.0400371496599217E-5</v>
      </c>
      <c r="JC193" s="86">
        <f t="shared" si="233"/>
        <v>2.5773916258197419E-5</v>
      </c>
      <c r="JD193" s="86">
        <f t="shared" si="233"/>
        <v>2.3324600602220619E-5</v>
      </c>
      <c r="JE193" s="86">
        <f t="shared" si="233"/>
        <v>8.0963145157761957E-6</v>
      </c>
      <c r="JF193" s="86">
        <f t="shared" si="233"/>
        <v>2.3210411724989915E-6</v>
      </c>
      <c r="JG193" s="86">
        <f t="shared" si="233"/>
        <v>6.6887512391771418E-6</v>
      </c>
      <c r="JH193" s="86">
        <f t="shared" si="233"/>
        <v>1.0785607147049797E-5</v>
      </c>
      <c r="JI193" s="86">
        <f t="shared" si="233"/>
        <v>1.9546448778309889E-5</v>
      </c>
      <c r="JJ193" s="86">
        <f t="shared" si="233"/>
        <v>1.7830684737233091E-5</v>
      </c>
      <c r="JK193" s="86">
        <f t="shared" si="233"/>
        <v>2.984792849214462E-5</v>
      </c>
      <c r="JL193" s="86">
        <f t="shared" si="233"/>
        <v>1.9964931171610594E-5</v>
      </c>
      <c r="JM193" s="86">
        <f t="shared" si="233"/>
        <v>1.4913209886463326E-4</v>
      </c>
    </row>
    <row r="194" spans="2:273" x14ac:dyDescent="0.25">
      <c r="B194" s="2">
        <v>167</v>
      </c>
      <c r="C194" s="37">
        <v>85.936999999999998</v>
      </c>
      <c r="D194" s="37">
        <v>85.5</v>
      </c>
      <c r="E194" s="37">
        <v>81.322000000000003</v>
      </c>
      <c r="F194" s="37">
        <v>78.915000000000006</v>
      </c>
      <c r="G194" s="37">
        <v>78.575999999999993</v>
      </c>
      <c r="H194" s="37">
        <v>78.846999999999994</v>
      </c>
      <c r="I194" s="37">
        <v>75.864000000000004</v>
      </c>
      <c r="J194" s="37">
        <v>79.135999999999996</v>
      </c>
      <c r="K194" s="37">
        <v>79.915000000000006</v>
      </c>
      <c r="L194" s="37">
        <v>78.168999999999997</v>
      </c>
      <c r="M194" s="37">
        <v>81.441000000000003</v>
      </c>
      <c r="N194" s="37">
        <v>84.018000000000001</v>
      </c>
      <c r="O194" s="37">
        <v>87.206999999999994</v>
      </c>
      <c r="P194" s="37">
        <v>88.287999999999997</v>
      </c>
      <c r="Q194" s="37">
        <v>84.632999999999996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85.847868233492278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-1.2148682334922825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85.847868233480071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84.632999999999996</v>
      </c>
      <c r="DK194" s="2">
        <f t="shared" si="236"/>
        <v>143.64509530583209</v>
      </c>
      <c r="DL194" s="2">
        <f t="shared" si="236"/>
        <v>131.43983639774859</v>
      </c>
      <c r="DM194" s="2">
        <f t="shared" si="236"/>
        <v>130.1464109858847</v>
      </c>
      <c r="DN194" s="2">
        <f t="shared" si="236"/>
        <v>126.41663987671885</v>
      </c>
      <c r="DO194" s="2">
        <f t="shared" si="236"/>
        <v>127.56424039829302</v>
      </c>
      <c r="DP194" s="2">
        <f t="shared" si="236"/>
        <v>125.37381318160264</v>
      </c>
      <c r="DQ194" s="2">
        <f t="shared" si="236"/>
        <v>128.15513003003002</v>
      </c>
      <c r="DR194" s="2">
        <f t="shared" si="236"/>
        <v>131.9306089635854</v>
      </c>
      <c r="DS194" s="2">
        <f t="shared" si="236"/>
        <v>131.89896636636638</v>
      </c>
      <c r="DT194" s="2">
        <f t="shared" si="236"/>
        <v>128.57002942942944</v>
      </c>
      <c r="DU194" s="2">
        <f t="shared" si="236"/>
        <v>121.4778638655462</v>
      </c>
      <c r="DV194" s="2">
        <f t="shared" si="236"/>
        <v>126.36992402402402</v>
      </c>
      <c r="DW194" s="2">
        <f t="shared" si="236"/>
        <v>147.5108280112045</v>
      </c>
      <c r="DX194" s="2">
        <f t="shared" si="236"/>
        <v>142.34964634779388</v>
      </c>
      <c r="DY194" s="2">
        <f t="shared" si="236"/>
        <v>111.59594006568148</v>
      </c>
      <c r="EA194" s="2">
        <f t="shared" si="240"/>
        <v>83.238596578249343</v>
      </c>
      <c r="EB194" s="2">
        <f t="shared" si="240"/>
        <v>80.796014921499932</v>
      </c>
      <c r="EC194" s="2">
        <f t="shared" si="240"/>
        <v>76.04062068087056</v>
      </c>
      <c r="ED194" s="2">
        <f t="shared" si="240"/>
        <v>78.258816946102115</v>
      </c>
      <c r="EE194" s="2">
        <f t="shared" si="240"/>
        <v>77.996158215358221</v>
      </c>
      <c r="EF194" s="2">
        <f t="shared" si="239"/>
        <v>76.504769552945461</v>
      </c>
      <c r="EG194" s="2">
        <f t="shared" si="239"/>
        <v>76.68271707282716</v>
      </c>
      <c r="EH194" s="2">
        <f t="shared" si="239"/>
        <v>76.445258698941004</v>
      </c>
      <c r="EI194" s="2">
        <f t="shared" si="239"/>
        <v>81.142517967698538</v>
      </c>
      <c r="EJ194" s="2">
        <f t="shared" si="239"/>
        <v>73.947582634672855</v>
      </c>
      <c r="EK194" s="2">
        <f t="shared" si="239"/>
        <v>78.600475678514584</v>
      </c>
      <c r="EL194" s="2">
        <f t="shared" si="179"/>
        <v>83.208570994300203</v>
      </c>
      <c r="EM194" s="2">
        <f t="shared" si="179"/>
        <v>87.610948596662823</v>
      </c>
      <c r="EN194" s="2">
        <f t="shared" si="179"/>
        <v>88.017396919606909</v>
      </c>
      <c r="EO194" s="2">
        <f t="shared" si="179"/>
        <v>88.630624462861505</v>
      </c>
      <c r="EQ194" s="2">
        <f t="shared" si="237"/>
        <v>84.408127214984461</v>
      </c>
      <c r="ER194" s="2">
        <f t="shared" si="237"/>
        <v>81.757383523923323</v>
      </c>
      <c r="ES194" s="2">
        <f t="shared" si="237"/>
        <v>79.32660260825692</v>
      </c>
      <c r="ET194" s="2">
        <f t="shared" si="237"/>
        <v>78.654770284160946</v>
      </c>
      <c r="EU194" s="2">
        <f t="shared" si="237"/>
        <v>77.231212413743378</v>
      </c>
      <c r="EV194" s="2">
        <f t="shared" si="237"/>
        <v>78.228157646955594</v>
      </c>
      <c r="EW194" s="2">
        <f t="shared" si="237"/>
        <v>77.146675229202074</v>
      </c>
      <c r="EX194" s="2">
        <f t="shared" si="237"/>
        <v>77.626686965896482</v>
      </c>
      <c r="EY194" s="2">
        <f t="shared" si="237"/>
        <v>80.558717354544839</v>
      </c>
      <c r="EZ194" s="2">
        <f t="shared" si="237"/>
        <v>76.548307706664772</v>
      </c>
      <c r="FA194" s="2">
        <f t="shared" si="237"/>
        <v>78.955727779558657</v>
      </c>
      <c r="FB194" s="2">
        <f t="shared" si="237"/>
        <v>83.962443358348963</v>
      </c>
      <c r="FC194" s="2">
        <f t="shared" si="237"/>
        <v>86.659314946864455</v>
      </c>
      <c r="FD194" s="2">
        <f t="shared" si="237"/>
        <v>87.740596036205972</v>
      </c>
      <c r="FE194" s="2">
        <f t="shared" si="237"/>
        <v>85.592249043553849</v>
      </c>
      <c r="FG194" s="2">
        <f t="shared" si="238"/>
        <v>0.99998940989335061</v>
      </c>
      <c r="FH194" s="2">
        <f t="shared" si="238"/>
        <v>0.99999164674723406</v>
      </c>
      <c r="FI194" s="2">
        <f t="shared" si="238"/>
        <v>0.99999041045408354</v>
      </c>
      <c r="FJ194" s="2">
        <f t="shared" si="238"/>
        <v>0.99999053389015446</v>
      </c>
      <c r="FK194" s="2">
        <f t="shared" si="238"/>
        <v>0.99999036294276289</v>
      </c>
      <c r="FL194" s="2">
        <f t="shared" si="238"/>
        <v>0.99999070373419885</v>
      </c>
      <c r="FM194" s="2">
        <f t="shared" si="238"/>
        <v>0.99998986880965257</v>
      </c>
      <c r="FN194" s="2">
        <f t="shared" si="238"/>
        <v>0.99998917673362742</v>
      </c>
      <c r="FO194" s="2">
        <f t="shared" si="238"/>
        <v>0.99998952995827006</v>
      </c>
      <c r="FP194" s="2">
        <f t="shared" si="238"/>
        <v>0.99998987145176665</v>
      </c>
      <c r="FQ194" s="2">
        <f t="shared" si="238"/>
        <v>0.99998879428516607</v>
      </c>
      <c r="FR194" s="2">
        <f t="shared" si="238"/>
        <v>0.99998997296272107</v>
      </c>
      <c r="FS194" s="2">
        <f t="shared" si="238"/>
        <v>0.99998909782750744</v>
      </c>
      <c r="FT194" s="2">
        <f t="shared" si="238"/>
        <v>0.99998776379831267</v>
      </c>
      <c r="FU194" s="2">
        <f t="shared" si="238"/>
        <v>0.99998632443427449</v>
      </c>
      <c r="FW194" s="2">
        <f t="shared" si="229"/>
        <v>0.93340111714669127</v>
      </c>
      <c r="FX194" s="2">
        <f t="shared" si="229"/>
        <v>0.94506745385803514</v>
      </c>
      <c r="FY194" s="2">
        <f t="shared" si="229"/>
        <v>0.94554805427020627</v>
      </c>
      <c r="FZ194" s="2">
        <f t="shared" si="229"/>
        <v>0.9443216309823077</v>
      </c>
      <c r="GA194" s="2">
        <f t="shared" si="229"/>
        <v>0.94337730320929969</v>
      </c>
      <c r="GB194" s="2">
        <f t="shared" si="229"/>
        <v>0.94760263029625402</v>
      </c>
      <c r="GC194" s="2">
        <f t="shared" si="229"/>
        <v>0.95185180768979982</v>
      </c>
      <c r="GD194" s="2">
        <f t="shared" si="229"/>
        <v>0.95323902846260211</v>
      </c>
      <c r="GE194" s="2">
        <f t="shared" si="229"/>
        <v>0.94951630198884185</v>
      </c>
      <c r="GF194" s="2">
        <f t="shared" si="229"/>
        <v>0.94692800838613678</v>
      </c>
      <c r="GG194" s="2">
        <f t="shared" si="229"/>
        <v>0.9401573573793901</v>
      </c>
      <c r="GH194" s="2">
        <f t="shared" si="229"/>
        <v>0.94443641979311221</v>
      </c>
      <c r="GI194" s="2">
        <f t="shared" si="229"/>
        <v>0.93920431194534659</v>
      </c>
      <c r="GJ194" s="2">
        <f t="shared" si="229"/>
        <v>0.93400655529350274</v>
      </c>
      <c r="GK194" s="2">
        <f t="shared" si="229"/>
        <v>0.91597314649765582</v>
      </c>
      <c r="GM194" s="86">
        <f t="shared" si="230"/>
        <v>1.2369746025381611E-267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3.1091410937403359E-240</v>
      </c>
      <c r="HD194" s="86">
        <f t="shared" si="181"/>
        <v>2.2680585774635442E-268</v>
      </c>
      <c r="HE194" s="86">
        <f t="shared" si="181"/>
        <v>4.2648687385196718E-267</v>
      </c>
      <c r="HF194" s="86">
        <f t="shared" si="181"/>
        <v>4.0577190024061195E-289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2.8136091575993661E-282</v>
      </c>
      <c r="HO194" s="86">
        <f t="shared" si="226"/>
        <v>8.8931039403590243E-253</v>
      </c>
      <c r="HP194" s="86">
        <f t="shared" si="226"/>
        <v>3.7218595870158492E-253</v>
      </c>
      <c r="HQ194" s="86">
        <f t="shared" si="226"/>
        <v>0</v>
      </c>
      <c r="HS194" s="86">
        <f t="shared" si="231"/>
        <v>2.8465051332681114E-91</v>
      </c>
      <c r="HT194" s="86">
        <f t="shared" si="231"/>
        <v>7.8382634159382286E-91</v>
      </c>
      <c r="HU194" s="86">
        <f t="shared" si="231"/>
        <v>2.5620889448098238E-94</v>
      </c>
      <c r="HV194" s="86">
        <f t="shared" si="231"/>
        <v>2.1567957607794104E-129</v>
      </c>
      <c r="HW194" s="86">
        <f t="shared" si="231"/>
        <v>1.5138512969069856E-116</v>
      </c>
      <c r="HX194" s="86">
        <f t="shared" si="231"/>
        <v>4.6795419450978346E-113</v>
      </c>
      <c r="HY194" s="86">
        <f t="shared" si="231"/>
        <v>4.0538102091886016E-120</v>
      </c>
      <c r="HZ194" s="86">
        <f t="shared" si="231"/>
        <v>1.8758213569648328E-132</v>
      </c>
      <c r="IA194" s="86">
        <f t="shared" si="231"/>
        <v>3.5387790941285679E-125</v>
      </c>
      <c r="IB194" s="86">
        <f t="shared" si="231"/>
        <v>4.9044402668928238E-124</v>
      </c>
      <c r="IC194" s="86">
        <f t="shared" si="231"/>
        <v>7.0985630832562809E-122</v>
      </c>
      <c r="ID194" s="86">
        <f t="shared" si="231"/>
        <v>2.1063992356855172E-120</v>
      </c>
      <c r="IE194" s="86">
        <f t="shared" si="231"/>
        <v>3.9171287485657445E-118</v>
      </c>
      <c r="IF194" s="86">
        <f t="shared" si="231"/>
        <v>9.2231299875545715E-79</v>
      </c>
      <c r="IG194" s="86">
        <f t="shared" si="231"/>
        <v>1.5442457867311304E-60</v>
      </c>
      <c r="II194" s="86">
        <f t="shared" si="232"/>
        <v>1.9450814843095484E-4</v>
      </c>
      <c r="IJ194" s="86">
        <f t="shared" si="232"/>
        <v>1.0149893474335102E-4</v>
      </c>
      <c r="IK194" s="86">
        <f t="shared" si="232"/>
        <v>7.4161124039924379E-5</v>
      </c>
      <c r="IL194" s="86">
        <f t="shared" si="232"/>
        <v>5.1904482922600575E-6</v>
      </c>
      <c r="IM194" s="86">
        <f t="shared" si="232"/>
        <v>1.3592019642990335E-5</v>
      </c>
      <c r="IN194" s="86">
        <f t="shared" si="232"/>
        <v>1.2456705816324971E-5</v>
      </c>
      <c r="IO194" s="86">
        <f t="shared" si="232"/>
        <v>4.1297357286606108E-6</v>
      </c>
      <c r="IP194" s="86">
        <f t="shared" si="232"/>
        <v>1.1042122253247964E-6</v>
      </c>
      <c r="IQ194" s="86">
        <f t="shared" si="232"/>
        <v>3.3307279757947194E-6</v>
      </c>
      <c r="IR194" s="86">
        <f t="shared" si="232"/>
        <v>5.464927303078246E-6</v>
      </c>
      <c r="IS194" s="86">
        <f t="shared" si="232"/>
        <v>9.9739853379156411E-6</v>
      </c>
      <c r="IT194" s="86">
        <f t="shared" si="232"/>
        <v>9.2232108241181674E-6</v>
      </c>
      <c r="IU194" s="86">
        <f t="shared" si="232"/>
        <v>1.5605153678281313E-5</v>
      </c>
      <c r="IV194" s="86">
        <f t="shared" si="232"/>
        <v>9.9218756204832712E-6</v>
      </c>
      <c r="IW194" s="86">
        <f t="shared" si="232"/>
        <v>7.9934545736700036E-5</v>
      </c>
      <c r="IY194" s="86">
        <f t="shared" si="233"/>
        <v>1.9450814843095484E-4</v>
      </c>
      <c r="IZ194" s="86">
        <f t="shared" si="233"/>
        <v>1.0149893474335102E-4</v>
      </c>
      <c r="JA194" s="86">
        <f t="shared" si="233"/>
        <v>7.4161124039924379E-5</v>
      </c>
      <c r="JB194" s="86">
        <f t="shared" si="233"/>
        <v>5.1904482922600575E-6</v>
      </c>
      <c r="JC194" s="86">
        <f t="shared" si="233"/>
        <v>1.3592019642990335E-5</v>
      </c>
      <c r="JD194" s="86">
        <f t="shared" si="233"/>
        <v>1.2456705816324971E-5</v>
      </c>
      <c r="JE194" s="86">
        <f t="shared" si="233"/>
        <v>4.1297357286606108E-6</v>
      </c>
      <c r="JF194" s="86">
        <f t="shared" si="233"/>
        <v>1.1042122253247964E-6</v>
      </c>
      <c r="JG194" s="86">
        <f t="shared" si="233"/>
        <v>3.3307279757947194E-6</v>
      </c>
      <c r="JH194" s="86">
        <f t="shared" si="233"/>
        <v>5.464927303078246E-6</v>
      </c>
      <c r="JI194" s="86">
        <f t="shared" si="233"/>
        <v>9.9739853379156411E-6</v>
      </c>
      <c r="JJ194" s="86">
        <f t="shared" si="233"/>
        <v>9.2232108241181674E-6</v>
      </c>
      <c r="JK194" s="86">
        <f t="shared" si="233"/>
        <v>1.5605153678281313E-5</v>
      </c>
      <c r="JL194" s="86">
        <f t="shared" si="233"/>
        <v>9.9218756204832712E-6</v>
      </c>
      <c r="JM194" s="86">
        <f t="shared" si="233"/>
        <v>7.9934545736700036E-5</v>
      </c>
    </row>
    <row r="195" spans="2:273" x14ac:dyDescent="0.25">
      <c r="B195" s="2">
        <v>168</v>
      </c>
      <c r="C195" s="37">
        <v>89.094999999999999</v>
      </c>
      <c r="D195" s="37">
        <v>83.552000000000007</v>
      </c>
      <c r="E195" s="37">
        <v>81.236999999999995</v>
      </c>
      <c r="F195" s="37">
        <v>82.831000000000003</v>
      </c>
      <c r="G195" s="37">
        <v>80.236999999999995</v>
      </c>
      <c r="H195" s="37">
        <v>77.236999999999995</v>
      </c>
      <c r="I195" s="37">
        <v>76.186000000000007</v>
      </c>
      <c r="J195" s="37">
        <v>80.745999999999995</v>
      </c>
      <c r="K195" s="37">
        <v>79.424000000000007</v>
      </c>
      <c r="L195" s="37">
        <v>78.067999999999998</v>
      </c>
      <c r="M195" s="37">
        <v>78.558999999999997</v>
      </c>
      <c r="N195" s="37">
        <v>84.491</v>
      </c>
      <c r="O195" s="37">
        <v>89.224000000000004</v>
      </c>
      <c r="P195" s="37">
        <v>86.236999999999995</v>
      </c>
      <c r="Q195" s="37">
        <v>87.332999999999998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85.666921883926491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1.666078116073507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85.666921883925141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87.332999999999998</v>
      </c>
      <c r="DK195" s="2">
        <f t="shared" si="236"/>
        <v>143.8739886201991</v>
      </c>
      <c r="DL195" s="2">
        <f t="shared" si="236"/>
        <v>131.61806088180111</v>
      </c>
      <c r="DM195" s="2">
        <f t="shared" si="236"/>
        <v>130.32970084254296</v>
      </c>
      <c r="DN195" s="2">
        <f t="shared" si="236"/>
        <v>126.59297961119016</v>
      </c>
      <c r="DO195" s="2">
        <f t="shared" si="236"/>
        <v>127.7609006638217</v>
      </c>
      <c r="DP195" s="2">
        <f t="shared" si="236"/>
        <v>125.54024656235183</v>
      </c>
      <c r="DQ195" s="2">
        <f t="shared" si="236"/>
        <v>128.35124804804806</v>
      </c>
      <c r="DR195" s="2">
        <f t="shared" si="236"/>
        <v>132.13776918767505</v>
      </c>
      <c r="DS195" s="2">
        <f t="shared" si="236"/>
        <v>132.09481475761476</v>
      </c>
      <c r="DT195" s="2">
        <f t="shared" si="236"/>
        <v>128.74338232518232</v>
      </c>
      <c r="DU195" s="2">
        <f t="shared" si="236"/>
        <v>121.63062689075628</v>
      </c>
      <c r="DV195" s="2">
        <f t="shared" si="236"/>
        <v>126.535667009867</v>
      </c>
      <c r="DW195" s="2">
        <f t="shared" si="236"/>
        <v>147.80497871148461</v>
      </c>
      <c r="DX195" s="2">
        <f t="shared" si="236"/>
        <v>142.62175402298854</v>
      </c>
      <c r="DY195" s="2">
        <f t="shared" si="236"/>
        <v>111.66006102900933</v>
      </c>
      <c r="EA195" s="2">
        <f t="shared" si="240"/>
        <v>83.037114111405828</v>
      </c>
      <c r="EB195" s="2">
        <f t="shared" si="240"/>
        <v>80.634919164395995</v>
      </c>
      <c r="EC195" s="2">
        <f t="shared" si="240"/>
        <v>75.851691909885261</v>
      </c>
      <c r="ED195" s="2">
        <f t="shared" si="240"/>
        <v>78.1088497679265</v>
      </c>
      <c r="EE195" s="2">
        <f t="shared" si="240"/>
        <v>77.888945259545267</v>
      </c>
      <c r="EF195" s="2">
        <f t="shared" si="239"/>
        <v>76.348978269446718</v>
      </c>
      <c r="EG195" s="2">
        <f t="shared" si="239"/>
        <v>76.544977532046758</v>
      </c>
      <c r="EH195" s="2">
        <f t="shared" si="239"/>
        <v>76.282118406454885</v>
      </c>
      <c r="EI195" s="2">
        <f t="shared" si="239"/>
        <v>81.007400100942149</v>
      </c>
      <c r="EJ195" s="2">
        <f t="shared" si="239"/>
        <v>73.76338980437508</v>
      </c>
      <c r="EK195" s="2">
        <f t="shared" si="239"/>
        <v>78.474585625942893</v>
      </c>
      <c r="EL195" s="2">
        <f t="shared" si="179"/>
        <v>83.102027580747318</v>
      </c>
      <c r="EM195" s="2">
        <f t="shared" si="179"/>
        <v>87.494890898313628</v>
      </c>
      <c r="EN195" s="2">
        <f t="shared" si="179"/>
        <v>87.864557615595302</v>
      </c>
      <c r="EO195" s="2">
        <f t="shared" si="179"/>
        <v>88.509985548118138</v>
      </c>
      <c r="EQ195" s="2">
        <f t="shared" si="237"/>
        <v>84.224651125918484</v>
      </c>
      <c r="ER195" s="2">
        <f t="shared" si="237"/>
        <v>81.610529982363332</v>
      </c>
      <c r="ES195" s="2">
        <f t="shared" si="237"/>
        <v>79.187078507290238</v>
      </c>
      <c r="ET195" s="2">
        <f t="shared" si="237"/>
        <v>78.510710295492714</v>
      </c>
      <c r="EU195" s="2">
        <f t="shared" si="237"/>
        <v>77.112793470943245</v>
      </c>
      <c r="EV195" s="2">
        <f t="shared" si="237"/>
        <v>78.097671967011749</v>
      </c>
      <c r="EW195" s="2">
        <f t="shared" si="237"/>
        <v>77.015857442363171</v>
      </c>
      <c r="EX195" s="2">
        <f t="shared" si="237"/>
        <v>77.481097824022768</v>
      </c>
      <c r="EY195" s="2">
        <f t="shared" si="237"/>
        <v>80.414909690109752</v>
      </c>
      <c r="EZ195" s="2">
        <f t="shared" si="237"/>
        <v>76.402579019667584</v>
      </c>
      <c r="FA195" s="2">
        <f t="shared" si="237"/>
        <v>78.835235368960923</v>
      </c>
      <c r="FB195" s="2">
        <f t="shared" si="237"/>
        <v>83.867126153846144</v>
      </c>
      <c r="FC195" s="2">
        <f t="shared" si="237"/>
        <v>86.5288547277937</v>
      </c>
      <c r="FD195" s="2">
        <f t="shared" si="237"/>
        <v>87.583755085733742</v>
      </c>
      <c r="FE195" s="2">
        <f t="shared" si="237"/>
        <v>85.428748703099814</v>
      </c>
      <c r="FG195" s="2">
        <f t="shared" si="238"/>
        <v>0.99999034169894607</v>
      </c>
      <c r="FH195" s="2">
        <f t="shared" si="238"/>
        <v>0.99999238173733418</v>
      </c>
      <c r="FI195" s="2">
        <f t="shared" si="238"/>
        <v>0.99999125422280022</v>
      </c>
      <c r="FJ195" s="2">
        <f t="shared" si="238"/>
        <v>0.9999913667980237</v>
      </c>
      <c r="FK195" s="2">
        <f t="shared" si="238"/>
        <v>0.99999121089188747</v>
      </c>
      <c r="FL195" s="2">
        <f t="shared" si="238"/>
        <v>0.99999152169788885</v>
      </c>
      <c r="FM195" s="2">
        <f t="shared" si="238"/>
        <v>0.99999076023635092</v>
      </c>
      <c r="FN195" s="2">
        <f t="shared" si="238"/>
        <v>0.99999012905435058</v>
      </c>
      <c r="FO195" s="2">
        <f t="shared" si="238"/>
        <v>0.9999904511996569</v>
      </c>
      <c r="FP195" s="2">
        <f t="shared" si="238"/>
        <v>0.99999076264599185</v>
      </c>
      <c r="FQ195" s="2">
        <f t="shared" si="238"/>
        <v>0.99998978025653218</v>
      </c>
      <c r="FR195" s="2">
        <f t="shared" si="238"/>
        <v>0.99999085522524689</v>
      </c>
      <c r="FS195" s="2">
        <f t="shared" si="238"/>
        <v>0.99999005709097621</v>
      </c>
      <c r="FT195" s="2">
        <f t="shared" si="238"/>
        <v>0.99998884043941372</v>
      </c>
      <c r="FU195" s="2">
        <f t="shared" si="238"/>
        <v>0.99998752772081612</v>
      </c>
      <c r="FW195" s="2">
        <f t="shared" ref="FW195:GK211" si="244">POWER(10,($B195-C$232)/C$229)/(1+POWER(10,($B195-C$232)/C$229))</f>
        <v>0.93890307017403785</v>
      </c>
      <c r="FX195" s="2">
        <f t="shared" si="244"/>
        <v>0.94965759404531602</v>
      </c>
      <c r="FY195" s="2">
        <f t="shared" si="244"/>
        <v>0.95010015608633624</v>
      </c>
      <c r="FZ195" s="2">
        <f t="shared" si="244"/>
        <v>0.9489707267852554</v>
      </c>
      <c r="GA195" s="2">
        <f t="shared" si="244"/>
        <v>0.94810091601007596</v>
      </c>
      <c r="GB195" s="2">
        <f t="shared" si="244"/>
        <v>0.95199169335161904</v>
      </c>
      <c r="GC195" s="2">
        <f t="shared" si="244"/>
        <v>0.95590150259434348</v>
      </c>
      <c r="GD195" s="2">
        <f t="shared" si="244"/>
        <v>0.95717729485003833</v>
      </c>
      <c r="GE195" s="2">
        <f t="shared" si="244"/>
        <v>0.95375288969673155</v>
      </c>
      <c r="GF195" s="2">
        <f t="shared" si="244"/>
        <v>0.95137068113408707</v>
      </c>
      <c r="GG195" s="2">
        <f t="shared" si="244"/>
        <v>0.94513396394777038</v>
      </c>
      <c r="GH195" s="2">
        <f t="shared" si="244"/>
        <v>0.94907644769811739</v>
      </c>
      <c r="GI195" s="2">
        <f t="shared" si="244"/>
        <v>0.94425547589346837</v>
      </c>
      <c r="GJ195" s="2">
        <f t="shared" si="244"/>
        <v>0.93946173508569486</v>
      </c>
      <c r="GK195" s="2">
        <f t="shared" si="244"/>
        <v>0.92279579318759675</v>
      </c>
      <c r="GM195" s="86">
        <f t="shared" ref="GM195:HA211" si="245" xml:space="preserve"> _xlfn.NORM.DIST($B195, C$7, ABS(C$11), TRUE) * _xlfn.NORM.DIST(($B195 - C$7)*C$15, 0, ABS(C$11), TRUE) * 2</f>
        <v>1.3557430978473993E-272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9.1717416875949401E-246</v>
      </c>
      <c r="HD195" s="86">
        <f t="shared" si="181"/>
        <v>1.7352694262310812E-274</v>
      </c>
      <c r="HE195" s="86">
        <f t="shared" si="181"/>
        <v>3.4017413434684863E-273</v>
      </c>
      <c r="HF195" s="86">
        <f t="shared" si="181"/>
        <v>1.2118336943453785E-295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1.2387065907643565E-288</v>
      </c>
      <c r="HO195" s="86">
        <f t="shared" si="226"/>
        <v>1.578997755940634E-258</v>
      </c>
      <c r="HP195" s="86">
        <f t="shared" si="226"/>
        <v>7.4903978750750854E-259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1.1163611820188758E-94</v>
      </c>
      <c r="HT195" s="86">
        <f t="shared" si="246"/>
        <v>4.0329706027379184E-94</v>
      </c>
      <c r="HU195" s="86">
        <f t="shared" si="246"/>
        <v>1.0058589735810575E-97</v>
      </c>
      <c r="HV195" s="86">
        <f t="shared" si="246"/>
        <v>4.988154633602159E-134</v>
      </c>
      <c r="HW195" s="86">
        <f t="shared" si="246"/>
        <v>9.0272159676441376E-121</v>
      </c>
      <c r="HX195" s="86">
        <f t="shared" si="246"/>
        <v>4.0805397705630969E-117</v>
      </c>
      <c r="HY195" s="86">
        <f t="shared" si="246"/>
        <v>2.1298065223600949E-124</v>
      </c>
      <c r="HZ195" s="86">
        <f t="shared" si="246"/>
        <v>3.6648671973115629E-137</v>
      </c>
      <c r="IA195" s="86">
        <f t="shared" si="246"/>
        <v>1.1523046268570173E-129</v>
      </c>
      <c r="IB195" s="86">
        <f t="shared" si="246"/>
        <v>1.7509816894327339E-128</v>
      </c>
      <c r="IC195" s="86">
        <f t="shared" si="246"/>
        <v>2.337795187511898E-126</v>
      </c>
      <c r="ID195" s="86">
        <f t="shared" si="246"/>
        <v>9.4764635808431242E-125</v>
      </c>
      <c r="IE195" s="86">
        <f t="shared" si="246"/>
        <v>1.7865245219476773E-122</v>
      </c>
      <c r="IF195" s="86">
        <f t="shared" si="246"/>
        <v>1.2163962669629993E-81</v>
      </c>
      <c r="IG195" s="86">
        <f t="shared" si="246"/>
        <v>7.5622290822573062E-63</v>
      </c>
      <c r="II195" s="86">
        <f t="shared" ref="II195:IW211" si="247" xml:space="preserve"> _xlfn.NORM.DIST($B195, C$10, ABS(C$14), TRUE) * _xlfn.NORM.DIST(($B195 - C$10)*C$18, 0, ABS(C$14), TRUE) * 2</f>
        <v>1.1524330115917143E-4</v>
      </c>
      <c r="IJ195" s="86">
        <f t="shared" si="247"/>
        <v>6.0000199155609147E-5</v>
      </c>
      <c r="IK195" s="86">
        <f t="shared" si="247"/>
        <v>4.3066184279526037E-5</v>
      </c>
      <c r="IL195" s="86">
        <f t="shared" si="247"/>
        <v>2.5361662633260099E-6</v>
      </c>
      <c r="IM195" s="86">
        <f t="shared" si="247"/>
        <v>7.0297119615601627E-6</v>
      </c>
      <c r="IN195" s="86">
        <f t="shared" si="247"/>
        <v>6.5304279736029984E-6</v>
      </c>
      <c r="IO195" s="86">
        <f t="shared" si="247"/>
        <v>2.0659181230763729E-6</v>
      </c>
      <c r="IP195" s="86">
        <f t="shared" si="247"/>
        <v>5.141965098809846E-7</v>
      </c>
      <c r="IQ195" s="86">
        <f t="shared" si="247"/>
        <v>1.6248935417443512E-6</v>
      </c>
      <c r="IR195" s="86">
        <f t="shared" si="247"/>
        <v>2.7133433912557166E-6</v>
      </c>
      <c r="IS195" s="86">
        <f t="shared" si="247"/>
        <v>4.9839174798674416E-6</v>
      </c>
      <c r="IT195" s="86">
        <f t="shared" si="247"/>
        <v>4.6765773384704446E-6</v>
      </c>
      <c r="IU195" s="86">
        <f t="shared" si="247"/>
        <v>7.9951652933498241E-6</v>
      </c>
      <c r="IV195" s="86">
        <f t="shared" si="247"/>
        <v>4.8204184734844148E-6</v>
      </c>
      <c r="IW195" s="86">
        <f t="shared" si="247"/>
        <v>4.1911356223933861E-5</v>
      </c>
      <c r="IY195" s="86">
        <f t="shared" ref="IY195:JM211" si="248">GM195+HC195+HS195+II195</f>
        <v>1.1524330115917143E-4</v>
      </c>
      <c r="IZ195" s="86">
        <f t="shared" si="248"/>
        <v>6.0000199155609147E-5</v>
      </c>
      <c r="JA195" s="86">
        <f t="shared" si="248"/>
        <v>4.3066184279526037E-5</v>
      </c>
      <c r="JB195" s="86">
        <f t="shared" si="248"/>
        <v>2.5361662633260099E-6</v>
      </c>
      <c r="JC195" s="86">
        <f t="shared" si="248"/>
        <v>7.0297119615601627E-6</v>
      </c>
      <c r="JD195" s="86">
        <f t="shared" si="248"/>
        <v>6.5304279736029984E-6</v>
      </c>
      <c r="JE195" s="86">
        <f t="shared" si="248"/>
        <v>2.0659181230763729E-6</v>
      </c>
      <c r="JF195" s="86">
        <f t="shared" si="248"/>
        <v>5.141965098809846E-7</v>
      </c>
      <c r="JG195" s="86">
        <f t="shared" si="248"/>
        <v>1.6248935417443512E-6</v>
      </c>
      <c r="JH195" s="86">
        <f t="shared" si="248"/>
        <v>2.7133433912557166E-6</v>
      </c>
      <c r="JI195" s="86">
        <f t="shared" si="248"/>
        <v>4.9839174798674416E-6</v>
      </c>
      <c r="JJ195" s="86">
        <f t="shared" si="248"/>
        <v>4.6765773384704446E-6</v>
      </c>
      <c r="JK195" s="86">
        <f t="shared" si="248"/>
        <v>7.9951652933498241E-6</v>
      </c>
      <c r="JL195" s="86">
        <f t="shared" si="248"/>
        <v>4.8204184734844148E-6</v>
      </c>
      <c r="JM195" s="86">
        <f t="shared" si="248"/>
        <v>4.1911356223933861E-5</v>
      </c>
    </row>
    <row r="196" spans="2:273" x14ac:dyDescent="0.25">
      <c r="B196" s="2">
        <v>169</v>
      </c>
      <c r="C196" s="37">
        <v>85.888999999999996</v>
      </c>
      <c r="D196" s="37">
        <v>84.930999999999997</v>
      </c>
      <c r="E196" s="37">
        <v>82.305000000000007</v>
      </c>
      <c r="F196" s="37">
        <v>80.745999999999995</v>
      </c>
      <c r="G196" s="37">
        <v>77.915000000000006</v>
      </c>
      <c r="H196" s="37">
        <v>78.525000000000006</v>
      </c>
      <c r="I196" s="37">
        <v>76.424000000000007</v>
      </c>
      <c r="J196" s="37">
        <v>79.593000000000004</v>
      </c>
      <c r="K196" s="37">
        <v>78.897999999999996</v>
      </c>
      <c r="L196" s="37">
        <v>76.135999999999996</v>
      </c>
      <c r="M196" s="37">
        <v>78.338999999999999</v>
      </c>
      <c r="N196" s="37">
        <v>83.701999999999998</v>
      </c>
      <c r="O196" s="37">
        <v>87.930999999999997</v>
      </c>
      <c r="P196" s="37">
        <v>86.932000000000002</v>
      </c>
      <c r="Q196" s="37">
        <v>86.8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85.486989419568957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1.3130105804310404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85.486989419568815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86.8</v>
      </c>
      <c r="DK196" s="2">
        <f t="shared" si="236"/>
        <v>144.10288193456608</v>
      </c>
      <c r="DL196" s="2">
        <f t="shared" si="236"/>
        <v>131.79628536585366</v>
      </c>
      <c r="DM196" s="2">
        <f t="shared" si="236"/>
        <v>130.51299069920125</v>
      </c>
      <c r="DN196" s="2">
        <f t="shared" si="236"/>
        <v>126.76931934566147</v>
      </c>
      <c r="DO196" s="2">
        <f t="shared" si="236"/>
        <v>127.95756092935039</v>
      </c>
      <c r="DP196" s="2">
        <f t="shared" si="236"/>
        <v>125.70667994310099</v>
      </c>
      <c r="DQ196" s="2">
        <f t="shared" si="236"/>
        <v>128.54736606606608</v>
      </c>
      <c r="DR196" s="2">
        <f t="shared" si="236"/>
        <v>132.34492941176467</v>
      </c>
      <c r="DS196" s="2">
        <f t="shared" si="236"/>
        <v>132.29066314886316</v>
      </c>
      <c r="DT196" s="2">
        <f t="shared" si="236"/>
        <v>128.91673522093521</v>
      </c>
      <c r="DU196" s="2">
        <f t="shared" si="236"/>
        <v>121.78338991596635</v>
      </c>
      <c r="DV196" s="2">
        <f t="shared" si="236"/>
        <v>126.70140999570998</v>
      </c>
      <c r="DW196" s="2">
        <f t="shared" si="236"/>
        <v>148.09912941176472</v>
      </c>
      <c r="DX196" s="2">
        <f t="shared" si="236"/>
        <v>142.8938616981832</v>
      </c>
      <c r="DY196" s="2">
        <f t="shared" si="236"/>
        <v>111.72418199233719</v>
      </c>
      <c r="EA196" s="2">
        <f t="shared" si="240"/>
        <v>82.835631644562341</v>
      </c>
      <c r="EB196" s="2">
        <f t="shared" si="240"/>
        <v>80.473823407292073</v>
      </c>
      <c r="EC196" s="2">
        <f t="shared" si="240"/>
        <v>75.662763138899962</v>
      </c>
      <c r="ED196" s="2">
        <f t="shared" si="240"/>
        <v>77.958882589750885</v>
      </c>
      <c r="EE196" s="2">
        <f t="shared" si="240"/>
        <v>77.781732303732298</v>
      </c>
      <c r="EF196" s="2">
        <f t="shared" si="239"/>
        <v>76.193186985947975</v>
      </c>
      <c r="EG196" s="2">
        <f t="shared" si="239"/>
        <v>76.407237991266371</v>
      </c>
      <c r="EH196" s="2">
        <f t="shared" si="239"/>
        <v>76.118978113968751</v>
      </c>
      <c r="EI196" s="2">
        <f t="shared" si="239"/>
        <v>80.872282234185747</v>
      </c>
      <c r="EJ196" s="2">
        <f t="shared" si="239"/>
        <v>73.579196974077306</v>
      </c>
      <c r="EK196" s="2">
        <f t="shared" si="239"/>
        <v>78.348695573371202</v>
      </c>
      <c r="EL196" s="2">
        <f t="shared" si="179"/>
        <v>82.995484167194434</v>
      </c>
      <c r="EM196" s="2">
        <f t="shared" si="179"/>
        <v>87.378833199964447</v>
      </c>
      <c r="EN196" s="2">
        <f t="shared" si="179"/>
        <v>87.711718311583695</v>
      </c>
      <c r="EO196" s="2">
        <f t="shared" si="179"/>
        <v>88.389346633374771</v>
      </c>
      <c r="EQ196" s="2">
        <f t="shared" si="237"/>
        <v>84.041175036852493</v>
      </c>
      <c r="ER196" s="2">
        <f t="shared" si="237"/>
        <v>81.46367644080334</v>
      </c>
      <c r="ES196" s="2">
        <f t="shared" si="237"/>
        <v>79.04755440632357</v>
      </c>
      <c r="ET196" s="2">
        <f t="shared" si="237"/>
        <v>78.366650306824468</v>
      </c>
      <c r="EU196" s="2">
        <f t="shared" si="237"/>
        <v>76.994374528143112</v>
      </c>
      <c r="EV196" s="2">
        <f t="shared" si="237"/>
        <v>77.967186287067904</v>
      </c>
      <c r="EW196" s="2">
        <f t="shared" si="237"/>
        <v>76.885039655524253</v>
      </c>
      <c r="EX196" s="2">
        <f t="shared" si="237"/>
        <v>77.335508682149054</v>
      </c>
      <c r="EY196" s="2">
        <f t="shared" si="237"/>
        <v>80.271102025674665</v>
      </c>
      <c r="EZ196" s="2">
        <f t="shared" si="237"/>
        <v>76.256850332670396</v>
      </c>
      <c r="FA196" s="2">
        <f t="shared" si="237"/>
        <v>78.714742958363189</v>
      </c>
      <c r="FB196" s="2">
        <f t="shared" si="237"/>
        <v>83.771808949343338</v>
      </c>
      <c r="FC196" s="2">
        <f t="shared" si="237"/>
        <v>86.39839450872293</v>
      </c>
      <c r="FD196" s="2">
        <f t="shared" si="237"/>
        <v>87.426914135261526</v>
      </c>
      <c r="FE196" s="2">
        <f t="shared" si="237"/>
        <v>85.265248362645764</v>
      </c>
      <c r="FG196" s="2">
        <f t="shared" si="238"/>
        <v>0.99999119151726334</v>
      </c>
      <c r="FH196" s="2">
        <f t="shared" si="238"/>
        <v>0.99999305205721434</v>
      </c>
      <c r="FI196" s="2">
        <f t="shared" si="238"/>
        <v>0.9999920237502572</v>
      </c>
      <c r="FJ196" s="2">
        <f t="shared" si="238"/>
        <v>0.99999212642023827</v>
      </c>
      <c r="FK196" s="2">
        <f t="shared" si="238"/>
        <v>0.99999198423193414</v>
      </c>
      <c r="FL196" s="2">
        <f t="shared" si="238"/>
        <v>0.99999226769080696</v>
      </c>
      <c r="FM196" s="2">
        <f t="shared" si="238"/>
        <v>0.99999157322854804</v>
      </c>
      <c r="FN196" s="2">
        <f t="shared" si="238"/>
        <v>0.99999099758275412</v>
      </c>
      <c r="FO196" s="2">
        <f t="shared" si="238"/>
        <v>0.99999129138326737</v>
      </c>
      <c r="FP196" s="2">
        <f t="shared" si="238"/>
        <v>0.99999157542617023</v>
      </c>
      <c r="FQ196" s="2">
        <f t="shared" si="238"/>
        <v>0.99999067947480069</v>
      </c>
      <c r="FR196" s="2">
        <f t="shared" si="238"/>
        <v>0.99999165985959082</v>
      </c>
      <c r="FS196" s="2">
        <f t="shared" si="238"/>
        <v>0.99999093195126232</v>
      </c>
      <c r="FT196" s="2">
        <f t="shared" si="238"/>
        <v>0.99998982234978917</v>
      </c>
      <c r="FU196" s="2">
        <f t="shared" si="238"/>
        <v>0.99998862513370967</v>
      </c>
      <c r="FW196" s="2">
        <f t="shared" si="244"/>
        <v>0.94397776965586311</v>
      </c>
      <c r="FX196" s="2">
        <f t="shared" si="244"/>
        <v>0.95388290042939006</v>
      </c>
      <c r="FY196" s="2">
        <f t="shared" si="244"/>
        <v>0.95429010553150007</v>
      </c>
      <c r="FZ196" s="2">
        <f t="shared" si="244"/>
        <v>0.95325084492599854</v>
      </c>
      <c r="GA196" s="2">
        <f t="shared" si="244"/>
        <v>0.95245033459884187</v>
      </c>
      <c r="GB196" s="2">
        <f t="shared" si="244"/>
        <v>0.95603016611893255</v>
      </c>
      <c r="GC196" s="2">
        <f t="shared" si="244"/>
        <v>0.95962502982038134</v>
      </c>
      <c r="GD196" s="2">
        <f t="shared" si="244"/>
        <v>0.96079751636632527</v>
      </c>
      <c r="GE196" s="2">
        <f t="shared" si="244"/>
        <v>0.95764980080285522</v>
      </c>
      <c r="GF196" s="2">
        <f t="shared" si="244"/>
        <v>0.95545894947838517</v>
      </c>
      <c r="GG196" s="2">
        <f t="shared" si="244"/>
        <v>0.94971884226315095</v>
      </c>
      <c r="GH196" s="2">
        <f t="shared" si="244"/>
        <v>0.95334813434558696</v>
      </c>
      <c r="GI196" s="2">
        <f t="shared" si="244"/>
        <v>0.9489097967326291</v>
      </c>
      <c r="GJ196" s="2">
        <f t="shared" si="244"/>
        <v>0.94449277525122999</v>
      </c>
      <c r="GK196" s="2">
        <f t="shared" si="244"/>
        <v>0.92910734327212652</v>
      </c>
      <c r="GM196" s="86">
        <f t="shared" si="245"/>
        <v>1.3370825721326031E-277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2.3382433165253547E-251</v>
      </c>
      <c r="HD196" s="86">
        <f t="shared" si="181"/>
        <v>1.1316856883737973E-280</v>
      </c>
      <c r="HE196" s="86">
        <f t="shared" si="181"/>
        <v>2.3132538693923317E-279</v>
      </c>
      <c r="HF196" s="86">
        <f t="shared" si="181"/>
        <v>3.0574617938352677E-302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4.6288147423434206E-295</v>
      </c>
      <c r="HO196" s="86">
        <f t="shared" si="226"/>
        <v>2.4132033462525765E-264</v>
      </c>
      <c r="HP196" s="86">
        <f t="shared" si="226"/>
        <v>1.3015136944963707E-264</v>
      </c>
      <c r="HQ196" s="86">
        <f t="shared" si="226"/>
        <v>0</v>
      </c>
      <c r="HS196" s="86">
        <f t="shared" si="246"/>
        <v>3.7832861466024918E-98</v>
      </c>
      <c r="HT196" s="86">
        <f t="shared" si="246"/>
        <v>1.8096475126287324E-97</v>
      </c>
      <c r="HU196" s="86">
        <f t="shared" si="246"/>
        <v>3.4285246828147584E-101</v>
      </c>
      <c r="HV196" s="86">
        <f t="shared" si="246"/>
        <v>9.5388580936248404E-139</v>
      </c>
      <c r="HW196" s="86">
        <f t="shared" si="246"/>
        <v>4.516735705350464E-125</v>
      </c>
      <c r="HX196" s="86">
        <f t="shared" si="246"/>
        <v>3.0106490971400209E-121</v>
      </c>
      <c r="HY196" s="86">
        <f t="shared" si="246"/>
        <v>9.3961149056485477E-129</v>
      </c>
      <c r="HZ196" s="86">
        <f t="shared" si="246"/>
        <v>5.9114987930311271E-142</v>
      </c>
      <c r="IA196" s="86">
        <f t="shared" si="246"/>
        <v>3.1209215364874058E-134</v>
      </c>
      <c r="IB196" s="86">
        <f t="shared" si="246"/>
        <v>5.207913376756972E-133</v>
      </c>
      <c r="IC196" s="86">
        <f t="shared" si="246"/>
        <v>6.3748583352537656E-131</v>
      </c>
      <c r="ID196" s="86">
        <f t="shared" si="246"/>
        <v>3.5618933020920367E-129</v>
      </c>
      <c r="IE196" s="86">
        <f t="shared" si="246"/>
        <v>6.7874206698054525E-127</v>
      </c>
      <c r="IF196" s="86">
        <f t="shared" si="246"/>
        <v>1.4210401836375625E-84</v>
      </c>
      <c r="IG196" s="86">
        <f t="shared" si="246"/>
        <v>3.3444377433184282E-65</v>
      </c>
      <c r="II196" s="86">
        <f t="shared" si="247"/>
        <v>6.7192039158898309E-5</v>
      </c>
      <c r="IJ196" s="86">
        <f t="shared" si="247"/>
        <v>3.4937122086634301E-5</v>
      </c>
      <c r="IK196" s="86">
        <f t="shared" si="247"/>
        <v>2.462164743330026E-5</v>
      </c>
      <c r="IL196" s="86">
        <f t="shared" si="247"/>
        <v>1.2132466399871726E-6</v>
      </c>
      <c r="IM196" s="86">
        <f t="shared" si="247"/>
        <v>3.5655210100051154E-6</v>
      </c>
      <c r="IN196" s="86">
        <f t="shared" si="247"/>
        <v>3.3605697703324269E-6</v>
      </c>
      <c r="IO196" s="86">
        <f t="shared" si="247"/>
        <v>1.0135475429455391E-6</v>
      </c>
      <c r="IP196" s="86">
        <f t="shared" si="247"/>
        <v>2.3436710341524054E-7</v>
      </c>
      <c r="IQ196" s="86">
        <f t="shared" si="247"/>
        <v>7.7657890113274162E-7</v>
      </c>
      <c r="IR196" s="86">
        <f t="shared" si="247"/>
        <v>1.3200438779081408E-6</v>
      </c>
      <c r="IS196" s="86">
        <f t="shared" si="247"/>
        <v>2.4386799363745187E-6</v>
      </c>
      <c r="IT196" s="86">
        <f t="shared" si="247"/>
        <v>2.3242779834989242E-6</v>
      </c>
      <c r="IU196" s="86">
        <f t="shared" si="247"/>
        <v>4.0139591885290947E-6</v>
      </c>
      <c r="IV196" s="86">
        <f t="shared" si="247"/>
        <v>2.2893855389948092E-6</v>
      </c>
      <c r="IW196" s="86">
        <f t="shared" si="247"/>
        <v>2.1494914932472756E-5</v>
      </c>
      <c r="IY196" s="86">
        <f t="shared" si="248"/>
        <v>6.7192039158898309E-5</v>
      </c>
      <c r="IZ196" s="86">
        <f t="shared" si="248"/>
        <v>3.4937122086634301E-5</v>
      </c>
      <c r="JA196" s="86">
        <f t="shared" si="248"/>
        <v>2.462164743330026E-5</v>
      </c>
      <c r="JB196" s="86">
        <f t="shared" si="248"/>
        <v>1.2132466399871726E-6</v>
      </c>
      <c r="JC196" s="86">
        <f t="shared" si="248"/>
        <v>3.5655210100051154E-6</v>
      </c>
      <c r="JD196" s="86">
        <f t="shared" si="248"/>
        <v>3.3605697703324269E-6</v>
      </c>
      <c r="JE196" s="86">
        <f t="shared" si="248"/>
        <v>1.0135475429455391E-6</v>
      </c>
      <c r="JF196" s="86">
        <f t="shared" si="248"/>
        <v>2.3436710341524054E-7</v>
      </c>
      <c r="JG196" s="86">
        <f t="shared" si="248"/>
        <v>7.7657890113274162E-7</v>
      </c>
      <c r="JH196" s="86">
        <f t="shared" si="248"/>
        <v>1.3200438779081408E-6</v>
      </c>
      <c r="JI196" s="86">
        <f t="shared" si="248"/>
        <v>2.4386799363745187E-6</v>
      </c>
      <c r="JJ196" s="86">
        <f t="shared" si="248"/>
        <v>2.3242779834989242E-6</v>
      </c>
      <c r="JK196" s="86">
        <f t="shared" si="248"/>
        <v>4.0139591885290947E-6</v>
      </c>
      <c r="JL196" s="86">
        <f t="shared" si="248"/>
        <v>2.2893855389948092E-6</v>
      </c>
      <c r="JM196" s="86">
        <f t="shared" si="248"/>
        <v>2.1494914932472756E-5</v>
      </c>
    </row>
    <row r="197" spans="2:273" x14ac:dyDescent="0.25">
      <c r="B197" s="2">
        <v>170</v>
      </c>
      <c r="C197" s="37">
        <v>84.983999999999995</v>
      </c>
      <c r="D197" s="37">
        <v>84.5</v>
      </c>
      <c r="E197" s="37">
        <v>82.492000000000004</v>
      </c>
      <c r="F197" s="37">
        <v>78.745999999999995</v>
      </c>
      <c r="G197" s="37">
        <v>78.745999999999995</v>
      </c>
      <c r="H197" s="37">
        <v>79.22</v>
      </c>
      <c r="I197" s="37">
        <v>76.355999999999995</v>
      </c>
      <c r="J197" s="37">
        <v>79.119</v>
      </c>
      <c r="K197" s="37">
        <v>80.694999999999993</v>
      </c>
      <c r="L197" s="37">
        <v>77.542000000000002</v>
      </c>
      <c r="M197" s="37">
        <v>79.796999999999997</v>
      </c>
      <c r="N197" s="37">
        <v>85.087999999999994</v>
      </c>
      <c r="O197" s="37">
        <v>86.793000000000006</v>
      </c>
      <c r="P197" s="37">
        <v>87.763000000000005</v>
      </c>
      <c r="Q197" s="37">
        <v>85.882999999999996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85.308036648746864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0.5749633512531318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85.30803664874685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85.882999999999996</v>
      </c>
      <c r="DK197" s="2">
        <f t="shared" ref="DK197:DY213" si="251">BO$228*$B197+BO$229</f>
        <v>144.33177524893307</v>
      </c>
      <c r="DL197" s="2">
        <f t="shared" si="251"/>
        <v>131.97450984990618</v>
      </c>
      <c r="DM197" s="2">
        <f t="shared" si="251"/>
        <v>130.69628055585952</v>
      </c>
      <c r="DN197" s="2">
        <f t="shared" si="251"/>
        <v>126.94565908013278</v>
      </c>
      <c r="DO197" s="2">
        <f t="shared" si="251"/>
        <v>128.15422119487909</v>
      </c>
      <c r="DP197" s="2">
        <f t="shared" si="251"/>
        <v>125.87311332385016</v>
      </c>
      <c r="DQ197" s="2">
        <f t="shared" si="251"/>
        <v>128.74348408408409</v>
      </c>
      <c r="DR197" s="2">
        <f t="shared" si="251"/>
        <v>132.55208963585432</v>
      </c>
      <c r="DS197" s="2">
        <f t="shared" si="251"/>
        <v>132.48651154011156</v>
      </c>
      <c r="DT197" s="2">
        <f t="shared" si="251"/>
        <v>129.09008811668812</v>
      </c>
      <c r="DU197" s="2">
        <f t="shared" si="251"/>
        <v>121.93615294117645</v>
      </c>
      <c r="DV197" s="2">
        <f t="shared" si="251"/>
        <v>126.86715298155298</v>
      </c>
      <c r="DW197" s="2">
        <f t="shared" si="251"/>
        <v>148.39328011204483</v>
      </c>
      <c r="DX197" s="2">
        <f t="shared" si="251"/>
        <v>143.16596937337786</v>
      </c>
      <c r="DY197" s="2">
        <f t="shared" si="251"/>
        <v>111.78830295566505</v>
      </c>
      <c r="EA197" s="2">
        <f t="shared" si="240"/>
        <v>82.634149177718825</v>
      </c>
      <c r="EB197" s="2">
        <f t="shared" si="240"/>
        <v>80.312727650188137</v>
      </c>
      <c r="EC197" s="2">
        <f t="shared" si="240"/>
        <v>75.473834367914662</v>
      </c>
      <c r="ED197" s="2">
        <f t="shared" si="240"/>
        <v>77.808915411575271</v>
      </c>
      <c r="EE197" s="2">
        <f t="shared" si="240"/>
        <v>77.674519347919357</v>
      </c>
      <c r="EF197" s="2">
        <f t="shared" si="239"/>
        <v>76.037395702449231</v>
      </c>
      <c r="EG197" s="2">
        <f t="shared" si="239"/>
        <v>76.269498450485969</v>
      </c>
      <c r="EH197" s="2">
        <f t="shared" si="239"/>
        <v>75.955837821482618</v>
      </c>
      <c r="EI197" s="2">
        <f t="shared" si="239"/>
        <v>80.737164367429358</v>
      </c>
      <c r="EJ197" s="2">
        <f t="shared" si="239"/>
        <v>73.395004143779531</v>
      </c>
      <c r="EK197" s="2">
        <f t="shared" si="239"/>
        <v>78.222805520799511</v>
      </c>
      <c r="EL197" s="2">
        <f t="shared" si="179"/>
        <v>82.888940753641549</v>
      </c>
      <c r="EM197" s="2">
        <f t="shared" si="179"/>
        <v>87.262775501615252</v>
      </c>
      <c r="EN197" s="2">
        <f t="shared" si="179"/>
        <v>87.558879007572102</v>
      </c>
      <c r="EO197" s="2">
        <f t="shared" si="179"/>
        <v>88.26870771863139</v>
      </c>
      <c r="EQ197" s="2">
        <f t="shared" ref="EQ197:FE213" si="252">CU$228*$B197+CU$229</f>
        <v>83.857698947786503</v>
      </c>
      <c r="ER197" s="2">
        <f t="shared" si="252"/>
        <v>81.316822899243348</v>
      </c>
      <c r="ES197" s="2">
        <f t="shared" si="252"/>
        <v>78.908030305356903</v>
      </c>
      <c r="ET197" s="2">
        <f t="shared" si="252"/>
        <v>78.222590318156222</v>
      </c>
      <c r="EU197" s="2">
        <f t="shared" si="252"/>
        <v>76.875955585342993</v>
      </c>
      <c r="EV197" s="2">
        <f t="shared" si="252"/>
        <v>77.836700607124044</v>
      </c>
      <c r="EW197" s="2">
        <f t="shared" si="252"/>
        <v>76.754221868685335</v>
      </c>
      <c r="EX197" s="2">
        <f t="shared" si="252"/>
        <v>77.189919540275341</v>
      </c>
      <c r="EY197" s="2">
        <f t="shared" si="252"/>
        <v>80.127294361239578</v>
      </c>
      <c r="EZ197" s="2">
        <f t="shared" si="252"/>
        <v>76.111121645673208</v>
      </c>
      <c r="FA197" s="2">
        <f t="shared" si="252"/>
        <v>78.594250547765455</v>
      </c>
      <c r="FB197" s="2">
        <f t="shared" si="252"/>
        <v>83.676491744840519</v>
      </c>
      <c r="FC197" s="2">
        <f t="shared" si="252"/>
        <v>86.267934289652175</v>
      </c>
      <c r="FD197" s="2">
        <f t="shared" si="252"/>
        <v>87.270073184789297</v>
      </c>
      <c r="FE197" s="2">
        <f t="shared" si="252"/>
        <v>85.101748022191714</v>
      </c>
      <c r="FG197" s="2">
        <f t="shared" ref="FG197:FU213" si="253">POWER(10,($B197-C$231)/C$229)/(1+POWER(10,($B197-C$231)/C$229))</f>
        <v>0.99999196656203959</v>
      </c>
      <c r="FH197" s="2">
        <f t="shared" si="253"/>
        <v>0.99999366339699436</v>
      </c>
      <c r="FI197" s="2">
        <f t="shared" si="253"/>
        <v>0.9999927255686718</v>
      </c>
      <c r="FJ197" s="2">
        <f t="shared" si="253"/>
        <v>0.99999281920493799</v>
      </c>
      <c r="FK197" s="2">
        <f t="shared" si="253"/>
        <v>0.9999926895274821</v>
      </c>
      <c r="FL197" s="2">
        <f t="shared" si="253"/>
        <v>0.99999294804540484</v>
      </c>
      <c r="FM197" s="2">
        <f t="shared" si="253"/>
        <v>0.99999231468739658</v>
      </c>
      <c r="FN197" s="2">
        <f t="shared" si="253"/>
        <v>0.9999917896913878</v>
      </c>
      <c r="FO197" s="2">
        <f t="shared" si="253"/>
        <v>0.99999205764105814</v>
      </c>
      <c r="FP197" s="2">
        <f t="shared" si="253"/>
        <v>0.99999231669165489</v>
      </c>
      <c r="FQ197" s="2">
        <f t="shared" si="253"/>
        <v>0.99999149957301847</v>
      </c>
      <c r="FR197" s="2">
        <f t="shared" si="253"/>
        <v>0.99999239369596327</v>
      </c>
      <c r="FS197" s="2">
        <f t="shared" si="253"/>
        <v>0.99999172983466067</v>
      </c>
      <c r="FT197" s="2">
        <f t="shared" si="253"/>
        <v>0.99999071786437621</v>
      </c>
      <c r="FU197" s="2">
        <f t="shared" si="253"/>
        <v>0.99998962598826402</v>
      </c>
      <c r="FW197" s="2">
        <f t="shared" si="244"/>
        <v>0.94865401640707203</v>
      </c>
      <c r="FX197" s="2">
        <f t="shared" si="244"/>
        <v>0.95776934153985471</v>
      </c>
      <c r="FY197" s="2">
        <f t="shared" si="244"/>
        <v>0.95814373592083768</v>
      </c>
      <c r="FZ197" s="2">
        <f t="shared" si="244"/>
        <v>0.95718816081264768</v>
      </c>
      <c r="GA197" s="2">
        <f t="shared" si="244"/>
        <v>0.95645199118555302</v>
      </c>
      <c r="GB197" s="2">
        <f t="shared" si="244"/>
        <v>0.9597432869556316</v>
      </c>
      <c r="GC197" s="2">
        <f t="shared" si="244"/>
        <v>0.96304630936402424</v>
      </c>
      <c r="GD197" s="2">
        <f t="shared" si="244"/>
        <v>0.9641231566414673</v>
      </c>
      <c r="GE197" s="2">
        <f t="shared" si="244"/>
        <v>0.96123169468001957</v>
      </c>
      <c r="GF197" s="2">
        <f t="shared" si="244"/>
        <v>0.95921825016303941</v>
      </c>
      <c r="GG197" s="2">
        <f t="shared" si="244"/>
        <v>0.95393925733531071</v>
      </c>
      <c r="GH197" s="2">
        <f t="shared" si="244"/>
        <v>0.95727762353677404</v>
      </c>
      <c r="GI197" s="2">
        <f t="shared" si="244"/>
        <v>0.95319477336351932</v>
      </c>
      <c r="GJ197" s="2">
        <f t="shared" si="244"/>
        <v>0.9491283504948711</v>
      </c>
      <c r="GK197" s="2">
        <f t="shared" si="244"/>
        <v>0.93493929391341801</v>
      </c>
      <c r="GM197" s="86">
        <f t="shared" si="245"/>
        <v>1.1865952275096889E-282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5.1517269266263247E-257</v>
      </c>
      <c r="HD197" s="86">
        <f t="shared" si="181"/>
        <v>6.2911461482713772E-287</v>
      </c>
      <c r="HE197" s="86">
        <f t="shared" si="181"/>
        <v>1.3411287447408754E-285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1.4681372115369141E-301</v>
      </c>
      <c r="HO197" s="86">
        <f t="shared" si="226"/>
        <v>3.1746026405509417E-270</v>
      </c>
      <c r="HP197" s="86">
        <f t="shared" si="226"/>
        <v>1.9524969975584715E-270</v>
      </c>
      <c r="HQ197" s="86">
        <f t="shared" si="226"/>
        <v>0</v>
      </c>
      <c r="HS197" s="86">
        <f t="shared" si="246"/>
        <v>1.1078988822697658E-101</v>
      </c>
      <c r="HT197" s="86">
        <f t="shared" si="246"/>
        <v>7.0814445603782237E-101</v>
      </c>
      <c r="HU197" s="86">
        <f t="shared" si="246"/>
        <v>1.0146120204741544E-104</v>
      </c>
      <c r="HV197" s="86">
        <f t="shared" si="246"/>
        <v>1.5082517818341629E-143</v>
      </c>
      <c r="HW197" s="86">
        <f t="shared" si="246"/>
        <v>1.896229823498934E-129</v>
      </c>
      <c r="HX197" s="86">
        <f t="shared" si="246"/>
        <v>1.8794304621858941E-125</v>
      </c>
      <c r="HY197" s="86">
        <f t="shared" si="246"/>
        <v>3.4808344217692204E-133</v>
      </c>
      <c r="HZ197" s="86">
        <f t="shared" si="246"/>
        <v>7.8723620085669353E-147</v>
      </c>
      <c r="IA197" s="86">
        <f t="shared" si="246"/>
        <v>7.0306497379991525E-139</v>
      </c>
      <c r="IB197" s="86">
        <f t="shared" si="246"/>
        <v>1.2904205304092832E-137</v>
      </c>
      <c r="IC197" s="86">
        <f t="shared" si="246"/>
        <v>1.4393211146276308E-135</v>
      </c>
      <c r="ID197" s="86">
        <f t="shared" si="246"/>
        <v>1.1185097861641635E-133</v>
      </c>
      <c r="IE197" s="86">
        <f t="shared" si="246"/>
        <v>2.1480788884992518E-131</v>
      </c>
      <c r="IF197" s="86">
        <f t="shared" si="246"/>
        <v>1.4705073996346777E-87</v>
      </c>
      <c r="IG197" s="86">
        <f t="shared" si="246"/>
        <v>1.33576674348842E-67</v>
      </c>
      <c r="II197" s="86">
        <f t="shared" si="247"/>
        <v>3.8550180225252638E-5</v>
      </c>
      <c r="IJ197" s="86">
        <f t="shared" si="247"/>
        <v>2.0037795438316317E-5</v>
      </c>
      <c r="IK197" s="86">
        <f t="shared" si="247"/>
        <v>1.3858093665646957E-5</v>
      </c>
      <c r="IL197" s="86">
        <f t="shared" si="247"/>
        <v>5.6820095900009794E-7</v>
      </c>
      <c r="IM197" s="86">
        <f t="shared" si="247"/>
        <v>1.7734690699353774E-6</v>
      </c>
      <c r="IN197" s="86">
        <f t="shared" si="247"/>
        <v>1.6974677560367635E-6</v>
      </c>
      <c r="IO197" s="86">
        <f t="shared" si="247"/>
        <v>4.8764142575074301E-7</v>
      </c>
      <c r="IP197" s="86">
        <f t="shared" si="247"/>
        <v>1.0455391412342464E-7</v>
      </c>
      <c r="IQ197" s="86">
        <f t="shared" si="247"/>
        <v>3.6358471934961004E-7</v>
      </c>
      <c r="IR197" s="86">
        <f t="shared" si="247"/>
        <v>6.2924396092686322E-7</v>
      </c>
      <c r="IS197" s="86">
        <f t="shared" si="247"/>
        <v>1.1684296558013182E-6</v>
      </c>
      <c r="IT197" s="86">
        <f t="shared" si="247"/>
        <v>1.1322577576638662E-6</v>
      </c>
      <c r="IU197" s="86">
        <f t="shared" si="247"/>
        <v>1.974633504928571E-6</v>
      </c>
      <c r="IV197" s="86">
        <f t="shared" si="247"/>
        <v>1.0628602887908592E-6</v>
      </c>
      <c r="IW197" s="86">
        <f t="shared" si="247"/>
        <v>1.0782553646655427E-5</v>
      </c>
      <c r="IY197" s="86">
        <f t="shared" si="248"/>
        <v>3.8550180225252638E-5</v>
      </c>
      <c r="IZ197" s="86">
        <f t="shared" si="248"/>
        <v>2.0037795438316317E-5</v>
      </c>
      <c r="JA197" s="86">
        <f t="shared" si="248"/>
        <v>1.3858093665646957E-5</v>
      </c>
      <c r="JB197" s="86">
        <f t="shared" si="248"/>
        <v>5.6820095900009794E-7</v>
      </c>
      <c r="JC197" s="86">
        <f t="shared" si="248"/>
        <v>1.7734690699353774E-6</v>
      </c>
      <c r="JD197" s="86">
        <f t="shared" si="248"/>
        <v>1.6974677560367635E-6</v>
      </c>
      <c r="JE197" s="86">
        <f t="shared" si="248"/>
        <v>4.8764142575074301E-7</v>
      </c>
      <c r="JF197" s="86">
        <f t="shared" si="248"/>
        <v>1.0455391412342464E-7</v>
      </c>
      <c r="JG197" s="86">
        <f t="shared" si="248"/>
        <v>3.6358471934961004E-7</v>
      </c>
      <c r="JH197" s="86">
        <f t="shared" si="248"/>
        <v>6.2924396092686322E-7</v>
      </c>
      <c r="JI197" s="86">
        <f t="shared" si="248"/>
        <v>1.1684296558013182E-6</v>
      </c>
      <c r="JJ197" s="86">
        <f t="shared" si="248"/>
        <v>1.1322577576638662E-6</v>
      </c>
      <c r="JK197" s="86">
        <f t="shared" si="248"/>
        <v>1.974633504928571E-6</v>
      </c>
      <c r="JL197" s="86">
        <f t="shared" si="248"/>
        <v>1.0628602887908592E-6</v>
      </c>
      <c r="JM197" s="86">
        <f t="shared" si="248"/>
        <v>1.0782553646655427E-5</v>
      </c>
    </row>
    <row r="198" spans="2:273" x14ac:dyDescent="0.25">
      <c r="B198" s="2">
        <v>171</v>
      </c>
      <c r="C198" s="37">
        <v>86.475999999999999</v>
      </c>
      <c r="D198" s="37">
        <v>83</v>
      </c>
      <c r="E198" s="37">
        <v>81.626999999999995</v>
      </c>
      <c r="F198" s="37">
        <v>81.153000000000006</v>
      </c>
      <c r="G198" s="37">
        <v>76.492000000000004</v>
      </c>
      <c r="H198" s="37">
        <v>80.322000000000003</v>
      </c>
      <c r="I198" s="37">
        <v>75.626999999999995</v>
      </c>
      <c r="J198" s="37">
        <v>77.61</v>
      </c>
      <c r="K198" s="37">
        <v>78.813999999999993</v>
      </c>
      <c r="L198" s="37">
        <v>76.983000000000004</v>
      </c>
      <c r="M198" s="37">
        <v>80.796999999999997</v>
      </c>
      <c r="N198" s="37">
        <v>82.018000000000001</v>
      </c>
      <c r="O198" s="37">
        <v>88.034000000000006</v>
      </c>
      <c r="P198" s="37">
        <v>88.067999999999998</v>
      </c>
      <c r="Q198" s="37">
        <v>83.9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85.130026703360429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-1.2300267033604229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85.130026703360429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83.9</v>
      </c>
      <c r="DK198" s="2">
        <f t="shared" si="251"/>
        <v>144.56066856330008</v>
      </c>
      <c r="DL198" s="2">
        <f t="shared" si="251"/>
        <v>132.15273433395873</v>
      </c>
      <c r="DM198" s="2">
        <f t="shared" si="251"/>
        <v>130.87957041251781</v>
      </c>
      <c r="DN198" s="2">
        <f t="shared" si="251"/>
        <v>127.1219988146041</v>
      </c>
      <c r="DO198" s="2">
        <f t="shared" si="251"/>
        <v>128.35088146040778</v>
      </c>
      <c r="DP198" s="2">
        <f t="shared" si="251"/>
        <v>126.03954670459933</v>
      </c>
      <c r="DQ198" s="2">
        <f t="shared" si="251"/>
        <v>128.9396021021021</v>
      </c>
      <c r="DR198" s="2">
        <f t="shared" si="251"/>
        <v>132.75924985994396</v>
      </c>
      <c r="DS198" s="2">
        <f t="shared" si="251"/>
        <v>132.68235993135994</v>
      </c>
      <c r="DT198" s="2">
        <f t="shared" si="251"/>
        <v>129.26344101244101</v>
      </c>
      <c r="DU198" s="2">
        <f t="shared" si="251"/>
        <v>122.08891596638652</v>
      </c>
      <c r="DV198" s="2">
        <f t="shared" si="251"/>
        <v>127.03289596739596</v>
      </c>
      <c r="DW198" s="2">
        <f t="shared" si="251"/>
        <v>148.68743081232495</v>
      </c>
      <c r="DX198" s="2">
        <f t="shared" si="251"/>
        <v>143.43807704857252</v>
      </c>
      <c r="DY198" s="2">
        <f t="shared" si="251"/>
        <v>111.85242391899291</v>
      </c>
      <c r="EA198" s="2">
        <f t="shared" si="240"/>
        <v>82.432666710875338</v>
      </c>
      <c r="EB198" s="2">
        <f t="shared" si="240"/>
        <v>80.151631893084215</v>
      </c>
      <c r="EC198" s="2">
        <f t="shared" si="240"/>
        <v>75.284905596929349</v>
      </c>
      <c r="ED198" s="2">
        <f t="shared" si="240"/>
        <v>77.658948233399641</v>
      </c>
      <c r="EE198" s="2">
        <f t="shared" si="240"/>
        <v>77.567306392106389</v>
      </c>
      <c r="EF198" s="2">
        <f t="shared" si="239"/>
        <v>75.881604418950502</v>
      </c>
      <c r="EG198" s="2">
        <f t="shared" si="239"/>
        <v>76.131758909705582</v>
      </c>
      <c r="EH198" s="2">
        <f t="shared" si="239"/>
        <v>75.792697528996484</v>
      </c>
      <c r="EI198" s="2">
        <f t="shared" si="239"/>
        <v>80.602046500672969</v>
      </c>
      <c r="EJ198" s="2">
        <f t="shared" si="239"/>
        <v>73.210811313481756</v>
      </c>
      <c r="EK198" s="2">
        <f t="shared" si="239"/>
        <v>78.096915468227834</v>
      </c>
      <c r="EL198" s="2">
        <f t="shared" si="179"/>
        <v>82.782397340088664</v>
      </c>
      <c r="EM198" s="2">
        <f t="shared" si="179"/>
        <v>87.146717803266057</v>
      </c>
      <c r="EN198" s="2">
        <f t="shared" si="179"/>
        <v>87.406039703560509</v>
      </c>
      <c r="EO198" s="2">
        <f t="shared" si="179"/>
        <v>88.148068803888023</v>
      </c>
      <c r="EQ198" s="2">
        <f t="shared" si="252"/>
        <v>83.674222858720512</v>
      </c>
      <c r="ER198" s="2">
        <f t="shared" si="252"/>
        <v>81.169969357683357</v>
      </c>
      <c r="ES198" s="2">
        <f t="shared" si="252"/>
        <v>78.768506204390235</v>
      </c>
      <c r="ET198" s="2">
        <f t="shared" si="252"/>
        <v>78.07853032948799</v>
      </c>
      <c r="EU198" s="2">
        <f t="shared" si="252"/>
        <v>76.757536642542874</v>
      </c>
      <c r="EV198" s="2">
        <f t="shared" si="252"/>
        <v>77.706214927180199</v>
      </c>
      <c r="EW198" s="2">
        <f t="shared" si="252"/>
        <v>76.623404081846417</v>
      </c>
      <c r="EX198" s="2">
        <f t="shared" si="252"/>
        <v>77.044330398401627</v>
      </c>
      <c r="EY198" s="2">
        <f t="shared" si="252"/>
        <v>79.983486696804491</v>
      </c>
      <c r="EZ198" s="2">
        <f t="shared" si="252"/>
        <v>75.96539295867602</v>
      </c>
      <c r="FA198" s="2">
        <f t="shared" si="252"/>
        <v>78.473758137167721</v>
      </c>
      <c r="FB198" s="2">
        <f t="shared" si="252"/>
        <v>83.581174540337713</v>
      </c>
      <c r="FC198" s="2">
        <f t="shared" si="252"/>
        <v>86.137474070581405</v>
      </c>
      <c r="FD198" s="2">
        <f t="shared" si="252"/>
        <v>87.113232234317081</v>
      </c>
      <c r="FE198" s="2">
        <f t="shared" si="252"/>
        <v>84.938247681737664</v>
      </c>
      <c r="FG198" s="2">
        <f t="shared" si="253"/>
        <v>0.99999267341232401</v>
      </c>
      <c r="FH198" s="2">
        <f t="shared" si="253"/>
        <v>0.99999422094615209</v>
      </c>
      <c r="FI198" s="2">
        <f t="shared" si="253"/>
        <v>0.99999336563553198</v>
      </c>
      <c r="FJ198" s="2">
        <f t="shared" si="253"/>
        <v>0.99999345103293036</v>
      </c>
      <c r="FK198" s="2">
        <f t="shared" si="253"/>
        <v>0.99999333276553415</v>
      </c>
      <c r="FL198" s="2">
        <f t="shared" si="253"/>
        <v>0.99999356853697985</v>
      </c>
      <c r="FM198" s="2">
        <f t="shared" si="253"/>
        <v>0.99999299090686211</v>
      </c>
      <c r="FN198" s="2">
        <f t="shared" si="253"/>
        <v>0.99999251210414186</v>
      </c>
      <c r="FO198" s="2">
        <f t="shared" si="253"/>
        <v>0.99999275647749286</v>
      </c>
      <c r="FP198" s="2">
        <f t="shared" si="253"/>
        <v>0.99999299273476983</v>
      </c>
      <c r="FQ198" s="2">
        <f t="shared" si="253"/>
        <v>0.99999224751265525</v>
      </c>
      <c r="FR198" s="2">
        <f t="shared" si="253"/>
        <v>0.99999306296362833</v>
      </c>
      <c r="FS198" s="2">
        <f t="shared" si="253"/>
        <v>0.99999245751407873</v>
      </c>
      <c r="FT198" s="2">
        <f t="shared" si="253"/>
        <v>0.99999153458478474</v>
      </c>
      <c r="FU198" s="2">
        <f t="shared" si="253"/>
        <v>0.99999053878021305</v>
      </c>
      <c r="FW198" s="2">
        <f t="shared" si="244"/>
        <v>0.95295938206856989</v>
      </c>
      <c r="FX198" s="2">
        <f t="shared" si="244"/>
        <v>0.96134153304596626</v>
      </c>
      <c r="FY198" s="2">
        <f t="shared" si="244"/>
        <v>0.96168552517964423</v>
      </c>
      <c r="FZ198" s="2">
        <f t="shared" si="244"/>
        <v>0.9608075013361469</v>
      </c>
      <c r="GA198" s="2">
        <f t="shared" si="244"/>
        <v>0.96013097568556793</v>
      </c>
      <c r="GB198" s="2">
        <f t="shared" si="244"/>
        <v>0.96315493042169975</v>
      </c>
      <c r="GC198" s="2">
        <f t="shared" si="244"/>
        <v>0.96618789269991012</v>
      </c>
      <c r="GD198" s="2">
        <f t="shared" si="244"/>
        <v>0.9671763130354214</v>
      </c>
      <c r="GE198" s="2">
        <f t="shared" si="244"/>
        <v>0.96452186263444573</v>
      </c>
      <c r="GF198" s="2">
        <f t="shared" si="244"/>
        <v>0.96267265846245342</v>
      </c>
      <c r="GG198" s="2">
        <f t="shared" si="244"/>
        <v>0.9578211590706599</v>
      </c>
      <c r="GH198" s="2">
        <f t="shared" si="244"/>
        <v>0.96088970985435773</v>
      </c>
      <c r="GI198" s="2">
        <f t="shared" si="244"/>
        <v>0.95713659937136009</v>
      </c>
      <c r="GJ198" s="2">
        <f t="shared" si="244"/>
        <v>0.95339589710591399</v>
      </c>
      <c r="GK198" s="2">
        <f t="shared" si="244"/>
        <v>0.9403222976547736</v>
      </c>
      <c r="GM198" s="86">
        <f t="shared" si="245"/>
        <v>9.4756686053261304E-288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9.809344759107662E-263</v>
      </c>
      <c r="HD198" s="86">
        <f t="shared" si="181"/>
        <v>2.9811071621388041E-293</v>
      </c>
      <c r="HE198" s="86">
        <f t="shared" si="181"/>
        <v>6.6289023913261566E-292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3.5947335254980222E-276</v>
      </c>
      <c r="HP198" s="86">
        <f t="shared" si="226"/>
        <v>2.5288824835222159E-276</v>
      </c>
      <c r="HQ198" s="86">
        <f t="shared" si="226"/>
        <v>0</v>
      </c>
      <c r="HS198" s="86">
        <f t="shared" si="246"/>
        <v>2.8034483916503336E-105</v>
      </c>
      <c r="HT198" s="86">
        <f t="shared" si="246"/>
        <v>2.4165963270447853E-104</v>
      </c>
      <c r="HU198" s="86">
        <f t="shared" si="246"/>
        <v>2.6068182210744258E-108</v>
      </c>
      <c r="HV198" s="86">
        <f t="shared" si="246"/>
        <v>1.9718228902155523E-148</v>
      </c>
      <c r="HW198" s="86">
        <f t="shared" si="246"/>
        <v>6.6795649177275447E-134</v>
      </c>
      <c r="HX198" s="86">
        <f t="shared" si="246"/>
        <v>9.9268522645744504E-130</v>
      </c>
      <c r="HY198" s="86">
        <f t="shared" si="246"/>
        <v>1.0827818596681247E-137</v>
      </c>
      <c r="HZ198" s="86">
        <f t="shared" si="246"/>
        <v>8.6551841420480662E-152</v>
      </c>
      <c r="IA198" s="86">
        <f t="shared" si="246"/>
        <v>1.3173487100954782E-143</v>
      </c>
      <c r="IB198" s="86">
        <f t="shared" si="246"/>
        <v>2.6636658670684872E-142</v>
      </c>
      <c r="IC198" s="86">
        <f t="shared" si="246"/>
        <v>2.6906871751391497E-140</v>
      </c>
      <c r="ID198" s="86">
        <f t="shared" si="246"/>
        <v>2.9343942298152771E-138</v>
      </c>
      <c r="IE198" s="86">
        <f t="shared" si="246"/>
        <v>5.6629228392218654E-136</v>
      </c>
      <c r="IF198" s="86">
        <f t="shared" si="246"/>
        <v>1.3478853174073317E-90</v>
      </c>
      <c r="IG198" s="86">
        <f t="shared" si="246"/>
        <v>4.8180023175075448E-70</v>
      </c>
      <c r="II198" s="86">
        <f t="shared" si="247"/>
        <v>2.1763306340521579E-5</v>
      </c>
      <c r="IJ198" s="86">
        <f t="shared" si="247"/>
        <v>1.1319499370092398E-5</v>
      </c>
      <c r="IK198" s="86">
        <f t="shared" si="247"/>
        <v>7.6785913058867501E-6</v>
      </c>
      <c r="IL198" s="86">
        <f t="shared" si="247"/>
        <v>2.6050763070049527E-7</v>
      </c>
      <c r="IM198" s="86">
        <f t="shared" si="247"/>
        <v>8.650151996780747E-7</v>
      </c>
      <c r="IN198" s="86">
        <f t="shared" si="247"/>
        <v>8.4157538599702669E-7</v>
      </c>
      <c r="IO198" s="86">
        <f t="shared" si="247"/>
        <v>2.3007463619851353E-7</v>
      </c>
      <c r="IP198" s="86">
        <f t="shared" si="247"/>
        <v>4.5650569345745873E-8</v>
      </c>
      <c r="IQ198" s="86">
        <f t="shared" si="247"/>
        <v>1.6675178543419332E-7</v>
      </c>
      <c r="IR198" s="86">
        <f t="shared" si="247"/>
        <v>2.9388793661290957E-7</v>
      </c>
      <c r="IS198" s="86">
        <f t="shared" si="247"/>
        <v>5.4814739255612664E-7</v>
      </c>
      <c r="IT198" s="86">
        <f t="shared" si="247"/>
        <v>5.4061026313106683E-7</v>
      </c>
      <c r="IU198" s="86">
        <f t="shared" si="247"/>
        <v>9.518122264706001E-7</v>
      </c>
      <c r="IV198" s="86">
        <f t="shared" si="247"/>
        <v>4.8232275869927196E-7</v>
      </c>
      <c r="IW198" s="86">
        <f t="shared" si="247"/>
        <v>5.2901301356392271E-6</v>
      </c>
      <c r="IY198" s="86">
        <f t="shared" si="248"/>
        <v>2.1763306340521579E-5</v>
      </c>
      <c r="IZ198" s="86">
        <f t="shared" si="248"/>
        <v>1.1319499370092398E-5</v>
      </c>
      <c r="JA198" s="86">
        <f t="shared" si="248"/>
        <v>7.6785913058867501E-6</v>
      </c>
      <c r="JB198" s="86">
        <f t="shared" si="248"/>
        <v>2.6050763070049527E-7</v>
      </c>
      <c r="JC198" s="86">
        <f t="shared" si="248"/>
        <v>8.650151996780747E-7</v>
      </c>
      <c r="JD198" s="86">
        <f t="shared" si="248"/>
        <v>8.4157538599702669E-7</v>
      </c>
      <c r="JE198" s="86">
        <f t="shared" si="248"/>
        <v>2.3007463619851353E-7</v>
      </c>
      <c r="JF198" s="86">
        <f t="shared" si="248"/>
        <v>4.5650569345745873E-8</v>
      </c>
      <c r="JG198" s="86">
        <f t="shared" si="248"/>
        <v>1.6675178543419332E-7</v>
      </c>
      <c r="JH198" s="86">
        <f t="shared" si="248"/>
        <v>2.9388793661290957E-7</v>
      </c>
      <c r="JI198" s="86">
        <f t="shared" si="248"/>
        <v>5.4814739255612664E-7</v>
      </c>
      <c r="JJ198" s="86">
        <f t="shared" si="248"/>
        <v>5.4061026313106683E-7</v>
      </c>
      <c r="JK198" s="86">
        <f t="shared" si="248"/>
        <v>9.518122264706001E-7</v>
      </c>
      <c r="JL198" s="86">
        <f t="shared" si="248"/>
        <v>4.8232275869927196E-7</v>
      </c>
      <c r="JM198" s="86">
        <f t="shared" si="248"/>
        <v>5.2901301356392271E-6</v>
      </c>
    </row>
    <row r="199" spans="2:273" x14ac:dyDescent="0.25">
      <c r="B199" s="2">
        <v>172</v>
      </c>
      <c r="C199" s="37">
        <v>86.888999999999996</v>
      </c>
      <c r="D199" s="37">
        <v>81.430999999999997</v>
      </c>
      <c r="E199" s="37">
        <v>81.78</v>
      </c>
      <c r="F199" s="37">
        <v>79.525000000000006</v>
      </c>
      <c r="G199" s="37">
        <v>77.373000000000005</v>
      </c>
      <c r="H199" s="37">
        <v>78.694999999999993</v>
      </c>
      <c r="I199" s="37">
        <v>77.881</v>
      </c>
      <c r="J199" s="37">
        <v>78.153000000000006</v>
      </c>
      <c r="K199" s="37">
        <v>80.915000000000006</v>
      </c>
      <c r="L199" s="37">
        <v>77.864000000000004</v>
      </c>
      <c r="M199" s="37">
        <v>79.507999999999996</v>
      </c>
      <c r="N199" s="37">
        <v>82.245999999999995</v>
      </c>
      <c r="O199" s="37">
        <v>86.861999999999995</v>
      </c>
      <c r="P199" s="37">
        <v>87.61</v>
      </c>
      <c r="Q199" s="37">
        <v>85.417000000000002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84.952920793407912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0.46407920659208912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84.952920793407912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85.417000000000002</v>
      </c>
      <c r="DK199" s="2">
        <f t="shared" si="251"/>
        <v>144.7895618776671</v>
      </c>
      <c r="DL199" s="2">
        <f t="shared" si="251"/>
        <v>132.33095881801125</v>
      </c>
      <c r="DM199" s="2">
        <f t="shared" si="251"/>
        <v>131.06286026917607</v>
      </c>
      <c r="DN199" s="2">
        <f t="shared" si="251"/>
        <v>127.29833854907542</v>
      </c>
      <c r="DO199" s="2">
        <f t="shared" si="251"/>
        <v>128.54754172593647</v>
      </c>
      <c r="DP199" s="2">
        <f t="shared" si="251"/>
        <v>126.2059800853485</v>
      </c>
      <c r="DQ199" s="2">
        <f t="shared" si="251"/>
        <v>129.13572012012014</v>
      </c>
      <c r="DR199" s="2">
        <f t="shared" si="251"/>
        <v>132.96641008403358</v>
      </c>
      <c r="DS199" s="2">
        <f t="shared" si="251"/>
        <v>132.87820832260834</v>
      </c>
      <c r="DT199" s="2">
        <f t="shared" si="251"/>
        <v>129.43679390819392</v>
      </c>
      <c r="DU199" s="2">
        <f t="shared" si="251"/>
        <v>122.24167899159661</v>
      </c>
      <c r="DV199" s="2">
        <f t="shared" si="251"/>
        <v>127.19863895323894</v>
      </c>
      <c r="DW199" s="2">
        <f t="shared" si="251"/>
        <v>148.98158151260503</v>
      </c>
      <c r="DX199" s="2">
        <f t="shared" si="251"/>
        <v>143.71018472376718</v>
      </c>
      <c r="DY199" s="2">
        <f t="shared" si="251"/>
        <v>111.91654488232078</v>
      </c>
      <c r="EA199" s="2">
        <f t="shared" si="240"/>
        <v>82.231184244031823</v>
      </c>
      <c r="EB199" s="2">
        <f t="shared" si="240"/>
        <v>79.990536135980278</v>
      </c>
      <c r="EC199" s="2">
        <f t="shared" si="240"/>
        <v>75.095976825944064</v>
      </c>
      <c r="ED199" s="2">
        <f t="shared" si="240"/>
        <v>77.508981055224027</v>
      </c>
      <c r="EE199" s="2">
        <f t="shared" si="240"/>
        <v>77.460093436293434</v>
      </c>
      <c r="EF199" s="2">
        <f t="shared" si="239"/>
        <v>75.725813135451759</v>
      </c>
      <c r="EG199" s="2">
        <f t="shared" si="239"/>
        <v>75.994019368925194</v>
      </c>
      <c r="EH199" s="2">
        <f t="shared" si="239"/>
        <v>75.629557236510351</v>
      </c>
      <c r="EI199" s="2">
        <f t="shared" si="239"/>
        <v>80.466928633916581</v>
      </c>
      <c r="EJ199" s="2">
        <f t="shared" si="239"/>
        <v>73.026618483183995</v>
      </c>
      <c r="EK199" s="2">
        <f t="shared" si="239"/>
        <v>77.971025415656143</v>
      </c>
      <c r="EL199" s="2">
        <f t="shared" si="179"/>
        <v>82.675853926535794</v>
      </c>
      <c r="EM199" s="2">
        <f t="shared" si="179"/>
        <v>87.030660104916876</v>
      </c>
      <c r="EN199" s="2">
        <f t="shared" si="179"/>
        <v>87.253200399548902</v>
      </c>
      <c r="EO199" s="2">
        <f t="shared" si="179"/>
        <v>88.027429889144656</v>
      </c>
      <c r="EQ199" s="2">
        <f t="shared" si="252"/>
        <v>83.490746769654521</v>
      </c>
      <c r="ER199" s="2">
        <f t="shared" si="252"/>
        <v>81.023115816123351</v>
      </c>
      <c r="ES199" s="2">
        <f t="shared" si="252"/>
        <v>78.628982103423567</v>
      </c>
      <c r="ET199" s="2">
        <f t="shared" si="252"/>
        <v>77.934470340819743</v>
      </c>
      <c r="EU199" s="2">
        <f t="shared" si="252"/>
        <v>76.639117699742741</v>
      </c>
      <c r="EV199" s="2">
        <f t="shared" si="252"/>
        <v>77.575729247236353</v>
      </c>
      <c r="EW199" s="2">
        <f t="shared" si="252"/>
        <v>76.492586295007499</v>
      </c>
      <c r="EX199" s="2">
        <f t="shared" si="252"/>
        <v>76.898741256527913</v>
      </c>
      <c r="EY199" s="2">
        <f t="shared" si="252"/>
        <v>79.839679032369389</v>
      </c>
      <c r="EZ199" s="2">
        <f t="shared" si="252"/>
        <v>75.819664271678832</v>
      </c>
      <c r="FA199" s="2">
        <f t="shared" si="252"/>
        <v>78.353265726569987</v>
      </c>
      <c r="FB199" s="2">
        <f t="shared" si="252"/>
        <v>83.485857335834893</v>
      </c>
      <c r="FC199" s="2">
        <f t="shared" si="252"/>
        <v>86.007013851510649</v>
      </c>
      <c r="FD199" s="2">
        <f t="shared" si="252"/>
        <v>86.956391283844852</v>
      </c>
      <c r="FE199" s="2">
        <f t="shared" si="252"/>
        <v>84.774747341283629</v>
      </c>
      <c r="FG199" s="2">
        <f t="shared" si="253"/>
        <v>0.99999331806831637</v>
      </c>
      <c r="FH199" s="2">
        <f t="shared" si="253"/>
        <v>0.9999947294375694</v>
      </c>
      <c r="FI199" s="2">
        <f t="shared" si="253"/>
        <v>0.99999394938416086</v>
      </c>
      <c r="FJ199" s="2">
        <f t="shared" si="253"/>
        <v>0.99999402726760422</v>
      </c>
      <c r="FK199" s="2">
        <f t="shared" si="253"/>
        <v>0.99999391940633153</v>
      </c>
      <c r="FL199" s="2">
        <f t="shared" si="253"/>
        <v>0.99999413443269347</v>
      </c>
      <c r="FM199" s="2">
        <f t="shared" si="253"/>
        <v>0.99999360762714196</v>
      </c>
      <c r="FN199" s="2">
        <f t="shared" si="253"/>
        <v>0.99999317095331408</v>
      </c>
      <c r="FO199" s="2">
        <f t="shared" si="253"/>
        <v>0.99999339382474794</v>
      </c>
      <c r="FP199" s="2">
        <f t="shared" si="253"/>
        <v>0.99999360929421566</v>
      </c>
      <c r="FQ199" s="2">
        <f t="shared" si="253"/>
        <v>0.99999292964268671</v>
      </c>
      <c r="FR199" s="2">
        <f t="shared" si="253"/>
        <v>0.99999367334377431</v>
      </c>
      <c r="FS199" s="2">
        <f t="shared" si="253"/>
        <v>0.99999312116651895</v>
      </c>
      <c r="FT199" s="2">
        <f t="shared" si="253"/>
        <v>0.9999922794438133</v>
      </c>
      <c r="FU199" s="2">
        <f t="shared" si="253"/>
        <v>0.99999137125781745</v>
      </c>
      <c r="FW199" s="2">
        <f t="shared" si="244"/>
        <v>0.95692013622222682</v>
      </c>
      <c r="FX199" s="2">
        <f t="shared" si="244"/>
        <v>0.96462272237329261</v>
      </c>
      <c r="FY199" s="2">
        <f t="shared" si="244"/>
        <v>0.9649385825587381</v>
      </c>
      <c r="FZ199" s="2">
        <f t="shared" si="244"/>
        <v>0.96413232618376643</v>
      </c>
      <c r="GA199" s="2">
        <f t="shared" si="244"/>
        <v>0.96351101277150131</v>
      </c>
      <c r="GB199" s="2">
        <f t="shared" si="244"/>
        <v>0.96628760269678016</v>
      </c>
      <c r="GC199" s="2">
        <f t="shared" si="244"/>
        <v>0.96907097473052928</v>
      </c>
      <c r="GD199" s="2">
        <f t="shared" si="244"/>
        <v>0.96997773353229766</v>
      </c>
      <c r="GE199" s="2">
        <f t="shared" si="244"/>
        <v>0.96754223102001358</v>
      </c>
      <c r="GF199" s="2">
        <f t="shared" si="244"/>
        <v>0.96584488079032738</v>
      </c>
      <c r="GG199" s="2">
        <f t="shared" si="244"/>
        <v>0.96138914415259691</v>
      </c>
      <c r="GH199" s="2">
        <f t="shared" si="244"/>
        <v>0.96420782048795284</v>
      </c>
      <c r="GI199" s="2">
        <f t="shared" si="244"/>
        <v>0.96076012023387181</v>
      </c>
      <c r="GJ199" s="2">
        <f t="shared" si="244"/>
        <v>0.95732154333717945</v>
      </c>
      <c r="GK199" s="2">
        <f t="shared" si="244"/>
        <v>0.94528598580052614</v>
      </c>
      <c r="GM199" s="86">
        <f t="shared" si="245"/>
        <v>6.8089382967462634E-293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1.6141727731915479E-268</v>
      </c>
      <c r="HD199" s="86">
        <f t="shared" si="181"/>
        <v>1.2041154363830598E-299</v>
      </c>
      <c r="HE199" s="86">
        <f t="shared" si="181"/>
        <v>2.7934159618577553E-298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3.503682708652143E-282</v>
      </c>
      <c r="HP199" s="86">
        <f t="shared" si="226"/>
        <v>2.8278896761069673E-282</v>
      </c>
      <c r="HQ199" s="86">
        <f t="shared" si="226"/>
        <v>0</v>
      </c>
      <c r="HS199" s="86">
        <f t="shared" si="246"/>
        <v>6.129736499803339E-109</v>
      </c>
      <c r="HT199" s="86">
        <f t="shared" si="246"/>
        <v>7.1917804257940148E-108</v>
      </c>
      <c r="HU199" s="86">
        <f t="shared" si="246"/>
        <v>5.814805923232069E-112</v>
      </c>
      <c r="HV199" s="86">
        <f t="shared" si="246"/>
        <v>2.1314462908248735E-153</v>
      </c>
      <c r="HW199" s="86">
        <f t="shared" si="246"/>
        <v>1.9742037514704241E-138</v>
      </c>
      <c r="HX199" s="86">
        <f t="shared" si="246"/>
        <v>4.4362072497638E-134</v>
      </c>
      <c r="HY199" s="86">
        <f t="shared" si="246"/>
        <v>2.8282450208413315E-142</v>
      </c>
      <c r="HZ199" s="86">
        <f t="shared" si="246"/>
        <v>7.8561053193770132E-157</v>
      </c>
      <c r="IA199" s="86">
        <f t="shared" si="246"/>
        <v>2.0530264324622902E-148</v>
      </c>
      <c r="IB199" s="86">
        <f t="shared" si="246"/>
        <v>4.580417014643586E-147</v>
      </c>
      <c r="IC199" s="86">
        <f t="shared" si="246"/>
        <v>4.1646891145283929E-145</v>
      </c>
      <c r="ID199" s="86">
        <f t="shared" si="246"/>
        <v>6.4315057106705615E-143</v>
      </c>
      <c r="IE199" s="86">
        <f t="shared" si="246"/>
        <v>1.2435737302111381E-140</v>
      </c>
      <c r="IF199" s="86">
        <f t="shared" si="246"/>
        <v>1.0943571476442657E-93</v>
      </c>
      <c r="IG199" s="86">
        <f t="shared" si="246"/>
        <v>1.5693766031477726E-72</v>
      </c>
      <c r="II199" s="86">
        <f t="shared" si="247"/>
        <v>1.2089204209202624E-5</v>
      </c>
      <c r="IJ199" s="86">
        <f t="shared" si="247"/>
        <v>6.2980475832063796E-6</v>
      </c>
      <c r="IK199" s="86">
        <f t="shared" si="247"/>
        <v>4.188303827840846E-6</v>
      </c>
      <c r="IL199" s="86">
        <f t="shared" si="247"/>
        <v>1.1692025605271263E-7</v>
      </c>
      <c r="IM199" s="86">
        <f t="shared" si="247"/>
        <v>4.1372213148731206E-7</v>
      </c>
      <c r="IN199" s="86">
        <f t="shared" si="247"/>
        <v>4.0951881508748576E-7</v>
      </c>
      <c r="IO199" s="86">
        <f t="shared" si="247"/>
        <v>1.0644755808311306E-7</v>
      </c>
      <c r="IP199" s="86">
        <f t="shared" si="247"/>
        <v>1.9507490570774446E-8</v>
      </c>
      <c r="IQ199" s="86">
        <f t="shared" si="247"/>
        <v>7.4914627517418748E-8</v>
      </c>
      <c r="IR199" s="86">
        <f t="shared" si="247"/>
        <v>1.3448145770820394E-7</v>
      </c>
      <c r="IS199" s="86">
        <f t="shared" si="247"/>
        <v>2.5178132008937343E-7</v>
      </c>
      <c r="IT199" s="86">
        <f t="shared" si="247"/>
        <v>2.5298251346141642E-7</v>
      </c>
      <c r="IU199" s="86">
        <f t="shared" si="247"/>
        <v>4.4952268526047647E-7</v>
      </c>
      <c r="IV199" s="86">
        <f t="shared" si="247"/>
        <v>2.1393717445395372E-7</v>
      </c>
      <c r="IW199" s="86">
        <f t="shared" si="247"/>
        <v>2.5383328745492237E-6</v>
      </c>
      <c r="IY199" s="86">
        <f t="shared" si="248"/>
        <v>1.2089204209202624E-5</v>
      </c>
      <c r="IZ199" s="86">
        <f t="shared" si="248"/>
        <v>6.2980475832063796E-6</v>
      </c>
      <c r="JA199" s="86">
        <f t="shared" si="248"/>
        <v>4.188303827840846E-6</v>
      </c>
      <c r="JB199" s="86">
        <f t="shared" si="248"/>
        <v>1.1692025605271263E-7</v>
      </c>
      <c r="JC199" s="86">
        <f t="shared" si="248"/>
        <v>4.1372213148731206E-7</v>
      </c>
      <c r="JD199" s="86">
        <f t="shared" si="248"/>
        <v>4.0951881508748576E-7</v>
      </c>
      <c r="JE199" s="86">
        <f t="shared" si="248"/>
        <v>1.0644755808311306E-7</v>
      </c>
      <c r="JF199" s="86">
        <f t="shared" si="248"/>
        <v>1.9507490570774446E-8</v>
      </c>
      <c r="JG199" s="86">
        <f t="shared" si="248"/>
        <v>7.4914627517418748E-8</v>
      </c>
      <c r="JH199" s="86">
        <f t="shared" si="248"/>
        <v>1.3448145770820394E-7</v>
      </c>
      <c r="JI199" s="86">
        <f t="shared" si="248"/>
        <v>2.5178132008937343E-7</v>
      </c>
      <c r="JJ199" s="86">
        <f t="shared" si="248"/>
        <v>2.5298251346141642E-7</v>
      </c>
      <c r="JK199" s="86">
        <f t="shared" si="248"/>
        <v>4.4952268526047647E-7</v>
      </c>
      <c r="JL199" s="86">
        <f t="shared" si="248"/>
        <v>2.1393717445395372E-7</v>
      </c>
      <c r="JM199" s="86">
        <f t="shared" si="248"/>
        <v>2.5383328745492237E-6</v>
      </c>
    </row>
    <row r="200" spans="2:273" x14ac:dyDescent="0.25">
      <c r="B200" s="2">
        <v>173</v>
      </c>
      <c r="C200" s="37">
        <v>85.856999999999999</v>
      </c>
      <c r="D200" s="37">
        <v>82.447999999999993</v>
      </c>
      <c r="E200" s="37">
        <v>79.712000000000003</v>
      </c>
      <c r="F200" s="37">
        <v>78.236999999999995</v>
      </c>
      <c r="G200" s="37">
        <v>78.22</v>
      </c>
      <c r="H200" s="37">
        <v>78.78</v>
      </c>
      <c r="I200" s="37">
        <v>77.39</v>
      </c>
      <c r="J200" s="37">
        <v>77.441000000000003</v>
      </c>
      <c r="K200" s="37">
        <v>78.084999999999994</v>
      </c>
      <c r="L200" s="37">
        <v>79.474999999999994</v>
      </c>
      <c r="M200" s="37">
        <v>81.287999999999997</v>
      </c>
      <c r="N200" s="37">
        <v>85.052999999999997</v>
      </c>
      <c r="O200" s="37">
        <v>87.861999999999995</v>
      </c>
      <c r="P200" s="37">
        <v>89.153000000000006</v>
      </c>
      <c r="Q200" s="37">
        <v>84.867000000000004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84.776678866702582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9.0321133297422307E-2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84.776678866702582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84.867000000000004</v>
      </c>
      <c r="DK200" s="2">
        <f t="shared" si="251"/>
        <v>145.01845519203408</v>
      </c>
      <c r="DL200" s="2">
        <f t="shared" si="251"/>
        <v>132.50918330206378</v>
      </c>
      <c r="DM200" s="2">
        <f t="shared" si="251"/>
        <v>131.24615012583436</v>
      </c>
      <c r="DN200" s="2">
        <f t="shared" si="251"/>
        <v>127.47467828354672</v>
      </c>
      <c r="DO200" s="2">
        <f t="shared" si="251"/>
        <v>128.74420199146516</v>
      </c>
      <c r="DP200" s="2">
        <f t="shared" si="251"/>
        <v>126.37241346609767</v>
      </c>
      <c r="DQ200" s="2">
        <f t="shared" si="251"/>
        <v>129.33183813813815</v>
      </c>
      <c r="DR200" s="2">
        <f t="shared" si="251"/>
        <v>133.17357030812323</v>
      </c>
      <c r="DS200" s="2">
        <f t="shared" si="251"/>
        <v>133.07405671385672</v>
      </c>
      <c r="DT200" s="2">
        <f t="shared" si="251"/>
        <v>129.6101468039468</v>
      </c>
      <c r="DU200" s="2">
        <f t="shared" si="251"/>
        <v>122.39444201680669</v>
      </c>
      <c r="DV200" s="2">
        <f t="shared" si="251"/>
        <v>127.36438193908192</v>
      </c>
      <c r="DW200" s="2">
        <f t="shared" si="251"/>
        <v>149.27573221288515</v>
      </c>
      <c r="DX200" s="2">
        <f t="shared" si="251"/>
        <v>143.98229239896185</v>
      </c>
      <c r="DY200" s="2">
        <f t="shared" si="251"/>
        <v>111.98066584564863</v>
      </c>
      <c r="EA200" s="2">
        <f t="shared" si="240"/>
        <v>82.029701777188336</v>
      </c>
      <c r="EB200" s="2">
        <f t="shared" si="240"/>
        <v>79.829440378876342</v>
      </c>
      <c r="EC200" s="2">
        <f t="shared" si="240"/>
        <v>74.90704805495875</v>
      </c>
      <c r="ED200" s="2">
        <f t="shared" si="240"/>
        <v>77.359013877048412</v>
      </c>
      <c r="EE200" s="2">
        <f t="shared" si="240"/>
        <v>77.352880480480479</v>
      </c>
      <c r="EF200" s="2">
        <f t="shared" si="239"/>
        <v>75.570021851953015</v>
      </c>
      <c r="EG200" s="2">
        <f t="shared" si="239"/>
        <v>75.856279828144807</v>
      </c>
      <c r="EH200" s="2">
        <f t="shared" si="239"/>
        <v>75.466416944024218</v>
      </c>
      <c r="EI200" s="2">
        <f t="shared" si="239"/>
        <v>80.331810767160178</v>
      </c>
      <c r="EJ200" s="2">
        <f t="shared" si="239"/>
        <v>72.84242565288622</v>
      </c>
      <c r="EK200" s="2">
        <f t="shared" si="239"/>
        <v>77.845135363084452</v>
      </c>
      <c r="EL200" s="2">
        <f t="shared" si="179"/>
        <v>82.569310512982909</v>
      </c>
      <c r="EM200" s="2">
        <f t="shared" si="179"/>
        <v>86.914602406567681</v>
      </c>
      <c r="EN200" s="2">
        <f t="shared" si="179"/>
        <v>87.100361095537295</v>
      </c>
      <c r="EO200" s="2">
        <f t="shared" si="179"/>
        <v>87.906790974401275</v>
      </c>
      <c r="EQ200" s="2">
        <f t="shared" si="252"/>
        <v>83.30727068058853</v>
      </c>
      <c r="ER200" s="2">
        <f t="shared" si="252"/>
        <v>80.876262274563373</v>
      </c>
      <c r="ES200" s="2">
        <f t="shared" si="252"/>
        <v>78.4894580024569</v>
      </c>
      <c r="ET200" s="2">
        <f t="shared" si="252"/>
        <v>77.790410352151511</v>
      </c>
      <c r="EU200" s="2">
        <f t="shared" si="252"/>
        <v>76.520698756942622</v>
      </c>
      <c r="EV200" s="2">
        <f t="shared" si="252"/>
        <v>77.445243567292493</v>
      </c>
      <c r="EW200" s="2">
        <f t="shared" si="252"/>
        <v>76.361768508168581</v>
      </c>
      <c r="EX200" s="2">
        <f t="shared" si="252"/>
        <v>76.753152114654199</v>
      </c>
      <c r="EY200" s="2">
        <f t="shared" si="252"/>
        <v>79.695871367934302</v>
      </c>
      <c r="EZ200" s="2">
        <f t="shared" si="252"/>
        <v>75.673935584681644</v>
      </c>
      <c r="FA200" s="2">
        <f t="shared" si="252"/>
        <v>78.232773315972253</v>
      </c>
      <c r="FB200" s="2">
        <f t="shared" si="252"/>
        <v>83.390540131332074</v>
      </c>
      <c r="FC200" s="2">
        <f t="shared" si="252"/>
        <v>85.876553632439879</v>
      </c>
      <c r="FD200" s="2">
        <f t="shared" si="252"/>
        <v>86.799550333372636</v>
      </c>
      <c r="FE200" s="2">
        <f t="shared" si="252"/>
        <v>84.611247000829579</v>
      </c>
      <c r="FG200" s="2">
        <f t="shared" si="253"/>
        <v>0.99999390600229376</v>
      </c>
      <c r="FH200" s="2">
        <f t="shared" si="253"/>
        <v>0.99999519318770469</v>
      </c>
      <c r="FI200" s="2">
        <f t="shared" si="253"/>
        <v>0.99999448176983219</v>
      </c>
      <c r="FJ200" s="2">
        <f t="shared" si="253"/>
        <v>0.9999945528004518</v>
      </c>
      <c r="FK200" s="2">
        <f t="shared" si="253"/>
        <v>0.99999445442969759</v>
      </c>
      <c r="FL200" s="2">
        <f t="shared" si="253"/>
        <v>0.99999465053627656</v>
      </c>
      <c r="FM200" s="2">
        <f t="shared" si="253"/>
        <v>0.99999417008338509</v>
      </c>
      <c r="FN200" s="2">
        <f t="shared" si="253"/>
        <v>0.9999937718316575</v>
      </c>
      <c r="FO200" s="2">
        <f t="shared" si="253"/>
        <v>0.99999397509306132</v>
      </c>
      <c r="FP200" s="2">
        <f t="shared" si="253"/>
        <v>0.99999417160377613</v>
      </c>
      <c r="FQ200" s="2">
        <f t="shared" si="253"/>
        <v>0.99999355175348059</v>
      </c>
      <c r="FR200" s="2">
        <f t="shared" si="253"/>
        <v>0.99999423001773324</v>
      </c>
      <c r="FS200" s="2">
        <f t="shared" si="253"/>
        <v>0.99999372642550599</v>
      </c>
      <c r="FT200" s="2">
        <f t="shared" si="253"/>
        <v>0.99999295876428862</v>
      </c>
      <c r="FU200" s="2">
        <f t="shared" si="253"/>
        <v>0.9999921304876247</v>
      </c>
      <c r="FW200" s="2">
        <f t="shared" si="244"/>
        <v>0.96056120210536033</v>
      </c>
      <c r="FX200" s="2">
        <f t="shared" si="244"/>
        <v>0.96763479237017813</v>
      </c>
      <c r="FY200" s="2">
        <f t="shared" si="244"/>
        <v>0.96792465401603311</v>
      </c>
      <c r="FZ200" s="2">
        <f t="shared" si="244"/>
        <v>0.96718472880007955</v>
      </c>
      <c r="GA200" s="2">
        <f t="shared" si="244"/>
        <v>0.96661445933314594</v>
      </c>
      <c r="GB200" s="2">
        <f t="shared" si="244"/>
        <v>0.96916245403855228</v>
      </c>
      <c r="GC200" s="2">
        <f t="shared" si="244"/>
        <v>0.97171541950953977</v>
      </c>
      <c r="GD200" s="2">
        <f t="shared" si="244"/>
        <v>0.97254684637465538</v>
      </c>
      <c r="GE200" s="2">
        <f t="shared" si="244"/>
        <v>0.97031337990512645</v>
      </c>
      <c r="GF200" s="2">
        <f t="shared" si="244"/>
        <v>0.96875626488053967</v>
      </c>
      <c r="GG200" s="2">
        <f t="shared" si="244"/>
        <v>0.96466644095000342</v>
      </c>
      <c r="GH200" s="2">
        <f t="shared" si="244"/>
        <v>0.96725401661493449</v>
      </c>
      <c r="GI200" s="2">
        <f t="shared" si="244"/>
        <v>0.96408881433908522</v>
      </c>
      <c r="GJ200" s="2">
        <f t="shared" si="244"/>
        <v>0.960930067882938</v>
      </c>
      <c r="GK200" s="2">
        <f t="shared" si="244"/>
        <v>0.94985883437091845</v>
      </c>
      <c r="GM200" s="86">
        <f t="shared" si="245"/>
        <v>4.4026137945205879E-298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2.2955235603559232E-274</v>
      </c>
      <c r="HD200" s="86">
        <f t="shared" si="181"/>
        <v>4.1457229739466248E-306</v>
      </c>
      <c r="HE200" s="86">
        <f t="shared" si="181"/>
        <v>1.0035784331819581E-304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2.9394256339264844E-288</v>
      </c>
      <c r="HP200" s="86">
        <f t="shared" si="226"/>
        <v>2.7301766729214819E-288</v>
      </c>
      <c r="HQ200" s="86">
        <f t="shared" si="226"/>
        <v>0</v>
      </c>
      <c r="HS200" s="86">
        <f t="shared" si="246"/>
        <v>1.1580928332501138E-112</v>
      </c>
      <c r="HT200" s="86">
        <f t="shared" si="246"/>
        <v>1.866442741654669E-111</v>
      </c>
      <c r="HU200" s="86">
        <f t="shared" si="246"/>
        <v>1.1260802766531047E-115</v>
      </c>
      <c r="HV200" s="86">
        <f t="shared" si="246"/>
        <v>1.9049753215943475E-158</v>
      </c>
      <c r="HW200" s="86">
        <f t="shared" si="246"/>
        <v>4.8957390982538388E-143</v>
      </c>
      <c r="HX200" s="86">
        <f t="shared" si="246"/>
        <v>1.6773475916402022E-138</v>
      </c>
      <c r="HY200" s="86">
        <f t="shared" si="246"/>
        <v>6.2030836426815844E-147</v>
      </c>
      <c r="HZ200" s="86">
        <f t="shared" si="246"/>
        <v>5.8870013356909123E-162</v>
      </c>
      <c r="IA200" s="86">
        <f t="shared" si="246"/>
        <v>2.6611714920029144E-153</v>
      </c>
      <c r="IB200" s="86">
        <f t="shared" si="246"/>
        <v>6.5614996646310216E-152</v>
      </c>
      <c r="IC200" s="86">
        <f t="shared" si="246"/>
        <v>5.3371765605431157E-150</v>
      </c>
      <c r="ID200" s="86">
        <f t="shared" si="246"/>
        <v>1.1776556885305746E-147</v>
      </c>
      <c r="IE200" s="86">
        <f t="shared" si="246"/>
        <v>2.2747760957987415E-145</v>
      </c>
      <c r="IF200" s="86">
        <f t="shared" si="246"/>
        <v>7.870120453029791E-97</v>
      </c>
      <c r="IG200" s="86">
        <f t="shared" si="246"/>
        <v>4.6164306912838677E-75</v>
      </c>
      <c r="II200" s="86">
        <f t="shared" si="247"/>
        <v>6.6073975646695996E-6</v>
      </c>
      <c r="IJ200" s="86">
        <f t="shared" si="247"/>
        <v>3.4512296987735093E-6</v>
      </c>
      <c r="IK200" s="86">
        <f t="shared" si="247"/>
        <v>2.2488530316272357E-6</v>
      </c>
      <c r="IL200" s="86">
        <f t="shared" si="247"/>
        <v>5.1368403486477816E-8</v>
      </c>
      <c r="IM200" s="86">
        <f t="shared" si="247"/>
        <v>1.9402826981196662E-7</v>
      </c>
      <c r="IN200" s="86">
        <f t="shared" si="247"/>
        <v>1.955831205839155E-7</v>
      </c>
      <c r="IO200" s="86">
        <f t="shared" si="247"/>
        <v>4.8293580841441908E-8</v>
      </c>
      <c r="IP200" s="86">
        <f t="shared" si="247"/>
        <v>8.1581895632530822E-9</v>
      </c>
      <c r="IQ200" s="86">
        <f t="shared" si="247"/>
        <v>3.2967143661274972E-8</v>
      </c>
      <c r="IR200" s="86">
        <f t="shared" si="247"/>
        <v>6.0290355722171367E-8</v>
      </c>
      <c r="IS200" s="86">
        <f t="shared" si="247"/>
        <v>1.1323128543706365E-7</v>
      </c>
      <c r="IT200" s="86">
        <f t="shared" si="247"/>
        <v>1.1602468444879859E-7</v>
      </c>
      <c r="IU200" s="86">
        <f t="shared" si="247"/>
        <v>2.0800457149459495E-7</v>
      </c>
      <c r="IV200" s="86">
        <f t="shared" si="247"/>
        <v>9.274819993703328E-8</v>
      </c>
      <c r="IW200" s="86">
        <f t="shared" si="247"/>
        <v>1.1911007465435686E-6</v>
      </c>
      <c r="IY200" s="86">
        <f t="shared" si="248"/>
        <v>6.6073975646695996E-6</v>
      </c>
      <c r="IZ200" s="86">
        <f t="shared" si="248"/>
        <v>3.4512296987735093E-6</v>
      </c>
      <c r="JA200" s="86">
        <f t="shared" si="248"/>
        <v>2.2488530316272357E-6</v>
      </c>
      <c r="JB200" s="86">
        <f t="shared" si="248"/>
        <v>5.1368403486477816E-8</v>
      </c>
      <c r="JC200" s="86">
        <f t="shared" si="248"/>
        <v>1.9402826981196662E-7</v>
      </c>
      <c r="JD200" s="86">
        <f t="shared" si="248"/>
        <v>1.955831205839155E-7</v>
      </c>
      <c r="JE200" s="86">
        <f t="shared" si="248"/>
        <v>4.8293580841441908E-8</v>
      </c>
      <c r="JF200" s="86">
        <f t="shared" si="248"/>
        <v>8.1581895632530822E-9</v>
      </c>
      <c r="JG200" s="86">
        <f t="shared" si="248"/>
        <v>3.2967143661274972E-8</v>
      </c>
      <c r="JH200" s="86">
        <f t="shared" si="248"/>
        <v>6.0290355722171367E-8</v>
      </c>
      <c r="JI200" s="86">
        <f t="shared" si="248"/>
        <v>1.1323128543706365E-7</v>
      </c>
      <c r="JJ200" s="86">
        <f t="shared" si="248"/>
        <v>1.1602468444879859E-7</v>
      </c>
      <c r="JK200" s="86">
        <f t="shared" si="248"/>
        <v>2.0800457149459495E-7</v>
      </c>
      <c r="JL200" s="86">
        <f t="shared" si="248"/>
        <v>9.274819993703328E-8</v>
      </c>
      <c r="JM200" s="86">
        <f t="shared" si="248"/>
        <v>1.1911007465435686E-6</v>
      </c>
    </row>
    <row r="201" spans="2:273" x14ac:dyDescent="0.25">
      <c r="B201" s="2">
        <v>174</v>
      </c>
      <c r="C201" s="37">
        <v>86.364999999999995</v>
      </c>
      <c r="D201" s="37">
        <v>83.361999999999995</v>
      </c>
      <c r="E201" s="37">
        <v>79.457999999999998</v>
      </c>
      <c r="F201" s="37">
        <v>79.694999999999993</v>
      </c>
      <c r="G201" s="37">
        <v>78.254000000000005</v>
      </c>
      <c r="H201" s="37">
        <v>77.897999999999996</v>
      </c>
      <c r="I201" s="37">
        <v>77.016999999999996</v>
      </c>
      <c r="J201" s="37">
        <v>77.186000000000007</v>
      </c>
      <c r="K201" s="37">
        <v>79.712000000000003</v>
      </c>
      <c r="L201" s="37">
        <v>75.507999999999996</v>
      </c>
      <c r="M201" s="37">
        <v>80.236999999999995</v>
      </c>
      <c r="N201" s="37">
        <v>82.825000000000003</v>
      </c>
      <c r="O201" s="37">
        <v>88.034000000000006</v>
      </c>
      <c r="P201" s="37">
        <v>87.254000000000005</v>
      </c>
      <c r="Q201" s="37">
        <v>84.167000000000002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84.601260178745889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-0.43426017874588752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84.601260178745889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84.167000000000002</v>
      </c>
      <c r="DK201" s="2">
        <f t="shared" si="251"/>
        <v>145.24734850640107</v>
      </c>
      <c r="DL201" s="2">
        <f t="shared" si="251"/>
        <v>132.68740778611632</v>
      </c>
      <c r="DM201" s="2">
        <f t="shared" si="251"/>
        <v>131.42943998249262</v>
      </c>
      <c r="DN201" s="2">
        <f t="shared" si="251"/>
        <v>127.65101801801805</v>
      </c>
      <c r="DO201" s="2">
        <f t="shared" si="251"/>
        <v>128.94086225699382</v>
      </c>
      <c r="DP201" s="2">
        <f t="shared" si="251"/>
        <v>126.53884684684684</v>
      </c>
      <c r="DQ201" s="2">
        <f t="shared" si="251"/>
        <v>129.52795615615616</v>
      </c>
      <c r="DR201" s="2">
        <f t="shared" si="251"/>
        <v>133.38073053221285</v>
      </c>
      <c r="DS201" s="2">
        <f t="shared" si="251"/>
        <v>133.26990510510512</v>
      </c>
      <c r="DT201" s="2">
        <f t="shared" si="251"/>
        <v>129.78349969969969</v>
      </c>
      <c r="DU201" s="2">
        <f t="shared" si="251"/>
        <v>122.54720504201677</v>
      </c>
      <c r="DV201" s="2">
        <f t="shared" si="251"/>
        <v>127.53012492492491</v>
      </c>
      <c r="DW201" s="2">
        <f t="shared" si="251"/>
        <v>149.56988291316526</v>
      </c>
      <c r="DX201" s="2">
        <f t="shared" si="251"/>
        <v>144.25440007415651</v>
      </c>
      <c r="DY201" s="2">
        <f t="shared" si="251"/>
        <v>112.0447868089765</v>
      </c>
      <c r="EA201" s="2">
        <f t="shared" si="240"/>
        <v>81.828219310344821</v>
      </c>
      <c r="EB201" s="2">
        <f t="shared" si="240"/>
        <v>79.668344621772405</v>
      </c>
      <c r="EC201" s="2">
        <f t="shared" si="240"/>
        <v>74.718119283973465</v>
      </c>
      <c r="ED201" s="2">
        <f t="shared" si="240"/>
        <v>77.209046698872783</v>
      </c>
      <c r="EE201" s="2">
        <f t="shared" si="240"/>
        <v>77.245667524667525</v>
      </c>
      <c r="EF201" s="2">
        <f t="shared" si="239"/>
        <v>75.414230568454272</v>
      </c>
      <c r="EG201" s="2">
        <f t="shared" si="239"/>
        <v>75.718540287364405</v>
      </c>
      <c r="EH201" s="2">
        <f t="shared" si="239"/>
        <v>75.303276651538084</v>
      </c>
      <c r="EI201" s="2">
        <f t="shared" si="239"/>
        <v>80.196692900403789</v>
      </c>
      <c r="EJ201" s="2">
        <f t="shared" si="239"/>
        <v>72.658232822588445</v>
      </c>
      <c r="EK201" s="2">
        <f t="shared" si="239"/>
        <v>77.719245310512775</v>
      </c>
      <c r="EL201" s="2">
        <f t="shared" si="179"/>
        <v>82.462767099430025</v>
      </c>
      <c r="EM201" s="2">
        <f t="shared" si="179"/>
        <v>86.798544708218486</v>
      </c>
      <c r="EN201" s="2">
        <f t="shared" si="179"/>
        <v>86.947521791525702</v>
      </c>
      <c r="EO201" s="2">
        <f t="shared" si="179"/>
        <v>87.786152059657908</v>
      </c>
      <c r="EQ201" s="2">
        <f t="shared" si="252"/>
        <v>83.12379459152254</v>
      </c>
      <c r="ER201" s="2">
        <f t="shared" si="252"/>
        <v>80.729408733003368</v>
      </c>
      <c r="ES201" s="2">
        <f t="shared" si="252"/>
        <v>78.349933901490218</v>
      </c>
      <c r="ET201" s="2">
        <f t="shared" si="252"/>
        <v>77.646350363483265</v>
      </c>
      <c r="EU201" s="2">
        <f t="shared" si="252"/>
        <v>76.402279814142503</v>
      </c>
      <c r="EV201" s="2">
        <f t="shared" si="252"/>
        <v>77.314757887348648</v>
      </c>
      <c r="EW201" s="2">
        <f t="shared" si="252"/>
        <v>76.230950721329663</v>
      </c>
      <c r="EX201" s="2">
        <f t="shared" si="252"/>
        <v>76.607562972780471</v>
      </c>
      <c r="EY201" s="2">
        <f t="shared" si="252"/>
        <v>79.552063703499215</v>
      </c>
      <c r="EZ201" s="2">
        <f t="shared" si="252"/>
        <v>75.528206897684456</v>
      </c>
      <c r="FA201" s="2">
        <f t="shared" si="252"/>
        <v>78.112280905374519</v>
      </c>
      <c r="FB201" s="2">
        <f t="shared" si="252"/>
        <v>83.295222926829268</v>
      </c>
      <c r="FC201" s="2">
        <f t="shared" si="252"/>
        <v>85.746093413369124</v>
      </c>
      <c r="FD201" s="2">
        <f t="shared" si="252"/>
        <v>86.642709382900406</v>
      </c>
      <c r="FE201" s="2">
        <f t="shared" si="252"/>
        <v>84.447746660375543</v>
      </c>
      <c r="FG201" s="2">
        <f t="shared" si="253"/>
        <v>0.99999444220505684</v>
      </c>
      <c r="FH201" s="2">
        <f t="shared" si="253"/>
        <v>0.99999561613322974</v>
      </c>
      <c r="FI201" s="2">
        <f t="shared" si="253"/>
        <v>0.99999496731182924</v>
      </c>
      <c r="FJ201" s="2">
        <f t="shared" si="253"/>
        <v>0.99999503209258678</v>
      </c>
      <c r="FK201" s="2">
        <f t="shared" si="253"/>
        <v>0.99999494237730591</v>
      </c>
      <c r="FL201" s="2">
        <f t="shared" si="253"/>
        <v>0.99999512122880307</v>
      </c>
      <c r="FM201" s="2">
        <f t="shared" si="253"/>
        <v>0.99999468305012729</v>
      </c>
      <c r="FN201" s="2">
        <f t="shared" si="253"/>
        <v>0.99999431983984954</v>
      </c>
      <c r="FO201" s="2">
        <f t="shared" si="253"/>
        <v>0.9999945052166529</v>
      </c>
      <c r="FP201" s="2">
        <f t="shared" si="253"/>
        <v>0.99999468443674178</v>
      </c>
      <c r="FQ201" s="2">
        <f t="shared" si="253"/>
        <v>0.99999411912594283</v>
      </c>
      <c r="FR201" s="2">
        <f t="shared" si="253"/>
        <v>0.99999473771095826</v>
      </c>
      <c r="FS201" s="2">
        <f t="shared" si="253"/>
        <v>0.99999427842890165</v>
      </c>
      <c r="FT201" s="2">
        <f t="shared" si="253"/>
        <v>0.99999357831273017</v>
      </c>
      <c r="FU201" s="2">
        <f t="shared" si="253"/>
        <v>0.99999282291444358</v>
      </c>
      <c r="FW201" s="2">
        <f t="shared" si="244"/>
        <v>0.96390613638259448</v>
      </c>
      <c r="FX201" s="2">
        <f t="shared" si="244"/>
        <v>0.97039828041797249</v>
      </c>
      <c r="FY201" s="2">
        <f t="shared" si="244"/>
        <v>0.97066414270192092</v>
      </c>
      <c r="FZ201" s="2">
        <f t="shared" si="244"/>
        <v>0.96998545332228792</v>
      </c>
      <c r="GA201" s="2">
        <f t="shared" si="244"/>
        <v>0.96946231858857168</v>
      </c>
      <c r="GB201" s="2">
        <f t="shared" si="244"/>
        <v>0.97179930491003719</v>
      </c>
      <c r="GC201" s="2">
        <f t="shared" si="244"/>
        <v>0.9741397967744907</v>
      </c>
      <c r="GD201" s="2">
        <f t="shared" si="244"/>
        <v>0.97490179960967616</v>
      </c>
      <c r="GE201" s="2">
        <f t="shared" si="244"/>
        <v>0.97285457410134868</v>
      </c>
      <c r="GF201" s="2">
        <f t="shared" si="244"/>
        <v>0.97142682410468606</v>
      </c>
      <c r="GG201" s="2">
        <f t="shared" si="244"/>
        <v>0.96767491342238954</v>
      </c>
      <c r="GH201" s="2">
        <f t="shared" si="244"/>
        <v>0.9700490106737184</v>
      </c>
      <c r="GI201" s="2">
        <f t="shared" si="244"/>
        <v>0.96714479370378337</v>
      </c>
      <c r="GJ201" s="2">
        <f t="shared" si="244"/>
        <v>0.96424488195531222</v>
      </c>
      <c r="GK201" s="2">
        <f t="shared" si="244"/>
        <v>0.95406806731554161</v>
      </c>
      <c r="GM201" s="86">
        <f t="shared" si="245"/>
        <v>2.5615500258711984E-303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2.8212015135479709E-280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2.1226518066846489E-294</v>
      </c>
      <c r="HP201" s="86">
        <f t="shared" si="226"/>
        <v>2.2756867658361978E-294</v>
      </c>
      <c r="HQ201" s="86">
        <f t="shared" si="226"/>
        <v>0</v>
      </c>
      <c r="HS201" s="86">
        <f t="shared" si="246"/>
        <v>1.8905711297415937E-116</v>
      </c>
      <c r="HT201" s="86">
        <f t="shared" si="246"/>
        <v>4.2241074077915473E-115</v>
      </c>
      <c r="HU201" s="86">
        <f t="shared" si="246"/>
        <v>1.8932555903710617E-119</v>
      </c>
      <c r="HV201" s="86">
        <f t="shared" si="246"/>
        <v>1.4076964402627281E-163</v>
      </c>
      <c r="HW201" s="86">
        <f t="shared" si="246"/>
        <v>1.0186456874330971E-147</v>
      </c>
      <c r="HX201" s="86">
        <f t="shared" si="246"/>
        <v>5.3658864605119513E-143</v>
      </c>
      <c r="HY201" s="86">
        <f t="shared" si="246"/>
        <v>1.1423759929799715E-151</v>
      </c>
      <c r="HZ201" s="86">
        <f t="shared" si="246"/>
        <v>3.6419428907277401E-167</v>
      </c>
      <c r="IA201" s="86">
        <f t="shared" si="246"/>
        <v>2.869009156773074E-158</v>
      </c>
      <c r="IB201" s="86">
        <f t="shared" si="246"/>
        <v>7.8301528006297895E-157</v>
      </c>
      <c r="IC201" s="86">
        <f t="shared" si="246"/>
        <v>5.6629939942973252E-155</v>
      </c>
      <c r="ID201" s="86">
        <f t="shared" si="246"/>
        <v>1.8014890494508311E-152</v>
      </c>
      <c r="IE201" s="86">
        <f t="shared" si="246"/>
        <v>3.4660749231399842E-150</v>
      </c>
      <c r="IF201" s="86">
        <f t="shared" si="246"/>
        <v>5.0132089641193648E-100</v>
      </c>
      <c r="IG201" s="86">
        <f t="shared" si="246"/>
        <v>1.2263088772282968E-77</v>
      </c>
      <c r="II201" s="86">
        <f t="shared" si="247"/>
        <v>3.5531168295679765E-6</v>
      </c>
      <c r="IJ201" s="86">
        <f t="shared" si="247"/>
        <v>1.8625996595877611E-6</v>
      </c>
      <c r="IK201" s="86">
        <f t="shared" si="247"/>
        <v>1.1886081269087007E-6</v>
      </c>
      <c r="IL201" s="86">
        <f t="shared" si="247"/>
        <v>2.2091563737985343E-8</v>
      </c>
      <c r="IM201" s="86">
        <f t="shared" si="247"/>
        <v>8.922359898769459E-8</v>
      </c>
      <c r="IN201" s="86">
        <f t="shared" si="247"/>
        <v>9.1675584268484767E-8</v>
      </c>
      <c r="IO201" s="86">
        <f t="shared" si="247"/>
        <v>2.1484168474403566E-8</v>
      </c>
      <c r="IP201" s="86">
        <f t="shared" si="247"/>
        <v>3.3389659894217332E-9</v>
      </c>
      <c r="IQ201" s="86">
        <f t="shared" si="247"/>
        <v>1.4210281750305733E-8</v>
      </c>
      <c r="IR201" s="86">
        <f t="shared" si="247"/>
        <v>2.648047438456497E-8</v>
      </c>
      <c r="IS201" s="86">
        <f t="shared" si="247"/>
        <v>4.9855435404691413E-8</v>
      </c>
      <c r="IT201" s="86">
        <f t="shared" si="247"/>
        <v>5.2149635531737684E-8</v>
      </c>
      <c r="IU201" s="86">
        <f t="shared" si="247"/>
        <v>9.4297768416619542E-8</v>
      </c>
      <c r="IV201" s="86">
        <f t="shared" si="247"/>
        <v>3.9298897475369267E-8</v>
      </c>
      <c r="IW201" s="86">
        <f t="shared" si="247"/>
        <v>5.4657246621497882E-7</v>
      </c>
      <c r="IY201" s="86">
        <f t="shared" si="248"/>
        <v>3.5531168295679765E-6</v>
      </c>
      <c r="IZ201" s="86">
        <f t="shared" si="248"/>
        <v>1.8625996595877611E-6</v>
      </c>
      <c r="JA201" s="86">
        <f t="shared" si="248"/>
        <v>1.1886081269087007E-6</v>
      </c>
      <c r="JB201" s="86">
        <f t="shared" si="248"/>
        <v>2.2091563737985343E-8</v>
      </c>
      <c r="JC201" s="86">
        <f t="shared" si="248"/>
        <v>8.922359898769459E-8</v>
      </c>
      <c r="JD201" s="86">
        <f t="shared" si="248"/>
        <v>9.1675584268484767E-8</v>
      </c>
      <c r="JE201" s="86">
        <f t="shared" si="248"/>
        <v>2.1484168474403566E-8</v>
      </c>
      <c r="JF201" s="86">
        <f t="shared" si="248"/>
        <v>3.3389659894217332E-9</v>
      </c>
      <c r="JG201" s="86">
        <f t="shared" si="248"/>
        <v>1.4210281750305733E-8</v>
      </c>
      <c r="JH201" s="86">
        <f t="shared" si="248"/>
        <v>2.648047438456497E-8</v>
      </c>
      <c r="JI201" s="86">
        <f t="shared" si="248"/>
        <v>4.9855435404691413E-8</v>
      </c>
      <c r="JJ201" s="86">
        <f t="shared" si="248"/>
        <v>5.2149635531737684E-8</v>
      </c>
      <c r="JK201" s="86">
        <f t="shared" si="248"/>
        <v>9.4297768416619542E-8</v>
      </c>
      <c r="JL201" s="86">
        <f t="shared" si="248"/>
        <v>3.9298897475369267E-8</v>
      </c>
      <c r="JM201" s="86">
        <f t="shared" si="248"/>
        <v>5.4657246621497882E-7</v>
      </c>
    </row>
    <row r="202" spans="2:273" x14ac:dyDescent="0.25">
      <c r="B202" s="2">
        <v>175</v>
      </c>
      <c r="C202" s="37">
        <v>86.286000000000001</v>
      </c>
      <c r="D202" s="37">
        <v>84.983000000000004</v>
      </c>
      <c r="E202" s="37">
        <v>82.016999999999996</v>
      </c>
      <c r="F202" s="37">
        <v>79.677999999999997</v>
      </c>
      <c r="G202" s="37">
        <v>78.271000000000001</v>
      </c>
      <c r="H202" s="37">
        <v>79.305000000000007</v>
      </c>
      <c r="I202" s="37">
        <v>76.796999999999997</v>
      </c>
      <c r="J202" s="37">
        <v>77.271000000000001</v>
      </c>
      <c r="K202" s="37">
        <v>81.016999999999996</v>
      </c>
      <c r="L202" s="37">
        <v>75.457999999999998</v>
      </c>
      <c r="M202" s="37">
        <v>80.525000000000006</v>
      </c>
      <c r="N202" s="37">
        <v>82.192999999999998</v>
      </c>
      <c r="O202" s="37">
        <v>89.102999999999994</v>
      </c>
      <c r="P202" s="37">
        <v>85.373000000000005</v>
      </c>
      <c r="Q202" s="37">
        <v>86.266999999999996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145.47624182076808</v>
      </c>
      <c r="DL202" s="2">
        <f t="shared" si="251"/>
        <v>132.86563227016885</v>
      </c>
      <c r="DM202" s="2">
        <f t="shared" si="251"/>
        <v>131.61272983915092</v>
      </c>
      <c r="DN202" s="2">
        <f t="shared" si="251"/>
        <v>127.82735775248935</v>
      </c>
      <c r="DO202" s="2">
        <f t="shared" si="251"/>
        <v>129.13752252252252</v>
      </c>
      <c r="DP202" s="2">
        <f t="shared" si="251"/>
        <v>126.70528022759601</v>
      </c>
      <c r="DQ202" s="2">
        <f t="shared" si="251"/>
        <v>129.72407417417418</v>
      </c>
      <c r="DR202" s="2">
        <f t="shared" si="251"/>
        <v>133.5878907563025</v>
      </c>
      <c r="DS202" s="2">
        <f t="shared" si="251"/>
        <v>133.4657534963535</v>
      </c>
      <c r="DT202" s="2">
        <f t="shared" si="251"/>
        <v>129.9568525954526</v>
      </c>
      <c r="DU202" s="2">
        <f t="shared" si="251"/>
        <v>122.69996806722686</v>
      </c>
      <c r="DV202" s="2">
        <f t="shared" si="251"/>
        <v>127.6958679107679</v>
      </c>
      <c r="DW202" s="2">
        <f t="shared" si="251"/>
        <v>149.86403361344537</v>
      </c>
      <c r="DX202" s="2">
        <f t="shared" si="251"/>
        <v>144.52650774935117</v>
      </c>
      <c r="DY202" s="2">
        <f t="shared" si="251"/>
        <v>112.10890777230435</v>
      </c>
      <c r="EA202" s="2">
        <f t="shared" si="240"/>
        <v>81.626736843501334</v>
      </c>
      <c r="EB202" s="2">
        <f t="shared" si="240"/>
        <v>79.507248864668483</v>
      </c>
      <c r="EC202" s="2">
        <f t="shared" si="240"/>
        <v>74.529190512988151</v>
      </c>
      <c r="ED202" s="2">
        <f t="shared" si="240"/>
        <v>77.059079520697168</v>
      </c>
      <c r="EE202" s="2">
        <f t="shared" si="240"/>
        <v>77.13845456885457</v>
      </c>
      <c r="EF202" s="2">
        <f t="shared" si="239"/>
        <v>75.258439284955529</v>
      </c>
      <c r="EG202" s="2">
        <f t="shared" si="239"/>
        <v>75.580800746584018</v>
      </c>
      <c r="EH202" s="2">
        <f t="shared" si="239"/>
        <v>75.140136359051951</v>
      </c>
      <c r="EI202" s="2">
        <f t="shared" si="239"/>
        <v>80.061575033647401</v>
      </c>
      <c r="EJ202" s="2">
        <f t="shared" si="239"/>
        <v>72.47403999229067</v>
      </c>
      <c r="EK202" s="2">
        <f t="shared" si="239"/>
        <v>77.593355257941084</v>
      </c>
      <c r="EL202" s="2">
        <f t="shared" si="179"/>
        <v>82.356223685877154</v>
      </c>
      <c r="EM202" s="2">
        <f t="shared" si="179"/>
        <v>86.682487009869305</v>
      </c>
      <c r="EN202" s="2">
        <f t="shared" si="179"/>
        <v>86.794682487514109</v>
      </c>
      <c r="EO202" s="2">
        <f t="shared" si="179"/>
        <v>87.665513144914541</v>
      </c>
      <c r="EQ202" s="2">
        <f t="shared" si="252"/>
        <v>82.940318502456563</v>
      </c>
      <c r="ER202" s="2">
        <f t="shared" si="252"/>
        <v>80.582555191443376</v>
      </c>
      <c r="ES202" s="2">
        <f t="shared" si="252"/>
        <v>78.21040980052355</v>
      </c>
      <c r="ET202" s="2">
        <f t="shared" si="252"/>
        <v>77.502290374815033</v>
      </c>
      <c r="EU202" s="2">
        <f t="shared" si="252"/>
        <v>76.28386087134237</v>
      </c>
      <c r="EV202" s="2">
        <f t="shared" si="252"/>
        <v>77.184272207404803</v>
      </c>
      <c r="EW202" s="2">
        <f t="shared" si="252"/>
        <v>76.100132934490745</v>
      </c>
      <c r="EX202" s="2">
        <f t="shared" si="252"/>
        <v>76.461973830906771</v>
      </c>
      <c r="EY202" s="2">
        <f t="shared" si="252"/>
        <v>79.408256039064128</v>
      </c>
      <c r="EZ202" s="2">
        <f t="shared" si="252"/>
        <v>75.382478210687268</v>
      </c>
      <c r="FA202" s="2">
        <f t="shared" si="252"/>
        <v>77.991788494776785</v>
      </c>
      <c r="FB202" s="2">
        <f t="shared" si="252"/>
        <v>83.199905722326449</v>
      </c>
      <c r="FC202" s="2">
        <f t="shared" si="252"/>
        <v>85.615633194298354</v>
      </c>
      <c r="FD202" s="2">
        <f t="shared" si="252"/>
        <v>86.485868432428191</v>
      </c>
      <c r="FE202" s="2">
        <f t="shared" si="252"/>
        <v>84.284246319921493</v>
      </c>
      <c r="FG202" s="2">
        <f t="shared" si="253"/>
        <v>0.9999949312282902</v>
      </c>
      <c r="FH202" s="2">
        <f t="shared" si="253"/>
        <v>0.99999600186444504</v>
      </c>
      <c r="FI202" s="2">
        <f t="shared" si="253"/>
        <v>0.99999541013180471</v>
      </c>
      <c r="FJ202" s="2">
        <f t="shared" si="253"/>
        <v>0.99999546921260973</v>
      </c>
      <c r="FK202" s="2">
        <f t="shared" si="253"/>
        <v>0.99999538739122895</v>
      </c>
      <c r="FL202" s="2">
        <f t="shared" si="253"/>
        <v>0.99999555050587552</v>
      </c>
      <c r="FM202" s="2">
        <f t="shared" si="253"/>
        <v>0.99999515088181512</v>
      </c>
      <c r="FN202" s="2">
        <f t="shared" si="253"/>
        <v>0.99999481962978443</v>
      </c>
      <c r="FO202" s="2">
        <f t="shared" si="253"/>
        <v>0.99999498869560466</v>
      </c>
      <c r="FP202" s="2">
        <f t="shared" si="253"/>
        <v>0.99999515214642376</v>
      </c>
      <c r="FQ202" s="2">
        <f t="shared" si="253"/>
        <v>0.99999463657633958</v>
      </c>
      <c r="FR202" s="2">
        <f t="shared" si="253"/>
        <v>0.99999520073313186</v>
      </c>
      <c r="FS202" s="2">
        <f t="shared" si="253"/>
        <v>0.99999478186251312</v>
      </c>
      <c r="FT202" s="2">
        <f t="shared" si="253"/>
        <v>0.99999414334829373</v>
      </c>
      <c r="FU202" s="2">
        <f t="shared" si="253"/>
        <v>0.99999345441604404</v>
      </c>
      <c r="FW202" s="2">
        <f t="shared" si="244"/>
        <v>0.96697712884167963</v>
      </c>
      <c r="FX202" s="2">
        <f t="shared" si="244"/>
        <v>0.97293240980773288</v>
      </c>
      <c r="FY202" s="2">
        <f t="shared" si="244"/>
        <v>0.97317614141373754</v>
      </c>
      <c r="FZ202" s="2">
        <f t="shared" si="244"/>
        <v>0.97255392424691445</v>
      </c>
      <c r="GA202" s="2">
        <f t="shared" si="244"/>
        <v>0.97207426752093984</v>
      </c>
      <c r="GB202" s="2">
        <f t="shared" si="244"/>
        <v>0.97421668282494611</v>
      </c>
      <c r="GC202" s="2">
        <f t="shared" si="244"/>
        <v>0.97636142672529047</v>
      </c>
      <c r="GD202" s="2">
        <f t="shared" si="244"/>
        <v>0.97705950811112208</v>
      </c>
      <c r="GE202" s="2">
        <f t="shared" si="244"/>
        <v>0.97518380377640912</v>
      </c>
      <c r="GF202" s="2">
        <f t="shared" si="244"/>
        <v>0.9738752729147101</v>
      </c>
      <c r="GG202" s="2">
        <f t="shared" si="244"/>
        <v>0.97043508042166715</v>
      </c>
      <c r="GH202" s="2">
        <f t="shared" si="244"/>
        <v>0.97261219629659057</v>
      </c>
      <c r="GI202" s="2">
        <f t="shared" si="244"/>
        <v>0.96994882071352928</v>
      </c>
      <c r="GJ202" s="2">
        <f t="shared" si="244"/>
        <v>0.96728803087076887</v>
      </c>
      <c r="GK202" s="2">
        <f t="shared" si="244"/>
        <v>0.95793959186644506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2.996442941770172E-286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1.3193881708157045E-300</v>
      </c>
      <c r="HP202" s="86">
        <f t="shared" si="226"/>
        <v>1.6376710018424422E-300</v>
      </c>
      <c r="HQ202" s="86">
        <f t="shared" si="226"/>
        <v>0</v>
      </c>
      <c r="HS202" s="86">
        <f t="shared" si="246"/>
        <v>2.6667770423759244E-120</v>
      </c>
      <c r="HT202" s="86">
        <f t="shared" si="246"/>
        <v>8.3366877545484647E-119</v>
      </c>
      <c r="HU202" s="86">
        <f t="shared" si="246"/>
        <v>2.7634474697311315E-123</v>
      </c>
      <c r="HV202" s="86">
        <f t="shared" si="246"/>
        <v>8.6006202916632246E-169</v>
      </c>
      <c r="HW202" s="86">
        <f t="shared" si="246"/>
        <v>1.7782913364561869E-152</v>
      </c>
      <c r="HX202" s="86">
        <f t="shared" si="246"/>
        <v>1.4523237160524812E-147</v>
      </c>
      <c r="HY202" s="86">
        <f t="shared" si="246"/>
        <v>1.7665168164505445E-156</v>
      </c>
      <c r="HZ202" s="86">
        <f t="shared" si="246"/>
        <v>1.8600335085540144E-172</v>
      </c>
      <c r="IA202" s="86">
        <f t="shared" si="246"/>
        <v>2.5725756490199462E-163</v>
      </c>
      <c r="IB202" s="86">
        <f t="shared" si="246"/>
        <v>7.7839993799463474E-162</v>
      </c>
      <c r="IC202" s="86">
        <f t="shared" si="246"/>
        <v>4.9748767045373207E-160</v>
      </c>
      <c r="ID202" s="86">
        <f t="shared" si="246"/>
        <v>2.3022308137134925E-157</v>
      </c>
      <c r="IE202" s="86">
        <f t="shared" si="246"/>
        <v>4.3991174556110598E-155</v>
      </c>
      <c r="IF202" s="86">
        <f t="shared" si="246"/>
        <v>2.8285152249767255E-103</v>
      </c>
      <c r="IG202" s="86">
        <f t="shared" si="246"/>
        <v>2.9417345999654391E-80</v>
      </c>
      <c r="II202" s="86">
        <f t="shared" si="247"/>
        <v>1.879845468984529E-6</v>
      </c>
      <c r="IJ202" s="86">
        <f t="shared" si="247"/>
        <v>9.8999295921097158E-7</v>
      </c>
      <c r="IK202" s="86">
        <f t="shared" si="247"/>
        <v>6.1838677708352261E-7</v>
      </c>
      <c r="IL202" s="86">
        <f t="shared" si="247"/>
        <v>9.2996976995499196E-9</v>
      </c>
      <c r="IM202" s="86">
        <f t="shared" si="247"/>
        <v>4.0229160130321492E-8</v>
      </c>
      <c r="IN202" s="86">
        <f t="shared" si="247"/>
        <v>4.2172531097612907E-8</v>
      </c>
      <c r="IO202" s="86">
        <f t="shared" si="247"/>
        <v>9.3715733443207582E-9</v>
      </c>
      <c r="IP202" s="86">
        <f t="shared" si="247"/>
        <v>1.3373508380407879E-9</v>
      </c>
      <c r="IQ202" s="86">
        <f t="shared" si="247"/>
        <v>5.9995624518285393E-9</v>
      </c>
      <c r="IR202" s="86">
        <f t="shared" si="247"/>
        <v>1.1394220317577758E-8</v>
      </c>
      <c r="IS202" s="86">
        <f t="shared" si="247"/>
        <v>2.1490621885932606E-8</v>
      </c>
      <c r="IT202" s="86">
        <f t="shared" si="247"/>
        <v>2.2971072009558758E-8</v>
      </c>
      <c r="IU202" s="86">
        <f t="shared" si="247"/>
        <v>4.1881713117218688E-8</v>
      </c>
      <c r="IV202" s="86">
        <f t="shared" si="247"/>
        <v>1.6274093476642212E-8</v>
      </c>
      <c r="IW202" s="86">
        <f t="shared" si="247"/>
        <v>2.452614273236109E-7</v>
      </c>
      <c r="IY202" s="86">
        <f t="shared" si="248"/>
        <v>1.879845468984529E-6</v>
      </c>
      <c r="IZ202" s="86">
        <f t="shared" si="248"/>
        <v>9.8999295921097158E-7</v>
      </c>
      <c r="JA202" s="86">
        <f t="shared" si="248"/>
        <v>6.1838677708352261E-7</v>
      </c>
      <c r="JB202" s="86">
        <f t="shared" si="248"/>
        <v>9.2996976995499196E-9</v>
      </c>
      <c r="JC202" s="86">
        <f t="shared" si="248"/>
        <v>4.0229160130321492E-8</v>
      </c>
      <c r="JD202" s="86">
        <f t="shared" si="248"/>
        <v>4.2172531097612907E-8</v>
      </c>
      <c r="JE202" s="86">
        <f t="shared" si="248"/>
        <v>9.3715733443207582E-9</v>
      </c>
      <c r="JF202" s="86">
        <f t="shared" si="248"/>
        <v>1.3373508380407879E-9</v>
      </c>
      <c r="JG202" s="86">
        <f t="shared" si="248"/>
        <v>5.9995624518285393E-9</v>
      </c>
      <c r="JH202" s="86">
        <f t="shared" si="248"/>
        <v>1.1394220317577758E-8</v>
      </c>
      <c r="JI202" s="86">
        <f t="shared" si="248"/>
        <v>2.1490621885932606E-8</v>
      </c>
      <c r="JJ202" s="86">
        <f t="shared" si="248"/>
        <v>2.2971072009558758E-8</v>
      </c>
      <c r="JK202" s="86">
        <f t="shared" si="248"/>
        <v>4.1881713117218688E-8</v>
      </c>
      <c r="JL202" s="86">
        <f t="shared" si="248"/>
        <v>1.6274093476642212E-8</v>
      </c>
      <c r="JM202" s="86">
        <f t="shared" si="248"/>
        <v>2.452614273236109E-7</v>
      </c>
    </row>
    <row r="203" spans="2:273" x14ac:dyDescent="0.25">
      <c r="B203" s="2">
        <v>176</v>
      </c>
      <c r="C203" s="37">
        <v>88.111000000000004</v>
      </c>
      <c r="D203" s="37">
        <v>84.585999999999999</v>
      </c>
      <c r="E203" s="37">
        <v>80.186000000000007</v>
      </c>
      <c r="F203" s="37">
        <v>80.542000000000002</v>
      </c>
      <c r="G203" s="37">
        <v>77.745999999999995</v>
      </c>
      <c r="H203" s="37">
        <v>79.186000000000007</v>
      </c>
      <c r="I203" s="37">
        <v>77.355999999999995</v>
      </c>
      <c r="J203" s="37">
        <v>77.813999999999993</v>
      </c>
      <c r="K203" s="37">
        <v>79.983000000000004</v>
      </c>
      <c r="L203" s="37">
        <v>77.067999999999998</v>
      </c>
      <c r="M203" s="37">
        <v>79.763000000000005</v>
      </c>
      <c r="N203" s="37">
        <v>85.105000000000004</v>
      </c>
      <c r="O203" s="37">
        <v>87.034000000000006</v>
      </c>
      <c r="P203" s="37">
        <v>87.016999999999996</v>
      </c>
      <c r="Q203" s="37">
        <v>87.55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145.70513513513507</v>
      </c>
      <c r="DL203" s="2">
        <f t="shared" si="251"/>
        <v>133.04385675422139</v>
      </c>
      <c r="DM203" s="2">
        <f t="shared" si="251"/>
        <v>131.79601969580918</v>
      </c>
      <c r="DN203" s="2">
        <f t="shared" si="251"/>
        <v>128.00369748696068</v>
      </c>
      <c r="DO203" s="2">
        <f t="shared" si="251"/>
        <v>129.33418278805121</v>
      </c>
      <c r="DP203" s="2">
        <f t="shared" si="251"/>
        <v>126.87171360834517</v>
      </c>
      <c r="DQ203" s="2">
        <f t="shared" si="251"/>
        <v>129.92019219219219</v>
      </c>
      <c r="DR203" s="2">
        <f t="shared" si="251"/>
        <v>133.79505098039212</v>
      </c>
      <c r="DS203" s="2">
        <f t="shared" si="251"/>
        <v>133.6616018876019</v>
      </c>
      <c r="DT203" s="2">
        <f t="shared" si="251"/>
        <v>130.13020549120549</v>
      </c>
      <c r="DU203" s="2">
        <f t="shared" si="251"/>
        <v>122.85273109243694</v>
      </c>
      <c r="DV203" s="2">
        <f t="shared" si="251"/>
        <v>127.86161089661088</v>
      </c>
      <c r="DW203" s="2">
        <f t="shared" si="251"/>
        <v>150.15818431372549</v>
      </c>
      <c r="DX203" s="2">
        <f t="shared" si="251"/>
        <v>144.79861542454583</v>
      </c>
      <c r="DY203" s="2">
        <f t="shared" si="251"/>
        <v>112.17302873563222</v>
      </c>
      <c r="EA203" s="2">
        <f t="shared" si="240"/>
        <v>81.425254376657819</v>
      </c>
      <c r="EB203" s="2">
        <f t="shared" si="240"/>
        <v>79.346153107564547</v>
      </c>
      <c r="EC203" s="2">
        <f t="shared" si="240"/>
        <v>74.340261742002852</v>
      </c>
      <c r="ED203" s="2">
        <f t="shared" si="240"/>
        <v>76.909112342521553</v>
      </c>
      <c r="EE203" s="2">
        <f t="shared" si="240"/>
        <v>77.031241613041615</v>
      </c>
      <c r="EF203" s="2">
        <f t="shared" si="239"/>
        <v>75.102648001456799</v>
      </c>
      <c r="EG203" s="2">
        <f t="shared" si="239"/>
        <v>75.44306120580363</v>
      </c>
      <c r="EH203" s="2">
        <f t="shared" si="239"/>
        <v>74.976996066565818</v>
      </c>
      <c r="EI203" s="2">
        <f t="shared" si="239"/>
        <v>79.926457166890998</v>
      </c>
      <c r="EJ203" s="2">
        <f t="shared" si="239"/>
        <v>72.289847161992896</v>
      </c>
      <c r="EK203" s="2">
        <f t="shared" si="239"/>
        <v>77.467465205369393</v>
      </c>
      <c r="EL203" s="2">
        <f t="shared" si="179"/>
        <v>82.249680272324269</v>
      </c>
      <c r="EM203" s="2">
        <f t="shared" si="179"/>
        <v>86.56642931152011</v>
      </c>
      <c r="EN203" s="2">
        <f t="shared" si="179"/>
        <v>86.641843183502502</v>
      </c>
      <c r="EO203" s="2">
        <f t="shared" si="179"/>
        <v>87.54487423017116</v>
      </c>
      <c r="EQ203" s="2">
        <f t="shared" si="252"/>
        <v>82.756842413390558</v>
      </c>
      <c r="ER203" s="2">
        <f t="shared" si="252"/>
        <v>80.435701649883384</v>
      </c>
      <c r="ES203" s="2">
        <f t="shared" si="252"/>
        <v>78.070885699556882</v>
      </c>
      <c r="ET203" s="2">
        <f t="shared" si="252"/>
        <v>77.358230386146786</v>
      </c>
      <c r="EU203" s="2">
        <f t="shared" si="252"/>
        <v>76.165441928542236</v>
      </c>
      <c r="EV203" s="2">
        <f t="shared" si="252"/>
        <v>77.053786527460943</v>
      </c>
      <c r="EW203" s="2">
        <f t="shared" si="252"/>
        <v>75.969315147651827</v>
      </c>
      <c r="EX203" s="2">
        <f t="shared" si="252"/>
        <v>76.316384689033043</v>
      </c>
      <c r="EY203" s="2">
        <f t="shared" si="252"/>
        <v>79.26444837462904</v>
      </c>
      <c r="EZ203" s="2">
        <f t="shared" si="252"/>
        <v>75.236749523690094</v>
      </c>
      <c r="FA203" s="2">
        <f t="shared" si="252"/>
        <v>77.87129608417905</v>
      </c>
      <c r="FB203" s="2">
        <f t="shared" si="252"/>
        <v>83.104588517823629</v>
      </c>
      <c r="FC203" s="2">
        <f t="shared" si="252"/>
        <v>85.485172975227584</v>
      </c>
      <c r="FD203" s="2">
        <f t="shared" si="252"/>
        <v>86.329027481955961</v>
      </c>
      <c r="FE203" s="2">
        <f t="shared" si="252"/>
        <v>84.120745979467443</v>
      </c>
      <c r="FG203" s="2">
        <f t="shared" si="253"/>
        <v>0.99999537722319665</v>
      </c>
      <c r="FH203" s="2">
        <f t="shared" si="253"/>
        <v>0.9999963536557539</v>
      </c>
      <c r="FI203" s="2">
        <f t="shared" si="253"/>
        <v>0.99999581398876414</v>
      </c>
      <c r="FJ203" s="2">
        <f t="shared" si="253"/>
        <v>0.99999586787114192</v>
      </c>
      <c r="FK203" s="2">
        <f t="shared" si="253"/>
        <v>0.99999579324909571</v>
      </c>
      <c r="FL203" s="2">
        <f t="shared" si="253"/>
        <v>0.99999594201154018</v>
      </c>
      <c r="FM203" s="2">
        <f t="shared" si="253"/>
        <v>0.9999955775497672</v>
      </c>
      <c r="FN203" s="2">
        <f t="shared" si="253"/>
        <v>0.99999527544405797</v>
      </c>
      <c r="FO203" s="2">
        <f t="shared" si="253"/>
        <v>0.99999542963405685</v>
      </c>
      <c r="FP203" s="2">
        <f t="shared" si="253"/>
        <v>0.99999557870310496</v>
      </c>
      <c r="FQ203" s="2">
        <f t="shared" si="253"/>
        <v>0.99999510849717732</v>
      </c>
      <c r="FR203" s="2">
        <f t="shared" si="253"/>
        <v>0.99999562301474698</v>
      </c>
      <c r="FS203" s="2">
        <f t="shared" si="253"/>
        <v>0.9999952409998657</v>
      </c>
      <c r="FT203" s="2">
        <f t="shared" si="253"/>
        <v>0.999994658667409</v>
      </c>
      <c r="FU203" s="2">
        <f t="shared" si="253"/>
        <v>0.99999403035304413</v>
      </c>
      <c r="FW203" s="2">
        <f t="shared" si="244"/>
        <v>0.96979501830948422</v>
      </c>
      <c r="FX203" s="2">
        <f t="shared" si="244"/>
        <v>0.97525513061886393</v>
      </c>
      <c r="FY203" s="2">
        <f t="shared" si="244"/>
        <v>0.97547847429516565</v>
      </c>
      <c r="FZ203" s="2">
        <f t="shared" si="244"/>
        <v>0.97490828600081048</v>
      </c>
      <c r="GA203" s="2">
        <f t="shared" si="244"/>
        <v>0.97446869473513331</v>
      </c>
      <c r="GB203" s="2">
        <f t="shared" si="244"/>
        <v>0.97643186736025422</v>
      </c>
      <c r="GC203" s="2">
        <f t="shared" si="244"/>
        <v>0.97839643085738048</v>
      </c>
      <c r="GD203" s="2">
        <f t="shared" si="244"/>
        <v>0.97903570600312928</v>
      </c>
      <c r="GE203" s="2">
        <f t="shared" si="244"/>
        <v>0.9773178322627839</v>
      </c>
      <c r="GF203" s="2">
        <f t="shared" si="244"/>
        <v>0.9761190708027998</v>
      </c>
      <c r="GG203" s="2">
        <f t="shared" si="244"/>
        <v>0.97296614721913421</v>
      </c>
      <c r="GH203" s="2">
        <f t="shared" si="244"/>
        <v>0.97496168808464734</v>
      </c>
      <c r="GI203" s="2">
        <f t="shared" si="244"/>
        <v>0.97252033763549106</v>
      </c>
      <c r="GJ203" s="2">
        <f t="shared" si="244"/>
        <v>0.97008021148888912</v>
      </c>
      <c r="GK203" s="2">
        <f t="shared" si="244"/>
        <v>0.96149796121891229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2.7504036400930856E-292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7.0589963464404319E-307</v>
      </c>
      <c r="HP203" s="86">
        <f t="shared" si="226"/>
        <v>1.0174950562820022E-306</v>
      </c>
      <c r="HQ203" s="86">
        <f t="shared" si="226"/>
        <v>0</v>
      </c>
      <c r="HS203" s="86">
        <f t="shared" si="246"/>
        <v>3.2502785801310947E-124</v>
      </c>
      <c r="HT203" s="86">
        <f t="shared" si="246"/>
        <v>1.434785130010192E-122</v>
      </c>
      <c r="HU203" s="86">
        <f t="shared" si="246"/>
        <v>3.5018031012961005E-127</v>
      </c>
      <c r="HV203" s="86">
        <f t="shared" si="246"/>
        <v>4.3445841388729501E-174</v>
      </c>
      <c r="HW203" s="86">
        <f t="shared" si="246"/>
        <v>2.6046778024107903E-157</v>
      </c>
      <c r="HX203" s="86">
        <f t="shared" si="246"/>
        <v>3.3257183198518861E-152</v>
      </c>
      <c r="HY203" s="86">
        <f t="shared" si="246"/>
        <v>2.2936670673749669E-161</v>
      </c>
      <c r="HZ203" s="86">
        <f t="shared" si="246"/>
        <v>7.8424848267258332E-178</v>
      </c>
      <c r="IA203" s="86">
        <f t="shared" si="246"/>
        <v>1.9185719369576684E-168</v>
      </c>
      <c r="IB203" s="86">
        <f t="shared" si="246"/>
        <v>6.446104474041527E-167</v>
      </c>
      <c r="IC203" s="86">
        <f t="shared" si="246"/>
        <v>3.6183998496642274E-165</v>
      </c>
      <c r="ID203" s="86">
        <f t="shared" si="246"/>
        <v>2.4579131837911134E-162</v>
      </c>
      <c r="IE203" s="86">
        <f t="shared" si="246"/>
        <v>4.6506945901787179E-160</v>
      </c>
      <c r="IF203" s="86">
        <f t="shared" si="246"/>
        <v>1.413532694012249E-106</v>
      </c>
      <c r="IG203" s="86">
        <f t="shared" si="246"/>
        <v>6.3725468890942376E-83</v>
      </c>
      <c r="II203" s="86">
        <f t="shared" si="247"/>
        <v>9.7849025023291969E-7</v>
      </c>
      <c r="IJ203" s="86">
        <f t="shared" si="247"/>
        <v>5.1820484387638599E-7</v>
      </c>
      <c r="IK203" s="86">
        <f t="shared" si="247"/>
        <v>3.1667615802863362E-7</v>
      </c>
      <c r="IL203" s="86">
        <f t="shared" si="247"/>
        <v>3.8318795653062812E-9</v>
      </c>
      <c r="IM203" s="86">
        <f t="shared" si="247"/>
        <v>1.7784328600565674E-8</v>
      </c>
      <c r="IN203" s="86">
        <f t="shared" si="247"/>
        <v>1.9039206793806147E-8</v>
      </c>
      <c r="IO203" s="86">
        <f t="shared" si="247"/>
        <v>4.0083100498899914E-9</v>
      </c>
      <c r="IP203" s="86">
        <f t="shared" si="247"/>
        <v>5.2418411539773788E-10</v>
      </c>
      <c r="IQ203" s="86">
        <f t="shared" si="247"/>
        <v>2.4809700538352274E-9</v>
      </c>
      <c r="IR203" s="86">
        <f t="shared" si="247"/>
        <v>4.8030109314797357E-9</v>
      </c>
      <c r="IS203" s="86">
        <f t="shared" si="247"/>
        <v>9.0690940783040768E-9</v>
      </c>
      <c r="IT203" s="86">
        <f t="shared" si="247"/>
        <v>9.9158330860306588E-9</v>
      </c>
      <c r="IU203" s="86">
        <f t="shared" si="247"/>
        <v>1.8223423885268084E-8</v>
      </c>
      <c r="IV203" s="86">
        <f t="shared" si="247"/>
        <v>6.5863022095243385E-9</v>
      </c>
      <c r="IW203" s="86">
        <f t="shared" si="247"/>
        <v>1.0761606177977051E-7</v>
      </c>
      <c r="IY203" s="86">
        <f t="shared" si="248"/>
        <v>9.7849025023291969E-7</v>
      </c>
      <c r="IZ203" s="86">
        <f t="shared" si="248"/>
        <v>5.1820484387638599E-7</v>
      </c>
      <c r="JA203" s="86">
        <f t="shared" si="248"/>
        <v>3.1667615802863362E-7</v>
      </c>
      <c r="JB203" s="86">
        <f t="shared" si="248"/>
        <v>3.8318795653062812E-9</v>
      </c>
      <c r="JC203" s="86">
        <f t="shared" si="248"/>
        <v>1.7784328600565674E-8</v>
      </c>
      <c r="JD203" s="86">
        <f t="shared" si="248"/>
        <v>1.9039206793806147E-8</v>
      </c>
      <c r="JE203" s="86">
        <f t="shared" si="248"/>
        <v>4.0083100498899914E-9</v>
      </c>
      <c r="JF203" s="86">
        <f t="shared" si="248"/>
        <v>5.2418411539773788E-10</v>
      </c>
      <c r="JG203" s="86">
        <f t="shared" si="248"/>
        <v>2.4809700538352274E-9</v>
      </c>
      <c r="JH203" s="86">
        <f t="shared" si="248"/>
        <v>4.8030109314797357E-9</v>
      </c>
      <c r="JI203" s="86">
        <f t="shared" si="248"/>
        <v>9.0690940783040768E-9</v>
      </c>
      <c r="JJ203" s="86">
        <f t="shared" si="248"/>
        <v>9.9158330860306588E-9</v>
      </c>
      <c r="JK203" s="86">
        <f t="shared" si="248"/>
        <v>1.8223423885268084E-8</v>
      </c>
      <c r="JL203" s="86">
        <f t="shared" si="248"/>
        <v>6.5863022095243385E-9</v>
      </c>
      <c r="JM203" s="86">
        <f t="shared" si="248"/>
        <v>1.0761606177977051E-7</v>
      </c>
    </row>
    <row r="204" spans="2:273" x14ac:dyDescent="0.25">
      <c r="B204" s="2">
        <v>177</v>
      </c>
      <c r="C204" s="37">
        <v>86.429000000000002</v>
      </c>
      <c r="D204" s="37">
        <v>83.741</v>
      </c>
      <c r="E204" s="37">
        <v>79.271000000000001</v>
      </c>
      <c r="F204" s="37">
        <v>78</v>
      </c>
      <c r="G204" s="37">
        <v>76.236999999999995</v>
      </c>
      <c r="H204" s="37">
        <v>79.965999999999994</v>
      </c>
      <c r="I204" s="37">
        <v>77.355999999999995</v>
      </c>
      <c r="J204" s="37">
        <v>76.948999999999998</v>
      </c>
      <c r="K204" s="37">
        <v>78.424000000000007</v>
      </c>
      <c r="L204" s="37">
        <v>77.846999999999994</v>
      </c>
      <c r="M204" s="37">
        <v>78.271000000000001</v>
      </c>
      <c r="N204" s="37">
        <v>83.245999999999995</v>
      </c>
      <c r="O204" s="37">
        <v>87.138000000000005</v>
      </c>
      <c r="P204" s="37">
        <v>85.119</v>
      </c>
      <c r="Q204" s="37">
        <v>85.983000000000004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145.93402844950208</v>
      </c>
      <c r="DL204" s="2">
        <f t="shared" si="251"/>
        <v>133.22208123827392</v>
      </c>
      <c r="DM204" s="2">
        <f t="shared" si="251"/>
        <v>131.97930955246747</v>
      </c>
      <c r="DN204" s="2">
        <f t="shared" si="251"/>
        <v>128.18003722143197</v>
      </c>
      <c r="DO204" s="2">
        <f t="shared" si="251"/>
        <v>129.5308430535799</v>
      </c>
      <c r="DP204" s="2">
        <f t="shared" si="251"/>
        <v>127.03814698909434</v>
      </c>
      <c r="DQ204" s="2">
        <f t="shared" si="251"/>
        <v>130.1163102102102</v>
      </c>
      <c r="DR204" s="2">
        <f t="shared" si="251"/>
        <v>134.00221120448177</v>
      </c>
      <c r="DS204" s="2">
        <f t="shared" si="251"/>
        <v>133.85745027885031</v>
      </c>
      <c r="DT204" s="2">
        <f t="shared" si="251"/>
        <v>130.3035583869584</v>
      </c>
      <c r="DU204" s="2">
        <f t="shared" si="251"/>
        <v>123.00549411764703</v>
      </c>
      <c r="DV204" s="2">
        <f t="shared" si="251"/>
        <v>128.02735388245387</v>
      </c>
      <c r="DW204" s="2">
        <f t="shared" si="251"/>
        <v>150.4523350140056</v>
      </c>
      <c r="DX204" s="2">
        <f t="shared" si="251"/>
        <v>145.07072309974049</v>
      </c>
      <c r="DY204" s="2">
        <f t="shared" si="251"/>
        <v>112.23714969896007</v>
      </c>
      <c r="EA204" s="2">
        <f t="shared" si="240"/>
        <v>81.223771909814332</v>
      </c>
      <c r="EB204" s="2">
        <f t="shared" si="240"/>
        <v>79.185057350460625</v>
      </c>
      <c r="EC204" s="2">
        <f t="shared" si="240"/>
        <v>74.151332971017553</v>
      </c>
      <c r="ED204" s="2">
        <f t="shared" si="240"/>
        <v>76.759145164345938</v>
      </c>
      <c r="EE204" s="2">
        <f t="shared" si="240"/>
        <v>76.924028657228661</v>
      </c>
      <c r="EF204" s="2">
        <f t="shared" si="239"/>
        <v>74.946856717958056</v>
      </c>
      <c r="EG204" s="2">
        <f t="shared" si="239"/>
        <v>75.305321665023229</v>
      </c>
      <c r="EH204" s="2">
        <f t="shared" si="239"/>
        <v>74.813855774079684</v>
      </c>
      <c r="EI204" s="2">
        <f t="shared" si="239"/>
        <v>79.791339300134609</v>
      </c>
      <c r="EJ204" s="2">
        <f t="shared" si="239"/>
        <v>72.105654331695121</v>
      </c>
      <c r="EK204" s="2">
        <f t="shared" si="239"/>
        <v>77.341575152797702</v>
      </c>
      <c r="EL204" s="2">
        <f t="shared" si="179"/>
        <v>82.143136858771385</v>
      </c>
      <c r="EM204" s="2">
        <f t="shared" si="179"/>
        <v>86.450371613170915</v>
      </c>
      <c r="EN204" s="2">
        <f t="shared" si="179"/>
        <v>86.489003879490895</v>
      </c>
      <c r="EO204" s="2">
        <f t="shared" si="179"/>
        <v>87.424235315427794</v>
      </c>
      <c r="EQ204" s="2">
        <f t="shared" si="252"/>
        <v>82.573366324324581</v>
      </c>
      <c r="ER204" s="2">
        <f t="shared" si="252"/>
        <v>80.288848108323393</v>
      </c>
      <c r="ES204" s="2">
        <f t="shared" si="252"/>
        <v>77.9313615985902</v>
      </c>
      <c r="ET204" s="2">
        <f t="shared" si="252"/>
        <v>77.214170397478554</v>
      </c>
      <c r="EU204" s="2">
        <f t="shared" si="252"/>
        <v>76.047022985742117</v>
      </c>
      <c r="EV204" s="2">
        <f t="shared" si="252"/>
        <v>76.923300847517098</v>
      </c>
      <c r="EW204" s="2">
        <f t="shared" si="252"/>
        <v>75.838497360812909</v>
      </c>
      <c r="EX204" s="2">
        <f t="shared" si="252"/>
        <v>76.170795547159344</v>
      </c>
      <c r="EY204" s="2">
        <f t="shared" si="252"/>
        <v>79.120640710193953</v>
      </c>
      <c r="EZ204" s="2">
        <f t="shared" si="252"/>
        <v>75.091020836692906</v>
      </c>
      <c r="FA204" s="2">
        <f t="shared" si="252"/>
        <v>77.750803673581316</v>
      </c>
      <c r="FB204" s="2">
        <f t="shared" si="252"/>
        <v>83.009271313320824</v>
      </c>
      <c r="FC204" s="2">
        <f t="shared" si="252"/>
        <v>85.354712756156829</v>
      </c>
      <c r="FD204" s="2">
        <f t="shared" si="252"/>
        <v>86.172186531483732</v>
      </c>
      <c r="FE204" s="2">
        <f t="shared" si="252"/>
        <v>83.957245639013394</v>
      </c>
      <c r="FG204" s="2">
        <f t="shared" si="253"/>
        <v>0.99999578397573252</v>
      </c>
      <c r="FH204" s="2">
        <f t="shared" si="253"/>
        <v>0.99999667449345653</v>
      </c>
      <c r="FI204" s="2">
        <f t="shared" si="253"/>
        <v>0.99999618231097309</v>
      </c>
      <c r="FJ204" s="2">
        <f t="shared" si="253"/>
        <v>0.99999623145232164</v>
      </c>
      <c r="FK204" s="2">
        <f t="shared" si="253"/>
        <v>0.99999616339615671</v>
      </c>
      <c r="FL204" s="2">
        <f t="shared" si="253"/>
        <v>0.99999629906921716</v>
      </c>
      <c r="FM204" s="2">
        <f t="shared" si="253"/>
        <v>0.99999596667588164</v>
      </c>
      <c r="FN204" s="2">
        <f t="shared" si="253"/>
        <v>0.99999569115197851</v>
      </c>
      <c r="FO204" s="2">
        <f t="shared" si="253"/>
        <v>0.99999583177504381</v>
      </c>
      <c r="FP204" s="2">
        <f t="shared" si="253"/>
        <v>0.99999596772773902</v>
      </c>
      <c r="FQ204" s="2">
        <f t="shared" si="253"/>
        <v>0.99999553889448489</v>
      </c>
      <c r="FR204" s="2">
        <f t="shared" si="253"/>
        <v>0.99999600814046818</v>
      </c>
      <c r="FS204" s="2">
        <f t="shared" si="253"/>
        <v>0.9999956597384756</v>
      </c>
      <c r="FT204" s="2">
        <f t="shared" si="253"/>
        <v>0.99999512864449103</v>
      </c>
      <c r="FU204" s="2">
        <f t="shared" si="253"/>
        <v>0.99999455561440931</v>
      </c>
      <c r="FW204" s="2">
        <f t="shared" si="244"/>
        <v>0.97237932151504658</v>
      </c>
      <c r="FX204" s="2">
        <f t="shared" si="244"/>
        <v>0.97738316772288425</v>
      </c>
      <c r="FY204" s="2">
        <f t="shared" si="244"/>
        <v>0.97758774544125737</v>
      </c>
      <c r="FZ204" s="2">
        <f t="shared" si="244"/>
        <v>0.97706544998147493</v>
      </c>
      <c r="GA204" s="2">
        <f t="shared" si="244"/>
        <v>0.97666274622554228</v>
      </c>
      <c r="GB204" s="2">
        <f t="shared" si="244"/>
        <v>0.97846094115678861</v>
      </c>
      <c r="GC204" s="2">
        <f t="shared" si="244"/>
        <v>0.98025978699872884</v>
      </c>
      <c r="GD204" s="2">
        <f t="shared" si="244"/>
        <v>0.98084500274070407</v>
      </c>
      <c r="GE204" s="2">
        <f t="shared" si="244"/>
        <v>0.97927224903115917</v>
      </c>
      <c r="GF204" s="2">
        <f t="shared" si="244"/>
        <v>0.97817447254681456</v>
      </c>
      <c r="GG204" s="2">
        <f t="shared" si="244"/>
        <v>0.97528604649872563</v>
      </c>
      <c r="GH204" s="2">
        <f t="shared" si="244"/>
        <v>0.97711436879879476</v>
      </c>
      <c r="GI204" s="2">
        <f t="shared" si="244"/>
        <v>0.97487750607147938</v>
      </c>
      <c r="GJ204" s="2">
        <f t="shared" si="244"/>
        <v>0.97264080227546756</v>
      </c>
      <c r="GK204" s="2">
        <f t="shared" si="244"/>
        <v>0.96476636010533168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2.1817469271501694E-298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3.4228746221539873E-128</v>
      </c>
      <c r="HT204" s="86">
        <f t="shared" si="246"/>
        <v>2.1533347943091453E-126</v>
      </c>
      <c r="HU204" s="86">
        <f t="shared" si="246"/>
        <v>3.8523648627274438E-131</v>
      </c>
      <c r="HV204" s="86">
        <f t="shared" si="246"/>
        <v>1.8145170572647544E-179</v>
      </c>
      <c r="HW204" s="86">
        <f t="shared" si="246"/>
        <v>3.2009070364801888E-162</v>
      </c>
      <c r="HX204" s="86">
        <f t="shared" si="246"/>
        <v>6.4432395785598277E-157</v>
      </c>
      <c r="HY204" s="86">
        <f t="shared" si="246"/>
        <v>2.5005966646506565E-166</v>
      </c>
      <c r="HZ204" s="86">
        <f t="shared" si="246"/>
        <v>2.7297865104969053E-183</v>
      </c>
      <c r="IA204" s="86">
        <f t="shared" si="246"/>
        <v>1.1900314973964384E-173</v>
      </c>
      <c r="IB204" s="86">
        <f t="shared" si="246"/>
        <v>4.446830735877665E-172</v>
      </c>
      <c r="IC204" s="86">
        <f t="shared" si="246"/>
        <v>2.178940152008212E-170</v>
      </c>
      <c r="ID204" s="86">
        <f t="shared" si="246"/>
        <v>2.1922057645204116E-167</v>
      </c>
      <c r="IE204" s="86">
        <f t="shared" si="246"/>
        <v>4.0953520029835742E-165</v>
      </c>
      <c r="IF204" s="86">
        <f t="shared" si="246"/>
        <v>6.2568296127411942E-110</v>
      </c>
      <c r="IG204" s="86">
        <f t="shared" si="246"/>
        <v>1.246592746172001E-85</v>
      </c>
      <c r="II204" s="86">
        <f t="shared" si="247"/>
        <v>5.0107340159444712E-7</v>
      </c>
      <c r="IJ204" s="86">
        <f t="shared" si="247"/>
        <v>2.6712715581317263E-7</v>
      </c>
      <c r="IK204" s="86">
        <f t="shared" si="247"/>
        <v>1.5962268285162123E-7</v>
      </c>
      <c r="IL204" s="86">
        <f t="shared" si="247"/>
        <v>1.5454141338263861E-9</v>
      </c>
      <c r="IM204" s="86">
        <f t="shared" si="247"/>
        <v>7.708302084904143E-9</v>
      </c>
      <c r="IN204" s="86">
        <f t="shared" si="247"/>
        <v>8.4353168674395051E-9</v>
      </c>
      <c r="IO204" s="86">
        <f t="shared" si="247"/>
        <v>1.6809529600923016E-9</v>
      </c>
      <c r="IP204" s="86">
        <f t="shared" si="247"/>
        <v>2.0105648569536324E-10</v>
      </c>
      <c r="IQ204" s="86">
        <f t="shared" si="247"/>
        <v>1.0048440936891619E-9</v>
      </c>
      <c r="IR204" s="86">
        <f t="shared" si="247"/>
        <v>1.9833642465222239E-9</v>
      </c>
      <c r="IS204" s="86">
        <f t="shared" si="247"/>
        <v>3.7466756063464998E-9</v>
      </c>
      <c r="IT204" s="86">
        <f t="shared" si="247"/>
        <v>4.1945429633484017E-9</v>
      </c>
      <c r="IU204" s="86">
        <f t="shared" si="247"/>
        <v>7.7679569619379823E-9</v>
      </c>
      <c r="IV204" s="86">
        <f t="shared" si="247"/>
        <v>2.6049692777751233E-9</v>
      </c>
      <c r="IW204" s="86">
        <f t="shared" si="247"/>
        <v>4.6171762430366285E-8</v>
      </c>
      <c r="IY204" s="86">
        <f t="shared" si="248"/>
        <v>5.0107340159444712E-7</v>
      </c>
      <c r="IZ204" s="86">
        <f t="shared" si="248"/>
        <v>2.6712715581317263E-7</v>
      </c>
      <c r="JA204" s="86">
        <f t="shared" si="248"/>
        <v>1.5962268285162123E-7</v>
      </c>
      <c r="JB204" s="86">
        <f t="shared" si="248"/>
        <v>1.5454141338263861E-9</v>
      </c>
      <c r="JC204" s="86">
        <f t="shared" si="248"/>
        <v>7.708302084904143E-9</v>
      </c>
      <c r="JD204" s="86">
        <f t="shared" si="248"/>
        <v>8.4353168674395051E-9</v>
      </c>
      <c r="JE204" s="86">
        <f t="shared" si="248"/>
        <v>1.6809529600923016E-9</v>
      </c>
      <c r="JF204" s="86">
        <f t="shared" si="248"/>
        <v>2.0105648569536324E-10</v>
      </c>
      <c r="JG204" s="86">
        <f t="shared" si="248"/>
        <v>1.0048440936891619E-9</v>
      </c>
      <c r="JH204" s="86">
        <f t="shared" si="248"/>
        <v>1.9833642465222239E-9</v>
      </c>
      <c r="JI204" s="86">
        <f t="shared" si="248"/>
        <v>3.7466756063464998E-9</v>
      </c>
      <c r="JJ204" s="86">
        <f t="shared" si="248"/>
        <v>4.1945429633484017E-9</v>
      </c>
      <c r="JK204" s="86">
        <f t="shared" si="248"/>
        <v>7.7679569619379823E-9</v>
      </c>
      <c r="JL204" s="86">
        <f t="shared" si="248"/>
        <v>2.6049692777751233E-9</v>
      </c>
      <c r="JM204" s="86">
        <f t="shared" si="248"/>
        <v>4.6171762430366285E-8</v>
      </c>
    </row>
    <row r="205" spans="2:273" x14ac:dyDescent="0.25">
      <c r="B205" s="2">
        <v>178</v>
      </c>
      <c r="C205" s="37">
        <v>85.555999999999997</v>
      </c>
      <c r="D205" s="37">
        <v>88.724000000000004</v>
      </c>
      <c r="E205" s="37">
        <v>78.728999999999999</v>
      </c>
      <c r="F205" s="37">
        <v>78.728999999999999</v>
      </c>
      <c r="G205" s="37">
        <v>77.558999999999997</v>
      </c>
      <c r="H205" s="37">
        <v>78.677999999999997</v>
      </c>
      <c r="I205" s="37">
        <v>76.305000000000007</v>
      </c>
      <c r="J205" s="37">
        <v>75.034000000000006</v>
      </c>
      <c r="K205" s="37">
        <v>76.677999999999997</v>
      </c>
      <c r="L205" s="37">
        <v>75.119</v>
      </c>
      <c r="M205" s="37">
        <v>80.626999999999995</v>
      </c>
      <c r="N205" s="37">
        <v>83.350999999999999</v>
      </c>
      <c r="O205" s="37">
        <v>87.638000000000005</v>
      </c>
      <c r="P205" s="37">
        <v>88.796999999999997</v>
      </c>
      <c r="Q205" s="37">
        <v>87.316999999999993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146.16292176386906</v>
      </c>
      <c r="DL205" s="2">
        <f t="shared" si="251"/>
        <v>133.40030572232646</v>
      </c>
      <c r="DM205" s="2">
        <f t="shared" si="251"/>
        <v>132.16259940912573</v>
      </c>
      <c r="DN205" s="2">
        <f t="shared" si="251"/>
        <v>128.3563769559033</v>
      </c>
      <c r="DO205" s="2">
        <f t="shared" si="251"/>
        <v>129.72750331910856</v>
      </c>
      <c r="DP205" s="2">
        <f t="shared" si="251"/>
        <v>127.20458036984351</v>
      </c>
      <c r="DQ205" s="2">
        <f t="shared" si="251"/>
        <v>130.31242822822824</v>
      </c>
      <c r="DR205" s="2">
        <f t="shared" si="251"/>
        <v>134.20937142857139</v>
      </c>
      <c r="DS205" s="2">
        <f t="shared" si="251"/>
        <v>134.05329867009868</v>
      </c>
      <c r="DT205" s="2">
        <f t="shared" si="251"/>
        <v>130.47691128271128</v>
      </c>
      <c r="DU205" s="2">
        <f t="shared" si="251"/>
        <v>123.15825714285711</v>
      </c>
      <c r="DV205" s="2">
        <f t="shared" si="251"/>
        <v>128.19309686829686</v>
      </c>
      <c r="DW205" s="2">
        <f t="shared" si="251"/>
        <v>150.74648571428571</v>
      </c>
      <c r="DX205" s="2">
        <f t="shared" si="251"/>
        <v>145.34283077493515</v>
      </c>
      <c r="DY205" s="2">
        <f t="shared" si="251"/>
        <v>112.30127066228793</v>
      </c>
      <c r="EA205" s="2">
        <f t="shared" si="240"/>
        <v>81.022289442970816</v>
      </c>
      <c r="EB205" s="2">
        <f t="shared" si="240"/>
        <v>79.023961593356688</v>
      </c>
      <c r="EC205" s="2">
        <f t="shared" si="240"/>
        <v>73.962404200032253</v>
      </c>
      <c r="ED205" s="2">
        <f t="shared" si="240"/>
        <v>76.609177986170323</v>
      </c>
      <c r="EE205" s="2">
        <f t="shared" si="240"/>
        <v>76.816815701415706</v>
      </c>
      <c r="EF205" s="2">
        <f t="shared" si="239"/>
        <v>74.791065434459313</v>
      </c>
      <c r="EG205" s="2">
        <f t="shared" si="239"/>
        <v>75.167582124242841</v>
      </c>
      <c r="EH205" s="2">
        <f t="shared" si="239"/>
        <v>74.650715481593551</v>
      </c>
      <c r="EI205" s="2">
        <f t="shared" si="239"/>
        <v>79.656221433378221</v>
      </c>
      <c r="EJ205" s="2">
        <f t="shared" si="239"/>
        <v>71.921461501397346</v>
      </c>
      <c r="EK205" s="2">
        <f t="shared" si="239"/>
        <v>77.215685100226011</v>
      </c>
      <c r="EL205" s="2">
        <f t="shared" si="179"/>
        <v>82.0365934452185</v>
      </c>
      <c r="EM205" s="2">
        <f t="shared" si="179"/>
        <v>86.334313914821735</v>
      </c>
      <c r="EN205" s="2">
        <f t="shared" si="179"/>
        <v>86.336164575479302</v>
      </c>
      <c r="EO205" s="2">
        <f t="shared" si="179"/>
        <v>87.303596400684427</v>
      </c>
      <c r="EQ205" s="2">
        <f t="shared" si="252"/>
        <v>82.389890235258591</v>
      </c>
      <c r="ER205" s="2">
        <f t="shared" si="252"/>
        <v>80.141994566763401</v>
      </c>
      <c r="ES205" s="2">
        <f t="shared" si="252"/>
        <v>77.791837497623533</v>
      </c>
      <c r="ET205" s="2">
        <f t="shared" si="252"/>
        <v>77.070110408810308</v>
      </c>
      <c r="EU205" s="2">
        <f t="shared" si="252"/>
        <v>75.928604042941998</v>
      </c>
      <c r="EV205" s="2">
        <f t="shared" si="252"/>
        <v>76.792815167573252</v>
      </c>
      <c r="EW205" s="2">
        <f t="shared" si="252"/>
        <v>75.707679573973991</v>
      </c>
      <c r="EX205" s="2">
        <f t="shared" si="252"/>
        <v>76.025206405285616</v>
      </c>
      <c r="EY205" s="2">
        <f t="shared" si="252"/>
        <v>78.976833045758866</v>
      </c>
      <c r="EZ205" s="2">
        <f t="shared" si="252"/>
        <v>74.945292149695717</v>
      </c>
      <c r="FA205" s="2">
        <f t="shared" si="252"/>
        <v>77.630311262983582</v>
      </c>
      <c r="FB205" s="2">
        <f t="shared" si="252"/>
        <v>82.913954108818004</v>
      </c>
      <c r="FC205" s="2">
        <f t="shared" si="252"/>
        <v>85.224252537086073</v>
      </c>
      <c r="FD205" s="2">
        <f t="shared" si="252"/>
        <v>86.015345581011516</v>
      </c>
      <c r="FE205" s="2">
        <f t="shared" si="252"/>
        <v>83.793745298559344</v>
      </c>
      <c r="FG205" s="2">
        <f t="shared" si="253"/>
        <v>0.99999615493874272</v>
      </c>
      <c r="FH205" s="2">
        <f t="shared" si="253"/>
        <v>0.99999696710109864</v>
      </c>
      <c r="FI205" s="2">
        <f t="shared" si="253"/>
        <v>0.99999651822505653</v>
      </c>
      <c r="FJ205" s="2">
        <f t="shared" si="253"/>
        <v>0.99999656304252904</v>
      </c>
      <c r="FK205" s="2">
        <f t="shared" si="253"/>
        <v>0.99999650097452741</v>
      </c>
      <c r="FL205" s="2">
        <f t="shared" si="253"/>
        <v>0.99999662470991124</v>
      </c>
      <c r="FM205" s="2">
        <f t="shared" si="253"/>
        <v>0.99999632156338003</v>
      </c>
      <c r="FN205" s="2">
        <f t="shared" si="253"/>
        <v>0.99999607028240933</v>
      </c>
      <c r="FO205" s="2">
        <f t="shared" si="253"/>
        <v>0.99999619853226485</v>
      </c>
      <c r="FP205" s="2">
        <f t="shared" si="253"/>
        <v>0.999996322522686</v>
      </c>
      <c r="FQ205" s="2">
        <f t="shared" si="253"/>
        <v>0.99999593142181764</v>
      </c>
      <c r="FR205" s="2">
        <f t="shared" si="253"/>
        <v>0.99999635937955911</v>
      </c>
      <c r="FS205" s="2">
        <f t="shared" si="253"/>
        <v>0.99999604163293243</v>
      </c>
      <c r="FT205" s="2">
        <f t="shared" si="253"/>
        <v>0.99999555726906919</v>
      </c>
      <c r="FU205" s="2">
        <f t="shared" si="253"/>
        <v>0.99999503465894901</v>
      </c>
      <c r="FW205" s="2">
        <f t="shared" si="244"/>
        <v>0.97474827204388426</v>
      </c>
      <c r="FX205" s="2">
        <f t="shared" si="244"/>
        <v>0.97933207389254773</v>
      </c>
      <c r="FY205" s="2">
        <f t="shared" si="244"/>
        <v>0.97951939242350106</v>
      </c>
      <c r="FZ205" s="2">
        <f t="shared" si="244"/>
        <v>0.97904114699372757</v>
      </c>
      <c r="GA205" s="2">
        <f t="shared" si="244"/>
        <v>0.97867237691454068</v>
      </c>
      <c r="GB205" s="2">
        <f t="shared" si="244"/>
        <v>0.98031884506764755</v>
      </c>
      <c r="GC205" s="2">
        <f t="shared" si="244"/>
        <v>0.98196538700556624</v>
      </c>
      <c r="GD205" s="2">
        <f t="shared" si="244"/>
        <v>0.98250094139605626</v>
      </c>
      <c r="GE205" s="2">
        <f t="shared" si="244"/>
        <v>0.98106152612257469</v>
      </c>
      <c r="GF205" s="2">
        <f t="shared" si="244"/>
        <v>0.98005658285347919</v>
      </c>
      <c r="GG205" s="2">
        <f t="shared" si="244"/>
        <v>0.97741148644490383</v>
      </c>
      <c r="GH205" s="2">
        <f t="shared" si="244"/>
        <v>0.9790859419020469</v>
      </c>
      <c r="GI205" s="2">
        <f t="shared" si="244"/>
        <v>0.97703725391102969</v>
      </c>
      <c r="GJ205" s="2">
        <f t="shared" si="244"/>
        <v>0.97498790317721606</v>
      </c>
      <c r="GK205" s="2">
        <f t="shared" si="244"/>
        <v>0.96776660924429536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1.4956461549524092E-304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3.1145437185238866E-132</v>
      </c>
      <c r="HT205" s="86">
        <f t="shared" si="246"/>
        <v>2.8181517388391799E-130</v>
      </c>
      <c r="HU205" s="86">
        <f t="shared" si="246"/>
        <v>3.6792142005629101E-135</v>
      </c>
      <c r="HV205" s="86">
        <f t="shared" si="246"/>
        <v>6.2656362597081194E-185</v>
      </c>
      <c r="HW205" s="86">
        <f t="shared" si="246"/>
        <v>3.3003260303144104E-167</v>
      </c>
      <c r="HX205" s="86">
        <f t="shared" si="246"/>
        <v>1.0561284227892227E-161</v>
      </c>
      <c r="HY205" s="86">
        <f t="shared" si="246"/>
        <v>2.2890458806270088E-171</v>
      </c>
      <c r="HZ205" s="86">
        <f t="shared" si="246"/>
        <v>7.8440922975855479E-189</v>
      </c>
      <c r="IA205" s="86">
        <f t="shared" si="246"/>
        <v>6.1391201072035448E-179</v>
      </c>
      <c r="IB205" s="86">
        <f t="shared" si="246"/>
        <v>2.5554032137892583E-177</v>
      </c>
      <c r="IC205" s="86">
        <f t="shared" si="246"/>
        <v>1.0863386087805864E-175</v>
      </c>
      <c r="ID205" s="86">
        <f t="shared" si="246"/>
        <v>1.6333904106848947E-172</v>
      </c>
      <c r="IE205" s="86">
        <f t="shared" si="246"/>
        <v>3.0038792250664876E-170</v>
      </c>
      <c r="IF205" s="86">
        <f t="shared" si="246"/>
        <v>2.4530172468751939E-113</v>
      </c>
      <c r="IG205" s="86">
        <f t="shared" si="246"/>
        <v>2.2020866940647986E-88</v>
      </c>
      <c r="II205" s="86">
        <f t="shared" si="247"/>
        <v>2.5243302237600316E-7</v>
      </c>
      <c r="IJ205" s="86">
        <f t="shared" si="247"/>
        <v>1.3560409474570478E-7</v>
      </c>
      <c r="IK205" s="86">
        <f t="shared" si="247"/>
        <v>7.9193375633560908E-8</v>
      </c>
      <c r="IL205" s="86">
        <f t="shared" si="247"/>
        <v>6.1003945874224889E-10</v>
      </c>
      <c r="IM205" s="86">
        <f t="shared" si="247"/>
        <v>3.2756298420884552E-9</v>
      </c>
      <c r="IN205" s="86">
        <f t="shared" si="247"/>
        <v>3.6675670290836913E-9</v>
      </c>
      <c r="IO205" s="86">
        <f t="shared" si="247"/>
        <v>6.9117246322178101E-10</v>
      </c>
      <c r="IP205" s="86">
        <f t="shared" si="247"/>
        <v>7.5463889653916227E-11</v>
      </c>
      <c r="IQ205" s="86">
        <f t="shared" si="247"/>
        <v>3.9860414581184055E-10</v>
      </c>
      <c r="IR205" s="86">
        <f t="shared" si="247"/>
        <v>8.0230919116650841E-10</v>
      </c>
      <c r="IS205" s="86">
        <f t="shared" si="247"/>
        <v>1.5152525925610257E-9</v>
      </c>
      <c r="IT205" s="86">
        <f t="shared" si="247"/>
        <v>1.7387524199540706E-9</v>
      </c>
      <c r="IU205" s="86">
        <f t="shared" si="247"/>
        <v>3.2437278070534332E-9</v>
      </c>
      <c r="IV205" s="86">
        <f t="shared" si="247"/>
        <v>1.0068577951171215E-9</v>
      </c>
      <c r="IW205" s="86">
        <f t="shared" si="247"/>
        <v>1.9369280179766285E-8</v>
      </c>
      <c r="IY205" s="86">
        <f t="shared" si="248"/>
        <v>2.5243302237600316E-7</v>
      </c>
      <c r="IZ205" s="86">
        <f t="shared" si="248"/>
        <v>1.3560409474570478E-7</v>
      </c>
      <c r="JA205" s="86">
        <f t="shared" si="248"/>
        <v>7.9193375633560908E-8</v>
      </c>
      <c r="JB205" s="86">
        <f t="shared" si="248"/>
        <v>6.1003945874224889E-10</v>
      </c>
      <c r="JC205" s="86">
        <f t="shared" si="248"/>
        <v>3.2756298420884552E-9</v>
      </c>
      <c r="JD205" s="86">
        <f t="shared" si="248"/>
        <v>3.6675670290836913E-9</v>
      </c>
      <c r="JE205" s="86">
        <f t="shared" si="248"/>
        <v>6.9117246322178101E-10</v>
      </c>
      <c r="JF205" s="86">
        <f t="shared" si="248"/>
        <v>7.5463889653916227E-11</v>
      </c>
      <c r="JG205" s="86">
        <f t="shared" si="248"/>
        <v>3.9860414581184055E-10</v>
      </c>
      <c r="JH205" s="86">
        <f t="shared" si="248"/>
        <v>8.0230919116650841E-10</v>
      </c>
      <c r="JI205" s="86">
        <f t="shared" si="248"/>
        <v>1.5152525925610257E-9</v>
      </c>
      <c r="JJ205" s="86">
        <f t="shared" si="248"/>
        <v>1.7387524199540706E-9</v>
      </c>
      <c r="JK205" s="86">
        <f t="shared" si="248"/>
        <v>3.2437278070534332E-9</v>
      </c>
      <c r="JL205" s="86">
        <f t="shared" si="248"/>
        <v>1.0068577951171215E-9</v>
      </c>
      <c r="JM205" s="86">
        <f t="shared" si="248"/>
        <v>1.9369280179766285E-8</v>
      </c>
    </row>
    <row r="206" spans="2:273" x14ac:dyDescent="0.25">
      <c r="B206" s="2">
        <v>179</v>
      </c>
      <c r="C206" s="37">
        <v>85.793999999999997</v>
      </c>
      <c r="D206" s="37">
        <v>85.138000000000005</v>
      </c>
      <c r="E206" s="37">
        <v>77.558999999999997</v>
      </c>
      <c r="F206" s="37">
        <v>79.644000000000005</v>
      </c>
      <c r="G206" s="37">
        <v>75.457999999999998</v>
      </c>
      <c r="H206" s="37">
        <v>77.626999999999995</v>
      </c>
      <c r="I206" s="37">
        <v>75.424000000000007</v>
      </c>
      <c r="J206" s="37">
        <v>74.644000000000005</v>
      </c>
      <c r="K206" s="37">
        <v>79.254000000000005</v>
      </c>
      <c r="L206" s="37">
        <v>75.694999999999993</v>
      </c>
      <c r="M206" s="37">
        <v>79.745999999999995</v>
      </c>
      <c r="N206" s="37">
        <v>82.438999999999993</v>
      </c>
      <c r="O206" s="37">
        <v>87.741</v>
      </c>
      <c r="P206" s="37">
        <v>86.305000000000007</v>
      </c>
      <c r="Q206" s="37">
        <v>84.582999999999998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146.39181507823608</v>
      </c>
      <c r="DL206" s="2">
        <f t="shared" si="251"/>
        <v>133.57853020637899</v>
      </c>
      <c r="DM206" s="2">
        <f t="shared" si="251"/>
        <v>132.34588926578402</v>
      </c>
      <c r="DN206" s="2">
        <f t="shared" si="251"/>
        <v>128.5327166903746</v>
      </c>
      <c r="DO206" s="2">
        <f t="shared" si="251"/>
        <v>129.92416358463726</v>
      </c>
      <c r="DP206" s="2">
        <f t="shared" si="251"/>
        <v>127.37101375059268</v>
      </c>
      <c r="DQ206" s="2">
        <f t="shared" si="251"/>
        <v>130.50854624624625</v>
      </c>
      <c r="DR206" s="2">
        <f t="shared" si="251"/>
        <v>134.41653165266104</v>
      </c>
      <c r="DS206" s="2">
        <f t="shared" si="251"/>
        <v>134.24914706134706</v>
      </c>
      <c r="DT206" s="2">
        <f t="shared" si="251"/>
        <v>130.65026417846417</v>
      </c>
      <c r="DU206" s="2">
        <f t="shared" si="251"/>
        <v>123.31102016806719</v>
      </c>
      <c r="DV206" s="2">
        <f t="shared" si="251"/>
        <v>128.35883985413983</v>
      </c>
      <c r="DW206" s="2">
        <f t="shared" si="251"/>
        <v>151.04063641456582</v>
      </c>
      <c r="DX206" s="2">
        <f t="shared" si="251"/>
        <v>145.61493845012981</v>
      </c>
      <c r="DY206" s="2">
        <f t="shared" si="251"/>
        <v>112.36539162561579</v>
      </c>
      <c r="EA206" s="2">
        <f t="shared" si="240"/>
        <v>80.820806976127329</v>
      </c>
      <c r="EB206" s="2">
        <f t="shared" si="240"/>
        <v>78.862865836252752</v>
      </c>
      <c r="EC206" s="2">
        <f t="shared" si="240"/>
        <v>73.773475429046954</v>
      </c>
      <c r="ED206" s="2">
        <f t="shared" si="240"/>
        <v>76.459210807994708</v>
      </c>
      <c r="EE206" s="2">
        <f t="shared" si="240"/>
        <v>76.709602745602751</v>
      </c>
      <c r="EF206" s="2">
        <f t="shared" si="239"/>
        <v>74.635274150960569</v>
      </c>
      <c r="EG206" s="2">
        <f t="shared" si="239"/>
        <v>75.029842583462454</v>
      </c>
      <c r="EH206" s="2">
        <f t="shared" si="239"/>
        <v>74.487575189107417</v>
      </c>
      <c r="EI206" s="2">
        <f t="shared" si="239"/>
        <v>79.521103566621832</v>
      </c>
      <c r="EJ206" s="2">
        <f t="shared" si="239"/>
        <v>71.737268671099571</v>
      </c>
      <c r="EK206" s="2">
        <f t="shared" si="239"/>
        <v>77.089795047654334</v>
      </c>
      <c r="EL206" s="2">
        <f t="shared" si="179"/>
        <v>81.930050031665616</v>
      </c>
      <c r="EM206" s="2">
        <f t="shared" si="179"/>
        <v>86.218256216472554</v>
      </c>
      <c r="EN206" s="2">
        <f t="shared" si="179"/>
        <v>86.183325271467709</v>
      </c>
      <c r="EO206" s="2">
        <f t="shared" si="179"/>
        <v>87.182957485941046</v>
      </c>
      <c r="EQ206" s="2">
        <f t="shared" si="252"/>
        <v>82.2064141461926</v>
      </c>
      <c r="ER206" s="2">
        <f t="shared" si="252"/>
        <v>79.995141025203409</v>
      </c>
      <c r="ES206" s="2">
        <f t="shared" si="252"/>
        <v>77.652313396656865</v>
      </c>
      <c r="ET206" s="2">
        <f t="shared" si="252"/>
        <v>76.926050420142076</v>
      </c>
      <c r="EU206" s="2">
        <f t="shared" si="252"/>
        <v>75.810185100141865</v>
      </c>
      <c r="EV206" s="2">
        <f t="shared" si="252"/>
        <v>76.662329487629393</v>
      </c>
      <c r="EW206" s="2">
        <f t="shared" si="252"/>
        <v>75.576861787135073</v>
      </c>
      <c r="EX206" s="2">
        <f t="shared" si="252"/>
        <v>75.879617263411916</v>
      </c>
      <c r="EY206" s="2">
        <f t="shared" si="252"/>
        <v>78.833025381323779</v>
      </c>
      <c r="EZ206" s="2">
        <f t="shared" si="252"/>
        <v>74.799563462698529</v>
      </c>
      <c r="FA206" s="2">
        <f t="shared" si="252"/>
        <v>77.509818852385848</v>
      </c>
      <c r="FB206" s="2">
        <f t="shared" si="252"/>
        <v>82.818636904315184</v>
      </c>
      <c r="FC206" s="2">
        <f t="shared" si="252"/>
        <v>85.093792318015304</v>
      </c>
      <c r="FD206" s="2">
        <f t="shared" si="252"/>
        <v>85.858504630539301</v>
      </c>
      <c r="FE206" s="2">
        <f t="shared" si="252"/>
        <v>83.630244958105308</v>
      </c>
      <c r="FG206" s="2">
        <f t="shared" si="253"/>
        <v>0.99999649326126894</v>
      </c>
      <c r="FH206" s="2">
        <f t="shared" si="253"/>
        <v>0.9999972339625891</v>
      </c>
      <c r="FI206" s="2">
        <f t="shared" si="253"/>
        <v>0.99999682458253858</v>
      </c>
      <c r="FJ206" s="2">
        <f t="shared" si="253"/>
        <v>0.99999686545658417</v>
      </c>
      <c r="FK206" s="2">
        <f t="shared" si="253"/>
        <v>0.99999680884985931</v>
      </c>
      <c r="FL206" s="2">
        <f t="shared" si="253"/>
        <v>0.99999692169793886</v>
      </c>
      <c r="FM206" s="2">
        <f t="shared" si="253"/>
        <v>0.99999664522484488</v>
      </c>
      <c r="FN206" s="2">
        <f t="shared" si="253"/>
        <v>0.99999641605372247</v>
      </c>
      <c r="FO206" s="2">
        <f t="shared" si="253"/>
        <v>0.99999653301906044</v>
      </c>
      <c r="FP206" s="2">
        <f t="shared" si="253"/>
        <v>0.99999664609974293</v>
      </c>
      <c r="FQ206" s="2">
        <f t="shared" si="253"/>
        <v>0.99999628941126861</v>
      </c>
      <c r="FR206" s="2">
        <f t="shared" si="253"/>
        <v>0.99999667971363226</v>
      </c>
      <c r="FS206" s="2">
        <f t="shared" si="253"/>
        <v>0.99999638992507078</v>
      </c>
      <c r="FT206" s="2">
        <f t="shared" si="253"/>
        <v>0.99999594817965087</v>
      </c>
      <c r="FU206" s="2">
        <f t="shared" si="253"/>
        <v>0.99999547155316193</v>
      </c>
      <c r="FW206" s="2">
        <f t="shared" si="244"/>
        <v>0.97691886692172947</v>
      </c>
      <c r="FX206" s="2">
        <f t="shared" si="244"/>
        <v>0.98111628631994874</v>
      </c>
      <c r="FY206" s="2">
        <f t="shared" si="244"/>
        <v>0.98128774306928146</v>
      </c>
      <c r="FZ206" s="2">
        <f t="shared" si="244"/>
        <v>0.98084998333850582</v>
      </c>
      <c r="GA206" s="2">
        <f t="shared" si="244"/>
        <v>0.98051240615650315</v>
      </c>
      <c r="GB206" s="2">
        <f t="shared" si="244"/>
        <v>0.98201943591892837</v>
      </c>
      <c r="GC206" s="2">
        <f t="shared" si="244"/>
        <v>0.98352609584309947</v>
      </c>
      <c r="GD206" s="2">
        <f t="shared" si="244"/>
        <v>0.98401605795990321</v>
      </c>
      <c r="GE206" s="2">
        <f t="shared" si="244"/>
        <v>0.98269907662295986</v>
      </c>
      <c r="GF206" s="2">
        <f t="shared" si="244"/>
        <v>0.98177941382131806</v>
      </c>
      <c r="GG206" s="2">
        <f t="shared" si="244"/>
        <v>0.97935800391015648</v>
      </c>
      <c r="GH206" s="2">
        <f t="shared" si="244"/>
        <v>0.98089098771627103</v>
      </c>
      <c r="GI206" s="2">
        <f t="shared" si="244"/>
        <v>0.97901532770685218</v>
      </c>
      <c r="GJ206" s="2">
        <f t="shared" si="244"/>
        <v>0.97713838288642152</v>
      </c>
      <c r="GK206" s="2">
        <f t="shared" si="244"/>
        <v>0.97051918507869128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2.4486548449106918E-136</v>
      </c>
      <c r="HT206" s="86">
        <f t="shared" si="246"/>
        <v>3.2161938939403922E-134</v>
      </c>
      <c r="HU206" s="86">
        <f t="shared" si="246"/>
        <v>3.0505042552337702E-139</v>
      </c>
      <c r="HV206" s="86">
        <f t="shared" si="246"/>
        <v>1.788782754655787E-190</v>
      </c>
      <c r="HW206" s="86">
        <f t="shared" si="246"/>
        <v>2.8549748024020533E-172</v>
      </c>
      <c r="HX206" s="86">
        <f t="shared" si="246"/>
        <v>1.4646026122522148E-166</v>
      </c>
      <c r="HY206" s="86">
        <f t="shared" si="246"/>
        <v>1.7593813380403179E-176</v>
      </c>
      <c r="HZ206" s="86">
        <f t="shared" si="246"/>
        <v>1.8607704303949973E-194</v>
      </c>
      <c r="IA206" s="86">
        <f t="shared" si="246"/>
        <v>2.6340142367006976E-184</v>
      </c>
      <c r="IB206" s="86">
        <f t="shared" si="246"/>
        <v>1.223265874233857E-182</v>
      </c>
      <c r="IC206" s="86">
        <f t="shared" si="246"/>
        <v>4.4840774434519282E-181</v>
      </c>
      <c r="ID206" s="86">
        <f t="shared" si="246"/>
        <v>1.0166923372379636E-177</v>
      </c>
      <c r="IE206" s="86">
        <f t="shared" si="246"/>
        <v>1.8352208217447298E-175</v>
      </c>
      <c r="IF206" s="86">
        <f t="shared" si="246"/>
        <v>8.5180757505071823E-117</v>
      </c>
      <c r="IG206" s="86">
        <f t="shared" si="246"/>
        <v>3.5126827152559657E-91</v>
      </c>
      <c r="II206" s="86">
        <f t="shared" si="247"/>
        <v>1.2510683940085377E-7</v>
      </c>
      <c r="IJ206" s="86">
        <f t="shared" si="247"/>
        <v>6.7788691454046535E-8</v>
      </c>
      <c r="IK206" s="86">
        <f t="shared" si="247"/>
        <v>3.8671371403047266E-8</v>
      </c>
      <c r="IL206" s="86">
        <f t="shared" si="247"/>
        <v>2.3569023960367427E-10</v>
      </c>
      <c r="IM206" s="86">
        <f t="shared" si="247"/>
        <v>1.3646976268467458E-9</v>
      </c>
      <c r="IN206" s="86">
        <f t="shared" si="247"/>
        <v>1.5648405969659775E-9</v>
      </c>
      <c r="IO206" s="86">
        <f t="shared" si="247"/>
        <v>2.7864135697615342E-10</v>
      </c>
      <c r="IP206" s="86">
        <f t="shared" si="247"/>
        <v>2.7716526683418325E-11</v>
      </c>
      <c r="IQ206" s="86">
        <f t="shared" si="247"/>
        <v>1.5486104693755674E-10</v>
      </c>
      <c r="IR206" s="86">
        <f t="shared" si="247"/>
        <v>3.1792335968560618E-10</v>
      </c>
      <c r="IS206" s="86">
        <f t="shared" si="247"/>
        <v>5.9988895635153142E-10</v>
      </c>
      <c r="IT206" s="86">
        <f t="shared" si="247"/>
        <v>7.0628381880827647E-10</v>
      </c>
      <c r="IU206" s="86">
        <f t="shared" si="247"/>
        <v>1.3268836966244714E-9</v>
      </c>
      <c r="IV206" s="86">
        <f t="shared" si="247"/>
        <v>3.8030097781777987E-10</v>
      </c>
      <c r="IW206" s="86">
        <f t="shared" si="247"/>
        <v>7.9446586832845457E-9</v>
      </c>
      <c r="IY206" s="86">
        <f t="shared" si="248"/>
        <v>1.2510683940085377E-7</v>
      </c>
      <c r="IZ206" s="86">
        <f t="shared" si="248"/>
        <v>6.7788691454046535E-8</v>
      </c>
      <c r="JA206" s="86">
        <f t="shared" si="248"/>
        <v>3.8671371403047266E-8</v>
      </c>
      <c r="JB206" s="86">
        <f t="shared" si="248"/>
        <v>2.3569023960367427E-10</v>
      </c>
      <c r="JC206" s="86">
        <f t="shared" si="248"/>
        <v>1.3646976268467458E-9</v>
      </c>
      <c r="JD206" s="86">
        <f t="shared" si="248"/>
        <v>1.5648405969659775E-9</v>
      </c>
      <c r="JE206" s="86">
        <f t="shared" si="248"/>
        <v>2.7864135697615342E-10</v>
      </c>
      <c r="JF206" s="86">
        <f t="shared" si="248"/>
        <v>2.7716526683418325E-11</v>
      </c>
      <c r="JG206" s="86">
        <f t="shared" si="248"/>
        <v>1.5486104693755674E-10</v>
      </c>
      <c r="JH206" s="86">
        <f t="shared" si="248"/>
        <v>3.1792335968560618E-10</v>
      </c>
      <c r="JI206" s="86">
        <f t="shared" si="248"/>
        <v>5.9988895635153142E-10</v>
      </c>
      <c r="JJ206" s="86">
        <f t="shared" si="248"/>
        <v>7.0628381880827647E-10</v>
      </c>
      <c r="JK206" s="86">
        <f t="shared" si="248"/>
        <v>1.3268836966244714E-9</v>
      </c>
      <c r="JL206" s="86">
        <f t="shared" si="248"/>
        <v>3.8030097781777987E-10</v>
      </c>
      <c r="JM206" s="86">
        <f t="shared" si="248"/>
        <v>7.9446586832845457E-9</v>
      </c>
    </row>
    <row r="207" spans="2:273" x14ac:dyDescent="0.25">
      <c r="B207" s="2">
        <v>180</v>
      </c>
      <c r="C207" s="37">
        <v>84.635000000000005</v>
      </c>
      <c r="D207" s="37">
        <v>85.724000000000004</v>
      </c>
      <c r="E207" s="37">
        <v>80.846999999999994</v>
      </c>
      <c r="F207" s="37">
        <v>77.61</v>
      </c>
      <c r="G207" s="37">
        <v>75.424000000000007</v>
      </c>
      <c r="H207" s="37">
        <v>78.575999999999993</v>
      </c>
      <c r="I207" s="37">
        <v>76.287999999999997</v>
      </c>
      <c r="J207" s="37">
        <v>74.034000000000006</v>
      </c>
      <c r="K207" s="37">
        <v>77.763000000000005</v>
      </c>
      <c r="L207" s="37">
        <v>75.119</v>
      </c>
      <c r="M207" s="37">
        <v>79.932000000000002</v>
      </c>
      <c r="N207" s="37">
        <v>81.649000000000001</v>
      </c>
      <c r="O207" s="37">
        <v>87.828000000000003</v>
      </c>
      <c r="P207" s="37">
        <v>87.067999999999998</v>
      </c>
      <c r="Q207" s="37">
        <v>86.716999999999999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146.62070839260306</v>
      </c>
      <c r="DL207" s="2">
        <f t="shared" si="251"/>
        <v>133.75675469043153</v>
      </c>
      <c r="DM207" s="2">
        <f t="shared" si="251"/>
        <v>132.52917912244232</v>
      </c>
      <c r="DN207" s="2">
        <f t="shared" si="251"/>
        <v>128.70905642484593</v>
      </c>
      <c r="DO207" s="2">
        <f t="shared" si="251"/>
        <v>130.12082385016595</v>
      </c>
      <c r="DP207" s="2">
        <f t="shared" si="251"/>
        <v>127.53744713134186</v>
      </c>
      <c r="DQ207" s="2">
        <f t="shared" si="251"/>
        <v>130.70466426426427</v>
      </c>
      <c r="DR207" s="2">
        <f t="shared" si="251"/>
        <v>134.62369187675068</v>
      </c>
      <c r="DS207" s="2">
        <f t="shared" si="251"/>
        <v>134.44499545259546</v>
      </c>
      <c r="DT207" s="2">
        <f t="shared" si="251"/>
        <v>130.82361707421708</v>
      </c>
      <c r="DU207" s="2">
        <f t="shared" si="251"/>
        <v>123.46378319327728</v>
      </c>
      <c r="DV207" s="2">
        <f t="shared" si="251"/>
        <v>128.52458283998283</v>
      </c>
      <c r="DW207" s="2">
        <f t="shared" si="251"/>
        <v>151.33478711484594</v>
      </c>
      <c r="DX207" s="2">
        <f t="shared" si="251"/>
        <v>145.88704612532447</v>
      </c>
      <c r="DY207" s="2">
        <f t="shared" si="251"/>
        <v>112.42951258894365</v>
      </c>
      <c r="EA207" s="2">
        <f t="shared" si="240"/>
        <v>80.619324509283814</v>
      </c>
      <c r="EB207" s="2">
        <f t="shared" si="240"/>
        <v>78.701770079148829</v>
      </c>
      <c r="EC207" s="2">
        <f t="shared" si="240"/>
        <v>73.58454665806164</v>
      </c>
      <c r="ED207" s="2">
        <f t="shared" si="240"/>
        <v>76.309243629819079</v>
      </c>
      <c r="EE207" s="2">
        <f t="shared" si="240"/>
        <v>76.602389789789783</v>
      </c>
      <c r="EF207" s="2">
        <f t="shared" si="239"/>
        <v>74.479482867461826</v>
      </c>
      <c r="EG207" s="2">
        <f t="shared" si="239"/>
        <v>74.892103042682066</v>
      </c>
      <c r="EH207" s="2">
        <f t="shared" si="239"/>
        <v>74.324434896621284</v>
      </c>
      <c r="EI207" s="2">
        <f t="shared" si="239"/>
        <v>79.385985699865429</v>
      </c>
      <c r="EJ207" s="2">
        <f t="shared" si="239"/>
        <v>71.553075840801796</v>
      </c>
      <c r="EK207" s="2">
        <f t="shared" si="239"/>
        <v>76.963904995082643</v>
      </c>
      <c r="EL207" s="2">
        <f t="shared" si="179"/>
        <v>81.823506618112731</v>
      </c>
      <c r="EM207" s="2">
        <f t="shared" si="179"/>
        <v>86.102198518123359</v>
      </c>
      <c r="EN207" s="2">
        <f t="shared" si="179"/>
        <v>86.030485967456102</v>
      </c>
      <c r="EO207" s="2">
        <f t="shared" si="179"/>
        <v>87.062318571197679</v>
      </c>
      <c r="EQ207" s="2">
        <f t="shared" si="252"/>
        <v>82.022938057126609</v>
      </c>
      <c r="ER207" s="2">
        <f t="shared" si="252"/>
        <v>79.848287483643418</v>
      </c>
      <c r="ES207" s="2">
        <f t="shared" si="252"/>
        <v>77.512789295690197</v>
      </c>
      <c r="ET207" s="2">
        <f t="shared" si="252"/>
        <v>76.78199043147383</v>
      </c>
      <c r="EU207" s="2">
        <f t="shared" si="252"/>
        <v>75.691766157341746</v>
      </c>
      <c r="EV207" s="2">
        <f t="shared" si="252"/>
        <v>76.531843807685547</v>
      </c>
      <c r="EW207" s="2">
        <f t="shared" si="252"/>
        <v>75.446044000296169</v>
      </c>
      <c r="EX207" s="2">
        <f t="shared" si="252"/>
        <v>75.734028121538188</v>
      </c>
      <c r="EY207" s="2">
        <f t="shared" si="252"/>
        <v>78.689217716888692</v>
      </c>
      <c r="EZ207" s="2">
        <f t="shared" si="252"/>
        <v>74.653834775701341</v>
      </c>
      <c r="FA207" s="2">
        <f t="shared" si="252"/>
        <v>77.389326441788114</v>
      </c>
      <c r="FB207" s="2">
        <f t="shared" si="252"/>
        <v>82.723319699812379</v>
      </c>
      <c r="FC207" s="2">
        <f t="shared" si="252"/>
        <v>84.963332098944534</v>
      </c>
      <c r="FD207" s="2">
        <f t="shared" si="252"/>
        <v>85.701663680067071</v>
      </c>
      <c r="FE207" s="2">
        <f t="shared" si="252"/>
        <v>83.466744617651258</v>
      </c>
      <c r="FG207" s="2">
        <f t="shared" si="253"/>
        <v>0.99999680181527972</v>
      </c>
      <c r="FH207" s="2">
        <f t="shared" si="253"/>
        <v>0.99999747734328526</v>
      </c>
      <c r="FI207" s="2">
        <f t="shared" si="253"/>
        <v>0.99999710398404651</v>
      </c>
      <c r="FJ207" s="2">
        <f t="shared" si="253"/>
        <v>0.99999714126163985</v>
      </c>
      <c r="FK207" s="2">
        <f t="shared" si="253"/>
        <v>0.99999708963566447</v>
      </c>
      <c r="FL207" s="2">
        <f t="shared" si="253"/>
        <v>0.99999719255439301</v>
      </c>
      <c r="FM207" s="2">
        <f t="shared" si="253"/>
        <v>0.99999694040779175</v>
      </c>
      <c r="FN207" s="2">
        <f t="shared" si="253"/>
        <v>0.99999673140111656</v>
      </c>
      <c r="FO207" s="2">
        <f t="shared" si="253"/>
        <v>0.99999683807483875</v>
      </c>
      <c r="FP207" s="2">
        <f t="shared" si="253"/>
        <v>0.9999969412057087</v>
      </c>
      <c r="FQ207" s="2">
        <f t="shared" si="253"/>
        <v>0.99999661590175171</v>
      </c>
      <c r="FR207" s="2">
        <f t="shared" si="253"/>
        <v>0.99999697186195824</v>
      </c>
      <c r="FS207" s="2">
        <f t="shared" si="253"/>
        <v>0.99999670757148784</v>
      </c>
      <c r="FT207" s="2">
        <f t="shared" si="253"/>
        <v>0.99999630469460499</v>
      </c>
      <c r="FU207" s="2">
        <f t="shared" si="253"/>
        <v>0.99999587000575263</v>
      </c>
      <c r="FW207" s="2">
        <f t="shared" si="244"/>
        <v>0.97890691873017333</v>
      </c>
      <c r="FX207" s="2">
        <f t="shared" si="244"/>
        <v>0.98274918513604215</v>
      </c>
      <c r="FY207" s="2">
        <f t="shared" si="244"/>
        <v>0.98290607411539921</v>
      </c>
      <c r="FZ207" s="2">
        <f t="shared" si="244"/>
        <v>0.98250549910371077</v>
      </c>
      <c r="GA207" s="2">
        <f t="shared" si="244"/>
        <v>0.98219657570308405</v>
      </c>
      <c r="GB207" s="2">
        <f t="shared" si="244"/>
        <v>0.98357554561742011</v>
      </c>
      <c r="GC207" s="2">
        <f t="shared" si="244"/>
        <v>0.98495381101531887</v>
      </c>
      <c r="GD207" s="2">
        <f t="shared" si="244"/>
        <v>0.98540194069401277</v>
      </c>
      <c r="GE207" s="2">
        <f t="shared" si="244"/>
        <v>0.98419731401954635</v>
      </c>
      <c r="GF207" s="2">
        <f t="shared" si="244"/>
        <v>0.98335594392049697</v>
      </c>
      <c r="GG207" s="2">
        <f t="shared" si="244"/>
        <v>0.98114002096998565</v>
      </c>
      <c r="GH207" s="2">
        <f t="shared" si="244"/>
        <v>0.98254302174986707</v>
      </c>
      <c r="GI207" s="2">
        <f t="shared" si="244"/>
        <v>0.98082634872415819</v>
      </c>
      <c r="GJ207" s="2">
        <f t="shared" si="244"/>
        <v>0.97910793143481745</v>
      </c>
      <c r="GK207" s="2">
        <f t="shared" si="244"/>
        <v>0.97304325164482786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1.6633637511832243E-140</v>
      </c>
      <c r="HT207" s="86">
        <f t="shared" si="246"/>
        <v>3.2006792453371531E-138</v>
      </c>
      <c r="HU207" s="86">
        <f t="shared" si="246"/>
        <v>2.1957058953967244E-143</v>
      </c>
      <c r="HV207" s="86">
        <f t="shared" si="246"/>
        <v>4.2221675269743407E-196</v>
      </c>
      <c r="HW207" s="86">
        <f t="shared" si="246"/>
        <v>2.0720795352273504E-177</v>
      </c>
      <c r="HX207" s="86">
        <f t="shared" si="246"/>
        <v>1.7183460267721133E-171</v>
      </c>
      <c r="HY207" s="86">
        <f t="shared" si="246"/>
        <v>1.1354219308940671E-181</v>
      </c>
      <c r="HZ207" s="86">
        <f t="shared" si="246"/>
        <v>3.6439816945387696E-200</v>
      </c>
      <c r="IA207" s="86">
        <f t="shared" si="246"/>
        <v>9.3992144771080281E-190</v>
      </c>
      <c r="IB207" s="86">
        <f t="shared" si="246"/>
        <v>4.8778900559968175E-188</v>
      </c>
      <c r="IC207" s="86">
        <f t="shared" si="246"/>
        <v>1.532378051993534E-186</v>
      </c>
      <c r="ID207" s="86">
        <f t="shared" si="246"/>
        <v>5.2866072643243141E-183</v>
      </c>
      <c r="IE207" s="86">
        <f t="shared" si="246"/>
        <v>9.3391160953195565E-181</v>
      </c>
      <c r="IF207" s="86">
        <f t="shared" si="246"/>
        <v>2.6198352333372047E-120</v>
      </c>
      <c r="IG207" s="86">
        <f t="shared" si="246"/>
        <v>5.0598160114590776E-94</v>
      </c>
      <c r="II207" s="86">
        <f t="shared" si="247"/>
        <v>6.0995343317373304E-8</v>
      </c>
      <c r="IJ207" s="86">
        <f t="shared" si="247"/>
        <v>3.33705485084059E-8</v>
      </c>
      <c r="IK207" s="86">
        <f t="shared" si="247"/>
        <v>1.8586118285632337E-8</v>
      </c>
      <c r="IL207" s="86">
        <f t="shared" si="247"/>
        <v>8.9122436123475004E-11</v>
      </c>
      <c r="IM207" s="86">
        <f t="shared" si="247"/>
        <v>5.5741006172807956E-10</v>
      </c>
      <c r="IN207" s="86">
        <f t="shared" si="247"/>
        <v>6.5519309270202311E-10</v>
      </c>
      <c r="IO207" s="86">
        <f t="shared" si="247"/>
        <v>1.1013494684913298E-10</v>
      </c>
      <c r="IP207" s="86">
        <f t="shared" si="247"/>
        <v>9.9611406146017472E-12</v>
      </c>
      <c r="IQ207" s="86">
        <f t="shared" si="247"/>
        <v>5.8923917109116439E-11</v>
      </c>
      <c r="IR207" s="86">
        <f t="shared" si="247"/>
        <v>1.2340592680923941E-10</v>
      </c>
      <c r="IS207" s="86">
        <f t="shared" si="247"/>
        <v>2.3248466087861021E-10</v>
      </c>
      <c r="IT207" s="86">
        <f t="shared" si="247"/>
        <v>2.8112564244533077E-10</v>
      </c>
      <c r="IU207" s="86">
        <f t="shared" si="247"/>
        <v>5.3169534986213505E-10</v>
      </c>
      <c r="IV207" s="86">
        <f t="shared" si="247"/>
        <v>1.4036873267203722E-10</v>
      </c>
      <c r="IW207" s="86">
        <f t="shared" si="247"/>
        <v>3.1860283264472566E-9</v>
      </c>
      <c r="IY207" s="86">
        <f t="shared" si="248"/>
        <v>6.0995343317373304E-8</v>
      </c>
      <c r="IZ207" s="86">
        <f t="shared" si="248"/>
        <v>3.33705485084059E-8</v>
      </c>
      <c r="JA207" s="86">
        <f t="shared" si="248"/>
        <v>1.8586118285632337E-8</v>
      </c>
      <c r="JB207" s="86">
        <f t="shared" si="248"/>
        <v>8.9122436123475004E-11</v>
      </c>
      <c r="JC207" s="86">
        <f t="shared" si="248"/>
        <v>5.5741006172807956E-10</v>
      </c>
      <c r="JD207" s="86">
        <f t="shared" si="248"/>
        <v>6.5519309270202311E-10</v>
      </c>
      <c r="JE207" s="86">
        <f t="shared" si="248"/>
        <v>1.1013494684913298E-10</v>
      </c>
      <c r="JF207" s="86">
        <f t="shared" si="248"/>
        <v>9.9611406146017472E-12</v>
      </c>
      <c r="JG207" s="86">
        <f t="shared" si="248"/>
        <v>5.8923917109116439E-11</v>
      </c>
      <c r="JH207" s="86">
        <f t="shared" si="248"/>
        <v>1.2340592680923941E-10</v>
      </c>
      <c r="JI207" s="86">
        <f t="shared" si="248"/>
        <v>2.3248466087861021E-10</v>
      </c>
      <c r="JJ207" s="86">
        <f t="shared" si="248"/>
        <v>2.8112564244533077E-10</v>
      </c>
      <c r="JK207" s="86">
        <f t="shared" si="248"/>
        <v>5.3169534986213505E-10</v>
      </c>
      <c r="JL207" s="86">
        <f t="shared" si="248"/>
        <v>1.4036873267203722E-10</v>
      </c>
      <c r="JM207" s="86">
        <f t="shared" si="248"/>
        <v>3.1860283264472566E-9</v>
      </c>
    </row>
    <row r="208" spans="2:273" x14ac:dyDescent="0.25">
      <c r="B208" s="2">
        <v>181</v>
      </c>
      <c r="C208" s="37">
        <v>84.031999999999996</v>
      </c>
      <c r="D208" s="37">
        <v>86.430999999999997</v>
      </c>
      <c r="E208" s="37">
        <v>81.712000000000003</v>
      </c>
      <c r="F208" s="37">
        <v>79.492000000000004</v>
      </c>
      <c r="G208" s="37">
        <v>76.135999999999996</v>
      </c>
      <c r="H208" s="37">
        <v>76.763000000000005</v>
      </c>
      <c r="I208" s="37">
        <v>74.983000000000004</v>
      </c>
      <c r="J208" s="37">
        <v>76.051000000000002</v>
      </c>
      <c r="K208" s="37">
        <v>78.763000000000005</v>
      </c>
      <c r="L208" s="37">
        <v>77.677999999999997</v>
      </c>
      <c r="M208" s="37">
        <v>79.661000000000001</v>
      </c>
      <c r="N208" s="37">
        <v>81.614000000000004</v>
      </c>
      <c r="O208" s="37">
        <v>84.965999999999994</v>
      </c>
      <c r="P208" s="37">
        <v>84.745999999999995</v>
      </c>
      <c r="Q208" s="37">
        <v>84.033000000000001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146.84960170697008</v>
      </c>
      <c r="DL208" s="2">
        <f t="shared" si="251"/>
        <v>133.93497917448406</v>
      </c>
      <c r="DM208" s="2">
        <f t="shared" si="251"/>
        <v>132.71246897910058</v>
      </c>
      <c r="DN208" s="2">
        <f t="shared" si="251"/>
        <v>128.88539615931722</v>
      </c>
      <c r="DO208" s="2">
        <f t="shared" si="251"/>
        <v>130.31748411569464</v>
      </c>
      <c r="DP208" s="2">
        <f t="shared" si="251"/>
        <v>127.70388051209103</v>
      </c>
      <c r="DQ208" s="2">
        <f t="shared" si="251"/>
        <v>130.90078228228228</v>
      </c>
      <c r="DR208" s="2">
        <f t="shared" si="251"/>
        <v>134.8308521008403</v>
      </c>
      <c r="DS208" s="2">
        <f t="shared" si="251"/>
        <v>134.64084384384387</v>
      </c>
      <c r="DT208" s="2">
        <f t="shared" si="251"/>
        <v>130.99696996996997</v>
      </c>
      <c r="DU208" s="2">
        <f t="shared" si="251"/>
        <v>123.61654621848737</v>
      </c>
      <c r="DV208" s="2">
        <f t="shared" si="251"/>
        <v>128.69032582582582</v>
      </c>
      <c r="DW208" s="2">
        <f t="shared" si="251"/>
        <v>151.62893781512605</v>
      </c>
      <c r="DX208" s="2">
        <f t="shared" si="251"/>
        <v>146.15915380051914</v>
      </c>
      <c r="DY208" s="2">
        <f t="shared" si="251"/>
        <v>112.49363355227152</v>
      </c>
      <c r="EA208" s="2">
        <f t="shared" si="240"/>
        <v>80.417842042440327</v>
      </c>
      <c r="EB208" s="2">
        <f t="shared" si="240"/>
        <v>78.540674322044893</v>
      </c>
      <c r="EC208" s="2">
        <f t="shared" si="240"/>
        <v>73.395617887076355</v>
      </c>
      <c r="ED208" s="2">
        <f t="shared" si="240"/>
        <v>76.159276451643464</v>
      </c>
      <c r="EE208" s="2">
        <f t="shared" si="240"/>
        <v>76.495176833976842</v>
      </c>
      <c r="EF208" s="2">
        <f t="shared" si="239"/>
        <v>74.323691583963097</v>
      </c>
      <c r="EG208" s="2">
        <f t="shared" si="239"/>
        <v>74.754363501901665</v>
      </c>
      <c r="EH208" s="2">
        <f t="shared" si="239"/>
        <v>74.161294604135151</v>
      </c>
      <c r="EI208" s="2">
        <f t="shared" si="239"/>
        <v>79.250867833109041</v>
      </c>
      <c r="EJ208" s="2">
        <f t="shared" si="239"/>
        <v>71.368883010504021</v>
      </c>
      <c r="EK208" s="2">
        <f t="shared" si="239"/>
        <v>76.838014942510952</v>
      </c>
      <c r="EL208" s="2">
        <f t="shared" si="179"/>
        <v>81.71696320455986</v>
      </c>
      <c r="EM208" s="2">
        <f t="shared" si="179"/>
        <v>85.986140819774164</v>
      </c>
      <c r="EN208" s="2">
        <f t="shared" si="179"/>
        <v>85.877646663444509</v>
      </c>
      <c r="EO208" s="2">
        <f t="shared" si="179"/>
        <v>86.941679656454312</v>
      </c>
      <c r="EQ208" s="2">
        <f t="shared" si="252"/>
        <v>81.839461968060618</v>
      </c>
      <c r="ER208" s="2">
        <f t="shared" si="252"/>
        <v>79.701433942083412</v>
      </c>
      <c r="ES208" s="2">
        <f t="shared" si="252"/>
        <v>77.37326519472353</v>
      </c>
      <c r="ET208" s="2">
        <f t="shared" si="252"/>
        <v>76.637930442805583</v>
      </c>
      <c r="EU208" s="2">
        <f t="shared" si="252"/>
        <v>75.573347214541627</v>
      </c>
      <c r="EV208" s="2">
        <f t="shared" si="252"/>
        <v>76.401358127741702</v>
      </c>
      <c r="EW208" s="2">
        <f t="shared" si="252"/>
        <v>75.315226213457251</v>
      </c>
      <c r="EX208" s="2">
        <f t="shared" si="252"/>
        <v>75.588438979664488</v>
      </c>
      <c r="EY208" s="2">
        <f t="shared" si="252"/>
        <v>78.545410052453605</v>
      </c>
      <c r="EZ208" s="2">
        <f t="shared" si="252"/>
        <v>74.508106088704153</v>
      </c>
      <c r="FA208" s="2">
        <f t="shared" si="252"/>
        <v>77.26883403119038</v>
      </c>
      <c r="FB208" s="2">
        <f t="shared" si="252"/>
        <v>82.628002495309559</v>
      </c>
      <c r="FC208" s="2">
        <f t="shared" si="252"/>
        <v>84.832871879873778</v>
      </c>
      <c r="FD208" s="2">
        <f t="shared" si="252"/>
        <v>85.544822729594841</v>
      </c>
      <c r="FE208" s="2">
        <f t="shared" si="252"/>
        <v>83.303244277197223</v>
      </c>
      <c r="FG208" s="2">
        <f t="shared" si="253"/>
        <v>0.99999708322004799</v>
      </c>
      <c r="FH208" s="2">
        <f t="shared" si="253"/>
        <v>0.99999769930922144</v>
      </c>
      <c r="FI208" s="2">
        <f t="shared" si="253"/>
        <v>0.99999735880138652</v>
      </c>
      <c r="FJ208" s="2">
        <f t="shared" si="253"/>
        <v>0.99999739279897282</v>
      </c>
      <c r="FK208" s="2">
        <f t="shared" si="253"/>
        <v>0.99999734571549981</v>
      </c>
      <c r="FL208" s="2">
        <f t="shared" si="253"/>
        <v>0.99999743957854303</v>
      </c>
      <c r="FM208" s="2">
        <f t="shared" si="253"/>
        <v>0.99999720961799088</v>
      </c>
      <c r="FN208" s="2">
        <f t="shared" si="253"/>
        <v>0.99999701900153137</v>
      </c>
      <c r="FO208" s="2">
        <f t="shared" si="253"/>
        <v>0.99999711628917742</v>
      </c>
      <c r="FP208" s="2">
        <f t="shared" si="253"/>
        <v>0.99999721034570022</v>
      </c>
      <c r="FQ208" s="2">
        <f t="shared" si="253"/>
        <v>0.99999691366479704</v>
      </c>
      <c r="FR208" s="2">
        <f t="shared" si="253"/>
        <v>0.99999723830454701</v>
      </c>
      <c r="FS208" s="2">
        <f t="shared" si="253"/>
        <v>0.99999699726863922</v>
      </c>
      <c r="FT208" s="2">
        <f t="shared" si="253"/>
        <v>0.99999662984032922</v>
      </c>
      <c r="FU208" s="2">
        <f t="shared" si="253"/>
        <v>0.99999623339911115</v>
      </c>
      <c r="FW208" s="2">
        <f t="shared" si="244"/>
        <v>0.98072711148784297</v>
      </c>
      <c r="FX208" s="2">
        <f t="shared" si="244"/>
        <v>0.98424315277871099</v>
      </c>
      <c r="FY208" s="2">
        <f t="shared" si="244"/>
        <v>0.98438667060664609</v>
      </c>
      <c r="FZ208" s="2">
        <f t="shared" si="244"/>
        <v>0.9840202274669414</v>
      </c>
      <c r="GA208" s="2">
        <f t="shared" si="244"/>
        <v>0.98373760889192807</v>
      </c>
      <c r="GB208" s="2">
        <f t="shared" si="244"/>
        <v>0.9849990405767195</v>
      </c>
      <c r="GC208" s="2">
        <f t="shared" si="244"/>
        <v>0.98625952151435059</v>
      </c>
      <c r="GD208" s="2">
        <f t="shared" si="244"/>
        <v>0.98666928876758697</v>
      </c>
      <c r="GE208" s="2">
        <f t="shared" si="244"/>
        <v>0.98556771150177458</v>
      </c>
      <c r="GF208" s="2">
        <f t="shared" si="244"/>
        <v>0.98479817742832865</v>
      </c>
      <c r="GG208" s="2">
        <f t="shared" si="244"/>
        <v>0.98277090346159746</v>
      </c>
      <c r="GH208" s="2">
        <f t="shared" si="244"/>
        <v>0.9840545540119795</v>
      </c>
      <c r="GI208" s="2">
        <f t="shared" si="244"/>
        <v>0.9824838712100088</v>
      </c>
      <c r="GJ208" s="2">
        <f t="shared" si="244"/>
        <v>0.98091111638343886</v>
      </c>
      <c r="GK208" s="2">
        <f t="shared" si="244"/>
        <v>0.97535670182641143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9.7627096233559918E-145</v>
      </c>
      <c r="HT208" s="86">
        <f t="shared" si="246"/>
        <v>2.7775465109575383E-142</v>
      </c>
      <c r="HU208" s="86">
        <f t="shared" si="246"/>
        <v>1.3720181813427541E-147</v>
      </c>
      <c r="HV208" s="86">
        <f t="shared" si="246"/>
        <v>8.2394084704924979E-202</v>
      </c>
      <c r="HW208" s="86">
        <f t="shared" si="246"/>
        <v>1.2617300730678479E-182</v>
      </c>
      <c r="HX208" s="86">
        <f t="shared" si="246"/>
        <v>1.7056363092740456E-176</v>
      </c>
      <c r="HY208" s="86">
        <f t="shared" si="246"/>
        <v>6.1523876440172902E-187</v>
      </c>
      <c r="HZ208" s="86">
        <f t="shared" si="246"/>
        <v>5.8910158003156498E-206</v>
      </c>
      <c r="IA208" s="86">
        <f t="shared" si="246"/>
        <v>2.7894829968585607E-195</v>
      </c>
      <c r="IB208" s="86">
        <f t="shared" si="246"/>
        <v>1.6202802537215294E-193</v>
      </c>
      <c r="IC208" s="86">
        <f t="shared" si="246"/>
        <v>4.3355156278725553E-192</v>
      </c>
      <c r="ID208" s="86">
        <f t="shared" si="246"/>
        <v>2.2964114789720825E-188</v>
      </c>
      <c r="IE208" s="86">
        <f t="shared" si="246"/>
        <v>3.9585113655411062E-186</v>
      </c>
      <c r="IF208" s="86">
        <f t="shared" si="246"/>
        <v>7.1366621626406613E-124</v>
      </c>
      <c r="IG208" s="86">
        <f t="shared" si="246"/>
        <v>6.5814042588767303E-97</v>
      </c>
      <c r="II208" s="86">
        <f t="shared" si="247"/>
        <v>2.9253932719123091E-8</v>
      </c>
      <c r="IJ208" s="86">
        <f t="shared" si="247"/>
        <v>1.6176460150580541E-8</v>
      </c>
      <c r="IK208" s="86">
        <f t="shared" si="247"/>
        <v>8.7918162637308727E-9</v>
      </c>
      <c r="IL208" s="86">
        <f t="shared" si="247"/>
        <v>3.2982680571757251E-11</v>
      </c>
      <c r="IM208" s="86">
        <f t="shared" si="247"/>
        <v>2.2320383387990973E-10</v>
      </c>
      <c r="IN208" s="86">
        <f t="shared" si="247"/>
        <v>2.6919557272777911E-10</v>
      </c>
      <c r="IO208" s="86">
        <f t="shared" si="247"/>
        <v>4.2679341797185863E-11</v>
      </c>
      <c r="IP208" s="86">
        <f t="shared" si="247"/>
        <v>3.503019458312316E-12</v>
      </c>
      <c r="IQ208" s="86">
        <f t="shared" si="247"/>
        <v>2.1957471060372493E-11</v>
      </c>
      <c r="IR208" s="86">
        <f t="shared" si="247"/>
        <v>4.6921783259736573E-11</v>
      </c>
      <c r="IS208" s="86">
        <f t="shared" si="247"/>
        <v>8.8195536672377081E-11</v>
      </c>
      <c r="IT208" s="86">
        <f t="shared" si="247"/>
        <v>1.0964608925607213E-10</v>
      </c>
      <c r="IU208" s="86">
        <f t="shared" si="247"/>
        <v>2.0870153764997329E-10</v>
      </c>
      <c r="IV208" s="86">
        <f t="shared" si="247"/>
        <v>5.0627608794807651E-11</v>
      </c>
      <c r="IW208" s="86">
        <f t="shared" si="247"/>
        <v>1.2491808114005232E-9</v>
      </c>
      <c r="IY208" s="86">
        <f t="shared" si="248"/>
        <v>2.9253932719123091E-8</v>
      </c>
      <c r="IZ208" s="86">
        <f t="shared" si="248"/>
        <v>1.6176460150580541E-8</v>
      </c>
      <c r="JA208" s="86">
        <f t="shared" si="248"/>
        <v>8.7918162637308727E-9</v>
      </c>
      <c r="JB208" s="86">
        <f t="shared" si="248"/>
        <v>3.2982680571757251E-11</v>
      </c>
      <c r="JC208" s="86">
        <f t="shared" si="248"/>
        <v>2.2320383387990973E-10</v>
      </c>
      <c r="JD208" s="86">
        <f t="shared" si="248"/>
        <v>2.6919557272777911E-10</v>
      </c>
      <c r="JE208" s="86">
        <f t="shared" si="248"/>
        <v>4.2679341797185863E-11</v>
      </c>
      <c r="JF208" s="86">
        <f t="shared" si="248"/>
        <v>3.503019458312316E-12</v>
      </c>
      <c r="JG208" s="86">
        <f t="shared" si="248"/>
        <v>2.1957471060372493E-11</v>
      </c>
      <c r="JH208" s="86">
        <f t="shared" si="248"/>
        <v>4.6921783259736573E-11</v>
      </c>
      <c r="JI208" s="86">
        <f t="shared" si="248"/>
        <v>8.8195536672377081E-11</v>
      </c>
      <c r="JJ208" s="86">
        <f t="shared" si="248"/>
        <v>1.0964608925607213E-10</v>
      </c>
      <c r="JK208" s="86">
        <f t="shared" si="248"/>
        <v>2.0870153764997329E-10</v>
      </c>
      <c r="JL208" s="86">
        <f t="shared" si="248"/>
        <v>5.0627608794807651E-11</v>
      </c>
      <c r="JM208" s="86">
        <f t="shared" si="248"/>
        <v>1.2491808114005232E-9</v>
      </c>
    </row>
    <row r="209" spans="2:273" x14ac:dyDescent="0.25">
      <c r="B209" s="2">
        <v>182</v>
      </c>
      <c r="C209" s="37">
        <v>84.650999999999996</v>
      </c>
      <c r="D209" s="37">
        <v>83.085999999999999</v>
      </c>
      <c r="E209" s="37">
        <v>79.915000000000006</v>
      </c>
      <c r="F209" s="37">
        <v>77.831000000000003</v>
      </c>
      <c r="G209" s="37">
        <v>76.897999999999996</v>
      </c>
      <c r="H209" s="37">
        <v>76.745999999999995</v>
      </c>
      <c r="I209" s="37">
        <v>74.051000000000002</v>
      </c>
      <c r="J209" s="37">
        <v>78.492000000000004</v>
      </c>
      <c r="K209" s="37">
        <v>78.168999999999997</v>
      </c>
      <c r="L209" s="37">
        <v>76.102000000000004</v>
      </c>
      <c r="M209" s="37">
        <v>79.236999999999995</v>
      </c>
      <c r="N209" s="37">
        <v>82.667000000000002</v>
      </c>
      <c r="O209" s="37">
        <v>86.534000000000006</v>
      </c>
      <c r="P209" s="37">
        <v>85.474999999999994</v>
      </c>
      <c r="Q209" s="37">
        <v>83.85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147.07849502133706</v>
      </c>
      <c r="DL209" s="2">
        <f t="shared" si="251"/>
        <v>134.11320365853658</v>
      </c>
      <c r="DM209" s="2">
        <f t="shared" si="251"/>
        <v>132.89575883575884</v>
      </c>
      <c r="DN209" s="2">
        <f t="shared" si="251"/>
        <v>129.06173589378855</v>
      </c>
      <c r="DO209" s="2">
        <f t="shared" si="251"/>
        <v>130.51414438122333</v>
      </c>
      <c r="DP209" s="2">
        <f t="shared" si="251"/>
        <v>127.8703138928402</v>
      </c>
      <c r="DQ209" s="2">
        <f t="shared" si="251"/>
        <v>131.09690030030032</v>
      </c>
      <c r="DR209" s="2">
        <f t="shared" si="251"/>
        <v>135.03801232492995</v>
      </c>
      <c r="DS209" s="2">
        <f t="shared" si="251"/>
        <v>134.83669223509224</v>
      </c>
      <c r="DT209" s="2">
        <f t="shared" si="251"/>
        <v>131.17032286572285</v>
      </c>
      <c r="DU209" s="2">
        <f t="shared" si="251"/>
        <v>123.76930924369745</v>
      </c>
      <c r="DV209" s="2">
        <f t="shared" si="251"/>
        <v>128.85606881166879</v>
      </c>
      <c r="DW209" s="2">
        <f t="shared" si="251"/>
        <v>151.92308851540616</v>
      </c>
      <c r="DX209" s="2">
        <f t="shared" si="251"/>
        <v>146.4312614757138</v>
      </c>
      <c r="DY209" s="2">
        <f t="shared" si="251"/>
        <v>112.55775451559937</v>
      </c>
      <c r="EA209" s="2">
        <f t="shared" si="240"/>
        <v>80.216359575596812</v>
      </c>
      <c r="EB209" s="2">
        <f t="shared" si="240"/>
        <v>78.379578564940957</v>
      </c>
      <c r="EC209" s="2">
        <f t="shared" si="240"/>
        <v>73.206689116091042</v>
      </c>
      <c r="ED209" s="2">
        <f t="shared" si="240"/>
        <v>76.009309273467849</v>
      </c>
      <c r="EE209" s="2">
        <f t="shared" si="240"/>
        <v>76.387963878163873</v>
      </c>
      <c r="EF209" s="2">
        <f t="shared" si="239"/>
        <v>74.167900300464353</v>
      </c>
      <c r="EG209" s="2">
        <f t="shared" si="239"/>
        <v>74.616623961121277</v>
      </c>
      <c r="EH209" s="2">
        <f t="shared" si="239"/>
        <v>73.998154311649031</v>
      </c>
      <c r="EI209" s="2">
        <f t="shared" si="239"/>
        <v>79.115749966352638</v>
      </c>
      <c r="EJ209" s="2">
        <f t="shared" si="239"/>
        <v>71.184690180206246</v>
      </c>
      <c r="EK209" s="2">
        <f t="shared" si="239"/>
        <v>76.712124889939275</v>
      </c>
      <c r="EL209" s="2">
        <f t="shared" si="179"/>
        <v>81.610419791006976</v>
      </c>
      <c r="EM209" s="2">
        <f t="shared" si="179"/>
        <v>85.870083121424983</v>
      </c>
      <c r="EN209" s="2">
        <f t="shared" si="179"/>
        <v>85.724807359432901</v>
      </c>
      <c r="EO209" s="2">
        <f t="shared" si="179"/>
        <v>86.821040741710931</v>
      </c>
      <c r="EQ209" s="2">
        <f t="shared" si="252"/>
        <v>81.655985878994642</v>
      </c>
      <c r="ER209" s="2">
        <f t="shared" si="252"/>
        <v>79.554580400523434</v>
      </c>
      <c r="ES209" s="2">
        <f t="shared" si="252"/>
        <v>77.233741093756848</v>
      </c>
      <c r="ET209" s="2">
        <f t="shared" si="252"/>
        <v>76.493870454137351</v>
      </c>
      <c r="EU209" s="2">
        <f t="shared" si="252"/>
        <v>75.454928271741494</v>
      </c>
      <c r="EV209" s="2">
        <f t="shared" si="252"/>
        <v>76.270872447797842</v>
      </c>
      <c r="EW209" s="2">
        <f t="shared" si="252"/>
        <v>75.184408426618333</v>
      </c>
      <c r="EX209" s="2">
        <f t="shared" si="252"/>
        <v>75.44284983779076</v>
      </c>
      <c r="EY209" s="2">
        <f t="shared" si="252"/>
        <v>78.401602388018517</v>
      </c>
      <c r="EZ209" s="2">
        <f t="shared" si="252"/>
        <v>74.362377401706965</v>
      </c>
      <c r="FA209" s="2">
        <f t="shared" si="252"/>
        <v>77.148341620592646</v>
      </c>
      <c r="FB209" s="2">
        <f t="shared" si="252"/>
        <v>82.532685290806754</v>
      </c>
      <c r="FC209" s="2">
        <f t="shared" si="252"/>
        <v>84.702411660803023</v>
      </c>
      <c r="FD209" s="2">
        <f t="shared" si="252"/>
        <v>85.387981779122626</v>
      </c>
      <c r="FE209" s="2">
        <f t="shared" si="252"/>
        <v>83.139743936743173</v>
      </c>
      <c r="FG209" s="2">
        <f t="shared" si="253"/>
        <v>0.9999973398643851</v>
      </c>
      <c r="FH209" s="2">
        <f t="shared" si="253"/>
        <v>0.9999979017446472</v>
      </c>
      <c r="FI209" s="2">
        <f t="shared" si="253"/>
        <v>0.99999759119767573</v>
      </c>
      <c r="FJ209" s="2">
        <f t="shared" si="253"/>
        <v>0.99999762220385735</v>
      </c>
      <c r="FK209" s="2">
        <f t="shared" si="253"/>
        <v>0.99999757926319977</v>
      </c>
      <c r="FL209" s="2">
        <f t="shared" si="253"/>
        <v>0.99999766486735187</v>
      </c>
      <c r="FM209" s="2">
        <f t="shared" si="253"/>
        <v>0.9999974551407369</v>
      </c>
      <c r="FN209" s="2">
        <f t="shared" si="253"/>
        <v>0.99999728129637144</v>
      </c>
      <c r="FO209" s="2">
        <f t="shared" si="253"/>
        <v>0.99999737002380484</v>
      </c>
      <c r="FP209" s="2">
        <f t="shared" si="253"/>
        <v>0.99999745580441601</v>
      </c>
      <c r="FQ209" s="2">
        <f t="shared" si="253"/>
        <v>0.99999718522807668</v>
      </c>
      <c r="FR209" s="2">
        <f t="shared" si="253"/>
        <v>0.99999748130319976</v>
      </c>
      <c r="FS209" s="2">
        <f t="shared" si="253"/>
        <v>0.99999726147572776</v>
      </c>
      <c r="FT209" s="2">
        <f t="shared" si="253"/>
        <v>0.99999692637693849</v>
      </c>
      <c r="FU209" s="2">
        <f t="shared" si="253"/>
        <v>0.99999656481802335</v>
      </c>
      <c r="FW209" s="2">
        <f t="shared" si="244"/>
        <v>0.98239305882735017</v>
      </c>
      <c r="FX209" s="2">
        <f t="shared" si="244"/>
        <v>0.98560963327862872</v>
      </c>
      <c r="FY209" s="2">
        <f t="shared" si="244"/>
        <v>0.98574088512937197</v>
      </c>
      <c r="FZ209" s="2">
        <f t="shared" si="244"/>
        <v>0.98540575404698993</v>
      </c>
      <c r="GA209" s="2">
        <f t="shared" si="244"/>
        <v>0.98514727005424185</v>
      </c>
      <c r="GB209" s="2">
        <f t="shared" si="244"/>
        <v>0.98630088063855348</v>
      </c>
      <c r="GC209" s="2">
        <f t="shared" si="244"/>
        <v>0.98745336563698205</v>
      </c>
      <c r="GD209" s="2">
        <f t="shared" si="244"/>
        <v>0.98782796957813479</v>
      </c>
      <c r="GE209" s="2">
        <f t="shared" si="244"/>
        <v>0.98682086046193851</v>
      </c>
      <c r="GF209" s="2">
        <f t="shared" si="244"/>
        <v>0.986117203468999</v>
      </c>
      <c r="GG209" s="2">
        <f t="shared" si="244"/>
        <v>0.98426302035673308</v>
      </c>
      <c r="GH209" s="2">
        <f t="shared" si="244"/>
        <v>0.98543714835511909</v>
      </c>
      <c r="GI209" s="2">
        <f t="shared" si="244"/>
        <v>0.98400044168919898</v>
      </c>
      <c r="GJ209" s="2">
        <f t="shared" si="244"/>
        <v>0.98256144116816768</v>
      </c>
      <c r="GK209" s="2">
        <f t="shared" si="244"/>
        <v>0.97747620563361648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4.9507851944132043E-149</v>
      </c>
      <c r="HT209" s="86">
        <f t="shared" si="246"/>
        <v>2.1018275406947753E-146</v>
      </c>
      <c r="HU209" s="86">
        <f t="shared" si="246"/>
        <v>7.4426234344185102E-152</v>
      </c>
      <c r="HV209" s="86">
        <f t="shared" si="246"/>
        <v>1.329341923331985E-207</v>
      </c>
      <c r="HW209" s="86">
        <f t="shared" si="246"/>
        <v>6.4458424110693719E-188</v>
      </c>
      <c r="HX209" s="86">
        <f t="shared" si="246"/>
        <v>1.4323349743644655E-181</v>
      </c>
      <c r="HY209" s="86">
        <f t="shared" si="246"/>
        <v>2.7990885343462731E-192</v>
      </c>
      <c r="HZ209" s="86">
        <f t="shared" si="246"/>
        <v>7.8619853938788511E-212</v>
      </c>
      <c r="IA209" s="86">
        <f t="shared" si="246"/>
        <v>6.8851272944454621E-201</v>
      </c>
      <c r="IB209" s="86">
        <f t="shared" si="246"/>
        <v>4.4832466612003152E-199</v>
      </c>
      <c r="IC209" s="86">
        <f t="shared" si="246"/>
        <v>1.0155348135233851E-197</v>
      </c>
      <c r="ID209" s="86">
        <f t="shared" si="246"/>
        <v>8.3330668312091062E-194</v>
      </c>
      <c r="IE209" s="86">
        <f t="shared" si="246"/>
        <v>1.3975389167853806E-191</v>
      </c>
      <c r="IF209" s="86">
        <f t="shared" si="246"/>
        <v>1.7218772907882367E-127</v>
      </c>
      <c r="IG209" s="86">
        <f t="shared" si="246"/>
        <v>7.7301398148828539E-100</v>
      </c>
      <c r="II209" s="86">
        <f t="shared" si="247"/>
        <v>1.380179242707967E-8</v>
      </c>
      <c r="IJ209" s="86">
        <f t="shared" si="247"/>
        <v>7.7216570139747907E-9</v>
      </c>
      <c r="IK209" s="86">
        <f t="shared" si="247"/>
        <v>4.0930974608783427E-9</v>
      </c>
      <c r="IL209" s="86">
        <f t="shared" si="247"/>
        <v>1.1946218054315772E-11</v>
      </c>
      <c r="IM209" s="86">
        <f t="shared" si="247"/>
        <v>8.762119457128621E-11</v>
      </c>
      <c r="IN209" s="86">
        <f t="shared" si="247"/>
        <v>1.0853219284731483E-10</v>
      </c>
      <c r="IO209" s="86">
        <f t="shared" si="247"/>
        <v>1.6214974053019014E-11</v>
      </c>
      <c r="IP209" s="86">
        <f t="shared" si="247"/>
        <v>1.2054028638244423E-12</v>
      </c>
      <c r="IQ209" s="86">
        <f t="shared" si="247"/>
        <v>8.0132187759951994E-12</v>
      </c>
      <c r="IR209" s="86">
        <f t="shared" si="247"/>
        <v>1.7475530387806869E-11</v>
      </c>
      <c r="IS209" s="86">
        <f t="shared" si="247"/>
        <v>3.2750621111435788E-11</v>
      </c>
      <c r="IT209" s="86">
        <f t="shared" si="247"/>
        <v>4.190342884619703E-11</v>
      </c>
      <c r="IU209" s="86">
        <f t="shared" si="247"/>
        <v>8.0244071228211005E-11</v>
      </c>
      <c r="IV209" s="86">
        <f t="shared" si="247"/>
        <v>1.7843070252948763E-11</v>
      </c>
      <c r="IW209" s="86">
        <f t="shared" si="247"/>
        <v>4.7884131960706673E-10</v>
      </c>
      <c r="IY209" s="86">
        <f t="shared" si="248"/>
        <v>1.380179242707967E-8</v>
      </c>
      <c r="IZ209" s="86">
        <f t="shared" si="248"/>
        <v>7.7216570139747907E-9</v>
      </c>
      <c r="JA209" s="86">
        <f t="shared" si="248"/>
        <v>4.0930974608783427E-9</v>
      </c>
      <c r="JB209" s="86">
        <f t="shared" si="248"/>
        <v>1.1946218054315772E-11</v>
      </c>
      <c r="JC209" s="86">
        <f t="shared" si="248"/>
        <v>8.762119457128621E-11</v>
      </c>
      <c r="JD209" s="86">
        <f t="shared" si="248"/>
        <v>1.0853219284731483E-10</v>
      </c>
      <c r="JE209" s="86">
        <f t="shared" si="248"/>
        <v>1.6214974053019014E-11</v>
      </c>
      <c r="JF209" s="86">
        <f t="shared" si="248"/>
        <v>1.2054028638244423E-12</v>
      </c>
      <c r="JG209" s="86">
        <f t="shared" si="248"/>
        <v>8.0132187759951994E-12</v>
      </c>
      <c r="JH209" s="86">
        <f t="shared" si="248"/>
        <v>1.7475530387806869E-11</v>
      </c>
      <c r="JI209" s="86">
        <f t="shared" si="248"/>
        <v>3.2750621111435788E-11</v>
      </c>
      <c r="JJ209" s="86">
        <f t="shared" si="248"/>
        <v>4.190342884619703E-11</v>
      </c>
      <c r="JK209" s="86">
        <f t="shared" si="248"/>
        <v>8.0244071228211005E-11</v>
      </c>
      <c r="JL209" s="86">
        <f t="shared" si="248"/>
        <v>1.7843070252948763E-11</v>
      </c>
      <c r="JM209" s="86">
        <f t="shared" si="248"/>
        <v>4.7884131960706673E-10</v>
      </c>
    </row>
    <row r="210" spans="2:273" x14ac:dyDescent="0.25">
      <c r="B210" s="2">
        <v>183</v>
      </c>
      <c r="C210" s="37">
        <v>83.381</v>
      </c>
      <c r="D210" s="37">
        <v>83.293000000000006</v>
      </c>
      <c r="E210" s="37">
        <v>80.355999999999995</v>
      </c>
      <c r="F210" s="37">
        <v>79.626999999999995</v>
      </c>
      <c r="G210" s="37">
        <v>75.355999999999995</v>
      </c>
      <c r="H210" s="37">
        <v>78.558999999999997</v>
      </c>
      <c r="I210" s="37">
        <v>74.948999999999998</v>
      </c>
      <c r="J210" s="37">
        <v>76.507999999999996</v>
      </c>
      <c r="K210" s="37">
        <v>78.915000000000006</v>
      </c>
      <c r="L210" s="37">
        <v>75.763000000000005</v>
      </c>
      <c r="M210" s="37">
        <v>79.373000000000005</v>
      </c>
      <c r="N210" s="37">
        <v>81.245999999999995</v>
      </c>
      <c r="O210" s="37">
        <v>86.379000000000005</v>
      </c>
      <c r="P210" s="37">
        <v>84.406999999999996</v>
      </c>
      <c r="Q210" s="37">
        <v>83.466999999999999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147.30738833570408</v>
      </c>
      <c r="DL210" s="2">
        <f t="shared" si="251"/>
        <v>134.29142814258913</v>
      </c>
      <c r="DM210" s="2">
        <f t="shared" si="251"/>
        <v>133.07904869241713</v>
      </c>
      <c r="DN210" s="2">
        <f t="shared" si="251"/>
        <v>129.23807562825988</v>
      </c>
      <c r="DO210" s="2">
        <f t="shared" si="251"/>
        <v>130.71080464675202</v>
      </c>
      <c r="DP210" s="2">
        <f t="shared" si="251"/>
        <v>128.03674727358936</v>
      </c>
      <c r="DQ210" s="2">
        <f t="shared" si="251"/>
        <v>131.29301831831833</v>
      </c>
      <c r="DR210" s="2">
        <f t="shared" si="251"/>
        <v>135.24517254901957</v>
      </c>
      <c r="DS210" s="2">
        <f t="shared" si="251"/>
        <v>135.03254062634065</v>
      </c>
      <c r="DT210" s="2">
        <f t="shared" si="251"/>
        <v>131.34367576147577</v>
      </c>
      <c r="DU210" s="2">
        <f t="shared" si="251"/>
        <v>123.92207226890753</v>
      </c>
      <c r="DV210" s="2">
        <f t="shared" si="251"/>
        <v>129.02181179751179</v>
      </c>
      <c r="DW210" s="2">
        <f t="shared" si="251"/>
        <v>152.21723921568628</v>
      </c>
      <c r="DX210" s="2">
        <f t="shared" si="251"/>
        <v>146.70336915090846</v>
      </c>
      <c r="DY210" s="2">
        <f t="shared" si="251"/>
        <v>112.62187547892724</v>
      </c>
      <c r="EA210" s="2">
        <f t="shared" si="240"/>
        <v>80.014877108753325</v>
      </c>
      <c r="EB210" s="2">
        <f t="shared" si="240"/>
        <v>78.218482807837034</v>
      </c>
      <c r="EC210" s="2">
        <f t="shared" si="240"/>
        <v>73.017760345105756</v>
      </c>
      <c r="ED210" s="2">
        <f t="shared" si="240"/>
        <v>75.85934209529222</v>
      </c>
      <c r="EE210" s="2">
        <f t="shared" si="240"/>
        <v>76.280750922350919</v>
      </c>
      <c r="EF210" s="2">
        <f t="shared" si="239"/>
        <v>74.01210901696561</v>
      </c>
      <c r="EG210" s="2">
        <f t="shared" si="239"/>
        <v>74.47888442034089</v>
      </c>
      <c r="EH210" s="2">
        <f t="shared" si="239"/>
        <v>73.835014019162898</v>
      </c>
      <c r="EI210" s="2">
        <f t="shared" si="239"/>
        <v>78.980632099596249</v>
      </c>
      <c r="EJ210" s="2">
        <f t="shared" si="239"/>
        <v>71.000497349908471</v>
      </c>
      <c r="EK210" s="2">
        <f t="shared" si="239"/>
        <v>76.586234837367584</v>
      </c>
      <c r="EL210" s="2">
        <f t="shared" si="179"/>
        <v>81.503876377454091</v>
      </c>
      <c r="EM210" s="2">
        <f t="shared" si="179"/>
        <v>85.754025423075788</v>
      </c>
      <c r="EN210" s="2">
        <f t="shared" si="179"/>
        <v>85.571968055421308</v>
      </c>
      <c r="EO210" s="2">
        <f t="shared" si="179"/>
        <v>86.700401826967564</v>
      </c>
      <c r="EQ210" s="2">
        <f t="shared" si="252"/>
        <v>81.472509789928637</v>
      </c>
      <c r="ER210" s="2">
        <f t="shared" si="252"/>
        <v>79.407726858963429</v>
      </c>
      <c r="ES210" s="2">
        <f t="shared" si="252"/>
        <v>77.09421699279018</v>
      </c>
      <c r="ET210" s="2">
        <f t="shared" si="252"/>
        <v>76.349810465469119</v>
      </c>
      <c r="EU210" s="2">
        <f t="shared" si="252"/>
        <v>75.336509328941361</v>
      </c>
      <c r="EV210" s="2">
        <f t="shared" si="252"/>
        <v>76.140386767853997</v>
      </c>
      <c r="EW210" s="2">
        <f t="shared" si="252"/>
        <v>75.053590639779415</v>
      </c>
      <c r="EX210" s="2">
        <f t="shared" si="252"/>
        <v>75.297260695917061</v>
      </c>
      <c r="EY210" s="2">
        <f t="shared" si="252"/>
        <v>78.257794723583416</v>
      </c>
      <c r="EZ210" s="2">
        <f t="shared" si="252"/>
        <v>74.216648714709777</v>
      </c>
      <c r="FA210" s="2">
        <f t="shared" si="252"/>
        <v>77.027849209994912</v>
      </c>
      <c r="FB210" s="2">
        <f t="shared" si="252"/>
        <v>82.437368086303934</v>
      </c>
      <c r="FC210" s="2">
        <f t="shared" si="252"/>
        <v>84.571951441732253</v>
      </c>
      <c r="FD210" s="2">
        <f t="shared" si="252"/>
        <v>85.231140828650396</v>
      </c>
      <c r="FE210" s="2">
        <f t="shared" si="252"/>
        <v>82.976243596289123</v>
      </c>
      <c r="FG210" s="2">
        <f t="shared" si="253"/>
        <v>0.99999757392691713</v>
      </c>
      <c r="FH210" s="2">
        <f t="shared" si="253"/>
        <v>0.99999808636802123</v>
      </c>
      <c r="FI210" s="2">
        <f t="shared" si="253"/>
        <v>0.99999780314570486</v>
      </c>
      <c r="FJ210" s="2">
        <f t="shared" si="253"/>
        <v>0.99999783142369048</v>
      </c>
      <c r="FK210" s="2">
        <f t="shared" si="253"/>
        <v>0.99999779226132868</v>
      </c>
      <c r="FL210" s="2">
        <f t="shared" si="253"/>
        <v>0.99999787033327592</v>
      </c>
      <c r="FM210" s="2">
        <f t="shared" si="253"/>
        <v>0.99999767906024772</v>
      </c>
      <c r="FN210" s="2">
        <f t="shared" si="253"/>
        <v>0.99999752051222868</v>
      </c>
      <c r="FO210" s="2">
        <f t="shared" si="253"/>
        <v>0.99999760143264771</v>
      </c>
      <c r="FP210" s="2">
        <f t="shared" si="253"/>
        <v>0.99999767966553055</v>
      </c>
      <c r="FQ210" s="2">
        <f t="shared" si="253"/>
        <v>0.99999743289685983</v>
      </c>
      <c r="FR210" s="2">
        <f t="shared" si="253"/>
        <v>0.99999770292070811</v>
      </c>
      <c r="FS210" s="2">
        <f t="shared" si="253"/>
        <v>0.99999750243557806</v>
      </c>
      <c r="FT210" s="2">
        <f t="shared" si="253"/>
        <v>0.99999719682169363</v>
      </c>
      <c r="FU210" s="2">
        <f t="shared" si="253"/>
        <v>0.99999686707585522</v>
      </c>
      <c r="FW210" s="2">
        <f t="shared" si="244"/>
        <v>0.98391736326054946</v>
      </c>
      <c r="FX210" s="2">
        <f t="shared" si="244"/>
        <v>0.98685919072386064</v>
      </c>
      <c r="FY210" s="2">
        <f t="shared" si="244"/>
        <v>0.98697919615874086</v>
      </c>
      <c r="FZ210" s="2">
        <f t="shared" si="244"/>
        <v>0.9866727755372241</v>
      </c>
      <c r="GA210" s="2">
        <f t="shared" si="244"/>
        <v>0.98643642333866732</v>
      </c>
      <c r="GB210" s="2">
        <f t="shared" si="244"/>
        <v>0.98749117684234822</v>
      </c>
      <c r="GC210" s="2">
        <f t="shared" si="244"/>
        <v>0.98854468716668165</v>
      </c>
      <c r="GD210" s="2">
        <f t="shared" si="244"/>
        <v>0.98888707429996148</v>
      </c>
      <c r="GE210" s="2">
        <f t="shared" si="244"/>
        <v>0.98796652761549808</v>
      </c>
      <c r="GF210" s="2">
        <f t="shared" si="244"/>
        <v>0.98732325398642728</v>
      </c>
      <c r="GG210" s="2">
        <f t="shared" si="244"/>
        <v>0.98562780304076236</v>
      </c>
      <c r="GH210" s="2">
        <f t="shared" si="244"/>
        <v>0.98670148108362277</v>
      </c>
      <c r="GI210" s="2">
        <f t="shared" si="244"/>
        <v>0.98538765832066399</v>
      </c>
      <c r="GJ210" s="2">
        <f t="shared" si="244"/>
        <v>0.98407140441938967</v>
      </c>
      <c r="GK210" s="2">
        <f t="shared" si="244"/>
        <v>0.97941726350303115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2.1691799739818445E-153</v>
      </c>
      <c r="HT210" s="86">
        <f t="shared" si="246"/>
        <v>1.3869052085733627E-150</v>
      </c>
      <c r="HU210" s="86">
        <f t="shared" si="246"/>
        <v>3.5048556455913356E-156</v>
      </c>
      <c r="HV210" s="86">
        <f t="shared" si="246"/>
        <v>1.7731887145480759E-213</v>
      </c>
      <c r="HW210" s="86">
        <f t="shared" si="246"/>
        <v>2.762762342428041E-193</v>
      </c>
      <c r="HX210" s="86">
        <f t="shared" si="246"/>
        <v>1.0176128652740926E-186</v>
      </c>
      <c r="HY210" s="86">
        <f t="shared" si="246"/>
        <v>1.0692361515562472E-197</v>
      </c>
      <c r="HZ210" s="86">
        <f t="shared" si="246"/>
        <v>8.6616346808071239E-218</v>
      </c>
      <c r="IA210" s="86">
        <f t="shared" si="246"/>
        <v>1.4133633186102616E-206</v>
      </c>
      <c r="IB210" s="86">
        <f t="shared" si="246"/>
        <v>1.033325099283885E-204</v>
      </c>
      <c r="IC210" s="86">
        <f t="shared" si="246"/>
        <v>1.9693614607366268E-203</v>
      </c>
      <c r="ID210" s="86">
        <f t="shared" si="246"/>
        <v>2.5260384726715479E-199</v>
      </c>
      <c r="IE210" s="86">
        <f t="shared" si="246"/>
        <v>4.1095962092072863E-197</v>
      </c>
      <c r="IF210" s="86">
        <f t="shared" si="246"/>
        <v>3.6795312620057915E-131</v>
      </c>
      <c r="IG210" s="86">
        <f t="shared" si="246"/>
        <v>8.1985698683690543E-103</v>
      </c>
      <c r="II210" s="86">
        <f t="shared" si="247"/>
        <v>6.4053452856870326E-9</v>
      </c>
      <c r="IJ210" s="86">
        <f t="shared" si="247"/>
        <v>3.6294229968195801E-9</v>
      </c>
      <c r="IK210" s="86">
        <f t="shared" si="247"/>
        <v>1.8754363143199969E-9</v>
      </c>
      <c r="IL210" s="86">
        <f t="shared" si="247"/>
        <v>4.2346068583651455E-12</v>
      </c>
      <c r="IM210" s="86">
        <f t="shared" si="247"/>
        <v>3.3720188300426376E-11</v>
      </c>
      <c r="IN210" s="86">
        <f t="shared" si="247"/>
        <v>4.2937264092509385E-11</v>
      </c>
      <c r="IO210" s="86">
        <f t="shared" si="247"/>
        <v>6.0396829556787488E-12</v>
      </c>
      <c r="IP210" s="86">
        <f t="shared" si="247"/>
        <v>4.0585550027936241E-13</v>
      </c>
      <c r="IQ210" s="86">
        <f t="shared" si="247"/>
        <v>2.8639058375113052E-12</v>
      </c>
      <c r="IR210" s="86">
        <f t="shared" si="247"/>
        <v>6.3752387986790898E-12</v>
      </c>
      <c r="IS210" s="86">
        <f t="shared" si="247"/>
        <v>1.1904340325488744E-11</v>
      </c>
      <c r="IT210" s="86">
        <f t="shared" si="247"/>
        <v>1.5691425011372245E-11</v>
      </c>
      <c r="IU210" s="86">
        <f t="shared" si="247"/>
        <v>3.0221567315467479E-11</v>
      </c>
      <c r="IV210" s="86">
        <f t="shared" si="247"/>
        <v>6.1448097896731148E-12</v>
      </c>
      <c r="IW210" s="86">
        <f t="shared" si="247"/>
        <v>1.7944798451336539E-10</v>
      </c>
      <c r="IY210" s="86">
        <f t="shared" si="248"/>
        <v>6.4053452856870326E-9</v>
      </c>
      <c r="IZ210" s="86">
        <f t="shared" si="248"/>
        <v>3.6294229968195801E-9</v>
      </c>
      <c r="JA210" s="86">
        <f t="shared" si="248"/>
        <v>1.8754363143199969E-9</v>
      </c>
      <c r="JB210" s="86">
        <f t="shared" si="248"/>
        <v>4.2346068583651455E-12</v>
      </c>
      <c r="JC210" s="86">
        <f t="shared" si="248"/>
        <v>3.3720188300426376E-11</v>
      </c>
      <c r="JD210" s="86">
        <f t="shared" si="248"/>
        <v>4.2937264092509385E-11</v>
      </c>
      <c r="JE210" s="86">
        <f t="shared" si="248"/>
        <v>6.0396829556787488E-12</v>
      </c>
      <c r="JF210" s="86">
        <f t="shared" si="248"/>
        <v>4.0585550027936241E-13</v>
      </c>
      <c r="JG210" s="86">
        <f t="shared" si="248"/>
        <v>2.8639058375113052E-12</v>
      </c>
      <c r="JH210" s="86">
        <f t="shared" si="248"/>
        <v>6.3752387986790898E-12</v>
      </c>
      <c r="JI210" s="86">
        <f t="shared" si="248"/>
        <v>1.1904340325488744E-11</v>
      </c>
      <c r="JJ210" s="86">
        <f t="shared" si="248"/>
        <v>1.5691425011372245E-11</v>
      </c>
      <c r="JK210" s="86">
        <f t="shared" si="248"/>
        <v>3.0221567315467479E-11</v>
      </c>
      <c r="JL210" s="86">
        <f t="shared" si="248"/>
        <v>6.1448097896731148E-12</v>
      </c>
      <c r="JM210" s="86">
        <f t="shared" si="248"/>
        <v>1.7944798451336539E-10</v>
      </c>
    </row>
    <row r="211" spans="2:273" x14ac:dyDescent="0.25">
      <c r="B211" s="2">
        <v>184</v>
      </c>
      <c r="C211" s="37">
        <v>84.762</v>
      </c>
      <c r="D211" s="37">
        <v>81.983000000000004</v>
      </c>
      <c r="E211" s="37">
        <v>81.39</v>
      </c>
      <c r="F211" s="37">
        <v>79.203000000000003</v>
      </c>
      <c r="G211" s="37">
        <v>74.78</v>
      </c>
      <c r="H211" s="37">
        <v>76.813999999999993</v>
      </c>
      <c r="I211" s="37">
        <v>74.763000000000005</v>
      </c>
      <c r="J211" s="37">
        <v>76.626999999999995</v>
      </c>
      <c r="K211" s="37">
        <v>77.694999999999993</v>
      </c>
      <c r="L211" s="37">
        <v>76.441000000000003</v>
      </c>
      <c r="M211" s="37">
        <v>78.168999999999997</v>
      </c>
      <c r="N211" s="37">
        <v>82.14</v>
      </c>
      <c r="O211" s="37">
        <v>86.344999999999999</v>
      </c>
      <c r="P211" s="37">
        <v>84.271000000000001</v>
      </c>
      <c r="Q211" s="37">
        <v>83.75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147.53628165007106</v>
      </c>
      <c r="DL211" s="2">
        <f t="shared" si="251"/>
        <v>134.46965262664165</v>
      </c>
      <c r="DM211" s="2">
        <f t="shared" si="251"/>
        <v>133.26233854907542</v>
      </c>
      <c r="DN211" s="2">
        <f t="shared" si="251"/>
        <v>129.41441536273118</v>
      </c>
      <c r="DO211" s="2">
        <f t="shared" si="251"/>
        <v>130.90746491228069</v>
      </c>
      <c r="DP211" s="2">
        <f t="shared" si="251"/>
        <v>128.20318065433855</v>
      </c>
      <c r="DQ211" s="2">
        <f t="shared" si="251"/>
        <v>131.48913633633634</v>
      </c>
      <c r="DR211" s="2">
        <f t="shared" si="251"/>
        <v>135.45233277310922</v>
      </c>
      <c r="DS211" s="2">
        <f t="shared" si="251"/>
        <v>135.22838901758902</v>
      </c>
      <c r="DT211" s="2">
        <f t="shared" si="251"/>
        <v>131.51702865722865</v>
      </c>
      <c r="DU211" s="2">
        <f t="shared" si="251"/>
        <v>124.07483529411762</v>
      </c>
      <c r="DV211" s="2">
        <f t="shared" si="251"/>
        <v>129.18755478335476</v>
      </c>
      <c r="DW211" s="2">
        <f t="shared" si="251"/>
        <v>152.51138991596639</v>
      </c>
      <c r="DX211" s="2">
        <f t="shared" si="251"/>
        <v>146.97547682610312</v>
      </c>
      <c r="DY211" s="2">
        <f t="shared" si="251"/>
        <v>112.68599644225509</v>
      </c>
      <c r="EA211" s="2">
        <f t="shared" si="240"/>
        <v>79.813394641909809</v>
      </c>
      <c r="EB211" s="2">
        <f t="shared" si="240"/>
        <v>78.057387050733098</v>
      </c>
      <c r="EC211" s="2">
        <f t="shared" si="240"/>
        <v>72.828831574120443</v>
      </c>
      <c r="ED211" s="2">
        <f t="shared" si="240"/>
        <v>75.709374917116605</v>
      </c>
      <c r="EE211" s="2">
        <f t="shared" si="240"/>
        <v>76.173537966537964</v>
      </c>
      <c r="EF211" s="2">
        <f t="shared" si="239"/>
        <v>73.856317733466881</v>
      </c>
      <c r="EG211" s="2">
        <f t="shared" si="239"/>
        <v>74.341144879560488</v>
      </c>
      <c r="EH211" s="2">
        <f t="shared" si="239"/>
        <v>73.671873726676765</v>
      </c>
      <c r="EI211" s="2">
        <f t="shared" si="239"/>
        <v>78.845514232839861</v>
      </c>
      <c r="EJ211" s="2">
        <f t="shared" si="239"/>
        <v>70.816304519610696</v>
      </c>
      <c r="EK211" s="2">
        <f t="shared" si="239"/>
        <v>76.460344784795893</v>
      </c>
      <c r="EL211" s="2">
        <f t="shared" ref="EL211:EL222" si="254">CP$228*$B211+CP$229</f>
        <v>81.397332963901221</v>
      </c>
      <c r="EM211" s="2">
        <f t="shared" ref="EM211:EM222" si="255">CQ$228*$B211+CQ$229</f>
        <v>85.637967724726593</v>
      </c>
      <c r="EN211" s="2">
        <f t="shared" ref="EN211:EN222" si="256">CR$228*$B211+CR$229</f>
        <v>85.419128751409701</v>
      </c>
      <c r="EO211" s="2">
        <f t="shared" ref="EO211:EO222" si="257">CS$228*$B211+CS$229</f>
        <v>86.579762912224197</v>
      </c>
      <c r="EQ211" s="2">
        <f t="shared" si="252"/>
        <v>81.28903370086266</v>
      </c>
      <c r="ER211" s="2">
        <f t="shared" si="252"/>
        <v>79.260873317403437</v>
      </c>
      <c r="ES211" s="2">
        <f t="shared" si="252"/>
        <v>76.954692891823512</v>
      </c>
      <c r="ET211" s="2">
        <f t="shared" si="252"/>
        <v>76.205750476800873</v>
      </c>
      <c r="EU211" s="2">
        <f t="shared" si="252"/>
        <v>75.218090386141242</v>
      </c>
      <c r="EV211" s="2">
        <f t="shared" si="252"/>
        <v>76.009901087910151</v>
      </c>
      <c r="EW211" s="2">
        <f t="shared" si="252"/>
        <v>74.922772852940497</v>
      </c>
      <c r="EX211" s="2">
        <f t="shared" si="252"/>
        <v>75.151671554043332</v>
      </c>
      <c r="EY211" s="2">
        <f t="shared" si="252"/>
        <v>78.113987059148329</v>
      </c>
      <c r="EZ211" s="2">
        <f t="shared" si="252"/>
        <v>74.070920027712589</v>
      </c>
      <c r="FA211" s="2">
        <f t="shared" si="252"/>
        <v>76.907356799397178</v>
      </c>
      <c r="FB211" s="2">
        <f t="shared" si="252"/>
        <v>82.342050881801129</v>
      </c>
      <c r="FC211" s="2">
        <f t="shared" si="252"/>
        <v>84.441491222661483</v>
      </c>
      <c r="FD211" s="2">
        <f t="shared" si="252"/>
        <v>85.074299878178181</v>
      </c>
      <c r="FE211" s="2">
        <f t="shared" si="252"/>
        <v>82.812743255835073</v>
      </c>
      <c r="FG211" s="2">
        <f t="shared" si="253"/>
        <v>0.99999778739457901</v>
      </c>
      <c r="FH211" s="2">
        <f t="shared" si="253"/>
        <v>0.99999825474659898</v>
      </c>
      <c r="FI211" s="2">
        <f t="shared" si="253"/>
        <v>0.99999799644468301</v>
      </c>
      <c r="FJ211" s="2">
        <f t="shared" si="253"/>
        <v>0.99999802223452239</v>
      </c>
      <c r="FK211" s="2">
        <f t="shared" si="253"/>
        <v>0.9999979865180102</v>
      </c>
      <c r="FL211" s="2">
        <f t="shared" si="253"/>
        <v>0.99999805772049954</v>
      </c>
      <c r="FM211" s="2">
        <f t="shared" si="253"/>
        <v>0.99999788327735617</v>
      </c>
      <c r="FN211" s="2">
        <f t="shared" si="253"/>
        <v>0.99999773867978314</v>
      </c>
      <c r="FO211" s="2">
        <f t="shared" si="253"/>
        <v>0.9999978124801141</v>
      </c>
      <c r="FP211" s="2">
        <f t="shared" si="253"/>
        <v>0.99999788382938093</v>
      </c>
      <c r="FQ211" s="2">
        <f t="shared" si="253"/>
        <v>0.9999976587735816</v>
      </c>
      <c r="FR211" s="2">
        <f t="shared" si="253"/>
        <v>0.9999979050383635</v>
      </c>
      <c r="FS211" s="2">
        <f t="shared" si="253"/>
        <v>0.99999772219367467</v>
      </c>
      <c r="FT211" s="2">
        <f t="shared" si="253"/>
        <v>0.99999744347036945</v>
      </c>
      <c r="FU211" s="2">
        <f t="shared" si="253"/>
        <v>0.99999714273843343</v>
      </c>
      <c r="FW211" s="2">
        <f t="shared" si="244"/>
        <v>0.98531167555394472</v>
      </c>
      <c r="FX211" s="2">
        <f t="shared" si="244"/>
        <v>0.98800156632797631</v>
      </c>
      <c r="FY211" s="2">
        <f t="shared" si="244"/>
        <v>0.98811126495954082</v>
      </c>
      <c r="FZ211" s="2">
        <f t="shared" si="244"/>
        <v>0.98783115702195201</v>
      </c>
      <c r="GA211" s="2">
        <f t="shared" si="244"/>
        <v>0.9876150903221409</v>
      </c>
      <c r="GB211" s="2">
        <f t="shared" si="244"/>
        <v>0.9885792475459434</v>
      </c>
      <c r="GC211" s="2">
        <f t="shared" si="244"/>
        <v>0.98954208954638789</v>
      </c>
      <c r="GD211" s="2">
        <f t="shared" si="244"/>
        <v>0.989854971323055</v>
      </c>
      <c r="GE211" s="2">
        <f t="shared" si="244"/>
        <v>0.98901371030043561</v>
      </c>
      <c r="GF211" s="2">
        <f t="shared" si="244"/>
        <v>0.98842576013272965</v>
      </c>
      <c r="GG211" s="2">
        <f t="shared" si="244"/>
        <v>0.98687580376144679</v>
      </c>
      <c r="GH211" s="2">
        <f t="shared" si="244"/>
        <v>0.98785739823271046</v>
      </c>
      <c r="GI211" s="2">
        <f t="shared" si="244"/>
        <v>0.98665622954505183</v>
      </c>
      <c r="GJ211" s="2">
        <f t="shared" si="244"/>
        <v>0.98545255930009701</v>
      </c>
      <c r="GK211" s="2">
        <f t="shared" si="244"/>
        <v>0.98119426293609135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8.2116838116381688E-158</v>
      </c>
      <c r="HT211" s="86">
        <f t="shared" si="246"/>
        <v>7.9800931536475662E-155</v>
      </c>
      <c r="HU211" s="86">
        <f t="shared" si="246"/>
        <v>1.4328135178829041E-160</v>
      </c>
      <c r="HV211" s="86">
        <f t="shared" si="246"/>
        <v>1.9554575998024401E-219</v>
      </c>
      <c r="HW211" s="86">
        <f t="shared" si="246"/>
        <v>9.9347173050365815E-199</v>
      </c>
      <c r="HX211" s="86">
        <f t="shared" si="246"/>
        <v>6.1164297031654941E-192</v>
      </c>
      <c r="HY211" s="86">
        <f t="shared" si="246"/>
        <v>3.4293539625426476E-203</v>
      </c>
      <c r="HZ211" s="86">
        <f t="shared" si="246"/>
        <v>7.8775418578523709E-224</v>
      </c>
      <c r="IA211" s="86">
        <f t="shared" si="246"/>
        <v>2.4129417456832734E-212</v>
      </c>
      <c r="IB211" s="86">
        <f t="shared" si="246"/>
        <v>1.9839045124526453E-210</v>
      </c>
      <c r="IC211" s="86">
        <f t="shared" si="246"/>
        <v>3.1617684141605093E-209</v>
      </c>
      <c r="ID211" s="86">
        <f t="shared" si="246"/>
        <v>6.3966494047279576E-205</v>
      </c>
      <c r="IE211" s="86">
        <f t="shared" si="246"/>
        <v>1.006549341865485E-202</v>
      </c>
      <c r="IF211" s="86">
        <f t="shared" si="246"/>
        <v>6.96407574247882E-135</v>
      </c>
      <c r="IG211" s="86">
        <f t="shared" si="246"/>
        <v>7.8517775955443846E-106</v>
      </c>
      <c r="II211" s="86">
        <f t="shared" si="247"/>
        <v>2.9241390166216364E-9</v>
      </c>
      <c r="IJ211" s="86">
        <f t="shared" si="247"/>
        <v>1.6798027418960648E-9</v>
      </c>
      <c r="IK211" s="86">
        <f t="shared" si="247"/>
        <v>8.4571268656827565E-10</v>
      </c>
      <c r="IL211" s="86">
        <f t="shared" si="247"/>
        <v>1.4690173139197148E-12</v>
      </c>
      <c r="IM211" s="86">
        <f t="shared" si="247"/>
        <v>1.272146551562988E-11</v>
      </c>
      <c r="IN211" s="86">
        <f t="shared" si="247"/>
        <v>1.6668200642024039E-11</v>
      </c>
      <c r="IO211" s="86">
        <f t="shared" si="247"/>
        <v>2.2054899144178256E-12</v>
      </c>
      <c r="IP211" s="86">
        <f t="shared" si="247"/>
        <v>1.3370692875077348E-13</v>
      </c>
      <c r="IQ211" s="86">
        <f t="shared" si="247"/>
        <v>1.0023767340907306E-12</v>
      </c>
      <c r="IR211" s="86">
        <f t="shared" si="247"/>
        <v>2.2780646210266205E-12</v>
      </c>
      <c r="IS211" s="86">
        <f t="shared" si="247"/>
        <v>4.2354216306878456E-12</v>
      </c>
      <c r="IT211" s="86">
        <f t="shared" si="247"/>
        <v>5.7573773845104804E-12</v>
      </c>
      <c r="IU211" s="86">
        <f t="shared" si="247"/>
        <v>1.1148857703052813E-11</v>
      </c>
      <c r="IV211" s="86">
        <f t="shared" si="247"/>
        <v>2.0677404847249808E-12</v>
      </c>
      <c r="IW211" s="86">
        <f t="shared" si="247"/>
        <v>6.5744103780474719E-11</v>
      </c>
      <c r="IY211" s="86">
        <f t="shared" si="248"/>
        <v>2.9241390166216364E-9</v>
      </c>
      <c r="IZ211" s="86">
        <f t="shared" si="248"/>
        <v>1.6798027418960648E-9</v>
      </c>
      <c r="JA211" s="86">
        <f t="shared" si="248"/>
        <v>8.4571268656827565E-10</v>
      </c>
      <c r="JB211" s="86">
        <f t="shared" si="248"/>
        <v>1.4690173139197148E-12</v>
      </c>
      <c r="JC211" s="86">
        <f t="shared" si="248"/>
        <v>1.272146551562988E-11</v>
      </c>
      <c r="JD211" s="86">
        <f t="shared" si="248"/>
        <v>1.6668200642024039E-11</v>
      </c>
      <c r="JE211" s="86">
        <f t="shared" si="248"/>
        <v>2.2054899144178256E-12</v>
      </c>
      <c r="JF211" s="86">
        <f t="shared" si="248"/>
        <v>1.3370692875077348E-13</v>
      </c>
      <c r="JG211" s="86">
        <f t="shared" si="248"/>
        <v>1.0023767340907306E-12</v>
      </c>
      <c r="JH211" s="86">
        <f t="shared" si="248"/>
        <v>2.2780646210266205E-12</v>
      </c>
      <c r="JI211" s="86">
        <f t="shared" si="248"/>
        <v>4.2354216306878456E-12</v>
      </c>
      <c r="JJ211" s="86">
        <f t="shared" si="248"/>
        <v>5.7573773845104804E-12</v>
      </c>
      <c r="JK211" s="86">
        <f t="shared" si="248"/>
        <v>1.1148857703052813E-11</v>
      </c>
      <c r="JL211" s="86">
        <f t="shared" si="248"/>
        <v>2.0677404847249808E-12</v>
      </c>
      <c r="JM211" s="86">
        <f t="shared" si="248"/>
        <v>6.5744103780474719E-11</v>
      </c>
    </row>
    <row r="212" spans="2:273" x14ac:dyDescent="0.25">
      <c r="B212" s="2">
        <v>185</v>
      </c>
      <c r="C212" s="37">
        <v>84.54</v>
      </c>
      <c r="D212" s="37">
        <v>80.965999999999994</v>
      </c>
      <c r="E212" s="37">
        <v>76.796999999999997</v>
      </c>
      <c r="F212" s="37">
        <v>79.203000000000003</v>
      </c>
      <c r="G212" s="37">
        <v>76.763000000000005</v>
      </c>
      <c r="H212" s="37">
        <v>76.254000000000005</v>
      </c>
      <c r="I212" s="37">
        <v>75.406999999999996</v>
      </c>
      <c r="J212" s="37">
        <v>76.305000000000007</v>
      </c>
      <c r="K212" s="37">
        <v>77.677999999999997</v>
      </c>
      <c r="L212" s="37">
        <v>76.424000000000007</v>
      </c>
      <c r="M212" s="37">
        <v>77.948999999999998</v>
      </c>
      <c r="N212" s="37">
        <v>80.701999999999998</v>
      </c>
      <c r="O212" s="37">
        <v>86.361999999999995</v>
      </c>
      <c r="P212" s="37">
        <v>83.203000000000003</v>
      </c>
      <c r="Q212" s="37">
        <v>83.632999999999996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147.76517496443807</v>
      </c>
      <c r="DL212" s="2">
        <f t="shared" si="251"/>
        <v>134.6478771106942</v>
      </c>
      <c r="DM212" s="2">
        <f t="shared" si="251"/>
        <v>133.44562840573369</v>
      </c>
      <c r="DN212" s="2">
        <f t="shared" si="251"/>
        <v>129.59075509720248</v>
      </c>
      <c r="DO212" s="2">
        <f t="shared" si="251"/>
        <v>131.10412517780938</v>
      </c>
      <c r="DP212" s="2">
        <f t="shared" si="251"/>
        <v>128.36961403508772</v>
      </c>
      <c r="DQ212" s="2">
        <f t="shared" si="251"/>
        <v>131.68525435435436</v>
      </c>
      <c r="DR212" s="2">
        <f t="shared" si="251"/>
        <v>135.65949299719887</v>
      </c>
      <c r="DS212" s="2">
        <f t="shared" si="251"/>
        <v>135.42423740883743</v>
      </c>
      <c r="DT212" s="2">
        <f t="shared" si="251"/>
        <v>131.69038155298153</v>
      </c>
      <c r="DU212" s="2">
        <f t="shared" si="251"/>
        <v>124.2275983193277</v>
      </c>
      <c r="DV212" s="2">
        <f t="shared" si="251"/>
        <v>129.35329776919775</v>
      </c>
      <c r="DW212" s="2">
        <f t="shared" si="251"/>
        <v>152.8055406162465</v>
      </c>
      <c r="DX212" s="2">
        <f t="shared" si="251"/>
        <v>147.24758450129778</v>
      </c>
      <c r="DY212" s="2">
        <f t="shared" si="251"/>
        <v>112.75011740558296</v>
      </c>
      <c r="EA212" s="2">
        <f t="shared" si="240"/>
        <v>79.611912175066323</v>
      </c>
      <c r="EB212" s="2">
        <f t="shared" si="240"/>
        <v>77.896291293629162</v>
      </c>
      <c r="EC212" s="2">
        <f t="shared" si="240"/>
        <v>72.639902803135143</v>
      </c>
      <c r="ED212" s="2">
        <f t="shared" si="240"/>
        <v>75.55940773894099</v>
      </c>
      <c r="EE212" s="2">
        <f t="shared" si="240"/>
        <v>76.066325010725009</v>
      </c>
      <c r="EF212" s="2">
        <f t="shared" si="239"/>
        <v>73.700526449968123</v>
      </c>
      <c r="EG212" s="2">
        <f t="shared" si="239"/>
        <v>74.203405338780101</v>
      </c>
      <c r="EH212" s="2">
        <f t="shared" si="239"/>
        <v>73.508733434190631</v>
      </c>
      <c r="EI212" s="2">
        <f t="shared" si="239"/>
        <v>78.710396366083472</v>
      </c>
      <c r="EJ212" s="2">
        <f t="shared" si="239"/>
        <v>70.632111689312921</v>
      </c>
      <c r="EK212" s="2">
        <f t="shared" si="239"/>
        <v>76.334454732224202</v>
      </c>
      <c r="EL212" s="2">
        <f t="shared" si="254"/>
        <v>81.290789550348336</v>
      </c>
      <c r="EM212" s="2">
        <f t="shared" si="255"/>
        <v>85.521910026377412</v>
      </c>
      <c r="EN212" s="2">
        <f t="shared" si="256"/>
        <v>85.266289447398108</v>
      </c>
      <c r="EO212" s="2">
        <f t="shared" si="257"/>
        <v>86.459123997480816</v>
      </c>
      <c r="EQ212" s="2">
        <f t="shared" si="252"/>
        <v>81.105557611796669</v>
      </c>
      <c r="ER212" s="2">
        <f t="shared" si="252"/>
        <v>79.114019775843445</v>
      </c>
      <c r="ES212" s="2">
        <f t="shared" si="252"/>
        <v>76.815168790856845</v>
      </c>
      <c r="ET212" s="2">
        <f t="shared" si="252"/>
        <v>76.061690488132626</v>
      </c>
      <c r="EU212" s="2">
        <f t="shared" si="252"/>
        <v>75.099671443341123</v>
      </c>
      <c r="EV212" s="2">
        <f t="shared" si="252"/>
        <v>75.879415407966306</v>
      </c>
      <c r="EW212" s="2">
        <f t="shared" si="252"/>
        <v>74.791955066101579</v>
      </c>
      <c r="EX212" s="2">
        <f t="shared" si="252"/>
        <v>75.006082412169633</v>
      </c>
      <c r="EY212" s="2">
        <f t="shared" si="252"/>
        <v>77.970179394713242</v>
      </c>
      <c r="EZ212" s="2">
        <f t="shared" si="252"/>
        <v>73.925191340715401</v>
      </c>
      <c r="FA212" s="2">
        <f t="shared" si="252"/>
        <v>76.786864388799444</v>
      </c>
      <c r="FB212" s="2">
        <f t="shared" si="252"/>
        <v>82.246733677298309</v>
      </c>
      <c r="FC212" s="2">
        <f t="shared" si="252"/>
        <v>84.311031003590728</v>
      </c>
      <c r="FD212" s="2">
        <f t="shared" si="252"/>
        <v>84.917458927705951</v>
      </c>
      <c r="FE212" s="2">
        <f t="shared" si="252"/>
        <v>82.649242915381038</v>
      </c>
      <c r="FG212" s="2">
        <f t="shared" si="253"/>
        <v>0.99999798207947999</v>
      </c>
      <c r="FH212" s="2">
        <f t="shared" si="253"/>
        <v>0.99999840830973641</v>
      </c>
      <c r="FI212" s="2">
        <f t="shared" si="253"/>
        <v>0.9999981727355115</v>
      </c>
      <c r="FJ212" s="2">
        <f t="shared" si="253"/>
        <v>0.99999819625613273</v>
      </c>
      <c r="FK212" s="2">
        <f t="shared" si="253"/>
        <v>0.99999816368227512</v>
      </c>
      <c r="FL212" s="2">
        <f t="shared" si="253"/>
        <v>0.99999822861973975</v>
      </c>
      <c r="FM212" s="2">
        <f t="shared" si="253"/>
        <v>0.99999806952564541</v>
      </c>
      <c r="FN212" s="2">
        <f t="shared" si="253"/>
        <v>0.99999793765104061</v>
      </c>
      <c r="FO212" s="2">
        <f t="shared" si="253"/>
        <v>0.9999980049577688</v>
      </c>
      <c r="FP212" s="2">
        <f t="shared" si="253"/>
        <v>0.99999807002909813</v>
      </c>
      <c r="FQ212" s="2">
        <f t="shared" si="253"/>
        <v>0.99999786477568919</v>
      </c>
      <c r="FR212" s="2">
        <f t="shared" si="253"/>
        <v>0.99999808937192725</v>
      </c>
      <c r="FS212" s="2">
        <f t="shared" si="253"/>
        <v>0.999997922615525</v>
      </c>
      <c r="FT212" s="2">
        <f t="shared" si="253"/>
        <v>0.99999766841674131</v>
      </c>
      <c r="FU212" s="2">
        <f t="shared" si="253"/>
        <v>0.99999739414582522</v>
      </c>
      <c r="FW212" s="2">
        <f t="shared" ref="FW212:GK227" si="260">POWER(10,($B212-C$232)/C$229)/(1+POWER(10,($B212-C$232)/C$229))</f>
        <v>0.9865867534344368</v>
      </c>
      <c r="FX212" s="2">
        <f t="shared" si="260"/>
        <v>0.98904573366513382</v>
      </c>
      <c r="FY212" s="2">
        <f t="shared" si="260"/>
        <v>0.98914599061671782</v>
      </c>
      <c r="FZ212" s="2">
        <f t="shared" si="260"/>
        <v>0.98888998751926993</v>
      </c>
      <c r="GA212" s="2">
        <f t="shared" si="260"/>
        <v>0.98869250592555091</v>
      </c>
      <c r="GB212" s="2">
        <f t="shared" si="260"/>
        <v>0.98957367252656547</v>
      </c>
      <c r="GC212" s="2">
        <f t="shared" si="260"/>
        <v>0.99045348777329545</v>
      </c>
      <c r="GD212" s="2">
        <f t="shared" si="260"/>
        <v>0.99073935734469465</v>
      </c>
      <c r="GE212" s="2">
        <f t="shared" si="260"/>
        <v>0.98997068963201795</v>
      </c>
      <c r="GF212" s="2">
        <f t="shared" si="260"/>
        <v>0.98943340668426627</v>
      </c>
      <c r="GG212" s="2">
        <f t="shared" si="260"/>
        <v>0.98801675267424216</v>
      </c>
      <c r="GH212" s="2">
        <f t="shared" si="260"/>
        <v>0.98891397106473089</v>
      </c>
      <c r="GI212" s="2">
        <f t="shared" si="260"/>
        <v>0.98781603142243968</v>
      </c>
      <c r="GJ212" s="2">
        <f t="shared" si="260"/>
        <v>0.98671557210197181</v>
      </c>
      <c r="GK212" s="2">
        <f t="shared" si="260"/>
        <v>0.9828205370808305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2.6858479966213363E-162</v>
      </c>
      <c r="HT212" s="86">
        <f t="shared" si="262"/>
        <v>4.0038541109700733E-159</v>
      </c>
      <c r="HU212" s="86">
        <f t="shared" si="262"/>
        <v>5.0848984898137604E-165</v>
      </c>
      <c r="HV212" s="86">
        <f t="shared" si="262"/>
        <v>1.7828497002062695E-225</v>
      </c>
      <c r="HW212" s="86">
        <f t="shared" si="262"/>
        <v>2.9971830634192151E-204</v>
      </c>
      <c r="HX212" s="86">
        <f t="shared" si="262"/>
        <v>3.110201121220144E-197</v>
      </c>
      <c r="HY212" s="86">
        <f t="shared" si="262"/>
        <v>9.2348616840644433E-209</v>
      </c>
      <c r="HZ212" s="86">
        <f t="shared" si="262"/>
        <v>5.9142889764967529E-230</v>
      </c>
      <c r="IA212" s="86">
        <f t="shared" si="262"/>
        <v>3.4260108157904919E-218</v>
      </c>
      <c r="IB212" s="86">
        <f t="shared" si="262"/>
        <v>3.1727926014834743E-216</v>
      </c>
      <c r="IC212" s="86">
        <f t="shared" si="262"/>
        <v>4.2024855817955615E-215</v>
      </c>
      <c r="ID212" s="86">
        <f t="shared" si="262"/>
        <v>1.3531323544363527E-210</v>
      </c>
      <c r="IE212" s="86">
        <f t="shared" si="262"/>
        <v>2.0533794703030394E-208</v>
      </c>
      <c r="IF212" s="86">
        <f t="shared" si="262"/>
        <v>1.1673812713130228E-138</v>
      </c>
      <c r="IG212" s="86">
        <f t="shared" si="262"/>
        <v>6.7900706909625198E-109</v>
      </c>
      <c r="II212" s="86">
        <f t="shared" ref="II212:IW227" si="263" xml:space="preserve"> _xlfn.NORM.DIST($B212, C$10, ABS(C$14), TRUE) * _xlfn.NORM.DIST(($B212 - C$10)*C$18, 0, ABS(C$14), TRUE) * 2</f>
        <v>1.3130912135865129E-9</v>
      </c>
      <c r="IJ212" s="86">
        <f t="shared" si="263"/>
        <v>7.6553753931393715E-10</v>
      </c>
      <c r="IK212" s="86">
        <f t="shared" si="263"/>
        <v>3.7532503236264049E-10</v>
      </c>
      <c r="IL212" s="86">
        <f t="shared" si="263"/>
        <v>4.9872973246868946E-13</v>
      </c>
      <c r="IM212" s="86">
        <f t="shared" si="263"/>
        <v>4.7048310999231757E-12</v>
      </c>
      <c r="IN212" s="86">
        <f t="shared" si="263"/>
        <v>6.3491474513215858E-12</v>
      </c>
      <c r="IO212" s="86">
        <f t="shared" si="263"/>
        <v>7.8955629933483976E-13</v>
      </c>
      <c r="IP212" s="86">
        <f t="shared" si="263"/>
        <v>4.3099645003001655E-14</v>
      </c>
      <c r="IQ212" s="86">
        <f t="shared" si="263"/>
        <v>3.4357181651552633E-13</v>
      </c>
      <c r="IR212" s="86">
        <f t="shared" si="263"/>
        <v>7.9732013211657141E-13</v>
      </c>
      <c r="IS212" s="86">
        <f t="shared" si="263"/>
        <v>1.4749814357781693E-12</v>
      </c>
      <c r="IT212" s="86">
        <f t="shared" si="263"/>
        <v>2.0698074616202472E-12</v>
      </c>
      <c r="IU212" s="86">
        <f t="shared" si="263"/>
        <v>4.028525921218531E-12</v>
      </c>
      <c r="IV212" s="86">
        <f t="shared" si="263"/>
        <v>6.7986836704195259E-13</v>
      </c>
      <c r="IW212" s="86">
        <f t="shared" si="263"/>
        <v>2.3547101380498735E-11</v>
      </c>
      <c r="IY212" s="86">
        <f t="shared" ref="IY212:JM227" si="264">GM212+HC212+HS212+II212</f>
        <v>1.3130912135865129E-9</v>
      </c>
      <c r="IZ212" s="86">
        <f t="shared" si="264"/>
        <v>7.6553753931393715E-10</v>
      </c>
      <c r="JA212" s="86">
        <f t="shared" si="264"/>
        <v>3.7532503236264049E-10</v>
      </c>
      <c r="JB212" s="86">
        <f t="shared" si="264"/>
        <v>4.9872973246868946E-13</v>
      </c>
      <c r="JC212" s="86">
        <f t="shared" si="264"/>
        <v>4.7048310999231757E-12</v>
      </c>
      <c r="JD212" s="86">
        <f t="shared" si="264"/>
        <v>6.3491474513215858E-12</v>
      </c>
      <c r="JE212" s="86">
        <f t="shared" si="264"/>
        <v>7.8955629933483976E-13</v>
      </c>
      <c r="JF212" s="86">
        <f t="shared" si="264"/>
        <v>4.3099645003001655E-14</v>
      </c>
      <c r="JG212" s="86">
        <f t="shared" si="264"/>
        <v>3.4357181651552633E-13</v>
      </c>
      <c r="JH212" s="86">
        <f t="shared" si="264"/>
        <v>7.9732013211657141E-13</v>
      </c>
      <c r="JI212" s="86">
        <f t="shared" si="264"/>
        <v>1.4749814357781693E-12</v>
      </c>
      <c r="JJ212" s="86">
        <f t="shared" si="264"/>
        <v>2.0698074616202472E-12</v>
      </c>
      <c r="JK212" s="86">
        <f t="shared" si="264"/>
        <v>4.028525921218531E-12</v>
      </c>
      <c r="JL212" s="86">
        <f t="shared" si="264"/>
        <v>6.7986836704195259E-13</v>
      </c>
      <c r="JM212" s="86">
        <f t="shared" si="264"/>
        <v>2.3547101380498735E-11</v>
      </c>
    </row>
    <row r="213" spans="2:273" x14ac:dyDescent="0.25">
      <c r="B213" s="2">
        <v>186</v>
      </c>
      <c r="C213" s="37">
        <v>83.475999999999999</v>
      </c>
      <c r="D213" s="37">
        <v>81.828000000000003</v>
      </c>
      <c r="E213" s="37">
        <v>77.507999999999996</v>
      </c>
      <c r="F213" s="37">
        <v>78.745999999999995</v>
      </c>
      <c r="G213" s="37">
        <v>76.948999999999998</v>
      </c>
      <c r="H213" s="37">
        <v>77.542000000000002</v>
      </c>
      <c r="I213" s="37">
        <v>75.712000000000003</v>
      </c>
      <c r="J213" s="37">
        <v>76.135999999999996</v>
      </c>
      <c r="K213" s="37">
        <v>77.915000000000006</v>
      </c>
      <c r="L213" s="37">
        <v>74.897999999999996</v>
      </c>
      <c r="M213" s="37">
        <v>78.067999999999998</v>
      </c>
      <c r="N213" s="37">
        <v>82.332999999999998</v>
      </c>
      <c r="O213" s="37">
        <v>86.516999999999996</v>
      </c>
      <c r="P213" s="37">
        <v>84.661000000000001</v>
      </c>
      <c r="Q213" s="37">
        <v>83.05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147.99406827880506</v>
      </c>
      <c r="DL213" s="2">
        <f t="shared" si="251"/>
        <v>134.82610159474672</v>
      </c>
      <c r="DM213" s="2">
        <f t="shared" si="251"/>
        <v>133.62891826239195</v>
      </c>
      <c r="DN213" s="2">
        <f t="shared" si="251"/>
        <v>129.7670948316738</v>
      </c>
      <c r="DO213" s="2">
        <f t="shared" si="251"/>
        <v>131.30078544333807</v>
      </c>
      <c r="DP213" s="2">
        <f t="shared" si="251"/>
        <v>128.53604741583689</v>
      </c>
      <c r="DQ213" s="2">
        <f t="shared" si="251"/>
        <v>131.88137237237237</v>
      </c>
      <c r="DR213" s="2">
        <f t="shared" si="251"/>
        <v>135.86665322128849</v>
      </c>
      <c r="DS213" s="2">
        <f t="shared" si="251"/>
        <v>135.6200858000858</v>
      </c>
      <c r="DT213" s="2">
        <f t="shared" si="251"/>
        <v>131.86373444873445</v>
      </c>
      <c r="DU213" s="2">
        <f t="shared" si="251"/>
        <v>124.38036134453779</v>
      </c>
      <c r="DV213" s="2">
        <f t="shared" si="251"/>
        <v>129.51904075504075</v>
      </c>
      <c r="DW213" s="2">
        <f t="shared" si="251"/>
        <v>153.09969131652662</v>
      </c>
      <c r="DX213" s="2">
        <f t="shared" si="251"/>
        <v>147.51969217649244</v>
      </c>
      <c r="DY213" s="2">
        <f t="shared" si="251"/>
        <v>112.81423836891081</v>
      </c>
      <c r="EA213" s="2">
        <f t="shared" si="240"/>
        <v>79.410429708222807</v>
      </c>
      <c r="EB213" s="2">
        <f t="shared" si="240"/>
        <v>77.735195536525239</v>
      </c>
      <c r="EC213" s="2">
        <f t="shared" si="240"/>
        <v>72.450974032149844</v>
      </c>
      <c r="ED213" s="2">
        <f t="shared" si="240"/>
        <v>75.409440560765375</v>
      </c>
      <c r="EE213" s="2">
        <f t="shared" si="240"/>
        <v>75.959112054912055</v>
      </c>
      <c r="EF213" s="2">
        <f t="shared" si="239"/>
        <v>73.544735166469394</v>
      </c>
      <c r="EG213" s="2">
        <f t="shared" si="239"/>
        <v>74.065665797999714</v>
      </c>
      <c r="EH213" s="2">
        <f t="shared" si="239"/>
        <v>73.345593141704498</v>
      </c>
      <c r="EI213" s="2">
        <f t="shared" si="239"/>
        <v>78.575278499327069</v>
      </c>
      <c r="EJ213" s="2">
        <f t="shared" si="239"/>
        <v>70.447918859015147</v>
      </c>
      <c r="EK213" s="2">
        <f t="shared" si="239"/>
        <v>76.208564679652511</v>
      </c>
      <c r="EL213" s="2">
        <f t="shared" si="254"/>
        <v>81.184246136795451</v>
      </c>
      <c r="EM213" s="2">
        <f t="shared" si="255"/>
        <v>85.405852328028217</v>
      </c>
      <c r="EN213" s="2">
        <f t="shared" si="256"/>
        <v>85.113450143386501</v>
      </c>
      <c r="EO213" s="2">
        <f t="shared" si="257"/>
        <v>86.338485082737449</v>
      </c>
      <c r="EQ213" s="2">
        <f t="shared" si="252"/>
        <v>80.922081522730679</v>
      </c>
      <c r="ER213" s="2">
        <f t="shared" si="252"/>
        <v>78.967166234283454</v>
      </c>
      <c r="ES213" s="2">
        <f t="shared" si="252"/>
        <v>76.675644689890163</v>
      </c>
      <c r="ET213" s="2">
        <f t="shared" si="252"/>
        <v>75.917630499464394</v>
      </c>
      <c r="EU213" s="2">
        <f t="shared" si="252"/>
        <v>74.98125250054099</v>
      </c>
      <c r="EV213" s="2">
        <f t="shared" si="252"/>
        <v>75.748929728022446</v>
      </c>
      <c r="EW213" s="2">
        <f t="shared" si="252"/>
        <v>74.661137279262661</v>
      </c>
      <c r="EX213" s="2">
        <f t="shared" si="252"/>
        <v>74.860493270295905</v>
      </c>
      <c r="EY213" s="2">
        <f t="shared" si="252"/>
        <v>77.826371730278154</v>
      </c>
      <c r="EZ213" s="2">
        <f t="shared" si="252"/>
        <v>73.779462653718213</v>
      </c>
      <c r="FA213" s="2">
        <f t="shared" si="252"/>
        <v>76.66637197820171</v>
      </c>
      <c r="FB213" s="2">
        <f t="shared" si="252"/>
        <v>82.151416472795489</v>
      </c>
      <c r="FC213" s="2">
        <f t="shared" si="252"/>
        <v>84.180570784519972</v>
      </c>
      <c r="FD213" s="2">
        <f t="shared" si="252"/>
        <v>84.760617977233721</v>
      </c>
      <c r="FE213" s="2">
        <f t="shared" si="252"/>
        <v>82.485742574926988</v>
      </c>
      <c r="FG213" s="2">
        <f t="shared" si="253"/>
        <v>0.99999815963428607</v>
      </c>
      <c r="FH213" s="2">
        <f t="shared" si="253"/>
        <v>0.99999854836102342</v>
      </c>
      <c r="FI213" s="2">
        <f t="shared" si="253"/>
        <v>0.99999833351471223</v>
      </c>
      <c r="FJ213" s="2">
        <f t="shared" si="253"/>
        <v>0.9999983549657806</v>
      </c>
      <c r="FK213" s="2">
        <f t="shared" si="253"/>
        <v>0.99999832525805976</v>
      </c>
      <c r="FL213" s="2">
        <f t="shared" si="253"/>
        <v>0.99999838448175027</v>
      </c>
      <c r="FM213" s="2">
        <f t="shared" si="253"/>
        <v>0.99999823938616439</v>
      </c>
      <c r="FN213" s="2">
        <f t="shared" si="253"/>
        <v>0.99999811911505321</v>
      </c>
      <c r="FO213" s="2">
        <f t="shared" si="253"/>
        <v>0.99999818049954081</v>
      </c>
      <c r="FP213" s="2">
        <f t="shared" si="253"/>
        <v>0.99999823984531888</v>
      </c>
      <c r="FQ213" s="2">
        <f t="shared" si="253"/>
        <v>0.99999805265191821</v>
      </c>
      <c r="FR213" s="2">
        <f t="shared" si="253"/>
        <v>0.99999825748619475</v>
      </c>
      <c r="FS213" s="2">
        <f t="shared" si="253"/>
        <v>0.99999810540249501</v>
      </c>
      <c r="FT213" s="2">
        <f t="shared" si="253"/>
        <v>0.99999787357035896</v>
      </c>
      <c r="FU213" s="2">
        <f t="shared" si="253"/>
        <v>0.999997623432202</v>
      </c>
      <c r="FW213" s="2">
        <f t="shared" si="260"/>
        <v>0.98775251901548766</v>
      </c>
      <c r="FX213" s="2">
        <f t="shared" si="260"/>
        <v>0.98999995175190358</v>
      </c>
      <c r="FY213" s="2">
        <f t="shared" si="260"/>
        <v>0.9900915628860002</v>
      </c>
      <c r="FZ213" s="2">
        <f t="shared" si="260"/>
        <v>0.98985763341348931</v>
      </c>
      <c r="GA213" s="2">
        <f t="shared" si="260"/>
        <v>0.98967717227580454</v>
      </c>
      <c r="GB213" s="2">
        <f t="shared" si="260"/>
        <v>0.99048234479647412</v>
      </c>
      <c r="GC213" s="2">
        <f t="shared" si="260"/>
        <v>0.99128615783442486</v>
      </c>
      <c r="GD213" s="2">
        <f t="shared" si="260"/>
        <v>0.99154730595808449</v>
      </c>
      <c r="GE213" s="2">
        <f t="shared" si="260"/>
        <v>0.99084508128651549</v>
      </c>
      <c r="GF213" s="2">
        <f t="shared" si="260"/>
        <v>0.99035418420545174</v>
      </c>
      <c r="GG213" s="2">
        <f t="shared" si="260"/>
        <v>0.98905961304936563</v>
      </c>
      <c r="GH213" s="2">
        <f t="shared" si="260"/>
        <v>0.98987954944827583</v>
      </c>
      <c r="GI213" s="2">
        <f t="shared" si="260"/>
        <v>0.98887616320191307</v>
      </c>
      <c r="GJ213" s="2">
        <f t="shared" si="260"/>
        <v>0.98787027950600625</v>
      </c>
      <c r="GK213" s="2">
        <f t="shared" si="260"/>
        <v>0.98430842411494712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7.5899825580514436E-167</v>
      </c>
      <c r="HT213" s="86">
        <f t="shared" si="262"/>
        <v>1.7516823233426024E-163</v>
      </c>
      <c r="HU213" s="86">
        <f t="shared" si="262"/>
        <v>1.5665552629511099E-169</v>
      </c>
      <c r="HV213" s="86">
        <f t="shared" si="262"/>
        <v>1.3438529024055998E-231</v>
      </c>
      <c r="HW213" s="86">
        <f t="shared" si="262"/>
        <v>7.5860293920272288E-210</v>
      </c>
      <c r="HX213" s="86">
        <f t="shared" si="262"/>
        <v>1.33798675752292E-202</v>
      </c>
      <c r="HY213" s="86">
        <f t="shared" si="262"/>
        <v>2.0879769157286105E-214</v>
      </c>
      <c r="HZ213" s="86">
        <f t="shared" si="262"/>
        <v>3.6654994119628878E-236</v>
      </c>
      <c r="IA213" s="86">
        <f t="shared" si="262"/>
        <v>4.045547251959958E-224</v>
      </c>
      <c r="IB213" s="86">
        <f t="shared" si="262"/>
        <v>4.226661989838279E-222</v>
      </c>
      <c r="IC213" s="86">
        <f t="shared" si="262"/>
        <v>4.6243597513604512E-221</v>
      </c>
      <c r="ID213" s="86">
        <f t="shared" si="262"/>
        <v>2.3911173955117949E-216</v>
      </c>
      <c r="IE213" s="86">
        <f t="shared" si="262"/>
        <v>3.4889861516315064E-214</v>
      </c>
      <c r="IF213" s="86">
        <f t="shared" si="262"/>
        <v>1.7331568205509294E-142</v>
      </c>
      <c r="IG213" s="86">
        <f t="shared" si="262"/>
        <v>5.3021794193210329E-112</v>
      </c>
      <c r="II213" s="86">
        <f t="shared" si="263"/>
        <v>5.7999807408928218E-10</v>
      </c>
      <c r="IJ213" s="86">
        <f t="shared" si="263"/>
        <v>3.4352346203731424E-10</v>
      </c>
      <c r="IK213" s="86">
        <f t="shared" si="263"/>
        <v>1.6392702666753178E-10</v>
      </c>
      <c r="IL213" s="86">
        <f t="shared" si="263"/>
        <v>1.65699751028214E-13</v>
      </c>
      <c r="IM213" s="86">
        <f t="shared" si="263"/>
        <v>1.705706964955992E-12</v>
      </c>
      <c r="IN213" s="86">
        <f t="shared" si="263"/>
        <v>2.3730590957035305E-12</v>
      </c>
      <c r="IO213" s="86">
        <f t="shared" si="263"/>
        <v>2.7710385628830315E-13</v>
      </c>
      <c r="IP213" s="86">
        <f t="shared" si="263"/>
        <v>1.3593307041376997E-14</v>
      </c>
      <c r="IQ213" s="86">
        <f t="shared" si="263"/>
        <v>1.1532209409288929E-13</v>
      </c>
      <c r="IR213" s="86">
        <f t="shared" si="263"/>
        <v>2.733320016210098E-13</v>
      </c>
      <c r="IS213" s="86">
        <f t="shared" si="263"/>
        <v>5.027689928937252E-13</v>
      </c>
      <c r="IT213" s="86">
        <f t="shared" si="263"/>
        <v>7.2907454556720982E-13</v>
      </c>
      <c r="IU213" s="86">
        <f t="shared" si="263"/>
        <v>1.4257972391308434E-12</v>
      </c>
      <c r="IV213" s="86">
        <f t="shared" si="263"/>
        <v>2.1841766526090104E-13</v>
      </c>
      <c r="IW213" s="86">
        <f t="shared" si="263"/>
        <v>8.2446493686849026E-12</v>
      </c>
      <c r="IY213" s="86">
        <f t="shared" si="264"/>
        <v>5.7999807408928218E-10</v>
      </c>
      <c r="IZ213" s="86">
        <f t="shared" si="264"/>
        <v>3.4352346203731424E-10</v>
      </c>
      <c r="JA213" s="86">
        <f t="shared" si="264"/>
        <v>1.6392702666753178E-10</v>
      </c>
      <c r="JB213" s="86">
        <f t="shared" si="264"/>
        <v>1.65699751028214E-13</v>
      </c>
      <c r="JC213" s="86">
        <f t="shared" si="264"/>
        <v>1.705706964955992E-12</v>
      </c>
      <c r="JD213" s="86">
        <f t="shared" si="264"/>
        <v>2.3730590957035305E-12</v>
      </c>
      <c r="JE213" s="86">
        <f t="shared" si="264"/>
        <v>2.7710385628830315E-13</v>
      </c>
      <c r="JF213" s="86">
        <f t="shared" si="264"/>
        <v>1.3593307041376997E-14</v>
      </c>
      <c r="JG213" s="86">
        <f t="shared" si="264"/>
        <v>1.1532209409288929E-13</v>
      </c>
      <c r="JH213" s="86">
        <f t="shared" si="264"/>
        <v>2.733320016210098E-13</v>
      </c>
      <c r="JI213" s="86">
        <f t="shared" si="264"/>
        <v>5.027689928937252E-13</v>
      </c>
      <c r="JJ213" s="86">
        <f t="shared" si="264"/>
        <v>7.2907454556720982E-13</v>
      </c>
      <c r="JK213" s="86">
        <f t="shared" si="264"/>
        <v>1.4257972391308434E-12</v>
      </c>
      <c r="JL213" s="86">
        <f t="shared" si="264"/>
        <v>2.1841766526090104E-13</v>
      </c>
      <c r="JM213" s="86">
        <f t="shared" si="264"/>
        <v>8.2446493686849026E-12</v>
      </c>
    </row>
    <row r="214" spans="2:273" x14ac:dyDescent="0.25">
      <c r="B214" s="2">
        <v>187</v>
      </c>
      <c r="C214" s="37">
        <v>82.81</v>
      </c>
      <c r="D214" s="37">
        <v>83.361999999999995</v>
      </c>
      <c r="E214" s="37">
        <v>77.728999999999999</v>
      </c>
      <c r="F214" s="37">
        <v>78.22</v>
      </c>
      <c r="G214" s="37">
        <v>76.593000000000004</v>
      </c>
      <c r="H214" s="37">
        <v>77.119</v>
      </c>
      <c r="I214" s="37">
        <v>74.897999999999996</v>
      </c>
      <c r="J214" s="37">
        <v>74.864000000000004</v>
      </c>
      <c r="K214" s="37">
        <v>77.661000000000001</v>
      </c>
      <c r="L214" s="37">
        <v>75.254000000000005</v>
      </c>
      <c r="M214" s="37">
        <v>79.016999999999996</v>
      </c>
      <c r="N214" s="37">
        <v>80.069999999999993</v>
      </c>
      <c r="O214" s="37">
        <v>86.638000000000005</v>
      </c>
      <c r="P214" s="37">
        <v>85.406999999999996</v>
      </c>
      <c r="Q214" s="37">
        <v>84.4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148.22296159317204</v>
      </c>
      <c r="DL214" s="2">
        <f t="shared" si="268"/>
        <v>135.00432607879924</v>
      </c>
      <c r="DM214" s="2">
        <f t="shared" si="268"/>
        <v>133.81220811905024</v>
      </c>
      <c r="DN214" s="2">
        <f t="shared" si="268"/>
        <v>129.94343456614513</v>
      </c>
      <c r="DO214" s="2">
        <f t="shared" si="268"/>
        <v>131.49744570886676</v>
      </c>
      <c r="DP214" s="2">
        <f t="shared" si="268"/>
        <v>128.70248079658606</v>
      </c>
      <c r="DQ214" s="2">
        <f t="shared" si="268"/>
        <v>132.07749039039038</v>
      </c>
      <c r="DR214" s="2">
        <f t="shared" si="268"/>
        <v>136.07381344537811</v>
      </c>
      <c r="DS214" s="2">
        <f t="shared" si="268"/>
        <v>135.81593419133421</v>
      </c>
      <c r="DT214" s="2">
        <f t="shared" si="268"/>
        <v>132.03708734448733</v>
      </c>
      <c r="DU214" s="2">
        <f t="shared" si="268"/>
        <v>124.53312436974787</v>
      </c>
      <c r="DV214" s="2">
        <f t="shared" si="268"/>
        <v>129.68478374088372</v>
      </c>
      <c r="DW214" s="2">
        <f t="shared" si="268"/>
        <v>153.39384201680673</v>
      </c>
      <c r="DX214" s="2">
        <f t="shared" si="268"/>
        <v>147.7917998516871</v>
      </c>
      <c r="DY214" s="2">
        <f t="shared" si="268"/>
        <v>112.87835933223867</v>
      </c>
      <c r="EA214" s="2">
        <f t="shared" si="240"/>
        <v>79.20894724137932</v>
      </c>
      <c r="EB214" s="2">
        <f t="shared" si="240"/>
        <v>77.574099779421303</v>
      </c>
      <c r="EC214" s="2">
        <f t="shared" si="240"/>
        <v>72.262045261164545</v>
      </c>
      <c r="ED214" s="2">
        <f t="shared" si="240"/>
        <v>75.259473382589761</v>
      </c>
      <c r="EE214" s="2">
        <f t="shared" si="240"/>
        <v>75.8518990990991</v>
      </c>
      <c r="EF214" s="2">
        <f t="shared" si="239"/>
        <v>73.388943882970651</v>
      </c>
      <c r="EG214" s="2">
        <f t="shared" si="239"/>
        <v>73.927926257219326</v>
      </c>
      <c r="EH214" s="2">
        <f t="shared" si="239"/>
        <v>73.182452849218365</v>
      </c>
      <c r="EI214" s="2">
        <f t="shared" si="239"/>
        <v>78.440160632570681</v>
      </c>
      <c r="EJ214" s="2">
        <f t="shared" si="239"/>
        <v>70.263726028717372</v>
      </c>
      <c r="EK214" s="2">
        <f t="shared" si="239"/>
        <v>76.082674627080834</v>
      </c>
      <c r="EL214" s="2">
        <f t="shared" si="254"/>
        <v>81.077702723242567</v>
      </c>
      <c r="EM214" s="2">
        <f t="shared" si="255"/>
        <v>85.289794629679022</v>
      </c>
      <c r="EN214" s="2">
        <f t="shared" si="256"/>
        <v>84.960610839374908</v>
      </c>
      <c r="EO214" s="2">
        <f t="shared" si="257"/>
        <v>86.217846167994082</v>
      </c>
      <c r="EQ214" s="2">
        <f t="shared" ref="EQ214:FE227" si="269">CU$228*$B214+CU$229</f>
        <v>80.738605433664688</v>
      </c>
      <c r="ER214" s="2">
        <f t="shared" si="269"/>
        <v>78.820312692723462</v>
      </c>
      <c r="ES214" s="2">
        <f t="shared" si="269"/>
        <v>76.536120588923495</v>
      </c>
      <c r="ET214" s="2">
        <f t="shared" si="269"/>
        <v>75.773570510796162</v>
      </c>
      <c r="EU214" s="2">
        <f t="shared" si="269"/>
        <v>74.862833557740871</v>
      </c>
      <c r="EV214" s="2">
        <f t="shared" si="269"/>
        <v>75.618444048078601</v>
      </c>
      <c r="EW214" s="2">
        <f t="shared" si="269"/>
        <v>74.530319492423743</v>
      </c>
      <c r="EX214" s="2">
        <f t="shared" si="269"/>
        <v>74.714904128422191</v>
      </c>
      <c r="EY214" s="2">
        <f t="shared" si="269"/>
        <v>77.682564065843067</v>
      </c>
      <c r="EZ214" s="2">
        <f t="shared" si="269"/>
        <v>73.633733966721024</v>
      </c>
      <c r="FA214" s="2">
        <f t="shared" si="269"/>
        <v>76.545879567603976</v>
      </c>
      <c r="FB214" s="2">
        <f t="shared" si="269"/>
        <v>82.056099268292684</v>
      </c>
      <c r="FC214" s="2">
        <f t="shared" si="269"/>
        <v>84.050110565449202</v>
      </c>
      <c r="FD214" s="2">
        <f t="shared" si="269"/>
        <v>84.603777026761506</v>
      </c>
      <c r="FE214" s="2">
        <f t="shared" si="269"/>
        <v>82.322242234472952</v>
      </c>
      <c r="FG214" s="2">
        <f t="shared" ref="FG214:FU227" si="270">POWER(10,($B214-C$231)/C$229)/(1+POWER(10,($B214-C$231)/C$229))</f>
        <v>0.99999832156624868</v>
      </c>
      <c r="FH214" s="2">
        <f t="shared" si="270"/>
        <v>0.99999867608934945</v>
      </c>
      <c r="FI214" s="2">
        <f t="shared" si="270"/>
        <v>0.999998480147131</v>
      </c>
      <c r="FJ214" s="2">
        <f t="shared" si="270"/>
        <v>0.99999849971074362</v>
      </c>
      <c r="FK214" s="2">
        <f t="shared" si="270"/>
        <v>0.99999847261697239</v>
      </c>
      <c r="FL214" s="2">
        <f t="shared" si="270"/>
        <v>0.99999852662963562</v>
      </c>
      <c r="FM214" s="2">
        <f t="shared" si="270"/>
        <v>0.99999839430084925</v>
      </c>
      <c r="FN214" s="2">
        <f t="shared" si="270"/>
        <v>0.99999828461225704</v>
      </c>
      <c r="FO214" s="2">
        <f t="shared" si="270"/>
        <v>0.99999834059559334</v>
      </c>
      <c r="FP214" s="2">
        <f t="shared" si="270"/>
        <v>0.99999839471960328</v>
      </c>
      <c r="FQ214" s="2">
        <f t="shared" si="270"/>
        <v>0.99999822399713711</v>
      </c>
      <c r="FR214" s="2">
        <f t="shared" si="270"/>
        <v>0.99999841080827823</v>
      </c>
      <c r="FS214" s="2">
        <f t="shared" si="270"/>
        <v>0.99999827210625114</v>
      </c>
      <c r="FT214" s="2">
        <f t="shared" si="270"/>
        <v>0.99999806067275543</v>
      </c>
      <c r="FU214" s="2">
        <f t="shared" si="270"/>
        <v>0.99999783254395447</v>
      </c>
      <c r="FW214" s="2">
        <f t="shared" si="260"/>
        <v>0.9888181144779018</v>
      </c>
      <c r="FX214" s="2">
        <f t="shared" si="260"/>
        <v>0.99087181575220029</v>
      </c>
      <c r="FY214" s="2">
        <f t="shared" si="260"/>
        <v>0.99095551264973936</v>
      </c>
      <c r="FZ214" s="2">
        <f t="shared" si="260"/>
        <v>0.99074178953972913</v>
      </c>
      <c r="GA214" s="2">
        <f t="shared" si="260"/>
        <v>0.99057691025908778</v>
      </c>
      <c r="GB214" s="2">
        <f t="shared" si="260"/>
        <v>0.99131251995468828</v>
      </c>
      <c r="GC214" s="2">
        <f t="shared" si="260"/>
        <v>0.99204678357336629</v>
      </c>
      <c r="GD214" s="2">
        <f t="shared" si="260"/>
        <v>0.99228531364911199</v>
      </c>
      <c r="GE214" s="2">
        <f t="shared" si="260"/>
        <v>0.99164388376737722</v>
      </c>
      <c r="GF214" s="2">
        <f t="shared" si="260"/>
        <v>0.99119543877002914</v>
      </c>
      <c r="GG214" s="2">
        <f t="shared" si="260"/>
        <v>0.9900126343218707</v>
      </c>
      <c r="GH214" s="2">
        <f t="shared" si="260"/>
        <v>0.99076181288488552</v>
      </c>
      <c r="GI214" s="2">
        <f t="shared" si="260"/>
        <v>0.98984500078461168</v>
      </c>
      <c r="GJ214" s="2">
        <f t="shared" si="260"/>
        <v>0.98892574405576839</v>
      </c>
      <c r="GK214" s="2">
        <f t="shared" si="260"/>
        <v>0.98566932650886108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1.8531386626152275E-171</v>
      </c>
      <c r="HT214" s="86">
        <f t="shared" si="262"/>
        <v>6.6824709299646722E-168</v>
      </c>
      <c r="HU214" s="86">
        <f t="shared" si="262"/>
        <v>4.1896504554463892E-174</v>
      </c>
      <c r="HV214" s="86">
        <f t="shared" si="262"/>
        <v>8.374469092102071E-238</v>
      </c>
      <c r="HW214" s="86">
        <f t="shared" si="262"/>
        <v>1.6108573512795833E-215</v>
      </c>
      <c r="HX214" s="86">
        <f t="shared" si="262"/>
        <v>4.869516854844725E-208</v>
      </c>
      <c r="HY214" s="86">
        <f t="shared" si="262"/>
        <v>3.9636573768299464E-220</v>
      </c>
      <c r="HZ214" s="86">
        <f t="shared" si="262"/>
        <v>1.8753419729270526E-242</v>
      </c>
      <c r="IA214" s="86">
        <f t="shared" si="262"/>
        <v>3.9729248934942095E-230</v>
      </c>
      <c r="IB214" s="86">
        <f t="shared" si="262"/>
        <v>4.6901435888774628E-228</v>
      </c>
      <c r="IC214" s="86">
        <f t="shared" si="262"/>
        <v>4.2127330940028831E-227</v>
      </c>
      <c r="ID214" s="86">
        <f t="shared" si="262"/>
        <v>3.5296549051297275E-222</v>
      </c>
      <c r="IE214" s="86">
        <f t="shared" si="262"/>
        <v>4.9376796330293198E-220</v>
      </c>
      <c r="IF214" s="86">
        <f t="shared" si="262"/>
        <v>2.278959748254339E-146</v>
      </c>
      <c r="IG214" s="86">
        <f t="shared" si="262"/>
        <v>3.7385730319773229E-115</v>
      </c>
      <c r="II214" s="86">
        <f t="shared" si="263"/>
        <v>2.5199196789728534E-10</v>
      </c>
      <c r="IJ214" s="86">
        <f t="shared" si="263"/>
        <v>1.5178278341798985E-10</v>
      </c>
      <c r="IK214" s="86">
        <f t="shared" si="263"/>
        <v>7.0460612877370196E-11</v>
      </c>
      <c r="IL214" s="86">
        <f t="shared" si="263"/>
        <v>5.3875430562660312E-14</v>
      </c>
      <c r="IM214" s="86">
        <f t="shared" si="263"/>
        <v>6.0619504617854598E-13</v>
      </c>
      <c r="IN214" s="86">
        <f t="shared" si="263"/>
        <v>8.7028710140817024E-13</v>
      </c>
      <c r="IO214" s="86">
        <f t="shared" si="263"/>
        <v>9.5340650595842719E-14</v>
      </c>
      <c r="IP214" s="86">
        <f t="shared" si="263"/>
        <v>4.1947188079709431E-15</v>
      </c>
      <c r="IQ214" s="86">
        <f t="shared" si="263"/>
        <v>3.7906210694125438E-14</v>
      </c>
      <c r="IR214" s="86">
        <f t="shared" si="263"/>
        <v>9.1776937315878931E-14</v>
      </c>
      <c r="IS214" s="86">
        <f t="shared" si="263"/>
        <v>1.6773984325210173E-13</v>
      </c>
      <c r="IT214" s="86">
        <f t="shared" si="263"/>
        <v>2.5161978201506787E-13</v>
      </c>
      <c r="IU214" s="86">
        <f t="shared" si="263"/>
        <v>4.9426397667999729E-13</v>
      </c>
      <c r="IV214" s="86">
        <f t="shared" si="263"/>
        <v>6.8561151102677632E-14</v>
      </c>
      <c r="IW214" s="86">
        <f t="shared" si="263"/>
        <v>2.8219750400129913E-12</v>
      </c>
      <c r="IY214" s="86">
        <f t="shared" si="264"/>
        <v>2.5199196789728534E-10</v>
      </c>
      <c r="IZ214" s="86">
        <f t="shared" si="264"/>
        <v>1.5178278341798985E-10</v>
      </c>
      <c r="JA214" s="86">
        <f t="shared" si="264"/>
        <v>7.0460612877370196E-11</v>
      </c>
      <c r="JB214" s="86">
        <f t="shared" si="264"/>
        <v>5.3875430562660312E-14</v>
      </c>
      <c r="JC214" s="86">
        <f t="shared" si="264"/>
        <v>6.0619504617854598E-13</v>
      </c>
      <c r="JD214" s="86">
        <f t="shared" si="264"/>
        <v>8.7028710140817024E-13</v>
      </c>
      <c r="JE214" s="86">
        <f t="shared" si="264"/>
        <v>9.5340650595842719E-14</v>
      </c>
      <c r="JF214" s="86">
        <f t="shared" si="264"/>
        <v>4.1947188079709431E-15</v>
      </c>
      <c r="JG214" s="86">
        <f t="shared" si="264"/>
        <v>3.7906210694125438E-14</v>
      </c>
      <c r="JH214" s="86">
        <f t="shared" si="264"/>
        <v>9.1776937315878931E-14</v>
      </c>
      <c r="JI214" s="86">
        <f t="shared" si="264"/>
        <v>1.6773984325210173E-13</v>
      </c>
      <c r="JJ214" s="86">
        <f t="shared" si="264"/>
        <v>2.5161978201506787E-13</v>
      </c>
      <c r="JK214" s="86">
        <f t="shared" si="264"/>
        <v>4.9426397667999729E-13</v>
      </c>
      <c r="JL214" s="86">
        <f t="shared" si="264"/>
        <v>6.8561151102677632E-14</v>
      </c>
      <c r="JM214" s="86">
        <f t="shared" si="264"/>
        <v>2.8219750400129913E-12</v>
      </c>
    </row>
    <row r="215" spans="2:273" x14ac:dyDescent="0.25">
      <c r="B215" s="2">
        <v>188</v>
      </c>
      <c r="C215" s="37">
        <v>82.793999999999997</v>
      </c>
      <c r="D215" s="37">
        <v>79.19</v>
      </c>
      <c r="E215" s="37">
        <v>80.153000000000006</v>
      </c>
      <c r="F215" s="37">
        <v>77.135999999999996</v>
      </c>
      <c r="G215" s="37">
        <v>76.441000000000003</v>
      </c>
      <c r="H215" s="37">
        <v>76.102000000000004</v>
      </c>
      <c r="I215" s="37">
        <v>74.355999999999995</v>
      </c>
      <c r="J215" s="37">
        <v>74.915000000000006</v>
      </c>
      <c r="K215" s="37">
        <v>76.983000000000004</v>
      </c>
      <c r="L215" s="37">
        <v>75.525000000000006</v>
      </c>
      <c r="M215" s="37">
        <v>78.644000000000005</v>
      </c>
      <c r="N215" s="37">
        <v>82.614000000000004</v>
      </c>
      <c r="O215" s="37">
        <v>84.930999999999997</v>
      </c>
      <c r="P215" s="37">
        <v>85.507999999999996</v>
      </c>
      <c r="Q215" s="37">
        <v>82.45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148.45185490753906</v>
      </c>
      <c r="DL215" s="2">
        <f t="shared" si="268"/>
        <v>135.18255056285179</v>
      </c>
      <c r="DM215" s="2">
        <f t="shared" si="268"/>
        <v>133.99549797570853</v>
      </c>
      <c r="DN215" s="2">
        <f t="shared" si="268"/>
        <v>130.11977430061643</v>
      </c>
      <c r="DO215" s="2">
        <f t="shared" si="268"/>
        <v>131.69410597439543</v>
      </c>
      <c r="DP215" s="2">
        <f t="shared" si="268"/>
        <v>128.86891417733523</v>
      </c>
      <c r="DQ215" s="2">
        <f t="shared" si="268"/>
        <v>132.27360840840842</v>
      </c>
      <c r="DR215" s="2">
        <f t="shared" si="268"/>
        <v>136.28097366946776</v>
      </c>
      <c r="DS215" s="2">
        <f t="shared" si="268"/>
        <v>136.01178258258261</v>
      </c>
      <c r="DT215" s="2">
        <f t="shared" si="268"/>
        <v>132.21044024024025</v>
      </c>
      <c r="DU215" s="2">
        <f t="shared" si="268"/>
        <v>124.68588739495794</v>
      </c>
      <c r="DV215" s="2">
        <f t="shared" si="268"/>
        <v>129.85052672672671</v>
      </c>
      <c r="DW215" s="2">
        <f t="shared" si="268"/>
        <v>153.68799271708684</v>
      </c>
      <c r="DX215" s="2">
        <f t="shared" si="268"/>
        <v>148.06390752688176</v>
      </c>
      <c r="DY215" s="2">
        <f t="shared" si="268"/>
        <v>112.94248029556653</v>
      </c>
      <c r="EA215" s="2">
        <f t="shared" si="240"/>
        <v>79.007464774535805</v>
      </c>
      <c r="EB215" s="2">
        <f t="shared" si="240"/>
        <v>77.413004022317381</v>
      </c>
      <c r="EC215" s="2">
        <f t="shared" si="240"/>
        <v>72.073116490179245</v>
      </c>
      <c r="ED215" s="2">
        <f t="shared" si="240"/>
        <v>75.109506204414146</v>
      </c>
      <c r="EE215" s="2">
        <f t="shared" si="240"/>
        <v>75.744686143286145</v>
      </c>
      <c r="EF215" s="2">
        <f t="shared" si="239"/>
        <v>73.233152599471907</v>
      </c>
      <c r="EG215" s="2">
        <f t="shared" si="239"/>
        <v>73.790186716438924</v>
      </c>
      <c r="EH215" s="2">
        <f t="shared" si="239"/>
        <v>73.019312556732231</v>
      </c>
      <c r="EI215" s="2">
        <f t="shared" si="239"/>
        <v>78.305042765814292</v>
      </c>
      <c r="EJ215" s="2">
        <f t="shared" si="239"/>
        <v>70.079533198419597</v>
      </c>
      <c r="EK215" s="2">
        <f t="shared" si="239"/>
        <v>75.956784574509143</v>
      </c>
      <c r="EL215" s="2">
        <f t="shared" si="254"/>
        <v>80.971159309689682</v>
      </c>
      <c r="EM215" s="2">
        <f t="shared" si="255"/>
        <v>85.173736931329842</v>
      </c>
      <c r="EN215" s="2">
        <f t="shared" si="256"/>
        <v>84.807771535363301</v>
      </c>
      <c r="EO215" s="2">
        <f t="shared" si="257"/>
        <v>86.097207253250701</v>
      </c>
      <c r="EQ215" s="2">
        <f t="shared" si="269"/>
        <v>80.555129344598697</v>
      </c>
      <c r="ER215" s="2">
        <f t="shared" si="269"/>
        <v>78.67345915116347</v>
      </c>
      <c r="ES215" s="2">
        <f t="shared" si="269"/>
        <v>76.396596487956828</v>
      </c>
      <c r="ET215" s="2">
        <f t="shared" si="269"/>
        <v>75.629510522127916</v>
      </c>
      <c r="EU215" s="2">
        <f t="shared" si="269"/>
        <v>74.744414614940752</v>
      </c>
      <c r="EV215" s="2">
        <f t="shared" si="269"/>
        <v>75.487958368134755</v>
      </c>
      <c r="EW215" s="2">
        <f t="shared" si="269"/>
        <v>74.399501705584839</v>
      </c>
      <c r="EX215" s="2">
        <f t="shared" si="269"/>
        <v>74.569314986548477</v>
      </c>
      <c r="EY215" s="2">
        <f t="shared" si="269"/>
        <v>77.53875640140798</v>
      </c>
      <c r="EZ215" s="2">
        <f t="shared" si="269"/>
        <v>73.488005279723836</v>
      </c>
      <c r="FA215" s="2">
        <f t="shared" si="269"/>
        <v>76.425387157006242</v>
      </c>
      <c r="FB215" s="2">
        <f t="shared" si="269"/>
        <v>81.960782063789864</v>
      </c>
      <c r="FC215" s="2">
        <f t="shared" si="269"/>
        <v>83.919650346378432</v>
      </c>
      <c r="FD215" s="2">
        <f t="shared" si="269"/>
        <v>84.44693607628929</v>
      </c>
      <c r="FE215" s="2">
        <f t="shared" si="269"/>
        <v>82.158741894018902</v>
      </c>
      <c r="FG215" s="2">
        <f t="shared" si="270"/>
        <v>0.99999846924999958</v>
      </c>
      <c r="FH215" s="2">
        <f t="shared" si="270"/>
        <v>0.99999879257899571</v>
      </c>
      <c r="FI215" s="2">
        <f t="shared" si="270"/>
        <v>0.99999861387752398</v>
      </c>
      <c r="FJ215" s="2">
        <f t="shared" si="270"/>
        <v>0.99999863171975545</v>
      </c>
      <c r="FK215" s="2">
        <f t="shared" si="270"/>
        <v>0.9999986070099357</v>
      </c>
      <c r="FL215" s="2">
        <f t="shared" si="270"/>
        <v>0.99999865627008311</v>
      </c>
      <c r="FM215" s="2">
        <f t="shared" si="270"/>
        <v>0.99999853558476293</v>
      </c>
      <c r="FN215" s="2">
        <f t="shared" si="270"/>
        <v>0.99999843554754853</v>
      </c>
      <c r="FO215" s="2">
        <f t="shared" si="270"/>
        <v>0.99999848660497326</v>
      </c>
      <c r="FP215" s="2">
        <f t="shared" si="270"/>
        <v>0.99999853596667121</v>
      </c>
      <c r="FQ215" s="2">
        <f t="shared" si="270"/>
        <v>0.99999838026588517</v>
      </c>
      <c r="FR215" s="2">
        <f t="shared" si="270"/>
        <v>0.99999855063972132</v>
      </c>
      <c r="FS215" s="2">
        <f t="shared" si="270"/>
        <v>0.99999842414193219</v>
      </c>
      <c r="FT215" s="2">
        <f t="shared" si="270"/>
        <v>0.99999823131222998</v>
      </c>
      <c r="FU215" s="2">
        <f t="shared" si="270"/>
        <v>0.99999802325621567</v>
      </c>
      <c r="FW215" s="2">
        <f t="shared" si="260"/>
        <v>0.98979195566054745</v>
      </c>
      <c r="FX215" s="2">
        <f t="shared" si="260"/>
        <v>0.99166830516112547</v>
      </c>
      <c r="FY215" s="2">
        <f t="shared" si="260"/>
        <v>0.99174475984092214</v>
      </c>
      <c r="FZ215" s="2">
        <f t="shared" si="260"/>
        <v>0.99154952776518668</v>
      </c>
      <c r="GA215" s="2">
        <f t="shared" si="260"/>
        <v>0.99139890859523838</v>
      </c>
      <c r="GB215" s="2">
        <f t="shared" si="260"/>
        <v>0.99207086296731029</v>
      </c>
      <c r="GC215" s="2">
        <f t="shared" si="260"/>
        <v>0.99274150093647484</v>
      </c>
      <c r="GD215" s="2">
        <f t="shared" si="260"/>
        <v>0.9929593431661069</v>
      </c>
      <c r="GE215" s="2">
        <f t="shared" si="260"/>
        <v>0.99237352407239954</v>
      </c>
      <c r="GF215" s="2">
        <f t="shared" si="260"/>
        <v>0.99196391912280368</v>
      </c>
      <c r="GG215" s="2">
        <f t="shared" si="260"/>
        <v>0.99088340276231579</v>
      </c>
      <c r="GH215" s="2">
        <f t="shared" si="260"/>
        <v>0.99156781902961011</v>
      </c>
      <c r="GI215" s="2">
        <f t="shared" si="260"/>
        <v>0.9907302478415918</v>
      </c>
      <c r="GJ215" s="2">
        <f t="shared" si="260"/>
        <v>0.98989030751025531</v>
      </c>
      <c r="GK215" s="2">
        <f t="shared" si="260"/>
        <v>0.9869137694377913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3.9091343685974327E-176</v>
      </c>
      <c r="HT215" s="86">
        <f t="shared" si="262"/>
        <v>2.2229071992001446E-172</v>
      </c>
      <c r="HU215" s="86">
        <f t="shared" si="262"/>
        <v>9.7269438783310247E-179</v>
      </c>
      <c r="HV215" s="86">
        <f t="shared" si="262"/>
        <v>4.3144887755896296E-244</v>
      </c>
      <c r="HW215" s="86">
        <f t="shared" si="262"/>
        <v>2.8697156041107761E-221</v>
      </c>
      <c r="HX215" s="86">
        <f t="shared" si="262"/>
        <v>1.4993001785310943E-213</v>
      </c>
      <c r="HY215" s="86">
        <f t="shared" si="262"/>
        <v>6.3174180656350157E-226</v>
      </c>
      <c r="HZ215" s="86">
        <f t="shared" si="262"/>
        <v>7.9203157411795642E-249</v>
      </c>
      <c r="IA215" s="86">
        <f t="shared" si="262"/>
        <v>3.244784930895059E-236</v>
      </c>
      <c r="IB215" s="86">
        <f t="shared" si="262"/>
        <v>4.33516369132679E-234</v>
      </c>
      <c r="IC215" s="86">
        <f t="shared" si="262"/>
        <v>3.177174468830414E-233</v>
      </c>
      <c r="ID215" s="86">
        <f t="shared" si="262"/>
        <v>4.3524344890418798E-228</v>
      </c>
      <c r="IE215" s="86">
        <f t="shared" si="262"/>
        <v>5.8202018082512588E-226</v>
      </c>
      <c r="IF215" s="86">
        <f t="shared" si="262"/>
        <v>2.6540368254513812E-150</v>
      </c>
      <c r="IG215" s="86">
        <f t="shared" si="262"/>
        <v>2.380270167506613E-118</v>
      </c>
      <c r="II215" s="86">
        <f t="shared" si="263"/>
        <v>1.0768851141521103E-10</v>
      </c>
      <c r="IJ215" s="86">
        <f t="shared" si="263"/>
        <v>6.60327800438576E-11</v>
      </c>
      <c r="IK215" s="86">
        <f t="shared" si="263"/>
        <v>2.9805049509422453E-11</v>
      </c>
      <c r="IL215" s="86">
        <f t="shared" si="263"/>
        <v>1.7142190384045686E-14</v>
      </c>
      <c r="IM215" s="86">
        <f t="shared" si="263"/>
        <v>2.1118462800479508E-13</v>
      </c>
      <c r="IN215" s="86">
        <f t="shared" si="263"/>
        <v>3.1316418036823803E-13</v>
      </c>
      <c r="IO215" s="86">
        <f t="shared" si="263"/>
        <v>3.2157674153674933E-14</v>
      </c>
      <c r="IP215" s="86">
        <f t="shared" si="263"/>
        <v>1.2664900471513842E-15</v>
      </c>
      <c r="IQ215" s="86">
        <f t="shared" si="263"/>
        <v>1.2201291357027203E-14</v>
      </c>
      <c r="IR215" s="86">
        <f t="shared" si="263"/>
        <v>3.0182591532770709E-14</v>
      </c>
      <c r="IS215" s="86">
        <f t="shared" si="263"/>
        <v>5.4775192050567766E-14</v>
      </c>
      <c r="IT215" s="86">
        <f t="shared" si="263"/>
        <v>8.5083022533703922E-14</v>
      </c>
      <c r="IU215" s="86">
        <f t="shared" si="263"/>
        <v>1.6782004099541749E-13</v>
      </c>
      <c r="IV215" s="86">
        <f t="shared" si="263"/>
        <v>2.1027590352895381E-14</v>
      </c>
      <c r="IW215" s="86">
        <f t="shared" si="263"/>
        <v>9.4421952096594024E-13</v>
      </c>
      <c r="IY215" s="86">
        <f t="shared" si="264"/>
        <v>1.0768851141521103E-10</v>
      </c>
      <c r="IZ215" s="86">
        <f t="shared" si="264"/>
        <v>6.60327800438576E-11</v>
      </c>
      <c r="JA215" s="86">
        <f t="shared" si="264"/>
        <v>2.9805049509422453E-11</v>
      </c>
      <c r="JB215" s="86">
        <f t="shared" si="264"/>
        <v>1.7142190384045686E-14</v>
      </c>
      <c r="JC215" s="86">
        <f t="shared" si="264"/>
        <v>2.1118462800479508E-13</v>
      </c>
      <c r="JD215" s="86">
        <f t="shared" si="264"/>
        <v>3.1316418036823803E-13</v>
      </c>
      <c r="JE215" s="86">
        <f t="shared" si="264"/>
        <v>3.2157674153674933E-14</v>
      </c>
      <c r="JF215" s="86">
        <f t="shared" si="264"/>
        <v>1.2664900471513842E-15</v>
      </c>
      <c r="JG215" s="86">
        <f t="shared" si="264"/>
        <v>1.2201291357027203E-14</v>
      </c>
      <c r="JH215" s="86">
        <f t="shared" si="264"/>
        <v>3.0182591532770709E-14</v>
      </c>
      <c r="JI215" s="86">
        <f t="shared" si="264"/>
        <v>5.4775192050567766E-14</v>
      </c>
      <c r="JJ215" s="86">
        <f t="shared" si="264"/>
        <v>8.5083022533703922E-14</v>
      </c>
      <c r="JK215" s="86">
        <f t="shared" si="264"/>
        <v>1.6782004099541749E-13</v>
      </c>
      <c r="JL215" s="86">
        <f t="shared" si="264"/>
        <v>2.1027590352895381E-14</v>
      </c>
      <c r="JM215" s="86">
        <f t="shared" si="264"/>
        <v>9.4421952096594024E-13</v>
      </c>
    </row>
    <row r="216" spans="2:273" x14ac:dyDescent="0.25">
      <c r="B216" s="2">
        <v>189</v>
      </c>
      <c r="C216" s="37">
        <v>84.635000000000005</v>
      </c>
      <c r="D216" s="37">
        <v>79.206999999999994</v>
      </c>
      <c r="E216" s="37">
        <v>80.661000000000001</v>
      </c>
      <c r="F216" s="37">
        <v>76.39</v>
      </c>
      <c r="G216" s="37">
        <v>74.745999999999995</v>
      </c>
      <c r="H216" s="37">
        <v>76.831000000000003</v>
      </c>
      <c r="I216" s="37">
        <v>73.542000000000002</v>
      </c>
      <c r="J216" s="37">
        <v>76</v>
      </c>
      <c r="K216" s="37">
        <v>75.39</v>
      </c>
      <c r="L216" s="37">
        <v>74.983000000000004</v>
      </c>
      <c r="M216" s="37">
        <v>78.305000000000007</v>
      </c>
      <c r="N216" s="37">
        <v>82.087999999999994</v>
      </c>
      <c r="O216" s="37">
        <v>86.052000000000007</v>
      </c>
      <c r="P216" s="37">
        <v>85.677999999999997</v>
      </c>
      <c r="Q216" s="37">
        <v>83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148.68074822190607</v>
      </c>
      <c r="DL216" s="2">
        <f t="shared" si="268"/>
        <v>135.36077504690431</v>
      </c>
      <c r="DM216" s="2">
        <f t="shared" si="268"/>
        <v>134.17878783236679</v>
      </c>
      <c r="DN216" s="2">
        <f t="shared" si="268"/>
        <v>130.29611403508775</v>
      </c>
      <c r="DO216" s="2">
        <f t="shared" si="268"/>
        <v>131.89076623992412</v>
      </c>
      <c r="DP216" s="2">
        <f t="shared" si="268"/>
        <v>129.0353475580844</v>
      </c>
      <c r="DQ216" s="2">
        <f t="shared" si="268"/>
        <v>132.46972642642643</v>
      </c>
      <c r="DR216" s="2">
        <f t="shared" si="268"/>
        <v>136.4881338935574</v>
      </c>
      <c r="DS216" s="2">
        <f t="shared" si="268"/>
        <v>136.20763097383099</v>
      </c>
      <c r="DT216" s="2">
        <f t="shared" si="268"/>
        <v>132.38379313599313</v>
      </c>
      <c r="DU216" s="2">
        <f t="shared" si="268"/>
        <v>124.83865042016804</v>
      </c>
      <c r="DV216" s="2">
        <f t="shared" si="268"/>
        <v>130.01626971256971</v>
      </c>
      <c r="DW216" s="2">
        <f t="shared" si="268"/>
        <v>153.98214341736696</v>
      </c>
      <c r="DX216" s="2">
        <f t="shared" si="268"/>
        <v>148.33601520207642</v>
      </c>
      <c r="DY216" s="2">
        <f t="shared" si="268"/>
        <v>113.00660125889439</v>
      </c>
      <c r="EA216" s="2">
        <f t="shared" si="240"/>
        <v>78.805982307692318</v>
      </c>
      <c r="EB216" s="2">
        <f t="shared" si="240"/>
        <v>77.251908265213444</v>
      </c>
      <c r="EC216" s="2">
        <f t="shared" si="240"/>
        <v>71.884187719193946</v>
      </c>
      <c r="ED216" s="2">
        <f t="shared" si="240"/>
        <v>74.959539026238517</v>
      </c>
      <c r="EE216" s="2">
        <f t="shared" si="240"/>
        <v>75.637473187473191</v>
      </c>
      <c r="EF216" s="2">
        <f t="shared" si="239"/>
        <v>73.077361315973178</v>
      </c>
      <c r="EG216" s="2">
        <f t="shared" si="239"/>
        <v>73.652447175658537</v>
      </c>
      <c r="EH216" s="2">
        <f t="shared" si="239"/>
        <v>72.856172264246098</v>
      </c>
      <c r="EI216" s="2">
        <f t="shared" si="239"/>
        <v>78.169924899057889</v>
      </c>
      <c r="EJ216" s="2">
        <f t="shared" si="239"/>
        <v>69.895340368121822</v>
      </c>
      <c r="EK216" s="2">
        <f t="shared" si="239"/>
        <v>75.830894521937452</v>
      </c>
      <c r="EL216" s="2">
        <f t="shared" si="254"/>
        <v>80.864615896136812</v>
      </c>
      <c r="EM216" s="2">
        <f t="shared" si="255"/>
        <v>85.057679232980647</v>
      </c>
      <c r="EN216" s="2">
        <f t="shared" si="256"/>
        <v>84.654932231351708</v>
      </c>
      <c r="EO216" s="2">
        <f t="shared" si="257"/>
        <v>85.976568338507334</v>
      </c>
      <c r="EQ216" s="2">
        <f t="shared" si="269"/>
        <v>80.371653255532721</v>
      </c>
      <c r="ER216" s="2">
        <f t="shared" si="269"/>
        <v>78.526605609603479</v>
      </c>
      <c r="ES216" s="2">
        <f t="shared" si="269"/>
        <v>76.25707238699016</v>
      </c>
      <c r="ET216" s="2">
        <f t="shared" si="269"/>
        <v>75.485450533459669</v>
      </c>
      <c r="EU216" s="2">
        <f t="shared" si="269"/>
        <v>74.625995672140618</v>
      </c>
      <c r="EV216" s="2">
        <f t="shared" si="269"/>
        <v>75.35747268819091</v>
      </c>
      <c r="EW216" s="2">
        <f t="shared" si="269"/>
        <v>74.268683918745921</v>
      </c>
      <c r="EX216" s="2">
        <f t="shared" si="269"/>
        <v>74.423725844674763</v>
      </c>
      <c r="EY216" s="2">
        <f t="shared" si="269"/>
        <v>77.394948736972893</v>
      </c>
      <c r="EZ216" s="2">
        <f t="shared" si="269"/>
        <v>73.342276592726648</v>
      </c>
      <c r="FA216" s="2">
        <f t="shared" si="269"/>
        <v>76.304894746408507</v>
      </c>
      <c r="FB216" s="2">
        <f t="shared" si="269"/>
        <v>81.865464859287044</v>
      </c>
      <c r="FC216" s="2">
        <f t="shared" si="269"/>
        <v>83.789190127307677</v>
      </c>
      <c r="FD216" s="2">
        <f t="shared" si="269"/>
        <v>84.290095125817061</v>
      </c>
      <c r="FE216" s="2">
        <f t="shared" si="269"/>
        <v>81.995241553564853</v>
      </c>
      <c r="FG216" s="2">
        <f t="shared" si="270"/>
        <v>0.99999860393921924</v>
      </c>
      <c r="FH216" s="2">
        <f t="shared" si="270"/>
        <v>0.99999889881883941</v>
      </c>
      <c r="FI216" s="2">
        <f t="shared" si="270"/>
        <v>0.99999873584112298</v>
      </c>
      <c r="FJ216" s="2">
        <f t="shared" si="270"/>
        <v>0.99999875211343536</v>
      </c>
      <c r="FK216" s="2">
        <f t="shared" si="270"/>
        <v>0.99999872957780656</v>
      </c>
      <c r="FL216" s="2">
        <f t="shared" si="270"/>
        <v>0.99999877450360575</v>
      </c>
      <c r="FM216" s="2">
        <f t="shared" si="270"/>
        <v>0.99999866443725838</v>
      </c>
      <c r="FN216" s="2">
        <f t="shared" si="270"/>
        <v>0.99999857320221019</v>
      </c>
      <c r="FO216" s="2">
        <f t="shared" si="270"/>
        <v>0.99999861976714755</v>
      </c>
      <c r="FP216" s="2">
        <f t="shared" si="270"/>
        <v>0.99999866478556299</v>
      </c>
      <c r="FQ216" s="2">
        <f t="shared" si="270"/>
        <v>0.9999985227847199</v>
      </c>
      <c r="FR216" s="2">
        <f t="shared" si="270"/>
        <v>0.99999867816754706</v>
      </c>
      <c r="FS216" s="2">
        <f t="shared" si="270"/>
        <v>0.99999856280016164</v>
      </c>
      <c r="FT216" s="2">
        <f t="shared" si="270"/>
        <v>0.99999838693733134</v>
      </c>
      <c r="FU216" s="2">
        <f t="shared" si="270"/>
        <v>0.99999819718792848</v>
      </c>
      <c r="FW216" s="2">
        <f t="shared" si="260"/>
        <v>0.99068178331716383</v>
      </c>
      <c r="FX216" s="2">
        <f t="shared" si="260"/>
        <v>0.99239582938811932</v>
      </c>
      <c r="FY216" s="2">
        <f t="shared" si="260"/>
        <v>0.9924656587615388</v>
      </c>
      <c r="FZ216" s="2">
        <f t="shared" si="260"/>
        <v>0.99228734297836196</v>
      </c>
      <c r="GA216" s="2">
        <f t="shared" si="260"/>
        <v>0.99214977033266893</v>
      </c>
      <c r="GB216" s="2">
        <f t="shared" si="260"/>
        <v>0.99276349232643646</v>
      </c>
      <c r="GC216" s="2">
        <f t="shared" si="260"/>
        <v>0.99337593959298354</v>
      </c>
      <c r="GD216" s="2">
        <f t="shared" si="260"/>
        <v>0.99357486427017694</v>
      </c>
      <c r="GE216" s="2">
        <f t="shared" si="260"/>
        <v>0.99303990073270831</v>
      </c>
      <c r="GF216" s="2">
        <f t="shared" si="260"/>
        <v>0.99266582122417146</v>
      </c>
      <c r="GG216" s="2">
        <f t="shared" si="260"/>
        <v>0.99167888962482187</v>
      </c>
      <c r="GH216" s="2">
        <f t="shared" si="260"/>
        <v>0.99230404961811958</v>
      </c>
      <c r="GI216" s="2">
        <f t="shared" si="260"/>
        <v>0.99153898443000987</v>
      </c>
      <c r="GJ216" s="2">
        <f t="shared" si="260"/>
        <v>0.99077164184210664</v>
      </c>
      <c r="GK216" s="2">
        <f t="shared" si="260"/>
        <v>0.98805145777450865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7.1245372855653875E-181</v>
      </c>
      <c r="HT216" s="86">
        <f t="shared" si="262"/>
        <v>6.4477187861004053E-177</v>
      </c>
      <c r="HU216" s="86">
        <f t="shared" si="262"/>
        <v>1.9603768617668223E-183</v>
      </c>
      <c r="HV216" s="86">
        <f t="shared" si="262"/>
        <v>1.8376633366082716E-250</v>
      </c>
      <c r="HW216" s="86">
        <f t="shared" si="262"/>
        <v>4.2890176441782195E-227</v>
      </c>
      <c r="HX216" s="86">
        <f t="shared" si="262"/>
        <v>3.9053323326362277E-219</v>
      </c>
      <c r="HY216" s="86">
        <f t="shared" si="262"/>
        <v>8.4538451223618136E-232</v>
      </c>
      <c r="HZ216" s="86">
        <f t="shared" si="262"/>
        <v>2.7613235050858772E-255</v>
      </c>
      <c r="IA216" s="86">
        <f t="shared" si="262"/>
        <v>2.2039513194539479E-242</v>
      </c>
      <c r="IB216" s="86">
        <f t="shared" si="262"/>
        <v>3.3377487165537842E-240</v>
      </c>
      <c r="IC216" s="86">
        <f t="shared" si="262"/>
        <v>1.9837223803912916E-239</v>
      </c>
      <c r="ID216" s="86">
        <f t="shared" si="262"/>
        <v>4.4833112647122959E-234</v>
      </c>
      <c r="IE216" s="86">
        <f t="shared" si="262"/>
        <v>5.7140307720706448E-232</v>
      </c>
      <c r="IF216" s="86">
        <f t="shared" si="262"/>
        <v>2.7374529047850379E-154</v>
      </c>
      <c r="IG216" s="86">
        <f t="shared" si="262"/>
        <v>1.36840067790081E-121</v>
      </c>
      <c r="II216" s="86">
        <f t="shared" si="263"/>
        <v>4.5265666577147069E-11</v>
      </c>
      <c r="IJ216" s="86">
        <f t="shared" si="263"/>
        <v>2.8285419944029405E-11</v>
      </c>
      <c r="IK216" s="86">
        <f t="shared" si="263"/>
        <v>1.240725947627926E-11</v>
      </c>
      <c r="IL216" s="86">
        <f t="shared" si="263"/>
        <v>5.3375650808363967E-15</v>
      </c>
      <c r="IM216" s="86">
        <f t="shared" si="263"/>
        <v>7.2118859894848126E-14</v>
      </c>
      <c r="IN216" s="86">
        <f t="shared" si="263"/>
        <v>1.105686763694952E-13</v>
      </c>
      <c r="IO216" s="86">
        <f t="shared" si="263"/>
        <v>1.0633035916699695E-14</v>
      </c>
      <c r="IP216" s="86">
        <f t="shared" si="263"/>
        <v>3.7412529365522308E-16</v>
      </c>
      <c r="IQ216" s="86">
        <f t="shared" si="263"/>
        <v>3.8458626605668108E-15</v>
      </c>
      <c r="IR216" s="86">
        <f t="shared" si="263"/>
        <v>9.721968539624757E-15</v>
      </c>
      <c r="IS216" s="86">
        <f t="shared" si="263"/>
        <v>1.7506766157409006E-14</v>
      </c>
      <c r="IT216" s="86">
        <f t="shared" si="263"/>
        <v>2.8187789857139816E-14</v>
      </c>
      <c r="IU216" s="86">
        <f t="shared" si="263"/>
        <v>5.5809323313533038E-14</v>
      </c>
      <c r="IV216" s="86">
        <f t="shared" si="263"/>
        <v>6.3010941772912939E-15</v>
      </c>
      <c r="IW216" s="86">
        <f t="shared" si="263"/>
        <v>3.0883364568909007E-13</v>
      </c>
      <c r="IY216" s="86">
        <f t="shared" si="264"/>
        <v>4.5265666577147069E-11</v>
      </c>
      <c r="IZ216" s="86">
        <f t="shared" si="264"/>
        <v>2.8285419944029405E-11</v>
      </c>
      <c r="JA216" s="86">
        <f t="shared" si="264"/>
        <v>1.240725947627926E-11</v>
      </c>
      <c r="JB216" s="86">
        <f t="shared" si="264"/>
        <v>5.3375650808363967E-15</v>
      </c>
      <c r="JC216" s="86">
        <f t="shared" si="264"/>
        <v>7.2118859894848126E-14</v>
      </c>
      <c r="JD216" s="86">
        <f t="shared" si="264"/>
        <v>1.105686763694952E-13</v>
      </c>
      <c r="JE216" s="86">
        <f t="shared" si="264"/>
        <v>1.0633035916699695E-14</v>
      </c>
      <c r="JF216" s="86">
        <f t="shared" si="264"/>
        <v>3.7412529365522308E-16</v>
      </c>
      <c r="JG216" s="86">
        <f t="shared" si="264"/>
        <v>3.8458626605668108E-15</v>
      </c>
      <c r="JH216" s="86">
        <f t="shared" si="264"/>
        <v>9.721968539624757E-15</v>
      </c>
      <c r="JI216" s="86">
        <f t="shared" si="264"/>
        <v>1.7506766157409006E-14</v>
      </c>
      <c r="JJ216" s="86">
        <f t="shared" si="264"/>
        <v>2.8187789857139816E-14</v>
      </c>
      <c r="JK216" s="86">
        <f t="shared" si="264"/>
        <v>5.5809323313533038E-14</v>
      </c>
      <c r="JL216" s="86">
        <f t="shared" si="264"/>
        <v>6.3010941772912939E-15</v>
      </c>
      <c r="JM216" s="86">
        <f t="shared" si="264"/>
        <v>3.0883364568909007E-13</v>
      </c>
    </row>
    <row r="217" spans="2:273" x14ac:dyDescent="0.25">
      <c r="B217" s="2">
        <v>190</v>
      </c>
      <c r="C217" s="37">
        <v>83.349000000000004</v>
      </c>
      <c r="D217" s="37">
        <v>80.155000000000001</v>
      </c>
      <c r="E217" s="37">
        <v>80.796999999999997</v>
      </c>
      <c r="F217" s="37">
        <v>79.948999999999998</v>
      </c>
      <c r="G217" s="37">
        <v>77.78</v>
      </c>
      <c r="H217" s="37">
        <v>76.135999999999996</v>
      </c>
      <c r="I217" s="37">
        <v>72.355999999999995</v>
      </c>
      <c r="J217" s="37">
        <v>76.016999999999996</v>
      </c>
      <c r="K217" s="37">
        <v>78.661000000000001</v>
      </c>
      <c r="L217" s="37">
        <v>73.846999999999994</v>
      </c>
      <c r="M217" s="37">
        <v>80.661000000000001</v>
      </c>
      <c r="N217" s="37">
        <v>83.174999999999997</v>
      </c>
      <c r="O217" s="37">
        <v>85.414000000000001</v>
      </c>
      <c r="P217" s="37">
        <v>85.168999999999997</v>
      </c>
      <c r="Q217" s="37">
        <v>84.15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148.90964153627306</v>
      </c>
      <c r="DL217" s="2">
        <f t="shared" si="268"/>
        <v>135.53899953095686</v>
      </c>
      <c r="DM217" s="2">
        <f t="shared" si="268"/>
        <v>134.36207768902509</v>
      </c>
      <c r="DN217" s="2">
        <f t="shared" si="268"/>
        <v>130.47245376955905</v>
      </c>
      <c r="DO217" s="2">
        <f t="shared" si="268"/>
        <v>132.08742650545281</v>
      </c>
      <c r="DP217" s="2">
        <f t="shared" si="268"/>
        <v>129.20178093883356</v>
      </c>
      <c r="DQ217" s="2">
        <f t="shared" si="268"/>
        <v>132.66584444444445</v>
      </c>
      <c r="DR217" s="2">
        <f t="shared" si="268"/>
        <v>136.69529411764702</v>
      </c>
      <c r="DS217" s="2">
        <f t="shared" si="268"/>
        <v>136.40347936507936</v>
      </c>
      <c r="DT217" s="2">
        <f t="shared" si="268"/>
        <v>132.55714603174602</v>
      </c>
      <c r="DU217" s="2">
        <f t="shared" si="268"/>
        <v>124.99141344537813</v>
      </c>
      <c r="DV217" s="2">
        <f t="shared" si="268"/>
        <v>130.18201269841268</v>
      </c>
      <c r="DW217" s="2">
        <f t="shared" si="268"/>
        <v>154.27629411764707</v>
      </c>
      <c r="DX217" s="2">
        <f t="shared" si="268"/>
        <v>148.60812287727109</v>
      </c>
      <c r="DY217" s="2">
        <f t="shared" si="268"/>
        <v>113.07072222222226</v>
      </c>
      <c r="EA217" s="2">
        <f t="shared" si="240"/>
        <v>78.604499840848803</v>
      </c>
      <c r="EB217" s="2">
        <f t="shared" si="240"/>
        <v>77.090812508109508</v>
      </c>
      <c r="EC217" s="2">
        <f t="shared" si="240"/>
        <v>71.695258948208647</v>
      </c>
      <c r="ED217" s="2">
        <f t="shared" si="240"/>
        <v>74.809571848062902</v>
      </c>
      <c r="EE217" s="2">
        <f t="shared" si="240"/>
        <v>75.530260231660236</v>
      </c>
      <c r="EF217" s="2">
        <f t="shared" si="239"/>
        <v>72.92157003247442</v>
      </c>
      <c r="EG217" s="2">
        <f t="shared" si="239"/>
        <v>73.51470763487815</v>
      </c>
      <c r="EH217" s="2">
        <f t="shared" si="239"/>
        <v>72.693031971759979</v>
      </c>
      <c r="EI217" s="2">
        <f t="shared" si="239"/>
        <v>78.034807032301501</v>
      </c>
      <c r="EJ217" s="2">
        <f t="shared" si="239"/>
        <v>69.711147537824047</v>
      </c>
      <c r="EK217" s="2">
        <f t="shared" si="239"/>
        <v>75.705004469365775</v>
      </c>
      <c r="EL217" s="2">
        <f t="shared" si="254"/>
        <v>80.758072482583927</v>
      </c>
      <c r="EM217" s="2">
        <f t="shared" si="255"/>
        <v>84.941621534631466</v>
      </c>
      <c r="EN217" s="2">
        <f t="shared" si="256"/>
        <v>84.502092927340101</v>
      </c>
      <c r="EO217" s="2">
        <f t="shared" si="257"/>
        <v>85.855929423763968</v>
      </c>
      <c r="EQ217" s="2">
        <f t="shared" si="269"/>
        <v>80.188177166466716</v>
      </c>
      <c r="ER217" s="2">
        <f t="shared" si="269"/>
        <v>78.379752068043473</v>
      </c>
      <c r="ES217" s="2">
        <f t="shared" si="269"/>
        <v>76.117548286023492</v>
      </c>
      <c r="ET217" s="2">
        <f t="shared" si="269"/>
        <v>75.341390544791437</v>
      </c>
      <c r="EU217" s="2">
        <f t="shared" si="269"/>
        <v>74.507576729340499</v>
      </c>
      <c r="EV217" s="2">
        <f t="shared" si="269"/>
        <v>75.22698700824705</v>
      </c>
      <c r="EW217" s="2">
        <f t="shared" si="269"/>
        <v>74.137866131907003</v>
      </c>
      <c r="EX217" s="2">
        <f t="shared" si="269"/>
        <v>74.278136702801049</v>
      </c>
      <c r="EY217" s="2">
        <f t="shared" si="269"/>
        <v>77.251141072537791</v>
      </c>
      <c r="EZ217" s="2">
        <f t="shared" si="269"/>
        <v>73.19654790572946</v>
      </c>
      <c r="FA217" s="2">
        <f t="shared" si="269"/>
        <v>76.184402335810773</v>
      </c>
      <c r="FB217" s="2">
        <f t="shared" si="269"/>
        <v>81.770147654784239</v>
      </c>
      <c r="FC217" s="2">
        <f t="shared" si="269"/>
        <v>83.658729908236921</v>
      </c>
      <c r="FD217" s="2">
        <f t="shared" si="269"/>
        <v>84.133254175344831</v>
      </c>
      <c r="FE217" s="2">
        <f t="shared" si="269"/>
        <v>81.831741213110803</v>
      </c>
      <c r="FG217" s="2">
        <f t="shared" si="270"/>
        <v>0.99999872677727919</v>
      </c>
      <c r="FH217" s="2">
        <f t="shared" si="270"/>
        <v>0.99999899571074813</v>
      </c>
      <c r="FI217" s="2">
        <f t="shared" si="270"/>
        <v>0.99999884707327324</v>
      </c>
      <c r="FJ217" s="2">
        <f t="shared" si="270"/>
        <v>0.99999886191380183</v>
      </c>
      <c r="FK217" s="2">
        <f t="shared" si="270"/>
        <v>0.99999884136105954</v>
      </c>
      <c r="FL217" s="2">
        <f t="shared" si="270"/>
        <v>0.99999888233388434</v>
      </c>
      <c r="FM217" s="2">
        <f t="shared" si="270"/>
        <v>0.99999878195215985</v>
      </c>
      <c r="FN217" s="2">
        <f t="shared" si="270"/>
        <v>0.99999869874478675</v>
      </c>
      <c r="FO217" s="2">
        <f t="shared" si="270"/>
        <v>0.99999874121252486</v>
      </c>
      <c r="FP217" s="2">
        <f t="shared" si="270"/>
        <v>0.99999878226981753</v>
      </c>
      <c r="FQ217" s="2">
        <f t="shared" si="270"/>
        <v>0.99999865276347732</v>
      </c>
      <c r="FR217" s="2">
        <f t="shared" si="270"/>
        <v>0.99999879447433493</v>
      </c>
      <c r="FS217" s="2">
        <f t="shared" si="270"/>
        <v>0.99999868925800328</v>
      </c>
      <c r="FT217" s="2">
        <f t="shared" si="270"/>
        <v>0.99999852886915286</v>
      </c>
      <c r="FU217" s="2">
        <f t="shared" si="270"/>
        <v>0.9999983558155886</v>
      </c>
      <c r="FW217" s="2">
        <f t="shared" si="260"/>
        <v>0.99149471187849536</v>
      </c>
      <c r="FX217" s="2">
        <f t="shared" si="260"/>
        <v>0.99306027071173086</v>
      </c>
      <c r="FY217" s="2">
        <f t="shared" si="260"/>
        <v>0.9931240407722205</v>
      </c>
      <c r="FZ217" s="2">
        <f t="shared" si="260"/>
        <v>0.99296119645124725</v>
      </c>
      <c r="GA217" s="2">
        <f t="shared" si="260"/>
        <v>0.99283555671937662</v>
      </c>
      <c r="GB217" s="2">
        <f t="shared" si="260"/>
        <v>0.99339602158347495</v>
      </c>
      <c r="GC217" s="2">
        <f t="shared" si="260"/>
        <v>0.993955261959795</v>
      </c>
      <c r="GD217" s="2">
        <f t="shared" si="260"/>
        <v>0.99413689190705468</v>
      </c>
      <c r="GE217" s="2">
        <f t="shared" si="260"/>
        <v>0.99364842423581035</v>
      </c>
      <c r="GF217" s="2">
        <f t="shared" si="260"/>
        <v>0.9933068301671989</v>
      </c>
      <c r="GG217" s="2">
        <f t="shared" si="260"/>
        <v>0.99240549669372802</v>
      </c>
      <c r="GH217" s="2">
        <f t="shared" si="260"/>
        <v>0.99297645376650601</v>
      </c>
      <c r="GI217" s="2">
        <f t="shared" si="260"/>
        <v>0.99227771301808165</v>
      </c>
      <c r="GJ217" s="2">
        <f t="shared" si="260"/>
        <v>0.99157679772829987</v>
      </c>
      <c r="GK217" s="2">
        <f t="shared" si="260"/>
        <v>0.98909133123201376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1.1218480503913091E-185</v>
      </c>
      <c r="HT217" s="86">
        <f t="shared" si="262"/>
        <v>1.63075755685045E-181</v>
      </c>
      <c r="HU217" s="86">
        <f t="shared" si="262"/>
        <v>3.4297726475293973E-188</v>
      </c>
      <c r="HV217" s="86">
        <f t="shared" si="262"/>
        <v>6.4709079165117278E-257</v>
      </c>
      <c r="HW217" s="86">
        <f t="shared" si="262"/>
        <v>5.3778918747603237E-233</v>
      </c>
      <c r="HX217" s="86">
        <f t="shared" si="262"/>
        <v>8.6058185697294684E-225</v>
      </c>
      <c r="HY217" s="86">
        <f t="shared" si="262"/>
        <v>9.4981330201447467E-238</v>
      </c>
      <c r="HZ217" s="86">
        <f t="shared" si="262"/>
        <v>7.9469961718731734E-262</v>
      </c>
      <c r="IA217" s="86">
        <f t="shared" si="262"/>
        <v>1.2449637583958E-248</v>
      </c>
      <c r="IB217" s="86">
        <f t="shared" si="262"/>
        <v>2.140566176822457E-246</v>
      </c>
      <c r="IC217" s="86">
        <f t="shared" si="262"/>
        <v>1.0253719538426999E-245</v>
      </c>
      <c r="ID217" s="86">
        <f t="shared" si="262"/>
        <v>3.8577161816879986E-240</v>
      </c>
      <c r="IE217" s="86">
        <f t="shared" si="262"/>
        <v>4.672340747388432E-238</v>
      </c>
      <c r="IF217" s="86">
        <f t="shared" si="262"/>
        <v>2.5006551006940984E-158</v>
      </c>
      <c r="IG217" s="86">
        <f t="shared" si="262"/>
        <v>7.1033751107407911E-125</v>
      </c>
      <c r="II217" s="86">
        <f t="shared" si="263"/>
        <v>1.8714574740761603E-11</v>
      </c>
      <c r="IJ217" s="86">
        <f t="shared" si="263"/>
        <v>1.1929628500481618E-11</v>
      </c>
      <c r="IK217" s="86">
        <f t="shared" si="263"/>
        <v>5.0827613533224634E-12</v>
      </c>
      <c r="IL217" s="86">
        <f t="shared" si="263"/>
        <v>1.6263584763779857E-15</v>
      </c>
      <c r="IM217" s="86">
        <f t="shared" si="263"/>
        <v>2.4141650987970172E-14</v>
      </c>
      <c r="IN217" s="86">
        <f t="shared" si="263"/>
        <v>3.8303444762271411E-14</v>
      </c>
      <c r="IO217" s="86">
        <f t="shared" si="263"/>
        <v>3.446604511036157E-15</v>
      </c>
      <c r="IP217" s="86">
        <f t="shared" si="263"/>
        <v>1.0812948096539092E-16</v>
      </c>
      <c r="IQ217" s="86">
        <f t="shared" si="263"/>
        <v>1.1870513697512751E-15</v>
      </c>
      <c r="IR217" s="86">
        <f t="shared" si="263"/>
        <v>3.0670559940913838E-15</v>
      </c>
      <c r="IS217" s="86">
        <f t="shared" si="263"/>
        <v>5.4764231629413769E-15</v>
      </c>
      <c r="IT217" s="86">
        <f t="shared" si="263"/>
        <v>9.1494312507465786E-15</v>
      </c>
      <c r="IU217" s="86">
        <f t="shared" si="263"/>
        <v>1.8177846883964203E-14</v>
      </c>
      <c r="IV217" s="86">
        <f t="shared" si="263"/>
        <v>1.8448106240255237E-15</v>
      </c>
      <c r="IW217" s="86">
        <f t="shared" si="263"/>
        <v>9.8741892340335248E-14</v>
      </c>
      <c r="IY217" s="86">
        <f t="shared" si="264"/>
        <v>1.8714574740761603E-11</v>
      </c>
      <c r="IZ217" s="86">
        <f t="shared" si="264"/>
        <v>1.1929628500481618E-11</v>
      </c>
      <c r="JA217" s="86">
        <f t="shared" si="264"/>
        <v>5.0827613533224634E-12</v>
      </c>
      <c r="JB217" s="86">
        <f t="shared" si="264"/>
        <v>1.6263584763779857E-15</v>
      </c>
      <c r="JC217" s="86">
        <f t="shared" si="264"/>
        <v>2.4141650987970172E-14</v>
      </c>
      <c r="JD217" s="86">
        <f t="shared" si="264"/>
        <v>3.8303444762271411E-14</v>
      </c>
      <c r="JE217" s="86">
        <f t="shared" si="264"/>
        <v>3.446604511036157E-15</v>
      </c>
      <c r="JF217" s="86">
        <f t="shared" si="264"/>
        <v>1.0812948096539092E-16</v>
      </c>
      <c r="JG217" s="86">
        <f t="shared" si="264"/>
        <v>1.1870513697512751E-15</v>
      </c>
      <c r="JH217" s="86">
        <f t="shared" si="264"/>
        <v>3.0670559940913838E-15</v>
      </c>
      <c r="JI217" s="86">
        <f t="shared" si="264"/>
        <v>5.4764231629413769E-15</v>
      </c>
      <c r="JJ217" s="86">
        <f t="shared" si="264"/>
        <v>9.1494312507465786E-15</v>
      </c>
      <c r="JK217" s="86">
        <f t="shared" si="264"/>
        <v>1.8177846883964203E-14</v>
      </c>
      <c r="JL217" s="86">
        <f t="shared" si="264"/>
        <v>1.8448106240255237E-15</v>
      </c>
      <c r="JM217" s="86">
        <f t="shared" si="264"/>
        <v>9.8741892340335248E-14</v>
      </c>
    </row>
    <row r="218" spans="2:273" x14ac:dyDescent="0.25">
      <c r="B218" s="2">
        <v>191</v>
      </c>
      <c r="C218" s="37">
        <v>81.570999999999998</v>
      </c>
      <c r="D218" s="37">
        <v>80.379000000000005</v>
      </c>
      <c r="E218" s="37">
        <v>81.153000000000006</v>
      </c>
      <c r="F218" s="37">
        <v>80.507999999999996</v>
      </c>
      <c r="G218" s="37">
        <v>75.474999999999994</v>
      </c>
      <c r="H218" s="37">
        <v>79.694999999999993</v>
      </c>
      <c r="I218" s="37">
        <v>75.457999999999998</v>
      </c>
      <c r="J218" s="37">
        <v>76</v>
      </c>
      <c r="K218" s="37">
        <v>77.22</v>
      </c>
      <c r="L218" s="37">
        <v>73.355999999999995</v>
      </c>
      <c r="M218" s="37">
        <v>78.644000000000005</v>
      </c>
      <c r="N218" s="37">
        <v>81.332999999999998</v>
      </c>
      <c r="O218" s="37">
        <v>84.241</v>
      </c>
      <c r="P218" s="37">
        <v>85.441000000000003</v>
      </c>
      <c r="Q218" s="37">
        <v>83.35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149.13853485064004</v>
      </c>
      <c r="DL218" s="2">
        <f t="shared" si="268"/>
        <v>135.71722401500938</v>
      </c>
      <c r="DM218" s="2">
        <f t="shared" si="268"/>
        <v>134.54536754568335</v>
      </c>
      <c r="DN218" s="2">
        <f t="shared" si="268"/>
        <v>130.64879350403038</v>
      </c>
      <c r="DO218" s="2">
        <f t="shared" si="268"/>
        <v>132.2840867709815</v>
      </c>
      <c r="DP218" s="2">
        <f t="shared" si="268"/>
        <v>129.36821431958273</v>
      </c>
      <c r="DQ218" s="2">
        <f t="shared" si="268"/>
        <v>132.86196246246246</v>
      </c>
      <c r="DR218" s="2">
        <f t="shared" si="268"/>
        <v>136.90245434173667</v>
      </c>
      <c r="DS218" s="2">
        <f t="shared" si="268"/>
        <v>136.59932775632777</v>
      </c>
      <c r="DT218" s="2">
        <f t="shared" si="268"/>
        <v>132.73049892749893</v>
      </c>
      <c r="DU218" s="2">
        <f t="shared" si="268"/>
        <v>125.14417647058821</v>
      </c>
      <c r="DV218" s="2">
        <f t="shared" si="268"/>
        <v>130.34775568425567</v>
      </c>
      <c r="DW218" s="2">
        <f t="shared" si="268"/>
        <v>154.57044481792718</v>
      </c>
      <c r="DX218" s="2">
        <f t="shared" si="268"/>
        <v>148.88023055246575</v>
      </c>
      <c r="DY218" s="2">
        <f t="shared" si="268"/>
        <v>113.13484318555011</v>
      </c>
      <c r="EA218" s="2">
        <f t="shared" si="240"/>
        <v>78.403017374005316</v>
      </c>
      <c r="EB218" s="2">
        <f t="shared" si="240"/>
        <v>76.929716751005571</v>
      </c>
      <c r="EC218" s="2">
        <f t="shared" si="240"/>
        <v>71.506330177223333</v>
      </c>
      <c r="ED218" s="2">
        <f t="shared" si="240"/>
        <v>74.659604669887287</v>
      </c>
      <c r="EE218" s="2">
        <f t="shared" si="240"/>
        <v>75.423047275847281</v>
      </c>
      <c r="EF218" s="2">
        <f t="shared" si="239"/>
        <v>72.765778748975691</v>
      </c>
      <c r="EG218" s="2">
        <f t="shared" si="239"/>
        <v>73.376968094097748</v>
      </c>
      <c r="EH218" s="2">
        <f t="shared" si="239"/>
        <v>72.529891679273845</v>
      </c>
      <c r="EI218" s="2">
        <f t="shared" si="239"/>
        <v>77.899689165545112</v>
      </c>
      <c r="EJ218" s="2">
        <f t="shared" si="239"/>
        <v>69.526954707526286</v>
      </c>
      <c r="EK218" s="2">
        <f t="shared" si="239"/>
        <v>75.579114416794084</v>
      </c>
      <c r="EL218" s="2">
        <f t="shared" si="254"/>
        <v>80.651529069031042</v>
      </c>
      <c r="EM218" s="2">
        <f t="shared" si="255"/>
        <v>84.825563836282271</v>
      </c>
      <c r="EN218" s="2">
        <f t="shared" si="256"/>
        <v>84.349253623328508</v>
      </c>
      <c r="EO218" s="2">
        <f t="shared" si="257"/>
        <v>85.735290509020587</v>
      </c>
      <c r="EQ218" s="2">
        <f t="shared" si="269"/>
        <v>80.004701077400739</v>
      </c>
      <c r="ER218" s="2">
        <f t="shared" si="269"/>
        <v>78.232898526483496</v>
      </c>
      <c r="ES218" s="2">
        <f t="shared" si="269"/>
        <v>75.97802418505681</v>
      </c>
      <c r="ET218" s="2">
        <f t="shared" si="269"/>
        <v>75.197330556123205</v>
      </c>
      <c r="EU218" s="2">
        <f t="shared" si="269"/>
        <v>74.389157786540366</v>
      </c>
      <c r="EV218" s="2">
        <f t="shared" si="269"/>
        <v>75.096501328303205</v>
      </c>
      <c r="EW218" s="2">
        <f t="shared" si="269"/>
        <v>74.007048345068085</v>
      </c>
      <c r="EX218" s="2">
        <f t="shared" si="269"/>
        <v>74.132547560927335</v>
      </c>
      <c r="EY218" s="2">
        <f t="shared" si="269"/>
        <v>77.107333408102704</v>
      </c>
      <c r="EZ218" s="2">
        <f t="shared" si="269"/>
        <v>73.050819218732286</v>
      </c>
      <c r="FA218" s="2">
        <f t="shared" si="269"/>
        <v>76.063909925213039</v>
      </c>
      <c r="FB218" s="2">
        <f t="shared" si="269"/>
        <v>81.674830450281419</v>
      </c>
      <c r="FC218" s="2">
        <f t="shared" si="269"/>
        <v>83.528269689166152</v>
      </c>
      <c r="FD218" s="2">
        <f t="shared" si="269"/>
        <v>83.976413224872616</v>
      </c>
      <c r="FE218" s="2">
        <f t="shared" si="269"/>
        <v>81.668240872656767</v>
      </c>
      <c r="FG218" s="2">
        <f t="shared" si="270"/>
        <v>0.99999883880694762</v>
      </c>
      <c r="FH218" s="2">
        <f t="shared" si="270"/>
        <v>0.99999908407723548</v>
      </c>
      <c r="FI218" s="2">
        <f t="shared" si="270"/>
        <v>0.99999894851822158</v>
      </c>
      <c r="FJ218" s="2">
        <f t="shared" si="270"/>
        <v>0.99999896205294725</v>
      </c>
      <c r="FK218" s="2">
        <f t="shared" si="270"/>
        <v>0.9999989433086196</v>
      </c>
      <c r="FL218" s="2">
        <f t="shared" si="270"/>
        <v>0.99999898067628745</v>
      </c>
      <c r="FM218" s="2">
        <f t="shared" si="270"/>
        <v>0.99999888912704782</v>
      </c>
      <c r="FN218" s="2">
        <f t="shared" si="270"/>
        <v>0.99999881324100492</v>
      </c>
      <c r="FO218" s="2">
        <f t="shared" si="270"/>
        <v>0.99999885197205107</v>
      </c>
      <c r="FP218" s="2">
        <f t="shared" si="270"/>
        <v>0.99999888941675519</v>
      </c>
      <c r="FQ218" s="2">
        <f t="shared" si="270"/>
        <v>0.99999877130554249</v>
      </c>
      <c r="FR218" s="2">
        <f t="shared" si="270"/>
        <v>0.9999989005474097</v>
      </c>
      <c r="FS218" s="2">
        <f t="shared" si="270"/>
        <v>0.99999880458895352</v>
      </c>
      <c r="FT218" s="2">
        <f t="shared" si="270"/>
        <v>0.99999865831254753</v>
      </c>
      <c r="FU218" s="2">
        <f t="shared" si="270"/>
        <v>0.99999850048577799</v>
      </c>
      <c r="FW218" s="2">
        <f t="shared" si="260"/>
        <v>0.99223727562675101</v>
      </c>
      <c r="FX218" s="2">
        <f t="shared" si="260"/>
        <v>0.99366702461942691</v>
      </c>
      <c r="FY218" s="2">
        <f t="shared" si="260"/>
        <v>0.99372525437018855</v>
      </c>
      <c r="FZ218" s="2">
        <f t="shared" si="260"/>
        <v>0.9935765565821677</v>
      </c>
      <c r="GA218" s="2">
        <f t="shared" si="260"/>
        <v>0.99346182845024988</v>
      </c>
      <c r="GB218" s="2">
        <f t="shared" si="260"/>
        <v>0.9939735982886827</v>
      </c>
      <c r="GC218" s="2">
        <f t="shared" si="260"/>
        <v>0.99448419968968682</v>
      </c>
      <c r="GD218" s="2">
        <f t="shared" si="260"/>
        <v>0.9946500218669142</v>
      </c>
      <c r="GE218" s="2">
        <f t="shared" si="260"/>
        <v>0.99420405487725971</v>
      </c>
      <c r="GF218" s="2">
        <f t="shared" si="260"/>
        <v>0.99389215949434129</v>
      </c>
      <c r="GG218" s="2">
        <f t="shared" si="260"/>
        <v>0.99306909920178965</v>
      </c>
      <c r="GH218" s="2">
        <f t="shared" si="260"/>
        <v>0.99359048865235977</v>
      </c>
      <c r="GI218" s="2">
        <f t="shared" si="260"/>
        <v>0.99295240188317313</v>
      </c>
      <c r="GJ218" s="2">
        <f t="shared" si="260"/>
        <v>0.99231225044671367</v>
      </c>
      <c r="GK218" s="2">
        <f t="shared" si="260"/>
        <v>0.99004161734074703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1.5261974607865219E-190</v>
      </c>
      <c r="HT218" s="86">
        <f t="shared" si="262"/>
        <v>3.59641166823898E-186</v>
      </c>
      <c r="HU218" s="86">
        <f t="shared" si="262"/>
        <v>5.2089698706539462E-193</v>
      </c>
      <c r="HV218" s="86">
        <f t="shared" si="262"/>
        <v>1.8837589781823838E-263</v>
      </c>
      <c r="HW218" s="86">
        <f t="shared" si="262"/>
        <v>5.6571760647026149E-239</v>
      </c>
      <c r="HX218" s="86">
        <f t="shared" si="262"/>
        <v>1.6043138432893301E-230</v>
      </c>
      <c r="HY218" s="86">
        <f t="shared" si="262"/>
        <v>8.9596223207898019E-244</v>
      </c>
      <c r="HZ218" s="86">
        <f t="shared" si="262"/>
        <v>1.8879820128646393E-268</v>
      </c>
      <c r="IA218" s="86">
        <f t="shared" si="262"/>
        <v>5.8485503398013664E-255</v>
      </c>
      <c r="IB218" s="86">
        <f t="shared" si="262"/>
        <v>1.1434804528078782E-252</v>
      </c>
      <c r="IC218" s="86">
        <f t="shared" si="262"/>
        <v>4.3877388102484927E-252</v>
      </c>
      <c r="ID218" s="86">
        <f t="shared" si="262"/>
        <v>2.7728382634246348E-246</v>
      </c>
      <c r="IE218" s="86">
        <f t="shared" si="262"/>
        <v>3.1820860813261515E-244</v>
      </c>
      <c r="IF218" s="86">
        <f t="shared" si="262"/>
        <v>2.0231423807567343E-162</v>
      </c>
      <c r="IG218" s="86">
        <f t="shared" si="262"/>
        <v>3.3294963661193079E-128</v>
      </c>
      <c r="II218" s="86">
        <f t="shared" si="263"/>
        <v>7.6102231829958078E-12</v>
      </c>
      <c r="IJ218" s="86">
        <f t="shared" si="263"/>
        <v>4.9539079512236549E-12</v>
      </c>
      <c r="IK218" s="86">
        <f t="shared" si="263"/>
        <v>2.0490704375573874E-12</v>
      </c>
      <c r="IL218" s="86">
        <f t="shared" si="263"/>
        <v>4.8493191070896815E-16</v>
      </c>
      <c r="IM218" s="86">
        <f t="shared" si="263"/>
        <v>7.9215803486299588E-15</v>
      </c>
      <c r="IN218" s="86">
        <f t="shared" si="263"/>
        <v>1.3019211478366385E-14</v>
      </c>
      <c r="IO218" s="86">
        <f t="shared" si="263"/>
        <v>1.0951730645458422E-15</v>
      </c>
      <c r="IP218" s="86">
        <f t="shared" si="263"/>
        <v>3.057585017813396E-17</v>
      </c>
      <c r="IQ218" s="86">
        <f t="shared" si="263"/>
        <v>3.5878020876783486E-16</v>
      </c>
      <c r="IR218" s="86">
        <f t="shared" si="263"/>
        <v>9.4766389694508427E-16</v>
      </c>
      <c r="IS218" s="86">
        <f t="shared" si="263"/>
        <v>1.6766873121456722E-15</v>
      </c>
      <c r="IT218" s="86">
        <f t="shared" si="263"/>
        <v>2.9096271859022017E-15</v>
      </c>
      <c r="IU218" s="86">
        <f t="shared" si="263"/>
        <v>5.7989026979531701E-15</v>
      </c>
      <c r="IV218" s="86">
        <f t="shared" si="263"/>
        <v>5.2770542940779816E-16</v>
      </c>
      <c r="IW218" s="86">
        <f t="shared" si="263"/>
        <v>3.0860092278624747E-14</v>
      </c>
      <c r="IY218" s="86">
        <f t="shared" si="264"/>
        <v>7.6102231829958078E-12</v>
      </c>
      <c r="IZ218" s="86">
        <f t="shared" si="264"/>
        <v>4.9539079512236549E-12</v>
      </c>
      <c r="JA218" s="86">
        <f t="shared" si="264"/>
        <v>2.0490704375573874E-12</v>
      </c>
      <c r="JB218" s="86">
        <f t="shared" si="264"/>
        <v>4.8493191070896815E-16</v>
      </c>
      <c r="JC218" s="86">
        <f t="shared" si="264"/>
        <v>7.9215803486299588E-15</v>
      </c>
      <c r="JD218" s="86">
        <f t="shared" si="264"/>
        <v>1.3019211478366385E-14</v>
      </c>
      <c r="JE218" s="86">
        <f t="shared" si="264"/>
        <v>1.0951730645458422E-15</v>
      </c>
      <c r="JF218" s="86">
        <f t="shared" si="264"/>
        <v>3.057585017813396E-17</v>
      </c>
      <c r="JG218" s="86">
        <f t="shared" si="264"/>
        <v>3.5878020876783486E-16</v>
      </c>
      <c r="JH218" s="86">
        <f t="shared" si="264"/>
        <v>9.4766389694508427E-16</v>
      </c>
      <c r="JI218" s="86">
        <f t="shared" si="264"/>
        <v>1.6766873121456722E-15</v>
      </c>
      <c r="JJ218" s="86">
        <f t="shared" si="264"/>
        <v>2.9096271859022017E-15</v>
      </c>
      <c r="JK218" s="86">
        <f t="shared" si="264"/>
        <v>5.7989026979531701E-15</v>
      </c>
      <c r="JL218" s="86">
        <f t="shared" si="264"/>
        <v>5.2770542940779816E-16</v>
      </c>
      <c r="JM218" s="86">
        <f t="shared" si="264"/>
        <v>3.0860092278624747E-14</v>
      </c>
    </row>
    <row r="219" spans="2:273" x14ac:dyDescent="0.25">
      <c r="B219" s="2">
        <v>192</v>
      </c>
      <c r="C219" s="37">
        <v>83</v>
      </c>
      <c r="D219" s="37">
        <v>79.534000000000006</v>
      </c>
      <c r="E219" s="37">
        <v>78.593000000000004</v>
      </c>
      <c r="F219" s="37">
        <v>77.424000000000007</v>
      </c>
      <c r="G219" s="37">
        <v>78.084999999999994</v>
      </c>
      <c r="H219" s="37">
        <v>78.271000000000001</v>
      </c>
      <c r="I219" s="37">
        <v>75.728999999999999</v>
      </c>
      <c r="J219" s="37">
        <v>76.051000000000002</v>
      </c>
      <c r="K219" s="37">
        <v>75.492000000000004</v>
      </c>
      <c r="L219" s="37">
        <v>76.406999999999996</v>
      </c>
      <c r="M219" s="37">
        <v>79.406999999999996</v>
      </c>
      <c r="N219" s="37">
        <v>79.981999999999999</v>
      </c>
      <c r="O219" s="37">
        <v>86.447999999999993</v>
      </c>
      <c r="P219" s="37">
        <v>82.948999999999998</v>
      </c>
      <c r="Q219" s="37">
        <v>82.632999999999996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149.36742816500706</v>
      </c>
      <c r="DL219" s="2">
        <f t="shared" si="268"/>
        <v>135.8954484990619</v>
      </c>
      <c r="DM219" s="2">
        <f t="shared" si="268"/>
        <v>134.72865740234164</v>
      </c>
      <c r="DN219" s="2">
        <f t="shared" si="268"/>
        <v>130.82513323850168</v>
      </c>
      <c r="DO219" s="2">
        <f t="shared" si="268"/>
        <v>132.48074703651019</v>
      </c>
      <c r="DP219" s="2">
        <f t="shared" si="268"/>
        <v>129.5346477003319</v>
      </c>
      <c r="DQ219" s="2">
        <f t="shared" si="268"/>
        <v>133.0580804804805</v>
      </c>
      <c r="DR219" s="2">
        <f t="shared" si="268"/>
        <v>137.10961456582629</v>
      </c>
      <c r="DS219" s="2">
        <f t="shared" si="268"/>
        <v>136.79517614757617</v>
      </c>
      <c r="DT219" s="2">
        <f t="shared" si="268"/>
        <v>132.90385182325181</v>
      </c>
      <c r="DU219" s="2">
        <f t="shared" si="268"/>
        <v>125.29693949579828</v>
      </c>
      <c r="DV219" s="2">
        <f t="shared" si="268"/>
        <v>130.51349867009867</v>
      </c>
      <c r="DW219" s="2">
        <f t="shared" si="268"/>
        <v>154.8645955182073</v>
      </c>
      <c r="DX219" s="2">
        <f t="shared" si="268"/>
        <v>149.15233822766038</v>
      </c>
      <c r="DY219" s="2">
        <f t="shared" si="268"/>
        <v>113.19896414887796</v>
      </c>
      <c r="EA219" s="2">
        <f t="shared" si="240"/>
        <v>78.2015349071618</v>
      </c>
      <c r="EB219" s="2">
        <f t="shared" si="240"/>
        <v>76.768620993901649</v>
      </c>
      <c r="EC219" s="2">
        <f t="shared" si="240"/>
        <v>71.317401406238048</v>
      </c>
      <c r="ED219" s="2">
        <f t="shared" si="240"/>
        <v>74.509637491711658</v>
      </c>
      <c r="EE219" s="2">
        <f t="shared" si="240"/>
        <v>75.315834320034327</v>
      </c>
      <c r="EF219" s="2">
        <f t="shared" si="239"/>
        <v>72.609987465476948</v>
      </c>
      <c r="EG219" s="2">
        <f t="shared" si="239"/>
        <v>73.239228553317361</v>
      </c>
      <c r="EH219" s="2">
        <f t="shared" si="239"/>
        <v>72.366751386787712</v>
      </c>
      <c r="EI219" s="2">
        <f t="shared" si="239"/>
        <v>77.764571298788724</v>
      </c>
      <c r="EJ219" s="2">
        <f t="shared" si="239"/>
        <v>69.342761877228511</v>
      </c>
      <c r="EK219" s="2">
        <f t="shared" si="239"/>
        <v>75.453224364222393</v>
      </c>
      <c r="EL219" s="2">
        <f t="shared" si="254"/>
        <v>80.544985655478158</v>
      </c>
      <c r="EM219" s="2">
        <f t="shared" si="255"/>
        <v>84.70950613793309</v>
      </c>
      <c r="EN219" s="2">
        <f t="shared" si="256"/>
        <v>84.196414319316915</v>
      </c>
      <c r="EO219" s="2">
        <f t="shared" si="257"/>
        <v>85.61465159427722</v>
      </c>
      <c r="EQ219" s="2">
        <f t="shared" si="269"/>
        <v>79.821224988334748</v>
      </c>
      <c r="ER219" s="2">
        <f t="shared" si="269"/>
        <v>78.08604498492349</v>
      </c>
      <c r="ES219" s="2">
        <f t="shared" si="269"/>
        <v>75.838500084090143</v>
      </c>
      <c r="ET219" s="2">
        <f t="shared" si="269"/>
        <v>75.053270567454959</v>
      </c>
      <c r="EU219" s="2">
        <f t="shared" si="269"/>
        <v>74.270738843740247</v>
      </c>
      <c r="EV219" s="2">
        <f t="shared" si="269"/>
        <v>74.96601564835936</v>
      </c>
      <c r="EW219" s="2">
        <f t="shared" si="269"/>
        <v>73.876230558229167</v>
      </c>
      <c r="EX219" s="2">
        <f t="shared" si="269"/>
        <v>73.986958419053622</v>
      </c>
      <c r="EY219" s="2">
        <f t="shared" si="269"/>
        <v>76.963525743667617</v>
      </c>
      <c r="EZ219" s="2">
        <f t="shared" si="269"/>
        <v>72.905090531735098</v>
      </c>
      <c r="FA219" s="2">
        <f t="shared" si="269"/>
        <v>75.943417514615305</v>
      </c>
      <c r="FB219" s="2">
        <f t="shared" si="269"/>
        <v>81.5795132457786</v>
      </c>
      <c r="FC219" s="2">
        <f t="shared" si="269"/>
        <v>83.397809470095382</v>
      </c>
      <c r="FD219" s="2">
        <f t="shared" si="269"/>
        <v>83.819572274400386</v>
      </c>
      <c r="FE219" s="2">
        <f t="shared" si="269"/>
        <v>81.504740532202717</v>
      </c>
      <c r="FG219" s="2">
        <f t="shared" si="270"/>
        <v>0.99999894097924147</v>
      </c>
      <c r="FH219" s="2">
        <f t="shared" si="270"/>
        <v>0.99999916466844341</v>
      </c>
      <c r="FI219" s="2">
        <f t="shared" si="270"/>
        <v>0.99999904103713189</v>
      </c>
      <c r="FJ219" s="2">
        <f t="shared" si="270"/>
        <v>0.99999905338095074</v>
      </c>
      <c r="FK219" s="2">
        <f t="shared" si="270"/>
        <v>0.99999903628591769</v>
      </c>
      <c r="FL219" s="2">
        <f t="shared" si="270"/>
        <v>0.99999907036564195</v>
      </c>
      <c r="FM219" s="2">
        <f t="shared" si="270"/>
        <v>0.9999989868717275</v>
      </c>
      <c r="FN219" s="2">
        <f t="shared" si="270"/>
        <v>0.99999891766281979</v>
      </c>
      <c r="FO219" s="2">
        <f t="shared" si="270"/>
        <v>0.99999895298596098</v>
      </c>
      <c r="FP219" s="2">
        <f t="shared" si="270"/>
        <v>0.99999898713594371</v>
      </c>
      <c r="FQ219" s="2">
        <f t="shared" si="270"/>
        <v>0.99999887941721533</v>
      </c>
      <c r="FR219" s="2">
        <f t="shared" si="270"/>
        <v>0.9999989972872233</v>
      </c>
      <c r="FS219" s="2">
        <f t="shared" si="270"/>
        <v>0.99999890977205352</v>
      </c>
      <c r="FT219" s="2">
        <f t="shared" si="270"/>
        <v>0.99999877636635592</v>
      </c>
      <c r="FU219" s="2">
        <f t="shared" si="270"/>
        <v>0.99999863242659537</v>
      </c>
      <c r="FW219" s="2">
        <f t="shared" si="260"/>
        <v>0.99291547224398469</v>
      </c>
      <c r="FX219" s="2">
        <f t="shared" si="260"/>
        <v>0.99422103757788871</v>
      </c>
      <c r="FY219" s="2">
        <f t="shared" si="260"/>
        <v>0.99427420270374889</v>
      </c>
      <c r="FZ219" s="2">
        <f t="shared" si="260"/>
        <v>0.99413843706029092</v>
      </c>
      <c r="GA219" s="2">
        <f t="shared" si="260"/>
        <v>0.99403368432589478</v>
      </c>
      <c r="GB219" s="2">
        <f t="shared" si="260"/>
        <v>0.99450094039646286</v>
      </c>
      <c r="GC219" s="2">
        <f t="shared" si="260"/>
        <v>0.99496708770272746</v>
      </c>
      <c r="GD219" s="2">
        <f t="shared" si="260"/>
        <v>0.99511846401764348</v>
      </c>
      <c r="GE219" s="2">
        <f t="shared" si="260"/>
        <v>0.9947113381101258</v>
      </c>
      <c r="GF219" s="2">
        <f t="shared" si="260"/>
        <v>0.99442658796973593</v>
      </c>
      <c r="GG219" s="2">
        <f t="shared" si="260"/>
        <v>0.99367508613385069</v>
      </c>
      <c r="GH219" s="2">
        <f t="shared" si="260"/>
        <v>0.99415115761882367</v>
      </c>
      <c r="GI219" s="2">
        <f t="shared" si="260"/>
        <v>0.99356852589019451</v>
      </c>
      <c r="GJ219" s="2">
        <f t="shared" si="260"/>
        <v>0.9929839431452594</v>
      </c>
      <c r="GK219" s="2">
        <f t="shared" si="260"/>
        <v>0.99090988204068808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1.793844584498531E-195</v>
      </c>
      <c r="HT219" s="86">
        <f t="shared" si="262"/>
        <v>6.9158295757276977E-191</v>
      </c>
      <c r="HU219" s="86">
        <f t="shared" si="262"/>
        <v>6.8674786482041658E-198</v>
      </c>
      <c r="HV219" s="86">
        <f t="shared" si="262"/>
        <v>4.5336140962567495E-270</v>
      </c>
      <c r="HW219" s="86">
        <f t="shared" si="262"/>
        <v>4.9925097942841653E-245</v>
      </c>
      <c r="HX219" s="86">
        <f t="shared" si="262"/>
        <v>2.530158172391998E-236</v>
      </c>
      <c r="HY219" s="86">
        <f t="shared" si="262"/>
        <v>7.095890811668728E-250</v>
      </c>
      <c r="HZ219" s="86">
        <f t="shared" si="262"/>
        <v>3.7025430498749598E-275</v>
      </c>
      <c r="IA219" s="86">
        <f t="shared" si="262"/>
        <v>2.2849400869922501E-261</v>
      </c>
      <c r="IB219" s="86">
        <f t="shared" si="262"/>
        <v>5.0880590673097478E-259</v>
      </c>
      <c r="IC219" s="86">
        <f t="shared" si="262"/>
        <v>1.5543794443524721E-258</v>
      </c>
      <c r="ID219" s="86">
        <f t="shared" si="262"/>
        <v>1.6648684018652246E-252</v>
      </c>
      <c r="IE219" s="86">
        <f t="shared" si="262"/>
        <v>1.8049824267262428E-250</v>
      </c>
      <c r="IF219" s="86">
        <f t="shared" si="262"/>
        <v>1.4496486849030099E-166</v>
      </c>
      <c r="IG219" s="86">
        <f t="shared" si="262"/>
        <v>1.4091351139214101E-131</v>
      </c>
      <c r="II219" s="86">
        <f t="shared" si="263"/>
        <v>3.043801677227461E-12</v>
      </c>
      <c r="IJ219" s="86">
        <f t="shared" si="263"/>
        <v>2.0254492554584667E-12</v>
      </c>
      <c r="IK219" s="86">
        <f t="shared" si="263"/>
        <v>8.1291111273645244E-13</v>
      </c>
      <c r="IL219" s="86">
        <f t="shared" si="263"/>
        <v>1.4149205176337116E-16</v>
      </c>
      <c r="IM219" s="86">
        <f t="shared" si="263"/>
        <v>2.547879380615543E-15</v>
      </c>
      <c r="IN219" s="86">
        <f t="shared" si="263"/>
        <v>4.3417849058955236E-15</v>
      </c>
      <c r="IO219" s="86">
        <f t="shared" si="263"/>
        <v>3.4113556843363465E-16</v>
      </c>
      <c r="IP219" s="86">
        <f t="shared" si="263"/>
        <v>8.4589443163994756E-18</v>
      </c>
      <c r="IQ219" s="86">
        <f t="shared" si="263"/>
        <v>1.0618577373521358E-16</v>
      </c>
      <c r="IR219" s="86">
        <f t="shared" si="263"/>
        <v>2.8677920590480279E-16</v>
      </c>
      <c r="IS219" s="86">
        <f t="shared" si="263"/>
        <v>5.0241937875511113E-16</v>
      </c>
      <c r="IT219" s="86">
        <f t="shared" si="263"/>
        <v>9.0653842486563847E-16</v>
      </c>
      <c r="IU219" s="86">
        <f t="shared" si="263"/>
        <v>1.8118076700932412E-15</v>
      </c>
      <c r="IV219" s="86">
        <f t="shared" si="263"/>
        <v>1.4747898916820605E-16</v>
      </c>
      <c r="IW219" s="86">
        <f t="shared" si="263"/>
        <v>9.4277051872741389E-15</v>
      </c>
      <c r="IY219" s="86">
        <f t="shared" si="264"/>
        <v>3.043801677227461E-12</v>
      </c>
      <c r="IZ219" s="86">
        <f t="shared" si="264"/>
        <v>2.0254492554584667E-12</v>
      </c>
      <c r="JA219" s="86">
        <f t="shared" si="264"/>
        <v>8.1291111273645244E-13</v>
      </c>
      <c r="JB219" s="86">
        <f t="shared" si="264"/>
        <v>1.4149205176337116E-16</v>
      </c>
      <c r="JC219" s="86">
        <f t="shared" si="264"/>
        <v>2.547879380615543E-15</v>
      </c>
      <c r="JD219" s="86">
        <f t="shared" si="264"/>
        <v>4.3417849058955236E-15</v>
      </c>
      <c r="JE219" s="86">
        <f t="shared" si="264"/>
        <v>3.4113556843363465E-16</v>
      </c>
      <c r="JF219" s="86">
        <f t="shared" si="264"/>
        <v>8.4589443163994756E-18</v>
      </c>
      <c r="JG219" s="86">
        <f t="shared" si="264"/>
        <v>1.0618577373521358E-16</v>
      </c>
      <c r="JH219" s="86">
        <f t="shared" si="264"/>
        <v>2.8677920590480279E-16</v>
      </c>
      <c r="JI219" s="86">
        <f t="shared" si="264"/>
        <v>5.0241937875511113E-16</v>
      </c>
      <c r="JJ219" s="86">
        <f t="shared" si="264"/>
        <v>9.0653842486563847E-16</v>
      </c>
      <c r="JK219" s="86">
        <f t="shared" si="264"/>
        <v>1.8118076700932412E-15</v>
      </c>
      <c r="JL219" s="86">
        <f t="shared" si="264"/>
        <v>1.4747898916820605E-16</v>
      </c>
      <c r="JM219" s="86">
        <f t="shared" si="264"/>
        <v>9.4277051872741389E-15</v>
      </c>
    </row>
    <row r="220" spans="2:273" x14ac:dyDescent="0.25">
      <c r="B220" s="2">
        <v>193</v>
      </c>
      <c r="C220" s="37">
        <v>84.888999999999996</v>
      </c>
      <c r="D220" s="37">
        <v>82.447999999999993</v>
      </c>
      <c r="E220" s="37">
        <v>76.948999999999998</v>
      </c>
      <c r="F220" s="37">
        <v>78.305000000000007</v>
      </c>
      <c r="G220" s="37">
        <v>76.084999999999994</v>
      </c>
      <c r="H220" s="37">
        <v>79.22</v>
      </c>
      <c r="I220" s="37">
        <v>77.203000000000003</v>
      </c>
      <c r="J220" s="37">
        <v>73.846999999999994</v>
      </c>
      <c r="K220" s="37">
        <v>74.474999999999994</v>
      </c>
      <c r="L220" s="37">
        <v>74.322000000000003</v>
      </c>
      <c r="M220" s="37">
        <v>77.39</v>
      </c>
      <c r="N220" s="37">
        <v>81.649000000000001</v>
      </c>
      <c r="O220" s="37">
        <v>86.19</v>
      </c>
      <c r="P220" s="37">
        <v>83.355999999999995</v>
      </c>
      <c r="Q220" s="37">
        <v>83.15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149.59632147937407</v>
      </c>
      <c r="DL220" s="2">
        <f t="shared" si="268"/>
        <v>136.07367298311445</v>
      </c>
      <c r="DM220" s="2">
        <f t="shared" si="268"/>
        <v>134.9119472589999</v>
      </c>
      <c r="DN220" s="2">
        <f t="shared" si="268"/>
        <v>131.001472972973</v>
      </c>
      <c r="DO220" s="2">
        <f t="shared" si="268"/>
        <v>132.67740730203889</v>
      </c>
      <c r="DP220" s="2">
        <f t="shared" si="268"/>
        <v>129.70108108108107</v>
      </c>
      <c r="DQ220" s="2">
        <f t="shared" si="268"/>
        <v>133.25419849849851</v>
      </c>
      <c r="DR220" s="2">
        <f t="shared" si="268"/>
        <v>137.31677478991594</v>
      </c>
      <c r="DS220" s="2">
        <f t="shared" si="268"/>
        <v>136.99102453882455</v>
      </c>
      <c r="DT220" s="2">
        <f t="shared" si="268"/>
        <v>133.07720471900473</v>
      </c>
      <c r="DU220" s="2">
        <f t="shared" si="268"/>
        <v>125.44970252100838</v>
      </c>
      <c r="DV220" s="2">
        <f t="shared" si="268"/>
        <v>130.67924165594164</v>
      </c>
      <c r="DW220" s="2">
        <f t="shared" si="268"/>
        <v>155.15874621848741</v>
      </c>
      <c r="DX220" s="2">
        <f t="shared" si="268"/>
        <v>149.42444590285504</v>
      </c>
      <c r="DY220" s="2">
        <f t="shared" si="268"/>
        <v>113.26308511220583</v>
      </c>
      <c r="EA220" s="2">
        <f t="shared" si="240"/>
        <v>78.000052440318314</v>
      </c>
      <c r="EB220" s="2">
        <f t="shared" si="240"/>
        <v>76.607525236797713</v>
      </c>
      <c r="EC220" s="2">
        <f t="shared" si="240"/>
        <v>71.128472635252734</v>
      </c>
      <c r="ED220" s="2">
        <f t="shared" si="240"/>
        <v>74.359670313536043</v>
      </c>
      <c r="EE220" s="2">
        <f t="shared" si="240"/>
        <v>75.208621364221358</v>
      </c>
      <c r="EF220" s="2">
        <f t="shared" si="239"/>
        <v>72.454196181978205</v>
      </c>
      <c r="EG220" s="2">
        <f t="shared" si="239"/>
        <v>73.101489012536973</v>
      </c>
      <c r="EH220" s="2">
        <f t="shared" si="239"/>
        <v>72.203611094301579</v>
      </c>
      <c r="EI220" s="2">
        <f t="shared" si="239"/>
        <v>77.629453432032321</v>
      </c>
      <c r="EJ220" s="2">
        <f t="shared" si="239"/>
        <v>69.158569046930737</v>
      </c>
      <c r="EK220" s="2">
        <f t="shared" si="239"/>
        <v>75.327334311650702</v>
      </c>
      <c r="EL220" s="2">
        <f t="shared" si="254"/>
        <v>80.438442241925287</v>
      </c>
      <c r="EM220" s="2">
        <f t="shared" si="255"/>
        <v>84.593448439583895</v>
      </c>
      <c r="EN220" s="2">
        <f t="shared" si="256"/>
        <v>84.043575015305308</v>
      </c>
      <c r="EO220" s="2">
        <f t="shared" si="257"/>
        <v>85.494012679533853</v>
      </c>
      <c r="EQ220" s="2">
        <f t="shared" si="269"/>
        <v>79.637748899268757</v>
      </c>
      <c r="ER220" s="2">
        <f t="shared" si="269"/>
        <v>77.939191443363498</v>
      </c>
      <c r="ES220" s="2">
        <f t="shared" si="269"/>
        <v>75.698975983123475</v>
      </c>
      <c r="ET220" s="2">
        <f t="shared" si="269"/>
        <v>74.909210578786713</v>
      </c>
      <c r="EU220" s="2">
        <f t="shared" si="269"/>
        <v>74.152319900940114</v>
      </c>
      <c r="EV220" s="2">
        <f t="shared" si="269"/>
        <v>74.8355299684155</v>
      </c>
      <c r="EW220" s="2">
        <f t="shared" si="269"/>
        <v>73.745412771390249</v>
      </c>
      <c r="EX220" s="2">
        <f t="shared" si="269"/>
        <v>73.841369277179908</v>
      </c>
      <c r="EY220" s="2">
        <f t="shared" si="269"/>
        <v>76.81971807923253</v>
      </c>
      <c r="EZ220" s="2">
        <f t="shared" si="269"/>
        <v>72.75936184473791</v>
      </c>
      <c r="FA220" s="2">
        <f t="shared" si="269"/>
        <v>75.822925104017571</v>
      </c>
      <c r="FB220" s="2">
        <f t="shared" si="269"/>
        <v>81.484196041275794</v>
      </c>
      <c r="FC220" s="2">
        <f t="shared" si="269"/>
        <v>83.267349251024626</v>
      </c>
      <c r="FD220" s="2">
        <f t="shared" si="269"/>
        <v>83.66273132392817</v>
      </c>
      <c r="FE220" s="2">
        <f t="shared" si="269"/>
        <v>81.341240191748668</v>
      </c>
      <c r="FG220" s="2">
        <f t="shared" si="270"/>
        <v>0.99999903416149905</v>
      </c>
      <c r="FH220" s="2">
        <f t="shared" si="270"/>
        <v>0.99999923816851</v>
      </c>
      <c r="FI220" s="2">
        <f t="shared" si="270"/>
        <v>0.99999912541539604</v>
      </c>
      <c r="FJ220" s="2">
        <f t="shared" si="270"/>
        <v>0.99999913667309437</v>
      </c>
      <c r="FK220" s="2">
        <f t="shared" si="270"/>
        <v>0.99999912108223632</v>
      </c>
      <c r="FL220" s="2">
        <f t="shared" si="270"/>
        <v>0.99999915216331947</v>
      </c>
      <c r="FM220" s="2">
        <f t="shared" si="270"/>
        <v>0.99999907601595139</v>
      </c>
      <c r="FN220" s="2">
        <f t="shared" si="270"/>
        <v>0.99999901289666582</v>
      </c>
      <c r="FO220" s="2">
        <f t="shared" si="270"/>
        <v>0.99999904511175941</v>
      </c>
      <c r="FP220" s="2">
        <f t="shared" si="270"/>
        <v>0.99999907625691953</v>
      </c>
      <c r="FQ220" s="2">
        <f t="shared" si="270"/>
        <v>0.99999897801625326</v>
      </c>
      <c r="FR220" s="2">
        <f t="shared" si="270"/>
        <v>0.99999908551499817</v>
      </c>
      <c r="FS220" s="2">
        <f t="shared" si="270"/>
        <v>0.99999900570020006</v>
      </c>
      <c r="FT220" s="2">
        <f t="shared" si="270"/>
        <v>0.99999888403273307</v>
      </c>
      <c r="FU220" s="2">
        <f t="shared" si="270"/>
        <v>0.99999875275808126</v>
      </c>
      <c r="FW220" s="2">
        <f t="shared" si="260"/>
        <v>0.9935348037393823</v>
      </c>
      <c r="FX220" s="2">
        <f t="shared" si="260"/>
        <v>0.9947268423036606</v>
      </c>
      <c r="FY220" s="2">
        <f t="shared" si="260"/>
        <v>0.99477537859529097</v>
      </c>
      <c r="FZ220" s="2">
        <f t="shared" si="260"/>
        <v>0.99465143251832877</v>
      </c>
      <c r="GA220" s="2">
        <f t="shared" si="260"/>
        <v>0.99455579738511635</v>
      </c>
      <c r="GB220" s="2">
        <f t="shared" si="260"/>
        <v>0.99498237021681046</v>
      </c>
      <c r="GC220" s="2">
        <f t="shared" si="260"/>
        <v>0.99540789585602263</v>
      </c>
      <c r="GD220" s="2">
        <f t="shared" si="260"/>
        <v>0.99554607321071242</v>
      </c>
      <c r="GE220" s="2">
        <f t="shared" si="260"/>
        <v>0.99517443747973833</v>
      </c>
      <c r="GF220" s="2">
        <f t="shared" si="260"/>
        <v>0.99491449388478448</v>
      </c>
      <c r="GG220" s="2">
        <f t="shared" si="260"/>
        <v>0.99422839796182183</v>
      </c>
      <c r="GH220" s="2">
        <f t="shared" si="260"/>
        <v>0.99466304576867315</v>
      </c>
      <c r="GI220" s="2">
        <f t="shared" si="260"/>
        <v>0.99413110469091437</v>
      </c>
      <c r="GJ220" s="2">
        <f t="shared" si="260"/>
        <v>0.9935973274925981</v>
      </c>
      <c r="GK220" s="2">
        <f t="shared" si="260"/>
        <v>0.99170307774741406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1.8216060271115197E-200</v>
      </c>
      <c r="HT220" s="86">
        <f t="shared" si="262"/>
        <v>1.159610983147306E-195</v>
      </c>
      <c r="HU220" s="86">
        <f t="shared" si="262"/>
        <v>7.8595924574309855E-203</v>
      </c>
      <c r="HV220" s="86">
        <f t="shared" si="262"/>
        <v>9.0203041382436748E-277</v>
      </c>
      <c r="HW220" s="86">
        <f t="shared" si="262"/>
        <v>3.6963069565674186E-251</v>
      </c>
      <c r="HX220" s="86">
        <f t="shared" si="262"/>
        <v>3.3757129780265451E-242</v>
      </c>
      <c r="HY220" s="86">
        <f t="shared" si="262"/>
        <v>4.7183292688696515E-256</v>
      </c>
      <c r="HZ220" s="86">
        <f t="shared" si="262"/>
        <v>5.9938813453042273E-282</v>
      </c>
      <c r="IA220" s="86">
        <f t="shared" si="262"/>
        <v>7.423945534762319E-268</v>
      </c>
      <c r="IB220" s="86">
        <f t="shared" si="262"/>
        <v>1.8858066812225841E-265</v>
      </c>
      <c r="IC220" s="86">
        <f t="shared" si="262"/>
        <v>4.558568520028065E-265</v>
      </c>
      <c r="ID220" s="86">
        <f t="shared" si="262"/>
        <v>8.350157699455661E-259</v>
      </c>
      <c r="IE220" s="86">
        <f t="shared" si="262"/>
        <v>8.5273854386446643E-257</v>
      </c>
      <c r="IF220" s="86">
        <f t="shared" si="262"/>
        <v>9.1994311887910103E-171</v>
      </c>
      <c r="IG220" s="86">
        <f t="shared" si="262"/>
        <v>5.3849921146774211E-135</v>
      </c>
      <c r="II220" s="86">
        <f t="shared" si="263"/>
        <v>1.1973805872893133E-12</v>
      </c>
      <c r="IJ220" s="86">
        <f t="shared" si="263"/>
        <v>8.1534820343899575E-13</v>
      </c>
      <c r="IK220" s="86">
        <f t="shared" si="263"/>
        <v>3.1736141768836345E-13</v>
      </c>
      <c r="IL220" s="86">
        <f t="shared" si="263"/>
        <v>4.0398546796636885E-17</v>
      </c>
      <c r="IM220" s="86">
        <f t="shared" si="263"/>
        <v>8.032739847636773E-16</v>
      </c>
      <c r="IN220" s="86">
        <f t="shared" si="263"/>
        <v>1.4206416915299254E-15</v>
      </c>
      <c r="IO220" s="86">
        <f t="shared" si="263"/>
        <v>1.0416461482924553E-16</v>
      </c>
      <c r="IP220" s="86">
        <f t="shared" si="263"/>
        <v>2.2895651815759451E-18</v>
      </c>
      <c r="IQ220" s="86">
        <f t="shared" si="263"/>
        <v>3.0773646535379438E-17</v>
      </c>
      <c r="IR220" s="86">
        <f t="shared" si="263"/>
        <v>8.4995794204484615E-17</v>
      </c>
      <c r="IS220" s="86">
        <f t="shared" si="263"/>
        <v>1.4734498449436334E-16</v>
      </c>
      <c r="IT220" s="86">
        <f t="shared" si="263"/>
        <v>2.7671734217311164E-16</v>
      </c>
      <c r="IU220" s="86">
        <f t="shared" si="263"/>
        <v>5.5441718840896888E-16</v>
      </c>
      <c r="IV220" s="86">
        <f t="shared" si="263"/>
        <v>4.026824317472101E-17</v>
      </c>
      <c r="IW220" s="86">
        <f t="shared" si="263"/>
        <v>2.8152834976797783E-15</v>
      </c>
      <c r="IY220" s="86">
        <f t="shared" si="264"/>
        <v>1.1973805872893133E-12</v>
      </c>
      <c r="IZ220" s="86">
        <f t="shared" si="264"/>
        <v>8.1534820343899575E-13</v>
      </c>
      <c r="JA220" s="86">
        <f t="shared" si="264"/>
        <v>3.1736141768836345E-13</v>
      </c>
      <c r="JB220" s="86">
        <f t="shared" si="264"/>
        <v>4.0398546796636885E-17</v>
      </c>
      <c r="JC220" s="86">
        <f t="shared" si="264"/>
        <v>8.032739847636773E-16</v>
      </c>
      <c r="JD220" s="86">
        <f t="shared" si="264"/>
        <v>1.4206416915299254E-15</v>
      </c>
      <c r="JE220" s="86">
        <f t="shared" si="264"/>
        <v>1.0416461482924553E-16</v>
      </c>
      <c r="JF220" s="86">
        <f t="shared" si="264"/>
        <v>2.2895651815759451E-18</v>
      </c>
      <c r="JG220" s="86">
        <f t="shared" si="264"/>
        <v>3.0773646535379438E-17</v>
      </c>
      <c r="JH220" s="86">
        <f t="shared" si="264"/>
        <v>8.4995794204484615E-17</v>
      </c>
      <c r="JI220" s="86">
        <f t="shared" si="264"/>
        <v>1.4734498449436334E-16</v>
      </c>
      <c r="JJ220" s="86">
        <f t="shared" si="264"/>
        <v>2.7671734217311164E-16</v>
      </c>
      <c r="JK220" s="86">
        <f t="shared" si="264"/>
        <v>5.5441718840896888E-16</v>
      </c>
      <c r="JL220" s="86">
        <f t="shared" si="264"/>
        <v>4.026824317472101E-17</v>
      </c>
      <c r="JM220" s="86">
        <f t="shared" si="264"/>
        <v>2.8152834976797783E-15</v>
      </c>
    </row>
    <row r="221" spans="2:273" x14ac:dyDescent="0.25">
      <c r="B221" s="2">
        <v>194</v>
      </c>
      <c r="C221" s="37">
        <v>84.54</v>
      </c>
      <c r="D221" s="37">
        <v>80.328000000000003</v>
      </c>
      <c r="E221" s="37">
        <v>77.051000000000002</v>
      </c>
      <c r="F221" s="37">
        <v>77.831000000000003</v>
      </c>
      <c r="G221" s="37">
        <v>74.406999999999996</v>
      </c>
      <c r="H221" s="37">
        <v>79.373000000000005</v>
      </c>
      <c r="I221" s="37">
        <v>73.864000000000004</v>
      </c>
      <c r="J221" s="37">
        <v>74.153000000000006</v>
      </c>
      <c r="K221" s="37">
        <v>76.254000000000005</v>
      </c>
      <c r="L221" s="37">
        <v>73.558999999999997</v>
      </c>
      <c r="M221" s="37">
        <v>78.915000000000006</v>
      </c>
      <c r="N221" s="37">
        <v>82.86</v>
      </c>
      <c r="O221" s="37">
        <v>84.655000000000001</v>
      </c>
      <c r="P221" s="37">
        <v>85</v>
      </c>
      <c r="Q221" s="37">
        <v>83.25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149.82521479374105</v>
      </c>
      <c r="DL221" s="2">
        <f t="shared" si="268"/>
        <v>136.25189746716697</v>
      </c>
      <c r="DM221" s="2">
        <f t="shared" si="268"/>
        <v>135.09523711565819</v>
      </c>
      <c r="DN221" s="2">
        <f t="shared" si="268"/>
        <v>131.1778127074443</v>
      </c>
      <c r="DO221" s="2">
        <f t="shared" si="268"/>
        <v>132.87406756756758</v>
      </c>
      <c r="DP221" s="2">
        <f t="shared" si="268"/>
        <v>129.86751446183024</v>
      </c>
      <c r="DQ221" s="2">
        <f t="shared" si="268"/>
        <v>133.45031651651652</v>
      </c>
      <c r="DR221" s="2">
        <f t="shared" si="268"/>
        <v>137.52393501400559</v>
      </c>
      <c r="DS221" s="2">
        <f t="shared" si="268"/>
        <v>137.18687293007295</v>
      </c>
      <c r="DT221" s="2">
        <f t="shared" si="268"/>
        <v>133.25055761475761</v>
      </c>
      <c r="DU221" s="2">
        <f t="shared" si="268"/>
        <v>125.60246554621845</v>
      </c>
      <c r="DV221" s="2">
        <f t="shared" si="268"/>
        <v>130.84498464178463</v>
      </c>
      <c r="DW221" s="2">
        <f t="shared" si="268"/>
        <v>155.45289691876752</v>
      </c>
      <c r="DX221" s="2">
        <f t="shared" si="268"/>
        <v>149.6965535780497</v>
      </c>
      <c r="DY221" s="2">
        <f t="shared" si="268"/>
        <v>113.3272060755337</v>
      </c>
      <c r="EA221" s="2">
        <f t="shared" si="240"/>
        <v>77.798569973474798</v>
      </c>
      <c r="EB221" s="2">
        <f t="shared" si="240"/>
        <v>76.446429479693791</v>
      </c>
      <c r="EC221" s="2">
        <f t="shared" si="240"/>
        <v>70.939543864267449</v>
      </c>
      <c r="ED221" s="2">
        <f t="shared" si="240"/>
        <v>74.209703135360428</v>
      </c>
      <c r="EE221" s="2">
        <f t="shared" si="240"/>
        <v>75.101408408408417</v>
      </c>
      <c r="EF221" s="2">
        <f t="shared" si="239"/>
        <v>72.298404898479475</v>
      </c>
      <c r="EG221" s="2">
        <f t="shared" si="239"/>
        <v>72.963749471756586</v>
      </c>
      <c r="EH221" s="2">
        <f t="shared" si="239"/>
        <v>72.040470801815445</v>
      </c>
      <c r="EI221" s="2">
        <f t="shared" si="239"/>
        <v>77.494335565275932</v>
      </c>
      <c r="EJ221" s="2">
        <f t="shared" si="239"/>
        <v>68.974376216632962</v>
      </c>
      <c r="EK221" s="2">
        <f t="shared" si="239"/>
        <v>75.201444259079011</v>
      </c>
      <c r="EL221" s="2">
        <f t="shared" si="254"/>
        <v>80.331898828372402</v>
      </c>
      <c r="EM221" s="2">
        <f t="shared" si="255"/>
        <v>84.4773907412347</v>
      </c>
      <c r="EN221" s="2">
        <f t="shared" si="256"/>
        <v>83.890735711293701</v>
      </c>
      <c r="EO221" s="2">
        <f t="shared" si="257"/>
        <v>85.373373764790472</v>
      </c>
      <c r="EQ221" s="2">
        <f t="shared" si="269"/>
        <v>79.454272810202767</v>
      </c>
      <c r="ER221" s="2">
        <f t="shared" si="269"/>
        <v>77.792337901803506</v>
      </c>
      <c r="ES221" s="2">
        <f t="shared" si="269"/>
        <v>75.559451882156793</v>
      </c>
      <c r="ET221" s="2">
        <f t="shared" si="269"/>
        <v>74.765150590118481</v>
      </c>
      <c r="EU221" s="2">
        <f t="shared" si="269"/>
        <v>74.033900958139995</v>
      </c>
      <c r="EV221" s="2">
        <f t="shared" si="269"/>
        <v>74.705044288471655</v>
      </c>
      <c r="EW221" s="2">
        <f t="shared" si="269"/>
        <v>73.614594984551331</v>
      </c>
      <c r="EX221" s="2">
        <f t="shared" si="269"/>
        <v>73.695780135306194</v>
      </c>
      <c r="EY221" s="2">
        <f t="shared" si="269"/>
        <v>76.675910414797443</v>
      </c>
      <c r="EZ221" s="2">
        <f t="shared" si="269"/>
        <v>72.613633157740722</v>
      </c>
      <c r="FA221" s="2">
        <f t="shared" si="269"/>
        <v>75.702432693419837</v>
      </c>
      <c r="FB221" s="2">
        <f t="shared" si="269"/>
        <v>81.388878836772975</v>
      </c>
      <c r="FC221" s="2">
        <f t="shared" si="269"/>
        <v>83.136889031953871</v>
      </c>
      <c r="FD221" s="2">
        <f t="shared" si="269"/>
        <v>83.505890373455941</v>
      </c>
      <c r="FE221" s="2">
        <f t="shared" si="269"/>
        <v>81.177739851294632</v>
      </c>
      <c r="FG221" s="2">
        <f t="shared" si="270"/>
        <v>0.99999911914474326</v>
      </c>
      <c r="FH221" s="2">
        <f t="shared" si="270"/>
        <v>0.99999930520137681</v>
      </c>
      <c r="FI221" s="2">
        <f t="shared" si="270"/>
        <v>0.99999920236929984</v>
      </c>
      <c r="FJ221" s="2">
        <f t="shared" si="270"/>
        <v>0.99999921263644442</v>
      </c>
      <c r="FK221" s="2">
        <f t="shared" si="270"/>
        <v>0.9999991984174107</v>
      </c>
      <c r="FL221" s="2">
        <f t="shared" si="270"/>
        <v>0.99999922676369968</v>
      </c>
      <c r="FM221" s="2">
        <f t="shared" si="270"/>
        <v>0.99999915731646383</v>
      </c>
      <c r="FN221" s="2">
        <f t="shared" si="270"/>
        <v>0.99999909975098145</v>
      </c>
      <c r="FO221" s="2">
        <f t="shared" si="270"/>
        <v>0.99999912913150113</v>
      </c>
      <c r="FP221" s="2">
        <f t="shared" si="270"/>
        <v>0.99999915753622937</v>
      </c>
      <c r="FQ221" s="2">
        <f t="shared" si="270"/>
        <v>0.99999906793966153</v>
      </c>
      <c r="FR221" s="2">
        <f t="shared" si="270"/>
        <v>0.99999916597969885</v>
      </c>
      <c r="FS221" s="2">
        <f t="shared" si="270"/>
        <v>0.99999909318772551</v>
      </c>
      <c r="FT221" s="2">
        <f t="shared" si="270"/>
        <v>0.9999989822256562</v>
      </c>
      <c r="FU221" s="2">
        <f t="shared" si="270"/>
        <v>0.99999886250172598</v>
      </c>
      <c r="FW221" s="2">
        <f t="shared" si="260"/>
        <v>0.99410031479439465</v>
      </c>
      <c r="FX221" s="2">
        <f t="shared" si="260"/>
        <v>0.99518859062211984</v>
      </c>
      <c r="FY221" s="2">
        <f t="shared" si="260"/>
        <v>0.99523289716228058</v>
      </c>
      <c r="FZ221" s="2">
        <f t="shared" si="260"/>
        <v>0.99511975175896195</v>
      </c>
      <c r="GA221" s="2">
        <f t="shared" si="260"/>
        <v>0.99503244859336026</v>
      </c>
      <c r="GB221" s="2">
        <f t="shared" si="260"/>
        <v>0.99542184600845196</v>
      </c>
      <c r="GC221" s="2">
        <f t="shared" si="260"/>
        <v>0.99581025835755133</v>
      </c>
      <c r="GD221" s="2">
        <f t="shared" si="260"/>
        <v>0.99593637796805168</v>
      </c>
      <c r="GE221" s="2">
        <f t="shared" si="260"/>
        <v>0.99559716524424091</v>
      </c>
      <c r="GF221" s="2">
        <f t="shared" si="260"/>
        <v>0.99535988699066102</v>
      </c>
      <c r="GG221" s="2">
        <f t="shared" si="260"/>
        <v>0.99473356188112527</v>
      </c>
      <c r="GH221" s="2">
        <f t="shared" si="260"/>
        <v>0.99513035313433329</v>
      </c>
      <c r="GI221" s="2">
        <f t="shared" si="260"/>
        <v>0.99464473841041734</v>
      </c>
      <c r="GJ221" s="2">
        <f t="shared" si="260"/>
        <v>0.99415740175248557</v>
      </c>
      <c r="GK221" s="2">
        <f t="shared" si="260"/>
        <v>0.99242758881515614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1.5981512298035639E-205</v>
      </c>
      <c r="HT221" s="86">
        <f t="shared" si="262"/>
        <v>1.6953986806926342E-200</v>
      </c>
      <c r="HU221" s="86">
        <f t="shared" si="262"/>
        <v>7.8083327807382397E-208</v>
      </c>
      <c r="HV221" s="86">
        <f t="shared" si="262"/>
        <v>1.4837256554889518E-283</v>
      </c>
      <c r="HW221" s="86">
        <f t="shared" si="262"/>
        <v>2.2958596922776861E-257</v>
      </c>
      <c r="HX221" s="86">
        <f t="shared" si="262"/>
        <v>3.8101425291364567E-248</v>
      </c>
      <c r="HY221" s="86">
        <f t="shared" si="262"/>
        <v>2.6340987943542724E-262</v>
      </c>
      <c r="HZ221" s="86">
        <f t="shared" si="262"/>
        <v>8.0097752541095753E-289</v>
      </c>
      <c r="IA221" s="86">
        <f t="shared" si="262"/>
        <v>2.0059794879799784E-274</v>
      </c>
      <c r="IB221" s="86">
        <f t="shared" si="262"/>
        <v>5.8218658811442147E-272</v>
      </c>
      <c r="IC221" s="86">
        <f t="shared" si="262"/>
        <v>1.1067598172230002E-271</v>
      </c>
      <c r="ID221" s="86">
        <f t="shared" si="262"/>
        <v>3.4983816730440799E-265</v>
      </c>
      <c r="IE221" s="86">
        <f t="shared" si="262"/>
        <v>3.3553587428161706E-263</v>
      </c>
      <c r="IF221" s="86">
        <f t="shared" si="262"/>
        <v>5.1703431290998512E-175</v>
      </c>
      <c r="IG221" s="86">
        <f t="shared" si="262"/>
        <v>1.8581209075469918E-138</v>
      </c>
      <c r="II221" s="86">
        <f t="shared" si="263"/>
        <v>4.6327681820118091E-13</v>
      </c>
      <c r="IJ221" s="86">
        <f t="shared" si="263"/>
        <v>3.2315380249147342E-13</v>
      </c>
      <c r="IK221" s="86">
        <f t="shared" si="263"/>
        <v>1.2192314778255882E-13</v>
      </c>
      <c r="IL221" s="86">
        <f t="shared" si="263"/>
        <v>1.128697831517324E-17</v>
      </c>
      <c r="IM221" s="86">
        <f t="shared" si="263"/>
        <v>2.4823452702277541E-16</v>
      </c>
      <c r="IN221" s="86">
        <f t="shared" si="263"/>
        <v>4.5606787385398481E-16</v>
      </c>
      <c r="IO221" s="86">
        <f t="shared" si="263"/>
        <v>3.1178741076438769E-17</v>
      </c>
      <c r="IP221" s="86">
        <f t="shared" si="263"/>
        <v>6.0629680963350367E-19</v>
      </c>
      <c r="IQ221" s="86">
        <f t="shared" si="263"/>
        <v>8.7329790908546642E-18</v>
      </c>
      <c r="IR221" s="86">
        <f t="shared" si="263"/>
        <v>2.4671731742162959E-17</v>
      </c>
      <c r="IS221" s="86">
        <f t="shared" si="263"/>
        <v>4.2291653735894782E-17</v>
      </c>
      <c r="IT221" s="86">
        <f t="shared" si="263"/>
        <v>8.2752990709295019E-17</v>
      </c>
      <c r="IU221" s="86">
        <f t="shared" si="263"/>
        <v>1.6615570041444628E-16</v>
      </c>
      <c r="IV221" s="86">
        <f t="shared" si="263"/>
        <v>1.0741984344671608E-17</v>
      </c>
      <c r="IW221" s="86">
        <f t="shared" si="263"/>
        <v>8.2175111440447804E-16</v>
      </c>
      <c r="IY221" s="86">
        <f t="shared" si="264"/>
        <v>4.6327681820118091E-13</v>
      </c>
      <c r="IZ221" s="86">
        <f t="shared" si="264"/>
        <v>3.2315380249147342E-13</v>
      </c>
      <c r="JA221" s="86">
        <f t="shared" si="264"/>
        <v>1.2192314778255882E-13</v>
      </c>
      <c r="JB221" s="86">
        <f t="shared" si="264"/>
        <v>1.128697831517324E-17</v>
      </c>
      <c r="JC221" s="86">
        <f t="shared" si="264"/>
        <v>2.4823452702277541E-16</v>
      </c>
      <c r="JD221" s="86">
        <f t="shared" si="264"/>
        <v>4.5606787385398481E-16</v>
      </c>
      <c r="JE221" s="86">
        <f t="shared" si="264"/>
        <v>3.1178741076438769E-17</v>
      </c>
      <c r="JF221" s="86">
        <f t="shared" si="264"/>
        <v>6.0629680963350367E-19</v>
      </c>
      <c r="JG221" s="86">
        <f t="shared" si="264"/>
        <v>8.7329790908546642E-18</v>
      </c>
      <c r="JH221" s="86">
        <f t="shared" si="264"/>
        <v>2.4671731742162959E-17</v>
      </c>
      <c r="JI221" s="86">
        <f t="shared" si="264"/>
        <v>4.2291653735894782E-17</v>
      </c>
      <c r="JJ221" s="86">
        <f t="shared" si="264"/>
        <v>8.2752990709295019E-17</v>
      </c>
      <c r="JK221" s="86">
        <f t="shared" si="264"/>
        <v>1.6615570041444628E-16</v>
      </c>
      <c r="JL221" s="86">
        <f t="shared" si="264"/>
        <v>1.0741984344671608E-17</v>
      </c>
      <c r="JM221" s="86">
        <f t="shared" si="264"/>
        <v>8.2175111440447804E-16</v>
      </c>
    </row>
    <row r="222" spans="2:273" x14ac:dyDescent="0.25">
      <c r="B222" s="2">
        <v>195</v>
      </c>
      <c r="C222" s="37">
        <v>84.570999999999998</v>
      </c>
      <c r="D222" s="37">
        <v>82.706999999999994</v>
      </c>
      <c r="E222" s="37">
        <v>79.373000000000005</v>
      </c>
      <c r="F222" s="37">
        <v>78.694999999999993</v>
      </c>
      <c r="G222" s="37">
        <v>77.558999999999997</v>
      </c>
      <c r="H222" s="37">
        <v>77.813999999999993</v>
      </c>
      <c r="I222" s="37">
        <v>72.763000000000005</v>
      </c>
      <c r="J222" s="37">
        <v>75.932000000000002</v>
      </c>
      <c r="K222" s="37">
        <v>75.593000000000004</v>
      </c>
      <c r="L222" s="37">
        <v>75.051000000000002</v>
      </c>
      <c r="M222" s="37">
        <v>77.897999999999996</v>
      </c>
      <c r="N222" s="37">
        <v>81.578999999999994</v>
      </c>
      <c r="O222" s="37">
        <v>83.465999999999994</v>
      </c>
      <c r="P222" s="37">
        <v>83.897999999999996</v>
      </c>
      <c r="Q222" s="37">
        <v>83.917000000000002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150.05410810810804</v>
      </c>
      <c r="DL222" s="2">
        <f t="shared" si="268"/>
        <v>136.43012195121952</v>
      </c>
      <c r="DM222" s="2">
        <f t="shared" si="268"/>
        <v>135.27852697231646</v>
      </c>
      <c r="DN222" s="2">
        <f t="shared" si="268"/>
        <v>131.35415244191563</v>
      </c>
      <c r="DO222" s="2">
        <f t="shared" si="268"/>
        <v>133.07072783309624</v>
      </c>
      <c r="DP222" s="2">
        <f t="shared" si="268"/>
        <v>130.03394784257941</v>
      </c>
      <c r="DQ222" s="2">
        <f t="shared" si="268"/>
        <v>133.64643453453454</v>
      </c>
      <c r="DR222" s="2">
        <f t="shared" si="268"/>
        <v>137.73109523809521</v>
      </c>
      <c r="DS222" s="2">
        <f t="shared" si="268"/>
        <v>137.38272132132133</v>
      </c>
      <c r="DT222" s="2">
        <f t="shared" si="268"/>
        <v>133.4239105105105</v>
      </c>
      <c r="DU222" s="2">
        <f t="shared" si="268"/>
        <v>125.75522857142855</v>
      </c>
      <c r="DV222" s="2">
        <f t="shared" si="268"/>
        <v>131.0107276276276</v>
      </c>
      <c r="DW222" s="2">
        <f t="shared" si="268"/>
        <v>155.74704761904763</v>
      </c>
      <c r="DX222" s="2">
        <f t="shared" si="268"/>
        <v>149.96866125324436</v>
      </c>
      <c r="DY222" s="2">
        <f t="shared" si="268"/>
        <v>113.39132703886155</v>
      </c>
      <c r="EA222" s="2">
        <f t="shared" si="240"/>
        <v>77.597087506631311</v>
      </c>
      <c r="EB222" s="2">
        <f t="shared" si="240"/>
        <v>76.285333722589854</v>
      </c>
      <c r="EC222" s="2">
        <f t="shared" si="240"/>
        <v>70.750615093282136</v>
      </c>
      <c r="ED222" s="2">
        <f t="shared" si="240"/>
        <v>74.059735957184813</v>
      </c>
      <c r="EE222" s="2">
        <f t="shared" si="240"/>
        <v>74.994195452595449</v>
      </c>
      <c r="EF222" s="2">
        <f t="shared" si="239"/>
        <v>72.142613614980718</v>
      </c>
      <c r="EG222" s="2">
        <f t="shared" si="239"/>
        <v>72.826009930976184</v>
      </c>
      <c r="EH222" s="2">
        <f t="shared" si="239"/>
        <v>71.877330509329312</v>
      </c>
      <c r="EI222" s="2">
        <f t="shared" si="239"/>
        <v>77.359217698519529</v>
      </c>
      <c r="EJ222" s="2">
        <f t="shared" si="239"/>
        <v>68.790183386335187</v>
      </c>
      <c r="EK222" s="2">
        <f t="shared" si="239"/>
        <v>75.075554206507334</v>
      </c>
      <c r="EL222" s="2">
        <f t="shared" si="254"/>
        <v>80.225355414819518</v>
      </c>
      <c r="EM222" s="2">
        <f t="shared" si="255"/>
        <v>84.361333042885519</v>
      </c>
      <c r="EN222" s="2">
        <f t="shared" si="256"/>
        <v>83.737896407282108</v>
      </c>
      <c r="EO222" s="2">
        <f t="shared" si="257"/>
        <v>85.252734850047105</v>
      </c>
      <c r="EQ222" s="2">
        <f t="shared" si="269"/>
        <v>79.270796721136776</v>
      </c>
      <c r="ER222" s="2">
        <f t="shared" si="269"/>
        <v>77.645484360243515</v>
      </c>
      <c r="ES222" s="2">
        <f t="shared" si="269"/>
        <v>75.419927781190125</v>
      </c>
      <c r="ET222" s="2">
        <f t="shared" si="269"/>
        <v>74.621090601450234</v>
      </c>
      <c r="EU222" s="2">
        <f t="shared" si="269"/>
        <v>73.915482015339876</v>
      </c>
      <c r="EV222" s="2">
        <f t="shared" si="269"/>
        <v>74.574558608527809</v>
      </c>
      <c r="EW222" s="2">
        <f t="shared" si="269"/>
        <v>73.483777197712413</v>
      </c>
      <c r="EX222" s="2">
        <f t="shared" si="269"/>
        <v>73.55019099343248</v>
      </c>
      <c r="EY222" s="2">
        <f t="shared" si="269"/>
        <v>76.532102750362355</v>
      </c>
      <c r="EZ222" s="2">
        <f t="shared" si="269"/>
        <v>72.467904470743534</v>
      </c>
      <c r="FA222" s="2">
        <f t="shared" si="269"/>
        <v>75.581940282822103</v>
      </c>
      <c r="FB222" s="2">
        <f t="shared" si="269"/>
        <v>81.293561632270169</v>
      </c>
      <c r="FC222" s="2">
        <f t="shared" si="269"/>
        <v>83.006428812883101</v>
      </c>
      <c r="FD222" s="2">
        <f t="shared" si="269"/>
        <v>83.349049422983711</v>
      </c>
      <c r="FE222" s="2">
        <f t="shared" si="269"/>
        <v>81.014239510840582</v>
      </c>
      <c r="FG222" s="2">
        <f t="shared" si="270"/>
        <v>0.99999919665039572</v>
      </c>
      <c r="FH222" s="2">
        <f t="shared" si="270"/>
        <v>0.99999936633608566</v>
      </c>
      <c r="FI222" s="2">
        <f t="shared" si="270"/>
        <v>0.99999927255210463</v>
      </c>
      <c r="FJ222" s="2">
        <f t="shared" si="270"/>
        <v>0.99999928191585297</v>
      </c>
      <c r="FK222" s="2">
        <f t="shared" si="270"/>
        <v>0.99999926894793834</v>
      </c>
      <c r="FL222" s="2">
        <f t="shared" si="270"/>
        <v>0.99999929480006478</v>
      </c>
      <c r="FM222" s="2">
        <f t="shared" si="270"/>
        <v>0.99999923146342384</v>
      </c>
      <c r="FN222" s="2">
        <f t="shared" si="270"/>
        <v>0.99999917896307189</v>
      </c>
      <c r="FO222" s="2">
        <f t="shared" si="270"/>
        <v>0.99999920575842849</v>
      </c>
      <c r="FP222" s="2">
        <f t="shared" si="270"/>
        <v>0.99999923166385241</v>
      </c>
      <c r="FQ222" s="2">
        <f t="shared" si="270"/>
        <v>0.99999914995079864</v>
      </c>
      <c r="FR222" s="2">
        <f t="shared" si="270"/>
        <v>0.99999923936438928</v>
      </c>
      <c r="FS222" s="2">
        <f t="shared" si="270"/>
        <v>0.99999917297731045</v>
      </c>
      <c r="FT222" s="2">
        <f t="shared" si="270"/>
        <v>0.9999990717786833</v>
      </c>
      <c r="FU222" s="2">
        <f t="shared" si="270"/>
        <v>0.99999896258914045</v>
      </c>
      <c r="FW222" s="2">
        <f t="shared" si="260"/>
        <v>0.99461662859065414</v>
      </c>
      <c r="FX222" s="2">
        <f t="shared" si="260"/>
        <v>0.99561008401564177</v>
      </c>
      <c r="FY222" s="2">
        <f t="shared" si="260"/>
        <v>0.9956505261381744</v>
      </c>
      <c r="FZ222" s="2">
        <f t="shared" si="260"/>
        <v>0.99554724865416144</v>
      </c>
      <c r="GA222" s="2">
        <f t="shared" si="260"/>
        <v>0.99546755818401722</v>
      </c>
      <c r="GB222" s="2">
        <f t="shared" si="260"/>
        <v>0.99582299131971985</v>
      </c>
      <c r="GC222" s="2">
        <f t="shared" si="260"/>
        <v>0.99617750103666991</v>
      </c>
      <c r="GD222" s="2">
        <f t="shared" si="260"/>
        <v>0.99629260706407918</v>
      </c>
      <c r="GE222" s="2">
        <f t="shared" si="260"/>
        <v>0.99598301079026696</v>
      </c>
      <c r="GF222" s="2">
        <f t="shared" si="260"/>
        <v>0.99576643816250554</v>
      </c>
      <c r="GG222" s="2">
        <f t="shared" si="260"/>
        <v>0.99519472463678693</v>
      </c>
      <c r="GH222" s="2">
        <f t="shared" si="260"/>
        <v>0.99555692552327346</v>
      </c>
      <c r="GI222" s="2">
        <f t="shared" si="260"/>
        <v>0.99511364090601273</v>
      </c>
      <c r="GJ222" s="2">
        <f t="shared" si="260"/>
        <v>0.99466874634904834</v>
      </c>
      <c r="GK222" s="2">
        <f t="shared" si="260"/>
        <v>0.99308927437126315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1.2113603667734585E-210</v>
      </c>
      <c r="HT222" s="86">
        <f t="shared" si="262"/>
        <v>2.1613307668255553E-205</v>
      </c>
      <c r="HU222" s="86">
        <f t="shared" si="262"/>
        <v>6.7339607252967659E-213</v>
      </c>
      <c r="HV222" s="86">
        <f t="shared" si="262"/>
        <v>2.0176241261561724E-290</v>
      </c>
      <c r="HW222" s="86">
        <f t="shared" si="262"/>
        <v>1.1963252321277608E-263</v>
      </c>
      <c r="HX222" s="86">
        <f t="shared" si="262"/>
        <v>3.6380881945050176E-254</v>
      </c>
      <c r="HY222" s="86">
        <f t="shared" si="262"/>
        <v>1.234629984320936E-268</v>
      </c>
      <c r="HZ222" s="86">
        <f t="shared" si="262"/>
        <v>8.835581660207727E-296</v>
      </c>
      <c r="IA222" s="86">
        <f t="shared" si="262"/>
        <v>4.5076312720879912E-281</v>
      </c>
      <c r="IB222" s="86">
        <f t="shared" si="262"/>
        <v>1.4970822321134933E-278</v>
      </c>
      <c r="IC222" s="86">
        <f t="shared" si="262"/>
        <v>2.224488076063755E-278</v>
      </c>
      <c r="ID222" s="86">
        <f t="shared" si="262"/>
        <v>1.2243225700683902E-271</v>
      </c>
      <c r="IE222" s="86">
        <f t="shared" si="262"/>
        <v>1.0996146817057442E-269</v>
      </c>
      <c r="IF222" s="86">
        <f t="shared" si="262"/>
        <v>2.5735718077660215E-179</v>
      </c>
      <c r="IG222" s="86">
        <f t="shared" si="262"/>
        <v>5.7891862756160232E-142</v>
      </c>
      <c r="II222" s="86">
        <f t="shared" si="263"/>
        <v>1.7629387373425043E-13</v>
      </c>
      <c r="IJ222" s="86">
        <f t="shared" si="263"/>
        <v>1.2610028923112918E-13</v>
      </c>
      <c r="IK222" s="86">
        <f t="shared" si="263"/>
        <v>4.6093048570880155E-14</v>
      </c>
      <c r="IL222" s="86">
        <f t="shared" si="263"/>
        <v>3.085772556843423E-18</v>
      </c>
      <c r="IM222" s="86">
        <f t="shared" si="263"/>
        <v>7.519177843957131E-17</v>
      </c>
      <c r="IN222" s="86">
        <f t="shared" si="263"/>
        <v>1.4364790823366829E-16</v>
      </c>
      <c r="IO222" s="86">
        <f t="shared" si="263"/>
        <v>9.1482591740733269E-18</v>
      </c>
      <c r="IP222" s="86">
        <f t="shared" si="263"/>
        <v>1.5707582711324002E-19</v>
      </c>
      <c r="IQ222" s="86">
        <f t="shared" si="263"/>
        <v>2.4266825096936958E-18</v>
      </c>
      <c r="IR222" s="86">
        <f t="shared" si="263"/>
        <v>7.0137519306736317E-18</v>
      </c>
      <c r="IS222" s="86">
        <f t="shared" si="263"/>
        <v>1.1880102344300819E-17</v>
      </c>
      <c r="IT222" s="86">
        <f t="shared" si="263"/>
        <v>2.4245114559527167E-17</v>
      </c>
      <c r="IU222" s="86">
        <f t="shared" si="263"/>
        <v>4.8768974631875607E-17</v>
      </c>
      <c r="IV222" s="86">
        <f t="shared" si="263"/>
        <v>2.7995693840684109E-18</v>
      </c>
      <c r="IW222" s="86">
        <f t="shared" si="263"/>
        <v>2.3445279827414784E-16</v>
      </c>
      <c r="IY222" s="86">
        <f t="shared" si="264"/>
        <v>1.7629387373425043E-13</v>
      </c>
      <c r="IZ222" s="86">
        <f t="shared" si="264"/>
        <v>1.2610028923112918E-13</v>
      </c>
      <c r="JA222" s="86">
        <f t="shared" si="264"/>
        <v>4.6093048570880155E-14</v>
      </c>
      <c r="JB222" s="86">
        <f t="shared" si="264"/>
        <v>3.085772556843423E-18</v>
      </c>
      <c r="JC222" s="86">
        <f t="shared" si="264"/>
        <v>7.519177843957131E-17</v>
      </c>
      <c r="JD222" s="86">
        <f t="shared" si="264"/>
        <v>1.4364790823366829E-16</v>
      </c>
      <c r="JE222" s="86">
        <f t="shared" si="264"/>
        <v>9.1482591740733269E-18</v>
      </c>
      <c r="JF222" s="86">
        <f t="shared" si="264"/>
        <v>1.5707582711324002E-19</v>
      </c>
      <c r="JG222" s="86">
        <f t="shared" si="264"/>
        <v>2.4266825096936958E-18</v>
      </c>
      <c r="JH222" s="86">
        <f t="shared" si="264"/>
        <v>7.0137519306736317E-18</v>
      </c>
      <c r="JI222" s="86">
        <f t="shared" si="264"/>
        <v>1.1880102344300819E-17</v>
      </c>
      <c r="JJ222" s="86">
        <f t="shared" si="264"/>
        <v>2.4245114559527167E-17</v>
      </c>
      <c r="JK222" s="86">
        <f t="shared" si="264"/>
        <v>4.8768974631875607E-17</v>
      </c>
      <c r="JL222" s="86">
        <f t="shared" si="264"/>
        <v>2.7995693840684109E-18</v>
      </c>
      <c r="JM222" s="86">
        <f t="shared" si="264"/>
        <v>2.3445279827414784E-16</v>
      </c>
    </row>
    <row r="223" spans="2:273" x14ac:dyDescent="0.25">
      <c r="B223" s="2">
        <v>196</v>
      </c>
      <c r="C223" s="37">
        <v>81.381</v>
      </c>
      <c r="D223" s="37">
        <v>82.224000000000004</v>
      </c>
      <c r="E223" s="37">
        <v>78.305000000000007</v>
      </c>
      <c r="F223" s="37">
        <v>77.236999999999995</v>
      </c>
      <c r="G223" s="37">
        <v>76.61</v>
      </c>
      <c r="H223" s="37">
        <v>78.153000000000006</v>
      </c>
      <c r="I223" s="37">
        <v>72.694999999999993</v>
      </c>
      <c r="J223" s="37">
        <v>74.542000000000002</v>
      </c>
      <c r="K223" s="37">
        <v>74.932000000000002</v>
      </c>
      <c r="L223" s="37">
        <v>74.745999999999995</v>
      </c>
      <c r="M223" s="37">
        <v>78.016999999999996</v>
      </c>
      <c r="N223" s="37">
        <v>81.018000000000001</v>
      </c>
      <c r="O223" s="37">
        <v>85.602999999999994</v>
      </c>
      <c r="P223" s="37">
        <v>83.016999999999996</v>
      </c>
      <c r="Q223" s="37">
        <v>85.266999999999996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150.28300142247505</v>
      </c>
      <c r="DL223" s="2">
        <f t="shared" si="268"/>
        <v>136.60834643527204</v>
      </c>
      <c r="DM223" s="2">
        <f t="shared" si="268"/>
        <v>135.46181682897475</v>
      </c>
      <c r="DN223" s="2">
        <f t="shared" si="268"/>
        <v>131.53049217638693</v>
      </c>
      <c r="DO223" s="2">
        <f t="shared" si="268"/>
        <v>133.26738809862493</v>
      </c>
      <c r="DP223" s="2">
        <f t="shared" si="268"/>
        <v>130.20038122332858</v>
      </c>
      <c r="DQ223" s="2">
        <f t="shared" si="268"/>
        <v>133.84255255255255</v>
      </c>
      <c r="DR223" s="2">
        <f t="shared" si="268"/>
        <v>137.93825546218483</v>
      </c>
      <c r="DS223" s="2">
        <f t="shared" si="268"/>
        <v>137.57856971256973</v>
      </c>
      <c r="DT223" s="2">
        <f t="shared" si="268"/>
        <v>133.59726340626341</v>
      </c>
      <c r="DU223" s="2">
        <f t="shared" si="268"/>
        <v>125.90799159663862</v>
      </c>
      <c r="DV223" s="2">
        <f t="shared" si="268"/>
        <v>131.1764706134706</v>
      </c>
      <c r="DW223" s="2">
        <f t="shared" si="268"/>
        <v>156.04119831932775</v>
      </c>
      <c r="DX223" s="2">
        <f t="shared" si="268"/>
        <v>150.24076892843902</v>
      </c>
      <c r="DY223" s="2">
        <f t="shared" si="268"/>
        <v>113.45544800218941</v>
      </c>
      <c r="EA223" s="2">
        <f t="shared" si="240"/>
        <v>77.395605039787796</v>
      </c>
      <c r="EB223" s="2">
        <f t="shared" si="240"/>
        <v>76.124237965485918</v>
      </c>
      <c r="EC223" s="2">
        <f t="shared" si="240"/>
        <v>70.561686322296836</v>
      </c>
      <c r="ED223" s="2">
        <f t="shared" si="240"/>
        <v>73.909768779009198</v>
      </c>
      <c r="EE223" s="2">
        <f t="shared" si="240"/>
        <v>74.886982496782494</v>
      </c>
      <c r="EF223" s="2">
        <f t="shared" si="239"/>
        <v>71.986822331481989</v>
      </c>
      <c r="EG223" s="2">
        <f t="shared" si="239"/>
        <v>72.688270390195797</v>
      </c>
      <c r="EH223" s="2">
        <f t="shared" si="239"/>
        <v>71.714190216843178</v>
      </c>
      <c r="EI223" s="2">
        <f t="shared" si="239"/>
        <v>77.224099831763141</v>
      </c>
      <c r="EJ223" s="2">
        <f t="shared" si="239"/>
        <v>68.605990556037412</v>
      </c>
      <c r="EK223" s="2">
        <f t="shared" si="239"/>
        <v>74.949664153935643</v>
      </c>
      <c r="EL223" s="2">
        <f t="shared" si="239"/>
        <v>80.118812001266633</v>
      </c>
      <c r="EM223" s="2">
        <f t="shared" si="239"/>
        <v>84.245275344536324</v>
      </c>
      <c r="EN223" s="2">
        <f t="shared" si="239"/>
        <v>83.585057103270515</v>
      </c>
      <c r="EO223" s="2">
        <f t="shared" si="239"/>
        <v>85.132095935303738</v>
      </c>
      <c r="EQ223" s="2">
        <f t="shared" si="269"/>
        <v>79.087320632070799</v>
      </c>
      <c r="ER223" s="2">
        <f t="shared" si="269"/>
        <v>77.498630818683523</v>
      </c>
      <c r="ES223" s="2">
        <f t="shared" si="269"/>
        <v>75.280403680223458</v>
      </c>
      <c r="ET223" s="2">
        <f t="shared" si="269"/>
        <v>74.477030612782002</v>
      </c>
      <c r="EU223" s="2">
        <f t="shared" si="269"/>
        <v>73.797063072539743</v>
      </c>
      <c r="EV223" s="2">
        <f t="shared" si="269"/>
        <v>74.44407292858395</v>
      </c>
      <c r="EW223" s="2">
        <f t="shared" si="269"/>
        <v>73.352959410873495</v>
      </c>
      <c r="EX223" s="2">
        <f t="shared" si="269"/>
        <v>73.404601851558766</v>
      </c>
      <c r="EY223" s="2">
        <f t="shared" si="269"/>
        <v>76.388295085927268</v>
      </c>
      <c r="EZ223" s="2">
        <f t="shared" si="269"/>
        <v>72.322175783746346</v>
      </c>
      <c r="FA223" s="2">
        <f t="shared" si="269"/>
        <v>75.461447872224369</v>
      </c>
      <c r="FB223" s="2">
        <f t="shared" si="269"/>
        <v>81.198244427767349</v>
      </c>
      <c r="FC223" s="2">
        <f t="shared" si="269"/>
        <v>82.875968593812331</v>
      </c>
      <c r="FD223" s="2">
        <f t="shared" si="269"/>
        <v>83.192208472511496</v>
      </c>
      <c r="FE223" s="2">
        <f t="shared" si="269"/>
        <v>80.850739170386532</v>
      </c>
      <c r="FG223" s="2">
        <f t="shared" si="270"/>
        <v>0.99999926733640121</v>
      </c>
      <c r="FH223" s="2">
        <f t="shared" si="270"/>
        <v>0.99999942209160941</v>
      </c>
      <c r="FI223" s="2">
        <f t="shared" si="270"/>
        <v>0.99999933655959183</v>
      </c>
      <c r="FJ223" s="2">
        <f t="shared" si="270"/>
        <v>0.999999345099433</v>
      </c>
      <c r="FK223" s="2">
        <f t="shared" si="270"/>
        <v>0.99999933327255275</v>
      </c>
      <c r="FL223" s="2">
        <f t="shared" si="270"/>
        <v>0.99999935684997521</v>
      </c>
      <c r="FM223" s="2">
        <f t="shared" si="270"/>
        <v>0.99999929908626473</v>
      </c>
      <c r="FN223" s="2">
        <f t="shared" si="270"/>
        <v>0.99999925120536792</v>
      </c>
      <c r="FO223" s="2">
        <f t="shared" si="270"/>
        <v>0.99999927564302704</v>
      </c>
      <c r="FP223" s="2">
        <f t="shared" si="270"/>
        <v>0.99999929926905784</v>
      </c>
      <c r="FQ223" s="2">
        <f t="shared" si="270"/>
        <v>0.99999922474585634</v>
      </c>
      <c r="FR223" s="2">
        <f t="shared" si="270"/>
        <v>0.99999930629203182</v>
      </c>
      <c r="FS223" s="2">
        <f t="shared" si="270"/>
        <v>0.99999924574628785</v>
      </c>
      <c r="FT223" s="2">
        <f t="shared" si="270"/>
        <v>0.99999915345202872</v>
      </c>
      <c r="FU223" s="2">
        <f t="shared" si="270"/>
        <v>0.9999990538699649</v>
      </c>
      <c r="FW223" s="2">
        <f t="shared" si="260"/>
        <v>0.99508798020505596</v>
      </c>
      <c r="FX223" s="2">
        <f t="shared" si="260"/>
        <v>0.9959948019704955</v>
      </c>
      <c r="FY223" s="2">
        <f t="shared" si="260"/>
        <v>0.99603171400345947</v>
      </c>
      <c r="FZ223" s="2">
        <f t="shared" si="260"/>
        <v>0.99593745082584273</v>
      </c>
      <c r="GA223" s="2">
        <f t="shared" si="260"/>
        <v>0.99586471475953764</v>
      </c>
      <c r="GB223" s="2">
        <f t="shared" si="260"/>
        <v>0.99618912218990952</v>
      </c>
      <c r="GC223" s="2">
        <f t="shared" si="260"/>
        <v>0.99651266658761328</v>
      </c>
      <c r="GD223" s="2">
        <f t="shared" si="260"/>
        <v>0.99661771411988387</v>
      </c>
      <c r="GE223" s="2">
        <f t="shared" si="260"/>
        <v>0.99633516695837943</v>
      </c>
      <c r="GF223" s="2">
        <f t="shared" si="260"/>
        <v>0.99613750690727254</v>
      </c>
      <c r="GG223" s="2">
        <f t="shared" si="260"/>
        <v>0.99561568304019776</v>
      </c>
      <c r="GH223" s="2">
        <f t="shared" si="260"/>
        <v>0.99594628314738931</v>
      </c>
      <c r="GI223" s="2">
        <f t="shared" si="260"/>
        <v>0.99554167069761579</v>
      </c>
      <c r="GJ223" s="2">
        <f t="shared" si="260"/>
        <v>0.99513555700908762</v>
      </c>
      <c r="GK223" s="2">
        <f t="shared" si="260"/>
        <v>0.99369350853715099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7.9326678125018539E-216</v>
      </c>
      <c r="HT223" s="86">
        <f t="shared" si="262"/>
        <v>2.4024754206640258E-210</v>
      </c>
      <c r="HU223" s="86">
        <f t="shared" si="262"/>
        <v>5.0412156980376818E-218</v>
      </c>
      <c r="HV223" s="86">
        <f t="shared" si="262"/>
        <v>2.2681910971261402E-297</v>
      </c>
      <c r="HW223" s="86">
        <f t="shared" si="262"/>
        <v>5.2297176390316728E-270</v>
      </c>
      <c r="HX223" s="86">
        <f t="shared" si="262"/>
        <v>2.9387321067493504E-260</v>
      </c>
      <c r="HY223" s="86">
        <f t="shared" si="262"/>
        <v>4.8584868665699219E-275</v>
      </c>
      <c r="HZ223" s="86">
        <f t="shared" si="262"/>
        <v>8.0454640956089753E-303</v>
      </c>
      <c r="IA223" s="86">
        <f t="shared" si="262"/>
        <v>8.4236235964447914E-288</v>
      </c>
      <c r="IB223" s="86">
        <f t="shared" si="262"/>
        <v>3.2066092253440181E-285</v>
      </c>
      <c r="IC223" s="86">
        <f t="shared" si="262"/>
        <v>3.7013230718752314E-285</v>
      </c>
      <c r="ID223" s="86">
        <f t="shared" si="262"/>
        <v>3.5791437690393036E-278</v>
      </c>
      <c r="IE223" s="86">
        <f t="shared" si="262"/>
        <v>3.0013663828732544E-276</v>
      </c>
      <c r="IF223" s="86">
        <f t="shared" si="262"/>
        <v>1.1345147866851539E-183</v>
      </c>
      <c r="IG223" s="86">
        <f t="shared" si="262"/>
        <v>1.6285983558679816E-145</v>
      </c>
      <c r="II223" s="86">
        <f t="shared" si="263"/>
        <v>6.5980888684502993E-14</v>
      </c>
      <c r="IJ223" s="86">
        <f t="shared" si="263"/>
        <v>4.8446229385303466E-14</v>
      </c>
      <c r="IK223" s="86">
        <f t="shared" si="263"/>
        <v>1.714740276682067E-14</v>
      </c>
      <c r="IL223" s="86">
        <f t="shared" si="263"/>
        <v>8.2550672655525847E-19</v>
      </c>
      <c r="IM223" s="86">
        <f t="shared" si="263"/>
        <v>2.232463811068033E-17</v>
      </c>
      <c r="IN223" s="86">
        <f t="shared" si="263"/>
        <v>4.4390540002019798E-17</v>
      </c>
      <c r="IO223" s="86">
        <f t="shared" si="263"/>
        <v>2.6312153551984118E-18</v>
      </c>
      <c r="IP223" s="86">
        <f t="shared" si="263"/>
        <v>3.9812712469650603E-20</v>
      </c>
      <c r="IQ223" s="86">
        <f t="shared" si="263"/>
        <v>6.6027825726502499E-19</v>
      </c>
      <c r="IR223" s="86">
        <f t="shared" si="263"/>
        <v>1.9527473723512129E-18</v>
      </c>
      <c r="IS223" s="86">
        <f t="shared" si="263"/>
        <v>3.2660885958542772E-18</v>
      </c>
      <c r="IT223" s="86">
        <f t="shared" si="263"/>
        <v>6.9591187430256853E-18</v>
      </c>
      <c r="IU223" s="86">
        <f t="shared" si="263"/>
        <v>1.4019026898970112E-17</v>
      </c>
      <c r="IV223" s="86">
        <f t="shared" si="263"/>
        <v>7.1281796980666369E-19</v>
      </c>
      <c r="IW223" s="86">
        <f t="shared" si="263"/>
        <v>6.5382672546471896E-17</v>
      </c>
      <c r="IY223" s="86">
        <f t="shared" si="264"/>
        <v>6.5980888684502993E-14</v>
      </c>
      <c r="IZ223" s="86">
        <f t="shared" si="264"/>
        <v>4.8446229385303466E-14</v>
      </c>
      <c r="JA223" s="86">
        <f t="shared" si="264"/>
        <v>1.714740276682067E-14</v>
      </c>
      <c r="JB223" s="86">
        <f t="shared" si="264"/>
        <v>8.2550672655525847E-19</v>
      </c>
      <c r="JC223" s="86">
        <f t="shared" si="264"/>
        <v>2.232463811068033E-17</v>
      </c>
      <c r="JD223" s="86">
        <f t="shared" si="264"/>
        <v>4.4390540002019798E-17</v>
      </c>
      <c r="JE223" s="86">
        <f t="shared" si="264"/>
        <v>2.6312153551984118E-18</v>
      </c>
      <c r="JF223" s="86">
        <f t="shared" si="264"/>
        <v>3.9812712469650603E-20</v>
      </c>
      <c r="JG223" s="86">
        <f t="shared" si="264"/>
        <v>6.6027825726502499E-19</v>
      </c>
      <c r="JH223" s="86">
        <f t="shared" si="264"/>
        <v>1.9527473723512129E-18</v>
      </c>
      <c r="JI223" s="86">
        <f t="shared" si="264"/>
        <v>3.2660885958542772E-18</v>
      </c>
      <c r="JJ223" s="86">
        <f t="shared" si="264"/>
        <v>6.9591187430256853E-18</v>
      </c>
      <c r="JK223" s="86">
        <f t="shared" si="264"/>
        <v>1.4019026898970112E-17</v>
      </c>
      <c r="JL223" s="86">
        <f t="shared" si="264"/>
        <v>7.1281796980666369E-19</v>
      </c>
      <c r="JM223" s="86">
        <f t="shared" si="264"/>
        <v>6.5382672546471896E-17</v>
      </c>
    </row>
    <row r="224" spans="2:273" x14ac:dyDescent="0.25">
      <c r="B224" s="2">
        <v>197</v>
      </c>
      <c r="C224" s="37">
        <v>85.444000000000003</v>
      </c>
      <c r="D224" s="37">
        <v>79.793000000000006</v>
      </c>
      <c r="E224" s="37">
        <v>80.186000000000007</v>
      </c>
      <c r="F224" s="37">
        <v>76.424000000000007</v>
      </c>
      <c r="G224" s="37">
        <v>77.084999999999994</v>
      </c>
      <c r="H224" s="37">
        <v>76.034000000000006</v>
      </c>
      <c r="I224" s="37">
        <v>73.542000000000002</v>
      </c>
      <c r="J224" s="37">
        <v>74.067999999999998</v>
      </c>
      <c r="K224" s="37">
        <v>75.965999999999994</v>
      </c>
      <c r="L224" s="37">
        <v>74.965999999999994</v>
      </c>
      <c r="M224" s="37">
        <v>78.558999999999997</v>
      </c>
      <c r="N224" s="37">
        <v>81.649000000000001</v>
      </c>
      <c r="O224" s="37">
        <v>83.947999999999993</v>
      </c>
      <c r="P224" s="37">
        <v>86.287999999999997</v>
      </c>
      <c r="Q224" s="37">
        <v>82.85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150.51189473684204</v>
      </c>
      <c r="DL224" s="2">
        <f t="shared" si="268"/>
        <v>136.78657091932456</v>
      </c>
      <c r="DM224" s="2">
        <f t="shared" si="268"/>
        <v>135.64510668563301</v>
      </c>
      <c r="DN224" s="2">
        <f t="shared" si="268"/>
        <v>131.70683191085826</v>
      </c>
      <c r="DO224" s="2">
        <f t="shared" si="268"/>
        <v>133.46404836415363</v>
      </c>
      <c r="DP224" s="2">
        <f t="shared" si="268"/>
        <v>130.36681460407775</v>
      </c>
      <c r="DQ224" s="2">
        <f t="shared" si="268"/>
        <v>134.03867057057056</v>
      </c>
      <c r="DR224" s="2">
        <f t="shared" si="268"/>
        <v>138.14541568627448</v>
      </c>
      <c r="DS224" s="2">
        <f t="shared" si="268"/>
        <v>137.77441810381811</v>
      </c>
      <c r="DT224" s="2">
        <f t="shared" si="268"/>
        <v>133.77061630201629</v>
      </c>
      <c r="DU224" s="2">
        <f t="shared" si="268"/>
        <v>126.0607546218487</v>
      </c>
      <c r="DV224" s="2">
        <f t="shared" si="268"/>
        <v>131.3422135993136</v>
      </c>
      <c r="DW224" s="2">
        <f t="shared" si="268"/>
        <v>156.33534901960786</v>
      </c>
      <c r="DX224" s="2">
        <f t="shared" si="268"/>
        <v>150.51287660363369</v>
      </c>
      <c r="DY224" s="2">
        <f t="shared" si="268"/>
        <v>113.51956896551727</v>
      </c>
      <c r="EA224" s="2">
        <f t="shared" si="240"/>
        <v>77.194122572944309</v>
      </c>
      <c r="EB224" s="2">
        <f t="shared" si="240"/>
        <v>75.963142208381996</v>
      </c>
      <c r="EC224" s="2">
        <f t="shared" si="240"/>
        <v>70.372757551311537</v>
      </c>
      <c r="ED224" s="2">
        <f t="shared" si="240"/>
        <v>73.759801600833569</v>
      </c>
      <c r="EE224" s="2">
        <f t="shared" si="240"/>
        <v>74.779769540969539</v>
      </c>
      <c r="EF224" s="2">
        <f t="shared" si="239"/>
        <v>71.831031047983245</v>
      </c>
      <c r="EG224" s="2">
        <f t="shared" si="239"/>
        <v>72.550530849415409</v>
      </c>
      <c r="EH224" s="2">
        <f t="shared" si="239"/>
        <v>71.551049924357045</v>
      </c>
      <c r="EI224" s="2">
        <f t="shared" si="239"/>
        <v>77.088981965006752</v>
      </c>
      <c r="EJ224" s="2">
        <f t="shared" si="239"/>
        <v>68.421797725739637</v>
      </c>
      <c r="EK224" s="2">
        <f t="shared" si="239"/>
        <v>74.823774101363952</v>
      </c>
      <c r="EL224" s="2">
        <f t="shared" si="239"/>
        <v>80.012268587713749</v>
      </c>
      <c r="EM224" s="2">
        <f t="shared" si="239"/>
        <v>84.129217646187129</v>
      </c>
      <c r="EN224" s="2">
        <f t="shared" si="239"/>
        <v>83.432217799258908</v>
      </c>
      <c r="EO224" s="2">
        <f t="shared" si="239"/>
        <v>85.011457020560357</v>
      </c>
      <c r="EQ224" s="2">
        <f t="shared" si="269"/>
        <v>78.903844543004794</v>
      </c>
      <c r="ER224" s="2">
        <f t="shared" si="269"/>
        <v>77.351777277123531</v>
      </c>
      <c r="ES224" s="2">
        <f t="shared" si="269"/>
        <v>75.14087957925679</v>
      </c>
      <c r="ET224" s="2">
        <f t="shared" si="269"/>
        <v>74.332970624113756</v>
      </c>
      <c r="EU224" s="2">
        <f t="shared" si="269"/>
        <v>73.678644129739624</v>
      </c>
      <c r="EV224" s="2">
        <f t="shared" si="269"/>
        <v>74.313587248640104</v>
      </c>
      <c r="EW224" s="2">
        <f t="shared" si="269"/>
        <v>73.222141624034577</v>
      </c>
      <c r="EX224" s="2">
        <f t="shared" si="269"/>
        <v>73.259012709685052</v>
      </c>
      <c r="EY224" s="2">
        <f t="shared" si="269"/>
        <v>76.244487421492181</v>
      </c>
      <c r="EZ224" s="2">
        <f t="shared" si="269"/>
        <v>72.176447096749158</v>
      </c>
      <c r="FA224" s="2">
        <f t="shared" si="269"/>
        <v>75.340955461626635</v>
      </c>
      <c r="FB224" s="2">
        <f t="shared" si="269"/>
        <v>81.102927223264544</v>
      </c>
      <c r="FC224" s="2">
        <f t="shared" si="269"/>
        <v>82.745508374741576</v>
      </c>
      <c r="FD224" s="2">
        <f t="shared" si="269"/>
        <v>83.03536752203928</v>
      </c>
      <c r="FE224" s="2">
        <f t="shared" si="269"/>
        <v>80.687238829932483</v>
      </c>
      <c r="FG224" s="2">
        <f t="shared" si="270"/>
        <v>0.99999933180281331</v>
      </c>
      <c r="FH224" s="2">
        <f t="shared" si="270"/>
        <v>0.9999994729412568</v>
      </c>
      <c r="FI224" s="2">
        <f t="shared" si="270"/>
        <v>0.99999939493512113</v>
      </c>
      <c r="FJ224" s="2">
        <f t="shared" si="270"/>
        <v>0.99999940272354981</v>
      </c>
      <c r="FK224" s="2">
        <f t="shared" si="270"/>
        <v>0.99999939193730547</v>
      </c>
      <c r="FL224" s="2">
        <f t="shared" si="270"/>
        <v>0.99999941344017285</v>
      </c>
      <c r="FM224" s="2">
        <f t="shared" si="270"/>
        <v>0.9999993607590365</v>
      </c>
      <c r="FN224" s="2">
        <f t="shared" si="270"/>
        <v>0.9999993170911341</v>
      </c>
      <c r="FO224" s="2">
        <f t="shared" si="270"/>
        <v>0.99999933937854701</v>
      </c>
      <c r="FP224" s="2">
        <f t="shared" si="270"/>
        <v>0.99999936092574582</v>
      </c>
      <c r="FQ224" s="2">
        <f t="shared" si="270"/>
        <v>0.99999929295976953</v>
      </c>
      <c r="FR224" s="2">
        <f t="shared" si="270"/>
        <v>0.99999936733077499</v>
      </c>
      <c r="FS224" s="2">
        <f t="shared" si="270"/>
        <v>0.99999931211239323</v>
      </c>
      <c r="FT224" s="2">
        <f t="shared" si="270"/>
        <v>0.99999922793901663</v>
      </c>
      <c r="FU224" s="2">
        <f t="shared" si="270"/>
        <v>0.99999913711908073</v>
      </c>
      <c r="FW224" s="2">
        <f t="shared" si="260"/>
        <v>0.99551824767036079</v>
      </c>
      <c r="FX224" s="2">
        <f t="shared" si="260"/>
        <v>0.99634592823723189</v>
      </c>
      <c r="FY224" s="2">
        <f t="shared" si="260"/>
        <v>0.99637961604194802</v>
      </c>
      <c r="FZ224" s="2">
        <f t="shared" si="260"/>
        <v>0.99629358622200115</v>
      </c>
      <c r="GA224" s="2">
        <f t="shared" si="260"/>
        <v>0.99622720226563988</v>
      </c>
      <c r="GB224" s="2">
        <f t="shared" si="260"/>
        <v>0.99652327232752957</v>
      </c>
      <c r="GC224" s="2">
        <f t="shared" si="260"/>
        <v>0.99681853790363795</v>
      </c>
      <c r="GD224" s="2">
        <f t="shared" si="260"/>
        <v>0.99691440032719925</v>
      </c>
      <c r="GE224" s="2">
        <f t="shared" si="260"/>
        <v>0.9966565543954754</v>
      </c>
      <c r="GF224" s="2">
        <f t="shared" si="260"/>
        <v>0.99647616683127527</v>
      </c>
      <c r="GG224" s="2">
        <f t="shared" si="260"/>
        <v>0.99599991228617368</v>
      </c>
      <c r="GH224" s="2">
        <f t="shared" si="260"/>
        <v>0.99630164715061975</v>
      </c>
      <c r="GI224" s="2">
        <f t="shared" si="260"/>
        <v>0.99593235967793448</v>
      </c>
      <c r="GJ224" s="2">
        <f t="shared" si="260"/>
        <v>0.99556167558098263</v>
      </c>
      <c r="GK224" s="2">
        <f t="shared" si="260"/>
        <v>0.99424521808245636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4.4880119952707386E-221</v>
      </c>
      <c r="HT224" s="86">
        <f t="shared" si="262"/>
        <v>2.3285388942908342E-215</v>
      </c>
      <c r="HU224" s="86">
        <f t="shared" si="262"/>
        <v>3.2760530731821503E-223</v>
      </c>
      <c r="HV224" s="86">
        <f t="shared" si="262"/>
        <v>2.1079984553420123E-304</v>
      </c>
      <c r="HW224" s="86">
        <f t="shared" si="262"/>
        <v>1.9179213213878253E-276</v>
      </c>
      <c r="HX224" s="86">
        <f t="shared" si="262"/>
        <v>2.0081681795591831E-266</v>
      </c>
      <c r="HY224" s="86">
        <f t="shared" si="262"/>
        <v>1.6051782169714332E-281</v>
      </c>
      <c r="HZ224" s="86">
        <f t="shared" si="262"/>
        <v>0</v>
      </c>
      <c r="IA224" s="86">
        <f t="shared" si="262"/>
        <v>1.3091118021692566E-294</v>
      </c>
      <c r="IB224" s="86">
        <f t="shared" si="262"/>
        <v>5.7208674164563084E-292</v>
      </c>
      <c r="IC224" s="86">
        <f t="shared" si="262"/>
        <v>5.0983845123398986E-292</v>
      </c>
      <c r="ID224" s="86">
        <f t="shared" si="262"/>
        <v>8.7400833482404071E-285</v>
      </c>
      <c r="IE224" s="86">
        <f t="shared" si="262"/>
        <v>6.8229608716587873E-283</v>
      </c>
      <c r="IF224" s="86">
        <f t="shared" si="262"/>
        <v>4.4293443512685306E-188</v>
      </c>
      <c r="IG224" s="86">
        <f t="shared" si="262"/>
        <v>4.1367730668041177E-149</v>
      </c>
      <c r="II224" s="86">
        <f t="shared" si="263"/>
        <v>2.4287318320514205E-14</v>
      </c>
      <c r="IJ224" s="86">
        <f t="shared" si="263"/>
        <v>1.8324728505741152E-14</v>
      </c>
      <c r="IK224" s="86">
        <f t="shared" si="263"/>
        <v>6.2772798935531204E-15</v>
      </c>
      <c r="IL224" s="86">
        <f t="shared" si="263"/>
        <v>2.1609473379701703E-19</v>
      </c>
      <c r="IM224" s="86">
        <f t="shared" si="263"/>
        <v>6.4968193062039169E-18</v>
      </c>
      <c r="IN224" s="86">
        <f t="shared" si="263"/>
        <v>1.3458585044406644E-17</v>
      </c>
      <c r="IO224" s="86">
        <f t="shared" si="263"/>
        <v>7.4183797782532459E-19</v>
      </c>
      <c r="IP224" s="86">
        <f t="shared" si="263"/>
        <v>9.8723197017682219E-21</v>
      </c>
      <c r="IQ224" s="86">
        <f t="shared" si="263"/>
        <v>1.7591428420021166E-19</v>
      </c>
      <c r="IR224" s="86">
        <f t="shared" si="263"/>
        <v>5.3245524150743226E-19</v>
      </c>
      <c r="IS224" s="86">
        <f t="shared" si="263"/>
        <v>8.7876802706144861E-19</v>
      </c>
      <c r="IT224" s="86">
        <f t="shared" si="263"/>
        <v>1.9569067414475592E-18</v>
      </c>
      <c r="IU224" s="86">
        <f t="shared" si="263"/>
        <v>3.9467008178336261E-18</v>
      </c>
      <c r="IV224" s="86">
        <f t="shared" si="263"/>
        <v>1.77313874856871E-19</v>
      </c>
      <c r="IW224" s="86">
        <f t="shared" si="263"/>
        <v>1.7822041831444821E-17</v>
      </c>
      <c r="IY224" s="86">
        <f t="shared" si="264"/>
        <v>2.4287318320514205E-14</v>
      </c>
      <c r="IZ224" s="86">
        <f t="shared" si="264"/>
        <v>1.8324728505741152E-14</v>
      </c>
      <c r="JA224" s="86">
        <f t="shared" si="264"/>
        <v>6.2772798935531204E-15</v>
      </c>
      <c r="JB224" s="86">
        <f t="shared" si="264"/>
        <v>2.1609473379701703E-19</v>
      </c>
      <c r="JC224" s="86">
        <f t="shared" si="264"/>
        <v>6.4968193062039169E-18</v>
      </c>
      <c r="JD224" s="86">
        <f t="shared" si="264"/>
        <v>1.3458585044406644E-17</v>
      </c>
      <c r="JE224" s="86">
        <f t="shared" si="264"/>
        <v>7.4183797782532459E-19</v>
      </c>
      <c r="JF224" s="86">
        <f t="shared" si="264"/>
        <v>9.8723197017682219E-21</v>
      </c>
      <c r="JG224" s="86">
        <f t="shared" si="264"/>
        <v>1.7591428420021166E-19</v>
      </c>
      <c r="JH224" s="86">
        <f t="shared" si="264"/>
        <v>5.3245524150743226E-19</v>
      </c>
      <c r="JI224" s="86">
        <f t="shared" si="264"/>
        <v>8.7876802706144861E-19</v>
      </c>
      <c r="JJ224" s="86">
        <f t="shared" si="264"/>
        <v>1.9569067414475592E-18</v>
      </c>
      <c r="JK224" s="86">
        <f t="shared" si="264"/>
        <v>3.9467008178336261E-18</v>
      </c>
      <c r="JL224" s="86">
        <f t="shared" si="264"/>
        <v>1.77313874856871E-19</v>
      </c>
      <c r="JM224" s="86">
        <f t="shared" si="264"/>
        <v>1.7822041831444821E-17</v>
      </c>
    </row>
    <row r="225" spans="1:273" x14ac:dyDescent="0.25">
      <c r="B225" s="2">
        <v>198</v>
      </c>
      <c r="C225" s="37">
        <v>82.143000000000001</v>
      </c>
      <c r="D225" s="37">
        <v>79</v>
      </c>
      <c r="E225" s="37">
        <v>78.864000000000004</v>
      </c>
      <c r="F225" s="37">
        <v>75.016999999999996</v>
      </c>
      <c r="G225" s="37">
        <v>74.271000000000001</v>
      </c>
      <c r="H225" s="37">
        <v>74.763000000000005</v>
      </c>
      <c r="I225" s="37">
        <v>74.424000000000007</v>
      </c>
      <c r="J225" s="37">
        <v>74.525000000000006</v>
      </c>
      <c r="K225" s="37">
        <v>76.153000000000006</v>
      </c>
      <c r="L225" s="37">
        <v>74.864000000000004</v>
      </c>
      <c r="M225" s="37">
        <v>76.186000000000007</v>
      </c>
      <c r="N225" s="37">
        <v>83.174999999999997</v>
      </c>
      <c r="O225" s="37">
        <v>85.828000000000003</v>
      </c>
      <c r="P225" s="37">
        <v>84.39</v>
      </c>
      <c r="Q225" s="37">
        <v>83.1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150.74078805120905</v>
      </c>
      <c r="DL225" s="2">
        <f t="shared" si="268"/>
        <v>136.96479540337711</v>
      </c>
      <c r="DM225" s="2">
        <f t="shared" si="268"/>
        <v>135.8283965422913</v>
      </c>
      <c r="DN225" s="2">
        <f t="shared" si="268"/>
        <v>131.88317164532958</v>
      </c>
      <c r="DO225" s="2">
        <f t="shared" si="268"/>
        <v>133.66070862968232</v>
      </c>
      <c r="DP225" s="2">
        <f t="shared" si="268"/>
        <v>130.53324798482691</v>
      </c>
      <c r="DQ225" s="2">
        <f t="shared" si="268"/>
        <v>134.2347885885886</v>
      </c>
      <c r="DR225" s="2">
        <f t="shared" si="268"/>
        <v>138.35257591036412</v>
      </c>
      <c r="DS225" s="2">
        <f t="shared" si="268"/>
        <v>137.97026649506651</v>
      </c>
      <c r="DT225" s="2">
        <f t="shared" si="268"/>
        <v>133.94396919776921</v>
      </c>
      <c r="DU225" s="2">
        <f t="shared" si="268"/>
        <v>126.21351764705879</v>
      </c>
      <c r="DV225" s="2">
        <f t="shared" si="268"/>
        <v>131.50795658515656</v>
      </c>
      <c r="DW225" s="2">
        <f t="shared" si="268"/>
        <v>156.62949971988797</v>
      </c>
      <c r="DX225" s="2">
        <f t="shared" si="268"/>
        <v>150.78498427882835</v>
      </c>
      <c r="DY225" s="2">
        <f t="shared" si="268"/>
        <v>113.58368992884513</v>
      </c>
      <c r="EA225" s="2">
        <f t="shared" si="240"/>
        <v>76.992640106100794</v>
      </c>
      <c r="EB225" s="2">
        <f t="shared" si="240"/>
        <v>75.802046451278059</v>
      </c>
      <c r="EC225" s="2">
        <f t="shared" si="240"/>
        <v>70.183828780326238</v>
      </c>
      <c r="ED225" s="2">
        <f t="shared" si="240"/>
        <v>73.609834422657954</v>
      </c>
      <c r="EE225" s="2">
        <f t="shared" si="240"/>
        <v>74.672556585156585</v>
      </c>
      <c r="EF225" s="2">
        <f t="shared" si="239"/>
        <v>71.675239764484502</v>
      </c>
      <c r="EG225" s="2">
        <f t="shared" si="239"/>
        <v>72.412791308635008</v>
      </c>
      <c r="EH225" s="2">
        <f t="shared" si="239"/>
        <v>71.387909631870912</v>
      </c>
      <c r="EI225" s="2">
        <f t="shared" si="239"/>
        <v>76.953864098250364</v>
      </c>
      <c r="EJ225" s="2">
        <f t="shared" si="239"/>
        <v>68.237604895441876</v>
      </c>
      <c r="EK225" s="2">
        <f t="shared" si="239"/>
        <v>74.697884048792275</v>
      </c>
      <c r="EL225" s="2">
        <f t="shared" si="239"/>
        <v>79.905725174160878</v>
      </c>
      <c r="EM225" s="2">
        <f t="shared" si="239"/>
        <v>84.013159947837948</v>
      </c>
      <c r="EN225" s="2">
        <f t="shared" si="239"/>
        <v>83.2793784952473</v>
      </c>
      <c r="EO225" s="2">
        <f t="shared" si="239"/>
        <v>84.89081810581699</v>
      </c>
      <c r="EQ225" s="2">
        <f t="shared" si="269"/>
        <v>78.720368453938818</v>
      </c>
      <c r="ER225" s="2">
        <f t="shared" si="269"/>
        <v>77.20492373556354</v>
      </c>
      <c r="ES225" s="2">
        <f t="shared" si="269"/>
        <v>75.001355478290122</v>
      </c>
      <c r="ET225" s="2">
        <f t="shared" si="269"/>
        <v>74.188910635445524</v>
      </c>
      <c r="EU225" s="2">
        <f t="shared" si="269"/>
        <v>73.560225186939491</v>
      </c>
      <c r="EV225" s="2">
        <f t="shared" si="269"/>
        <v>74.183101568696259</v>
      </c>
      <c r="EW225" s="2">
        <f t="shared" si="269"/>
        <v>73.09132383719566</v>
      </c>
      <c r="EX225" s="2">
        <f t="shared" si="269"/>
        <v>73.113423567811338</v>
      </c>
      <c r="EY225" s="2">
        <f t="shared" si="269"/>
        <v>76.100679757057094</v>
      </c>
      <c r="EZ225" s="2">
        <f t="shared" si="269"/>
        <v>72.030718409751969</v>
      </c>
      <c r="FA225" s="2">
        <f t="shared" si="269"/>
        <v>75.220463051028901</v>
      </c>
      <c r="FB225" s="2">
        <f t="shared" si="269"/>
        <v>81.007610018761724</v>
      </c>
      <c r="FC225" s="2">
        <f t="shared" si="269"/>
        <v>82.61504815567082</v>
      </c>
      <c r="FD225" s="2">
        <f t="shared" si="269"/>
        <v>82.87852657156705</v>
      </c>
      <c r="FE225" s="2">
        <f t="shared" si="269"/>
        <v>80.523738489478447</v>
      </c>
      <c r="FG225" s="2">
        <f t="shared" si="270"/>
        <v>0.99999939059688703</v>
      </c>
      <c r="FH225" s="2">
        <f t="shared" si="270"/>
        <v>0.99999951931669095</v>
      </c>
      <c r="FI225" s="2">
        <f t="shared" si="270"/>
        <v>0.99999944817424258</v>
      </c>
      <c r="FJ225" s="2">
        <f t="shared" si="270"/>
        <v>0.99999945527737466</v>
      </c>
      <c r="FK225" s="2">
        <f t="shared" si="270"/>
        <v>0.99999944544020192</v>
      </c>
      <c r="FL225" s="2">
        <f t="shared" si="270"/>
        <v>0.99999946505105208</v>
      </c>
      <c r="FM225" s="2">
        <f t="shared" si="270"/>
        <v>0.99999941700527961</v>
      </c>
      <c r="FN225" s="2">
        <f t="shared" si="270"/>
        <v>0.99999937717967458</v>
      </c>
      <c r="FO225" s="2">
        <f t="shared" si="270"/>
        <v>0.99999939750603917</v>
      </c>
      <c r="FP225" s="2">
        <f t="shared" si="270"/>
        <v>0.99999941715732032</v>
      </c>
      <c r="FQ225" s="2">
        <f t="shared" si="270"/>
        <v>0.99999935517160587</v>
      </c>
      <c r="FR225" s="2">
        <f t="shared" si="270"/>
        <v>0.99999942299877698</v>
      </c>
      <c r="FS225" s="2">
        <f t="shared" si="270"/>
        <v>0.9999993726390084</v>
      </c>
      <c r="FT225" s="2">
        <f t="shared" si="270"/>
        <v>0.99999929587196668</v>
      </c>
      <c r="FU225" s="2">
        <f t="shared" si="270"/>
        <v>0.99999921304318884</v>
      </c>
      <c r="FW225" s="2">
        <f t="shared" si="260"/>
        <v>0.99591098080922913</v>
      </c>
      <c r="FX225" s="2">
        <f t="shared" si="260"/>
        <v>0.99666637512180944</v>
      </c>
      <c r="FY225" s="2">
        <f t="shared" si="260"/>
        <v>0.99669711843969144</v>
      </c>
      <c r="FZ225" s="2">
        <f t="shared" si="260"/>
        <v>0.99661860770534372</v>
      </c>
      <c r="GA225" s="2">
        <f t="shared" si="260"/>
        <v>0.99655802495526735</v>
      </c>
      <c r="GB225" s="2">
        <f t="shared" si="260"/>
        <v>0.99682821638309582</v>
      </c>
      <c r="GC225" s="2">
        <f t="shared" si="260"/>
        <v>0.99709765961884467</v>
      </c>
      <c r="GD225" s="2">
        <f t="shared" si="260"/>
        <v>0.99718513541865805</v>
      </c>
      <c r="GE225" s="2">
        <f t="shared" si="260"/>
        <v>0.99694984405173293</v>
      </c>
      <c r="GF225" s="2">
        <f t="shared" si="260"/>
        <v>0.99678522918502233</v>
      </c>
      <c r="GG225" s="2">
        <f t="shared" si="260"/>
        <v>0.99635059218512845</v>
      </c>
      <c r="GH225" s="2">
        <f t="shared" si="260"/>
        <v>0.99662596415185178</v>
      </c>
      <c r="GI225" s="2">
        <f t="shared" si="260"/>
        <v>0.99628893971655463</v>
      </c>
      <c r="GJ225" s="2">
        <f t="shared" si="260"/>
        <v>0.99595061863888856</v>
      </c>
      <c r="GK225" s="2">
        <f t="shared" si="260"/>
        <v>0.99474891758321926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2.1936940204892521E-226</v>
      </c>
      <c r="HT225" s="86">
        <f t="shared" si="262"/>
        <v>1.9678564808152906E-220</v>
      </c>
      <c r="HU225" s="86">
        <f t="shared" si="262"/>
        <v>1.8480600974110037E-228</v>
      </c>
      <c r="HV225" s="86">
        <f t="shared" si="262"/>
        <v>0</v>
      </c>
      <c r="HW225" s="86">
        <f t="shared" si="262"/>
        <v>5.9007261677365172E-283</v>
      </c>
      <c r="HX225" s="86">
        <f t="shared" si="262"/>
        <v>1.1608926426839941E-272</v>
      </c>
      <c r="HY225" s="86">
        <f t="shared" si="262"/>
        <v>4.452481279366799E-288</v>
      </c>
      <c r="HZ225" s="86">
        <f t="shared" si="262"/>
        <v>0</v>
      </c>
      <c r="IA225" s="86">
        <f t="shared" si="262"/>
        <v>1.6919219841528751E-301</v>
      </c>
      <c r="IB225" s="86">
        <f t="shared" si="262"/>
        <v>8.501426099957583E-299</v>
      </c>
      <c r="IC225" s="86">
        <f t="shared" si="262"/>
        <v>5.813736958400852E-299</v>
      </c>
      <c r="ID225" s="86">
        <f t="shared" si="262"/>
        <v>1.782804491877319E-291</v>
      </c>
      <c r="IE225" s="86">
        <f t="shared" si="262"/>
        <v>1.2918159799160653E-289</v>
      </c>
      <c r="IF225" s="86">
        <f t="shared" si="262"/>
        <v>1.5315199769708523E-192</v>
      </c>
      <c r="IG225" s="86">
        <f t="shared" si="262"/>
        <v>9.4876580346539626E-153</v>
      </c>
      <c r="II225" s="86">
        <f t="shared" si="263"/>
        <v>8.7926094066904051E-15</v>
      </c>
      <c r="IJ225" s="86">
        <f t="shared" si="263"/>
        <v>6.8241021198397179E-15</v>
      </c>
      <c r="IK225" s="86">
        <f t="shared" si="263"/>
        <v>2.2612656994936118E-15</v>
      </c>
      <c r="IL225" s="86">
        <f t="shared" si="263"/>
        <v>5.535172444079518E-20</v>
      </c>
      <c r="IM225" s="86">
        <f t="shared" si="263"/>
        <v>1.8531731017351023E-18</v>
      </c>
      <c r="IN225" s="86">
        <f t="shared" si="263"/>
        <v>4.0033442680515623E-18</v>
      </c>
      <c r="IO225" s="86">
        <f t="shared" si="263"/>
        <v>2.050186126929659E-19</v>
      </c>
      <c r="IP225" s="86">
        <f t="shared" si="263"/>
        <v>2.3949614199056496E-21</v>
      </c>
      <c r="IQ225" s="86">
        <f t="shared" si="263"/>
        <v>4.5891474740504144E-20</v>
      </c>
      <c r="IR225" s="86">
        <f t="shared" si="263"/>
        <v>1.4218643983199292E-19</v>
      </c>
      <c r="IS225" s="86">
        <f t="shared" si="263"/>
        <v>2.3139578939371414E-19</v>
      </c>
      <c r="IT225" s="86">
        <f t="shared" si="263"/>
        <v>5.3909891755820098E-19</v>
      </c>
      <c r="IU225" s="86">
        <f t="shared" si="263"/>
        <v>1.0881506660752862E-18</v>
      </c>
      <c r="IV225" s="86">
        <f t="shared" si="263"/>
        <v>4.3090313851927574E-20</v>
      </c>
      <c r="IW225" s="86">
        <f t="shared" si="263"/>
        <v>4.748270199930328E-18</v>
      </c>
      <c r="IY225" s="86">
        <f t="shared" si="264"/>
        <v>8.7926094066904051E-15</v>
      </c>
      <c r="IZ225" s="86">
        <f t="shared" si="264"/>
        <v>6.8241021198397179E-15</v>
      </c>
      <c r="JA225" s="86">
        <f t="shared" si="264"/>
        <v>2.2612656994936118E-15</v>
      </c>
      <c r="JB225" s="86">
        <f t="shared" si="264"/>
        <v>5.535172444079518E-20</v>
      </c>
      <c r="JC225" s="86">
        <f t="shared" si="264"/>
        <v>1.8531731017351023E-18</v>
      </c>
      <c r="JD225" s="86">
        <f t="shared" si="264"/>
        <v>4.0033442680515623E-18</v>
      </c>
      <c r="JE225" s="86">
        <f t="shared" si="264"/>
        <v>2.050186126929659E-19</v>
      </c>
      <c r="JF225" s="86">
        <f t="shared" si="264"/>
        <v>2.3949614199056496E-21</v>
      </c>
      <c r="JG225" s="86">
        <f t="shared" si="264"/>
        <v>4.5891474740504144E-20</v>
      </c>
      <c r="JH225" s="86">
        <f t="shared" si="264"/>
        <v>1.4218643983199292E-19</v>
      </c>
      <c r="JI225" s="86">
        <f t="shared" si="264"/>
        <v>2.3139578939371414E-19</v>
      </c>
      <c r="JJ225" s="86">
        <f t="shared" si="264"/>
        <v>5.3909891755820098E-19</v>
      </c>
      <c r="JK225" s="86">
        <f t="shared" si="264"/>
        <v>1.0881506660752862E-18</v>
      </c>
      <c r="JL225" s="86">
        <f t="shared" si="264"/>
        <v>4.3090313851927574E-20</v>
      </c>
      <c r="JM225" s="86">
        <f t="shared" si="264"/>
        <v>4.748270199930328E-18</v>
      </c>
    </row>
    <row r="226" spans="1:273" x14ac:dyDescent="0.25">
      <c r="B226" s="2">
        <v>199</v>
      </c>
      <c r="C226" s="37">
        <v>83.221999999999994</v>
      </c>
      <c r="D226" s="37">
        <v>80.5</v>
      </c>
      <c r="E226" s="37">
        <v>80.796999999999997</v>
      </c>
      <c r="F226" s="37">
        <v>75.694999999999993</v>
      </c>
      <c r="G226" s="37">
        <v>76.474999999999994</v>
      </c>
      <c r="H226" s="37">
        <v>76.153000000000006</v>
      </c>
      <c r="I226" s="37">
        <v>72.61</v>
      </c>
      <c r="J226" s="37">
        <v>74.661000000000001</v>
      </c>
      <c r="K226" s="37">
        <v>77.051000000000002</v>
      </c>
      <c r="L226" s="37">
        <v>74.287999999999997</v>
      </c>
      <c r="M226" s="37">
        <v>77.932000000000002</v>
      </c>
      <c r="N226" s="37">
        <v>82.403999999999996</v>
      </c>
      <c r="O226" s="37">
        <v>84.844999999999999</v>
      </c>
      <c r="P226" s="37">
        <v>84.915000000000006</v>
      </c>
      <c r="Q226" s="37">
        <v>83.2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150.96968136557604</v>
      </c>
      <c r="DL226" s="2">
        <f t="shared" si="268"/>
        <v>137.14301988742966</v>
      </c>
      <c r="DM226" s="2">
        <f t="shared" si="268"/>
        <v>136.01168639894956</v>
      </c>
      <c r="DN226" s="2">
        <f t="shared" si="268"/>
        <v>132.05951137980088</v>
      </c>
      <c r="DO226" s="2">
        <f t="shared" si="268"/>
        <v>133.85736889521098</v>
      </c>
      <c r="DP226" s="2">
        <f t="shared" si="268"/>
        <v>130.69968136557611</v>
      </c>
      <c r="DQ226" s="2">
        <f t="shared" si="268"/>
        <v>134.43090660660661</v>
      </c>
      <c r="DR226" s="2">
        <f t="shared" si="268"/>
        <v>138.55973613445374</v>
      </c>
      <c r="DS226" s="2">
        <f t="shared" si="268"/>
        <v>138.16611488631492</v>
      </c>
      <c r="DT226" s="2">
        <f t="shared" si="268"/>
        <v>134.11732209352209</v>
      </c>
      <c r="DU226" s="2">
        <f t="shared" si="268"/>
        <v>126.36628067226887</v>
      </c>
      <c r="DV226" s="2">
        <f t="shared" si="268"/>
        <v>131.67369957099956</v>
      </c>
      <c r="DW226" s="2">
        <f t="shared" si="268"/>
        <v>156.92365042016809</v>
      </c>
      <c r="DX226" s="2">
        <f t="shared" si="268"/>
        <v>151.05709195402301</v>
      </c>
      <c r="DY226" s="2">
        <f t="shared" si="268"/>
        <v>113.64781089217298</v>
      </c>
      <c r="EA226" s="2">
        <f t="shared" si="240"/>
        <v>76.791157639257307</v>
      </c>
      <c r="EB226" s="2">
        <f t="shared" si="240"/>
        <v>75.640950694174137</v>
      </c>
      <c r="EC226" s="2">
        <f t="shared" si="240"/>
        <v>69.994900009340938</v>
      </c>
      <c r="ED226" s="2">
        <f t="shared" si="240"/>
        <v>73.459867244482339</v>
      </c>
      <c r="EE226" s="2">
        <f t="shared" si="240"/>
        <v>74.56534362934363</v>
      </c>
      <c r="EF226" s="2">
        <f t="shared" si="239"/>
        <v>71.519448480985773</v>
      </c>
      <c r="EG226" s="2">
        <f t="shared" si="239"/>
        <v>72.27505176785462</v>
      </c>
      <c r="EH226" s="2">
        <f t="shared" si="239"/>
        <v>71.224769339384778</v>
      </c>
      <c r="EI226" s="2">
        <f t="shared" si="239"/>
        <v>76.818746231493961</v>
      </c>
      <c r="EJ226" s="2">
        <f t="shared" si="239"/>
        <v>68.053412065144101</v>
      </c>
      <c r="EK226" s="2">
        <f t="shared" si="239"/>
        <v>74.571993996220584</v>
      </c>
      <c r="EL226" s="2">
        <f t="shared" si="239"/>
        <v>79.799181760607993</v>
      </c>
      <c r="EM226" s="2">
        <f t="shared" si="239"/>
        <v>83.897102249488754</v>
      </c>
      <c r="EN226" s="2">
        <f t="shared" si="239"/>
        <v>83.126539191235707</v>
      </c>
      <c r="EO226" s="2">
        <f t="shared" si="239"/>
        <v>84.770179191073623</v>
      </c>
      <c r="EQ226" s="2">
        <f t="shared" si="269"/>
        <v>78.536892364872813</v>
      </c>
      <c r="ER226" s="2">
        <f t="shared" si="269"/>
        <v>77.058070194003534</v>
      </c>
      <c r="ES226" s="2">
        <f t="shared" si="269"/>
        <v>74.861831377323441</v>
      </c>
      <c r="ET226" s="2">
        <f t="shared" si="269"/>
        <v>74.044850646777277</v>
      </c>
      <c r="EU226" s="2">
        <f t="shared" si="269"/>
        <v>73.441806244139372</v>
      </c>
      <c r="EV226" s="2">
        <f t="shared" si="269"/>
        <v>74.052615888752399</v>
      </c>
      <c r="EW226" s="2">
        <f t="shared" si="269"/>
        <v>72.960506050356742</v>
      </c>
      <c r="EX226" s="2">
        <f t="shared" si="269"/>
        <v>72.967834425937625</v>
      </c>
      <c r="EY226" s="2">
        <f t="shared" si="269"/>
        <v>75.956872092622007</v>
      </c>
      <c r="EZ226" s="2">
        <f t="shared" si="269"/>
        <v>71.884989722754781</v>
      </c>
      <c r="FA226" s="2">
        <f t="shared" si="269"/>
        <v>75.099970640431167</v>
      </c>
      <c r="FB226" s="2">
        <f t="shared" si="269"/>
        <v>80.912292814258905</v>
      </c>
      <c r="FC226" s="2">
        <f t="shared" si="269"/>
        <v>82.48458793660005</v>
      </c>
      <c r="FD226" s="2">
        <f t="shared" si="269"/>
        <v>82.721685621094821</v>
      </c>
      <c r="FE226" s="2">
        <f t="shared" si="269"/>
        <v>80.360238149024397</v>
      </c>
      <c r="FG226" s="2">
        <f t="shared" si="270"/>
        <v>0.99999944421772569</v>
      </c>
      <c r="FH226" s="2">
        <f t="shared" si="270"/>
        <v>0.99999956161159331</v>
      </c>
      <c r="FI226" s="2">
        <f t="shared" si="270"/>
        <v>0.99999949672890343</v>
      </c>
      <c r="FJ226" s="2">
        <f t="shared" si="270"/>
        <v>0.99999950320703745</v>
      </c>
      <c r="FK226" s="2">
        <f t="shared" si="270"/>
        <v>0.99999949423542844</v>
      </c>
      <c r="FL226" s="2">
        <f t="shared" si="270"/>
        <v>0.99999951212073812</v>
      </c>
      <c r="FM226" s="2">
        <f t="shared" si="270"/>
        <v>0.99999946830246844</v>
      </c>
      <c r="FN226" s="2">
        <f t="shared" si="270"/>
        <v>0.99999943198108121</v>
      </c>
      <c r="FO226" s="2">
        <f t="shared" si="270"/>
        <v>0.9999994505189479</v>
      </c>
      <c r="FP226" s="2">
        <f t="shared" si="270"/>
        <v>0.99999946844113119</v>
      </c>
      <c r="FQ226" s="2">
        <f t="shared" si="270"/>
        <v>0.99999941190948161</v>
      </c>
      <c r="FR226" s="2">
        <f t="shared" si="270"/>
        <v>0.99999947376860354</v>
      </c>
      <c r="FS226" s="2">
        <f t="shared" si="270"/>
        <v>0.99999942783994389</v>
      </c>
      <c r="FT226" s="2">
        <f t="shared" si="270"/>
        <v>0.99999935782756155</v>
      </c>
      <c r="FU226" s="2">
        <f t="shared" si="270"/>
        <v>0.99999928228680834</v>
      </c>
      <c r="FW226" s="2">
        <f t="shared" si="260"/>
        <v>0.9962694279555302</v>
      </c>
      <c r="FX226" s="2">
        <f t="shared" si="260"/>
        <v>0.99695880592501529</v>
      </c>
      <c r="FY226" s="2">
        <f t="shared" si="260"/>
        <v>0.99698686054400176</v>
      </c>
      <c r="FZ226" s="2">
        <f t="shared" si="260"/>
        <v>0.99691521577204834</v>
      </c>
      <c r="GA226" s="2">
        <f t="shared" si="260"/>
        <v>0.99685993045995591</v>
      </c>
      <c r="GB226" s="2">
        <f t="shared" si="260"/>
        <v>0.99710649143346108</v>
      </c>
      <c r="GC226" s="2">
        <f t="shared" si="260"/>
        <v>0.99735235797264277</v>
      </c>
      <c r="GD226" s="2">
        <f t="shared" si="260"/>
        <v>0.99743217699833109</v>
      </c>
      <c r="GE226" s="2">
        <f t="shared" si="260"/>
        <v>0.99721747793834237</v>
      </c>
      <c r="GF226" s="2">
        <f t="shared" si="260"/>
        <v>0.99706726460253914</v>
      </c>
      <c r="GG226" s="2">
        <f t="shared" si="260"/>
        <v>0.99667063142762313</v>
      </c>
      <c r="GH226" s="2">
        <f t="shared" si="260"/>
        <v>0.99692192892073528</v>
      </c>
      <c r="GI226" s="2">
        <f t="shared" si="260"/>
        <v>0.99661436727491504</v>
      </c>
      <c r="GJ226" s="2">
        <f t="shared" si="260"/>
        <v>0.99630560398652201</v>
      </c>
      <c r="GK226" s="2">
        <f t="shared" si="260"/>
        <v>0.9952087421727589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9.2636879706703425E-232</v>
      </c>
      <c r="HT226" s="86">
        <f t="shared" si="262"/>
        <v>1.4500645439334878E-225</v>
      </c>
      <c r="HU226" s="86">
        <f t="shared" si="262"/>
        <v>9.0495998688720698E-234</v>
      </c>
      <c r="HV226" s="86">
        <f t="shared" si="262"/>
        <v>0</v>
      </c>
      <c r="HW226" s="86">
        <f t="shared" si="262"/>
        <v>1.5230033998801756E-289</v>
      </c>
      <c r="HX226" s="86">
        <f t="shared" si="262"/>
        <v>5.6772048488185286E-279</v>
      </c>
      <c r="HY226" s="86">
        <f t="shared" si="262"/>
        <v>1.0368984451593959E-294</v>
      </c>
      <c r="HZ226" s="86">
        <f t="shared" si="262"/>
        <v>0</v>
      </c>
      <c r="IA226" s="86">
        <f t="shared" si="262"/>
        <v>0</v>
      </c>
      <c r="IB226" s="86">
        <f t="shared" si="262"/>
        <v>1.0522874273226124E-305</v>
      </c>
      <c r="IC226" s="86">
        <f t="shared" si="262"/>
        <v>5.4881243487166198E-306</v>
      </c>
      <c r="ID226" s="86">
        <f t="shared" si="262"/>
        <v>3.0376812580188024E-298</v>
      </c>
      <c r="IE226" s="86">
        <f t="shared" si="262"/>
        <v>2.0370463138030395E-296</v>
      </c>
      <c r="IF226" s="86">
        <f t="shared" si="262"/>
        <v>4.6898440084325657E-197</v>
      </c>
      <c r="IG226" s="86">
        <f t="shared" si="262"/>
        <v>1.9647369398374691E-156</v>
      </c>
      <c r="II226" s="86">
        <f t="shared" si="263"/>
        <v>3.1306125242519861E-15</v>
      </c>
      <c r="IJ226" s="86">
        <f t="shared" si="263"/>
        <v>2.5019622746806866E-15</v>
      </c>
      <c r="IK226" s="86">
        <f t="shared" si="263"/>
        <v>8.0155904991959952E-16</v>
      </c>
      <c r="IL226" s="86">
        <f t="shared" si="263"/>
        <v>1.3873250508501336E-20</v>
      </c>
      <c r="IM226" s="86">
        <f t="shared" si="263"/>
        <v>5.181156714251068E-19</v>
      </c>
      <c r="IN226" s="86">
        <f t="shared" si="263"/>
        <v>1.1683094396765243E-18</v>
      </c>
      <c r="IO226" s="86">
        <f t="shared" si="263"/>
        <v>5.5540021074419478E-20</v>
      </c>
      <c r="IP226" s="86">
        <f t="shared" si="263"/>
        <v>5.6840340651944563E-22</v>
      </c>
      <c r="IQ226" s="86">
        <f t="shared" si="263"/>
        <v>1.1722401469408237E-20</v>
      </c>
      <c r="IR226" s="86">
        <f t="shared" si="263"/>
        <v>3.718502474140307E-20</v>
      </c>
      <c r="IS226" s="86">
        <f t="shared" si="263"/>
        <v>5.963045837379236E-20</v>
      </c>
      <c r="IT226" s="86">
        <f t="shared" si="263"/>
        <v>1.4549429379388813E-19</v>
      </c>
      <c r="IU226" s="86">
        <f t="shared" si="263"/>
        <v>2.9381834439082707E-19</v>
      </c>
      <c r="IV226" s="86">
        <f t="shared" si="263"/>
        <v>1.0230239540698081E-20</v>
      </c>
      <c r="IW226" s="86">
        <f t="shared" si="263"/>
        <v>1.2364951197790585E-18</v>
      </c>
      <c r="IY226" s="86">
        <f t="shared" si="264"/>
        <v>3.1306125242519861E-15</v>
      </c>
      <c r="IZ226" s="86">
        <f t="shared" si="264"/>
        <v>2.5019622746806866E-15</v>
      </c>
      <c r="JA226" s="86">
        <f t="shared" si="264"/>
        <v>8.0155904991959952E-16</v>
      </c>
      <c r="JB226" s="86">
        <f t="shared" si="264"/>
        <v>1.3873250508501336E-20</v>
      </c>
      <c r="JC226" s="86">
        <f t="shared" si="264"/>
        <v>5.181156714251068E-19</v>
      </c>
      <c r="JD226" s="86">
        <f t="shared" si="264"/>
        <v>1.1683094396765243E-18</v>
      </c>
      <c r="JE226" s="86">
        <f t="shared" si="264"/>
        <v>5.5540021074419478E-20</v>
      </c>
      <c r="JF226" s="86">
        <f t="shared" si="264"/>
        <v>5.6840340651944563E-22</v>
      </c>
      <c r="JG226" s="86">
        <f t="shared" si="264"/>
        <v>1.1722401469408237E-20</v>
      </c>
      <c r="JH226" s="86">
        <f t="shared" si="264"/>
        <v>3.718502474140307E-20</v>
      </c>
      <c r="JI226" s="86">
        <f t="shared" si="264"/>
        <v>5.963045837379236E-20</v>
      </c>
      <c r="JJ226" s="86">
        <f t="shared" si="264"/>
        <v>1.4549429379388813E-19</v>
      </c>
      <c r="JK226" s="86">
        <f t="shared" si="264"/>
        <v>2.9381834439082707E-19</v>
      </c>
      <c r="JL226" s="86">
        <f t="shared" si="264"/>
        <v>1.0230239540698081E-20</v>
      </c>
      <c r="JM226" s="86">
        <f t="shared" si="264"/>
        <v>1.2364951197790585E-18</v>
      </c>
    </row>
    <row r="227" spans="1:273" x14ac:dyDescent="0.25">
      <c r="B227" s="2">
        <v>200</v>
      </c>
      <c r="C227" s="37">
        <v>83.81</v>
      </c>
      <c r="D227" s="37">
        <v>79.052000000000007</v>
      </c>
      <c r="E227" s="37">
        <v>80.763000000000005</v>
      </c>
      <c r="F227" s="37">
        <v>76.153000000000006</v>
      </c>
      <c r="G227" s="37">
        <v>75.135999999999996</v>
      </c>
      <c r="H227" s="37">
        <v>77.034000000000006</v>
      </c>
      <c r="I227" s="37">
        <v>73.558999999999997</v>
      </c>
      <c r="J227" s="37">
        <v>75.424000000000007</v>
      </c>
      <c r="K227" s="37">
        <v>77.626999999999995</v>
      </c>
      <c r="L227" s="37">
        <v>75.575999999999993</v>
      </c>
      <c r="M227" s="37">
        <v>79.168999999999997</v>
      </c>
      <c r="N227" s="37">
        <v>81.578999999999994</v>
      </c>
      <c r="O227" s="37">
        <v>84.844999999999999</v>
      </c>
      <c r="P227" s="37">
        <v>83.287999999999997</v>
      </c>
      <c r="Q227" s="37">
        <v>82.033000000000001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151.19857467994305</v>
      </c>
      <c r="DL227" s="2">
        <f t="shared" si="268"/>
        <v>137.32124437148218</v>
      </c>
      <c r="DM227" s="2">
        <f t="shared" si="268"/>
        <v>136.19497625560786</v>
      </c>
      <c r="DN227" s="2">
        <f t="shared" si="268"/>
        <v>132.23585111427218</v>
      </c>
      <c r="DO227" s="2">
        <f t="shared" si="268"/>
        <v>134.05402916073967</v>
      </c>
      <c r="DP227" s="2">
        <f t="shared" si="268"/>
        <v>130.86611474632525</v>
      </c>
      <c r="DQ227" s="2">
        <f t="shared" si="268"/>
        <v>134.62702462462462</v>
      </c>
      <c r="DR227" s="2">
        <f t="shared" si="268"/>
        <v>138.76689635854339</v>
      </c>
      <c r="DS227" s="2">
        <f t="shared" si="268"/>
        <v>138.36196327756329</v>
      </c>
      <c r="DT227" s="2">
        <f t="shared" si="268"/>
        <v>134.29067498927498</v>
      </c>
      <c r="DU227" s="2">
        <f t="shared" si="268"/>
        <v>126.51904369747896</v>
      </c>
      <c r="DV227" s="2">
        <f t="shared" si="268"/>
        <v>131.83944255684253</v>
      </c>
      <c r="DW227" s="2">
        <f t="shared" si="268"/>
        <v>157.2178011204482</v>
      </c>
      <c r="DX227" s="2">
        <f t="shared" si="268"/>
        <v>151.32919962921767</v>
      </c>
      <c r="DY227" s="2">
        <f t="shared" si="268"/>
        <v>113.71193185550085</v>
      </c>
      <c r="DZ227" s="5"/>
      <c r="EA227" s="2">
        <f t="shared" si="240"/>
        <v>76.589675172413791</v>
      </c>
      <c r="EB227" s="2">
        <f t="shared" si="240"/>
        <v>75.479854937070201</v>
      </c>
      <c r="EC227" s="2">
        <f t="shared" si="240"/>
        <v>69.805971238355625</v>
      </c>
      <c r="ED227" s="2">
        <f t="shared" si="240"/>
        <v>73.309900066306724</v>
      </c>
      <c r="EE227" s="2">
        <f t="shared" si="240"/>
        <v>74.458130673530675</v>
      </c>
      <c r="EF227" s="2">
        <f t="shared" si="239"/>
        <v>71.363657197487015</v>
      </c>
      <c r="EG227" s="2">
        <f t="shared" si="239"/>
        <v>72.137312227074233</v>
      </c>
      <c r="EH227" s="2">
        <f t="shared" si="239"/>
        <v>71.061629046898645</v>
      </c>
      <c r="EI227" s="2">
        <f t="shared" si="239"/>
        <v>76.683628364737572</v>
      </c>
      <c r="EJ227" s="2">
        <f t="shared" si="239"/>
        <v>67.869219234846327</v>
      </c>
      <c r="EK227" s="2">
        <f t="shared" si="239"/>
        <v>74.446103943648893</v>
      </c>
      <c r="EL227" s="2">
        <f t="shared" si="239"/>
        <v>79.692638347055109</v>
      </c>
      <c r="EM227" s="2">
        <f t="shared" si="239"/>
        <v>83.781044551139559</v>
      </c>
      <c r="EN227" s="2">
        <f t="shared" si="239"/>
        <v>82.973699887224114</v>
      </c>
      <c r="EO227" s="2">
        <f t="shared" si="239"/>
        <v>84.649540276330242</v>
      </c>
      <c r="EP227" s="5"/>
      <c r="EQ227" s="2">
        <f t="shared" si="269"/>
        <v>78.353416275806836</v>
      </c>
      <c r="ER227" s="2">
        <f t="shared" si="269"/>
        <v>76.911216652443557</v>
      </c>
      <c r="ES227" s="2">
        <f t="shared" si="269"/>
        <v>74.722307276356773</v>
      </c>
      <c r="ET227" s="2">
        <f t="shared" si="269"/>
        <v>73.900790658109045</v>
      </c>
      <c r="EU227" s="2">
        <f t="shared" si="269"/>
        <v>73.323387301339238</v>
      </c>
      <c r="EV227" s="2">
        <f t="shared" si="269"/>
        <v>73.922130208808554</v>
      </c>
      <c r="EW227" s="2">
        <f t="shared" si="269"/>
        <v>72.829688263517838</v>
      </c>
      <c r="EX227" s="2">
        <f t="shared" si="269"/>
        <v>72.822245284063911</v>
      </c>
      <c r="EY227" s="2">
        <f t="shared" si="269"/>
        <v>75.813064428186919</v>
      </c>
      <c r="EZ227" s="2">
        <f t="shared" si="269"/>
        <v>71.739261035757607</v>
      </c>
      <c r="FA227" s="2">
        <f t="shared" si="269"/>
        <v>74.979478229833447</v>
      </c>
      <c r="FB227" s="2">
        <f t="shared" si="269"/>
        <v>80.816975609756099</v>
      </c>
      <c r="FC227" s="2">
        <f t="shared" si="269"/>
        <v>82.354127717529281</v>
      </c>
      <c r="FD227" s="2">
        <f t="shared" si="269"/>
        <v>82.564844670622605</v>
      </c>
      <c r="FE227" s="2">
        <f t="shared" si="269"/>
        <v>80.196737808570361</v>
      </c>
      <c r="FG227" s="2">
        <f t="shared" si="270"/>
        <v>0.99999949312051672</v>
      </c>
      <c r="FH227" s="2">
        <f t="shared" si="270"/>
        <v>0.99999960018500589</v>
      </c>
      <c r="FI227" s="2">
        <f t="shared" si="270"/>
        <v>0.99999954101128441</v>
      </c>
      <c r="FJ227" s="2">
        <f t="shared" si="270"/>
        <v>0.9999995469194134</v>
      </c>
      <c r="FK227" s="2">
        <f t="shared" si="270"/>
        <v>0.99999953873720804</v>
      </c>
      <c r="FL227" s="2">
        <f t="shared" si="270"/>
        <v>0.99999955504880578</v>
      </c>
      <c r="FM227" s="2">
        <f t="shared" si="270"/>
        <v>0.99999951508606522</v>
      </c>
      <c r="FN227" s="2">
        <f t="shared" si="270"/>
        <v>0.99999948196056321</v>
      </c>
      <c r="FO227" s="2">
        <f t="shared" si="270"/>
        <v>0.99999949886730022</v>
      </c>
      <c r="FP227" s="2">
        <f t="shared" si="270"/>
        <v>0.99999951521252717</v>
      </c>
      <c r="FQ227" s="2">
        <f t="shared" si="270"/>
        <v>0.999999463655045</v>
      </c>
      <c r="FR227" s="2">
        <f t="shared" si="270"/>
        <v>0.99999952007124027</v>
      </c>
      <c r="FS227" s="2">
        <f t="shared" si="270"/>
        <v>0.99999947818380075</v>
      </c>
      <c r="FT227" s="2">
        <f t="shared" si="270"/>
        <v>0.99999941433174233</v>
      </c>
      <c r="FU227" s="2">
        <f t="shared" si="270"/>
        <v>0.99999934543774838</v>
      </c>
      <c r="FV227" s="5"/>
      <c r="FW227" s="2">
        <f t="shared" si="260"/>
        <v>0.99659656067981905</v>
      </c>
      <c r="FX227" s="2">
        <f t="shared" si="260"/>
        <v>0.99722565564635834</v>
      </c>
      <c r="FY227" s="2">
        <f t="shared" si="260"/>
        <v>0.99725125539854242</v>
      </c>
      <c r="FZ227" s="2">
        <f t="shared" si="260"/>
        <v>0.99718587951713555</v>
      </c>
      <c r="GA227" s="2">
        <f t="shared" si="260"/>
        <v>0.99713543108543568</v>
      </c>
      <c r="GB227" s="2">
        <f t="shared" si="260"/>
        <v>0.99736041679255183</v>
      </c>
      <c r="GC227" s="2">
        <f t="shared" si="260"/>
        <v>0.99758475910862077</v>
      </c>
      <c r="GD227" s="2">
        <f t="shared" si="260"/>
        <v>0.9976575883430574</v>
      </c>
      <c r="GE227" s="2">
        <f t="shared" si="260"/>
        <v>0.99746168825963799</v>
      </c>
      <c r="GF227" s="2">
        <f t="shared" si="260"/>
        <v>0.99732462315043025</v>
      </c>
      <c r="GG227" s="2">
        <f t="shared" si="260"/>
        <v>0.99696268999883986</v>
      </c>
      <c r="GH227" s="2">
        <f t="shared" si="260"/>
        <v>0.9971920053028499</v>
      </c>
      <c r="GI227" s="2">
        <f t="shared" si="260"/>
        <v>0.99691134614980759</v>
      </c>
      <c r="GJ227" s="2">
        <f t="shared" si="260"/>
        <v>0.99662957517760864</v>
      </c>
      <c r="GK227" s="2">
        <f t="shared" si="260"/>
        <v>0.99562847798660092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3.3796846838840523E-237</v>
      </c>
      <c r="HT227" s="86">
        <f t="shared" si="262"/>
        <v>9.3167380787187765E-231</v>
      </c>
      <c r="HU227" s="86">
        <f t="shared" si="262"/>
        <v>3.8467100429791187E-239</v>
      </c>
      <c r="HV227" s="86">
        <f t="shared" si="262"/>
        <v>0</v>
      </c>
      <c r="HW227" s="86">
        <f t="shared" si="262"/>
        <v>3.2977344441399252E-296</v>
      </c>
      <c r="HX227" s="86">
        <f t="shared" si="262"/>
        <v>2.3486931468234521E-285</v>
      </c>
      <c r="HY227" s="86">
        <f t="shared" si="262"/>
        <v>2.0273294193442487E-301</v>
      </c>
      <c r="HZ227" s="86">
        <f t="shared" si="262"/>
        <v>0</v>
      </c>
      <c r="IA227" s="86">
        <f t="shared" si="262"/>
        <v>0</v>
      </c>
      <c r="IB227" s="86">
        <f t="shared" si="262"/>
        <v>0</v>
      </c>
      <c r="IC227" s="86">
        <f t="shared" si="262"/>
        <v>0</v>
      </c>
      <c r="ID227" s="86">
        <f t="shared" si="262"/>
        <v>4.3234425156553304E-305</v>
      </c>
      <c r="IE227" s="86">
        <f t="shared" si="262"/>
        <v>2.6752985582556124E-303</v>
      </c>
      <c r="IF227" s="86">
        <f t="shared" si="262"/>
        <v>1.2718774360707289E-201</v>
      </c>
      <c r="IG227" s="86">
        <f t="shared" si="262"/>
        <v>3.6736379823169959E-160</v>
      </c>
      <c r="II227" s="86">
        <f t="shared" si="263"/>
        <v>1.0962531121659261E-15</v>
      </c>
      <c r="IJ227" s="86">
        <f t="shared" si="263"/>
        <v>9.0310921030180432E-16</v>
      </c>
      <c r="IK227" s="86">
        <f t="shared" si="263"/>
        <v>2.7958912484914098E-16</v>
      </c>
      <c r="IL227" s="86">
        <f t="shared" si="263"/>
        <v>3.4023754899324555E-21</v>
      </c>
      <c r="IM227" s="86">
        <f t="shared" si="263"/>
        <v>1.4198087706856354E-19</v>
      </c>
      <c r="IN227" s="86">
        <f t="shared" si="263"/>
        <v>3.3450393297615074E-19</v>
      </c>
      <c r="IO227" s="86">
        <f t="shared" si="263"/>
        <v>1.4748382878964899E-20</v>
      </c>
      <c r="IP227" s="86">
        <f t="shared" si="263"/>
        <v>1.3197472397581362E-22</v>
      </c>
      <c r="IQ227" s="86">
        <f t="shared" si="263"/>
        <v>2.9319181306653411E-21</v>
      </c>
      <c r="IR227" s="86">
        <f t="shared" si="263"/>
        <v>9.5237880307826782E-21</v>
      </c>
      <c r="IS227" s="86">
        <f t="shared" si="263"/>
        <v>1.5038657119937191E-20</v>
      </c>
      <c r="IT227" s="86">
        <f t="shared" si="263"/>
        <v>3.8467990249128907E-20</v>
      </c>
      <c r="IU227" s="86">
        <f t="shared" si="263"/>
        <v>7.7696336351193639E-20</v>
      </c>
      <c r="IV227" s="86">
        <f t="shared" si="263"/>
        <v>2.372781099660934E-21</v>
      </c>
      <c r="IW227" s="86">
        <f t="shared" si="263"/>
        <v>3.1472007080693358E-19</v>
      </c>
      <c r="IY227" s="86">
        <f t="shared" si="264"/>
        <v>1.0962531121659261E-15</v>
      </c>
      <c r="IZ227" s="86">
        <f t="shared" si="264"/>
        <v>9.0310921030180432E-16</v>
      </c>
      <c r="JA227" s="86">
        <f t="shared" si="264"/>
        <v>2.7958912484914098E-16</v>
      </c>
      <c r="JB227" s="86">
        <f t="shared" si="264"/>
        <v>3.4023754899324555E-21</v>
      </c>
      <c r="JC227" s="86">
        <f t="shared" si="264"/>
        <v>1.4198087706856354E-19</v>
      </c>
      <c r="JD227" s="86">
        <f t="shared" si="264"/>
        <v>3.3450393297615074E-19</v>
      </c>
      <c r="JE227" s="86">
        <f t="shared" si="264"/>
        <v>1.4748382878964899E-20</v>
      </c>
      <c r="JF227" s="86">
        <f t="shared" si="264"/>
        <v>1.3197472397581362E-22</v>
      </c>
      <c r="JG227" s="86">
        <f t="shared" si="264"/>
        <v>2.9319181306653411E-21</v>
      </c>
      <c r="JH227" s="86">
        <f t="shared" si="264"/>
        <v>9.5237880307826782E-21</v>
      </c>
      <c r="JI227" s="86">
        <f t="shared" si="264"/>
        <v>1.5038657119937191E-20</v>
      </c>
      <c r="JJ227" s="86">
        <f t="shared" si="264"/>
        <v>3.8467990249128907E-20</v>
      </c>
      <c r="JK227" s="86">
        <f t="shared" si="264"/>
        <v>7.7696336351193639E-20</v>
      </c>
      <c r="JL227" s="86">
        <f t="shared" si="264"/>
        <v>2.372781099660934E-21</v>
      </c>
      <c r="JM227" s="86">
        <f t="shared" si="264"/>
        <v>3.1472007080693358E-19</v>
      </c>
    </row>
    <row r="228" spans="1:273" x14ac:dyDescent="0.25">
      <c r="AY228" s="5"/>
      <c r="AZ228" s="5"/>
      <c r="BO228" s="28">
        <f>SLOPE(BO27:BO227,$B27:$B227)</f>
        <v>0.22889331436699858</v>
      </c>
      <c r="BP228" s="28">
        <f t="shared" ref="BP228:CC228" si="302">SLOPE(BP27:BP227,$B27:$B227)</f>
        <v>0.17822448405253288</v>
      </c>
      <c r="BQ228" s="28">
        <f t="shared" si="302"/>
        <v>0.18328985665827771</v>
      </c>
      <c r="BR228" s="28">
        <f t="shared" si="302"/>
        <v>0.17633973447131346</v>
      </c>
      <c r="BS228" s="28">
        <f t="shared" si="302"/>
        <v>0.19666026552868662</v>
      </c>
      <c r="BT228" s="28">
        <f t="shared" si="302"/>
        <v>0.16643338074917025</v>
      </c>
      <c r="BU228" s="28">
        <f t="shared" si="302"/>
        <v>0.1961180180180179</v>
      </c>
      <c r="BV228" s="28">
        <f t="shared" si="302"/>
        <v>0.20716022408963572</v>
      </c>
      <c r="BW228" s="28">
        <f t="shared" si="302"/>
        <v>0.19584839124839129</v>
      </c>
      <c r="BX228" s="28">
        <f t="shared" si="302"/>
        <v>0.17335289575289578</v>
      </c>
      <c r="BY228" s="28">
        <f t="shared" si="302"/>
        <v>0.15276302521008395</v>
      </c>
      <c r="BZ228" s="28">
        <f t="shared" si="302"/>
        <v>0.16574298584298583</v>
      </c>
      <c r="CA228" s="28">
        <f t="shared" si="302"/>
        <v>0.29415070028011209</v>
      </c>
      <c r="CB228" s="28">
        <f t="shared" si="302"/>
        <v>0.27210767519466067</v>
      </c>
      <c r="CC228" s="28">
        <f t="shared" si="302"/>
        <v>6.4120963327859923E-2</v>
      </c>
      <c r="CE228" s="28">
        <f>SLOPE(CE27:CE227,$B27:$B227)</f>
        <v>-0.20148246684350132</v>
      </c>
      <c r="CF228" s="28">
        <f t="shared" ref="CF228:CS228" si="303">SLOPE(CF27:CF227,$B27:$B227)</f>
        <v>-0.1610957571039314</v>
      </c>
      <c r="CG228" s="28">
        <f t="shared" si="303"/>
        <v>-0.18892877098530081</v>
      </c>
      <c r="CH228" s="28">
        <f t="shared" si="303"/>
        <v>-0.14996717817561811</v>
      </c>
      <c r="CI228" s="28">
        <f t="shared" si="303"/>
        <v>-0.10721295581295578</v>
      </c>
      <c r="CJ228" s="28">
        <f t="shared" si="303"/>
        <v>-0.1557912834987405</v>
      </c>
      <c r="CK228" s="28">
        <f t="shared" si="303"/>
        <v>-0.13773954078039155</v>
      </c>
      <c r="CL228" s="28">
        <f t="shared" si="303"/>
        <v>-0.16314029248613207</v>
      </c>
      <c r="CM228" s="28">
        <f t="shared" si="303"/>
        <v>-0.13511786675639292</v>
      </c>
      <c r="CN228" s="28">
        <f t="shared" si="303"/>
        <v>-0.18419283029777386</v>
      </c>
      <c r="CO228" s="28">
        <f t="shared" si="303"/>
        <v>-0.12589005257168751</v>
      </c>
      <c r="CP228" s="28">
        <f t="shared" si="303"/>
        <v>-0.10654341355288145</v>
      </c>
      <c r="CQ228" s="28">
        <f t="shared" si="303"/>
        <v>-0.11605769834918948</v>
      </c>
      <c r="CR228" s="28">
        <f t="shared" si="303"/>
        <v>-0.15283930401159981</v>
      </c>
      <c r="CS228" s="28">
        <f t="shared" si="303"/>
        <v>-0.12063891474337182</v>
      </c>
      <c r="CU228" s="28">
        <f>SLOPE(CU27:CU227,$B27:$B227)</f>
        <v>-0.18347608906598895</v>
      </c>
      <c r="CV228" s="28">
        <f t="shared" ref="CV228:DI228" si="304">SLOPE(CV27:CV227,$B27:$B227)</f>
        <v>-0.14685354155999317</v>
      </c>
      <c r="CW228" s="28">
        <f t="shared" si="304"/>
        <v>-0.13952410096667101</v>
      </c>
      <c r="CX228" s="28">
        <f t="shared" si="304"/>
        <v>-0.14405998866823952</v>
      </c>
      <c r="CY228" s="28">
        <f t="shared" si="304"/>
        <v>-0.11841894280012501</v>
      </c>
      <c r="CZ228" s="28">
        <f t="shared" si="304"/>
        <v>-0.13048567994384974</v>
      </c>
      <c r="DA228" s="28">
        <f t="shared" si="304"/>
        <v>-0.13081778683891651</v>
      </c>
      <c r="DB228" s="28">
        <f t="shared" si="304"/>
        <v>-0.14558914187371413</v>
      </c>
      <c r="DC228" s="28">
        <f t="shared" si="304"/>
        <v>-0.14380766443508872</v>
      </c>
      <c r="DD228" s="28">
        <f t="shared" si="304"/>
        <v>-0.14572868699718694</v>
      </c>
      <c r="DE228" s="28">
        <f t="shared" si="304"/>
        <v>-0.12049241059773361</v>
      </c>
      <c r="DF228" s="28">
        <f t="shared" si="304"/>
        <v>-9.5317204502814223E-2</v>
      </c>
      <c r="DG228" s="28">
        <f t="shared" si="304"/>
        <v>-0.13046021907076277</v>
      </c>
      <c r="DH228" s="28">
        <f t="shared" si="304"/>
        <v>-0.15684095047222329</v>
      </c>
      <c r="DI228" s="28">
        <f t="shared" si="304"/>
        <v>-0.16350034045404538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105.41991180654333</v>
      </c>
      <c r="BP229" s="28">
        <f t="shared" ref="BP229:CC229" si="305">INTERCEPT(BP27:BP227,$B27:$B227)</f>
        <v>101.6763475609756</v>
      </c>
      <c r="BQ229" s="28">
        <f t="shared" si="305"/>
        <v>99.53700492395231</v>
      </c>
      <c r="BR229" s="28">
        <f t="shared" si="305"/>
        <v>96.967904220009501</v>
      </c>
      <c r="BS229" s="28">
        <f t="shared" si="305"/>
        <v>94.721976055002358</v>
      </c>
      <c r="BT229" s="28">
        <f t="shared" si="305"/>
        <v>97.579438596491215</v>
      </c>
      <c r="BU229" s="28">
        <f t="shared" si="305"/>
        <v>95.403421021021046</v>
      </c>
      <c r="BV229" s="28">
        <f t="shared" si="305"/>
        <v>97.334851540616242</v>
      </c>
      <c r="BW229" s="28">
        <f t="shared" si="305"/>
        <v>99.192285027885035</v>
      </c>
      <c r="BX229" s="28">
        <f t="shared" si="305"/>
        <v>99.620095838695832</v>
      </c>
      <c r="BY229" s="28">
        <f t="shared" si="305"/>
        <v>95.96643865546217</v>
      </c>
      <c r="BZ229" s="28">
        <f t="shared" si="305"/>
        <v>98.690845388245378</v>
      </c>
      <c r="CA229" s="28">
        <f t="shared" si="305"/>
        <v>98.387661064425771</v>
      </c>
      <c r="CB229" s="28">
        <f t="shared" si="305"/>
        <v>96.907664590285549</v>
      </c>
      <c r="CC229" s="28">
        <f t="shared" si="305"/>
        <v>100.88773918992887</v>
      </c>
      <c r="CD229" s="2"/>
      <c r="CE229" s="28">
        <f>INTERCEPT(CE27:CE227,$B27:$B227)</f>
        <v>116.88616854111406</v>
      </c>
      <c r="CF229" s="28">
        <f t="shared" ref="CF229:CS229" si="306">INTERCEPT(CF27:CF227,$B27:$B227)</f>
        <v>107.69900635785648</v>
      </c>
      <c r="CG229" s="28">
        <f t="shared" si="306"/>
        <v>107.5917254354158</v>
      </c>
      <c r="CH229" s="28">
        <f t="shared" si="306"/>
        <v>103.30333570143034</v>
      </c>
      <c r="CI229" s="28">
        <f t="shared" si="306"/>
        <v>95.900721836121832</v>
      </c>
      <c r="CJ229" s="28">
        <f t="shared" si="306"/>
        <v>102.52191389723512</v>
      </c>
      <c r="CK229" s="28">
        <f t="shared" si="306"/>
        <v>99.68522038315254</v>
      </c>
      <c r="CL229" s="28">
        <f t="shared" si="306"/>
        <v>103.68968754412506</v>
      </c>
      <c r="CM229" s="28">
        <f t="shared" si="306"/>
        <v>103.70720171601616</v>
      </c>
      <c r="CN229" s="28">
        <f t="shared" si="306"/>
        <v>104.70778529440109</v>
      </c>
      <c r="CO229" s="28">
        <f t="shared" si="306"/>
        <v>99.624114457986394</v>
      </c>
      <c r="CP229" s="28">
        <f t="shared" si="306"/>
        <v>101.0013210576314</v>
      </c>
      <c r="CQ229" s="28">
        <f t="shared" si="306"/>
        <v>106.99258422097746</v>
      </c>
      <c r="CR229" s="28">
        <f t="shared" si="306"/>
        <v>113.54156068954407</v>
      </c>
      <c r="CS229" s="28">
        <f t="shared" si="306"/>
        <v>108.77732322500461</v>
      </c>
      <c r="CT229" s="2"/>
      <c r="CU229" s="28">
        <f>INTERCEPT(CU27:CU227,$B27:$B227)</f>
        <v>115.04863408900462</v>
      </c>
      <c r="CV229" s="28">
        <f t="shared" ref="CV229:DI229" si="307">INTERCEPT(CV27:CV227,$B27:$B227)</f>
        <v>106.28192496444218</v>
      </c>
      <c r="CW229" s="28">
        <f t="shared" si="307"/>
        <v>102.62712746969098</v>
      </c>
      <c r="CX229" s="28">
        <f t="shared" si="307"/>
        <v>102.71278839175694</v>
      </c>
      <c r="CY229" s="28">
        <f t="shared" si="307"/>
        <v>97.007175861364246</v>
      </c>
      <c r="CZ229" s="28">
        <f t="shared" si="307"/>
        <v>100.0192661975785</v>
      </c>
      <c r="DA229" s="28">
        <f t="shared" si="307"/>
        <v>98.993245631301136</v>
      </c>
      <c r="DB229" s="28">
        <f t="shared" si="307"/>
        <v>101.94007365880674</v>
      </c>
      <c r="DC229" s="28">
        <f t="shared" si="307"/>
        <v>104.57459731520466</v>
      </c>
      <c r="DD229" s="28">
        <f t="shared" si="307"/>
        <v>100.88499843519499</v>
      </c>
      <c r="DE229" s="28">
        <f t="shared" si="307"/>
        <v>99.077960349380163</v>
      </c>
      <c r="DF229" s="28">
        <f t="shared" si="307"/>
        <v>99.880416510318938</v>
      </c>
      <c r="DG229" s="28">
        <f t="shared" si="307"/>
        <v>108.44617153168184</v>
      </c>
      <c r="DH229" s="28">
        <f t="shared" si="307"/>
        <v>113.93303476506726</v>
      </c>
      <c r="DI229" s="28">
        <f t="shared" si="307"/>
        <v>112.89680589937943</v>
      </c>
    </row>
    <row r="230" spans="1:273" x14ac:dyDescent="0.25">
      <c r="A230" s="144"/>
      <c r="B230" s="28" t="s">
        <v>36</v>
      </c>
      <c r="C230" s="5">
        <f>C$7 - ABS(C$11)*Expt!$B$9</f>
        <v>5.5855429953811466</v>
      </c>
      <c r="D230" s="5">
        <f>D$7 - ABS(D$11)*Expt!$B$9</f>
        <v>-1.8924128173680543</v>
      </c>
      <c r="E230" s="5">
        <f>E$7 - ABS(E$11)*Expt!$B$9</f>
        <v>2.0030539279954027</v>
      </c>
      <c r="F230" s="5">
        <f>F$7 - ABS(F$11)*Expt!$B$9</f>
        <v>3.2605571601916452</v>
      </c>
      <c r="G230" s="5">
        <f>G$7 - ABS(G$11)*Expt!$B$9</f>
        <v>4.0000000222249312</v>
      </c>
      <c r="H230" s="5">
        <f>H$7 - ABS(H$11)*Expt!$B$9</f>
        <v>3.1430282212113667</v>
      </c>
      <c r="I230" s="5">
        <f>I$7 - ABS(I$11)*Expt!$B$9</f>
        <v>5.3957277930825569</v>
      </c>
      <c r="J230" s="5">
        <f>J$7 - ABS(J$11)*Expt!$B$9</f>
        <v>7.0113988842724098</v>
      </c>
      <c r="K230" s="5">
        <f>K$7 - ABS(K$11)*Expt!$B$9</f>
        <v>5.0000000001948379</v>
      </c>
      <c r="L230" s="5">
        <f>L$7 - ABS(L$11)*Expt!$B$9</f>
        <v>5.4829808141243959</v>
      </c>
      <c r="M230" s="5">
        <f>M$7 - ABS(M$11)*Expt!$B$9</f>
        <v>7.3843465031326403</v>
      </c>
      <c r="N230" s="5">
        <f>N$7 - ABS(N$11)*Expt!$B$9</f>
        <v>5.4000647621968554</v>
      </c>
      <c r="O230" s="5">
        <f>O$7 - ABS(O$11)*Expt!$B$9</f>
        <v>7.0034938727240075</v>
      </c>
      <c r="P230" s="5">
        <f>P$7 - ABS(P$11)*Expt!$B$9</f>
        <v>13.404968237853829</v>
      </c>
      <c r="Q230" s="5">
        <f>Q$7 - ABS(Q$11)*Expt!$B$9</f>
        <v>16.474654199793065</v>
      </c>
    </row>
    <row r="231" spans="1:273" x14ac:dyDescent="0.25">
      <c r="A231" s="144"/>
      <c r="B231" s="3" t="s">
        <v>59</v>
      </c>
      <c r="C231" s="72">
        <f>C7 - C11*$S231</f>
        <v>42.6226233253361</v>
      </c>
      <c r="D231" s="72">
        <f t="shared" ref="D231:Q231" si="308">D7 - D11*$S231</f>
        <v>40.046481274032175</v>
      </c>
      <c r="E231" s="72">
        <f t="shared" si="308"/>
        <v>41.545055192070492</v>
      </c>
      <c r="F231" s="72">
        <f t="shared" si="308"/>
        <v>41.404391271183471</v>
      </c>
      <c r="G231" s="72">
        <f t="shared" si="308"/>
        <v>41.598715593182064</v>
      </c>
      <c r="H231" s="72">
        <f t="shared" si="308"/>
        <v>41.20781425037768</v>
      </c>
      <c r="I231" s="72">
        <f t="shared" si="308"/>
        <v>42.141621875264235</v>
      </c>
      <c r="J231" s="72">
        <f t="shared" si="308"/>
        <v>42.859076188953701</v>
      </c>
      <c r="K231" s="72">
        <f t="shared" si="308"/>
        <v>42.498823993363153</v>
      </c>
      <c r="L231" s="72">
        <f t="shared" si="308"/>
        <v>42.138789984904164</v>
      </c>
      <c r="M231" s="72">
        <f t="shared" si="308"/>
        <v>43.236110820917403</v>
      </c>
      <c r="N231" s="72">
        <f t="shared" si="308"/>
        <v>42.029424607251983</v>
      </c>
      <c r="O231" s="72">
        <f t="shared" si="308"/>
        <v>42.937944596741644</v>
      </c>
      <c r="P231" s="72">
        <f t="shared" si="308"/>
        <v>44.191298523085024</v>
      </c>
      <c r="Q231" s="72">
        <f t="shared" si="308"/>
        <v>45.398781009175956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138.33496569818294</v>
      </c>
      <c r="D232" s="72">
        <f t="shared" si="309"/>
        <v>136.10917304877847</v>
      </c>
      <c r="E232" s="72">
        <f t="shared" si="309"/>
        <v>136.00824494290978</v>
      </c>
      <c r="F232" s="72">
        <f t="shared" si="309"/>
        <v>136.2641641780512</v>
      </c>
      <c r="G232" s="72">
        <f t="shared" si="309"/>
        <v>136.45762816301618</v>
      </c>
      <c r="H232" s="72">
        <f t="shared" si="309"/>
        <v>135.56708072091368</v>
      </c>
      <c r="I232" s="72">
        <f t="shared" si="309"/>
        <v>134.60026618662255</v>
      </c>
      <c r="J232" s="72">
        <f t="shared" si="309"/>
        <v>134.26704276054369</v>
      </c>
      <c r="K232" s="72">
        <f t="shared" si="309"/>
        <v>135.14121836852627</v>
      </c>
      <c r="L232" s="72">
        <f t="shared" si="309"/>
        <v>135.71371057944782</v>
      </c>
      <c r="M232" s="72">
        <f t="shared" si="309"/>
        <v>137.09525536135379</v>
      </c>
      <c r="N232" s="72">
        <f t="shared" si="309"/>
        <v>136.24043738212447</v>
      </c>
      <c r="O232" s="72">
        <f t="shared" si="309"/>
        <v>137.27781750420056</v>
      </c>
      <c r="P232" s="72">
        <f t="shared" si="309"/>
        <v>138.22877184519956</v>
      </c>
      <c r="Q232" s="72">
        <f>Q10 + Q14*$S232</f>
        <v>141.06338398572728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164.3658915310144</v>
      </c>
      <c r="D233" s="2">
        <f>D$10 + ABS(D$14)*Expt!$B$10</f>
        <v>162.9998884756836</v>
      </c>
      <c r="E233" s="2">
        <f>E$10 + ABS(E$14)*Expt!$B$10</f>
        <v>162.47247670415504</v>
      </c>
      <c r="F233" s="2">
        <f>F$10 + ABS(F$14)*Expt!$B$10</f>
        <v>159.08633679154988</v>
      </c>
      <c r="G233" s="2">
        <f>G$10 + ABS(G$14)*Expt!$B$10</f>
        <v>160.21310231955854</v>
      </c>
      <c r="H233" s="2">
        <f>H$10 + ABS(H$14)*Expt!$B$10</f>
        <v>159.90841465632428</v>
      </c>
      <c r="I233" s="2">
        <f>I$10 + ABS(I$14)*Expt!$B$10</f>
        <v>158.40816828958253</v>
      </c>
      <c r="J233" s="2">
        <f>J$10 + ABS(J$14)*Expt!$B$10</f>
        <v>156.99993530637246</v>
      </c>
      <c r="K233" s="2">
        <f>K$10 + ABS(K$14)*Expt!$B$10</f>
        <v>158.32729721473251</v>
      </c>
      <c r="L233" s="2">
        <f>L$10 + ABS(L$14)*Expt!$B$10</f>
        <v>159.0000016225207</v>
      </c>
      <c r="M233" s="2">
        <f>M$10 + ABS(M$14)*Expt!$B$10</f>
        <v>159.99999997302734</v>
      </c>
      <c r="N233" s="2">
        <f>N$10 + ABS(N$14)*Expt!$B$10</f>
        <v>159.71017838503661</v>
      </c>
      <c r="O233" s="2">
        <f>O$10 + ABS(O$14)*Expt!$B$10</f>
        <v>160.55794214438782</v>
      </c>
      <c r="P233" s="2">
        <f>P$10 + ABS(P$14)*Expt!$B$10</f>
        <v>166.44111507706126</v>
      </c>
      <c r="Q233" s="2">
        <f>Q$10 + ABS(Q$14)*Expt!$B$10</f>
        <v>174.08252382648621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85" zoomScaleNormal="85" workbookViewId="0">
      <pane xSplit="2" ySplit="26" topLeftCell="C250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D20" sqref="D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24286.209597045188</v>
      </c>
      <c r="C2" s="49">
        <f>SUMSQ(AI27:AI227)</f>
        <v>2161.6932317703968</v>
      </c>
      <c r="D2" s="50">
        <f t="shared" ref="D2:O2" si="0">SUMSQ(AJ27:AJ227)</f>
        <v>2697.6655064358138</v>
      </c>
      <c r="E2" s="50">
        <f t="shared" si="0"/>
        <v>1700.4630092959242</v>
      </c>
      <c r="F2" s="50">
        <f t="shared" si="0"/>
        <v>2000.610186657028</v>
      </c>
      <c r="G2" s="50">
        <f t="shared" si="0"/>
        <v>2143.8879244132181</v>
      </c>
      <c r="H2" s="50">
        <f t="shared" si="0"/>
        <v>1969.4434865795215</v>
      </c>
      <c r="I2" s="50">
        <f t="shared" si="0"/>
        <v>1874.7551191404684</v>
      </c>
      <c r="J2" s="50">
        <f t="shared" si="0"/>
        <v>1525.8509238404229</v>
      </c>
      <c r="K2" s="50">
        <f t="shared" si="0"/>
        <v>1228.8047396895638</v>
      </c>
      <c r="L2" s="50">
        <f t="shared" si="0"/>
        <v>1686.2585484476567</v>
      </c>
      <c r="M2" s="50">
        <f t="shared" si="0"/>
        <v>1561.0128236986775</v>
      </c>
      <c r="N2" s="50">
        <f t="shared" si="0"/>
        <v>1834.283387678568</v>
      </c>
      <c r="O2" s="51">
        <f t="shared" si="0"/>
        <v>1901.4807093979291</v>
      </c>
      <c r="P2" s="104">
        <f>SUMSQ(AV27:AV227)</f>
        <v>1402.7963736237984</v>
      </c>
      <c r="Q2" s="105">
        <f>SUMSQ(AW27:AW227)</f>
        <v>1162.9113103118887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1458.6481676555818</v>
      </c>
      <c r="D3" s="55">
        <v>1757.0563305499506</v>
      </c>
      <c r="E3" s="55">
        <v>1660.6872105477601</v>
      </c>
      <c r="F3" s="55">
        <v>1652.875029753016</v>
      </c>
      <c r="G3" s="55">
        <v>1561.0450043960507</v>
      </c>
      <c r="H3" s="55">
        <v>1607.3064616432653</v>
      </c>
      <c r="I3" s="55">
        <v>1574.955558636115</v>
      </c>
      <c r="J3" s="55">
        <v>1523.9998849422548</v>
      </c>
      <c r="K3" s="55">
        <v>1486.6833268633961</v>
      </c>
      <c r="L3" s="55">
        <v>1495.433286972411</v>
      </c>
      <c r="M3" s="55">
        <v>1475.2268660910154</v>
      </c>
      <c r="N3" s="55">
        <v>1484.6625429787523</v>
      </c>
      <c r="O3" s="67">
        <v>1456.784960740099</v>
      </c>
      <c r="P3" s="99">
        <v>1235.9688075958954</v>
      </c>
      <c r="Q3" s="92">
        <v>988.23444107775163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1008.5914511754777</v>
      </c>
      <c r="D4" s="57">
        <v>1163.7909321660122</v>
      </c>
      <c r="E4" s="57">
        <v>1142.472724814681</v>
      </c>
      <c r="F4" s="57">
        <v>1125.1576809946175</v>
      </c>
      <c r="G4" s="57">
        <v>1039.2101449820289</v>
      </c>
      <c r="H4" s="57">
        <v>1061.5654996890028</v>
      </c>
      <c r="I4" s="57">
        <v>1039.227974433855</v>
      </c>
      <c r="J4" s="57">
        <v>1013.7403240010693</v>
      </c>
      <c r="K4" s="57">
        <v>972.42262037500859</v>
      </c>
      <c r="L4" s="57">
        <v>997.72606687435064</v>
      </c>
      <c r="M4" s="57">
        <v>974.97987014411399</v>
      </c>
      <c r="N4" s="57">
        <v>1005.6430023693487</v>
      </c>
      <c r="O4" s="68">
        <v>980.78894274254787</v>
      </c>
      <c r="P4" s="100">
        <v>832.1907716623482</v>
      </c>
      <c r="Q4" s="93">
        <v>627.51420387549126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37.240196427868341</v>
      </c>
      <c r="E5" s="57">
        <v>68.04582521544836</v>
      </c>
      <c r="F5" s="57">
        <v>96.479043963030207</v>
      </c>
      <c r="G5" s="57">
        <v>105.33732237992746</v>
      </c>
      <c r="H5" s="57">
        <v>135.88964364693578</v>
      </c>
      <c r="I5" s="57">
        <v>147.67986044217398</v>
      </c>
      <c r="J5" s="57">
        <v>163.99044142845312</v>
      </c>
      <c r="K5" s="57">
        <v>170.33357434104639</v>
      </c>
      <c r="L5" s="57">
        <v>197.93521985259335</v>
      </c>
      <c r="M5" s="57">
        <v>210.82643065042814</v>
      </c>
      <c r="N5" s="57">
        <v>233.74163275351222</v>
      </c>
      <c r="O5" s="68">
        <v>231.96635575325956</v>
      </c>
      <c r="P5" s="100">
        <v>490.26363173210859</v>
      </c>
      <c r="Q5" s="93">
        <v>976.37257309633935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28.509828563886291</v>
      </c>
      <c r="E6" s="59">
        <v>53.942141681066246</v>
      </c>
      <c r="F6" s="59">
        <v>70.753182286137758</v>
      </c>
      <c r="G6" s="59">
        <v>59.092494480287833</v>
      </c>
      <c r="H6" s="59">
        <v>81.057384976540135</v>
      </c>
      <c r="I6" s="59">
        <v>95.781274123515175</v>
      </c>
      <c r="J6" s="59">
        <v>97.561280502932703</v>
      </c>
      <c r="K6" s="59">
        <v>109.23165731378258</v>
      </c>
      <c r="L6" s="59">
        <v>116.95221377871196</v>
      </c>
      <c r="M6" s="59">
        <v>121.95350512072658</v>
      </c>
      <c r="N6" s="59">
        <v>139.94086574415738</v>
      </c>
      <c r="O6" s="69">
        <v>154.9022485247437</v>
      </c>
      <c r="P6" s="101">
        <v>302.91505864074736</v>
      </c>
      <c r="Q6" s="94">
        <v>602.24309307302065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59.280848871916902</v>
      </c>
      <c r="D7" s="57">
        <v>59.523810849951943</v>
      </c>
      <c r="E7" s="57">
        <v>59.195759670221619</v>
      </c>
      <c r="F7" s="57">
        <v>59.506242278793231</v>
      </c>
      <c r="G7" s="57">
        <v>59.213271936263467</v>
      </c>
      <c r="H7" s="57">
        <v>58.822854193871208</v>
      </c>
      <c r="I7" s="57">
        <v>58.845629015157193</v>
      </c>
      <c r="J7" s="57">
        <v>59.783265277850646</v>
      </c>
      <c r="K7" s="57">
        <v>58.695225106449826</v>
      </c>
      <c r="L7" s="57">
        <v>59.307941053027051</v>
      </c>
      <c r="M7" s="57">
        <v>59.398278489167467</v>
      </c>
      <c r="N7" s="55">
        <v>59.61314349972038</v>
      </c>
      <c r="O7" s="67">
        <v>59.500518927923572</v>
      </c>
      <c r="P7" s="99">
        <v>58.692546722714198</v>
      </c>
      <c r="Q7" s="92">
        <v>58.406110166497776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80.658983614607536</v>
      </c>
      <c r="D8" s="57">
        <v>80.110117703403674</v>
      </c>
      <c r="E8" s="57">
        <v>79.380373770531222</v>
      </c>
      <c r="F8" s="57">
        <v>79.608085071061609</v>
      </c>
      <c r="G8" s="57">
        <v>79.357169901775436</v>
      </c>
      <c r="H8" s="57">
        <v>78.498536237856683</v>
      </c>
      <c r="I8" s="57">
        <v>78.692978101449029</v>
      </c>
      <c r="J8" s="57">
        <v>79.217067891238898</v>
      </c>
      <c r="K8" s="57">
        <v>77.870258380596823</v>
      </c>
      <c r="L8" s="57">
        <v>78.883800645885032</v>
      </c>
      <c r="M8" s="57">
        <v>79.002532575328104</v>
      </c>
      <c r="N8" s="57">
        <v>79.530591749658711</v>
      </c>
      <c r="O8" s="68">
        <v>79.621963271631145</v>
      </c>
      <c r="P8" s="100">
        <v>78.977917032120374</v>
      </c>
      <c r="Q8" s="93">
        <v>78.8341152266633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114.11081019297507</v>
      </c>
      <c r="D9" s="65">
        <f t="shared" ref="D9:N9" si="1">D$8+ ($O9 - $O$8)*D$19</f>
        <v>112.89290775020385</v>
      </c>
      <c r="E9" s="65">
        <f t="shared" si="1"/>
        <v>110.50840646200452</v>
      </c>
      <c r="F9" s="65">
        <f t="shared" si="1"/>
        <v>112.35856050105593</v>
      </c>
      <c r="G9" s="65">
        <f t="shared" si="1"/>
        <v>113.12781660915135</v>
      </c>
      <c r="H9" s="65">
        <f t="shared" si="1"/>
        <v>111.6160582804618</v>
      </c>
      <c r="I9" s="65">
        <f t="shared" si="1"/>
        <v>111.32442474652282</v>
      </c>
      <c r="J9" s="65">
        <f t="shared" si="1"/>
        <v>111.76015944673591</v>
      </c>
      <c r="K9" s="65">
        <f t="shared" si="1"/>
        <v>110.65790381687346</v>
      </c>
      <c r="L9" s="65">
        <f t="shared" si="1"/>
        <v>112.22099250110563</v>
      </c>
      <c r="M9" s="65">
        <f t="shared" si="1"/>
        <v>112.67488324399142</v>
      </c>
      <c r="N9" s="66">
        <f t="shared" si="1"/>
        <v>112.9804354121666</v>
      </c>
      <c r="O9" s="68">
        <v>113.07378984999868</v>
      </c>
      <c r="P9" s="100">
        <v>113.68943508574414</v>
      </c>
      <c r="Q9" s="93">
        <v>115.48217411067573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138.84289905253371</v>
      </c>
      <c r="D10" s="125">
        <f t="shared" ref="D10:N10" si="2">D$8 + ($O10 - $O$8)*D$20</f>
        <v>136.94147783414815</v>
      </c>
      <c r="E10" s="125">
        <f t="shared" si="2"/>
        <v>136.56154028906437</v>
      </c>
      <c r="F10" s="125">
        <f t="shared" si="2"/>
        <v>137.16280874820748</v>
      </c>
      <c r="G10" s="125">
        <f t="shared" si="2"/>
        <v>137.52679954610551</v>
      </c>
      <c r="H10" s="125">
        <f t="shared" si="2"/>
        <v>136.14585916277781</v>
      </c>
      <c r="I10" s="125">
        <f t="shared" si="2"/>
        <v>135.11905576234193</v>
      </c>
      <c r="J10" s="125">
        <f t="shared" si="2"/>
        <v>135.14700355648637</v>
      </c>
      <c r="K10" s="125">
        <f t="shared" si="2"/>
        <v>134.5217806195003</v>
      </c>
      <c r="L10" s="125">
        <f t="shared" si="2"/>
        <v>136.59423610069331</v>
      </c>
      <c r="M10" s="125">
        <f t="shared" si="2"/>
        <v>137.47276574705757</v>
      </c>
      <c r="N10" s="126">
        <f t="shared" si="2"/>
        <v>137.67014858808005</v>
      </c>
      <c r="O10" s="69">
        <v>137.80587870955731</v>
      </c>
      <c r="P10" s="101">
        <v>138.66223198824304</v>
      </c>
      <c r="Q10" s="94">
        <v>141.47362933733845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6.8041550512185029</v>
      </c>
      <c r="D11" s="109">
        <v>7.5796224885949144</v>
      </c>
      <c r="E11" s="109">
        <v>7.1848382945219438</v>
      </c>
      <c r="F11" s="109">
        <v>7.0151486248615704</v>
      </c>
      <c r="G11" s="109">
        <v>6.8421030969024468</v>
      </c>
      <c r="H11" s="109">
        <v>6.9778567709930179</v>
      </c>
      <c r="I11" s="109">
        <v>6.7442213644145896</v>
      </c>
      <c r="J11" s="109">
        <v>6.623455580576521</v>
      </c>
      <c r="K11" s="109">
        <v>6.9184229781318489</v>
      </c>
      <c r="L11" s="109">
        <v>6.7165290321412936</v>
      </c>
      <c r="M11" s="109">
        <v>6.6367953315830013</v>
      </c>
      <c r="N11" s="109">
        <v>6.5766444728836353</v>
      </c>
      <c r="O11" s="115">
        <v>6.4786177338522641</v>
      </c>
      <c r="P11" s="102">
        <v>5.6101518065462725</v>
      </c>
      <c r="Q11" s="95">
        <v>5.2529976819781456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6.5504200083263964</v>
      </c>
      <c r="D12" s="110">
        <v>6.5336643554003384</v>
      </c>
      <c r="E12" s="110">
        <v>6.4300411873200138</v>
      </c>
      <c r="F12" s="110">
        <v>5.8930668939038791</v>
      </c>
      <c r="G12" s="110">
        <v>5.7804819804335672</v>
      </c>
      <c r="H12" s="110">
        <v>5.8668886014479336</v>
      </c>
      <c r="I12" s="110">
        <v>5.8641952977938283</v>
      </c>
      <c r="J12" s="110">
        <v>5.6339753659649103</v>
      </c>
      <c r="K12" s="110">
        <v>5.678061034102404</v>
      </c>
      <c r="L12" s="110">
        <v>5.7093183790931583</v>
      </c>
      <c r="M12" s="110">
        <v>5.6123282705170343</v>
      </c>
      <c r="N12" s="110">
        <v>5.6976812472983553</v>
      </c>
      <c r="O12" s="116">
        <v>5.5286401367919282</v>
      </c>
      <c r="P12" s="90">
        <v>5.0422901104566265</v>
      </c>
      <c r="Q12" s="96">
        <v>4.6511905677554122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4.9980798243038276</v>
      </c>
      <c r="D13" s="61">
        <f t="shared" ref="D13:N13" si="3">D$12/$O12*$O13</f>
        <v>4.9852949813889742</v>
      </c>
      <c r="E13" s="61">
        <f t="shared" si="3"/>
        <v>4.9062287741756379</v>
      </c>
      <c r="F13" s="61">
        <f t="shared" si="3"/>
        <v>4.4965084236207895</v>
      </c>
      <c r="G13" s="61">
        <f t="shared" si="3"/>
        <v>4.4106042550603481</v>
      </c>
      <c r="H13" s="61">
        <f t="shared" si="3"/>
        <v>4.4765339494355514</v>
      </c>
      <c r="I13" s="61">
        <f t="shared" si="3"/>
        <v>4.4744789137833028</v>
      </c>
      <c r="J13" s="61">
        <f t="shared" si="3"/>
        <v>4.2988172623221619</v>
      </c>
      <c r="K13" s="61">
        <f t="shared" si="3"/>
        <v>4.3324553631124747</v>
      </c>
      <c r="L13" s="61">
        <f t="shared" si="3"/>
        <v>4.3563052391755379</v>
      </c>
      <c r="M13" s="61">
        <f t="shared" si="3"/>
        <v>4.2823001671015071</v>
      </c>
      <c r="N13" s="118">
        <f t="shared" si="3"/>
        <v>4.347425913336517</v>
      </c>
      <c r="O13" s="116">
        <v>4.2184447239126115</v>
      </c>
      <c r="P13" s="90">
        <v>4.9294205675917295</v>
      </c>
      <c r="Q13" s="96">
        <v>5.8693894002788367</v>
      </c>
    </row>
    <row r="14" spans="1:156" ht="15.75" thickBot="1" x14ac:dyDescent="0.3">
      <c r="A14" s="141"/>
      <c r="B14" s="122" t="s">
        <v>51</v>
      </c>
      <c r="C14" s="62">
        <f>C12/$O12*$O14</f>
        <v>3.4666171101014585</v>
      </c>
      <c r="D14" s="63">
        <f>D12/$O12*$O14</f>
        <v>3.4577496736545501</v>
      </c>
      <c r="E14" s="63">
        <f t="shared" ref="E14:N14" si="4">E12/$O12*$O14</f>
        <v>3.4029101600029734</v>
      </c>
      <c r="F14" s="63">
        <f t="shared" si="4"/>
        <v>3.1187323102048179</v>
      </c>
      <c r="G14" s="63">
        <f t="shared" si="4"/>
        <v>3.0591500564135545</v>
      </c>
      <c r="H14" s="63">
        <f t="shared" si="4"/>
        <v>3.1048782189517894</v>
      </c>
      <c r="I14" s="63">
        <f t="shared" si="4"/>
        <v>3.1034528672158461</v>
      </c>
      <c r="J14" s="63">
        <f t="shared" si="4"/>
        <v>2.9816157401690226</v>
      </c>
      <c r="K14" s="63">
        <f t="shared" si="4"/>
        <v>3.0049467832596077</v>
      </c>
      <c r="L14" s="63">
        <f t="shared" si="4"/>
        <v>3.0214888136673612</v>
      </c>
      <c r="M14" s="63">
        <f t="shared" si="4"/>
        <v>2.9701596516482534</v>
      </c>
      <c r="N14" s="119">
        <f t="shared" si="4"/>
        <v>3.0153302039688854</v>
      </c>
      <c r="O14" s="117">
        <v>2.9258701685440953</v>
      </c>
      <c r="P14" s="103">
        <v>3.4059750777733742</v>
      </c>
      <c r="Q14" s="97">
        <v>4.3157260359957554</v>
      </c>
    </row>
    <row r="15" spans="1:156" x14ac:dyDescent="0.25">
      <c r="A15" s="139" t="s">
        <v>40</v>
      </c>
      <c r="B15" s="120" t="s">
        <v>38</v>
      </c>
      <c r="C15" s="112">
        <v>-2.2006165422093931</v>
      </c>
      <c r="D15" s="109">
        <v>-2.702855010987367</v>
      </c>
      <c r="E15" s="109">
        <v>-2.6376462937707559</v>
      </c>
      <c r="F15" s="109">
        <v>-2.9741879844742032</v>
      </c>
      <c r="G15" s="109">
        <v>-3.049943468478209</v>
      </c>
      <c r="H15" s="109">
        <v>-2.812115693374603</v>
      </c>
      <c r="I15" s="109">
        <v>-2.5637300338558453</v>
      </c>
      <c r="J15" s="109">
        <v>-2.7330464773690588</v>
      </c>
      <c r="K15" s="109">
        <v>-3.0326163336886314</v>
      </c>
      <c r="L15" s="109">
        <v>-2.9677335789491881</v>
      </c>
      <c r="M15" s="109">
        <v>-2.8373439126207307</v>
      </c>
      <c r="N15" s="109">
        <v>-2.5957928012636198</v>
      </c>
      <c r="O15" s="109">
        <v>-2.4099724090792258</v>
      </c>
      <c r="P15" s="90">
        <v>-2.0909009664301221</v>
      </c>
      <c r="Q15" s="96">
        <v>-2.1164986973634661</v>
      </c>
    </row>
    <row r="16" spans="1:156" ht="15.75" thickBot="1" x14ac:dyDescent="0.3">
      <c r="A16" s="140"/>
      <c r="B16" s="113" t="s">
        <v>39</v>
      </c>
      <c r="C16" s="114">
        <v>-2.5951745730052185</v>
      </c>
      <c r="D16" s="110">
        <v>-2.6119938196956625</v>
      </c>
      <c r="E16" s="110">
        <v>-2.5690873335316096</v>
      </c>
      <c r="F16" s="110">
        <v>-2.7393591451188142</v>
      </c>
      <c r="G16" s="110">
        <v>-3.0361402782854525</v>
      </c>
      <c r="H16" s="110">
        <v>-2.7327197963567085</v>
      </c>
      <c r="I16" s="110">
        <v>-2.6172926667095529</v>
      </c>
      <c r="J16" s="110">
        <v>-2.6349521623233816</v>
      </c>
      <c r="K16" s="110">
        <v>-2.6689537078701617</v>
      </c>
      <c r="L16" s="110">
        <v>-2.8091400858169382</v>
      </c>
      <c r="M16" s="110">
        <v>-2.6511895575374322</v>
      </c>
      <c r="N16" s="110">
        <v>-2.3336001361114289</v>
      </c>
      <c r="O16" s="116">
        <v>-2.0611309257560491</v>
      </c>
      <c r="P16" s="90">
        <v>-1.964677872007967</v>
      </c>
      <c r="Q16" s="96">
        <v>-2.0395699342640206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-1.510532083838958</v>
      </c>
      <c r="D17" s="61">
        <f t="shared" si="5"/>
        <v>-1.510532083838958</v>
      </c>
      <c r="E17" s="61">
        <f t="shared" si="5"/>
        <v>-1.510532083838958</v>
      </c>
      <c r="F17" s="61">
        <f t="shared" si="5"/>
        <v>-1.510532083838958</v>
      </c>
      <c r="G17" s="61">
        <f t="shared" si="5"/>
        <v>-1.510532083838958</v>
      </c>
      <c r="H17" s="61">
        <f t="shared" si="5"/>
        <v>-1.510532083838958</v>
      </c>
      <c r="I17" s="61">
        <f t="shared" si="5"/>
        <v>-1.510532083838958</v>
      </c>
      <c r="J17" s="61">
        <f t="shared" si="5"/>
        <v>-1.510532083838958</v>
      </c>
      <c r="K17" s="61">
        <f t="shared" si="5"/>
        <v>-1.510532083838958</v>
      </c>
      <c r="L17" s="61">
        <f t="shared" si="5"/>
        <v>-1.510532083838958</v>
      </c>
      <c r="M17" s="61">
        <f t="shared" si="5"/>
        <v>-1.510532083838958</v>
      </c>
      <c r="N17" s="118">
        <f>$O17</f>
        <v>-1.510532083838958</v>
      </c>
      <c r="O17" s="116">
        <v>-1.510532083838958</v>
      </c>
      <c r="P17" s="90">
        <v>-1.7162171554618078</v>
      </c>
      <c r="Q17" s="96">
        <v>-1.8321921147952354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-0.39914979749080759</v>
      </c>
      <c r="D18" s="63">
        <f t="shared" si="5"/>
        <v>-0.39914979749080759</v>
      </c>
      <c r="E18" s="63">
        <f t="shared" si="5"/>
        <v>-0.39914979749080759</v>
      </c>
      <c r="F18" s="63">
        <f t="shared" si="5"/>
        <v>-0.39914979749080759</v>
      </c>
      <c r="G18" s="63">
        <f t="shared" si="5"/>
        <v>-0.39914979749080759</v>
      </c>
      <c r="H18" s="63">
        <f t="shared" si="5"/>
        <v>-0.39914979749080759</v>
      </c>
      <c r="I18" s="63">
        <f t="shared" si="5"/>
        <v>-0.39914979749080759</v>
      </c>
      <c r="J18" s="63">
        <f t="shared" si="5"/>
        <v>-0.39914979749080759</v>
      </c>
      <c r="K18" s="63">
        <f t="shared" si="5"/>
        <v>-0.39914979749080759</v>
      </c>
      <c r="L18" s="63">
        <f t="shared" si="5"/>
        <v>-0.39914979749080759</v>
      </c>
      <c r="M18" s="63">
        <f t="shared" si="5"/>
        <v>-0.39914979749080759</v>
      </c>
      <c r="N18" s="119">
        <f>$O18</f>
        <v>-0.39914979749080759</v>
      </c>
      <c r="O18" s="117">
        <v>-0.39914979749080759</v>
      </c>
      <c r="P18" s="103">
        <v>-0.34625032078142604</v>
      </c>
      <c r="Q18" s="97">
        <v>-0.86504367761766632</v>
      </c>
      <c r="R18" s="107"/>
    </row>
    <row r="19" spans="1:273" x14ac:dyDescent="0.25">
      <c r="A19" s="40"/>
      <c r="B19" s="40"/>
      <c r="C19" s="112">
        <v>1</v>
      </c>
      <c r="D19" s="109">
        <v>0.98</v>
      </c>
      <c r="E19" s="110">
        <v>0.93053312405974919</v>
      </c>
      <c r="F19" s="110">
        <v>0.9790339954462528</v>
      </c>
      <c r="G19" s="110">
        <v>1.0095307240775473</v>
      </c>
      <c r="H19" s="110">
        <v>0.99000638918836825</v>
      </c>
      <c r="I19" s="110">
        <v>0.97547578063123619</v>
      </c>
      <c r="J19" s="110">
        <v>0.97283451710053515</v>
      </c>
      <c r="K19" s="110">
        <v>0.98014514572067035</v>
      </c>
      <c r="L19" s="110">
        <v>0.99657314009809328</v>
      </c>
      <c r="M19" s="110">
        <v>1.0065922884593208</v>
      </c>
      <c r="N19" s="110">
        <v>0.99994072324107663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0.97675379360427073</v>
      </c>
      <c r="E20" s="110">
        <v>0.98276587417938877</v>
      </c>
      <c r="F20" s="110">
        <v>0.98918615641376795</v>
      </c>
      <c r="G20" s="110">
        <v>0.99975447177302224</v>
      </c>
      <c r="H20" s="110">
        <v>0.99077764861703932</v>
      </c>
      <c r="I20" s="110">
        <v>0.96978825223770637</v>
      </c>
      <c r="J20" s="110">
        <v>0.96126111906161815</v>
      </c>
      <c r="K20" s="110">
        <v>0.97366294125293906</v>
      </c>
      <c r="L20" s="110">
        <v>0.99186235612446871</v>
      </c>
      <c r="M20" s="110">
        <v>1.00492090866777</v>
      </c>
      <c r="N20" s="110">
        <v>0.99923761405242428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1.3181996240676255E-2</v>
      </c>
      <c r="E21" s="15">
        <f t="shared" si="6"/>
        <v>2.5174359463433129E-2</v>
      </c>
      <c r="F21" s="15">
        <f t="shared" si="6"/>
        <v>3.5483029086227462E-2</v>
      </c>
      <c r="G21" s="15">
        <f t="shared" si="6"/>
        <v>4.0794025868059976E-2</v>
      </c>
      <c r="H21" s="15">
        <f t="shared" si="6"/>
        <v>5.0589406401143719E-2</v>
      </c>
      <c r="I21" s="15">
        <f t="shared" si="6"/>
        <v>5.5800073760763486E-2</v>
      </c>
      <c r="J21" s="15">
        <f t="shared" si="6"/>
        <v>6.3511708245435117E-2</v>
      </c>
      <c r="K21" s="15">
        <f t="shared" si="6"/>
        <v>6.734721218296448E-2</v>
      </c>
      <c r="L21" s="15">
        <f t="shared" si="6"/>
        <v>7.6997521015804662E-2</v>
      </c>
      <c r="M21" s="15">
        <f t="shared" si="6"/>
        <v>8.2628405617474754E-2</v>
      </c>
      <c r="N21" s="15">
        <f t="shared" si="6"/>
        <v>9.0269099355981028E-2</v>
      </c>
      <c r="O21" s="16">
        <f>O5/(O3*$P21 + O5)</f>
        <v>9.1203983290024715E-2</v>
      </c>
      <c r="P21" s="128">
        <f>(1 - P$1) / P$1 * (P5/P3)</f>
        <v>1.5866537366286095</v>
      </c>
      <c r="Q21" s="129">
        <f>(1 - Q$1) / Q$1 * (Q5/Q3)</f>
        <v>0.98799690894351355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1.6546850862588731E-2</v>
      </c>
      <c r="E22" s="52">
        <f t="shared" si="6"/>
        <v>3.1409749900511076E-2</v>
      </c>
      <c r="F22" s="52">
        <f t="shared" si="6"/>
        <v>4.1401070330110132E-2</v>
      </c>
      <c r="G22" s="52">
        <f t="shared" si="6"/>
        <v>3.7586567102484134E-2</v>
      </c>
      <c r="H22" s="52">
        <f t="shared" si="6"/>
        <v>4.9829810352405024E-2</v>
      </c>
      <c r="I22" s="52">
        <f t="shared" si="6"/>
        <v>5.9532692486583098E-2</v>
      </c>
      <c r="J22" s="52">
        <f t="shared" si="6"/>
        <v>6.200053017985277E-2</v>
      </c>
      <c r="K22" s="52">
        <f t="shared" si="6"/>
        <v>7.1624129214498011E-2</v>
      </c>
      <c r="L22" s="52">
        <f t="shared" si="6"/>
        <v>7.4509418173154415E-2</v>
      </c>
      <c r="M22" s="52">
        <f t="shared" si="6"/>
        <v>7.9112860276581376E-2</v>
      </c>
      <c r="N22" s="52">
        <f t="shared" si="6"/>
        <v>8.7237012057924557E-2</v>
      </c>
      <c r="O22" s="53">
        <f t="shared" si="6"/>
        <v>9.7858562691828008E-2</v>
      </c>
      <c r="P22" s="21">
        <f>(1 - P$1) / P$1 * (P6/P4)</f>
        <v>1.4559885495276876</v>
      </c>
      <c r="Q22" s="22">
        <f>(1 - Q$1) / Q$1 * (Q6/Q4)</f>
        <v>0.9597282250403294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105.92100000000001</v>
      </c>
      <c r="D27" s="37">
        <v>102.069</v>
      </c>
      <c r="E27" s="37">
        <v>98.186000000000007</v>
      </c>
      <c r="F27" s="37">
        <v>101.08799999999999</v>
      </c>
      <c r="G27" s="37">
        <v>95.016999999999996</v>
      </c>
      <c r="H27" s="37">
        <v>99.135999999999996</v>
      </c>
      <c r="I27" s="37">
        <v>95.379000000000005</v>
      </c>
      <c r="J27" s="37">
        <v>100.807</v>
      </c>
      <c r="K27" s="37">
        <v>99.561000000000007</v>
      </c>
      <c r="L27" s="37">
        <v>99.879000000000005</v>
      </c>
      <c r="M27" s="37">
        <v>95.914000000000001</v>
      </c>
      <c r="N27" s="37">
        <v>98.120999999999995</v>
      </c>
      <c r="O27" s="37">
        <v>102.586</v>
      </c>
      <c r="P27" s="37">
        <v>100.276</v>
      </c>
      <c r="Q27" s="37">
        <v>98.6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99.853906571994173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2.2150934280058294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99.85390657198667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102.069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104.08680844001893</v>
      </c>
      <c r="DL27" s="2">
        <f t="shared" si="41"/>
        <v>99.727792682926847</v>
      </c>
      <c r="DM27" s="2">
        <f t="shared" si="41"/>
        <v>96.936068286099854</v>
      </c>
      <c r="DN27" s="2">
        <f t="shared" si="41"/>
        <v>95.323517562096484</v>
      </c>
      <c r="DO27" s="2">
        <f t="shared" si="41"/>
        <v>91.769392366050269</v>
      </c>
      <c r="DP27" s="2">
        <f t="shared" si="41"/>
        <v>95.389929350403051</v>
      </c>
      <c r="DQ27" s="2">
        <f t="shared" si="41"/>
        <v>92.406848269321941</v>
      </c>
      <c r="DR27" s="2">
        <f t="shared" si="41"/>
        <v>94.738084684684722</v>
      </c>
      <c r="DS27" s="2">
        <f t="shared" si="41"/>
        <v>97.377937411095274</v>
      </c>
      <c r="DT27" s="2">
        <f t="shared" si="41"/>
        <v>97.139015647226174</v>
      </c>
      <c r="DU27" s="2">
        <f t="shared" si="41"/>
        <v>92.559554654654661</v>
      </c>
      <c r="DV27" s="2">
        <f t="shared" si="41"/>
        <v>95.08797747747748</v>
      </c>
      <c r="DW27" s="2">
        <f t="shared" si="41"/>
        <v>97.633437254901949</v>
      </c>
      <c r="DX27" s="2">
        <f t="shared" si="41"/>
        <v>94.946334274193546</v>
      </c>
      <c r="DY27" s="2">
        <f t="shared" si="41"/>
        <v>97.344273125342085</v>
      </c>
      <c r="EA27" s="2">
        <f t="shared" ref="EA27:EO43" si="42">CE$228*$B27+CE$229</f>
        <v>115.9382062226065</v>
      </c>
      <c r="EB27" s="2">
        <f t="shared" si="42"/>
        <v>105.14784745531449</v>
      </c>
      <c r="EC27" s="2">
        <f t="shared" si="42"/>
        <v>102.70532215102401</v>
      </c>
      <c r="ED27" s="2">
        <f t="shared" si="42"/>
        <v>99.899375804375779</v>
      </c>
      <c r="EE27" s="2">
        <f t="shared" si="42"/>
        <v>96.134685181236676</v>
      </c>
      <c r="EF27" s="2">
        <f t="shared" si="42"/>
        <v>97.494007936507927</v>
      </c>
      <c r="EG27" s="2">
        <f t="shared" si="42"/>
        <v>96.479302715834493</v>
      </c>
      <c r="EH27" s="2">
        <f t="shared" si="42"/>
        <v>98.976056439898315</v>
      </c>
      <c r="EI27" s="2">
        <f t="shared" si="42"/>
        <v>102.07190768012447</v>
      </c>
      <c r="EJ27" s="2">
        <f t="shared" si="42"/>
        <v>98.667174603174601</v>
      </c>
      <c r="EK27" s="2">
        <f t="shared" si="42"/>
        <v>96.21886185871297</v>
      </c>
      <c r="EL27" s="2">
        <f t="shared" si="42"/>
        <v>100.5590836036036</v>
      </c>
      <c r="EM27" s="2">
        <f t="shared" si="42"/>
        <v>108.27356924337613</v>
      </c>
      <c r="EN27" s="2">
        <f t="shared" si="42"/>
        <v>111.94090379249238</v>
      </c>
      <c r="EO27" s="2">
        <f t="shared" si="42"/>
        <v>104.1545254296161</v>
      </c>
      <c r="EQ27" s="2">
        <f t="shared" ref="EQ27:FE43" si="43">CU$228*$B27+CU$229</f>
        <v>115.0033126674717</v>
      </c>
      <c r="ER27" s="2">
        <f t="shared" si="43"/>
        <v>102.93410747196762</v>
      </c>
      <c r="ES27" s="2">
        <f t="shared" si="43"/>
        <v>98.939251839587939</v>
      </c>
      <c r="ET27" s="2">
        <f t="shared" si="43"/>
        <v>101.04189872842116</v>
      </c>
      <c r="EU27" s="2">
        <f t="shared" si="43"/>
        <v>93.585169074537745</v>
      </c>
      <c r="EV27" s="2">
        <f t="shared" si="43"/>
        <v>97.725650012441093</v>
      </c>
      <c r="EW27" s="2">
        <f t="shared" si="43"/>
        <v>98.003114047477695</v>
      </c>
      <c r="EX27" s="2">
        <f t="shared" si="43"/>
        <v>100.11738597517385</v>
      </c>
      <c r="EY27" s="2">
        <f t="shared" si="43"/>
        <v>103.37903486751925</v>
      </c>
      <c r="EZ27" s="2">
        <f t="shared" si="43"/>
        <v>98.852254712066312</v>
      </c>
      <c r="FA27" s="2">
        <f t="shared" si="43"/>
        <v>95.295724825438128</v>
      </c>
      <c r="FB27" s="2">
        <f t="shared" si="43"/>
        <v>100.32911223088406</v>
      </c>
      <c r="FC27" s="2">
        <f t="shared" si="43"/>
        <v>105.58745246178745</v>
      </c>
      <c r="FD27" s="2">
        <f t="shared" si="43"/>
        <v>112.38091188999209</v>
      </c>
      <c r="FE27" s="2">
        <f t="shared" si="43"/>
        <v>108.63680308771725</v>
      </c>
      <c r="FG27" s="2">
        <f t="shared" ref="FG27:FU43" si="44">POWER(10,($B27-C$231)/C$229)/(1+POWER(10,($B27-C$231)/C$229))</f>
        <v>1.9971931350960408E-2</v>
      </c>
      <c r="FH27" s="2">
        <f t="shared" si="44"/>
        <v>2.3269369836991346E-2</v>
      </c>
      <c r="FI27" s="2">
        <f t="shared" si="44"/>
        <v>2.1929246796956063E-2</v>
      </c>
      <c r="FJ27" s="2">
        <f t="shared" si="44"/>
        <v>2.0523859484801014E-2</v>
      </c>
      <c r="FK27" s="2">
        <f t="shared" si="44"/>
        <v>2.0266894898735135E-2</v>
      </c>
      <c r="FL27" s="2">
        <f t="shared" si="44"/>
        <v>2.1645506534600872E-2</v>
      </c>
      <c r="FM27" s="2">
        <f t="shared" si="44"/>
        <v>2.0492952845950093E-2</v>
      </c>
      <c r="FN27" s="2">
        <f t="shared" si="44"/>
        <v>1.8322460807110402E-2</v>
      </c>
      <c r="FO27" s="2">
        <f t="shared" si="44"/>
        <v>2.1604671341902131E-2</v>
      </c>
      <c r="FP27" s="2">
        <f t="shared" si="44"/>
        <v>1.9532968780491232E-2</v>
      </c>
      <c r="FQ27" s="2">
        <f t="shared" si="44"/>
        <v>1.9028509846430914E-2</v>
      </c>
      <c r="FR27" s="2">
        <f t="shared" si="44"/>
        <v>1.8410625999787843E-2</v>
      </c>
      <c r="FS27" s="2">
        <f t="shared" si="44"/>
        <v>1.8191470931874575E-2</v>
      </c>
      <c r="FT27" s="2">
        <f t="shared" si="44"/>
        <v>1.6079528448322805E-2</v>
      </c>
      <c r="FU27" s="2">
        <f t="shared" si="44"/>
        <v>1.5219307325523006E-2</v>
      </c>
      <c r="FW27" s="2">
        <f>POWER(10,($B27-C$232)/C$229)/(1+POWER(10,($B27-C$232)/C$229))</f>
        <v>2.79436301364803E-6</v>
      </c>
      <c r="FX27" s="2">
        <f t="shared" ref="FX27:GK42" si="45">POWER(10,($B27-D$232)/D$229)/(1+POWER(10,($B27-D$232)/D$229))</f>
        <v>3.3291965873486233E-6</v>
      </c>
      <c r="FY27" s="2">
        <f t="shared" si="45"/>
        <v>3.447758922757101E-6</v>
      </c>
      <c r="FZ27" s="2">
        <f t="shared" si="45"/>
        <v>3.2620171003308587E-6</v>
      </c>
      <c r="GA27" s="2">
        <f t="shared" si="45"/>
        <v>3.1544717918838745E-6</v>
      </c>
      <c r="GB27" s="2">
        <f t="shared" si="45"/>
        <v>3.5823175252701187E-6</v>
      </c>
      <c r="GC27" s="2">
        <f t="shared" si="45"/>
        <v>3.9376404651488838E-6</v>
      </c>
      <c r="GD27" s="2">
        <f t="shared" si="45"/>
        <v>3.9275177099702956E-6</v>
      </c>
      <c r="GE27" s="2">
        <f t="shared" si="45"/>
        <v>4.1603222205408665E-6</v>
      </c>
      <c r="GF27" s="2">
        <f t="shared" si="45"/>
        <v>3.4373920098805264E-6</v>
      </c>
      <c r="GG27" s="2">
        <f t="shared" si="45"/>
        <v>3.1702097207813623E-6</v>
      </c>
      <c r="GH27" s="2">
        <f t="shared" si="45"/>
        <v>3.1130973694232611E-6</v>
      </c>
      <c r="GI27" s="2">
        <f t="shared" si="45"/>
        <v>3.0744222634278394E-6</v>
      </c>
      <c r="GJ27" s="2">
        <f t="shared" si="45"/>
        <v>2.8412502472710237E-6</v>
      </c>
      <c r="GK27" s="2">
        <f t="shared" si="45"/>
        <v>2.1930769688355422E-6</v>
      </c>
      <c r="GM27" s="86">
        <f xml:space="preserve"> _xlfn.NORM.DIST($B27, C$7, ABS(C$11), TRUE) * _xlfn.NORM.DIST(($B27 - C$7)*C$15, 0, ABS(C$11), TRUE) * 2</f>
        <v>2.9738104313478222E-18</v>
      </c>
      <c r="GN27" s="86">
        <f t="shared" ref="GN27:HA42" si="46" xml:space="preserve"> _xlfn.NORM.DIST($B27, D$7, ABS(D$11), TRUE) * _xlfn.NORM.DIST(($B27 - D$7)*D$15, 0, ABS(D$11), TRUE) * 2</f>
        <v>4.0575927988422039E-15</v>
      </c>
      <c r="GO27" s="86">
        <f t="shared" si="46"/>
        <v>1.736807963004056E-16</v>
      </c>
      <c r="GP27" s="86">
        <f t="shared" si="46"/>
        <v>2.203401879037006E-17</v>
      </c>
      <c r="GQ27" s="86">
        <f t="shared" si="46"/>
        <v>4.9616269205295713E-18</v>
      </c>
      <c r="GR27" s="86">
        <f t="shared" si="46"/>
        <v>3.4586778864798773E-17</v>
      </c>
      <c r="GS27" s="86">
        <f t="shared" si="46"/>
        <v>2.6538048530042883E-18</v>
      </c>
      <c r="GT27" s="86">
        <f t="shared" si="46"/>
        <v>1.780725544241121E-19</v>
      </c>
      <c r="GU27" s="86">
        <f t="shared" si="46"/>
        <v>2.177644937337267E-17</v>
      </c>
      <c r="GV27" s="86">
        <f t="shared" si="46"/>
        <v>1.0453791268729022E-18</v>
      </c>
      <c r="GW27" s="86">
        <f t="shared" si="46"/>
        <v>3.5598721479931131E-19</v>
      </c>
      <c r="GX27" s="86">
        <f t="shared" si="46"/>
        <v>1.2532557102591666E-19</v>
      </c>
      <c r="GY27" s="86">
        <f t="shared" si="46"/>
        <v>4.1483663968894526E-20</v>
      </c>
      <c r="GZ27" s="86">
        <f t="shared" si="46"/>
        <v>1.2931082108446343E-25</v>
      </c>
      <c r="HA27" s="86">
        <f t="shared" si="46"/>
        <v>1.0182948928015129E-28</v>
      </c>
      <c r="HC27" s="86">
        <f xml:space="preserve"> _xlfn.NORM.DIST($B27, C$8, ABS(C$12), TRUE) * _xlfn.NORM.DIST(($B27 - C$8)*C$16, 0, ABS(C$12), TRUE) * 2</f>
        <v>7.6570566527219573E-35</v>
      </c>
      <c r="HD27" s="86">
        <f t="shared" ref="HD27:HQ42" si="47" xml:space="preserve"> _xlfn.NORM.DIST($B27, D$8, ABS(D$12), TRUE) * _xlfn.NORM.DIST(($B27 - D$8)*D$16, 0, ABS(D$12), TRUE) * 2</f>
        <v>1.4644069805063268E-34</v>
      </c>
      <c r="HE27" s="86">
        <f t="shared" si="47"/>
        <v>5.1682686700356888E-35</v>
      </c>
      <c r="HF27" s="86">
        <f t="shared" si="47"/>
        <v>1.388214816028011E-41</v>
      </c>
      <c r="HG27" s="86">
        <f t="shared" si="47"/>
        <v>6.8566763211115456E-43</v>
      </c>
      <c r="HH27" s="86">
        <f t="shared" si="47"/>
        <v>7.9226047473422878E-41</v>
      </c>
      <c r="HI27" s="86">
        <f t="shared" si="47"/>
        <v>4.6654327732570457E-41</v>
      </c>
      <c r="HJ27" s="86">
        <f t="shared" si="47"/>
        <v>6.6322542624942587E-45</v>
      </c>
      <c r="HK27" s="86">
        <f t="shared" si="47"/>
        <v>8.3442826819373283E-43</v>
      </c>
      <c r="HL27" s="86">
        <f t="shared" si="47"/>
        <v>2.0219369433492535E-43</v>
      </c>
      <c r="HM27" s="86">
        <f t="shared" si="47"/>
        <v>5.2889720464856924E-45</v>
      </c>
      <c r="HN27" s="86">
        <f t="shared" si="47"/>
        <v>2.7958777443930743E-44</v>
      </c>
      <c r="HO27" s="86">
        <f t="shared" si="47"/>
        <v>5.0466868640175732E-47</v>
      </c>
      <c r="HP27" s="86">
        <f t="shared" si="47"/>
        <v>2.7037071131116312E-55</v>
      </c>
      <c r="HQ27" s="86">
        <f t="shared" si="47"/>
        <v>1.9497902576700155E-64</v>
      </c>
      <c r="HS27" s="86">
        <f xml:space="preserve"> _xlfn.NORM.DIST($B27, C$9, ABS(C$13), TRUE) * _xlfn.NORM.DIST(($B27 - C$9)*C$17, 0, ABS(C$13), TRUE) * 2</f>
        <v>2.2609573860292053E-115</v>
      </c>
      <c r="HT27" s="86">
        <f t="shared" ref="HT27:IG42" si="48" xml:space="preserve"> _xlfn.NORM.DIST($B27, D$9, ABS(D$13), TRUE) * _xlfn.NORM.DIST(($B27 - D$9)*D$17, 0, ABS(D$13), TRUE) * 2</f>
        <v>1.5563177872204602E-113</v>
      </c>
      <c r="HU27" s="86">
        <f t="shared" si="48"/>
        <v>2.4098494378480102E-112</v>
      </c>
      <c r="HV27" s="86">
        <f t="shared" si="48"/>
        <v>8.2644006858770186E-138</v>
      </c>
      <c r="HW27" s="86">
        <f t="shared" si="48"/>
        <v>4.332303610782069E-145</v>
      </c>
      <c r="HX27" s="86">
        <f t="shared" si="48"/>
        <v>3.217532095277583E-137</v>
      </c>
      <c r="HY27" s="86">
        <f t="shared" si="48"/>
        <v>1.2291327500072972E-136</v>
      </c>
      <c r="HZ27" s="86">
        <f t="shared" si="48"/>
        <v>5.2324000995660773E-149</v>
      </c>
      <c r="IA27" s="86">
        <f t="shared" si="48"/>
        <v>6.8045782655007314E-144</v>
      </c>
      <c r="IB27" s="86">
        <f t="shared" si="48"/>
        <v>2.4529480704871087E-146</v>
      </c>
      <c r="IC27" s="86">
        <f t="shared" si="48"/>
        <v>1.4065669469955053E-152</v>
      </c>
      <c r="ID27" s="86">
        <f t="shared" si="48"/>
        <v>6.7870368742427556E-149</v>
      </c>
      <c r="IE27" s="86">
        <f t="shared" si="48"/>
        <v>2.854736997293135E-158</v>
      </c>
      <c r="IF27" s="86">
        <f t="shared" si="48"/>
        <v>1.0781285699732796E-117</v>
      </c>
      <c r="IG27" s="86">
        <f t="shared" si="48"/>
        <v>3.508843512498901E-86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1.1000553043894898E-235</v>
      </c>
      <c r="IY27" s="86">
        <f>GM27+HC27+HS27+II27</f>
        <v>2.9738104313478222E-18</v>
      </c>
      <c r="IZ27" s="86">
        <f t="shared" ref="IZ27:JM42" si="50">GN27+HD27+HT27+IJ27</f>
        <v>4.0575927988422039E-15</v>
      </c>
      <c r="JA27" s="86">
        <f t="shared" si="50"/>
        <v>1.736807963004056E-16</v>
      </c>
      <c r="JB27" s="86">
        <f t="shared" si="50"/>
        <v>2.203401879037006E-17</v>
      </c>
      <c r="JC27" s="86">
        <f t="shared" si="50"/>
        <v>4.9616269205295713E-18</v>
      </c>
      <c r="JD27" s="86">
        <f t="shared" si="50"/>
        <v>3.4586778864798773E-17</v>
      </c>
      <c r="JE27" s="86">
        <f t="shared" si="50"/>
        <v>2.6538048530042883E-18</v>
      </c>
      <c r="JF27" s="86">
        <f t="shared" si="50"/>
        <v>1.780725544241121E-19</v>
      </c>
      <c r="JG27" s="86">
        <f t="shared" si="50"/>
        <v>2.177644937337267E-17</v>
      </c>
      <c r="JH27" s="86">
        <f t="shared" si="50"/>
        <v>1.0453791268729022E-18</v>
      </c>
      <c r="JI27" s="86">
        <f t="shared" si="50"/>
        <v>3.5598721479931131E-19</v>
      </c>
      <c r="JJ27" s="86">
        <f t="shared" si="50"/>
        <v>1.2532557102591666E-19</v>
      </c>
      <c r="JK27" s="86">
        <f t="shared" si="50"/>
        <v>4.1483663968894526E-20</v>
      </c>
      <c r="JL27" s="86">
        <f t="shared" si="50"/>
        <v>1.2931082108446343E-25</v>
      </c>
      <c r="JM27" s="86">
        <f t="shared" si="50"/>
        <v>1.0182948928015129E-28</v>
      </c>
    </row>
    <row r="28" spans="1:273" x14ac:dyDescent="0.25">
      <c r="B28" s="2">
        <v>1</v>
      </c>
      <c r="C28" s="37">
        <v>105.968</v>
      </c>
      <c r="D28" s="37">
        <v>101.517</v>
      </c>
      <c r="E28" s="37">
        <v>99.677999999999997</v>
      </c>
      <c r="F28" s="37">
        <v>98.403999999999996</v>
      </c>
      <c r="G28" s="37">
        <v>95.516999999999996</v>
      </c>
      <c r="H28" s="37">
        <v>98.102000000000004</v>
      </c>
      <c r="I28" s="37">
        <v>93.930999999999997</v>
      </c>
      <c r="J28" s="37">
        <v>100.474</v>
      </c>
      <c r="K28" s="37">
        <v>99.227999999999994</v>
      </c>
      <c r="L28" s="37">
        <v>99.914000000000001</v>
      </c>
      <c r="M28" s="37">
        <v>96.052000000000007</v>
      </c>
      <c r="N28" s="37">
        <v>98.741</v>
      </c>
      <c r="O28" s="37">
        <v>101.19</v>
      </c>
      <c r="P28" s="37">
        <v>101.931</v>
      </c>
      <c r="Q28" s="37">
        <v>100.56699999999999</v>
      </c>
      <c r="S28" s="4" t="e">
        <f t="shared" si="7"/>
        <v>#N/A</v>
      </c>
      <c r="T28" s="4">
        <f t="shared" si="7"/>
        <v>99.969042053539837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1.5479579464601585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99.969042053518876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101.517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104.24279326695113</v>
      </c>
      <c r="DL28" s="2">
        <f t="shared" si="41"/>
        <v>99.837993058161373</v>
      </c>
      <c r="DM28" s="2">
        <f t="shared" si="41"/>
        <v>97.100221322537095</v>
      </c>
      <c r="DN28" s="2">
        <f t="shared" si="41"/>
        <v>95.50247116752378</v>
      </c>
      <c r="DO28" s="2">
        <f t="shared" si="41"/>
        <v>91.970430535798968</v>
      </c>
      <c r="DP28" s="2">
        <f t="shared" si="41"/>
        <v>95.527726173541978</v>
      </c>
      <c r="DQ28" s="2">
        <f t="shared" si="41"/>
        <v>92.612931247036499</v>
      </c>
      <c r="DR28" s="2">
        <f t="shared" si="41"/>
        <v>94.947326126126157</v>
      </c>
      <c r="DS28" s="2">
        <f t="shared" si="41"/>
        <v>97.572832147937376</v>
      </c>
      <c r="DT28" s="2">
        <f t="shared" si="41"/>
        <v>97.313250355618777</v>
      </c>
      <c r="DU28" s="2">
        <f t="shared" si="41"/>
        <v>92.756806392106398</v>
      </c>
      <c r="DV28" s="2">
        <f t="shared" si="41"/>
        <v>95.272985199485205</v>
      </c>
      <c r="DW28" s="2">
        <f t="shared" si="41"/>
        <v>97.876811764705877</v>
      </c>
      <c r="DX28" s="2">
        <f t="shared" si="41"/>
        <v>95.225656451612906</v>
      </c>
      <c r="DY28" s="2">
        <f t="shared" si="41"/>
        <v>97.44776299945265</v>
      </c>
      <c r="EA28" s="2">
        <f t="shared" si="42"/>
        <v>115.72381285220189</v>
      </c>
      <c r="EB28" s="2">
        <f t="shared" si="42"/>
        <v>104.98612273161412</v>
      </c>
      <c r="EC28" s="2">
        <f t="shared" si="42"/>
        <v>102.53231046613897</v>
      </c>
      <c r="ED28" s="2">
        <f t="shared" si="42"/>
        <v>99.755028365508338</v>
      </c>
      <c r="EE28" s="2">
        <f t="shared" si="42"/>
        <v>96.000404761904761</v>
      </c>
      <c r="EF28" s="2">
        <f t="shared" si="42"/>
        <v>97.360845546079119</v>
      </c>
      <c r="EG28" s="2">
        <f t="shared" si="42"/>
        <v>96.34381044998004</v>
      </c>
      <c r="EH28" s="2">
        <f t="shared" si="42"/>
        <v>98.82966853286527</v>
      </c>
      <c r="EI28" s="2">
        <f t="shared" si="42"/>
        <v>101.92515096974074</v>
      </c>
      <c r="EJ28" s="2">
        <f t="shared" si="42"/>
        <v>98.516613954039329</v>
      </c>
      <c r="EK28" s="2">
        <f t="shared" si="42"/>
        <v>96.097696726086454</v>
      </c>
      <c r="EL28" s="2">
        <f t="shared" si="42"/>
        <v>100.4318567138567</v>
      </c>
      <c r="EM28" s="2">
        <f t="shared" si="42"/>
        <v>108.11317863971593</v>
      </c>
      <c r="EN28" s="2">
        <f t="shared" si="42"/>
        <v>111.77853420331887</v>
      </c>
      <c r="EO28" s="2">
        <f t="shared" si="42"/>
        <v>104.04751297531993</v>
      </c>
      <c r="EQ28" s="2">
        <f t="shared" si="43"/>
        <v>114.79815419902963</v>
      </c>
      <c r="ER28" s="2">
        <f t="shared" si="43"/>
        <v>102.79456078049429</v>
      </c>
      <c r="ES28" s="2">
        <f t="shared" si="43"/>
        <v>98.803732720707771</v>
      </c>
      <c r="ET28" s="2">
        <f t="shared" si="43"/>
        <v>100.88616429988753</v>
      </c>
      <c r="EU28" s="2">
        <f t="shared" si="43"/>
        <v>93.47647138547191</v>
      </c>
      <c r="EV28" s="2">
        <f t="shared" si="43"/>
        <v>97.590137489697213</v>
      </c>
      <c r="EW28" s="2">
        <f t="shared" si="43"/>
        <v>97.852239105761498</v>
      </c>
      <c r="EX28" s="2">
        <f t="shared" si="43"/>
        <v>99.959409631507114</v>
      </c>
      <c r="EY28" s="2">
        <f t="shared" si="43"/>
        <v>103.21894508714057</v>
      </c>
      <c r="EZ28" s="2">
        <f t="shared" si="43"/>
        <v>98.699824222820084</v>
      </c>
      <c r="FA28" s="2">
        <f t="shared" si="43"/>
        <v>95.183689656352698</v>
      </c>
      <c r="FB28" s="2">
        <f t="shared" si="43"/>
        <v>100.20416612084378</v>
      </c>
      <c r="FC28" s="2">
        <f t="shared" si="43"/>
        <v>105.45343167955404</v>
      </c>
      <c r="FD28" s="2">
        <f t="shared" si="43"/>
        <v>112.21417959702632</v>
      </c>
      <c r="FE28" s="2">
        <f t="shared" si="43"/>
        <v>108.48162388536436</v>
      </c>
      <c r="FG28" s="2">
        <f t="shared" si="44"/>
        <v>2.1856672602414532E-2</v>
      </c>
      <c r="FH28" s="2">
        <f t="shared" si="44"/>
        <v>2.5457205573082446E-2</v>
      </c>
      <c r="FI28" s="2">
        <f t="shared" si="44"/>
        <v>2.3994176631002985E-2</v>
      </c>
      <c r="FJ28" s="2">
        <f t="shared" si="44"/>
        <v>2.2459492274166621E-2</v>
      </c>
      <c r="FK28" s="2">
        <f t="shared" si="44"/>
        <v>2.2178841772116587E-2</v>
      </c>
      <c r="FL28" s="2">
        <f t="shared" si="44"/>
        <v>2.3684365439247599E-2</v>
      </c>
      <c r="FM28" s="2">
        <f t="shared" si="44"/>
        <v>2.2425737525934391E-2</v>
      </c>
      <c r="FN28" s="2">
        <f t="shared" si="44"/>
        <v>2.0054727672243585E-2</v>
      </c>
      <c r="FO28" s="2">
        <f t="shared" si="44"/>
        <v>2.3639776789924734E-2</v>
      </c>
      <c r="FP28" s="2">
        <f t="shared" si="44"/>
        <v>2.1377188941625436E-2</v>
      </c>
      <c r="FQ28" s="2">
        <f t="shared" si="44"/>
        <v>2.0826112817698889E-2</v>
      </c>
      <c r="FR28" s="2">
        <f t="shared" si="44"/>
        <v>2.0151057194974641E-2</v>
      </c>
      <c r="FS28" s="2">
        <f t="shared" si="44"/>
        <v>1.9911604767290664E-2</v>
      </c>
      <c r="FT28" s="2">
        <f t="shared" si="44"/>
        <v>1.7603543550024504E-2</v>
      </c>
      <c r="FU28" s="2">
        <f t="shared" si="44"/>
        <v>1.6663171586152492E-2</v>
      </c>
      <c r="FW28" s="2">
        <f t="shared" ref="FW28:GK58" si="53">POWER(10,($B28-C$232)/C$229)/(1+POWER(10,($B28-C$232)/C$229))</f>
        <v>3.0639572905461445E-6</v>
      </c>
      <c r="FX28" s="2">
        <f t="shared" si="45"/>
        <v>3.6503902962153858E-6</v>
      </c>
      <c r="FY28" s="2">
        <f t="shared" si="45"/>
        <v>3.7803912268762844E-6</v>
      </c>
      <c r="FZ28" s="2">
        <f t="shared" si="45"/>
        <v>3.5767295003138493E-6</v>
      </c>
      <c r="GA28" s="2">
        <f t="shared" si="45"/>
        <v>3.4588084875034038E-6</v>
      </c>
      <c r="GB28" s="2">
        <f t="shared" si="45"/>
        <v>3.9279317005660894E-6</v>
      </c>
      <c r="GC28" s="2">
        <f t="shared" si="45"/>
        <v>4.3175352740705379E-6</v>
      </c>
      <c r="GD28" s="2">
        <f t="shared" si="45"/>
        <v>4.3064359021547055E-6</v>
      </c>
      <c r="GE28" s="2">
        <f t="shared" si="45"/>
        <v>4.5617007727758522E-6</v>
      </c>
      <c r="GF28" s="2">
        <f t="shared" si="45"/>
        <v>3.7690241404965783E-6</v>
      </c>
      <c r="GG28" s="2">
        <f t="shared" si="45"/>
        <v>3.4760647728622695E-6</v>
      </c>
      <c r="GH28" s="2">
        <f t="shared" si="45"/>
        <v>3.4134423628294857E-6</v>
      </c>
      <c r="GI28" s="2">
        <f t="shared" si="45"/>
        <v>3.3710359776869246E-6</v>
      </c>
      <c r="GJ28" s="2">
        <f t="shared" si="45"/>
        <v>3.1153680919384619E-6</v>
      </c>
      <c r="GK28" s="2">
        <f t="shared" si="45"/>
        <v>2.404660570003992E-6</v>
      </c>
      <c r="GM28" s="86">
        <f t="shared" ref="GM28:HA58" si="54" xml:space="preserve"> _xlfn.NORM.DIST($B28, C$7, ABS(C$11), TRUE) * _xlfn.NORM.DIST(($B28 - C$7)*C$15, 0, ABS(C$11), TRUE) * 2</f>
        <v>1.0762725138597354E-17</v>
      </c>
      <c r="GN28" s="86">
        <f t="shared" si="46"/>
        <v>1.1523602178720835E-14</v>
      </c>
      <c r="GO28" s="86">
        <f t="shared" si="46"/>
        <v>5.5049207093149457E-16</v>
      </c>
      <c r="GP28" s="86">
        <f t="shared" si="46"/>
        <v>7.4299244624253232E-17</v>
      </c>
      <c r="GQ28" s="86">
        <f t="shared" si="46"/>
        <v>1.7681234105358256E-17</v>
      </c>
      <c r="GR28" s="86">
        <f t="shared" si="46"/>
        <v>1.1651119343238355E-16</v>
      </c>
      <c r="GS28" s="86">
        <f t="shared" si="46"/>
        <v>9.7324123964748529E-18</v>
      </c>
      <c r="GT28" s="86">
        <f t="shared" si="46"/>
        <v>6.99242123962418E-19</v>
      </c>
      <c r="GU28" s="86">
        <f t="shared" si="46"/>
        <v>7.4693210188893866E-17</v>
      </c>
      <c r="GV28" s="86">
        <f t="shared" si="46"/>
        <v>3.9140505999259354E-18</v>
      </c>
      <c r="GW28" s="86">
        <f t="shared" si="46"/>
        <v>1.3783395382797094E-18</v>
      </c>
      <c r="GX28" s="86">
        <f t="shared" si="46"/>
        <v>4.9976785266993999E-19</v>
      </c>
      <c r="GY28" s="86">
        <f t="shared" si="46"/>
        <v>1.7201093973048222E-19</v>
      </c>
      <c r="GZ28" s="86">
        <f t="shared" si="46"/>
        <v>8.354898774754658E-25</v>
      </c>
      <c r="HA28" s="86">
        <f t="shared" si="46"/>
        <v>8.4454760332640179E-28</v>
      </c>
      <c r="HC28" s="86">
        <f xml:space="preserve"> _xlfn.NORM.DIST($B28, C$8, ABS(C$12), TRUE) * _xlfn.NORM.DIST(($B28 - C$8)*C$16, 0, ABS(C$12), TRUE) * 2</f>
        <v>5.0204316624763731E-34</v>
      </c>
      <c r="HD28" s="86">
        <f t="shared" si="47"/>
        <v>9.5710602684839146E-34</v>
      </c>
      <c r="HE28" s="86">
        <f t="shared" si="47"/>
        <v>3.5264965653204474E-34</v>
      </c>
      <c r="HF28" s="86">
        <f t="shared" si="47"/>
        <v>1.3714331484757472E-40</v>
      </c>
      <c r="HG28" s="86">
        <f t="shared" si="47"/>
        <v>7.3536159436721754E-42</v>
      </c>
      <c r="HH28" s="86">
        <f t="shared" si="47"/>
        <v>7.7358967127888383E-40</v>
      </c>
      <c r="HI28" s="86">
        <f t="shared" si="47"/>
        <v>4.5907226601407821E-40</v>
      </c>
      <c r="HJ28" s="86">
        <f t="shared" si="47"/>
        <v>8.0194057215131995E-44</v>
      </c>
      <c r="HK28" s="86">
        <f t="shared" si="47"/>
        <v>9.3145226707432737E-42</v>
      </c>
      <c r="HL28" s="86">
        <f t="shared" si="47"/>
        <v>2.2677306340550197E-42</v>
      </c>
      <c r="HM28" s="86">
        <f t="shared" si="47"/>
        <v>6.4749083535795386E-44</v>
      </c>
      <c r="HN28" s="86">
        <f t="shared" si="47"/>
        <v>3.2301399528908041E-43</v>
      </c>
      <c r="HO28" s="86">
        <f t="shared" si="47"/>
        <v>6.8021463040741384E-46</v>
      </c>
      <c r="HP28" s="86">
        <f t="shared" si="47"/>
        <v>5.9976017025386869E-54</v>
      </c>
      <c r="HQ28" s="86">
        <f t="shared" si="47"/>
        <v>7.3799397211632105E-63</v>
      </c>
      <c r="HS28" s="86">
        <f t="shared" ref="HS28:IG58" si="55" xml:space="preserve"> _xlfn.NORM.DIST($B28, C$9, ABS(C$13), TRUE) * _xlfn.NORM.DIST(($B28 - C$9)*C$17, 0, ABS(C$13), TRUE) * 2</f>
        <v>2.1539671159507489E-113</v>
      </c>
      <c r="HT28" s="86">
        <f t="shared" si="48"/>
        <v>1.4452646601215402E-111</v>
      </c>
      <c r="HU28" s="86">
        <f t="shared" si="48"/>
        <v>2.3480771321969266E-110</v>
      </c>
      <c r="HV28" s="86">
        <f t="shared" si="48"/>
        <v>2.1076524281379779E-135</v>
      </c>
      <c r="HW28" s="86">
        <f t="shared" si="48"/>
        <v>1.4287618725296553E-142</v>
      </c>
      <c r="HX28" s="86">
        <f t="shared" si="48"/>
        <v>8.3087298404047309E-135</v>
      </c>
      <c r="HY28" s="86">
        <f t="shared" si="48"/>
        <v>3.1441780445053696E-134</v>
      </c>
      <c r="HZ28" s="86">
        <f t="shared" si="48"/>
        <v>2.1742917943654371E-146</v>
      </c>
      <c r="IA28" s="86">
        <f t="shared" si="48"/>
        <v>2.4294516725006298E-141</v>
      </c>
      <c r="IB28" s="86">
        <f t="shared" si="48"/>
        <v>8.9182568192069355E-144</v>
      </c>
      <c r="IC28" s="86">
        <f t="shared" si="48"/>
        <v>6.4360307006590657E-150</v>
      </c>
      <c r="ID28" s="86">
        <f t="shared" si="48"/>
        <v>2.6311836388055678E-146</v>
      </c>
      <c r="IE28" s="86">
        <f t="shared" si="48"/>
        <v>1.6098353914478798E-155</v>
      </c>
      <c r="IF28" s="86">
        <f t="shared" si="48"/>
        <v>1.1468458283369974E-115</v>
      </c>
      <c r="IG28" s="86">
        <f t="shared" si="48"/>
        <v>9.964547142628323E-85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2.1458587010390237E-232</v>
      </c>
      <c r="IY28" s="86">
        <f t="shared" ref="IY28:JM58" si="57">GM28+HC28+HS28+II28</f>
        <v>1.0762725138597354E-17</v>
      </c>
      <c r="IZ28" s="86">
        <f t="shared" si="50"/>
        <v>1.1523602178720835E-14</v>
      </c>
      <c r="JA28" s="86">
        <f t="shared" si="50"/>
        <v>5.5049207093149457E-16</v>
      </c>
      <c r="JB28" s="86">
        <f t="shared" si="50"/>
        <v>7.4299244624253232E-17</v>
      </c>
      <c r="JC28" s="86">
        <f t="shared" si="50"/>
        <v>1.7681234105358256E-17</v>
      </c>
      <c r="JD28" s="86">
        <f t="shared" si="50"/>
        <v>1.1651119343238355E-16</v>
      </c>
      <c r="JE28" s="86">
        <f t="shared" si="50"/>
        <v>9.7324123964748529E-18</v>
      </c>
      <c r="JF28" s="86">
        <f t="shared" si="50"/>
        <v>6.99242123962418E-19</v>
      </c>
      <c r="JG28" s="86">
        <f t="shared" si="50"/>
        <v>7.4693210188893866E-17</v>
      </c>
      <c r="JH28" s="86">
        <f t="shared" si="50"/>
        <v>3.9140505999259354E-18</v>
      </c>
      <c r="JI28" s="86">
        <f t="shared" si="50"/>
        <v>1.3783395382797094E-18</v>
      </c>
      <c r="JJ28" s="86">
        <f t="shared" si="50"/>
        <v>4.9976785266993999E-19</v>
      </c>
      <c r="JK28" s="86">
        <f t="shared" si="50"/>
        <v>1.7201093973048222E-19</v>
      </c>
      <c r="JL28" s="86">
        <f t="shared" si="50"/>
        <v>8.354898774754658E-25</v>
      </c>
      <c r="JM28" s="86">
        <f t="shared" si="50"/>
        <v>8.4454760332640179E-28</v>
      </c>
    </row>
    <row r="29" spans="1:273" x14ac:dyDescent="0.25">
      <c r="B29" s="2">
        <v>2</v>
      </c>
      <c r="C29" s="37">
        <v>105.73</v>
      </c>
      <c r="D29" s="37">
        <v>100</v>
      </c>
      <c r="E29" s="37">
        <v>97.831000000000003</v>
      </c>
      <c r="F29" s="37">
        <v>97.718999999999994</v>
      </c>
      <c r="G29" s="37">
        <v>95.361999999999995</v>
      </c>
      <c r="H29" s="37">
        <v>96.406999999999996</v>
      </c>
      <c r="I29" s="37">
        <v>94.844999999999999</v>
      </c>
      <c r="J29" s="37">
        <v>98.841999999999999</v>
      </c>
      <c r="K29" s="37">
        <v>99.332999999999998</v>
      </c>
      <c r="L29" s="37">
        <v>99.965999999999994</v>
      </c>
      <c r="M29" s="37">
        <v>94.879000000000005</v>
      </c>
      <c r="N29" s="37">
        <v>96.585999999999999</v>
      </c>
      <c r="O29" s="37">
        <v>100.759</v>
      </c>
      <c r="P29" s="37">
        <v>100.224</v>
      </c>
      <c r="Q29" s="37">
        <v>97.566999999999993</v>
      </c>
      <c r="R29" s="5"/>
      <c r="S29" s="4" t="e">
        <f t="shared" si="7"/>
        <v>#N/A</v>
      </c>
      <c r="T29" s="4">
        <f t="shared" si="7"/>
        <v>100.0839620913134</v>
      </c>
      <c r="U29" s="4">
        <f t="shared" si="7"/>
        <v>97.398092310774317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-8.3962091313395604E-2</v>
      </c>
      <c r="AK29" s="4">
        <f t="shared" si="8"/>
        <v>0.43290768922568645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100.08396209125584</v>
      </c>
      <c r="BA29" s="2">
        <f t="shared" si="9"/>
        <v>97.398092310771119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100</v>
      </c>
      <c r="BQ29" s="2">
        <f t="shared" si="12"/>
        <v>97.831000000000003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104.39877809388332</v>
      </c>
      <c r="DL29" s="2">
        <f t="shared" si="41"/>
        <v>99.948193433395886</v>
      </c>
      <c r="DM29" s="2">
        <f t="shared" si="41"/>
        <v>97.264374358974351</v>
      </c>
      <c r="DN29" s="2">
        <f t="shared" si="41"/>
        <v>95.681424772951061</v>
      </c>
      <c r="DO29" s="2">
        <f t="shared" si="41"/>
        <v>92.171468705547667</v>
      </c>
      <c r="DP29" s="2">
        <f t="shared" si="41"/>
        <v>95.665522996680906</v>
      </c>
      <c r="DQ29" s="2">
        <f t="shared" si="41"/>
        <v>92.819014224751058</v>
      </c>
      <c r="DR29" s="2">
        <f t="shared" si="41"/>
        <v>95.156567567567606</v>
      </c>
      <c r="DS29" s="2">
        <f t="shared" si="41"/>
        <v>97.767726884779492</v>
      </c>
      <c r="DT29" s="2">
        <f t="shared" si="41"/>
        <v>97.487485064011381</v>
      </c>
      <c r="DU29" s="2">
        <f t="shared" si="41"/>
        <v>92.954058129558135</v>
      </c>
      <c r="DV29" s="2">
        <f t="shared" si="41"/>
        <v>95.457992921492931</v>
      </c>
      <c r="DW29" s="2">
        <f t="shared" si="41"/>
        <v>98.120186274509791</v>
      </c>
      <c r="DX29" s="2">
        <f t="shared" si="41"/>
        <v>95.504978629032252</v>
      </c>
      <c r="DY29" s="2">
        <f t="shared" si="41"/>
        <v>97.551252873563215</v>
      </c>
      <c r="EA29" s="2">
        <f t="shared" si="42"/>
        <v>115.50941948179729</v>
      </c>
      <c r="EB29" s="2">
        <f t="shared" si="42"/>
        <v>104.82439800791376</v>
      </c>
      <c r="EC29" s="2">
        <f t="shared" si="42"/>
        <v>102.35929878125394</v>
      </c>
      <c r="ED29" s="2">
        <f t="shared" si="42"/>
        <v>99.610680926640896</v>
      </c>
      <c r="EE29" s="2">
        <f t="shared" si="42"/>
        <v>95.866124342572846</v>
      </c>
      <c r="EF29" s="2">
        <f t="shared" si="42"/>
        <v>97.227683155650311</v>
      </c>
      <c r="EG29" s="2">
        <f t="shared" si="42"/>
        <v>96.208318184125588</v>
      </c>
      <c r="EH29" s="2">
        <f t="shared" si="42"/>
        <v>98.683280625832225</v>
      </c>
      <c r="EI29" s="2">
        <f t="shared" si="42"/>
        <v>101.77839425935701</v>
      </c>
      <c r="EJ29" s="2">
        <f t="shared" si="42"/>
        <v>98.366053304904042</v>
      </c>
      <c r="EK29" s="2">
        <f t="shared" si="42"/>
        <v>95.976531593459953</v>
      </c>
      <c r="EL29" s="2">
        <f t="shared" si="42"/>
        <v>100.30462982410982</v>
      </c>
      <c r="EM29" s="2">
        <f t="shared" si="42"/>
        <v>107.95278803605572</v>
      </c>
      <c r="EN29" s="2">
        <f t="shared" si="42"/>
        <v>111.61616461414535</v>
      </c>
      <c r="EO29" s="2">
        <f t="shared" si="42"/>
        <v>103.94050052102378</v>
      </c>
      <c r="EQ29" s="2">
        <f t="shared" si="43"/>
        <v>114.59299573058755</v>
      </c>
      <c r="ER29" s="2">
        <f t="shared" si="43"/>
        <v>102.65501408902095</v>
      </c>
      <c r="ES29" s="2">
        <f t="shared" si="43"/>
        <v>98.668213601827617</v>
      </c>
      <c r="ET29" s="2">
        <f t="shared" si="43"/>
        <v>100.73042987135389</v>
      </c>
      <c r="EU29" s="2">
        <f t="shared" si="43"/>
        <v>93.36777369640609</v>
      </c>
      <c r="EV29" s="2">
        <f t="shared" si="43"/>
        <v>97.454624966953318</v>
      </c>
      <c r="EW29" s="2">
        <f t="shared" si="43"/>
        <v>97.701364164045302</v>
      </c>
      <c r="EX29" s="2">
        <f t="shared" si="43"/>
        <v>99.801433287840382</v>
      </c>
      <c r="EY29" s="2">
        <f t="shared" si="43"/>
        <v>103.05885530676187</v>
      </c>
      <c r="EZ29" s="2">
        <f t="shared" si="43"/>
        <v>98.547393733573855</v>
      </c>
      <c r="FA29" s="2">
        <f t="shared" si="43"/>
        <v>95.071654487267267</v>
      </c>
      <c r="FB29" s="2">
        <f t="shared" si="43"/>
        <v>100.0792200108035</v>
      </c>
      <c r="FC29" s="2">
        <f t="shared" si="43"/>
        <v>105.31941089732062</v>
      </c>
      <c r="FD29" s="2">
        <f t="shared" si="43"/>
        <v>112.04744730406054</v>
      </c>
      <c r="FE29" s="2">
        <f t="shared" si="43"/>
        <v>108.32644468301147</v>
      </c>
      <c r="FG29" s="2">
        <f t="shared" si="44"/>
        <v>2.3914935706898521E-2</v>
      </c>
      <c r="FH29" s="2">
        <f t="shared" si="44"/>
        <v>2.7844881997926677E-2</v>
      </c>
      <c r="FI29" s="2">
        <f t="shared" si="44"/>
        <v>2.6248328863260794E-2</v>
      </c>
      <c r="FJ29" s="2">
        <f t="shared" si="44"/>
        <v>2.4573097327159434E-2</v>
      </c>
      <c r="FK29" s="2">
        <f t="shared" si="44"/>
        <v>2.4266691168313807E-2</v>
      </c>
      <c r="FL29" s="2">
        <f t="shared" si="44"/>
        <v>2.5910184877196357E-2</v>
      </c>
      <c r="FM29" s="2">
        <f t="shared" si="44"/>
        <v>2.4536245738289466E-2</v>
      </c>
      <c r="FN29" s="2">
        <f t="shared" si="44"/>
        <v>2.1947107394243572E-2</v>
      </c>
      <c r="FO29" s="2">
        <f t="shared" si="44"/>
        <v>2.5861516854971303E-2</v>
      </c>
      <c r="FP29" s="2">
        <f t="shared" si="44"/>
        <v>2.3391378427250264E-2</v>
      </c>
      <c r="FQ29" s="2">
        <f t="shared" si="44"/>
        <v>2.2789588274769301E-2</v>
      </c>
      <c r="FR29" s="2">
        <f t="shared" si="44"/>
        <v>2.2052322093903249E-2</v>
      </c>
      <c r="FS29" s="2">
        <f t="shared" si="44"/>
        <v>2.179077961176621E-2</v>
      </c>
      <c r="FT29" s="2">
        <f t="shared" si="44"/>
        <v>1.9269175716272166E-2</v>
      </c>
      <c r="FU29" s="2">
        <f t="shared" si="44"/>
        <v>1.8241478724446411E-2</v>
      </c>
      <c r="FW29" s="2">
        <f t="shared" si="53"/>
        <v>3.3595613698944189E-6</v>
      </c>
      <c r="FX29" s="2">
        <f t="shared" si="45"/>
        <v>4.0025719575747562E-6</v>
      </c>
      <c r="FY29" s="2">
        <f t="shared" si="45"/>
        <v>4.145115041332392E-6</v>
      </c>
      <c r="FZ29" s="2">
        <f t="shared" si="45"/>
        <v>3.9218045572740124E-6</v>
      </c>
      <c r="GA29" s="2">
        <f t="shared" si="45"/>
        <v>3.7925068256244431E-6</v>
      </c>
      <c r="GB29" s="2">
        <f t="shared" si="45"/>
        <v>4.3068898334723861E-6</v>
      </c>
      <c r="GC29" s="2">
        <f t="shared" si="45"/>
        <v>4.7340813171252575E-6</v>
      </c>
      <c r="GD29" s="2">
        <f t="shared" si="45"/>
        <v>4.7219111079545869E-6</v>
      </c>
      <c r="GE29" s="2">
        <f t="shared" si="45"/>
        <v>5.0018032333613175E-6</v>
      </c>
      <c r="GF29" s="2">
        <f t="shared" si="45"/>
        <v>4.1326512880413951E-6</v>
      </c>
      <c r="GG29" s="2">
        <f t="shared" si="45"/>
        <v>3.8114279536074168E-6</v>
      </c>
      <c r="GH29" s="2">
        <f t="shared" si="45"/>
        <v>3.7427638920566558E-6</v>
      </c>
      <c r="GI29" s="2">
        <f t="shared" si="45"/>
        <v>3.6962662458058307E-6</v>
      </c>
      <c r="GJ29" s="2">
        <f t="shared" si="45"/>
        <v>3.4159321590607493E-6</v>
      </c>
      <c r="GK29" s="2">
        <f t="shared" si="45"/>
        <v>2.6366572724372182E-6</v>
      </c>
      <c r="GM29" s="86">
        <f t="shared" si="54"/>
        <v>3.8130189622152765E-17</v>
      </c>
      <c r="GN29" s="86">
        <f t="shared" si="46"/>
        <v>3.2170973197819013E-14</v>
      </c>
      <c r="GO29" s="86">
        <f t="shared" si="46"/>
        <v>1.7118084133564878E-15</v>
      </c>
      <c r="GP29" s="86">
        <f t="shared" si="46"/>
        <v>2.4556544602082718E-16</v>
      </c>
      <c r="GQ29" s="86">
        <f t="shared" si="46"/>
        <v>6.1693969963674099E-17</v>
      </c>
      <c r="GR29" s="86">
        <f t="shared" si="46"/>
        <v>3.846143193333875E-16</v>
      </c>
      <c r="GS29" s="86">
        <f t="shared" si="46"/>
        <v>3.4925619221745349E-17</v>
      </c>
      <c r="GT29" s="86">
        <f t="shared" si="46"/>
        <v>2.684575720011679E-18</v>
      </c>
      <c r="GU29" s="86">
        <f t="shared" si="46"/>
        <v>2.509702157734141E-16</v>
      </c>
      <c r="GV29" s="86">
        <f t="shared" si="46"/>
        <v>1.4337404740237279E-17</v>
      </c>
      <c r="GW29" s="86">
        <f t="shared" si="46"/>
        <v>5.21839168495558E-18</v>
      </c>
      <c r="GX29" s="86">
        <f t="shared" si="46"/>
        <v>1.9479317722419927E-18</v>
      </c>
      <c r="GY29" s="86">
        <f t="shared" si="46"/>
        <v>6.9663667240673674E-19</v>
      </c>
      <c r="GZ29" s="86">
        <f t="shared" si="46"/>
        <v>5.2308532901011237E-24</v>
      </c>
      <c r="HA29" s="86">
        <f t="shared" si="46"/>
        <v>6.7571190703594957E-27</v>
      </c>
      <c r="HC29" s="86">
        <f t="shared" ref="HC29:HQ59" si="58" xml:space="preserve"> _xlfn.NORM.DIST($B29, C$8, ABS(C$12), TRUE) * _xlfn.NORM.DIST(($B29 - C$8)*C$16, 0, ABS(C$12), TRUE) * 2</f>
        <v>3.2163592269864637E-33</v>
      </c>
      <c r="HD29" s="86">
        <f t="shared" si="47"/>
        <v>6.1115520440514146E-33</v>
      </c>
      <c r="HE29" s="86">
        <f t="shared" si="47"/>
        <v>2.34912317790627E-33</v>
      </c>
      <c r="HF29" s="86">
        <f t="shared" si="47"/>
        <v>1.3166038418641278E-39</v>
      </c>
      <c r="HG29" s="86">
        <f t="shared" si="47"/>
        <v>7.6552499774099789E-41</v>
      </c>
      <c r="HH29" s="86">
        <f t="shared" si="47"/>
        <v>7.3384765762670415E-39</v>
      </c>
      <c r="HI29" s="86">
        <f t="shared" si="47"/>
        <v>4.3884466742653234E-39</v>
      </c>
      <c r="HJ29" s="86">
        <f t="shared" si="47"/>
        <v>9.3974478800530796E-43</v>
      </c>
      <c r="HK29" s="86">
        <f t="shared" si="47"/>
        <v>1.0081679445946984E-40</v>
      </c>
      <c r="HL29" s="86">
        <f t="shared" si="47"/>
        <v>2.4669553844187474E-41</v>
      </c>
      <c r="HM29" s="86">
        <f t="shared" si="47"/>
        <v>7.6802849890717076E-43</v>
      </c>
      <c r="HN29" s="86">
        <f t="shared" si="47"/>
        <v>3.6192192658615264E-42</v>
      </c>
      <c r="HO29" s="86">
        <f t="shared" si="47"/>
        <v>8.8745299202156677E-45</v>
      </c>
      <c r="HP29" s="86">
        <f t="shared" si="47"/>
        <v>1.2793332618493658E-52</v>
      </c>
      <c r="HQ29" s="86">
        <f t="shared" si="47"/>
        <v>2.6675521078641692E-61</v>
      </c>
      <c r="HS29" s="86">
        <f t="shared" si="55"/>
        <v>1.9716698063477362E-111</v>
      </c>
      <c r="HT29" s="86">
        <f t="shared" si="48"/>
        <v>1.2893070451621102E-109</v>
      </c>
      <c r="HU29" s="86">
        <f t="shared" si="48"/>
        <v>2.1949691866054762E-108</v>
      </c>
      <c r="HV29" s="86">
        <f t="shared" si="48"/>
        <v>5.1161273375468556E-133</v>
      </c>
      <c r="HW29" s="86">
        <f t="shared" si="48"/>
        <v>4.4762075877806129E-140</v>
      </c>
      <c r="HX29" s="86">
        <f t="shared" si="48"/>
        <v>2.0413123427654072E-132</v>
      </c>
      <c r="HY29" s="86">
        <f t="shared" si="48"/>
        <v>7.6517155531665024E-132</v>
      </c>
      <c r="HZ29" s="86">
        <f t="shared" si="48"/>
        <v>8.5599020469789591E-144</v>
      </c>
      <c r="IA29" s="86">
        <f t="shared" si="48"/>
        <v>8.22457784876205E-139</v>
      </c>
      <c r="IB29" s="86">
        <f t="shared" si="48"/>
        <v>3.076249490651702E-141</v>
      </c>
      <c r="IC29" s="86">
        <f t="shared" si="48"/>
        <v>2.7888662626773129E-147</v>
      </c>
      <c r="ID29" s="86">
        <f t="shared" si="48"/>
        <v>9.6756027485145303E-144</v>
      </c>
      <c r="IE29" s="86">
        <f t="shared" si="48"/>
        <v>8.5827424761673202E-153</v>
      </c>
      <c r="IF29" s="86">
        <f t="shared" si="48"/>
        <v>1.1708480551877253E-113</v>
      </c>
      <c r="IG29" s="86">
        <f t="shared" si="48"/>
        <v>2.7490152209941782E-83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3.9672758576858109E-229</v>
      </c>
      <c r="IY29" s="86">
        <f t="shared" si="57"/>
        <v>3.8130189622152771E-17</v>
      </c>
      <c r="IZ29" s="86">
        <f t="shared" si="50"/>
        <v>3.2170973197819013E-14</v>
      </c>
      <c r="JA29" s="86">
        <f t="shared" si="50"/>
        <v>1.7118084133564878E-15</v>
      </c>
      <c r="JB29" s="86">
        <f t="shared" si="50"/>
        <v>2.4556544602082718E-16</v>
      </c>
      <c r="JC29" s="86">
        <f t="shared" si="50"/>
        <v>6.1693969963674099E-17</v>
      </c>
      <c r="JD29" s="86">
        <f t="shared" si="50"/>
        <v>3.846143193333875E-16</v>
      </c>
      <c r="JE29" s="86">
        <f t="shared" si="50"/>
        <v>3.4925619221745349E-17</v>
      </c>
      <c r="JF29" s="86">
        <f t="shared" si="50"/>
        <v>2.684575720011679E-18</v>
      </c>
      <c r="JG29" s="86">
        <f t="shared" si="50"/>
        <v>2.509702157734141E-16</v>
      </c>
      <c r="JH29" s="86">
        <f t="shared" si="50"/>
        <v>1.4337404740237279E-17</v>
      </c>
      <c r="JI29" s="86">
        <f t="shared" si="50"/>
        <v>5.21839168495558E-18</v>
      </c>
      <c r="JJ29" s="86">
        <f t="shared" si="50"/>
        <v>1.9479317722419927E-18</v>
      </c>
      <c r="JK29" s="86">
        <f t="shared" si="50"/>
        <v>6.9663667240673674E-19</v>
      </c>
      <c r="JL29" s="86">
        <f t="shared" si="50"/>
        <v>5.2308532901011237E-24</v>
      </c>
      <c r="JM29" s="86">
        <f t="shared" si="50"/>
        <v>6.7571190703594957E-27</v>
      </c>
    </row>
    <row r="30" spans="1:273" x14ac:dyDescent="0.25">
      <c r="B30" s="2">
        <v>3</v>
      </c>
      <c r="C30" s="37">
        <v>105.063</v>
      </c>
      <c r="D30" s="37">
        <v>100.983</v>
      </c>
      <c r="E30" s="37">
        <v>99.236999999999995</v>
      </c>
      <c r="F30" s="37">
        <v>97.525999999999996</v>
      </c>
      <c r="G30" s="37">
        <v>94.275999999999996</v>
      </c>
      <c r="H30" s="37">
        <v>97.626999999999995</v>
      </c>
      <c r="I30" s="37">
        <v>95.724000000000004</v>
      </c>
      <c r="J30" s="37">
        <v>97.474000000000004</v>
      </c>
      <c r="K30" s="37">
        <v>100.298</v>
      </c>
      <c r="L30" s="37">
        <v>98.241</v>
      </c>
      <c r="M30" s="37">
        <v>95.397000000000006</v>
      </c>
      <c r="N30" s="37">
        <v>98.275999999999996</v>
      </c>
      <c r="O30" s="37">
        <v>100.828</v>
      </c>
      <c r="P30" s="37">
        <v>99.724000000000004</v>
      </c>
      <c r="Q30" s="37">
        <v>100.333</v>
      </c>
      <c r="S30" s="4" t="e">
        <f t="shared" si="7"/>
        <v>#N/A</v>
      </c>
      <c r="T30" s="4">
        <f t="shared" si="7"/>
        <v>100.19858241942343</v>
      </c>
      <c r="U30" s="4">
        <f t="shared" si="7"/>
        <v>97.565096652010979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0.78441758057657296</v>
      </c>
      <c r="AK30" s="4">
        <f t="shared" si="8"/>
        <v>1.6719033479890157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100.19858241926815</v>
      </c>
      <c r="BA30" s="2">
        <f t="shared" si="9"/>
        <v>97.565096652001387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100.983</v>
      </c>
      <c r="BQ30" s="2">
        <f t="shared" si="12"/>
        <v>99.236999999999995</v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104.55476292081552</v>
      </c>
      <c r="DL30" s="2">
        <f t="shared" si="41"/>
        <v>100.05839380863041</v>
      </c>
      <c r="DM30" s="2">
        <f t="shared" si="41"/>
        <v>97.428527395411592</v>
      </c>
      <c r="DN30" s="2">
        <f t="shared" si="41"/>
        <v>95.860378378378357</v>
      </c>
      <c r="DO30" s="2">
        <f t="shared" si="41"/>
        <v>92.372506875296352</v>
      </c>
      <c r="DP30" s="2">
        <f t="shared" si="41"/>
        <v>95.803319819819833</v>
      </c>
      <c r="DQ30" s="2">
        <f t="shared" si="41"/>
        <v>93.025097202465616</v>
      </c>
      <c r="DR30" s="2">
        <f t="shared" si="41"/>
        <v>95.365809009009041</v>
      </c>
      <c r="DS30" s="2">
        <f t="shared" si="41"/>
        <v>97.962621621621594</v>
      </c>
      <c r="DT30" s="2">
        <f t="shared" si="41"/>
        <v>97.661719772403984</v>
      </c>
      <c r="DU30" s="2">
        <f t="shared" si="41"/>
        <v>93.151309867009871</v>
      </c>
      <c r="DV30" s="2">
        <f t="shared" si="41"/>
        <v>95.643000643500642</v>
      </c>
      <c r="DW30" s="2">
        <f t="shared" si="41"/>
        <v>98.363560784313719</v>
      </c>
      <c r="DX30" s="2">
        <f t="shared" si="41"/>
        <v>95.784300806451611</v>
      </c>
      <c r="DY30" s="2">
        <f t="shared" si="41"/>
        <v>97.654742747673779</v>
      </c>
      <c r="EA30" s="2">
        <f t="shared" si="42"/>
        <v>115.29502611139269</v>
      </c>
      <c r="EB30" s="2">
        <f t="shared" si="42"/>
        <v>104.66267328421338</v>
      </c>
      <c r="EC30" s="2">
        <f t="shared" si="42"/>
        <v>102.1862870963689</v>
      </c>
      <c r="ED30" s="2">
        <f t="shared" si="42"/>
        <v>99.466333487773468</v>
      </c>
      <c r="EE30" s="2">
        <f t="shared" si="42"/>
        <v>95.731843923240945</v>
      </c>
      <c r="EF30" s="2">
        <f t="shared" si="42"/>
        <v>97.094520765221503</v>
      </c>
      <c r="EG30" s="2">
        <f t="shared" si="42"/>
        <v>96.072825918271135</v>
      </c>
      <c r="EH30" s="2">
        <f t="shared" si="42"/>
        <v>98.53689271879918</v>
      </c>
      <c r="EI30" s="2">
        <f t="shared" si="42"/>
        <v>101.63163754897329</v>
      </c>
      <c r="EJ30" s="2">
        <f t="shared" si="42"/>
        <v>98.21549265576877</v>
      </c>
      <c r="EK30" s="2">
        <f t="shared" si="42"/>
        <v>95.855366460833437</v>
      </c>
      <c r="EL30" s="2">
        <f t="shared" si="42"/>
        <v>100.17740293436293</v>
      </c>
      <c r="EM30" s="2">
        <f t="shared" si="42"/>
        <v>107.79239743239552</v>
      </c>
      <c r="EN30" s="2">
        <f t="shared" si="42"/>
        <v>111.45379502497184</v>
      </c>
      <c r="EO30" s="2">
        <f t="shared" si="42"/>
        <v>103.83348806672761</v>
      </c>
      <c r="EQ30" s="2">
        <f t="shared" si="43"/>
        <v>114.38783726214548</v>
      </c>
      <c r="ER30" s="2">
        <f t="shared" si="43"/>
        <v>102.51546739754762</v>
      </c>
      <c r="ES30" s="2">
        <f t="shared" si="43"/>
        <v>98.532694482947448</v>
      </c>
      <c r="ET30" s="2">
        <f t="shared" si="43"/>
        <v>100.57469544282026</v>
      </c>
      <c r="EU30" s="2">
        <f t="shared" si="43"/>
        <v>93.259076007340255</v>
      </c>
      <c r="EV30" s="2">
        <f t="shared" si="43"/>
        <v>97.319112444209438</v>
      </c>
      <c r="EW30" s="2">
        <f t="shared" si="43"/>
        <v>97.550489222329119</v>
      </c>
      <c r="EX30" s="2">
        <f t="shared" si="43"/>
        <v>99.64345694417365</v>
      </c>
      <c r="EY30" s="2">
        <f t="shared" si="43"/>
        <v>102.89876552638319</v>
      </c>
      <c r="EZ30" s="2">
        <f t="shared" si="43"/>
        <v>98.394963244327641</v>
      </c>
      <c r="FA30" s="2">
        <f t="shared" si="43"/>
        <v>94.959619318181836</v>
      </c>
      <c r="FB30" s="2">
        <f t="shared" si="43"/>
        <v>99.954273900763212</v>
      </c>
      <c r="FC30" s="2">
        <f t="shared" si="43"/>
        <v>105.18539011508722</v>
      </c>
      <c r="FD30" s="2">
        <f t="shared" si="43"/>
        <v>111.88071501109476</v>
      </c>
      <c r="FE30" s="2">
        <f t="shared" si="43"/>
        <v>108.17126548065858</v>
      </c>
      <c r="FG30" s="2">
        <f t="shared" si="44"/>
        <v>2.6161843132693641E-2</v>
      </c>
      <c r="FH30" s="2">
        <f t="shared" si="44"/>
        <v>3.0449505702395883E-2</v>
      </c>
      <c r="FI30" s="2">
        <f t="shared" si="44"/>
        <v>2.8708020339354347E-2</v>
      </c>
      <c r="FJ30" s="2">
        <f t="shared" si="44"/>
        <v>2.6880138855111944E-2</v>
      </c>
      <c r="FK30" s="2">
        <f t="shared" si="44"/>
        <v>2.6545748676850254E-2</v>
      </c>
      <c r="FL30" s="2">
        <f t="shared" si="44"/>
        <v>2.8339111574493425E-2</v>
      </c>
      <c r="FM30" s="2">
        <f t="shared" si="44"/>
        <v>2.6839922660678989E-2</v>
      </c>
      <c r="FN30" s="2">
        <f t="shared" si="44"/>
        <v>2.4013677748731744E-2</v>
      </c>
      <c r="FO30" s="2">
        <f t="shared" si="44"/>
        <v>2.8286013695880095E-2</v>
      </c>
      <c r="FP30" s="2">
        <f t="shared" si="44"/>
        <v>2.5590385116981439E-2</v>
      </c>
      <c r="FQ30" s="2">
        <f t="shared" si="44"/>
        <v>2.4933465472531974E-2</v>
      </c>
      <c r="FR30" s="2">
        <f t="shared" si="44"/>
        <v>2.4128555202170887E-2</v>
      </c>
      <c r="FS30" s="2">
        <f t="shared" si="44"/>
        <v>2.3842988768858996E-2</v>
      </c>
      <c r="FT30" s="2">
        <f t="shared" si="44"/>
        <v>2.1089025365864947E-2</v>
      </c>
      <c r="FU30" s="2">
        <f t="shared" si="44"/>
        <v>1.9966244993123029E-2</v>
      </c>
      <c r="FW30" s="2">
        <f t="shared" si="53"/>
        <v>3.6836845967220228E-6</v>
      </c>
      <c r="FX30" s="2">
        <f t="shared" si="45"/>
        <v>4.3887311852183803E-6</v>
      </c>
      <c r="FY30" s="2">
        <f t="shared" si="45"/>
        <v>4.5450264457099532E-6</v>
      </c>
      <c r="FZ30" s="2">
        <f t="shared" si="45"/>
        <v>4.3001715595359116E-6</v>
      </c>
      <c r="GA30" s="2">
        <f t="shared" si="45"/>
        <v>4.1583995214870669E-6</v>
      </c>
      <c r="GB30" s="2">
        <f t="shared" si="45"/>
        <v>4.72240883333336E-6</v>
      </c>
      <c r="GC30" s="2">
        <f t="shared" si="45"/>
        <v>5.1908145721667218E-6</v>
      </c>
      <c r="GD30" s="2">
        <f t="shared" si="45"/>
        <v>5.1774702153425986E-6</v>
      </c>
      <c r="GE30" s="2">
        <f t="shared" si="45"/>
        <v>5.4843655402165748E-6</v>
      </c>
      <c r="GF30" s="2">
        <f t="shared" si="45"/>
        <v>4.5313602228984422E-6</v>
      </c>
      <c r="GG30" s="2">
        <f t="shared" si="45"/>
        <v>4.179146110546842E-6</v>
      </c>
      <c r="GH30" s="2">
        <f t="shared" si="45"/>
        <v>4.103857519069258E-6</v>
      </c>
      <c r="GI30" s="2">
        <f t="shared" si="45"/>
        <v>4.0528739003744042E-6</v>
      </c>
      <c r="GJ30" s="2">
        <f t="shared" si="45"/>
        <v>3.7454938975383218E-6</v>
      </c>
      <c r="GK30" s="2">
        <f t="shared" si="45"/>
        <v>2.891036474508093E-6</v>
      </c>
      <c r="GM30" s="86">
        <f t="shared" si="54"/>
        <v>1.3223831044112928E-16</v>
      </c>
      <c r="GN30" s="86">
        <f t="shared" si="46"/>
        <v>8.8287654945032028E-14</v>
      </c>
      <c r="GO30" s="86">
        <f t="shared" si="46"/>
        <v>5.2223729653835993E-15</v>
      </c>
      <c r="GP30" s="86">
        <f t="shared" si="46"/>
        <v>7.9551079786666554E-16</v>
      </c>
      <c r="GQ30" s="86">
        <f t="shared" si="46"/>
        <v>2.1077466384862166E-16</v>
      </c>
      <c r="GR30" s="86">
        <f t="shared" si="46"/>
        <v>1.2441920773097114E-15</v>
      </c>
      <c r="GS30" s="86">
        <f t="shared" si="46"/>
        <v>1.2264328447729606E-16</v>
      </c>
      <c r="GT30" s="86">
        <f t="shared" si="46"/>
        <v>1.0077319189877011E-17</v>
      </c>
      <c r="GU30" s="86">
        <f t="shared" si="46"/>
        <v>8.2606495854643745E-16</v>
      </c>
      <c r="GV30" s="86">
        <f t="shared" si="46"/>
        <v>5.1381884221092475E-17</v>
      </c>
      <c r="GW30" s="86">
        <f t="shared" si="46"/>
        <v>1.9318777817121428E-17</v>
      </c>
      <c r="GX30" s="86">
        <f t="shared" si="46"/>
        <v>7.4209551196387586E-18</v>
      </c>
      <c r="GY30" s="86">
        <f t="shared" si="46"/>
        <v>2.7556989850009635E-18</v>
      </c>
      <c r="GZ30" s="86">
        <f t="shared" si="46"/>
        <v>3.1734603460918063E-23</v>
      </c>
      <c r="HA30" s="86">
        <f t="shared" si="46"/>
        <v>5.2154304590849549E-26</v>
      </c>
      <c r="HC30" s="86">
        <f t="shared" si="58"/>
        <v>2.0134179847429134E-32</v>
      </c>
      <c r="HD30" s="86">
        <f t="shared" si="47"/>
        <v>3.8127456359135046E-32</v>
      </c>
      <c r="HE30" s="86">
        <f t="shared" si="47"/>
        <v>1.5276847972861804E-32</v>
      </c>
      <c r="HF30" s="86">
        <f t="shared" si="47"/>
        <v>1.2282868682487327E-38</v>
      </c>
      <c r="HG30" s="86">
        <f t="shared" si="47"/>
        <v>7.7355406583883641E-40</v>
      </c>
      <c r="HH30" s="86">
        <f t="shared" si="47"/>
        <v>6.7632512065142898E-38</v>
      </c>
      <c r="HI30" s="86">
        <f t="shared" si="47"/>
        <v>4.0755198191236936E-38</v>
      </c>
      <c r="HJ30" s="86">
        <f t="shared" si="47"/>
        <v>1.0672499121869729E-41</v>
      </c>
      <c r="HK30" s="86">
        <f t="shared" si="47"/>
        <v>1.0580536249803374E-39</v>
      </c>
      <c r="HL30" s="86">
        <f t="shared" si="47"/>
        <v>2.6030280778344672E-40</v>
      </c>
      <c r="HM30" s="86">
        <f t="shared" si="47"/>
        <v>8.8268176941265483E-42</v>
      </c>
      <c r="HN30" s="86">
        <f t="shared" si="47"/>
        <v>3.9327882412425938E-41</v>
      </c>
      <c r="HO30" s="86">
        <f t="shared" si="47"/>
        <v>1.1207435427289309E-43</v>
      </c>
      <c r="HP30" s="86">
        <f t="shared" si="47"/>
        <v>2.6240954748093864E-51</v>
      </c>
      <c r="HQ30" s="86">
        <f t="shared" si="47"/>
        <v>9.2080991683856563E-60</v>
      </c>
      <c r="HS30" s="86">
        <f t="shared" si="55"/>
        <v>1.7341167070944248E-109</v>
      </c>
      <c r="HT30" s="86">
        <f t="shared" si="48"/>
        <v>1.1049072215256352E-107</v>
      </c>
      <c r="HU30" s="86">
        <f t="shared" si="48"/>
        <v>1.9685151935980945E-106</v>
      </c>
      <c r="HV30" s="86">
        <f t="shared" si="48"/>
        <v>1.1820587080230781E-130</v>
      </c>
      <c r="HW30" s="86">
        <f t="shared" si="48"/>
        <v>1.332203585528209E-137</v>
      </c>
      <c r="HX30" s="86">
        <f t="shared" si="48"/>
        <v>4.7714238400525619E-130</v>
      </c>
      <c r="HY30" s="86">
        <f t="shared" si="48"/>
        <v>1.7715543982852551E-129</v>
      </c>
      <c r="HZ30" s="86">
        <f t="shared" si="48"/>
        <v>3.1926733420463521E-141</v>
      </c>
      <c r="IA30" s="86">
        <f t="shared" si="48"/>
        <v>2.6400850830442951E-136</v>
      </c>
      <c r="IB30" s="86">
        <f t="shared" si="48"/>
        <v>1.006731651963031E-138</v>
      </c>
      <c r="IC30" s="86">
        <f t="shared" si="48"/>
        <v>1.1444314218601873E-144</v>
      </c>
      <c r="ID30" s="86">
        <f t="shared" si="48"/>
        <v>3.3749040664876699E-141</v>
      </c>
      <c r="IE30" s="86">
        <f t="shared" si="48"/>
        <v>4.3261398137258628E-150</v>
      </c>
      <c r="IF30" s="86">
        <f t="shared" si="48"/>
        <v>1.1472489140700836E-111</v>
      </c>
      <c r="IG30" s="86">
        <f t="shared" si="48"/>
        <v>7.3675535898887891E-82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6.9516622994574302E-226</v>
      </c>
      <c r="IY30" s="86">
        <f t="shared" si="57"/>
        <v>1.3223831044112931E-16</v>
      </c>
      <c r="IZ30" s="86">
        <f t="shared" si="50"/>
        <v>8.8287654945032028E-14</v>
      </c>
      <c r="JA30" s="86">
        <f t="shared" si="50"/>
        <v>5.2223729653835993E-15</v>
      </c>
      <c r="JB30" s="86">
        <f t="shared" si="50"/>
        <v>7.9551079786666554E-16</v>
      </c>
      <c r="JC30" s="86">
        <f t="shared" si="50"/>
        <v>2.1077466384862166E-16</v>
      </c>
      <c r="JD30" s="86">
        <f t="shared" si="50"/>
        <v>1.2441920773097114E-15</v>
      </c>
      <c r="JE30" s="86">
        <f t="shared" si="50"/>
        <v>1.2264328447729606E-16</v>
      </c>
      <c r="JF30" s="86">
        <f t="shared" si="50"/>
        <v>1.0077319189877011E-17</v>
      </c>
      <c r="JG30" s="86">
        <f t="shared" si="50"/>
        <v>8.2606495854643745E-16</v>
      </c>
      <c r="JH30" s="86">
        <f t="shared" si="50"/>
        <v>5.1381884221092475E-17</v>
      </c>
      <c r="JI30" s="86">
        <f t="shared" si="50"/>
        <v>1.9318777817121428E-17</v>
      </c>
      <c r="JJ30" s="86">
        <f t="shared" si="50"/>
        <v>7.4209551196387586E-18</v>
      </c>
      <c r="JK30" s="86">
        <f t="shared" si="50"/>
        <v>2.7556989850009635E-18</v>
      </c>
      <c r="JL30" s="86">
        <f t="shared" si="50"/>
        <v>3.1734603460918063E-23</v>
      </c>
      <c r="JM30" s="86">
        <f t="shared" si="50"/>
        <v>5.2154304590849549E-26</v>
      </c>
    </row>
    <row r="31" spans="1:273" x14ac:dyDescent="0.25">
      <c r="B31" s="2">
        <v>4</v>
      </c>
      <c r="C31" s="37">
        <v>107.39700000000001</v>
      </c>
      <c r="D31" s="37">
        <v>100.431</v>
      </c>
      <c r="E31" s="37">
        <v>99.932000000000002</v>
      </c>
      <c r="F31" s="37">
        <v>97.876999999999995</v>
      </c>
      <c r="G31" s="37">
        <v>95.034000000000006</v>
      </c>
      <c r="H31" s="37">
        <v>96.236999999999995</v>
      </c>
      <c r="I31" s="37">
        <v>94.947999999999993</v>
      </c>
      <c r="J31" s="37">
        <v>97.421000000000006</v>
      </c>
      <c r="K31" s="37">
        <v>99.981999999999999</v>
      </c>
      <c r="L31" s="37">
        <v>98.965999999999994</v>
      </c>
      <c r="M31" s="37">
        <v>95.602999999999994</v>
      </c>
      <c r="N31" s="37">
        <v>98.085999999999999</v>
      </c>
      <c r="O31" s="37">
        <v>99.275999999999996</v>
      </c>
      <c r="P31" s="37">
        <v>98</v>
      </c>
      <c r="Q31" s="37">
        <v>98.367000000000004</v>
      </c>
      <c r="S31" s="4" t="e">
        <f t="shared" si="7"/>
        <v>#N/A</v>
      </c>
      <c r="T31" s="4">
        <f t="shared" si="7"/>
        <v>100.31280554138901</v>
      </c>
      <c r="U31" s="4">
        <f t="shared" si="7"/>
        <v>97.731428315057258</v>
      </c>
      <c r="V31" s="4">
        <f t="shared" si="7"/>
        <v>96.135838154657691</v>
      </c>
      <c r="W31" s="4" t="e">
        <f t="shared" si="7"/>
        <v>#N/A</v>
      </c>
      <c r="X31" s="4">
        <f t="shared" si="7"/>
        <v>95.972733546589424</v>
      </c>
      <c r="Y31" s="4" t="e">
        <f t="shared" si="7"/>
        <v>#N/A</v>
      </c>
      <c r="Z31" s="4" t="e">
        <f t="shared" si="7"/>
        <v>#N/A</v>
      </c>
      <c r="AA31" s="4">
        <f t="shared" si="7"/>
        <v>98.260441238690291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0.11819445861098643</v>
      </c>
      <c r="AK31" s="4">
        <f t="shared" si="8"/>
        <v>2.2005716849427444</v>
      </c>
      <c r="AL31" s="4">
        <f t="shared" si="8"/>
        <v>1.7411618453423046</v>
      </c>
      <c r="AM31" s="4">
        <f t="shared" si="8"/>
        <v>0</v>
      </c>
      <c r="AN31" s="4">
        <f t="shared" si="8"/>
        <v>0.26426645341057053</v>
      </c>
      <c r="AO31" s="4">
        <f t="shared" si="8"/>
        <v>0</v>
      </c>
      <c r="AP31" s="4">
        <f t="shared" si="8"/>
        <v>0</v>
      </c>
      <c r="AQ31" s="4">
        <f t="shared" si="8"/>
        <v>1.7215587613097085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100.31280554097728</v>
      </c>
      <c r="BA31" s="2">
        <f t="shared" si="9"/>
        <v>97.731428315029049</v>
      </c>
      <c r="BB31" s="2">
        <f t="shared" si="9"/>
        <v>96.135838154652902</v>
      </c>
      <c r="BC31" s="2" t="e">
        <f t="shared" si="9"/>
        <v>#N/A</v>
      </c>
      <c r="BD31" s="2">
        <f t="shared" si="9"/>
        <v>95.972733546582177</v>
      </c>
      <c r="BE31" s="2" t="e">
        <f t="shared" si="9"/>
        <v>#N/A</v>
      </c>
      <c r="BF31" s="2" t="e">
        <f t="shared" si="9"/>
        <v>#N/A</v>
      </c>
      <c r="BG31" s="2">
        <f t="shared" si="9"/>
        <v>98.260441238685701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100.431</v>
      </c>
      <c r="BQ31" s="2">
        <f t="shared" si="12"/>
        <v>99.932000000000002</v>
      </c>
      <c r="BR31" s="2">
        <f t="shared" si="13"/>
        <v>97.876999999999995</v>
      </c>
      <c r="BS31" s="2" t="str">
        <f t="shared" si="14"/>
        <v/>
      </c>
      <c r="BT31" s="2">
        <f t="shared" si="15"/>
        <v>96.236999999999995</v>
      </c>
      <c r="BU31" s="2" t="str">
        <f t="shared" si="16"/>
        <v/>
      </c>
      <c r="BV31" s="2" t="str">
        <f t="shared" si="17"/>
        <v/>
      </c>
      <c r="BW31" s="2">
        <f t="shared" si="18"/>
        <v>99.981999999999999</v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104.7107477477477</v>
      </c>
      <c r="DL31" s="2">
        <f t="shared" si="41"/>
        <v>100.16859418386494</v>
      </c>
      <c r="DM31" s="2">
        <f t="shared" si="41"/>
        <v>97.592680431848848</v>
      </c>
      <c r="DN31" s="2">
        <f t="shared" si="41"/>
        <v>96.039331983805639</v>
      </c>
      <c r="DO31" s="2">
        <f t="shared" si="41"/>
        <v>92.573545045045051</v>
      </c>
      <c r="DP31" s="2">
        <f t="shared" si="41"/>
        <v>95.941116642958761</v>
      </c>
      <c r="DQ31" s="2">
        <f t="shared" si="41"/>
        <v>93.231180180180161</v>
      </c>
      <c r="DR31" s="2">
        <f t="shared" si="41"/>
        <v>95.57505045045049</v>
      </c>
      <c r="DS31" s="2">
        <f t="shared" si="41"/>
        <v>98.157516358463695</v>
      </c>
      <c r="DT31" s="2">
        <f t="shared" si="41"/>
        <v>97.835954480796588</v>
      </c>
      <c r="DU31" s="2">
        <f t="shared" si="41"/>
        <v>93.348561604461608</v>
      </c>
      <c r="DV31" s="2">
        <f t="shared" si="41"/>
        <v>95.828008365508367</v>
      </c>
      <c r="DW31" s="2">
        <f t="shared" si="41"/>
        <v>98.606935294117633</v>
      </c>
      <c r="DX31" s="2">
        <f t="shared" si="41"/>
        <v>96.063622983870971</v>
      </c>
      <c r="DY31" s="2">
        <f t="shared" si="41"/>
        <v>97.758232621784344</v>
      </c>
      <c r="EA31" s="2">
        <f t="shared" si="42"/>
        <v>115.08063274098808</v>
      </c>
      <c r="EB31" s="2">
        <f t="shared" si="42"/>
        <v>104.50094856051302</v>
      </c>
      <c r="EC31" s="2">
        <f t="shared" si="42"/>
        <v>102.01327541148386</v>
      </c>
      <c r="ED31" s="2">
        <f t="shared" si="42"/>
        <v>99.321986048906027</v>
      </c>
      <c r="EE31" s="2">
        <f t="shared" si="42"/>
        <v>95.597563503909029</v>
      </c>
      <c r="EF31" s="2">
        <f t="shared" si="42"/>
        <v>96.961358374792695</v>
      </c>
      <c r="EG31" s="2">
        <f t="shared" si="42"/>
        <v>95.937333652416669</v>
      </c>
      <c r="EH31" s="2">
        <f t="shared" si="42"/>
        <v>98.390504811766121</v>
      </c>
      <c r="EI31" s="2">
        <f t="shared" si="42"/>
        <v>101.48488083858956</v>
      </c>
      <c r="EJ31" s="2">
        <f t="shared" si="42"/>
        <v>98.064932006633498</v>
      </c>
      <c r="EK31" s="2">
        <f t="shared" si="42"/>
        <v>95.734201328206936</v>
      </c>
      <c r="EL31" s="2">
        <f t="shared" si="42"/>
        <v>100.05017604461604</v>
      </c>
      <c r="EM31" s="2">
        <f t="shared" si="42"/>
        <v>107.63200682873533</v>
      </c>
      <c r="EN31" s="2">
        <f t="shared" si="42"/>
        <v>111.29142543579832</v>
      </c>
      <c r="EO31" s="2">
        <f t="shared" si="42"/>
        <v>103.72647561243146</v>
      </c>
      <c r="EQ31" s="2">
        <f t="shared" si="43"/>
        <v>114.1826787937034</v>
      </c>
      <c r="ER31" s="2">
        <f t="shared" si="43"/>
        <v>102.3759207060743</v>
      </c>
      <c r="ES31" s="2">
        <f t="shared" si="43"/>
        <v>98.397175364067294</v>
      </c>
      <c r="ET31" s="2">
        <f t="shared" si="43"/>
        <v>100.41896101428662</v>
      </c>
      <c r="EU31" s="2">
        <f t="shared" si="43"/>
        <v>93.150378318274434</v>
      </c>
      <c r="EV31" s="2">
        <f t="shared" si="43"/>
        <v>97.183599921465557</v>
      </c>
      <c r="EW31" s="2">
        <f t="shared" si="43"/>
        <v>97.399614280612923</v>
      </c>
      <c r="EX31" s="2">
        <f t="shared" si="43"/>
        <v>99.485480600506918</v>
      </c>
      <c r="EY31" s="2">
        <f t="shared" si="43"/>
        <v>102.7386757460045</v>
      </c>
      <c r="EZ31" s="2">
        <f t="shared" si="43"/>
        <v>98.242532755081413</v>
      </c>
      <c r="FA31" s="2">
        <f t="shared" si="43"/>
        <v>94.847584149096392</v>
      </c>
      <c r="FB31" s="2">
        <f t="shared" si="43"/>
        <v>99.829327790722928</v>
      </c>
      <c r="FC31" s="2">
        <f t="shared" si="43"/>
        <v>105.05136933285381</v>
      </c>
      <c r="FD31" s="2">
        <f t="shared" si="43"/>
        <v>111.71398271812899</v>
      </c>
      <c r="FE31" s="2">
        <f t="shared" si="43"/>
        <v>108.01608627830569</v>
      </c>
      <c r="FG31" s="2">
        <f t="shared" si="44"/>
        <v>2.8613668309864282E-2</v>
      </c>
      <c r="FH31" s="2">
        <f t="shared" si="44"/>
        <v>3.3289424298719353E-2</v>
      </c>
      <c r="FI31" s="2">
        <f t="shared" si="44"/>
        <v>3.1390775388186631E-2</v>
      </c>
      <c r="FJ31" s="2">
        <f t="shared" si="44"/>
        <v>2.939724888764203E-2</v>
      </c>
      <c r="FK31" s="2">
        <f t="shared" si="44"/>
        <v>2.903247994804381E-2</v>
      </c>
      <c r="FL31" s="2">
        <f t="shared" si="44"/>
        <v>3.0988492105992034E-2</v>
      </c>
      <c r="FM31" s="2">
        <f t="shared" si="44"/>
        <v>2.9353380364333062E-2</v>
      </c>
      <c r="FN31" s="2">
        <f t="shared" si="44"/>
        <v>2.6269612718829476E-2</v>
      </c>
      <c r="FO31" s="2">
        <f t="shared" si="44"/>
        <v>3.0930588206084447E-2</v>
      </c>
      <c r="FP31" s="2">
        <f t="shared" si="44"/>
        <v>2.7990193924584524E-2</v>
      </c>
      <c r="FQ31" s="2">
        <f t="shared" si="44"/>
        <v>2.7273394119730787E-2</v>
      </c>
      <c r="FR31" s="2">
        <f t="shared" si="44"/>
        <v>2.6394990327221871E-2</v>
      </c>
      <c r="FS31" s="2">
        <f t="shared" si="44"/>
        <v>2.6083317116973974E-2</v>
      </c>
      <c r="FT31" s="2">
        <f t="shared" si="44"/>
        <v>2.3076703911524138E-2</v>
      </c>
      <c r="FU31" s="2">
        <f t="shared" si="44"/>
        <v>2.1850461590127945E-2</v>
      </c>
      <c r="FW31" s="2">
        <f t="shared" si="53"/>
        <v>4.0390784063049376E-6</v>
      </c>
      <c r="FX31" s="2">
        <f t="shared" si="45"/>
        <v>4.8121460157817951E-6</v>
      </c>
      <c r="FY31" s="2">
        <f t="shared" si="45"/>
        <v>4.9835202133616765E-6</v>
      </c>
      <c r="FZ31" s="2">
        <f t="shared" si="45"/>
        <v>4.7150423985633409E-6</v>
      </c>
      <c r="GA31" s="2">
        <f t="shared" si="45"/>
        <v>4.5595925768776114E-6</v>
      </c>
      <c r="GB31" s="2">
        <f t="shared" si="45"/>
        <v>5.1780159598708144E-6</v>
      </c>
      <c r="GC31" s="2">
        <f t="shared" si="45"/>
        <v>5.6916121482413335E-6</v>
      </c>
      <c r="GD31" s="2">
        <f t="shared" si="45"/>
        <v>5.6769803665784991E-6</v>
      </c>
      <c r="GE31" s="2">
        <f t="shared" si="45"/>
        <v>6.0134840526616406E-6</v>
      </c>
      <c r="GF31" s="2">
        <f t="shared" si="45"/>
        <v>4.9685355111469252E-6</v>
      </c>
      <c r="GG31" s="2">
        <f t="shared" si="45"/>
        <v>4.5823407411275585E-6</v>
      </c>
      <c r="GH31" s="2">
        <f t="shared" si="45"/>
        <v>4.4997885081239734E-6</v>
      </c>
      <c r="GI31" s="2">
        <f t="shared" si="45"/>
        <v>4.4438861258567928E-6</v>
      </c>
      <c r="GJ31" s="2">
        <f t="shared" si="45"/>
        <v>4.1068509083926682E-6</v>
      </c>
      <c r="GK31" s="2">
        <f t="shared" si="45"/>
        <v>3.1699575743819295E-6</v>
      </c>
      <c r="GM31" s="86">
        <f t="shared" si="54"/>
        <v>4.4894307919348122E-16</v>
      </c>
      <c r="GN31" s="86">
        <f t="shared" si="46"/>
        <v>2.3817681003202347E-13</v>
      </c>
      <c r="GO31" s="86">
        <f t="shared" si="46"/>
        <v>1.563123356180908E-14</v>
      </c>
      <c r="GP31" s="86">
        <f t="shared" si="46"/>
        <v>2.52595051364893E-15</v>
      </c>
      <c r="GQ31" s="86">
        <f t="shared" si="46"/>
        <v>7.0508860364174998E-16</v>
      </c>
      <c r="GR31" s="86">
        <f t="shared" si="46"/>
        <v>3.9441889104005852E-15</v>
      </c>
      <c r="GS31" s="86">
        <f t="shared" si="46"/>
        <v>4.2142823041103159E-16</v>
      </c>
      <c r="GT31" s="86">
        <f t="shared" si="46"/>
        <v>3.698619365226094E-17</v>
      </c>
      <c r="GU31" s="86">
        <f t="shared" si="46"/>
        <v>2.6635528497285754E-15</v>
      </c>
      <c r="GV31" s="86">
        <f t="shared" si="46"/>
        <v>1.8015608667216724E-16</v>
      </c>
      <c r="GW31" s="86">
        <f t="shared" si="46"/>
        <v>6.9934132901654821E-17</v>
      </c>
      <c r="GX31" s="86">
        <f t="shared" si="46"/>
        <v>2.7633158898713423E-17</v>
      </c>
      <c r="GY31" s="86">
        <f t="shared" si="46"/>
        <v>1.0647225765390816E-17</v>
      </c>
      <c r="GZ31" s="86">
        <f t="shared" si="46"/>
        <v>1.865637134439619E-22</v>
      </c>
      <c r="HA31" s="86">
        <f t="shared" si="46"/>
        <v>3.8834202706937779E-25</v>
      </c>
      <c r="HC31" s="86">
        <f t="shared" si="58"/>
        <v>1.231546814166102E-31</v>
      </c>
      <c r="HD31" s="86">
        <f t="shared" si="47"/>
        <v>2.3239175666474352E-31</v>
      </c>
      <c r="HE31" s="86">
        <f t="shared" si="47"/>
        <v>9.6990484778058094E-32</v>
      </c>
      <c r="HF31" s="86">
        <f t="shared" si="47"/>
        <v>1.1135519579404718E-37</v>
      </c>
      <c r="HG31" s="86">
        <f t="shared" si="47"/>
        <v>7.58746368260705E-39</v>
      </c>
      <c r="HH31" s="86">
        <f t="shared" si="47"/>
        <v>6.055657847379328E-37</v>
      </c>
      <c r="HI31" s="86">
        <f t="shared" si="47"/>
        <v>3.6770492139529238E-37</v>
      </c>
      <c r="HJ31" s="86">
        <f t="shared" si="47"/>
        <v>1.1746611342298343E-40</v>
      </c>
      <c r="HK31" s="86">
        <f t="shared" si="47"/>
        <v>1.0766806019703608E-38</v>
      </c>
      <c r="HL31" s="86">
        <f t="shared" si="47"/>
        <v>2.6640720519838594E-39</v>
      </c>
      <c r="HM31" s="86">
        <f t="shared" si="47"/>
        <v>9.8291488714323576E-41</v>
      </c>
      <c r="HN31" s="86">
        <f t="shared" si="47"/>
        <v>4.1445761757719007E-40</v>
      </c>
      <c r="HO31" s="86">
        <f t="shared" si="47"/>
        <v>1.3700310658336057E-42</v>
      </c>
      <c r="HP31" s="86">
        <f t="shared" si="47"/>
        <v>5.1756784850782228E-50</v>
      </c>
      <c r="HQ31" s="86">
        <f t="shared" si="47"/>
        <v>3.0354697776530319E-58</v>
      </c>
      <c r="HS31" s="86">
        <f t="shared" si="55"/>
        <v>1.4654536558015734E-107</v>
      </c>
      <c r="HT31" s="86">
        <f t="shared" si="48"/>
        <v>9.0961242184471114E-106</v>
      </c>
      <c r="HU31" s="86">
        <f t="shared" si="48"/>
        <v>1.6937295379592306E-104</v>
      </c>
      <c r="HV31" s="86">
        <f t="shared" si="48"/>
        <v>2.5995174656967074E-128</v>
      </c>
      <c r="HW31" s="86">
        <f t="shared" si="48"/>
        <v>3.7665316331687694E-135</v>
      </c>
      <c r="HX31" s="86">
        <f t="shared" si="48"/>
        <v>1.0610867643583256E-127</v>
      </c>
      <c r="HY31" s="86">
        <f t="shared" si="48"/>
        <v>3.902067859579381E-127</v>
      </c>
      <c r="HZ31" s="86">
        <f t="shared" si="48"/>
        <v>1.1281726159416107E-138</v>
      </c>
      <c r="IA31" s="86">
        <f t="shared" si="48"/>
        <v>8.0356656944965105E-134</v>
      </c>
      <c r="IB31" s="86">
        <f t="shared" si="48"/>
        <v>3.1257707666187528E-136</v>
      </c>
      <c r="IC31" s="86">
        <f t="shared" si="48"/>
        <v>4.4473877911353986E-142</v>
      </c>
      <c r="ID31" s="86">
        <f t="shared" si="48"/>
        <v>1.1166112564037082E-138</v>
      </c>
      <c r="IE31" s="86">
        <f t="shared" si="48"/>
        <v>2.061605243522754E-147</v>
      </c>
      <c r="IF31" s="86">
        <f t="shared" si="48"/>
        <v>1.0788895974943377E-109</v>
      </c>
      <c r="IG31" s="86">
        <f t="shared" si="48"/>
        <v>1.9182121019797081E-80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1.1544901793422682E-222</v>
      </c>
      <c r="IY31" s="86">
        <f t="shared" si="57"/>
        <v>4.4894307919348132E-16</v>
      </c>
      <c r="IZ31" s="86">
        <f t="shared" si="50"/>
        <v>2.3817681003202347E-13</v>
      </c>
      <c r="JA31" s="86">
        <f t="shared" si="50"/>
        <v>1.563123356180908E-14</v>
      </c>
      <c r="JB31" s="86">
        <f t="shared" si="50"/>
        <v>2.52595051364893E-15</v>
      </c>
      <c r="JC31" s="86">
        <f t="shared" si="50"/>
        <v>7.0508860364174998E-16</v>
      </c>
      <c r="JD31" s="86">
        <f t="shared" si="50"/>
        <v>3.9441889104005852E-15</v>
      </c>
      <c r="JE31" s="86">
        <f t="shared" si="50"/>
        <v>4.2142823041103159E-16</v>
      </c>
      <c r="JF31" s="86">
        <f t="shared" si="50"/>
        <v>3.698619365226094E-17</v>
      </c>
      <c r="JG31" s="86">
        <f t="shared" si="50"/>
        <v>2.6635528497285754E-15</v>
      </c>
      <c r="JH31" s="86">
        <f t="shared" si="50"/>
        <v>1.8015608667216724E-16</v>
      </c>
      <c r="JI31" s="86">
        <f t="shared" si="50"/>
        <v>6.9934132901654821E-17</v>
      </c>
      <c r="JJ31" s="86">
        <f t="shared" si="50"/>
        <v>2.7633158898713423E-17</v>
      </c>
      <c r="JK31" s="86">
        <f t="shared" si="50"/>
        <v>1.0647225765390816E-17</v>
      </c>
      <c r="JL31" s="86">
        <f t="shared" si="50"/>
        <v>1.865637134439619E-22</v>
      </c>
      <c r="JM31" s="86">
        <f t="shared" si="50"/>
        <v>3.8834202706937779E-25</v>
      </c>
    </row>
    <row r="32" spans="1:273" x14ac:dyDescent="0.25">
      <c r="B32" s="2">
        <v>5</v>
      </c>
      <c r="C32" s="37">
        <v>106.254</v>
      </c>
      <c r="D32" s="37">
        <v>100.20699999999999</v>
      </c>
      <c r="E32" s="37">
        <v>101.23699999999999</v>
      </c>
      <c r="F32" s="37">
        <v>98.403999999999996</v>
      </c>
      <c r="G32" s="37">
        <v>95.085999999999999</v>
      </c>
      <c r="H32" s="37">
        <v>99.441000000000003</v>
      </c>
      <c r="I32" s="37">
        <v>95.102999999999994</v>
      </c>
      <c r="J32" s="37">
        <v>100.333</v>
      </c>
      <c r="K32" s="37">
        <v>99.245999999999995</v>
      </c>
      <c r="L32" s="37">
        <v>100.086</v>
      </c>
      <c r="M32" s="37">
        <v>94.965999999999994</v>
      </c>
      <c r="N32" s="37">
        <v>96.671999999999997</v>
      </c>
      <c r="O32" s="37">
        <v>100.53400000000001</v>
      </c>
      <c r="P32" s="37">
        <v>100.224</v>
      </c>
      <c r="Q32" s="37">
        <v>98.5</v>
      </c>
      <c r="S32" s="4">
        <f t="shared" si="7"/>
        <v>105.17959210961283</v>
      </c>
      <c r="T32" s="4">
        <f t="shared" si="7"/>
        <v>100.42651922960178</v>
      </c>
      <c r="U32" s="4">
        <f t="shared" si="7"/>
        <v>97.896938357527958</v>
      </c>
      <c r="V32" s="4">
        <f t="shared" si="7"/>
        <v>96.313411557164613</v>
      </c>
      <c r="W32" s="4">
        <f t="shared" si="7"/>
        <v>92.859922714928032</v>
      </c>
      <c r="X32" s="4">
        <f t="shared" si="7"/>
        <v>96.104298101210901</v>
      </c>
      <c r="Y32" s="4">
        <f t="shared" si="7"/>
        <v>93.513162028423579</v>
      </c>
      <c r="Z32" s="4" t="e">
        <f t="shared" si="7"/>
        <v>#N/A</v>
      </c>
      <c r="AA32" s="4">
        <f t="shared" si="7"/>
        <v>98.453377610220329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1.0744078903871781</v>
      </c>
      <c r="AJ32" s="4">
        <f t="shared" si="8"/>
        <v>-0.21951922960178649</v>
      </c>
      <c r="AK32" s="4">
        <f t="shared" si="8"/>
        <v>3.3400616424720369</v>
      </c>
      <c r="AL32" s="4">
        <f t="shared" si="8"/>
        <v>2.0905884428353829</v>
      </c>
      <c r="AM32" s="4">
        <f t="shared" si="8"/>
        <v>2.2260772850719661</v>
      </c>
      <c r="AN32" s="4">
        <f t="shared" si="8"/>
        <v>3.3367018987891015</v>
      </c>
      <c r="AO32" s="4">
        <f t="shared" si="8"/>
        <v>1.589837971576415</v>
      </c>
      <c r="AP32" s="4">
        <f t="shared" si="8"/>
        <v>0</v>
      </c>
      <c r="AQ32" s="4">
        <f t="shared" si="8"/>
        <v>0.79262238977966604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105.17959210961024</v>
      </c>
      <c r="AZ32" s="2">
        <f t="shared" si="9"/>
        <v>100.42651922852886</v>
      </c>
      <c r="BA32" s="2">
        <f t="shared" si="9"/>
        <v>97.896938357446572</v>
      </c>
      <c r="BB32" s="2">
        <f t="shared" si="9"/>
        <v>96.31341155714999</v>
      </c>
      <c r="BC32" s="2">
        <f t="shared" si="9"/>
        <v>92.859922714923798</v>
      </c>
      <c r="BD32" s="2">
        <f t="shared" si="9"/>
        <v>96.104298101188775</v>
      </c>
      <c r="BE32" s="2">
        <f t="shared" si="9"/>
        <v>93.513162028420894</v>
      </c>
      <c r="BF32" s="2" t="e">
        <f t="shared" si="9"/>
        <v>#N/A</v>
      </c>
      <c r="BG32" s="2">
        <f t="shared" si="9"/>
        <v>98.453377610206076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106.254</v>
      </c>
      <c r="BP32" s="2">
        <f t="shared" si="11"/>
        <v>100.20699999999999</v>
      </c>
      <c r="BQ32" s="2">
        <f t="shared" si="12"/>
        <v>101.23699999999999</v>
      </c>
      <c r="BR32" s="2">
        <f t="shared" si="13"/>
        <v>98.403999999999996</v>
      </c>
      <c r="BS32" s="2">
        <f t="shared" si="14"/>
        <v>95.085999999999999</v>
      </c>
      <c r="BT32" s="2">
        <f t="shared" si="15"/>
        <v>99.441000000000003</v>
      </c>
      <c r="BU32" s="2">
        <f t="shared" si="16"/>
        <v>95.102999999999994</v>
      </c>
      <c r="BV32" s="2" t="str">
        <f t="shared" si="17"/>
        <v/>
      </c>
      <c r="BW32" s="2">
        <f t="shared" si="18"/>
        <v>99.245999999999995</v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104.8667325746799</v>
      </c>
      <c r="DL32" s="2">
        <f t="shared" si="41"/>
        <v>100.27879455909945</v>
      </c>
      <c r="DM32" s="2">
        <f t="shared" si="41"/>
        <v>97.756833468286089</v>
      </c>
      <c r="DN32" s="2">
        <f t="shared" si="41"/>
        <v>96.218285589232934</v>
      </c>
      <c r="DO32" s="2">
        <f t="shared" si="41"/>
        <v>92.774583214793751</v>
      </c>
      <c r="DP32" s="2">
        <f t="shared" si="41"/>
        <v>96.078913466097688</v>
      </c>
      <c r="DQ32" s="2">
        <f t="shared" si="41"/>
        <v>93.437263157894719</v>
      </c>
      <c r="DR32" s="2">
        <f t="shared" si="41"/>
        <v>95.784291891891925</v>
      </c>
      <c r="DS32" s="2">
        <f t="shared" si="41"/>
        <v>98.352411095305797</v>
      </c>
      <c r="DT32" s="2">
        <f t="shared" si="41"/>
        <v>98.010189189189191</v>
      </c>
      <c r="DU32" s="2">
        <f t="shared" si="41"/>
        <v>93.545813341913345</v>
      </c>
      <c r="DV32" s="2">
        <f t="shared" si="41"/>
        <v>96.013016087516093</v>
      </c>
      <c r="DW32" s="2">
        <f t="shared" si="41"/>
        <v>98.850309803921562</v>
      </c>
      <c r="DX32" s="2">
        <f t="shared" si="41"/>
        <v>96.342945161290316</v>
      </c>
      <c r="DY32" s="2">
        <f t="shared" si="41"/>
        <v>97.861722495894909</v>
      </c>
      <c r="EA32" s="2">
        <f t="shared" si="42"/>
        <v>114.86623937058347</v>
      </c>
      <c r="EB32" s="2">
        <f t="shared" si="42"/>
        <v>104.33922383681265</v>
      </c>
      <c r="EC32" s="2">
        <f t="shared" si="42"/>
        <v>101.84026372659882</v>
      </c>
      <c r="ED32" s="2">
        <f t="shared" si="42"/>
        <v>99.177638610038585</v>
      </c>
      <c r="EE32" s="2">
        <f t="shared" si="42"/>
        <v>95.463283084577114</v>
      </c>
      <c r="EF32" s="2">
        <f t="shared" si="42"/>
        <v>96.828195984363887</v>
      </c>
      <c r="EG32" s="2">
        <f t="shared" si="42"/>
        <v>95.801841386562216</v>
      </c>
      <c r="EH32" s="2">
        <f t="shared" si="42"/>
        <v>98.244116904733076</v>
      </c>
      <c r="EI32" s="2">
        <f t="shared" si="42"/>
        <v>101.33812412820582</v>
      </c>
      <c r="EJ32" s="2">
        <f t="shared" si="42"/>
        <v>97.914371357498226</v>
      </c>
      <c r="EK32" s="2">
        <f t="shared" si="42"/>
        <v>95.61303619558042</v>
      </c>
      <c r="EL32" s="2">
        <f t="shared" si="42"/>
        <v>99.922949154869144</v>
      </c>
      <c r="EM32" s="2">
        <f t="shared" si="42"/>
        <v>107.47161622507512</v>
      </c>
      <c r="EN32" s="2">
        <f t="shared" si="42"/>
        <v>111.12905584662481</v>
      </c>
      <c r="EO32" s="2">
        <f t="shared" si="42"/>
        <v>103.61946315813529</v>
      </c>
      <c r="EQ32" s="2">
        <f t="shared" si="43"/>
        <v>113.97752032526132</v>
      </c>
      <c r="ER32" s="2">
        <f t="shared" si="43"/>
        <v>102.23637401460095</v>
      </c>
      <c r="ES32" s="2">
        <f t="shared" si="43"/>
        <v>98.261656245187126</v>
      </c>
      <c r="ET32" s="2">
        <f t="shared" si="43"/>
        <v>100.26322658575299</v>
      </c>
      <c r="EU32" s="2">
        <f t="shared" si="43"/>
        <v>93.041680629208599</v>
      </c>
      <c r="EV32" s="2">
        <f t="shared" si="43"/>
        <v>97.048087398721677</v>
      </c>
      <c r="EW32" s="2">
        <f t="shared" si="43"/>
        <v>97.248739338896726</v>
      </c>
      <c r="EX32" s="2">
        <f t="shared" si="43"/>
        <v>99.327504256840186</v>
      </c>
      <c r="EY32" s="2">
        <f t="shared" si="43"/>
        <v>102.57858596562581</v>
      </c>
      <c r="EZ32" s="2">
        <f t="shared" si="43"/>
        <v>98.090102265835185</v>
      </c>
      <c r="FA32" s="2">
        <f t="shared" si="43"/>
        <v>94.735548980010961</v>
      </c>
      <c r="FB32" s="2">
        <f t="shared" si="43"/>
        <v>99.704381680682644</v>
      </c>
      <c r="FC32" s="2">
        <f t="shared" si="43"/>
        <v>104.91734855062039</v>
      </c>
      <c r="FD32" s="2">
        <f t="shared" si="43"/>
        <v>111.54725042516321</v>
      </c>
      <c r="FE32" s="2">
        <f t="shared" si="43"/>
        <v>107.8609070759528</v>
      </c>
      <c r="FG32" s="2">
        <f t="shared" si="44"/>
        <v>3.1287890216905437E-2</v>
      </c>
      <c r="FH32" s="2">
        <f t="shared" si="44"/>
        <v>3.6384272406778516E-2</v>
      </c>
      <c r="FI32" s="2">
        <f t="shared" si="44"/>
        <v>3.4315375786509915E-2</v>
      </c>
      <c r="FJ32" s="2">
        <f t="shared" si="44"/>
        <v>3.2142280702866996E-2</v>
      </c>
      <c r="FK32" s="2">
        <f t="shared" si="44"/>
        <v>3.1744564676228514E-2</v>
      </c>
      <c r="FL32" s="2">
        <f t="shared" si="44"/>
        <v>3.3876923618867176E-2</v>
      </c>
      <c r="FM32" s="2">
        <f t="shared" si="44"/>
        <v>3.2094451312114441E-2</v>
      </c>
      <c r="FN32" s="2">
        <f t="shared" si="44"/>
        <v>2.8731239824558056E-2</v>
      </c>
      <c r="FO32" s="2">
        <f t="shared" si="44"/>
        <v>3.3813810843912974E-2</v>
      </c>
      <c r="FP32" s="2">
        <f t="shared" si="44"/>
        <v>3.0607982219955036E-2</v>
      </c>
      <c r="FQ32" s="2">
        <f t="shared" si="44"/>
        <v>2.9826200667159197E-2</v>
      </c>
      <c r="FR32" s="2">
        <f t="shared" si="44"/>
        <v>2.8868017788762749E-2</v>
      </c>
      <c r="FS32" s="2">
        <f t="shared" si="44"/>
        <v>2.8527998609681231E-2</v>
      </c>
      <c r="FT32" s="2">
        <f t="shared" si="44"/>
        <v>2.5246893026351237E-2</v>
      </c>
      <c r="FU32" s="2">
        <f t="shared" si="44"/>
        <v>2.390815409410299E-2</v>
      </c>
      <c r="FW32" s="2">
        <f t="shared" si="53"/>
        <v>4.428759679213774E-6</v>
      </c>
      <c r="FX32" s="2">
        <f t="shared" si="45"/>
        <v>5.2764107332977709E-6</v>
      </c>
      <c r="FY32" s="2">
        <f t="shared" si="45"/>
        <v>5.4643186267398349E-6</v>
      </c>
      <c r="FZ32" s="2">
        <f t="shared" si="45"/>
        <v>5.1699388321164718E-6</v>
      </c>
      <c r="GA32" s="2">
        <f t="shared" si="45"/>
        <v>4.999491644559909E-6</v>
      </c>
      <c r="GB32" s="2">
        <f t="shared" si="45"/>
        <v>5.6775787629565165E-6</v>
      </c>
      <c r="GC32" s="2">
        <f t="shared" si="45"/>
        <v>6.2407251945652835E-6</v>
      </c>
      <c r="GD32" s="2">
        <f t="shared" si="45"/>
        <v>6.2246817825980189E-6</v>
      </c>
      <c r="GE32" s="2">
        <f t="shared" si="45"/>
        <v>6.5936503211595172E-6</v>
      </c>
      <c r="GF32" s="2">
        <f t="shared" si="45"/>
        <v>5.4478882432613958E-6</v>
      </c>
      <c r="GG32" s="2">
        <f t="shared" si="45"/>
        <v>5.0244344886627358E-6</v>
      </c>
      <c r="GH32" s="2">
        <f t="shared" si="45"/>
        <v>4.9339178444445579E-6</v>
      </c>
      <c r="GI32" s="2">
        <f t="shared" si="45"/>
        <v>4.8726221540663433E-6</v>
      </c>
      <c r="GJ32" s="2">
        <f t="shared" si="45"/>
        <v>4.5030706916496631E-6</v>
      </c>
      <c r="GK32" s="2">
        <f t="shared" si="45"/>
        <v>3.4757883000021711E-6</v>
      </c>
      <c r="GM32" s="86">
        <f t="shared" si="54"/>
        <v>1.4920218505586401E-15</v>
      </c>
      <c r="GN32" s="86">
        <f t="shared" si="46"/>
        <v>6.316357935450224E-13</v>
      </c>
      <c r="GO32" s="86">
        <f t="shared" si="46"/>
        <v>4.5902406591393648E-14</v>
      </c>
      <c r="GP32" s="86">
        <f t="shared" si="46"/>
        <v>7.8615412770402768E-15</v>
      </c>
      <c r="GQ32" s="86">
        <f t="shared" si="46"/>
        <v>2.309525942156908E-15</v>
      </c>
      <c r="GR32" s="86">
        <f t="shared" si="46"/>
        <v>1.2252947985884583E-14</v>
      </c>
      <c r="GS32" s="86">
        <f t="shared" si="46"/>
        <v>1.4170592961190188E-15</v>
      </c>
      <c r="GT32" s="86">
        <f t="shared" si="46"/>
        <v>1.3272835541863758E-16</v>
      </c>
      <c r="GU32" s="86">
        <f t="shared" si="46"/>
        <v>8.4133293553310769E-15</v>
      </c>
      <c r="GV32" s="86">
        <f t="shared" si="46"/>
        <v>6.1800437166372893E-16</v>
      </c>
      <c r="GW32" s="86">
        <f t="shared" si="46"/>
        <v>2.4755378542563035E-16</v>
      </c>
      <c r="GX32" s="86">
        <f t="shared" si="46"/>
        <v>1.0057502605716528E-16</v>
      </c>
      <c r="GY32" s="86">
        <f t="shared" si="46"/>
        <v>4.0181362468818327E-17</v>
      </c>
      <c r="GZ32" s="86">
        <f t="shared" si="46"/>
        <v>1.0628193296460258E-21</v>
      </c>
      <c r="HA32" s="86">
        <f t="shared" si="46"/>
        <v>2.7895811917102865E-24</v>
      </c>
      <c r="HC32" s="86">
        <f t="shared" si="58"/>
        <v>7.3606680703506245E-31</v>
      </c>
      <c r="HD32" s="86">
        <f t="shared" si="47"/>
        <v>1.3838912086891892E-30</v>
      </c>
      <c r="HE32" s="86">
        <f t="shared" si="47"/>
        <v>6.0116507324809529E-31</v>
      </c>
      <c r="HF32" s="86">
        <f t="shared" si="47"/>
        <v>9.8104513408465219E-37</v>
      </c>
      <c r="HG32" s="86">
        <f t="shared" si="47"/>
        <v>7.2240225744879159E-38</v>
      </c>
      <c r="HH32" s="86">
        <f t="shared" si="47"/>
        <v>5.2677512909857347E-36</v>
      </c>
      <c r="HI32" s="86">
        <f t="shared" si="47"/>
        <v>3.2230127950763525E-36</v>
      </c>
      <c r="HJ32" s="86">
        <f t="shared" si="47"/>
        <v>1.2530004247603798E-39</v>
      </c>
      <c r="HK32" s="86">
        <f t="shared" si="47"/>
        <v>1.062361898966425E-37</v>
      </c>
      <c r="HL32" s="86">
        <f t="shared" si="47"/>
        <v>2.6446276509485552E-38</v>
      </c>
      <c r="HM32" s="86">
        <f t="shared" si="47"/>
        <v>1.0605093375625705E-39</v>
      </c>
      <c r="HN32" s="86">
        <f t="shared" si="47"/>
        <v>4.2359949907586623E-39</v>
      </c>
      <c r="HO32" s="86">
        <f t="shared" si="47"/>
        <v>1.6211370062465367E-41</v>
      </c>
      <c r="HP32" s="86">
        <f t="shared" si="47"/>
        <v>9.8163171739068296E-49</v>
      </c>
      <c r="HQ32" s="86">
        <f t="shared" si="47"/>
        <v>9.5561428043835107E-57</v>
      </c>
      <c r="HS32" s="86">
        <f t="shared" si="55"/>
        <v>1.1899154709845962E-105</v>
      </c>
      <c r="HT32" s="86">
        <f t="shared" si="48"/>
        <v>7.1936402404872632E-104</v>
      </c>
      <c r="HU32" s="86">
        <f t="shared" si="48"/>
        <v>1.3981217455149152E-102</v>
      </c>
      <c r="HV32" s="86">
        <f t="shared" si="48"/>
        <v>5.4413051786988305E-126</v>
      </c>
      <c r="HW32" s="86">
        <f t="shared" si="48"/>
        <v>1.0116351920941554E-132</v>
      </c>
      <c r="HX32" s="86">
        <f t="shared" si="48"/>
        <v>2.2450128884358182E-125</v>
      </c>
      <c r="HY32" s="86">
        <f t="shared" si="48"/>
        <v>8.1767453336882765E-125</v>
      </c>
      <c r="HZ32" s="86">
        <f t="shared" si="48"/>
        <v>3.7768755128661036E-136</v>
      </c>
      <c r="IA32" s="86">
        <f t="shared" si="48"/>
        <v>2.3191354803016594E-131</v>
      </c>
      <c r="IB32" s="86">
        <f t="shared" si="48"/>
        <v>9.2077267787860183E-134</v>
      </c>
      <c r="IC32" s="86">
        <f t="shared" si="48"/>
        <v>1.6367186170864302E-139</v>
      </c>
      <c r="ID32" s="86">
        <f t="shared" si="48"/>
        <v>3.5042928043640322E-136</v>
      </c>
      <c r="IE32" s="86">
        <f t="shared" si="48"/>
        <v>9.2884149312756814E-145</v>
      </c>
      <c r="IF32" s="86">
        <f t="shared" si="48"/>
        <v>9.7377635356265432E-108</v>
      </c>
      <c r="IG32" s="86">
        <f t="shared" si="48"/>
        <v>4.8517421603086919E-79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1.8171779371438417E-219</v>
      </c>
      <c r="IY32" s="86">
        <f t="shared" si="57"/>
        <v>1.4920218505586409E-15</v>
      </c>
      <c r="IZ32" s="86">
        <f t="shared" si="50"/>
        <v>6.316357935450224E-13</v>
      </c>
      <c r="JA32" s="86">
        <f t="shared" si="50"/>
        <v>4.5902406591393648E-14</v>
      </c>
      <c r="JB32" s="86">
        <f t="shared" si="50"/>
        <v>7.8615412770402768E-15</v>
      </c>
      <c r="JC32" s="86">
        <f t="shared" si="50"/>
        <v>2.309525942156908E-15</v>
      </c>
      <c r="JD32" s="86">
        <f t="shared" si="50"/>
        <v>1.2252947985884583E-14</v>
      </c>
      <c r="JE32" s="86">
        <f t="shared" si="50"/>
        <v>1.4170592961190188E-15</v>
      </c>
      <c r="JF32" s="86">
        <f t="shared" si="50"/>
        <v>1.3272835541863758E-16</v>
      </c>
      <c r="JG32" s="86">
        <f t="shared" si="50"/>
        <v>8.4133293553310769E-15</v>
      </c>
      <c r="JH32" s="86">
        <f t="shared" si="50"/>
        <v>6.1800437166372893E-16</v>
      </c>
      <c r="JI32" s="86">
        <f t="shared" si="50"/>
        <v>2.4755378542563035E-16</v>
      </c>
      <c r="JJ32" s="86">
        <f t="shared" si="50"/>
        <v>1.0057502605716528E-16</v>
      </c>
      <c r="JK32" s="86">
        <f t="shared" si="50"/>
        <v>4.0181362468818327E-17</v>
      </c>
      <c r="JL32" s="86">
        <f t="shared" si="50"/>
        <v>1.0628193296460258E-21</v>
      </c>
      <c r="JM32" s="86">
        <f t="shared" si="50"/>
        <v>2.7895811917102865E-24</v>
      </c>
    </row>
    <row r="33" spans="2:273" x14ac:dyDescent="0.25">
      <c r="B33" s="2">
        <v>6</v>
      </c>
      <c r="C33" s="37">
        <v>108.556</v>
      </c>
      <c r="D33" s="37">
        <v>102.621</v>
      </c>
      <c r="E33" s="37">
        <v>99.542000000000002</v>
      </c>
      <c r="F33" s="37">
        <v>97.018000000000001</v>
      </c>
      <c r="G33" s="37">
        <v>94.741</v>
      </c>
      <c r="H33" s="37">
        <v>97.186000000000007</v>
      </c>
      <c r="I33" s="37">
        <v>94.120999999999995</v>
      </c>
      <c r="J33" s="37">
        <v>99.543999999999997</v>
      </c>
      <c r="K33" s="37">
        <v>100</v>
      </c>
      <c r="L33" s="37">
        <v>99.534000000000006</v>
      </c>
      <c r="M33" s="37">
        <v>95.947999999999993</v>
      </c>
      <c r="N33" s="37">
        <v>97.016999999999996</v>
      </c>
      <c r="O33" s="37">
        <v>99.516999999999996</v>
      </c>
      <c r="P33" s="37">
        <v>99.638000000000005</v>
      </c>
      <c r="Q33" s="37">
        <v>98.15</v>
      </c>
      <c r="S33" s="4">
        <f t="shared" si="7"/>
        <v>105.35206056136981</v>
      </c>
      <c r="T33" s="4">
        <f t="shared" si="7"/>
        <v>100.53959492019531</v>
      </c>
      <c r="U33" s="4">
        <f t="shared" si="7"/>
        <v>98.061457380113453</v>
      </c>
      <c r="V33" s="4">
        <f t="shared" si="7"/>
        <v>96.489861276041935</v>
      </c>
      <c r="W33" s="4">
        <f t="shared" si="7"/>
        <v>93.057272806419434</v>
      </c>
      <c r="X33" s="4">
        <f t="shared" si="7"/>
        <v>96.234421228363303</v>
      </c>
      <c r="Y33" s="4">
        <f t="shared" si="7"/>
        <v>93.714327401234073</v>
      </c>
      <c r="Z33" s="4" t="e">
        <f t="shared" si="7"/>
        <v>#N/A</v>
      </c>
      <c r="AA33" s="4">
        <f t="shared" si="7"/>
        <v>98.645027444706017</v>
      </c>
      <c r="AB33" s="4">
        <f t="shared" si="7"/>
        <v>98.170350305577728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3.2039394386301865</v>
      </c>
      <c r="AJ33" s="4">
        <f t="shared" si="8"/>
        <v>2.0814050798046821</v>
      </c>
      <c r="AK33" s="4">
        <f t="shared" si="8"/>
        <v>1.480542619886549</v>
      </c>
      <c r="AL33" s="4">
        <f t="shared" si="8"/>
        <v>0.52813872395806527</v>
      </c>
      <c r="AM33" s="4">
        <f t="shared" si="8"/>
        <v>1.683727193580566</v>
      </c>
      <c r="AN33" s="4">
        <f t="shared" si="8"/>
        <v>0.95157877163670435</v>
      </c>
      <c r="AO33" s="4">
        <f t="shared" si="8"/>
        <v>0.40667259876592254</v>
      </c>
      <c r="AP33" s="4">
        <f t="shared" si="8"/>
        <v>0</v>
      </c>
      <c r="AQ33" s="4">
        <f t="shared" si="8"/>
        <v>1.3549725552939833</v>
      </c>
      <c r="AR33" s="4">
        <f t="shared" si="8"/>
        <v>1.3636496944222785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105.35206056136154</v>
      </c>
      <c r="AZ33" s="2">
        <f t="shared" si="9"/>
        <v>100.53959491744772</v>
      </c>
      <c r="BA33" s="2">
        <f t="shared" si="9"/>
        <v>98.061457379883137</v>
      </c>
      <c r="BB33" s="2">
        <f t="shared" si="9"/>
        <v>96.489861275998123</v>
      </c>
      <c r="BC33" s="2">
        <f t="shared" si="9"/>
        <v>93.057272806406075</v>
      </c>
      <c r="BD33" s="2">
        <f t="shared" si="9"/>
        <v>96.234421228297165</v>
      </c>
      <c r="BE33" s="2">
        <f t="shared" si="9"/>
        <v>93.714327401225404</v>
      </c>
      <c r="BF33" s="2" t="e">
        <f t="shared" si="9"/>
        <v>#N/A</v>
      </c>
      <c r="BG33" s="2">
        <f t="shared" si="9"/>
        <v>98.645027444662702</v>
      </c>
      <c r="BH33" s="2">
        <f t="shared" si="9"/>
        <v>98.170350305574004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108.556</v>
      </c>
      <c r="BP33" s="2">
        <f t="shared" si="11"/>
        <v>102.621</v>
      </c>
      <c r="BQ33" s="2">
        <f t="shared" si="12"/>
        <v>99.542000000000002</v>
      </c>
      <c r="BR33" s="2">
        <f t="shared" si="13"/>
        <v>97.018000000000001</v>
      </c>
      <c r="BS33" s="2">
        <f t="shared" si="14"/>
        <v>94.741</v>
      </c>
      <c r="BT33" s="2">
        <f t="shared" si="15"/>
        <v>97.186000000000007</v>
      </c>
      <c r="BU33" s="2">
        <f t="shared" si="16"/>
        <v>94.120999999999995</v>
      </c>
      <c r="BV33" s="2" t="str">
        <f t="shared" si="17"/>
        <v/>
      </c>
      <c r="BW33" s="2">
        <f t="shared" si="18"/>
        <v>100</v>
      </c>
      <c r="BX33" s="2">
        <f t="shared" si="19"/>
        <v>99.534000000000006</v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105.0227174016121</v>
      </c>
      <c r="DL33" s="2">
        <f t="shared" si="41"/>
        <v>100.38899493433398</v>
      </c>
      <c r="DM33" s="2">
        <f t="shared" si="41"/>
        <v>97.920986504723331</v>
      </c>
      <c r="DN33" s="2">
        <f t="shared" si="41"/>
        <v>96.397239194660216</v>
      </c>
      <c r="DO33" s="2">
        <f t="shared" si="41"/>
        <v>92.97562138454245</v>
      </c>
      <c r="DP33" s="2">
        <f t="shared" si="41"/>
        <v>96.216710289236616</v>
      </c>
      <c r="DQ33" s="2">
        <f t="shared" si="41"/>
        <v>93.643346135609278</v>
      </c>
      <c r="DR33" s="2">
        <f t="shared" si="41"/>
        <v>95.993533333333374</v>
      </c>
      <c r="DS33" s="2">
        <f t="shared" si="41"/>
        <v>98.547305832147913</v>
      </c>
      <c r="DT33" s="2">
        <f t="shared" si="41"/>
        <v>98.184423897581794</v>
      </c>
      <c r="DU33" s="2">
        <f t="shared" si="41"/>
        <v>93.743065079365081</v>
      </c>
      <c r="DV33" s="2">
        <f t="shared" si="41"/>
        <v>96.198023809523818</v>
      </c>
      <c r="DW33" s="2">
        <f t="shared" si="41"/>
        <v>99.093684313725475</v>
      </c>
      <c r="DX33" s="2">
        <f t="shared" si="41"/>
        <v>96.622267338709676</v>
      </c>
      <c r="DY33" s="2">
        <f t="shared" si="41"/>
        <v>97.96521237000546</v>
      </c>
      <c r="EA33" s="2">
        <f t="shared" si="42"/>
        <v>114.65184600017888</v>
      </c>
      <c r="EB33" s="2">
        <f t="shared" si="42"/>
        <v>104.17749911311228</v>
      </c>
      <c r="EC33" s="2">
        <f t="shared" si="42"/>
        <v>101.66725204171379</v>
      </c>
      <c r="ED33" s="2">
        <f t="shared" si="42"/>
        <v>99.033291171171143</v>
      </c>
      <c r="EE33" s="2">
        <f t="shared" si="42"/>
        <v>95.329002665245199</v>
      </c>
      <c r="EF33" s="2">
        <f t="shared" si="42"/>
        <v>96.695033593935079</v>
      </c>
      <c r="EG33" s="2">
        <f t="shared" si="42"/>
        <v>95.666349120707764</v>
      </c>
      <c r="EH33" s="2">
        <f t="shared" si="42"/>
        <v>98.097728997700031</v>
      </c>
      <c r="EI33" s="2">
        <f t="shared" si="42"/>
        <v>101.19136741782209</v>
      </c>
      <c r="EJ33" s="2">
        <f t="shared" si="42"/>
        <v>97.763810708362939</v>
      </c>
      <c r="EK33" s="2">
        <f t="shared" si="42"/>
        <v>95.491871062953905</v>
      </c>
      <c r="EL33" s="2">
        <f t="shared" si="42"/>
        <v>99.795722265122265</v>
      </c>
      <c r="EM33" s="2">
        <f t="shared" si="42"/>
        <v>107.31122562141492</v>
      </c>
      <c r="EN33" s="2">
        <f t="shared" si="42"/>
        <v>110.9666862574513</v>
      </c>
      <c r="EO33" s="2">
        <f t="shared" si="42"/>
        <v>103.51245070383914</v>
      </c>
      <c r="EQ33" s="2">
        <f t="shared" si="43"/>
        <v>113.77236185681926</v>
      </c>
      <c r="ER33" s="2">
        <f t="shared" si="43"/>
        <v>102.09682732312763</v>
      </c>
      <c r="ES33" s="2">
        <f t="shared" si="43"/>
        <v>98.126137126306972</v>
      </c>
      <c r="ET33" s="2">
        <f t="shared" si="43"/>
        <v>100.10749215721935</v>
      </c>
      <c r="EU33" s="2">
        <f t="shared" si="43"/>
        <v>92.932982940142765</v>
      </c>
      <c r="EV33" s="2">
        <f t="shared" si="43"/>
        <v>96.912574875977782</v>
      </c>
      <c r="EW33" s="2">
        <f t="shared" si="43"/>
        <v>97.09786439718053</v>
      </c>
      <c r="EX33" s="2">
        <f t="shared" si="43"/>
        <v>99.169527913173454</v>
      </c>
      <c r="EY33" s="2">
        <f t="shared" si="43"/>
        <v>102.41849618524712</v>
      </c>
      <c r="EZ33" s="2">
        <f t="shared" si="43"/>
        <v>97.937671776588957</v>
      </c>
      <c r="FA33" s="2">
        <f t="shared" si="43"/>
        <v>94.62351381092553</v>
      </c>
      <c r="FB33" s="2">
        <f t="shared" si="43"/>
        <v>99.57943557064236</v>
      </c>
      <c r="FC33" s="2">
        <f t="shared" si="43"/>
        <v>104.78332776838698</v>
      </c>
      <c r="FD33" s="2">
        <f t="shared" si="43"/>
        <v>111.38051813219744</v>
      </c>
      <c r="FE33" s="2">
        <f t="shared" si="43"/>
        <v>107.70572787359991</v>
      </c>
      <c r="FG33" s="2">
        <f t="shared" si="44"/>
        <v>3.4203243542247928E-2</v>
      </c>
      <c r="FH33" s="2">
        <f t="shared" si="44"/>
        <v>3.9755009804157415E-2</v>
      </c>
      <c r="FI33" s="2">
        <f t="shared" si="44"/>
        <v>3.7501904329387444E-2</v>
      </c>
      <c r="FJ33" s="2">
        <f t="shared" si="44"/>
        <v>3.5134357294929405E-2</v>
      </c>
      <c r="FK33" s="2">
        <f t="shared" si="44"/>
        <v>3.4700945872353089E-2</v>
      </c>
      <c r="FL33" s="2">
        <f t="shared" si="44"/>
        <v>3.7024298457972719E-2</v>
      </c>
      <c r="FM33" s="2">
        <f t="shared" si="44"/>
        <v>3.5082236924377383E-2</v>
      </c>
      <c r="FN33" s="2">
        <f t="shared" si="44"/>
        <v>3.1416094543504212E-2</v>
      </c>
      <c r="FO33" s="2">
        <f t="shared" si="44"/>
        <v>3.6955546407042662E-2</v>
      </c>
      <c r="FP33" s="2">
        <f t="shared" si="44"/>
        <v>3.3462171242991105E-2</v>
      </c>
      <c r="FQ33" s="2">
        <f t="shared" si="44"/>
        <v>3.2609941055125061E-2</v>
      </c>
      <c r="FR33" s="2">
        <f t="shared" si="44"/>
        <v>3.1565238642972455E-2</v>
      </c>
      <c r="FS33" s="2">
        <f t="shared" si="44"/>
        <v>3.1194470981623208E-2</v>
      </c>
      <c r="FT33" s="2">
        <f t="shared" si="44"/>
        <v>2.7615402824295556E-2</v>
      </c>
      <c r="FU33" s="2">
        <f t="shared" si="44"/>
        <v>2.615444143211889E-2</v>
      </c>
      <c r="FW33" s="2">
        <f t="shared" si="53"/>
        <v>4.8560363493348798E-6</v>
      </c>
      <c r="FX33" s="2">
        <f t="shared" si="45"/>
        <v>5.7854663778155329E-6</v>
      </c>
      <c r="FY33" s="2">
        <f t="shared" si="45"/>
        <v>5.991503072353147E-6</v>
      </c>
      <c r="FZ33" s="2">
        <f t="shared" si="45"/>
        <v>5.668722377328209E-6</v>
      </c>
      <c r="GA33" s="2">
        <f t="shared" si="45"/>
        <v>5.4818309359430287E-6</v>
      </c>
      <c r="GB33" s="2">
        <f t="shared" si="45"/>
        <v>6.2253379104603997E-6</v>
      </c>
      <c r="GC33" s="2">
        <f t="shared" si="45"/>
        <v>6.8428149839450412E-6</v>
      </c>
      <c r="GD33" s="2">
        <f t="shared" si="45"/>
        <v>6.8252237536871169E-6</v>
      </c>
      <c r="GE33" s="2">
        <f t="shared" si="45"/>
        <v>7.229789210960583E-6</v>
      </c>
      <c r="GF33" s="2">
        <f t="shared" si="45"/>
        <v>5.9734875340813528E-6</v>
      </c>
      <c r="GG33" s="2">
        <f t="shared" si="45"/>
        <v>5.5091801942023677E-6</v>
      </c>
      <c r="GH33" s="2">
        <f t="shared" si="45"/>
        <v>5.4099307627843754E-6</v>
      </c>
      <c r="GI33" s="2">
        <f t="shared" si="45"/>
        <v>5.3427214383550387E-6</v>
      </c>
      <c r="GJ33" s="2">
        <f t="shared" si="45"/>
        <v>4.9375166839903393E-6</v>
      </c>
      <c r="GK33" s="2">
        <f t="shared" si="45"/>
        <v>3.8111248073478202E-6</v>
      </c>
      <c r="GM33" s="86">
        <f t="shared" si="54"/>
        <v>4.854153015195914E-15</v>
      </c>
      <c r="GN33" s="86">
        <f t="shared" si="46"/>
        <v>1.6466678591735989E-12</v>
      </c>
      <c r="GO33" s="86">
        <f t="shared" si="46"/>
        <v>1.3225097941708146E-13</v>
      </c>
      <c r="GP33" s="86">
        <f t="shared" si="46"/>
        <v>2.398275295217867E-14</v>
      </c>
      <c r="GQ33" s="86">
        <f t="shared" si="46"/>
        <v>7.4073066589739892E-15</v>
      </c>
      <c r="GR33" s="86">
        <f t="shared" si="46"/>
        <v>3.7302729106717915E-14</v>
      </c>
      <c r="GS33" s="86">
        <f t="shared" si="46"/>
        <v>4.6627436791981953E-15</v>
      </c>
      <c r="GT33" s="86">
        <f t="shared" si="46"/>
        <v>4.6571650201881136E-16</v>
      </c>
      <c r="GU33" s="86">
        <f t="shared" si="46"/>
        <v>2.6033855244170405E-14</v>
      </c>
      <c r="GV33" s="86">
        <f t="shared" si="46"/>
        <v>2.0741603318819781E-15</v>
      </c>
      <c r="GW33" s="86">
        <f t="shared" si="46"/>
        <v>8.5689034670027199E-16</v>
      </c>
      <c r="GX33" s="86">
        <f t="shared" si="46"/>
        <v>3.5780227638888217E-16</v>
      </c>
      <c r="GY33" s="86">
        <f t="shared" si="46"/>
        <v>1.481156140223249E-16</v>
      </c>
      <c r="GZ33" s="86">
        <f t="shared" si="46"/>
        <v>5.8672516566557621E-21</v>
      </c>
      <c r="HA33" s="86">
        <f t="shared" si="46"/>
        <v>1.9331652498832633E-23</v>
      </c>
      <c r="HC33" s="86">
        <f t="shared" si="58"/>
        <v>4.2986756372960948E-30</v>
      </c>
      <c r="HD33" s="86">
        <f t="shared" si="47"/>
        <v>8.0516219020346077E-30</v>
      </c>
      <c r="HE33" s="86">
        <f t="shared" si="47"/>
        <v>3.6377218663575322E-30</v>
      </c>
      <c r="HF33" s="86">
        <f t="shared" si="47"/>
        <v>8.3991865077784572E-36</v>
      </c>
      <c r="HG33" s="86">
        <f t="shared" si="47"/>
        <v>6.6763641070154883E-37</v>
      </c>
      <c r="HH33" s="86">
        <f t="shared" si="47"/>
        <v>4.4519401010929311E-35</v>
      </c>
      <c r="HI33" s="86">
        <f t="shared" si="47"/>
        <v>2.7445601294204574E-35</v>
      </c>
      <c r="HJ33" s="86">
        <f t="shared" si="47"/>
        <v>1.2953404684747598E-38</v>
      </c>
      <c r="HK33" s="86">
        <f t="shared" si="47"/>
        <v>1.0164043749994621E-36</v>
      </c>
      <c r="HL33" s="86">
        <f t="shared" si="47"/>
        <v>2.5464580631102365E-37</v>
      </c>
      <c r="HM33" s="86">
        <f t="shared" si="47"/>
        <v>1.1086689272512619E-38</v>
      </c>
      <c r="HN33" s="86">
        <f t="shared" si="47"/>
        <v>4.1988312584458552E-38</v>
      </c>
      <c r="HO33" s="86">
        <f t="shared" si="47"/>
        <v>1.856846844185357E-40</v>
      </c>
      <c r="HP33" s="86">
        <f t="shared" si="47"/>
        <v>1.7902987280386367E-47</v>
      </c>
      <c r="HQ33" s="86">
        <f t="shared" si="47"/>
        <v>2.8730432380941012E-55</v>
      </c>
      <c r="HS33" s="86">
        <f t="shared" si="55"/>
        <v>9.2834848599338849E-104</v>
      </c>
      <c r="HT33" s="86">
        <f t="shared" si="48"/>
        <v>5.4651674569494238E-102</v>
      </c>
      <c r="HU33" s="86">
        <f t="shared" si="48"/>
        <v>1.1072412809643435E-100</v>
      </c>
      <c r="HV33" s="86">
        <f t="shared" si="48"/>
        <v>1.0841035297318528E-123</v>
      </c>
      <c r="HW33" s="86">
        <f t="shared" si="48"/>
        <v>2.581179408358278E-130</v>
      </c>
      <c r="HX33" s="86">
        <f t="shared" si="48"/>
        <v>4.5191058338486978E-123</v>
      </c>
      <c r="HY33" s="86">
        <f t="shared" si="48"/>
        <v>1.6300921365897122E-122</v>
      </c>
      <c r="HZ33" s="86">
        <f t="shared" si="48"/>
        <v>1.1979164441568473E-133</v>
      </c>
      <c r="IA33" s="86">
        <f t="shared" si="48"/>
        <v>6.3464580524497748E-129</v>
      </c>
      <c r="IB33" s="86">
        <f t="shared" si="48"/>
        <v>2.5733585491534718E-131</v>
      </c>
      <c r="IC33" s="86">
        <f t="shared" si="48"/>
        <v>5.7042363998552486E-137</v>
      </c>
      <c r="ID33" s="86">
        <f t="shared" si="48"/>
        <v>1.0431752047320463E-133</v>
      </c>
      <c r="IE33" s="86">
        <f t="shared" si="48"/>
        <v>3.9564848861166987E-142</v>
      </c>
      <c r="IF33" s="86">
        <f t="shared" si="48"/>
        <v>8.435386035175821E-106</v>
      </c>
      <c r="IG33" s="86">
        <f t="shared" si="48"/>
        <v>1.1921397712820952E-77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2.7108821484109713E-216</v>
      </c>
      <c r="IY33" s="86">
        <f t="shared" si="57"/>
        <v>4.854153015195918E-15</v>
      </c>
      <c r="IZ33" s="86">
        <f t="shared" si="50"/>
        <v>1.6466678591735989E-12</v>
      </c>
      <c r="JA33" s="86">
        <f t="shared" si="50"/>
        <v>1.3225097941708146E-13</v>
      </c>
      <c r="JB33" s="86">
        <f t="shared" si="50"/>
        <v>2.398275295217867E-14</v>
      </c>
      <c r="JC33" s="86">
        <f t="shared" si="50"/>
        <v>7.4073066589739892E-15</v>
      </c>
      <c r="JD33" s="86">
        <f t="shared" si="50"/>
        <v>3.7302729106717915E-14</v>
      </c>
      <c r="JE33" s="86">
        <f t="shared" si="50"/>
        <v>4.6627436791981953E-15</v>
      </c>
      <c r="JF33" s="86">
        <f t="shared" si="50"/>
        <v>4.6571650201881136E-16</v>
      </c>
      <c r="JG33" s="86">
        <f t="shared" si="50"/>
        <v>2.6033855244170405E-14</v>
      </c>
      <c r="JH33" s="86">
        <f t="shared" si="50"/>
        <v>2.0741603318819781E-15</v>
      </c>
      <c r="JI33" s="86">
        <f t="shared" si="50"/>
        <v>8.5689034670027199E-16</v>
      </c>
      <c r="JJ33" s="86">
        <f t="shared" si="50"/>
        <v>3.5780227638888217E-16</v>
      </c>
      <c r="JK33" s="86">
        <f t="shared" si="50"/>
        <v>1.481156140223249E-16</v>
      </c>
      <c r="JL33" s="86">
        <f t="shared" si="50"/>
        <v>5.8672516566557621E-21</v>
      </c>
      <c r="JM33" s="86">
        <f t="shared" si="50"/>
        <v>1.9331652498832633E-23</v>
      </c>
    </row>
    <row r="34" spans="2:273" x14ac:dyDescent="0.25">
      <c r="B34" s="2">
        <v>7</v>
      </c>
      <c r="C34" s="37">
        <v>105.905</v>
      </c>
      <c r="D34" s="37">
        <v>103.10299999999999</v>
      </c>
      <c r="E34" s="37">
        <v>99.203000000000003</v>
      </c>
      <c r="F34" s="37">
        <v>99.807000000000002</v>
      </c>
      <c r="G34" s="37">
        <v>94.516999999999996</v>
      </c>
      <c r="H34" s="37">
        <v>97.119</v>
      </c>
      <c r="I34" s="37">
        <v>94.293000000000006</v>
      </c>
      <c r="J34" s="37">
        <v>97.403999999999996</v>
      </c>
      <c r="K34" s="37">
        <v>100.14</v>
      </c>
      <c r="L34" s="37">
        <v>99.328000000000003</v>
      </c>
      <c r="M34" s="37">
        <v>95.430999999999997</v>
      </c>
      <c r="N34" s="37">
        <v>97.206999999999994</v>
      </c>
      <c r="O34" s="37">
        <v>101.741</v>
      </c>
      <c r="P34" s="37">
        <v>98.965999999999994</v>
      </c>
      <c r="Q34" s="37">
        <v>100.633</v>
      </c>
      <c r="R34" s="19"/>
      <c r="S34" s="4">
        <f t="shared" si="7"/>
        <v>105.52478748619821</v>
      </c>
      <c r="T34" s="4">
        <f t="shared" si="7"/>
        <v>100.65188600962655</v>
      </c>
      <c r="U34" s="4">
        <f t="shared" si="7"/>
        <v>98.224793452367066</v>
      </c>
      <c r="V34" s="4">
        <f t="shared" si="7"/>
        <v>96.664994964088677</v>
      </c>
      <c r="W34" s="4">
        <f t="shared" si="7"/>
        <v>93.253174022382041</v>
      </c>
      <c r="X34" s="4">
        <f t="shared" si="7"/>
        <v>96.36289684059048</v>
      </c>
      <c r="Y34" s="4">
        <f t="shared" si="7"/>
        <v>93.913900884821203</v>
      </c>
      <c r="Z34" s="4">
        <f t="shared" si="7"/>
        <v>96.262833670005264</v>
      </c>
      <c r="AA34" s="4">
        <f t="shared" si="7"/>
        <v>98.835174583667467</v>
      </c>
      <c r="AB34" s="4">
        <f t="shared" si="7"/>
        <v>98.33139829951584</v>
      </c>
      <c r="AC34" s="4">
        <f t="shared" si="7"/>
        <v>93.991296341958616</v>
      </c>
      <c r="AD34" s="4">
        <f t="shared" si="7"/>
        <v>96.496396881753441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0.38021251380179422</v>
      </c>
      <c r="AJ34" s="4">
        <f t="shared" si="8"/>
        <v>2.4511139903734431</v>
      </c>
      <c r="AK34" s="4">
        <f t="shared" si="8"/>
        <v>0.97820654763293646</v>
      </c>
      <c r="AL34" s="4">
        <f t="shared" si="8"/>
        <v>3.1420050359113247</v>
      </c>
      <c r="AM34" s="4">
        <f t="shared" si="8"/>
        <v>1.2638259776179552</v>
      </c>
      <c r="AN34" s="4">
        <f t="shared" si="8"/>
        <v>0.75610315940951978</v>
      </c>
      <c r="AO34" s="4">
        <f t="shared" si="8"/>
        <v>0.37909911517880346</v>
      </c>
      <c r="AP34" s="4">
        <f t="shared" si="8"/>
        <v>1.1411663299947321</v>
      </c>
      <c r="AQ34" s="4">
        <f t="shared" si="8"/>
        <v>1.3048254163325339</v>
      </c>
      <c r="AR34" s="4">
        <f t="shared" si="8"/>
        <v>0.99660170048416319</v>
      </c>
      <c r="AS34" s="4">
        <f t="shared" si="8"/>
        <v>1.4397036580413811</v>
      </c>
      <c r="AT34" s="4">
        <f t="shared" si="8"/>
        <v>0.71060311824655287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105.52478748617233</v>
      </c>
      <c r="AZ34" s="2">
        <f t="shared" si="9"/>
        <v>100.65188600271168</v>
      </c>
      <c r="BA34" s="2">
        <f t="shared" si="9"/>
        <v>98.224793451727848</v>
      </c>
      <c r="BB34" s="2">
        <f t="shared" si="9"/>
        <v>96.664994963960027</v>
      </c>
      <c r="BC34" s="2">
        <f t="shared" si="9"/>
        <v>93.253174022340872</v>
      </c>
      <c r="BD34" s="2">
        <f t="shared" si="9"/>
        <v>96.362896840396758</v>
      </c>
      <c r="BE34" s="2">
        <f t="shared" si="9"/>
        <v>93.913900884793804</v>
      </c>
      <c r="BF34" s="2">
        <f t="shared" si="9"/>
        <v>96.262833670002294</v>
      </c>
      <c r="BG34" s="2">
        <f t="shared" si="9"/>
        <v>98.83517458353856</v>
      </c>
      <c r="BH34" s="2">
        <f t="shared" si="9"/>
        <v>98.331398299503846</v>
      </c>
      <c r="BI34" s="2">
        <f t="shared" si="9"/>
        <v>93.991296341953444</v>
      </c>
      <c r="BJ34" s="2">
        <f t="shared" si="9"/>
        <v>96.496396881751153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105.905</v>
      </c>
      <c r="BP34" s="2">
        <f t="shared" si="11"/>
        <v>103.10299999999999</v>
      </c>
      <c r="BQ34" s="2">
        <f t="shared" si="12"/>
        <v>99.203000000000003</v>
      </c>
      <c r="BR34" s="2">
        <f t="shared" si="13"/>
        <v>99.807000000000002</v>
      </c>
      <c r="BS34" s="2">
        <f t="shared" si="14"/>
        <v>94.516999999999996</v>
      </c>
      <c r="BT34" s="2">
        <f t="shared" si="15"/>
        <v>97.119</v>
      </c>
      <c r="BU34" s="2">
        <f t="shared" si="16"/>
        <v>94.293000000000006</v>
      </c>
      <c r="BV34" s="2">
        <f t="shared" si="17"/>
        <v>97.403999999999996</v>
      </c>
      <c r="BW34" s="2">
        <f t="shared" si="18"/>
        <v>100.14</v>
      </c>
      <c r="BX34" s="2">
        <f t="shared" si="19"/>
        <v>99.328000000000003</v>
      </c>
      <c r="BY34" s="2">
        <f t="shared" si="20"/>
        <v>95.430999999999997</v>
      </c>
      <c r="BZ34" s="2">
        <f t="shared" si="21"/>
        <v>97.206999999999994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105.1787022285443</v>
      </c>
      <c r="DL34" s="2">
        <f t="shared" si="41"/>
        <v>100.49919530956849</v>
      </c>
      <c r="DM34" s="2">
        <f t="shared" si="41"/>
        <v>98.085139541160586</v>
      </c>
      <c r="DN34" s="2">
        <f t="shared" si="41"/>
        <v>96.576192800087512</v>
      </c>
      <c r="DO34" s="2">
        <f t="shared" si="41"/>
        <v>93.176659554291149</v>
      </c>
      <c r="DP34" s="2">
        <f t="shared" si="41"/>
        <v>96.354507112375543</v>
      </c>
      <c r="DQ34" s="2">
        <f t="shared" si="41"/>
        <v>93.849429113323836</v>
      </c>
      <c r="DR34" s="2">
        <f t="shared" si="41"/>
        <v>96.202774774774809</v>
      </c>
      <c r="DS34" s="2">
        <f t="shared" si="41"/>
        <v>98.742200568990015</v>
      </c>
      <c r="DT34" s="2">
        <f t="shared" si="41"/>
        <v>98.358658605974398</v>
      </c>
      <c r="DU34" s="2">
        <f t="shared" si="41"/>
        <v>93.940316816816818</v>
      </c>
      <c r="DV34" s="2">
        <f t="shared" si="41"/>
        <v>96.383031531531529</v>
      </c>
      <c r="DW34" s="2">
        <f t="shared" si="41"/>
        <v>99.337058823529404</v>
      </c>
      <c r="DX34" s="2">
        <f t="shared" si="41"/>
        <v>96.901589516129036</v>
      </c>
      <c r="DY34" s="2">
        <f t="shared" si="41"/>
        <v>98.068702244116025</v>
      </c>
      <c r="EA34" s="2">
        <f t="shared" si="42"/>
        <v>114.43745262977427</v>
      </c>
      <c r="EB34" s="2">
        <f t="shared" si="42"/>
        <v>104.01577438941192</v>
      </c>
      <c r="EC34" s="2">
        <f t="shared" si="42"/>
        <v>101.49424035682875</v>
      </c>
      <c r="ED34" s="2">
        <f t="shared" si="42"/>
        <v>98.888943732303701</v>
      </c>
      <c r="EE34" s="2">
        <f t="shared" si="42"/>
        <v>95.194722245913297</v>
      </c>
      <c r="EF34" s="2">
        <f t="shared" si="42"/>
        <v>96.561871203506271</v>
      </c>
      <c r="EG34" s="2">
        <f t="shared" si="42"/>
        <v>95.530856854853312</v>
      </c>
      <c r="EH34" s="2">
        <f t="shared" si="42"/>
        <v>97.951341090666986</v>
      </c>
      <c r="EI34" s="2">
        <f t="shared" si="42"/>
        <v>101.04461070743837</v>
      </c>
      <c r="EJ34" s="2">
        <f t="shared" si="42"/>
        <v>97.613250059227667</v>
      </c>
      <c r="EK34" s="2">
        <f t="shared" si="42"/>
        <v>95.370705930327404</v>
      </c>
      <c r="EL34" s="2">
        <f t="shared" si="42"/>
        <v>99.668495375375372</v>
      </c>
      <c r="EM34" s="2">
        <f t="shared" si="42"/>
        <v>107.15083501775472</v>
      </c>
      <c r="EN34" s="2">
        <f t="shared" si="42"/>
        <v>110.80431666827778</v>
      </c>
      <c r="EO34" s="2">
        <f t="shared" si="42"/>
        <v>103.40543824954297</v>
      </c>
      <c r="EQ34" s="2">
        <f t="shared" si="43"/>
        <v>113.56720338837718</v>
      </c>
      <c r="ER34" s="2">
        <f t="shared" si="43"/>
        <v>101.95728063165429</v>
      </c>
      <c r="ES34" s="2">
        <f t="shared" si="43"/>
        <v>97.990618007426804</v>
      </c>
      <c r="ET34" s="2">
        <f t="shared" si="43"/>
        <v>99.95175772868572</v>
      </c>
      <c r="EU34" s="2">
        <f t="shared" si="43"/>
        <v>92.824285251076944</v>
      </c>
      <c r="EV34" s="2">
        <f t="shared" si="43"/>
        <v>96.777062353233902</v>
      </c>
      <c r="EW34" s="2">
        <f t="shared" si="43"/>
        <v>96.946989455464333</v>
      </c>
      <c r="EX34" s="2">
        <f t="shared" si="43"/>
        <v>99.011551569506722</v>
      </c>
      <c r="EY34" s="2">
        <f t="shared" si="43"/>
        <v>102.25840640486844</v>
      </c>
      <c r="EZ34" s="2">
        <f t="shared" si="43"/>
        <v>97.785241287342743</v>
      </c>
      <c r="FA34" s="2">
        <f t="shared" si="43"/>
        <v>94.5114786418401</v>
      </c>
      <c r="FB34" s="2">
        <f t="shared" si="43"/>
        <v>99.454489460602076</v>
      </c>
      <c r="FC34" s="2">
        <f t="shared" si="43"/>
        <v>104.64930698615358</v>
      </c>
      <c r="FD34" s="2">
        <f t="shared" si="43"/>
        <v>111.21378583923166</v>
      </c>
      <c r="FE34" s="2">
        <f t="shared" si="43"/>
        <v>107.55054867124701</v>
      </c>
      <c r="FG34" s="2">
        <f t="shared" si="44"/>
        <v>3.7379762527675824E-2</v>
      </c>
      <c r="FH34" s="2">
        <f t="shared" si="44"/>
        <v>4.3423949243696837E-2</v>
      </c>
      <c r="FI34" s="2">
        <f t="shared" si="44"/>
        <v>4.0971779755793469E-2</v>
      </c>
      <c r="FJ34" s="2">
        <f t="shared" si="44"/>
        <v>3.8393912885367816E-2</v>
      </c>
      <c r="FK34" s="2">
        <f t="shared" si="44"/>
        <v>3.7921872479343505E-2</v>
      </c>
      <c r="FL34" s="2">
        <f t="shared" si="44"/>
        <v>4.0451840494314474E-2</v>
      </c>
      <c r="FM34" s="2">
        <f t="shared" si="44"/>
        <v>3.8337149224792193E-2</v>
      </c>
      <c r="FN34" s="2">
        <f t="shared" si="44"/>
        <v>3.434297022663E-2</v>
      </c>
      <c r="FO34" s="2">
        <f t="shared" si="44"/>
        <v>4.0376990559864837E-2</v>
      </c>
      <c r="FP34" s="2">
        <f t="shared" si="44"/>
        <v>3.6572471696005401E-2</v>
      </c>
      <c r="FQ34" s="2">
        <f t="shared" si="44"/>
        <v>3.5643948197811477E-2</v>
      </c>
      <c r="FR34" s="2">
        <f t="shared" si="44"/>
        <v>3.4505514308699373E-2</v>
      </c>
      <c r="FS34" s="2">
        <f t="shared" si="44"/>
        <v>3.4101426087151582E-2</v>
      </c>
      <c r="FT34" s="2">
        <f t="shared" si="44"/>
        <v>3.0199227747692958E-2</v>
      </c>
      <c r="FU34" s="2">
        <f t="shared" si="44"/>
        <v>2.8605593315570294E-2</v>
      </c>
      <c r="FW34" s="2">
        <f t="shared" si="53"/>
        <v>5.3245354821709069E-6</v>
      </c>
      <c r="FX34" s="2">
        <f t="shared" si="45"/>
        <v>6.3436341969592823E-6</v>
      </c>
      <c r="FY34" s="2">
        <f t="shared" si="45"/>
        <v>6.5695486834363965E-6</v>
      </c>
      <c r="FZ34" s="2">
        <f t="shared" si="45"/>
        <v>6.2156270873524698E-6</v>
      </c>
      <c r="GA34" s="2">
        <f t="shared" si="45"/>
        <v>6.0107049172801704E-6</v>
      </c>
      <c r="GB34" s="2">
        <f t="shared" si="45"/>
        <v>6.8259431827179531E-6</v>
      </c>
      <c r="GC34" s="2">
        <f t="shared" si="45"/>
        <v>7.5029924767936989E-6</v>
      </c>
      <c r="GD34" s="2">
        <f t="shared" si="45"/>
        <v>7.4837041018075167E-6</v>
      </c>
      <c r="GE34" s="2">
        <f t="shared" si="45"/>
        <v>7.9273007031023572E-6</v>
      </c>
      <c r="GF34" s="2">
        <f t="shared" si="45"/>
        <v>6.5497950613324021E-6</v>
      </c>
      <c r="GG34" s="2">
        <f t="shared" si="45"/>
        <v>6.0406927508433287E-6</v>
      </c>
      <c r="GH34" s="2">
        <f t="shared" si="45"/>
        <v>5.9318680279560047E-6</v>
      </c>
      <c r="GI34" s="2">
        <f t="shared" si="45"/>
        <v>5.8581745455910913E-6</v>
      </c>
      <c r="GJ34" s="2">
        <f t="shared" si="45"/>
        <v>5.4138768081196253E-6</v>
      </c>
      <c r="GK34" s="2">
        <f t="shared" si="45"/>
        <v>4.1788137175273977E-6</v>
      </c>
      <c r="GM34" s="86">
        <f t="shared" si="54"/>
        <v>1.5460046901818992E-14</v>
      </c>
      <c r="GN34" s="86">
        <f t="shared" si="46"/>
        <v>4.220090502396259E-12</v>
      </c>
      <c r="GO34" s="86">
        <f t="shared" si="46"/>
        <v>3.7384209414505891E-13</v>
      </c>
      <c r="GP34" s="86">
        <f t="shared" si="46"/>
        <v>7.1713915218143618E-14</v>
      </c>
      <c r="GQ34" s="86">
        <f t="shared" si="46"/>
        <v>2.3262738100022965E-14</v>
      </c>
      <c r="GR34" s="86">
        <f t="shared" si="46"/>
        <v>1.1129163309984271E-13</v>
      </c>
      <c r="GS34" s="86">
        <f t="shared" si="46"/>
        <v>1.5013743316554403E-14</v>
      </c>
      <c r="GT34" s="86">
        <f t="shared" si="46"/>
        <v>1.597783720944969E-15</v>
      </c>
      <c r="GU34" s="86">
        <f t="shared" si="46"/>
        <v>7.891833363069732E-14</v>
      </c>
      <c r="GV34" s="86">
        <f t="shared" si="46"/>
        <v>6.8109230378444826E-15</v>
      </c>
      <c r="GW34" s="86">
        <f t="shared" si="46"/>
        <v>2.9004202535797915E-15</v>
      </c>
      <c r="GX34" s="86">
        <f t="shared" si="46"/>
        <v>1.2442109874789467E-15</v>
      </c>
      <c r="GY34" s="86">
        <f t="shared" si="46"/>
        <v>5.332977180173849E-16</v>
      </c>
      <c r="GZ34" s="86">
        <f t="shared" si="46"/>
        <v>3.1387598545476478E-20</v>
      </c>
      <c r="HA34" s="86">
        <f t="shared" si="46"/>
        <v>1.2924375373997391E-22</v>
      </c>
      <c r="HC34" s="86">
        <f t="shared" si="58"/>
        <v>2.4530428136763775E-29</v>
      </c>
      <c r="HD34" s="86">
        <f t="shared" si="47"/>
        <v>4.5768523391792355E-29</v>
      </c>
      <c r="HE34" s="86">
        <f t="shared" si="47"/>
        <v>2.149009596479191E-29</v>
      </c>
      <c r="HF34" s="86">
        <f t="shared" si="47"/>
        <v>6.9880689494006187E-35</v>
      </c>
      <c r="HG34" s="86">
        <f t="shared" si="47"/>
        <v>5.9893734364433094E-36</v>
      </c>
      <c r="HH34" s="86">
        <f t="shared" si="47"/>
        <v>3.6554054324880518E-34</v>
      </c>
      <c r="HI34" s="86">
        <f t="shared" si="47"/>
        <v>2.2705635477497635E-34</v>
      </c>
      <c r="HJ34" s="86">
        <f t="shared" si="47"/>
        <v>1.2978149520208911E-37</v>
      </c>
      <c r="HK34" s="86">
        <f t="shared" si="47"/>
        <v>9.4291195275643464E-36</v>
      </c>
      <c r="HL34" s="86">
        <f t="shared" si="47"/>
        <v>2.3782855553194732E-36</v>
      </c>
      <c r="HM34" s="86">
        <f t="shared" si="47"/>
        <v>1.1230008755812968E-37</v>
      </c>
      <c r="HN34" s="86">
        <f t="shared" si="47"/>
        <v>4.036463941579542E-37</v>
      </c>
      <c r="HO34" s="86">
        <f t="shared" si="47"/>
        <v>2.0587400244791573E-39</v>
      </c>
      <c r="HP34" s="86">
        <f t="shared" si="47"/>
        <v>3.1397865540857188E-46</v>
      </c>
      <c r="HQ34" s="86">
        <f t="shared" si="47"/>
        <v>8.2491007444387154E-54</v>
      </c>
      <c r="HS34" s="86">
        <f t="shared" si="55"/>
        <v>6.9591711412289125E-102</v>
      </c>
      <c r="HT34" s="86">
        <f t="shared" si="48"/>
        <v>3.988607882414385E-100</v>
      </c>
      <c r="HU34" s="86">
        <f t="shared" si="48"/>
        <v>8.4127237542115584E-99</v>
      </c>
      <c r="HV34" s="86">
        <f t="shared" si="48"/>
        <v>2.0558738356418311E-121</v>
      </c>
      <c r="HW34" s="86">
        <f t="shared" si="48"/>
        <v>6.2564084083412198E-128</v>
      </c>
      <c r="HX34" s="86">
        <f t="shared" si="48"/>
        <v>8.6547121913074677E-121</v>
      </c>
      <c r="HY34" s="86">
        <f t="shared" si="48"/>
        <v>3.0916518155392157E-120</v>
      </c>
      <c r="HZ34" s="86">
        <f t="shared" si="48"/>
        <v>3.5996297480377122E-131</v>
      </c>
      <c r="IA34" s="86">
        <f t="shared" si="48"/>
        <v>1.6467909583256056E-126</v>
      </c>
      <c r="IB34" s="86">
        <f t="shared" si="48"/>
        <v>6.8234098414838464E-129</v>
      </c>
      <c r="IC34" s="86">
        <f t="shared" si="48"/>
        <v>1.8826785372191518E-134</v>
      </c>
      <c r="ID34" s="86">
        <f t="shared" si="48"/>
        <v>2.945596766327741E-131</v>
      </c>
      <c r="IE34" s="86">
        <f t="shared" si="48"/>
        <v>1.593345303887553E-139</v>
      </c>
      <c r="IF34" s="86">
        <f t="shared" si="48"/>
        <v>7.0131784437857586E-104</v>
      </c>
      <c r="IG34" s="86">
        <f t="shared" si="48"/>
        <v>2.8456773044954487E-76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3.8329233246358838E-213</v>
      </c>
      <c r="IY34" s="86">
        <f t="shared" si="57"/>
        <v>1.5460046901819018E-14</v>
      </c>
      <c r="IZ34" s="86">
        <f t="shared" si="50"/>
        <v>4.220090502396259E-12</v>
      </c>
      <c r="JA34" s="86">
        <f t="shared" si="50"/>
        <v>3.7384209414505891E-13</v>
      </c>
      <c r="JB34" s="86">
        <f t="shared" si="50"/>
        <v>7.1713915218143618E-14</v>
      </c>
      <c r="JC34" s="86">
        <f t="shared" si="50"/>
        <v>2.3262738100022965E-14</v>
      </c>
      <c r="JD34" s="86">
        <f t="shared" si="50"/>
        <v>1.1129163309984271E-13</v>
      </c>
      <c r="JE34" s="86">
        <f t="shared" si="50"/>
        <v>1.5013743316554403E-14</v>
      </c>
      <c r="JF34" s="86">
        <f t="shared" si="50"/>
        <v>1.597783720944969E-15</v>
      </c>
      <c r="JG34" s="86">
        <f t="shared" si="50"/>
        <v>7.891833363069732E-14</v>
      </c>
      <c r="JH34" s="86">
        <f t="shared" si="50"/>
        <v>6.8109230378444826E-15</v>
      </c>
      <c r="JI34" s="86">
        <f t="shared" si="50"/>
        <v>2.9004202535797915E-15</v>
      </c>
      <c r="JJ34" s="86">
        <f t="shared" si="50"/>
        <v>1.2442109874789467E-15</v>
      </c>
      <c r="JK34" s="86">
        <f t="shared" si="50"/>
        <v>5.332977180173849E-16</v>
      </c>
      <c r="JL34" s="86">
        <f t="shared" si="50"/>
        <v>3.1387598545476478E-20</v>
      </c>
      <c r="JM34" s="86">
        <f t="shared" si="50"/>
        <v>1.2924375373997391E-22</v>
      </c>
    </row>
    <row r="35" spans="2:273" x14ac:dyDescent="0.25">
      <c r="B35" s="2">
        <v>8</v>
      </c>
      <c r="C35" s="37">
        <v>104.98399999999999</v>
      </c>
      <c r="D35" s="37">
        <v>102.53400000000001</v>
      </c>
      <c r="E35" s="37">
        <v>97.846999999999994</v>
      </c>
      <c r="F35" s="37">
        <v>97.263000000000005</v>
      </c>
      <c r="G35" s="37">
        <v>95.120999999999995</v>
      </c>
      <c r="H35" s="37">
        <v>96.593000000000004</v>
      </c>
      <c r="I35" s="37">
        <v>95.069000000000003</v>
      </c>
      <c r="J35" s="37">
        <v>97.227999999999994</v>
      </c>
      <c r="K35" s="37">
        <v>101.614</v>
      </c>
      <c r="L35" s="37">
        <v>99.293000000000006</v>
      </c>
      <c r="M35" s="37">
        <v>94.552000000000007</v>
      </c>
      <c r="N35" s="37">
        <v>100.086</v>
      </c>
      <c r="O35" s="37">
        <v>102.259</v>
      </c>
      <c r="P35" s="37">
        <v>98.138000000000005</v>
      </c>
      <c r="Q35" s="37">
        <v>97.533000000000001</v>
      </c>
      <c r="S35" s="4">
        <f t="shared" si="7"/>
        <v>105.69767262800407</v>
      </c>
      <c r="T35" s="4">
        <f t="shared" si="7"/>
        <v>100.76322606362908</v>
      </c>
      <c r="U35" s="4">
        <f t="shared" si="7"/>
        <v>98.386729933304636</v>
      </c>
      <c r="V35" s="4">
        <f t="shared" si="7"/>
        <v>96.838596521480383</v>
      </c>
      <c r="W35" s="4">
        <f t="shared" si="7"/>
        <v>93.447396562897467</v>
      </c>
      <c r="X35" s="4">
        <f t="shared" si="7"/>
        <v>96.489495761073371</v>
      </c>
      <c r="Y35" s="4">
        <f t="shared" si="7"/>
        <v>94.111637901295083</v>
      </c>
      <c r="Z35" s="4">
        <f t="shared" si="7"/>
        <v>96.464304477691044</v>
      </c>
      <c r="AA35" s="4">
        <f t="shared" si="7"/>
        <v>99.023576562844255</v>
      </c>
      <c r="AB35" s="4">
        <f t="shared" si="7"/>
        <v>98.490129272306646</v>
      </c>
      <c r="AC35" s="4">
        <f t="shared" si="7"/>
        <v>94.180872988429599</v>
      </c>
      <c r="AD35" s="4">
        <f t="shared" si="7"/>
        <v>96.680155406317013</v>
      </c>
      <c r="AE35" s="4">
        <f t="shared" si="7"/>
        <v>99.856580055542835</v>
      </c>
      <c r="AF35" s="4" t="e">
        <f t="shared" si="7"/>
        <v>#N/A</v>
      </c>
      <c r="AG35" s="4" t="e">
        <f t="shared" si="7"/>
        <v>#N/A</v>
      </c>
      <c r="AI35" s="4">
        <f t="shared" si="8"/>
        <v>-0.71367262800407616</v>
      </c>
      <c r="AJ35" s="4">
        <f t="shared" si="8"/>
        <v>1.7707739363709294</v>
      </c>
      <c r="AK35" s="4">
        <f t="shared" si="8"/>
        <v>-0.53972993330464192</v>
      </c>
      <c r="AL35" s="4">
        <f t="shared" si="8"/>
        <v>0.42440347851962201</v>
      </c>
      <c r="AM35" s="4">
        <f t="shared" si="8"/>
        <v>1.6736034371025283</v>
      </c>
      <c r="AN35" s="4">
        <f t="shared" si="8"/>
        <v>0.1035042389266323</v>
      </c>
      <c r="AO35" s="4">
        <f t="shared" si="8"/>
        <v>0.95736209870491962</v>
      </c>
      <c r="AP35" s="4">
        <f t="shared" si="8"/>
        <v>0.7636955223089501</v>
      </c>
      <c r="AQ35" s="4">
        <f t="shared" si="8"/>
        <v>2.5904234371557493</v>
      </c>
      <c r="AR35" s="4">
        <f t="shared" si="8"/>
        <v>0.80287072769336021</v>
      </c>
      <c r="AS35" s="4">
        <f t="shared" si="8"/>
        <v>0.37112701157040817</v>
      </c>
      <c r="AT35" s="4">
        <f t="shared" si="8"/>
        <v>3.4058445936829855</v>
      </c>
      <c r="AU35" s="4">
        <f t="shared" si="8"/>
        <v>2.402419944457165</v>
      </c>
      <c r="AV35" s="4">
        <f t="shared" si="8"/>
        <v>0</v>
      </c>
      <c r="AW35" s="4">
        <f t="shared" si="8"/>
        <v>0</v>
      </c>
      <c r="AY35" s="2">
        <f t="shared" si="51"/>
        <v>105.69767262792486</v>
      </c>
      <c r="AZ35" s="2">
        <f t="shared" si="9"/>
        <v>100.76322604652678</v>
      </c>
      <c r="BA35" s="2">
        <f t="shared" si="9"/>
        <v>98.386729931564574</v>
      </c>
      <c r="BB35" s="2">
        <f t="shared" si="9"/>
        <v>96.838596521110247</v>
      </c>
      <c r="BC35" s="2">
        <f t="shared" si="9"/>
        <v>93.447396562773193</v>
      </c>
      <c r="BD35" s="2">
        <f t="shared" si="9"/>
        <v>96.489495760517528</v>
      </c>
      <c r="BE35" s="2">
        <f t="shared" si="9"/>
        <v>94.111637901210372</v>
      </c>
      <c r="BF35" s="2">
        <f t="shared" si="9"/>
        <v>96.464304477681253</v>
      </c>
      <c r="BG35" s="2">
        <f t="shared" si="9"/>
        <v>99.023576562468591</v>
      </c>
      <c r="BH35" s="2">
        <f t="shared" si="9"/>
        <v>98.490129272268817</v>
      </c>
      <c r="BI35" s="2">
        <f t="shared" si="9"/>
        <v>94.180872988412801</v>
      </c>
      <c r="BJ35" s="2">
        <f t="shared" si="9"/>
        <v>96.680155406309396</v>
      </c>
      <c r="BK35" s="2">
        <f t="shared" si="9"/>
        <v>99.856580055539425</v>
      </c>
      <c r="BL35" s="2" t="e">
        <f t="shared" si="9"/>
        <v>#N/A</v>
      </c>
      <c r="BM35" s="2" t="e">
        <f t="shared" si="9"/>
        <v>#N/A</v>
      </c>
      <c r="BO35" s="2">
        <f t="shared" si="10"/>
        <v>104.98399999999999</v>
      </c>
      <c r="BP35" s="2">
        <f t="shared" si="11"/>
        <v>102.53400000000001</v>
      </c>
      <c r="BQ35" s="2">
        <f t="shared" si="12"/>
        <v>97.846999999999994</v>
      </c>
      <c r="BR35" s="2">
        <f t="shared" si="13"/>
        <v>97.263000000000005</v>
      </c>
      <c r="BS35" s="2">
        <f t="shared" si="14"/>
        <v>95.120999999999995</v>
      </c>
      <c r="BT35" s="2">
        <f t="shared" si="15"/>
        <v>96.593000000000004</v>
      </c>
      <c r="BU35" s="2">
        <f t="shared" si="16"/>
        <v>95.069000000000003</v>
      </c>
      <c r="BV35" s="2">
        <f t="shared" si="17"/>
        <v>97.227999999999994</v>
      </c>
      <c r="BW35" s="2">
        <f t="shared" si="18"/>
        <v>101.614</v>
      </c>
      <c r="BX35" s="2">
        <f t="shared" si="19"/>
        <v>99.293000000000006</v>
      </c>
      <c r="BY35" s="2">
        <f t="shared" si="20"/>
        <v>94.552000000000007</v>
      </c>
      <c r="BZ35" s="2">
        <f t="shared" si="21"/>
        <v>100.086</v>
      </c>
      <c r="CA35" s="2">
        <f t="shared" si="22"/>
        <v>102.259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105.33468705547649</v>
      </c>
      <c r="DL35" s="2">
        <f t="shared" si="41"/>
        <v>100.60939568480302</v>
      </c>
      <c r="DM35" s="2">
        <f t="shared" si="41"/>
        <v>98.249292577597828</v>
      </c>
      <c r="DN35" s="2">
        <f t="shared" si="41"/>
        <v>96.755146405514807</v>
      </c>
      <c r="DO35" s="2">
        <f t="shared" si="41"/>
        <v>93.377697724039834</v>
      </c>
      <c r="DP35" s="2">
        <f t="shared" si="41"/>
        <v>96.492303935514485</v>
      </c>
      <c r="DQ35" s="2">
        <f t="shared" si="41"/>
        <v>94.055512091038395</v>
      </c>
      <c r="DR35" s="2">
        <f t="shared" si="41"/>
        <v>96.412016216216259</v>
      </c>
      <c r="DS35" s="2">
        <f t="shared" si="41"/>
        <v>98.937095305832116</v>
      </c>
      <c r="DT35" s="2">
        <f t="shared" si="41"/>
        <v>98.532893314367001</v>
      </c>
      <c r="DU35" s="2">
        <f t="shared" si="41"/>
        <v>94.137568554268555</v>
      </c>
      <c r="DV35" s="2">
        <f t="shared" si="41"/>
        <v>96.568039253539254</v>
      </c>
      <c r="DW35" s="2">
        <f t="shared" si="41"/>
        <v>99.580433333333318</v>
      </c>
      <c r="DX35" s="2">
        <f t="shared" si="41"/>
        <v>97.180911693548381</v>
      </c>
      <c r="DY35" s="2">
        <f t="shared" si="41"/>
        <v>98.17219211822659</v>
      </c>
      <c r="EA35" s="2">
        <f t="shared" si="42"/>
        <v>114.22305925936966</v>
      </c>
      <c r="EB35" s="2">
        <f t="shared" si="42"/>
        <v>103.85404966571154</v>
      </c>
      <c r="EC35" s="2">
        <f t="shared" si="42"/>
        <v>101.32122867194371</v>
      </c>
      <c r="ED35" s="2">
        <f t="shared" si="42"/>
        <v>98.744596293436274</v>
      </c>
      <c r="EE35" s="2">
        <f t="shared" si="42"/>
        <v>95.060441826581382</v>
      </c>
      <c r="EF35" s="2">
        <f t="shared" si="42"/>
        <v>96.428708813077463</v>
      </c>
      <c r="EG35" s="2">
        <f t="shared" si="42"/>
        <v>95.395364588998859</v>
      </c>
      <c r="EH35" s="2">
        <f t="shared" si="42"/>
        <v>97.804953183633941</v>
      </c>
      <c r="EI35" s="2">
        <f t="shared" si="42"/>
        <v>100.89785399705464</v>
      </c>
      <c r="EJ35" s="2">
        <f t="shared" si="42"/>
        <v>97.462689410092395</v>
      </c>
      <c r="EK35" s="2">
        <f t="shared" si="42"/>
        <v>95.249540797700888</v>
      </c>
      <c r="EL35" s="2">
        <f t="shared" si="42"/>
        <v>99.541268485628478</v>
      </c>
      <c r="EM35" s="2">
        <f t="shared" si="42"/>
        <v>106.99044441409451</v>
      </c>
      <c r="EN35" s="2">
        <f t="shared" si="42"/>
        <v>110.64194707910427</v>
      </c>
      <c r="EO35" s="2">
        <f t="shared" si="42"/>
        <v>103.29842579524681</v>
      </c>
      <c r="EQ35" s="2">
        <f t="shared" si="43"/>
        <v>113.3620449199351</v>
      </c>
      <c r="ER35" s="2">
        <f t="shared" si="43"/>
        <v>101.81773394018096</v>
      </c>
      <c r="ES35" s="2">
        <f t="shared" si="43"/>
        <v>97.85509888854665</v>
      </c>
      <c r="ET35" s="2">
        <f t="shared" si="43"/>
        <v>99.7960233001521</v>
      </c>
      <c r="EU35" s="2">
        <f t="shared" si="43"/>
        <v>92.715587562011109</v>
      </c>
      <c r="EV35" s="2">
        <f t="shared" si="43"/>
        <v>96.641549830490021</v>
      </c>
      <c r="EW35" s="2">
        <f t="shared" si="43"/>
        <v>96.796114513748151</v>
      </c>
      <c r="EX35" s="2">
        <f t="shared" si="43"/>
        <v>98.85357522583999</v>
      </c>
      <c r="EY35" s="2">
        <f t="shared" si="43"/>
        <v>102.09831662448974</v>
      </c>
      <c r="EZ35" s="2">
        <f t="shared" si="43"/>
        <v>97.632810798096514</v>
      </c>
      <c r="FA35" s="2">
        <f t="shared" si="43"/>
        <v>94.399443472754669</v>
      </c>
      <c r="FB35" s="2">
        <f t="shared" si="43"/>
        <v>99.329543350561792</v>
      </c>
      <c r="FC35" s="2">
        <f t="shared" si="43"/>
        <v>104.51528620392016</v>
      </c>
      <c r="FD35" s="2">
        <f t="shared" si="43"/>
        <v>111.04705354626589</v>
      </c>
      <c r="FE35" s="2">
        <f t="shared" si="43"/>
        <v>107.39536946889413</v>
      </c>
      <c r="FG35" s="2">
        <f t="shared" si="44"/>
        <v>4.0838816256211392E-2</v>
      </c>
      <c r="FH35" s="2">
        <f t="shared" si="44"/>
        <v>4.7414771045910624E-2</v>
      </c>
      <c r="FI35" s="2">
        <f t="shared" si="44"/>
        <v>4.4747780400912915E-2</v>
      </c>
      <c r="FJ35" s="2">
        <f t="shared" si="44"/>
        <v>4.194272513035472E-2</v>
      </c>
      <c r="FK35" s="2">
        <f t="shared" si="44"/>
        <v>4.1428933033707115E-2</v>
      </c>
      <c r="FL35" s="2">
        <f t="shared" si="44"/>
        <v>4.418213058462421E-2</v>
      </c>
      <c r="FM35" s="2">
        <f t="shared" si="44"/>
        <v>4.1880943224345442E-2</v>
      </c>
      <c r="FN35" s="2">
        <f t="shared" si="44"/>
        <v>3.753196160123027E-2</v>
      </c>
      <c r="FO35" s="2">
        <f t="shared" si="44"/>
        <v>4.4100695549879616E-2</v>
      </c>
      <c r="FP35" s="2">
        <f t="shared" si="44"/>
        <v>3.9959921365127382E-2</v>
      </c>
      <c r="FQ35" s="2">
        <f t="shared" si="44"/>
        <v>3.8948872155854859E-2</v>
      </c>
      <c r="FR35" s="2">
        <f t="shared" si="44"/>
        <v>3.7709009670123798E-2</v>
      </c>
      <c r="FS35" s="2">
        <f t="shared" si="44"/>
        <v>3.7268853989706752E-2</v>
      </c>
      <c r="FT35" s="2">
        <f t="shared" si="44"/>
        <v>3.3016598692709502E-2</v>
      </c>
      <c r="FU35" s="2">
        <f t="shared" si="44"/>
        <v>3.1279084838125096E-2</v>
      </c>
      <c r="FW35" s="2">
        <f t="shared" si="53"/>
        <v>5.8382340616810832E-6</v>
      </c>
      <c r="FX35" s="2">
        <f t="shared" si="45"/>
        <v>6.9556523242592145E-6</v>
      </c>
      <c r="FY35" s="2">
        <f t="shared" si="45"/>
        <v>7.2033623242669836E-6</v>
      </c>
      <c r="FZ35" s="2">
        <f t="shared" si="45"/>
        <v>6.815295489693741E-6</v>
      </c>
      <c r="GA35" s="2">
        <f t="shared" si="45"/>
        <v>6.590603063344655E-6</v>
      </c>
      <c r="GB35" s="2">
        <f t="shared" si="45"/>
        <v>7.4844929390145571E-6</v>
      </c>
      <c r="GC35" s="2">
        <f t="shared" si="45"/>
        <v>8.2268617014096461E-6</v>
      </c>
      <c r="GD35" s="2">
        <f t="shared" si="45"/>
        <v>8.2057124493777545E-6</v>
      </c>
      <c r="GE35" s="2">
        <f t="shared" si="45"/>
        <v>8.6921057273983557E-6</v>
      </c>
      <c r="GF35" s="2">
        <f t="shared" si="45"/>
        <v>7.1817029357500743E-6</v>
      </c>
      <c r="GG35" s="2">
        <f t="shared" si="45"/>
        <v>6.6234840307656128E-6</v>
      </c>
      <c r="GH35" s="2">
        <f t="shared" si="45"/>
        <v>6.504160232748219E-6</v>
      </c>
      <c r="GI35" s="2">
        <f t="shared" si="45"/>
        <v>6.4233570280494605E-6</v>
      </c>
      <c r="GJ35" s="2">
        <f t="shared" si="45"/>
        <v>5.936194776108829E-6</v>
      </c>
      <c r="GK35" s="2">
        <f t="shared" si="45"/>
        <v>4.5819762797230667E-6</v>
      </c>
      <c r="GM35" s="86">
        <f t="shared" si="54"/>
        <v>4.8202786983039581E-14</v>
      </c>
      <c r="GN35" s="86">
        <f t="shared" si="46"/>
        <v>1.0632091032336531E-11</v>
      </c>
      <c r="GO35" s="86">
        <f t="shared" si="46"/>
        <v>1.0368316038665013E-12</v>
      </c>
      <c r="GP35" s="86">
        <f t="shared" si="46"/>
        <v>2.1019661762066044E-13</v>
      </c>
      <c r="GQ35" s="86">
        <f t="shared" si="46"/>
        <v>7.1536766126693932E-14</v>
      </c>
      <c r="GR35" s="86">
        <f t="shared" si="46"/>
        <v>3.2539533336202554E-13</v>
      </c>
      <c r="GS35" s="86">
        <f t="shared" si="46"/>
        <v>4.7308089887974196E-14</v>
      </c>
      <c r="GT35" s="86">
        <f t="shared" si="46"/>
        <v>5.3599119817223086E-15</v>
      </c>
      <c r="GU35" s="86">
        <f t="shared" si="46"/>
        <v>2.3436416312351278E-13</v>
      </c>
      <c r="GV35" s="86">
        <f t="shared" si="46"/>
        <v>2.1882021403393187E-14</v>
      </c>
      <c r="GW35" s="86">
        <f t="shared" si="46"/>
        <v>9.600228046438673E-15</v>
      </c>
      <c r="GX35" s="86">
        <f t="shared" si="46"/>
        <v>4.2290990251264104E-15</v>
      </c>
      <c r="GY35" s="86">
        <f t="shared" si="46"/>
        <v>1.8755828690712479E-15</v>
      </c>
      <c r="GZ35" s="86">
        <f t="shared" si="46"/>
        <v>1.6271775125997754E-19</v>
      </c>
      <c r="HA35" s="86">
        <f t="shared" si="46"/>
        <v>8.3361648106339872E-22</v>
      </c>
      <c r="HC35" s="86">
        <f t="shared" si="58"/>
        <v>1.367825003625647E-28</v>
      </c>
      <c r="HD35" s="86">
        <f t="shared" si="47"/>
        <v>2.5418769740332034E-28</v>
      </c>
      <c r="HE35" s="86">
        <f t="shared" si="47"/>
        <v>1.2394310923162497E-28</v>
      </c>
      <c r="HF35" s="86">
        <f t="shared" si="47"/>
        <v>5.6500321626240678E-34</v>
      </c>
      <c r="HG35" s="86">
        <f t="shared" si="47"/>
        <v>5.2156125172701972E-35</v>
      </c>
      <c r="HH35" s="86">
        <f t="shared" si="47"/>
        <v>2.9159907372710785E-33</v>
      </c>
      <c r="HI35" s="86">
        <f t="shared" si="47"/>
        <v>1.824932912006315E-33</v>
      </c>
      <c r="HJ35" s="86">
        <f t="shared" si="47"/>
        <v>1.2602010725011436E-36</v>
      </c>
      <c r="HK35" s="86">
        <f t="shared" si="47"/>
        <v>8.4818102823618528E-35</v>
      </c>
      <c r="HL35" s="86">
        <f t="shared" si="47"/>
        <v>2.1545127876133372E-35</v>
      </c>
      <c r="HM35" s="86">
        <f t="shared" si="47"/>
        <v>1.102176840945748E-36</v>
      </c>
      <c r="HN35" s="86">
        <f t="shared" si="47"/>
        <v>3.763357564713283E-36</v>
      </c>
      <c r="HO35" s="86">
        <f t="shared" si="47"/>
        <v>2.2095206834435391E-38</v>
      </c>
      <c r="HP35" s="86">
        <f t="shared" si="47"/>
        <v>5.2951053591616841E-45</v>
      </c>
      <c r="HQ35" s="86">
        <f t="shared" si="47"/>
        <v>2.2619247630000437E-52</v>
      </c>
      <c r="HS35" s="86">
        <f t="shared" si="55"/>
        <v>5.0125214129341168E-100</v>
      </c>
      <c r="HT35" s="86">
        <f t="shared" si="48"/>
        <v>2.7964240349308012E-98</v>
      </c>
      <c r="HU35" s="86">
        <f t="shared" si="48"/>
        <v>6.1323766363598594E-97</v>
      </c>
      <c r="HV35" s="86">
        <f t="shared" si="48"/>
        <v>3.7109141227578147E-119</v>
      </c>
      <c r="HW35" s="86">
        <f t="shared" si="48"/>
        <v>1.4406063630035908E-125</v>
      </c>
      <c r="HX35" s="86">
        <f t="shared" si="48"/>
        <v>1.5769572651739592E-118</v>
      </c>
      <c r="HY35" s="86">
        <f t="shared" si="48"/>
        <v>5.5784877626571409E-118</v>
      </c>
      <c r="HZ35" s="86">
        <f t="shared" si="48"/>
        <v>1.0247721582042003E-128</v>
      </c>
      <c r="IA35" s="86">
        <f t="shared" si="48"/>
        <v>4.0518004955858381E-124</v>
      </c>
      <c r="IB35" s="86">
        <f t="shared" si="48"/>
        <v>1.7165506139590364E-126</v>
      </c>
      <c r="IC35" s="86">
        <f t="shared" si="48"/>
        <v>5.8845153800447391E-132</v>
      </c>
      <c r="ID35" s="86">
        <f t="shared" si="48"/>
        <v>7.8894950542637013E-129</v>
      </c>
      <c r="IE35" s="86">
        <f t="shared" si="48"/>
        <v>6.0665739133215762E-137</v>
      </c>
      <c r="IF35" s="86">
        <f t="shared" si="48"/>
        <v>5.5961544594134854E-102</v>
      </c>
      <c r="IG35" s="86">
        <f t="shared" si="48"/>
        <v>6.5989339504240864E-75</v>
      </c>
      <c r="II35" s="86">
        <f t="shared" si="56"/>
        <v>0</v>
      </c>
      <c r="IJ35" s="86">
        <f t="shared" si="49"/>
        <v>2.3328254575054769E-304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5.1363698239719616E-210</v>
      </c>
      <c r="IY35" s="86">
        <f t="shared" si="57"/>
        <v>4.820278698303972E-14</v>
      </c>
      <c r="IZ35" s="86">
        <f t="shared" si="50"/>
        <v>1.0632091032336531E-11</v>
      </c>
      <c r="JA35" s="86">
        <f t="shared" si="50"/>
        <v>1.0368316038665015E-12</v>
      </c>
      <c r="JB35" s="86">
        <f t="shared" si="50"/>
        <v>2.1019661762066044E-13</v>
      </c>
      <c r="JC35" s="86">
        <f t="shared" si="50"/>
        <v>7.1536766126693932E-14</v>
      </c>
      <c r="JD35" s="86">
        <f t="shared" si="50"/>
        <v>3.2539533336202554E-13</v>
      </c>
      <c r="JE35" s="86">
        <f t="shared" si="50"/>
        <v>4.7308089887974196E-14</v>
      </c>
      <c r="JF35" s="86">
        <f t="shared" si="50"/>
        <v>5.3599119817223086E-15</v>
      </c>
      <c r="JG35" s="86">
        <f t="shared" si="50"/>
        <v>2.3436416312351278E-13</v>
      </c>
      <c r="JH35" s="86">
        <f t="shared" si="50"/>
        <v>2.1882021403393187E-14</v>
      </c>
      <c r="JI35" s="86">
        <f t="shared" si="50"/>
        <v>9.600228046438673E-15</v>
      </c>
      <c r="JJ35" s="86">
        <f t="shared" si="50"/>
        <v>4.2290990251264104E-15</v>
      </c>
      <c r="JK35" s="86">
        <f t="shared" si="50"/>
        <v>1.8755828690712479E-15</v>
      </c>
      <c r="JL35" s="86">
        <f t="shared" si="50"/>
        <v>1.6271775125997754E-19</v>
      </c>
      <c r="JM35" s="86">
        <f t="shared" si="50"/>
        <v>8.3361648106339872E-22</v>
      </c>
    </row>
    <row r="36" spans="2:273" x14ac:dyDescent="0.25">
      <c r="B36" s="2">
        <v>9</v>
      </c>
      <c r="C36" s="37">
        <v>107.556</v>
      </c>
      <c r="D36" s="37">
        <v>101.017</v>
      </c>
      <c r="E36" s="37">
        <v>98.558999999999997</v>
      </c>
      <c r="F36" s="37">
        <v>96.07</v>
      </c>
      <c r="G36" s="37">
        <v>94.569000000000003</v>
      </c>
      <c r="H36" s="37">
        <v>95.932000000000002</v>
      </c>
      <c r="I36" s="37">
        <v>96.171999999999997</v>
      </c>
      <c r="J36" s="37">
        <v>96.683999999999997</v>
      </c>
      <c r="K36" s="37">
        <v>99.965000000000003</v>
      </c>
      <c r="L36" s="37">
        <v>98.620999999999995</v>
      </c>
      <c r="M36" s="37">
        <v>94.706999999999994</v>
      </c>
      <c r="N36" s="37">
        <v>96.447999999999993</v>
      </c>
      <c r="O36" s="37">
        <v>100.19</v>
      </c>
      <c r="P36" s="37">
        <v>101.241</v>
      </c>
      <c r="Q36" s="37">
        <v>96.783000000000001</v>
      </c>
      <c r="R36" s="108"/>
      <c r="S36" s="4">
        <f t="shared" si="7"/>
        <v>105.87059564759832</v>
      </c>
      <c r="T36" s="4">
        <f t="shared" si="7"/>
        <v>100.87342695470134</v>
      </c>
      <c r="U36" s="4">
        <f t="shared" si="7"/>
        <v>98.547023205274499</v>
      </c>
      <c r="V36" s="4">
        <f t="shared" si="7"/>
        <v>97.010423957832856</v>
      </c>
      <c r="W36" s="4">
        <f t="shared" si="7"/>
        <v>93.639683506105968</v>
      </c>
      <c r="X36" s="4">
        <f t="shared" si="7"/>
        <v>96.613963881470582</v>
      </c>
      <c r="Y36" s="4">
        <f t="shared" si="7"/>
        <v>94.307265510361063</v>
      </c>
      <c r="Z36" s="4">
        <f t="shared" si="7"/>
        <v>96.663801268125511</v>
      </c>
      <c r="AA36" s="4">
        <f t="shared" si="7"/>
        <v>99.209962314276737</v>
      </c>
      <c r="AB36" s="4">
        <f t="shared" si="7"/>
        <v>98.646241937414061</v>
      </c>
      <c r="AC36" s="4">
        <f t="shared" si="7"/>
        <v>94.368577355053375</v>
      </c>
      <c r="AD36" s="4">
        <f t="shared" si="7"/>
        <v>96.862671082322436</v>
      </c>
      <c r="AE36" s="4">
        <f t="shared" si="7"/>
        <v>100.10907146999233</v>
      </c>
      <c r="AF36" s="4" t="e">
        <f t="shared" si="7"/>
        <v>#N/A</v>
      </c>
      <c r="AG36" s="4" t="e">
        <f t="shared" si="7"/>
        <v>#N/A</v>
      </c>
      <c r="AI36" s="4">
        <f t="shared" si="8"/>
        <v>1.685404352401676</v>
      </c>
      <c r="AJ36" s="4">
        <f t="shared" si="8"/>
        <v>0.14357304529865189</v>
      </c>
      <c r="AK36" s="4">
        <f t="shared" si="8"/>
        <v>1.1976794725498507E-2</v>
      </c>
      <c r="AL36" s="4">
        <f t="shared" si="8"/>
        <v>-0.94042395783286281</v>
      </c>
      <c r="AM36" s="4">
        <f t="shared" si="8"/>
        <v>0.92931649389403503</v>
      </c>
      <c r="AN36" s="4">
        <f t="shared" si="8"/>
        <v>-0.68196388147057974</v>
      </c>
      <c r="AO36" s="4">
        <f t="shared" si="8"/>
        <v>1.8647344896389342</v>
      </c>
      <c r="AP36" s="4">
        <f t="shared" si="8"/>
        <v>2.0198731874486953E-2</v>
      </c>
      <c r="AQ36" s="4">
        <f t="shared" si="8"/>
        <v>0.75503768572326635</v>
      </c>
      <c r="AR36" s="4">
        <f t="shared" si="8"/>
        <v>-2.5241937414065774E-2</v>
      </c>
      <c r="AS36" s="4">
        <f t="shared" si="8"/>
        <v>0.33842264494661833</v>
      </c>
      <c r="AT36" s="4">
        <f t="shared" si="8"/>
        <v>-0.41467108232244243</v>
      </c>
      <c r="AU36" s="4">
        <f t="shared" si="8"/>
        <v>8.0928530007668087E-2</v>
      </c>
      <c r="AV36" s="4">
        <f t="shared" si="8"/>
        <v>0</v>
      </c>
      <c r="AW36" s="4">
        <f t="shared" si="8"/>
        <v>0</v>
      </c>
      <c r="AY36" s="2">
        <f t="shared" si="51"/>
        <v>105.87059564736111</v>
      </c>
      <c r="AZ36" s="2">
        <f t="shared" si="9"/>
        <v>100.87342691313273</v>
      </c>
      <c r="BA36" s="2">
        <f t="shared" si="9"/>
        <v>98.54702320062863</v>
      </c>
      <c r="BB36" s="2">
        <f t="shared" si="9"/>
        <v>97.010423956789367</v>
      </c>
      <c r="BC36" s="2">
        <f t="shared" si="9"/>
        <v>93.639683505738816</v>
      </c>
      <c r="BD36" s="2">
        <f t="shared" si="9"/>
        <v>96.613963879908113</v>
      </c>
      <c r="BE36" s="2">
        <f t="shared" si="9"/>
        <v>94.307265510104827</v>
      </c>
      <c r="BF36" s="2">
        <f t="shared" si="9"/>
        <v>96.663801268093991</v>
      </c>
      <c r="BG36" s="2">
        <f t="shared" si="9"/>
        <v>99.209962313204613</v>
      </c>
      <c r="BH36" s="2">
        <f t="shared" si="9"/>
        <v>98.646241937297376</v>
      </c>
      <c r="BI36" s="2">
        <f t="shared" si="9"/>
        <v>94.368577355000042</v>
      </c>
      <c r="BJ36" s="2">
        <f t="shared" si="9"/>
        <v>96.862671082297624</v>
      </c>
      <c r="BK36" s="2">
        <f t="shared" si="9"/>
        <v>100.10907146998086</v>
      </c>
      <c r="BL36" s="2" t="e">
        <f t="shared" si="9"/>
        <v>#N/A</v>
      </c>
      <c r="BM36" s="2" t="e">
        <f t="shared" si="9"/>
        <v>#N/A</v>
      </c>
      <c r="BO36" s="2">
        <f t="shared" si="10"/>
        <v>107.556</v>
      </c>
      <c r="BP36" s="2">
        <f t="shared" si="11"/>
        <v>101.017</v>
      </c>
      <c r="BQ36" s="2">
        <f t="shared" si="12"/>
        <v>98.558999999999997</v>
      </c>
      <c r="BR36" s="2">
        <f t="shared" si="13"/>
        <v>96.07</v>
      </c>
      <c r="BS36" s="2">
        <f t="shared" si="14"/>
        <v>94.569000000000003</v>
      </c>
      <c r="BT36" s="2">
        <f t="shared" si="15"/>
        <v>95.932000000000002</v>
      </c>
      <c r="BU36" s="2">
        <f t="shared" si="16"/>
        <v>96.171999999999997</v>
      </c>
      <c r="BV36" s="2">
        <f t="shared" si="17"/>
        <v>96.683999999999997</v>
      </c>
      <c r="BW36" s="2">
        <f t="shared" si="18"/>
        <v>99.965000000000003</v>
      </c>
      <c r="BX36" s="2">
        <f t="shared" si="19"/>
        <v>98.620999999999995</v>
      </c>
      <c r="BY36" s="2">
        <f t="shared" si="20"/>
        <v>94.706999999999994</v>
      </c>
      <c r="BZ36" s="2">
        <f t="shared" si="21"/>
        <v>96.447999999999993</v>
      </c>
      <c r="CA36" s="2">
        <f t="shared" si="22"/>
        <v>100.19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105.49067188240869</v>
      </c>
      <c r="DL36" s="2">
        <f t="shared" si="41"/>
        <v>100.71959606003755</v>
      </c>
      <c r="DM36" s="2">
        <f t="shared" si="41"/>
        <v>98.413445614035069</v>
      </c>
      <c r="DN36" s="2">
        <f t="shared" si="41"/>
        <v>96.934100010942089</v>
      </c>
      <c r="DO36" s="2">
        <f t="shared" si="41"/>
        <v>93.578735893788533</v>
      </c>
      <c r="DP36" s="2">
        <f t="shared" si="41"/>
        <v>96.630100758653413</v>
      </c>
      <c r="DQ36" s="2">
        <f t="shared" si="41"/>
        <v>94.261595068752953</v>
      </c>
      <c r="DR36" s="2">
        <f t="shared" si="41"/>
        <v>96.621257657657694</v>
      </c>
      <c r="DS36" s="2">
        <f t="shared" si="41"/>
        <v>99.131990042674218</v>
      </c>
      <c r="DT36" s="2">
        <f t="shared" si="41"/>
        <v>98.707128022759605</v>
      </c>
      <c r="DU36" s="2">
        <f t="shared" si="41"/>
        <v>94.334820291720305</v>
      </c>
      <c r="DV36" s="2">
        <f t="shared" si="41"/>
        <v>96.75304697554698</v>
      </c>
      <c r="DW36" s="2">
        <f t="shared" si="41"/>
        <v>99.823807843137246</v>
      </c>
      <c r="DX36" s="2">
        <f t="shared" si="41"/>
        <v>97.460233870967741</v>
      </c>
      <c r="DY36" s="2">
        <f t="shared" si="41"/>
        <v>98.275681992337155</v>
      </c>
      <c r="EA36" s="2">
        <f t="shared" si="42"/>
        <v>114.00866588896507</v>
      </c>
      <c r="EB36" s="2">
        <f t="shared" si="42"/>
        <v>103.69232494201117</v>
      </c>
      <c r="EC36" s="2">
        <f t="shared" si="42"/>
        <v>101.14821698705869</v>
      </c>
      <c r="ED36" s="2">
        <f t="shared" si="42"/>
        <v>98.600248854568832</v>
      </c>
      <c r="EE36" s="2">
        <f t="shared" si="42"/>
        <v>94.926161407249467</v>
      </c>
      <c r="EF36" s="2">
        <f t="shared" si="42"/>
        <v>96.295546422648655</v>
      </c>
      <c r="EG36" s="2">
        <f t="shared" si="42"/>
        <v>95.259872323144407</v>
      </c>
      <c r="EH36" s="2">
        <f t="shared" si="42"/>
        <v>97.658565276600896</v>
      </c>
      <c r="EI36" s="2">
        <f t="shared" si="42"/>
        <v>100.75109728667091</v>
      </c>
      <c r="EJ36" s="2">
        <f t="shared" si="42"/>
        <v>97.312128760957123</v>
      </c>
      <c r="EK36" s="2">
        <f t="shared" si="42"/>
        <v>95.128375665074387</v>
      </c>
      <c r="EL36" s="2">
        <f t="shared" si="42"/>
        <v>99.414041595881585</v>
      </c>
      <c r="EM36" s="2">
        <f t="shared" si="42"/>
        <v>106.83005381043431</v>
      </c>
      <c r="EN36" s="2">
        <f t="shared" si="42"/>
        <v>110.47957748993075</v>
      </c>
      <c r="EO36" s="2">
        <f t="shared" si="42"/>
        <v>103.19141334095065</v>
      </c>
      <c r="EQ36" s="2">
        <f t="shared" si="43"/>
        <v>113.15688645149302</v>
      </c>
      <c r="ER36" s="2">
        <f t="shared" si="43"/>
        <v>101.67818724870763</v>
      </c>
      <c r="ES36" s="2">
        <f t="shared" si="43"/>
        <v>97.719579769666481</v>
      </c>
      <c r="ET36" s="2">
        <f t="shared" si="43"/>
        <v>99.640288871618466</v>
      </c>
      <c r="EU36" s="2">
        <f t="shared" si="43"/>
        <v>92.606889872945288</v>
      </c>
      <c r="EV36" s="2">
        <f t="shared" si="43"/>
        <v>96.506037307746141</v>
      </c>
      <c r="EW36" s="2">
        <f t="shared" si="43"/>
        <v>96.645239572031954</v>
      </c>
      <c r="EX36" s="2">
        <f t="shared" si="43"/>
        <v>98.695598882173257</v>
      </c>
      <c r="EY36" s="2">
        <f t="shared" si="43"/>
        <v>101.93822684411106</v>
      </c>
      <c r="EZ36" s="2">
        <f t="shared" si="43"/>
        <v>97.480380308850286</v>
      </c>
      <c r="FA36" s="2">
        <f t="shared" si="43"/>
        <v>94.287408303669238</v>
      </c>
      <c r="FB36" s="2">
        <f t="shared" si="43"/>
        <v>99.204597240521508</v>
      </c>
      <c r="FC36" s="2">
        <f t="shared" si="43"/>
        <v>104.38126542168675</v>
      </c>
      <c r="FD36" s="2">
        <f t="shared" si="43"/>
        <v>110.88032125330011</v>
      </c>
      <c r="FE36" s="2">
        <f t="shared" si="43"/>
        <v>107.24019026654123</v>
      </c>
      <c r="FG36" s="2">
        <f t="shared" si="44"/>
        <v>4.4603132770448771E-2</v>
      </c>
      <c r="FH36" s="2">
        <f t="shared" si="44"/>
        <v>5.1752521154642073E-2</v>
      </c>
      <c r="FI36" s="2">
        <f t="shared" si="44"/>
        <v>4.8854053541694517E-2</v>
      </c>
      <c r="FJ36" s="2">
        <f t="shared" si="44"/>
        <v>4.5803935290323124E-2</v>
      </c>
      <c r="FK36" s="2">
        <f t="shared" si="44"/>
        <v>4.5245077695424803E-2</v>
      </c>
      <c r="FL36" s="2">
        <f t="shared" si="44"/>
        <v>4.8239118188561872E-2</v>
      </c>
      <c r="FM36" s="2">
        <f t="shared" si="44"/>
        <v>4.5736737316706112E-2</v>
      </c>
      <c r="FN36" s="2">
        <f t="shared" si="44"/>
        <v>4.1004499607010414E-2</v>
      </c>
      <c r="FO36" s="2">
        <f t="shared" si="44"/>
        <v>4.8150582148304782E-2</v>
      </c>
      <c r="FP36" s="2">
        <f t="shared" si="44"/>
        <v>4.3646912252150047E-2</v>
      </c>
      <c r="FQ36" s="2">
        <f t="shared" si="44"/>
        <v>4.2546710588678649E-2</v>
      </c>
      <c r="FR36" s="2">
        <f t="shared" si="44"/>
        <v>4.1197227382564719E-2</v>
      </c>
      <c r="FS36" s="2">
        <f t="shared" si="44"/>
        <v>4.0718078576578769E-2</v>
      </c>
      <c r="FT36" s="2">
        <f t="shared" si="44"/>
        <v>3.6087029606984428E-2</v>
      </c>
      <c r="FU36" s="2">
        <f t="shared" si="44"/>
        <v>3.4193646653993978E-2</v>
      </c>
      <c r="FW36" s="2">
        <f t="shared" si="53"/>
        <v>6.401492746894301E-6</v>
      </c>
      <c r="FX36" s="2">
        <f t="shared" si="45"/>
        <v>7.6267159954518216E-6</v>
      </c>
      <c r="FY36" s="2">
        <f t="shared" si="45"/>
        <v>7.8983242384001683E-6</v>
      </c>
      <c r="FZ36" s="2">
        <f t="shared" si="45"/>
        <v>7.4728179911394779E-6</v>
      </c>
      <c r="GA36" s="2">
        <f t="shared" si="45"/>
        <v>7.2264479634586052E-6</v>
      </c>
      <c r="GB36" s="2">
        <f t="shared" si="45"/>
        <v>8.2065773909265311E-6</v>
      </c>
      <c r="GC36" s="2">
        <f t="shared" si="45"/>
        <v>9.020567318541564E-6</v>
      </c>
      <c r="GD36" s="2">
        <f t="shared" si="45"/>
        <v>8.9973776615884107E-6</v>
      </c>
      <c r="GE36" s="2">
        <f t="shared" si="45"/>
        <v>9.5306964162341476E-6</v>
      </c>
      <c r="GF36" s="2">
        <f t="shared" si="45"/>
        <v>7.8745752241095348E-6</v>
      </c>
      <c r="GG36" s="2">
        <f t="shared" si="45"/>
        <v>7.2625011813405541E-6</v>
      </c>
      <c r="GH36" s="2">
        <f t="shared" si="45"/>
        <v>7.1316654042411648E-6</v>
      </c>
      <c r="GI36" s="2">
        <f t="shared" si="45"/>
        <v>7.0430665626130774E-6</v>
      </c>
      <c r="GJ36" s="2">
        <f t="shared" si="45"/>
        <v>6.5089044123258629E-6</v>
      </c>
      <c r="GK36" s="2">
        <f t="shared" si="45"/>
        <v>5.0240348650327042E-6</v>
      </c>
      <c r="GM36" s="86">
        <f t="shared" si="54"/>
        <v>1.4713048840448472E-13</v>
      </c>
      <c r="GN36" s="86">
        <f t="shared" si="46"/>
        <v>2.6333082347488103E-11</v>
      </c>
      <c r="GO36" s="86">
        <f t="shared" si="46"/>
        <v>2.8213962525582482E-12</v>
      </c>
      <c r="GP36" s="86">
        <f t="shared" si="46"/>
        <v>6.0390827207927959E-13</v>
      </c>
      <c r="GQ36" s="86">
        <f t="shared" si="46"/>
        <v>2.1541251868704297E-13</v>
      </c>
      <c r="GR36" s="86">
        <f t="shared" si="46"/>
        <v>9.3237857803039384E-13</v>
      </c>
      <c r="GS36" s="86">
        <f t="shared" si="46"/>
        <v>1.4587677206746675E-13</v>
      </c>
      <c r="GT36" s="86">
        <f t="shared" si="46"/>
        <v>1.758108714789803E-14</v>
      </c>
      <c r="GU36" s="86">
        <f t="shared" si="46"/>
        <v>6.8184191449833936E-13</v>
      </c>
      <c r="GV36" s="86">
        <f t="shared" si="46"/>
        <v>6.878471234607614E-14</v>
      </c>
      <c r="GW36" s="86">
        <f t="shared" si="46"/>
        <v>3.1073653032856062E-14</v>
      </c>
      <c r="GX36" s="86">
        <f t="shared" si="46"/>
        <v>1.4051080575555203E-14</v>
      </c>
      <c r="GY36" s="86">
        <f t="shared" si="46"/>
        <v>6.4432599449894061E-15</v>
      </c>
      <c r="GZ36" s="86">
        <f t="shared" si="46"/>
        <v>8.1746828783556059E-19</v>
      </c>
      <c r="HA36" s="86">
        <f t="shared" si="46"/>
        <v>5.1873435399705358E-21</v>
      </c>
      <c r="HC36" s="86">
        <f t="shared" si="58"/>
        <v>7.4526878436177992E-28</v>
      </c>
      <c r="HD36" s="86">
        <f t="shared" si="47"/>
        <v>1.3792669160315731E-27</v>
      </c>
      <c r="HE36" s="86">
        <f t="shared" si="47"/>
        <v>6.9788477027531186E-28</v>
      </c>
      <c r="HF36" s="86">
        <f t="shared" si="47"/>
        <v>4.4393622705328944E-33</v>
      </c>
      <c r="HG36" s="86">
        <f t="shared" si="47"/>
        <v>4.4087347195369866E-34</v>
      </c>
      <c r="HH36" s="86">
        <f t="shared" si="47"/>
        <v>2.2599733515525702E-32</v>
      </c>
      <c r="HI36" s="86">
        <f t="shared" si="47"/>
        <v>1.4249994734698205E-32</v>
      </c>
      <c r="HJ36" s="86">
        <f t="shared" si="47"/>
        <v>1.1859526280725055E-35</v>
      </c>
      <c r="HK36" s="86">
        <f t="shared" si="47"/>
        <v>7.3981149991663811E-34</v>
      </c>
      <c r="HL36" s="86">
        <f t="shared" si="47"/>
        <v>1.8931890362361202E-34</v>
      </c>
      <c r="HM36" s="86">
        <f t="shared" si="47"/>
        <v>1.0481360258555093E-35</v>
      </c>
      <c r="HN36" s="86">
        <f t="shared" si="47"/>
        <v>3.4029361735687512E-35</v>
      </c>
      <c r="HO36" s="86">
        <f t="shared" si="47"/>
        <v>2.2954505334251779E-37</v>
      </c>
      <c r="HP36" s="86">
        <f t="shared" si="47"/>
        <v>8.587192333567314E-44</v>
      </c>
      <c r="HQ36" s="86">
        <f t="shared" si="47"/>
        <v>5.9232366231086226E-51</v>
      </c>
      <c r="HS36" s="86">
        <f t="shared" si="55"/>
        <v>3.4690287891145921E-98</v>
      </c>
      <c r="HT36" s="86">
        <f t="shared" si="48"/>
        <v>1.8834289657802096E-96</v>
      </c>
      <c r="HU36" s="86">
        <f t="shared" si="48"/>
        <v>4.2886402657413499E-95</v>
      </c>
      <c r="HV36" s="86">
        <f t="shared" si="48"/>
        <v>6.3756553102929389E-117</v>
      </c>
      <c r="HW36" s="86">
        <f t="shared" si="48"/>
        <v>3.1512265493892481E-123</v>
      </c>
      <c r="HX36" s="86">
        <f t="shared" si="48"/>
        <v>2.7337270346934817E-116</v>
      </c>
      <c r="HY36" s="86">
        <f t="shared" si="48"/>
        <v>9.5761432420743468E-116</v>
      </c>
      <c r="HZ36" s="86">
        <f t="shared" si="48"/>
        <v>2.7639853323653024E-126</v>
      </c>
      <c r="IA36" s="86">
        <f t="shared" si="48"/>
        <v>9.4528099617043395E-122</v>
      </c>
      <c r="IB36" s="86">
        <f t="shared" si="48"/>
        <v>4.0970051523815038E-124</v>
      </c>
      <c r="IC36" s="86">
        <f t="shared" si="48"/>
        <v>1.7418142519175454E-129</v>
      </c>
      <c r="ID36" s="86">
        <f t="shared" si="48"/>
        <v>2.0044061324168628E-126</v>
      </c>
      <c r="IE36" s="86">
        <f t="shared" si="48"/>
        <v>2.1837906449317622E-134</v>
      </c>
      <c r="IF36" s="86">
        <f t="shared" si="48"/>
        <v>4.285782040504374E-100</v>
      </c>
      <c r="IG36" s="86">
        <f t="shared" si="48"/>
        <v>1.4865935254509474E-73</v>
      </c>
      <c r="II36" s="86">
        <f t="shared" si="56"/>
        <v>4.9396902229532448E-307</v>
      </c>
      <c r="IJ36" s="86">
        <f t="shared" si="49"/>
        <v>1.0884412211086626E-299</v>
      </c>
      <c r="IK36" s="86">
        <f t="shared" si="49"/>
        <v>1.5566012479168784E-307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6.5236320452116986E-207</v>
      </c>
      <c r="IY36" s="86">
        <f t="shared" si="57"/>
        <v>1.4713048840448548E-13</v>
      </c>
      <c r="IZ36" s="86">
        <f t="shared" si="50"/>
        <v>2.6333082347488103E-11</v>
      </c>
      <c r="JA36" s="86">
        <f t="shared" si="50"/>
        <v>2.821396252558249E-12</v>
      </c>
      <c r="JB36" s="86">
        <f t="shared" si="50"/>
        <v>6.0390827207927959E-13</v>
      </c>
      <c r="JC36" s="86">
        <f t="shared" si="50"/>
        <v>2.1541251868704297E-13</v>
      </c>
      <c r="JD36" s="86">
        <f t="shared" si="50"/>
        <v>9.3237857803039384E-13</v>
      </c>
      <c r="JE36" s="86">
        <f t="shared" si="50"/>
        <v>1.4587677206746675E-13</v>
      </c>
      <c r="JF36" s="86">
        <f t="shared" si="50"/>
        <v>1.758108714789803E-14</v>
      </c>
      <c r="JG36" s="86">
        <f t="shared" si="50"/>
        <v>6.8184191449833936E-13</v>
      </c>
      <c r="JH36" s="86">
        <f t="shared" si="50"/>
        <v>6.878471234607614E-14</v>
      </c>
      <c r="JI36" s="86">
        <f t="shared" si="50"/>
        <v>3.1073653032856062E-14</v>
      </c>
      <c r="JJ36" s="86">
        <f t="shared" si="50"/>
        <v>1.4051080575555203E-14</v>
      </c>
      <c r="JK36" s="86">
        <f t="shared" si="50"/>
        <v>6.4432599449894061E-15</v>
      </c>
      <c r="JL36" s="86">
        <f t="shared" si="50"/>
        <v>8.1746828783556059E-19</v>
      </c>
      <c r="JM36" s="86">
        <f t="shared" si="50"/>
        <v>5.1873435399705358E-21</v>
      </c>
    </row>
    <row r="37" spans="2:273" x14ac:dyDescent="0.25">
      <c r="B37" s="2">
        <v>10</v>
      </c>
      <c r="C37" s="37">
        <v>106.01600000000001</v>
      </c>
      <c r="D37" s="37">
        <v>98.31</v>
      </c>
      <c r="E37" s="37">
        <v>99.846999999999994</v>
      </c>
      <c r="F37" s="37">
        <v>96.841999999999999</v>
      </c>
      <c r="G37" s="37">
        <v>93.171999999999997</v>
      </c>
      <c r="H37" s="37">
        <v>98.067999999999998</v>
      </c>
      <c r="I37" s="37">
        <v>94.465999999999994</v>
      </c>
      <c r="J37" s="37">
        <v>97.718999999999994</v>
      </c>
      <c r="K37" s="37">
        <v>100.91200000000001</v>
      </c>
      <c r="L37" s="37">
        <v>98.897000000000006</v>
      </c>
      <c r="M37" s="37">
        <v>95.034000000000006</v>
      </c>
      <c r="N37" s="37">
        <v>97.102999999999994</v>
      </c>
      <c r="O37" s="37">
        <v>100.86199999999999</v>
      </c>
      <c r="P37" s="37">
        <v>101.259</v>
      </c>
      <c r="Q37" s="37">
        <v>100.783</v>
      </c>
      <c r="S37" s="4">
        <f t="shared" si="7"/>
        <v>106.04341368703072</v>
      </c>
      <c r="T37" s="4">
        <f t="shared" si="7"/>
        <v>100.98227695129935</v>
      </c>
      <c r="U37" s="4">
        <f t="shared" si="7"/>
        <v>98.705400346926737</v>
      </c>
      <c r="V37" s="4">
        <f t="shared" si="7"/>
        <v>97.180207194929679</v>
      </c>
      <c r="W37" s="4">
        <f t="shared" si="7"/>
        <v>93.82974853279795</v>
      </c>
      <c r="X37" s="4">
        <f t="shared" si="7"/>
        <v>96.736020311568737</v>
      </c>
      <c r="Y37" s="4">
        <f t="shared" si="7"/>
        <v>94.500480084411706</v>
      </c>
      <c r="Z37" s="4">
        <f t="shared" si="7"/>
        <v>96.86103706921574</v>
      </c>
      <c r="AA37" s="4">
        <f t="shared" si="7"/>
        <v>99.394029822177245</v>
      </c>
      <c r="AB37" s="4">
        <f t="shared" si="7"/>
        <v>98.799403564564599</v>
      </c>
      <c r="AC37" s="4">
        <f t="shared" si="7"/>
        <v>94.554140732929667</v>
      </c>
      <c r="AD37" s="4">
        <f t="shared" si="7"/>
        <v>97.043730908914668</v>
      </c>
      <c r="AE37" s="4">
        <f t="shared" si="7"/>
        <v>100.36078773553602</v>
      </c>
      <c r="AF37" s="4" t="e">
        <f t="shared" si="7"/>
        <v>#N/A</v>
      </c>
      <c r="AG37" s="4" t="e">
        <f t="shared" si="7"/>
        <v>#N/A</v>
      </c>
      <c r="AI37" s="4">
        <f t="shared" si="8"/>
        <v>-2.7413687030716005E-2</v>
      </c>
      <c r="AJ37" s="4">
        <f t="shared" si="8"/>
        <v>-2.6722769512993523</v>
      </c>
      <c r="AK37" s="4">
        <f t="shared" si="8"/>
        <v>1.1415996530732571</v>
      </c>
      <c r="AL37" s="4">
        <f t="shared" si="8"/>
        <v>-0.3382071949296801</v>
      </c>
      <c r="AM37" s="4">
        <f t="shared" si="8"/>
        <v>-0.65774853279795309</v>
      </c>
      <c r="AN37" s="4">
        <f t="shared" si="8"/>
        <v>1.3319796884312609</v>
      </c>
      <c r="AO37" s="4">
        <f t="shared" si="8"/>
        <v>-3.4480084411711687E-2</v>
      </c>
      <c r="AP37" s="4">
        <f t="shared" si="8"/>
        <v>0.85796293078425379</v>
      </c>
      <c r="AQ37" s="4">
        <f t="shared" si="8"/>
        <v>1.517970177822761</v>
      </c>
      <c r="AR37" s="4">
        <f t="shared" si="8"/>
        <v>9.7596435435406192E-2</v>
      </c>
      <c r="AS37" s="4">
        <f t="shared" si="8"/>
        <v>0.47985926707033855</v>
      </c>
      <c r="AT37" s="4">
        <f t="shared" si="8"/>
        <v>5.9269091085326409E-2</v>
      </c>
      <c r="AU37" s="4">
        <f t="shared" si="8"/>
        <v>0.50121226446397316</v>
      </c>
      <c r="AV37" s="4">
        <f t="shared" si="8"/>
        <v>0</v>
      </c>
      <c r="AW37" s="4">
        <f t="shared" si="8"/>
        <v>0</v>
      </c>
      <c r="AY37" s="2">
        <f t="shared" si="51"/>
        <v>106.04341368633553</v>
      </c>
      <c r="AZ37" s="2">
        <f t="shared" si="9"/>
        <v>100.98227685200669</v>
      </c>
      <c r="BA37" s="2">
        <f t="shared" si="9"/>
        <v>98.705400334760469</v>
      </c>
      <c r="BB37" s="2">
        <f t="shared" si="9"/>
        <v>97.180207192047035</v>
      </c>
      <c r="BC37" s="2">
        <f t="shared" si="9"/>
        <v>93.829748531736172</v>
      </c>
      <c r="BD37" s="2">
        <f t="shared" si="9"/>
        <v>96.736020307265974</v>
      </c>
      <c r="BE37" s="2">
        <f t="shared" si="9"/>
        <v>94.500480083653486</v>
      </c>
      <c r="BF37" s="2">
        <f t="shared" si="9"/>
        <v>96.861037069116549</v>
      </c>
      <c r="BG37" s="2">
        <f t="shared" si="9"/>
        <v>99.394029819180744</v>
      </c>
      <c r="BH37" s="2">
        <f t="shared" si="9"/>
        <v>98.799403564212611</v>
      </c>
      <c r="BI37" s="2">
        <f t="shared" si="9"/>
        <v>94.554140732764097</v>
      </c>
      <c r="BJ37" s="2">
        <f t="shared" si="9"/>
        <v>97.043730908835627</v>
      </c>
      <c r="BK37" s="2">
        <f t="shared" si="9"/>
        <v>100.36078773549826</v>
      </c>
      <c r="BL37" s="2" t="e">
        <f t="shared" si="9"/>
        <v>#N/A</v>
      </c>
      <c r="BM37" s="2" t="e">
        <f t="shared" si="9"/>
        <v>#N/A</v>
      </c>
      <c r="BO37" s="2">
        <f t="shared" si="10"/>
        <v>106.01600000000001</v>
      </c>
      <c r="BP37" s="2">
        <f t="shared" si="11"/>
        <v>98.31</v>
      </c>
      <c r="BQ37" s="2">
        <f t="shared" si="12"/>
        <v>99.846999999999994</v>
      </c>
      <c r="BR37" s="2">
        <f t="shared" si="13"/>
        <v>96.841999999999999</v>
      </c>
      <c r="BS37" s="2">
        <f t="shared" si="14"/>
        <v>93.171999999999997</v>
      </c>
      <c r="BT37" s="2">
        <f t="shared" si="15"/>
        <v>98.067999999999998</v>
      </c>
      <c r="BU37" s="2">
        <f t="shared" si="16"/>
        <v>94.465999999999994</v>
      </c>
      <c r="BV37" s="2">
        <f t="shared" si="17"/>
        <v>97.718999999999994</v>
      </c>
      <c r="BW37" s="2">
        <f t="shared" si="18"/>
        <v>100.91200000000001</v>
      </c>
      <c r="BX37" s="2">
        <f t="shared" si="19"/>
        <v>98.897000000000006</v>
      </c>
      <c r="BY37" s="2">
        <f t="shared" si="20"/>
        <v>95.034000000000006</v>
      </c>
      <c r="BZ37" s="2">
        <f t="shared" si="21"/>
        <v>97.102999999999994</v>
      </c>
      <c r="CA37" s="2">
        <f t="shared" si="22"/>
        <v>100.86199999999999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105.64665670934087</v>
      </c>
      <c r="DL37" s="2">
        <f t="shared" si="41"/>
        <v>100.82979643527206</v>
      </c>
      <c r="DM37" s="2">
        <f t="shared" si="41"/>
        <v>98.577598650472325</v>
      </c>
      <c r="DN37" s="2">
        <f t="shared" si="41"/>
        <v>97.113053616369385</v>
      </c>
      <c r="DO37" s="2">
        <f t="shared" si="41"/>
        <v>93.779774063537232</v>
      </c>
      <c r="DP37" s="2">
        <f t="shared" si="41"/>
        <v>96.76789758179234</v>
      </c>
      <c r="DQ37" s="2">
        <f t="shared" si="41"/>
        <v>94.467678046467512</v>
      </c>
      <c r="DR37" s="2">
        <f t="shared" si="41"/>
        <v>96.830499099099143</v>
      </c>
      <c r="DS37" s="2">
        <f t="shared" si="41"/>
        <v>99.326884779516334</v>
      </c>
      <c r="DT37" s="2">
        <f t="shared" si="41"/>
        <v>98.881362731152208</v>
      </c>
      <c r="DU37" s="2">
        <f t="shared" si="41"/>
        <v>94.532072029172042</v>
      </c>
      <c r="DV37" s="2">
        <f t="shared" si="41"/>
        <v>96.938054697554705</v>
      </c>
      <c r="DW37" s="2">
        <f t="shared" si="41"/>
        <v>100.06718235294116</v>
      </c>
      <c r="DX37" s="2">
        <f t="shared" si="41"/>
        <v>97.739556048387087</v>
      </c>
      <c r="DY37" s="2">
        <f t="shared" si="41"/>
        <v>98.37917186644772</v>
      </c>
      <c r="EA37" s="2">
        <f t="shared" si="42"/>
        <v>113.79427251856046</v>
      </c>
      <c r="EB37" s="2">
        <f t="shared" si="42"/>
        <v>103.53060021831081</v>
      </c>
      <c r="EC37" s="2">
        <f t="shared" si="42"/>
        <v>100.97520530217365</v>
      </c>
      <c r="ED37" s="2">
        <f t="shared" si="42"/>
        <v>98.455901415701391</v>
      </c>
      <c r="EE37" s="2">
        <f t="shared" si="42"/>
        <v>94.791880987917551</v>
      </c>
      <c r="EF37" s="2">
        <f t="shared" si="42"/>
        <v>96.162384032219848</v>
      </c>
      <c r="EG37" s="2">
        <f t="shared" si="42"/>
        <v>95.124380057289954</v>
      </c>
      <c r="EH37" s="2">
        <f t="shared" si="42"/>
        <v>97.512177369567851</v>
      </c>
      <c r="EI37" s="2">
        <f t="shared" si="42"/>
        <v>100.60434057628719</v>
      </c>
      <c r="EJ37" s="2">
        <f t="shared" si="42"/>
        <v>97.161568111821836</v>
      </c>
      <c r="EK37" s="2">
        <f t="shared" si="42"/>
        <v>95.007210532447871</v>
      </c>
      <c r="EL37" s="2">
        <f t="shared" si="42"/>
        <v>99.286814706134706</v>
      </c>
      <c r="EM37" s="2">
        <f t="shared" si="42"/>
        <v>106.6696632067741</v>
      </c>
      <c r="EN37" s="2">
        <f t="shared" si="42"/>
        <v>110.31720790075724</v>
      </c>
      <c r="EO37" s="2">
        <f t="shared" si="42"/>
        <v>103.08440088665449</v>
      </c>
      <c r="EQ37" s="2">
        <f t="shared" si="43"/>
        <v>112.95172798305094</v>
      </c>
      <c r="ER37" s="2">
        <f t="shared" si="43"/>
        <v>101.53864055723429</v>
      </c>
      <c r="ES37" s="2">
        <f t="shared" si="43"/>
        <v>97.584060650786327</v>
      </c>
      <c r="ET37" s="2">
        <f t="shared" si="43"/>
        <v>99.484554443084832</v>
      </c>
      <c r="EU37" s="2">
        <f t="shared" si="43"/>
        <v>92.498192183879453</v>
      </c>
      <c r="EV37" s="2">
        <f t="shared" si="43"/>
        <v>96.370524785002246</v>
      </c>
      <c r="EW37" s="2">
        <f t="shared" si="43"/>
        <v>96.494364630315758</v>
      </c>
      <c r="EX37" s="2">
        <f t="shared" si="43"/>
        <v>98.537622538506525</v>
      </c>
      <c r="EY37" s="2">
        <f t="shared" si="43"/>
        <v>101.77813706373236</v>
      </c>
      <c r="EZ37" s="2">
        <f t="shared" si="43"/>
        <v>97.327949819604058</v>
      </c>
      <c r="FA37" s="2">
        <f t="shared" si="43"/>
        <v>94.175373134583808</v>
      </c>
      <c r="FB37" s="2">
        <f t="shared" si="43"/>
        <v>99.079651130481224</v>
      </c>
      <c r="FC37" s="2">
        <f t="shared" si="43"/>
        <v>104.24724463945334</v>
      </c>
      <c r="FD37" s="2">
        <f t="shared" si="43"/>
        <v>110.71358896033433</v>
      </c>
      <c r="FE37" s="2">
        <f t="shared" si="43"/>
        <v>107.08501106418835</v>
      </c>
      <c r="FG37" s="2">
        <f t="shared" si="44"/>
        <v>4.8696809003197401E-2</v>
      </c>
      <c r="FH37" s="2">
        <f t="shared" si="44"/>
        <v>5.6463588913085019E-2</v>
      </c>
      <c r="FI37" s="2">
        <f t="shared" si="44"/>
        <v>5.3316106977673867E-2</v>
      </c>
      <c r="FJ37" s="2">
        <f t="shared" si="44"/>
        <v>5.0002053217405071E-2</v>
      </c>
      <c r="FK37" s="2">
        <f t="shared" si="44"/>
        <v>4.9394625560213526E-2</v>
      </c>
      <c r="FL37" s="2">
        <f t="shared" si="44"/>
        <v>5.2648115747735404E-2</v>
      </c>
      <c r="FM37" s="2">
        <f t="shared" si="44"/>
        <v>4.9929018547416687E-2</v>
      </c>
      <c r="FN37" s="2">
        <f t="shared" si="44"/>
        <v>4.4783374933298599E-2</v>
      </c>
      <c r="FO37" s="2">
        <f t="shared" si="44"/>
        <v>5.255193442808459E-2</v>
      </c>
      <c r="FP37" s="2">
        <f t="shared" si="44"/>
        <v>4.7657204300359753E-2</v>
      </c>
      <c r="FQ37" s="2">
        <f t="shared" si="44"/>
        <v>4.6460826688024259E-2</v>
      </c>
      <c r="FR37" s="2">
        <f t="shared" si="44"/>
        <v>4.499303072856102E-2</v>
      </c>
      <c r="FS37" s="2">
        <f t="shared" si="44"/>
        <v>4.4471782098129263E-2</v>
      </c>
      <c r="FT37" s="2">
        <f t="shared" si="44"/>
        <v>3.9431356462696708E-2</v>
      </c>
      <c r="FU37" s="2">
        <f t="shared" si="44"/>
        <v>3.7369308844607665E-2</v>
      </c>
      <c r="FW37" s="2">
        <f t="shared" si="53"/>
        <v>7.0190928847151959E-6</v>
      </c>
      <c r="FX37" s="2">
        <f t="shared" si="45"/>
        <v>8.3625216439472834E-6</v>
      </c>
      <c r="FY37" s="2">
        <f t="shared" si="45"/>
        <v>8.6603337141615038E-6</v>
      </c>
      <c r="FZ37" s="2">
        <f t="shared" si="45"/>
        <v>8.1937760836133873E-6</v>
      </c>
      <c r="GA37" s="2">
        <f t="shared" si="45"/>
        <v>7.923637103178172E-6</v>
      </c>
      <c r="GB37" s="2">
        <f t="shared" si="45"/>
        <v>8.9983260496358759E-6</v>
      </c>
      <c r="GC37" s="2">
        <f t="shared" si="45"/>
        <v>9.8908467737367361E-6</v>
      </c>
      <c r="GD37" s="2">
        <f t="shared" si="45"/>
        <v>9.8654198647121655E-6</v>
      </c>
      <c r="GE37" s="2">
        <f t="shared" si="45"/>
        <v>1.0450191205463956E-5</v>
      </c>
      <c r="GF37" s="2">
        <f t="shared" si="45"/>
        <v>8.6342934774384391E-6</v>
      </c>
      <c r="GG37" s="2">
        <f t="shared" si="45"/>
        <v>7.9631686152266885E-6</v>
      </c>
      <c r="GH37" s="2">
        <f t="shared" si="45"/>
        <v>7.8197102375858076E-6</v>
      </c>
      <c r="GI37" s="2">
        <f t="shared" si="45"/>
        <v>7.7225636723901492E-6</v>
      </c>
      <c r="GJ37" s="2">
        <f t="shared" si="45"/>
        <v>7.136867287175793E-6</v>
      </c>
      <c r="GK37" s="2">
        <f t="shared" si="45"/>
        <v>5.5087420160301809E-6</v>
      </c>
      <c r="GM37" s="86">
        <f t="shared" si="54"/>
        <v>4.3965078671679754E-13</v>
      </c>
      <c r="GN37" s="86">
        <f t="shared" si="46"/>
        <v>6.4117410586168266E-11</v>
      </c>
      <c r="GO37" s="86">
        <f t="shared" si="46"/>
        <v>7.5328818549038982E-12</v>
      </c>
      <c r="GP37" s="86">
        <f t="shared" si="46"/>
        <v>1.7007659035976168E-12</v>
      </c>
      <c r="GQ37" s="86">
        <f t="shared" si="46"/>
        <v>6.3517180159696127E-13</v>
      </c>
      <c r="GR37" s="86">
        <f t="shared" si="46"/>
        <v>2.6182490863658049E-12</v>
      </c>
      <c r="GS37" s="86">
        <f t="shared" si="46"/>
        <v>4.4019670652225334E-13</v>
      </c>
      <c r="GT37" s="86">
        <f t="shared" si="46"/>
        <v>5.6388114225003305E-14</v>
      </c>
      <c r="GU37" s="86">
        <f t="shared" si="46"/>
        <v>1.943394546766135E-12</v>
      </c>
      <c r="GV37" s="86">
        <f t="shared" si="46"/>
        <v>2.1155578962860981E-13</v>
      </c>
      <c r="GW37" s="86">
        <f t="shared" si="46"/>
        <v>9.8355510039770755E-14</v>
      </c>
      <c r="GX37" s="86">
        <f t="shared" si="46"/>
        <v>4.5633636120149434E-14</v>
      </c>
      <c r="GY37" s="86">
        <f t="shared" si="46"/>
        <v>2.162137969656076E-14</v>
      </c>
      <c r="GZ37" s="86">
        <f t="shared" si="46"/>
        <v>3.9798986229260177E-18</v>
      </c>
      <c r="HA37" s="86">
        <f t="shared" si="46"/>
        <v>3.1142386653652854E-20</v>
      </c>
      <c r="HC37" s="86">
        <f t="shared" si="58"/>
        <v>3.9678423780845243E-27</v>
      </c>
      <c r="HD37" s="86">
        <f t="shared" si="47"/>
        <v>7.3122398617491303E-27</v>
      </c>
      <c r="HE37" s="86">
        <f t="shared" si="47"/>
        <v>3.8364061533490677E-27</v>
      </c>
      <c r="HF37" s="86">
        <f t="shared" si="47"/>
        <v>3.3897558143699644E-32</v>
      </c>
      <c r="HG37" s="86">
        <f t="shared" si="47"/>
        <v>3.6175088277896727E-33</v>
      </c>
      <c r="HH37" s="86">
        <f t="shared" si="47"/>
        <v>1.7017251757707839E-31</v>
      </c>
      <c r="HI37" s="86">
        <f t="shared" si="47"/>
        <v>1.0810340680259895E-31</v>
      </c>
      <c r="HJ37" s="86">
        <f t="shared" si="47"/>
        <v>1.0816768808012172E-34</v>
      </c>
      <c r="HK37" s="86">
        <f t="shared" si="47"/>
        <v>6.257071558997202E-33</v>
      </c>
      <c r="HL37" s="86">
        <f t="shared" si="47"/>
        <v>1.6136190856221297E-33</v>
      </c>
      <c r="HM37" s="86">
        <f t="shared" si="47"/>
        <v>9.6578732380050122E-35</v>
      </c>
      <c r="HN37" s="86">
        <f t="shared" si="47"/>
        <v>2.984271200839135E-34</v>
      </c>
      <c r="HO37" s="86">
        <f t="shared" si="47"/>
        <v>2.3084121979697546E-36</v>
      </c>
      <c r="HP37" s="86">
        <f t="shared" si="47"/>
        <v>1.3391592232556764E-42</v>
      </c>
      <c r="HQ37" s="86">
        <f t="shared" si="47"/>
        <v>1.4813298074453252E-49</v>
      </c>
      <c r="HS37" s="86">
        <f t="shared" si="55"/>
        <v>2.3068174312863377E-96</v>
      </c>
      <c r="HT37" s="86">
        <f t="shared" si="48"/>
        <v>1.2185987932593009E-94</v>
      </c>
      <c r="HU37" s="86">
        <f t="shared" si="48"/>
        <v>2.8774634780531764E-93</v>
      </c>
      <c r="HV37" s="86">
        <f t="shared" si="48"/>
        <v>1.0426270647959315E-114</v>
      </c>
      <c r="HW37" s="86">
        <f t="shared" si="48"/>
        <v>6.5483024168214032E-121</v>
      </c>
      <c r="HX37" s="86">
        <f t="shared" si="48"/>
        <v>4.5087803122735139E-114</v>
      </c>
      <c r="HY37" s="86">
        <f t="shared" si="48"/>
        <v>1.563917378857921E-113</v>
      </c>
      <c r="HZ37" s="86">
        <f t="shared" si="48"/>
        <v>7.0629129617023218E-124</v>
      </c>
      <c r="IA37" s="86">
        <f t="shared" si="48"/>
        <v>2.0911148814766199E-119</v>
      </c>
      <c r="IB37" s="86">
        <f t="shared" si="48"/>
        <v>9.2775202257954648E-122</v>
      </c>
      <c r="IC37" s="86">
        <f t="shared" si="48"/>
        <v>4.8825908969187189E-127</v>
      </c>
      <c r="ID37" s="86">
        <f t="shared" si="48"/>
        <v>4.8304054329271012E-124</v>
      </c>
      <c r="IE37" s="86">
        <f t="shared" si="48"/>
        <v>7.4321278775232148E-132</v>
      </c>
      <c r="IF37" s="86">
        <f t="shared" si="48"/>
        <v>3.1501902244102717E-98</v>
      </c>
      <c r="IG37" s="86">
        <f t="shared" si="48"/>
        <v>3.2534317569085941E-72</v>
      </c>
      <c r="II37" s="86">
        <f t="shared" si="56"/>
        <v>2.3514578817513843E-302</v>
      </c>
      <c r="IJ37" s="86">
        <f t="shared" si="49"/>
        <v>4.6712147745504105E-295</v>
      </c>
      <c r="IK37" s="86">
        <f t="shared" si="49"/>
        <v>9.140493389418323E-303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7.8528989856824523E-204</v>
      </c>
      <c r="IY37" s="86">
        <f t="shared" si="57"/>
        <v>4.3965078671680153E-13</v>
      </c>
      <c r="IZ37" s="86">
        <f t="shared" si="50"/>
        <v>6.4117410586168279E-11</v>
      </c>
      <c r="JA37" s="86">
        <f t="shared" si="50"/>
        <v>7.5328818549039015E-12</v>
      </c>
      <c r="JB37" s="86">
        <f t="shared" si="50"/>
        <v>1.7007659035976168E-12</v>
      </c>
      <c r="JC37" s="86">
        <f t="shared" si="50"/>
        <v>6.3517180159696127E-13</v>
      </c>
      <c r="JD37" s="86">
        <f t="shared" si="50"/>
        <v>2.6182490863658049E-12</v>
      </c>
      <c r="JE37" s="86">
        <f t="shared" si="50"/>
        <v>4.4019670652225334E-13</v>
      </c>
      <c r="JF37" s="86">
        <f t="shared" si="50"/>
        <v>5.6388114225003305E-14</v>
      </c>
      <c r="JG37" s="86">
        <f t="shared" si="50"/>
        <v>1.943394546766135E-12</v>
      </c>
      <c r="JH37" s="86">
        <f t="shared" si="50"/>
        <v>2.1155578962860981E-13</v>
      </c>
      <c r="JI37" s="86">
        <f t="shared" si="50"/>
        <v>9.8355510039770755E-14</v>
      </c>
      <c r="JJ37" s="86">
        <f t="shared" si="50"/>
        <v>4.5633636120149434E-14</v>
      </c>
      <c r="JK37" s="86">
        <f t="shared" si="50"/>
        <v>2.162137969656076E-14</v>
      </c>
      <c r="JL37" s="86">
        <f t="shared" si="50"/>
        <v>3.9798986229260177E-18</v>
      </c>
      <c r="JM37" s="86">
        <f t="shared" si="50"/>
        <v>3.1142386653652854E-20</v>
      </c>
    </row>
    <row r="38" spans="2:273" x14ac:dyDescent="0.25">
      <c r="B38" s="2">
        <v>11</v>
      </c>
      <c r="C38" s="37">
        <v>104.476</v>
      </c>
      <c r="D38" s="37">
        <v>100.121</v>
      </c>
      <c r="E38" s="37">
        <v>99.644000000000005</v>
      </c>
      <c r="F38" s="37">
        <v>96.772000000000006</v>
      </c>
      <c r="G38" s="37">
        <v>94.085999999999999</v>
      </c>
      <c r="H38" s="37">
        <v>99.457999999999998</v>
      </c>
      <c r="I38" s="37">
        <v>95.516999999999996</v>
      </c>
      <c r="J38" s="37">
        <v>98.981999999999999</v>
      </c>
      <c r="K38" s="37">
        <v>99.649000000000001</v>
      </c>
      <c r="L38" s="37">
        <v>98.516999999999996</v>
      </c>
      <c r="M38" s="37">
        <v>96.879000000000005</v>
      </c>
      <c r="N38" s="37">
        <v>96.483000000000004</v>
      </c>
      <c r="O38" s="37">
        <v>100.828</v>
      </c>
      <c r="P38" s="37">
        <v>100.69</v>
      </c>
      <c r="Q38" s="37">
        <v>100.95</v>
      </c>
      <c r="S38" s="4">
        <f t="shared" si="7"/>
        <v>106.21595877488059</v>
      </c>
      <c r="T38" s="4">
        <f t="shared" si="7"/>
        <v>101.0895387910178</v>
      </c>
      <c r="U38" s="4">
        <f t="shared" si="7"/>
        <v>98.861556780016642</v>
      </c>
      <c r="V38" s="4">
        <f t="shared" si="7"/>
        <v>97.347645841093183</v>
      </c>
      <c r="W38" s="4">
        <f t="shared" si="7"/>
        <v>94.01727362415221</v>
      </c>
      <c r="X38" s="4">
        <f t="shared" si="7"/>
        <v>96.855355557177532</v>
      </c>
      <c r="Y38" s="4">
        <f t="shared" si="7"/>
        <v>94.690944967088399</v>
      </c>
      <c r="Z38" s="4">
        <f t="shared" si="7"/>
        <v>97.055692935468727</v>
      </c>
      <c r="AA38" s="4">
        <f t="shared" si="7"/>
        <v>99.57544377035201</v>
      </c>
      <c r="AB38" s="4">
        <f t="shared" si="7"/>
        <v>98.949247764536793</v>
      </c>
      <c r="AC38" s="4">
        <f t="shared" si="7"/>
        <v>94.737264870439901</v>
      </c>
      <c r="AD38" s="4">
        <f t="shared" si="7"/>
        <v>97.223096118350711</v>
      </c>
      <c r="AE38" s="4">
        <f t="shared" si="7"/>
        <v>100.61150911497161</v>
      </c>
      <c r="AF38" s="4" t="e">
        <f t="shared" si="7"/>
        <v>#N/A</v>
      </c>
      <c r="AG38" s="4" t="e">
        <f t="shared" si="7"/>
        <v>#N/A</v>
      </c>
      <c r="AI38" s="4">
        <f t="shared" si="8"/>
        <v>-1.7399587748805914</v>
      </c>
      <c r="AJ38" s="4">
        <f t="shared" si="8"/>
        <v>-0.96853879101780649</v>
      </c>
      <c r="AK38" s="4">
        <f t="shared" si="8"/>
        <v>0.78244321998336375</v>
      </c>
      <c r="AL38" s="4">
        <f t="shared" si="8"/>
        <v>-0.57564584109317707</v>
      </c>
      <c r="AM38" s="4">
        <f t="shared" si="8"/>
        <v>6.872637584778829E-2</v>
      </c>
      <c r="AN38" s="4">
        <f t="shared" si="8"/>
        <v>2.6026444428224664</v>
      </c>
      <c r="AO38" s="4">
        <f t="shared" si="8"/>
        <v>0.82605503291159721</v>
      </c>
      <c r="AP38" s="4">
        <f t="shared" si="8"/>
        <v>1.9263070645312723</v>
      </c>
      <c r="AQ38" s="4">
        <f t="shared" si="8"/>
        <v>7.3556229647991245E-2</v>
      </c>
      <c r="AR38" s="4">
        <f t="shared" si="8"/>
        <v>-0.43224776453679681</v>
      </c>
      <c r="AS38" s="4">
        <f t="shared" si="8"/>
        <v>2.1417351295601037</v>
      </c>
      <c r="AT38" s="4">
        <f t="shared" si="8"/>
        <v>-0.74009611835070643</v>
      </c>
      <c r="AU38" s="4">
        <f t="shared" si="8"/>
        <v>0.2164908850283922</v>
      </c>
      <c r="AV38" s="4">
        <f t="shared" si="8"/>
        <v>0</v>
      </c>
      <c r="AW38" s="4">
        <f t="shared" si="8"/>
        <v>0</v>
      </c>
      <c r="AY38" s="2">
        <f t="shared" si="51"/>
        <v>106.21595877288668</v>
      </c>
      <c r="AZ38" s="2">
        <f t="shared" si="9"/>
        <v>101.08953855793548</v>
      </c>
      <c r="BA38" s="2">
        <f t="shared" si="9"/>
        <v>98.861556748767782</v>
      </c>
      <c r="BB38" s="2">
        <f t="shared" si="9"/>
        <v>97.347645833290073</v>
      </c>
      <c r="BC38" s="2">
        <f t="shared" si="9"/>
        <v>94.017273621146529</v>
      </c>
      <c r="BD38" s="2">
        <f t="shared" si="9"/>
        <v>96.855355545569395</v>
      </c>
      <c r="BE38" s="2">
        <f t="shared" si="9"/>
        <v>94.690944964893532</v>
      </c>
      <c r="BF38" s="2">
        <f t="shared" si="9"/>
        <v>97.055692935163691</v>
      </c>
      <c r="BG38" s="2">
        <f t="shared" si="9"/>
        <v>99.575443762150215</v>
      </c>
      <c r="BH38" s="2">
        <f t="shared" si="9"/>
        <v>98.949247763498278</v>
      </c>
      <c r="BI38" s="2">
        <f t="shared" si="9"/>
        <v>94.737264869937448</v>
      </c>
      <c r="BJ38" s="2">
        <f t="shared" si="9"/>
        <v>97.223096118104692</v>
      </c>
      <c r="BK38" s="2">
        <f t="shared" si="9"/>
        <v>100.61150911485025</v>
      </c>
      <c r="BL38" s="2" t="e">
        <f t="shared" si="9"/>
        <v>#N/A</v>
      </c>
      <c r="BM38" s="2" t="e">
        <f t="shared" si="9"/>
        <v>#N/A</v>
      </c>
      <c r="BO38" s="2">
        <f t="shared" si="10"/>
        <v>104.476</v>
      </c>
      <c r="BP38" s="2">
        <f t="shared" si="11"/>
        <v>100.121</v>
      </c>
      <c r="BQ38" s="2">
        <f t="shared" si="12"/>
        <v>99.644000000000005</v>
      </c>
      <c r="BR38" s="2">
        <f t="shared" si="13"/>
        <v>96.772000000000006</v>
      </c>
      <c r="BS38" s="2">
        <f t="shared" si="14"/>
        <v>94.085999999999999</v>
      </c>
      <c r="BT38" s="2">
        <f t="shared" si="15"/>
        <v>99.457999999999998</v>
      </c>
      <c r="BU38" s="2">
        <f t="shared" si="16"/>
        <v>95.516999999999996</v>
      </c>
      <c r="BV38" s="2">
        <f t="shared" si="17"/>
        <v>98.981999999999999</v>
      </c>
      <c r="BW38" s="2">
        <f t="shared" si="18"/>
        <v>99.649000000000001</v>
      </c>
      <c r="BX38" s="2">
        <f t="shared" si="19"/>
        <v>98.516999999999996</v>
      </c>
      <c r="BY38" s="2">
        <f t="shared" si="20"/>
        <v>96.879000000000005</v>
      </c>
      <c r="BZ38" s="2">
        <f t="shared" si="21"/>
        <v>96.483000000000004</v>
      </c>
      <c r="CA38" s="2">
        <f t="shared" si="22"/>
        <v>100.828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105.80264153627307</v>
      </c>
      <c r="DL38" s="2">
        <f t="shared" si="41"/>
        <v>100.93999681050659</v>
      </c>
      <c r="DM38" s="2">
        <f t="shared" si="41"/>
        <v>98.741751686909566</v>
      </c>
      <c r="DN38" s="2">
        <f t="shared" si="41"/>
        <v>97.292007221796666</v>
      </c>
      <c r="DO38" s="2">
        <f t="shared" si="41"/>
        <v>93.980812233285931</v>
      </c>
      <c r="DP38" s="2">
        <f t="shared" si="41"/>
        <v>96.905694404931268</v>
      </c>
      <c r="DQ38" s="2">
        <f t="shared" si="41"/>
        <v>94.67376102418207</v>
      </c>
      <c r="DR38" s="2">
        <f t="shared" si="41"/>
        <v>97.039740540540578</v>
      </c>
      <c r="DS38" s="2">
        <f t="shared" si="41"/>
        <v>99.521779516358436</v>
      </c>
      <c r="DT38" s="2">
        <f t="shared" si="41"/>
        <v>99.055597439544812</v>
      </c>
      <c r="DU38" s="2">
        <f t="shared" si="41"/>
        <v>94.729323766623779</v>
      </c>
      <c r="DV38" s="2">
        <f t="shared" si="41"/>
        <v>97.123062419562416</v>
      </c>
      <c r="DW38" s="2">
        <f t="shared" si="41"/>
        <v>100.31055686274509</v>
      </c>
      <c r="DX38" s="2">
        <f t="shared" si="41"/>
        <v>98.018878225806446</v>
      </c>
      <c r="DY38" s="2">
        <f t="shared" si="41"/>
        <v>98.482661740558285</v>
      </c>
      <c r="EA38" s="2">
        <f t="shared" si="42"/>
        <v>113.57987914815585</v>
      </c>
      <c r="EB38" s="2">
        <f t="shared" si="42"/>
        <v>103.36887549461044</v>
      </c>
      <c r="EC38" s="2">
        <f t="shared" si="42"/>
        <v>100.80219361728861</v>
      </c>
      <c r="ED38" s="2">
        <f t="shared" si="42"/>
        <v>98.311553976833949</v>
      </c>
      <c r="EE38" s="2">
        <f t="shared" si="42"/>
        <v>94.65760056858565</v>
      </c>
      <c r="EF38" s="2">
        <f t="shared" si="42"/>
        <v>96.02922164179104</v>
      </c>
      <c r="EG38" s="2">
        <f t="shared" si="42"/>
        <v>94.988887791435488</v>
      </c>
      <c r="EH38" s="2">
        <f t="shared" si="42"/>
        <v>97.365789462534792</v>
      </c>
      <c r="EI38" s="2">
        <f t="shared" si="42"/>
        <v>100.45758386590346</v>
      </c>
      <c r="EJ38" s="2">
        <f t="shared" si="42"/>
        <v>97.011007462686564</v>
      </c>
      <c r="EK38" s="2">
        <f t="shared" si="42"/>
        <v>94.886045399821356</v>
      </c>
      <c r="EL38" s="2">
        <f t="shared" si="42"/>
        <v>99.159587816387813</v>
      </c>
      <c r="EM38" s="2">
        <f t="shared" si="42"/>
        <v>106.50927260311391</v>
      </c>
      <c r="EN38" s="2">
        <f t="shared" si="42"/>
        <v>110.15483831158373</v>
      </c>
      <c r="EO38" s="2">
        <f t="shared" si="42"/>
        <v>102.97738843235832</v>
      </c>
      <c r="EQ38" s="2">
        <f t="shared" si="43"/>
        <v>112.74656951460888</v>
      </c>
      <c r="ER38" s="2">
        <f t="shared" si="43"/>
        <v>101.39909386576096</v>
      </c>
      <c r="ES38" s="2">
        <f t="shared" si="43"/>
        <v>97.448541531906159</v>
      </c>
      <c r="ET38" s="2">
        <f t="shared" si="43"/>
        <v>99.328820014551198</v>
      </c>
      <c r="EU38" s="2">
        <f t="shared" si="43"/>
        <v>92.389494494813633</v>
      </c>
      <c r="EV38" s="2">
        <f t="shared" si="43"/>
        <v>96.235012262258365</v>
      </c>
      <c r="EW38" s="2">
        <f t="shared" si="43"/>
        <v>96.343489688599561</v>
      </c>
      <c r="EX38" s="2">
        <f t="shared" si="43"/>
        <v>98.379646194839793</v>
      </c>
      <c r="EY38" s="2">
        <f t="shared" si="43"/>
        <v>101.61804728335368</v>
      </c>
      <c r="EZ38" s="2">
        <f t="shared" si="43"/>
        <v>97.175519330357844</v>
      </c>
      <c r="FA38" s="2">
        <f t="shared" si="43"/>
        <v>94.063337965498363</v>
      </c>
      <c r="FB38" s="2">
        <f t="shared" si="43"/>
        <v>98.95470502044094</v>
      </c>
      <c r="FC38" s="2">
        <f t="shared" si="43"/>
        <v>104.11322385721992</v>
      </c>
      <c r="FD38" s="2">
        <f t="shared" si="43"/>
        <v>110.54685666736854</v>
      </c>
      <c r="FE38" s="2">
        <f t="shared" si="43"/>
        <v>106.92983186183545</v>
      </c>
      <c r="FG38" s="2">
        <f t="shared" si="44"/>
        <v>5.3145303078296929E-2</v>
      </c>
      <c r="FH38" s="2">
        <f t="shared" si="44"/>
        <v>6.1575660388653274E-2</v>
      </c>
      <c r="FI38" s="2">
        <f t="shared" si="44"/>
        <v>5.8160778956792329E-2</v>
      </c>
      <c r="FJ38" s="2">
        <f t="shared" si="44"/>
        <v>5.456294358818102E-2</v>
      </c>
      <c r="FK38" s="2">
        <f t="shared" si="44"/>
        <v>5.390325374199284E-2</v>
      </c>
      <c r="FL38" s="2">
        <f t="shared" si="44"/>
        <v>5.7435771998652151E-2</v>
      </c>
      <c r="FM38" s="2">
        <f t="shared" si="44"/>
        <v>5.4483629191630502E-2</v>
      </c>
      <c r="FN38" s="2">
        <f t="shared" si="44"/>
        <v>4.889274722018256E-2</v>
      </c>
      <c r="FO38" s="2">
        <f t="shared" si="44"/>
        <v>5.7331373560469065E-2</v>
      </c>
      <c r="FP38" s="2">
        <f t="shared" si="44"/>
        <v>5.2015922377870817E-2</v>
      </c>
      <c r="FQ38" s="2">
        <f t="shared" si="44"/>
        <v>5.0715951379602588E-2</v>
      </c>
      <c r="FR38" s="2">
        <f t="shared" si="44"/>
        <v>4.9120651964873224E-2</v>
      </c>
      <c r="FS38" s="2">
        <f t="shared" si="44"/>
        <v>4.8554015627254005E-2</v>
      </c>
      <c r="FT38" s="2">
        <f t="shared" si="44"/>
        <v>4.3071766144035642E-2</v>
      </c>
      <c r="FU38" s="2">
        <f t="shared" si="44"/>
        <v>4.0827436237396743E-2</v>
      </c>
      <c r="FW38" s="2">
        <f t="shared" si="53"/>
        <v>7.6962770929565448E-6</v>
      </c>
      <c r="FX38" s="2">
        <f t="shared" si="45"/>
        <v>9.1693152495509104E-6</v>
      </c>
      <c r="FY38" s="2">
        <f t="shared" si="45"/>
        <v>9.4958591547945659E-6</v>
      </c>
      <c r="FZ38" s="2">
        <f t="shared" si="45"/>
        <v>8.9842897174942534E-6</v>
      </c>
      <c r="GA38" s="2">
        <f t="shared" si="45"/>
        <v>8.6880886761052539E-6</v>
      </c>
      <c r="GB38" s="2">
        <f t="shared" si="45"/>
        <v>9.8664597497222505E-6</v>
      </c>
      <c r="GC38" s="2">
        <f t="shared" si="45"/>
        <v>1.0845087479859343E-5</v>
      </c>
      <c r="GD38" s="2">
        <f t="shared" si="45"/>
        <v>1.0817207481659254E-5</v>
      </c>
      <c r="GE38" s="2">
        <f t="shared" si="45"/>
        <v>1.1458395249785703E-5</v>
      </c>
      <c r="GF38" s="2">
        <f t="shared" si="45"/>
        <v>9.4673066506467454E-6</v>
      </c>
      <c r="GG38" s="2">
        <f t="shared" si="45"/>
        <v>8.7314340506902247E-6</v>
      </c>
      <c r="GH38" s="2">
        <f t="shared" si="45"/>
        <v>8.5741353070724087E-6</v>
      </c>
      <c r="GI38" s="2">
        <f t="shared" si="45"/>
        <v>8.4676163762293386E-6</v>
      </c>
      <c r="GJ38" s="2">
        <f t="shared" si="45"/>
        <v>7.8254139809507148E-6</v>
      </c>
      <c r="GK38" s="2">
        <f t="shared" si="45"/>
        <v>6.040212298542216E-6</v>
      </c>
      <c r="GM38" s="86">
        <f t="shared" si="54"/>
        <v>1.2861553905282884E-12</v>
      </c>
      <c r="GN38" s="86">
        <f t="shared" si="46"/>
        <v>1.5347829560963821E-10</v>
      </c>
      <c r="GO38" s="86">
        <f t="shared" si="46"/>
        <v>1.9733544776165363E-11</v>
      </c>
      <c r="GP38" s="86">
        <f t="shared" si="46"/>
        <v>4.6951777349447374E-12</v>
      </c>
      <c r="GQ38" s="86">
        <f t="shared" si="46"/>
        <v>1.8339854417739386E-12</v>
      </c>
      <c r="GR38" s="86">
        <f t="shared" si="46"/>
        <v>7.205650396540956E-12</v>
      </c>
      <c r="GS38" s="86">
        <f t="shared" si="46"/>
        <v>1.2999398549526376E-12</v>
      </c>
      <c r="GT38" s="86">
        <f t="shared" si="46"/>
        <v>1.768433984112797E-13</v>
      </c>
      <c r="GU38" s="86">
        <f t="shared" si="46"/>
        <v>5.4266144022405695E-12</v>
      </c>
      <c r="GV38" s="86">
        <f t="shared" si="46"/>
        <v>6.3663745488340468E-13</v>
      </c>
      <c r="GW38" s="86">
        <f t="shared" si="46"/>
        <v>3.044433360708158E-13</v>
      </c>
      <c r="GX38" s="86">
        <f t="shared" si="46"/>
        <v>1.4487039149248847E-13</v>
      </c>
      <c r="GY38" s="86">
        <f t="shared" si="46"/>
        <v>7.0872099840283882E-14</v>
      </c>
      <c r="GZ38" s="86">
        <f t="shared" si="46"/>
        <v>1.8777792650970897E-17</v>
      </c>
      <c r="HA38" s="86">
        <f t="shared" si="46"/>
        <v>1.8038211149185346E-19</v>
      </c>
      <c r="HC38" s="86">
        <f t="shared" si="58"/>
        <v>2.0642256429022661E-26</v>
      </c>
      <c r="HD38" s="86">
        <f t="shared" si="47"/>
        <v>3.7875911708406905E-26</v>
      </c>
      <c r="HE38" s="86">
        <f t="shared" si="47"/>
        <v>2.0589569792627098E-26</v>
      </c>
      <c r="HF38" s="86">
        <f t="shared" si="47"/>
        <v>2.515340176423751E-31</v>
      </c>
      <c r="HG38" s="86">
        <f t="shared" si="47"/>
        <v>2.8813404158395611E-32</v>
      </c>
      <c r="HH38" s="86">
        <f t="shared" si="47"/>
        <v>1.2449356160952274E-30</v>
      </c>
      <c r="HI38" s="86">
        <f t="shared" si="47"/>
        <v>7.9675234260060468E-31</v>
      </c>
      <c r="HJ38" s="86">
        <f t="shared" si="47"/>
        <v>9.5616499403960997E-34</v>
      </c>
      <c r="HK38" s="86">
        <f t="shared" si="47"/>
        <v>5.1314629456401885E-32</v>
      </c>
      <c r="HL38" s="86">
        <f t="shared" si="47"/>
        <v>1.3340515323498313E-32</v>
      </c>
      <c r="HM38" s="86">
        <f t="shared" si="47"/>
        <v>8.622738963113495E-34</v>
      </c>
      <c r="HN38" s="86">
        <f t="shared" si="47"/>
        <v>2.538231800184888E-33</v>
      </c>
      <c r="HO38" s="86">
        <f t="shared" si="47"/>
        <v>2.2471739076579448E-35</v>
      </c>
      <c r="HP38" s="86">
        <f t="shared" si="47"/>
        <v>2.0082608524507242E-41</v>
      </c>
      <c r="HQ38" s="86">
        <f t="shared" si="47"/>
        <v>3.5380068317968565E-48</v>
      </c>
      <c r="HS38" s="86">
        <f t="shared" si="55"/>
        <v>1.4739167041902484E-94</v>
      </c>
      <c r="HT38" s="86">
        <f t="shared" si="48"/>
        <v>7.5742264658137375E-93</v>
      </c>
      <c r="HU38" s="86">
        <f t="shared" si="48"/>
        <v>1.8522527315590827E-91</v>
      </c>
      <c r="HV38" s="86">
        <f t="shared" si="48"/>
        <v>1.6229090369770623E-112</v>
      </c>
      <c r="HW38" s="86">
        <f t="shared" si="48"/>
        <v>1.2926870447019439E-118</v>
      </c>
      <c r="HX38" s="86">
        <f t="shared" si="48"/>
        <v>7.0750987190097082E-112</v>
      </c>
      <c r="HY38" s="86">
        <f t="shared" si="48"/>
        <v>2.4298910698928491E-111</v>
      </c>
      <c r="HZ38" s="86">
        <f t="shared" si="48"/>
        <v>1.7099069365063388E-121</v>
      </c>
      <c r="IA38" s="86">
        <f t="shared" si="48"/>
        <v>4.3863145412722204E-117</v>
      </c>
      <c r="IB38" s="86">
        <f t="shared" si="48"/>
        <v>1.99321247738427E-119</v>
      </c>
      <c r="IC38" s="86">
        <f t="shared" si="48"/>
        <v>1.296155088990988E-124</v>
      </c>
      <c r="ID38" s="86">
        <f t="shared" si="48"/>
        <v>1.1041893653856987E-121</v>
      </c>
      <c r="IE38" s="86">
        <f t="shared" si="48"/>
        <v>2.3913920267325819E-129</v>
      </c>
      <c r="IF38" s="86">
        <f t="shared" si="48"/>
        <v>2.2223401756602192E-96</v>
      </c>
      <c r="IG38" s="86">
        <f t="shared" si="48"/>
        <v>6.9170812801027026E-71</v>
      </c>
      <c r="II38" s="86">
        <f t="shared" si="56"/>
        <v>1.0300588570328471E-297</v>
      </c>
      <c r="IJ38" s="86">
        <f t="shared" si="49"/>
        <v>1.8439843335398795E-290</v>
      </c>
      <c r="IK38" s="86">
        <f t="shared" si="49"/>
        <v>4.9236186006958527E-298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1.8200975642401319E-307</v>
      </c>
      <c r="IW38" s="86">
        <f t="shared" si="49"/>
        <v>8.959387485842143E-201</v>
      </c>
      <c r="IY38" s="86">
        <f t="shared" si="57"/>
        <v>1.286155390528309E-12</v>
      </c>
      <c r="IZ38" s="86">
        <f t="shared" si="50"/>
        <v>1.5347829560963824E-10</v>
      </c>
      <c r="JA38" s="86">
        <f t="shared" si="50"/>
        <v>1.9733544776165382E-11</v>
      </c>
      <c r="JB38" s="86">
        <f t="shared" si="50"/>
        <v>4.6951777349447374E-12</v>
      </c>
      <c r="JC38" s="86">
        <f t="shared" si="50"/>
        <v>1.8339854417739386E-12</v>
      </c>
      <c r="JD38" s="86">
        <f t="shared" si="50"/>
        <v>7.205650396540956E-12</v>
      </c>
      <c r="JE38" s="86">
        <f t="shared" si="50"/>
        <v>1.2999398549526376E-12</v>
      </c>
      <c r="JF38" s="86">
        <f t="shared" si="50"/>
        <v>1.768433984112797E-13</v>
      </c>
      <c r="JG38" s="86">
        <f t="shared" si="50"/>
        <v>5.4266144022405695E-12</v>
      </c>
      <c r="JH38" s="86">
        <f t="shared" si="50"/>
        <v>6.3663745488340468E-13</v>
      </c>
      <c r="JI38" s="86">
        <f t="shared" si="50"/>
        <v>3.044433360708158E-13</v>
      </c>
      <c r="JJ38" s="86">
        <f t="shared" si="50"/>
        <v>1.4487039149248847E-13</v>
      </c>
      <c r="JK38" s="86">
        <f t="shared" si="50"/>
        <v>7.0872099840283882E-14</v>
      </c>
      <c r="JL38" s="86">
        <f t="shared" si="50"/>
        <v>1.8777792650970897E-17</v>
      </c>
      <c r="JM38" s="86">
        <f t="shared" si="50"/>
        <v>1.8038211149185346E-19</v>
      </c>
    </row>
    <row r="39" spans="2:273" x14ac:dyDescent="0.25">
      <c r="B39" s="2">
        <v>12</v>
      </c>
      <c r="C39" s="37">
        <v>107.825</v>
      </c>
      <c r="D39" s="37">
        <v>100.983</v>
      </c>
      <c r="E39" s="37">
        <v>97.677999999999997</v>
      </c>
      <c r="F39" s="37">
        <v>97.421000000000006</v>
      </c>
      <c r="G39" s="37">
        <v>93.585999999999999</v>
      </c>
      <c r="H39" s="37">
        <v>97.016999999999996</v>
      </c>
      <c r="I39" s="37">
        <v>95.155000000000001</v>
      </c>
      <c r="J39" s="37">
        <v>98.736999999999995</v>
      </c>
      <c r="K39" s="37">
        <v>98.350999999999999</v>
      </c>
      <c r="L39" s="37">
        <v>99.293000000000006</v>
      </c>
      <c r="M39" s="37">
        <v>96.069000000000003</v>
      </c>
      <c r="N39" s="37">
        <v>95.930999999999997</v>
      </c>
      <c r="O39" s="37">
        <v>101.121</v>
      </c>
      <c r="P39" s="37">
        <v>97.5</v>
      </c>
      <c r="Q39" s="37">
        <v>97.783000000000001</v>
      </c>
      <c r="S39" s="4">
        <f t="shared" si="7"/>
        <v>106.38803508973551</v>
      </c>
      <c r="T39" s="4">
        <f t="shared" si="7"/>
        <v>101.19494778232763</v>
      </c>
      <c r="U39" s="4">
        <f t="shared" si="7"/>
        <v>99.015153935593958</v>
      </c>
      <c r="V39" s="4">
        <f t="shared" si="7"/>
        <v>97.512406977489746</v>
      </c>
      <c r="W39" s="4">
        <f t="shared" si="7"/>
        <v>94.20190677437283</v>
      </c>
      <c r="X39" s="4">
        <f t="shared" si="7"/>
        <v>96.971629772029715</v>
      </c>
      <c r="Y39" s="4">
        <f t="shared" si="7"/>
        <v>94.878288160363056</v>
      </c>
      <c r="Z39" s="4">
        <f t="shared" si="7"/>
        <v>97.247415514189797</v>
      </c>
      <c r="AA39" s="4">
        <f t="shared" si="7"/>
        <v>99.7538332295359</v>
      </c>
      <c r="AB39" s="4">
        <f t="shared" si="7"/>
        <v>99.095372328637907</v>
      </c>
      <c r="AC39" s="4">
        <f t="shared" si="7"/>
        <v>94.917619798638469</v>
      </c>
      <c r="AD39" s="4">
        <f t="shared" si="7"/>
        <v>97.400500022252089</v>
      </c>
      <c r="AE39" s="4">
        <f t="shared" si="7"/>
        <v>100.8609849179455</v>
      </c>
      <c r="AF39" s="4" t="e">
        <f t="shared" si="7"/>
        <v>#N/A</v>
      </c>
      <c r="AG39" s="4" t="e">
        <f t="shared" si="7"/>
        <v>#N/A</v>
      </c>
      <c r="AI39" s="4">
        <f t="shared" si="8"/>
        <v>1.4369649102644928</v>
      </c>
      <c r="AJ39" s="4">
        <f t="shared" si="8"/>
        <v>-0.21194778232762701</v>
      </c>
      <c r="AK39" s="4">
        <f t="shared" si="8"/>
        <v>-1.3371539355939603</v>
      </c>
      <c r="AL39" s="4">
        <f t="shared" si="8"/>
        <v>-9.1406977489739916E-2</v>
      </c>
      <c r="AM39" s="4">
        <f t="shared" si="8"/>
        <v>-0.61590677437283148</v>
      </c>
      <c r="AN39" s="4">
        <f t="shared" si="8"/>
        <v>4.5370227970281007E-2</v>
      </c>
      <c r="AO39" s="4">
        <f t="shared" si="8"/>
        <v>0.27671183963694546</v>
      </c>
      <c r="AP39" s="4">
        <f t="shared" si="8"/>
        <v>1.4895844858101981</v>
      </c>
      <c r="AQ39" s="4">
        <f t="shared" si="8"/>
        <v>-1.4028332295359007</v>
      </c>
      <c r="AR39" s="4">
        <f t="shared" si="8"/>
        <v>0.19762767136209902</v>
      </c>
      <c r="AS39" s="4">
        <f t="shared" si="8"/>
        <v>1.1513802013615333</v>
      </c>
      <c r="AT39" s="4">
        <f t="shared" si="8"/>
        <v>-1.4695000222520918</v>
      </c>
      <c r="AU39" s="4">
        <f t="shared" si="8"/>
        <v>0.26001508205449397</v>
      </c>
      <c r="AV39" s="4">
        <f t="shared" si="8"/>
        <v>0</v>
      </c>
      <c r="AW39" s="4">
        <f t="shared" si="8"/>
        <v>0</v>
      </c>
      <c r="AY39" s="2">
        <f t="shared" si="51"/>
        <v>106.38803508413892</v>
      </c>
      <c r="AZ39" s="2">
        <f t="shared" si="9"/>
        <v>101.19494724462513</v>
      </c>
      <c r="BA39" s="2">
        <f t="shared" si="9"/>
        <v>99.015153856871606</v>
      </c>
      <c r="BB39" s="2">
        <f t="shared" si="9"/>
        <v>97.512406956792219</v>
      </c>
      <c r="BC39" s="2">
        <f t="shared" si="9"/>
        <v>94.201906766044146</v>
      </c>
      <c r="BD39" s="2">
        <f t="shared" si="9"/>
        <v>96.971629741349517</v>
      </c>
      <c r="BE39" s="2">
        <f t="shared" si="9"/>
        <v>94.878288154147612</v>
      </c>
      <c r="BF39" s="2">
        <f t="shared" si="9"/>
        <v>97.247415513272898</v>
      </c>
      <c r="BG39" s="2">
        <f t="shared" si="9"/>
        <v>99.753833207550713</v>
      </c>
      <c r="BH39" s="2">
        <f t="shared" si="9"/>
        <v>99.09537232564108</v>
      </c>
      <c r="BI39" s="2">
        <f t="shared" si="9"/>
        <v>94.917619797147879</v>
      </c>
      <c r="BJ39" s="2">
        <f t="shared" si="9"/>
        <v>97.400500021503802</v>
      </c>
      <c r="BK39" s="2">
        <f t="shared" si="9"/>
        <v>100.86098491756465</v>
      </c>
      <c r="BL39" s="2" t="e">
        <f t="shared" si="9"/>
        <v>#N/A</v>
      </c>
      <c r="BM39" s="2" t="e">
        <f t="shared" si="9"/>
        <v>#N/A</v>
      </c>
      <c r="BO39" s="2">
        <f t="shared" si="10"/>
        <v>107.825</v>
      </c>
      <c r="BP39" s="2">
        <f t="shared" si="11"/>
        <v>100.983</v>
      </c>
      <c r="BQ39" s="2">
        <f t="shared" si="12"/>
        <v>97.677999999999997</v>
      </c>
      <c r="BR39" s="2">
        <f t="shared" si="13"/>
        <v>97.421000000000006</v>
      </c>
      <c r="BS39" s="2">
        <f t="shared" si="14"/>
        <v>93.585999999999999</v>
      </c>
      <c r="BT39" s="2">
        <f t="shared" si="15"/>
        <v>97.016999999999996</v>
      </c>
      <c r="BU39" s="2">
        <f t="shared" si="16"/>
        <v>95.155000000000001</v>
      </c>
      <c r="BV39" s="2">
        <f t="shared" si="17"/>
        <v>98.736999999999995</v>
      </c>
      <c r="BW39" s="2">
        <f t="shared" si="18"/>
        <v>98.350999999999999</v>
      </c>
      <c r="BX39" s="2">
        <f t="shared" si="19"/>
        <v>99.293000000000006</v>
      </c>
      <c r="BY39" s="2">
        <f t="shared" si="20"/>
        <v>96.069000000000003</v>
      </c>
      <c r="BZ39" s="2">
        <f t="shared" si="21"/>
        <v>95.930999999999997</v>
      </c>
      <c r="CA39" s="2">
        <f t="shared" si="22"/>
        <v>101.121</v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105.95862636320527</v>
      </c>
      <c r="DL39" s="2">
        <f t="shared" si="41"/>
        <v>101.05019718574111</v>
      </c>
      <c r="DM39" s="2">
        <f t="shared" si="41"/>
        <v>98.905904723346822</v>
      </c>
      <c r="DN39" s="2">
        <f t="shared" si="41"/>
        <v>97.470960827223962</v>
      </c>
      <c r="DO39" s="2">
        <f t="shared" si="41"/>
        <v>94.181850403034616</v>
      </c>
      <c r="DP39" s="2">
        <f t="shared" si="41"/>
        <v>97.043491228070195</v>
      </c>
      <c r="DQ39" s="2">
        <f t="shared" si="41"/>
        <v>94.879844001896615</v>
      </c>
      <c r="DR39" s="2">
        <f t="shared" si="41"/>
        <v>97.248981981982013</v>
      </c>
      <c r="DS39" s="2">
        <f t="shared" si="41"/>
        <v>99.716674253200537</v>
      </c>
      <c r="DT39" s="2">
        <f t="shared" si="41"/>
        <v>99.229832147937415</v>
      </c>
      <c r="DU39" s="2">
        <f t="shared" si="41"/>
        <v>94.926575504075515</v>
      </c>
      <c r="DV39" s="2">
        <f t="shared" si="41"/>
        <v>97.308070141570141</v>
      </c>
      <c r="DW39" s="2">
        <f t="shared" si="41"/>
        <v>100.553931372549</v>
      </c>
      <c r="DX39" s="2">
        <f t="shared" si="41"/>
        <v>98.298200403225806</v>
      </c>
      <c r="DY39" s="2">
        <f t="shared" si="41"/>
        <v>98.58615161466885</v>
      </c>
      <c r="EA39" s="2">
        <f t="shared" si="42"/>
        <v>113.36548577775125</v>
      </c>
      <c r="EB39" s="2">
        <f t="shared" si="42"/>
        <v>103.20715077091008</v>
      </c>
      <c r="EC39" s="2">
        <f t="shared" si="42"/>
        <v>100.62918193240358</v>
      </c>
      <c r="ED39" s="2">
        <f t="shared" si="42"/>
        <v>98.167206537966507</v>
      </c>
      <c r="EE39" s="2">
        <f t="shared" si="42"/>
        <v>94.523320149253735</v>
      </c>
      <c r="EF39" s="2">
        <f t="shared" si="42"/>
        <v>95.896059251362232</v>
      </c>
      <c r="EG39" s="2">
        <f t="shared" si="42"/>
        <v>94.853395525581035</v>
      </c>
      <c r="EH39" s="2">
        <f t="shared" si="42"/>
        <v>97.219401555501747</v>
      </c>
      <c r="EI39" s="2">
        <f t="shared" si="42"/>
        <v>100.31082715551973</v>
      </c>
      <c r="EJ39" s="2">
        <f t="shared" si="42"/>
        <v>96.860446813551292</v>
      </c>
      <c r="EK39" s="2">
        <f t="shared" si="42"/>
        <v>94.764880267194854</v>
      </c>
      <c r="EL39" s="2">
        <f t="shared" si="42"/>
        <v>99.032360926640919</v>
      </c>
      <c r="EM39" s="2">
        <f t="shared" si="42"/>
        <v>106.34888199945371</v>
      </c>
      <c r="EN39" s="2">
        <f t="shared" si="42"/>
        <v>109.99246872241021</v>
      </c>
      <c r="EO39" s="2">
        <f t="shared" si="42"/>
        <v>102.87037597806217</v>
      </c>
      <c r="EQ39" s="2">
        <f t="shared" si="43"/>
        <v>112.5414110461668</v>
      </c>
      <c r="ER39" s="2">
        <f t="shared" si="43"/>
        <v>101.25954717428763</v>
      </c>
      <c r="ES39" s="2">
        <f t="shared" si="43"/>
        <v>97.313022413026005</v>
      </c>
      <c r="ET39" s="2">
        <f t="shared" si="43"/>
        <v>99.173085586017564</v>
      </c>
      <c r="EU39" s="2">
        <f t="shared" si="43"/>
        <v>92.280796805747798</v>
      </c>
      <c r="EV39" s="2">
        <f t="shared" si="43"/>
        <v>96.099499739514485</v>
      </c>
      <c r="EW39" s="2">
        <f t="shared" si="43"/>
        <v>96.192614746883365</v>
      </c>
      <c r="EX39" s="2">
        <f t="shared" si="43"/>
        <v>98.221669851173061</v>
      </c>
      <c r="EY39" s="2">
        <f t="shared" si="43"/>
        <v>101.45795750297499</v>
      </c>
      <c r="EZ39" s="2">
        <f t="shared" si="43"/>
        <v>97.023088841111615</v>
      </c>
      <c r="FA39" s="2">
        <f t="shared" si="43"/>
        <v>93.951302796412932</v>
      </c>
      <c r="FB39" s="2">
        <f t="shared" si="43"/>
        <v>98.829758910400656</v>
      </c>
      <c r="FC39" s="2">
        <f t="shared" si="43"/>
        <v>103.97920307498651</v>
      </c>
      <c r="FD39" s="2">
        <f t="shared" si="43"/>
        <v>110.38012437440277</v>
      </c>
      <c r="FE39" s="2">
        <f t="shared" si="43"/>
        <v>106.77465265948257</v>
      </c>
      <c r="FG39" s="2">
        <f t="shared" si="44"/>
        <v>5.7975405107196905E-2</v>
      </c>
      <c r="FH39" s="2">
        <f t="shared" si="44"/>
        <v>6.7117642669530811E-2</v>
      </c>
      <c r="FI39" s="2">
        <f t="shared" si="44"/>
        <v>6.3416182132544671E-2</v>
      </c>
      <c r="FJ39" s="2">
        <f t="shared" si="44"/>
        <v>5.9513789377463003E-2</v>
      </c>
      <c r="FK39" s="2">
        <f t="shared" si="44"/>
        <v>5.8797964281189552E-2</v>
      </c>
      <c r="FL39" s="2">
        <f t="shared" si="44"/>
        <v>6.2630019965796382E-2</v>
      </c>
      <c r="FM39" s="2">
        <f t="shared" si="44"/>
        <v>5.9427730643272336E-2</v>
      </c>
      <c r="FN39" s="2">
        <f t="shared" si="44"/>
        <v>5.3358136461693809E-2</v>
      </c>
      <c r="FO39" s="2">
        <f t="shared" si="44"/>
        <v>6.2516806385084514E-2</v>
      </c>
      <c r="FP39" s="2">
        <f t="shared" si="44"/>
        <v>5.6749532750429287E-2</v>
      </c>
      <c r="FQ39" s="2">
        <f t="shared" si="44"/>
        <v>5.5338166150233736E-2</v>
      </c>
      <c r="FR39" s="2">
        <f t="shared" si="44"/>
        <v>5.360568267564373E-2</v>
      </c>
      <c r="FS39" s="2">
        <f t="shared" si="44"/>
        <v>5.2990192011368155E-2</v>
      </c>
      <c r="FT39" s="2">
        <f t="shared" si="44"/>
        <v>4.7031812394138166E-2</v>
      </c>
      <c r="FU39" s="2">
        <f t="shared" si="44"/>
        <v>4.4590752563889044E-2</v>
      </c>
      <c r="FW39" s="2">
        <f t="shared" si="53"/>
        <v>8.4387937579052289E-6</v>
      </c>
      <c r="FX39" s="2">
        <f t="shared" si="45"/>
        <v>1.0053945350583668E-5</v>
      </c>
      <c r="FY39" s="2">
        <f t="shared" si="45"/>
        <v>1.0411992978000659E-5</v>
      </c>
      <c r="FZ39" s="2">
        <f t="shared" si="45"/>
        <v>9.8510692442766073E-6</v>
      </c>
      <c r="GA39" s="2">
        <f t="shared" si="45"/>
        <v>9.5262918144641723E-6</v>
      </c>
      <c r="GB39" s="2">
        <f t="shared" si="45"/>
        <v>1.0818347690728675E-5</v>
      </c>
      <c r="GC39" s="2">
        <f t="shared" si="45"/>
        <v>1.1891389514798208E-5</v>
      </c>
      <c r="GD39" s="2">
        <f t="shared" si="45"/>
        <v>1.1860819768552218E-5</v>
      </c>
      <c r="GE39" s="2">
        <f t="shared" si="45"/>
        <v>1.2563866665010699E-5</v>
      </c>
      <c r="GF39" s="2">
        <f t="shared" si="45"/>
        <v>1.0380685837034727E-5</v>
      </c>
      <c r="GG39" s="2">
        <f t="shared" si="45"/>
        <v>9.5738189927258454E-6</v>
      </c>
      <c r="GH39" s="2">
        <f t="shared" si="45"/>
        <v>9.4013446380332236E-6</v>
      </c>
      <c r="GI39" s="2">
        <f t="shared" si="45"/>
        <v>9.284549144917591E-6</v>
      </c>
      <c r="GJ39" s="2">
        <f t="shared" si="45"/>
        <v>8.5803893278685188E-6</v>
      </c>
      <c r="GK39" s="2">
        <f t="shared" si="45"/>
        <v>6.6229572259071588E-6</v>
      </c>
      <c r="GM39" s="86">
        <f t="shared" si="54"/>
        <v>3.683541055415331E-12</v>
      </c>
      <c r="GN39" s="86">
        <f t="shared" si="46"/>
        <v>3.6117727228730052E-10</v>
      </c>
      <c r="GO39" s="86">
        <f t="shared" si="46"/>
        <v>5.0722646663461151E-11</v>
      </c>
      <c r="GP39" s="86">
        <f t="shared" si="46"/>
        <v>1.2705723489742507E-11</v>
      </c>
      <c r="GQ39" s="86">
        <f t="shared" si="46"/>
        <v>5.1855048725609385E-12</v>
      </c>
      <c r="GR39" s="86">
        <f t="shared" si="46"/>
        <v>1.9435026300030868E-11</v>
      </c>
      <c r="GS39" s="86">
        <f t="shared" si="46"/>
        <v>3.7568321821958125E-12</v>
      </c>
      <c r="GT39" s="86">
        <f t="shared" si="46"/>
        <v>5.4231990207334759E-13</v>
      </c>
      <c r="GU39" s="86">
        <f t="shared" si="46"/>
        <v>1.4845467373924075E-11</v>
      </c>
      <c r="GV39" s="86">
        <f t="shared" si="46"/>
        <v>1.8745621012089819E-12</v>
      </c>
      <c r="GW39" s="86">
        <f t="shared" si="46"/>
        <v>9.2155601226629167E-13</v>
      </c>
      <c r="GX39" s="86">
        <f t="shared" si="46"/>
        <v>4.4957219376939081E-13</v>
      </c>
      <c r="GY39" s="86">
        <f t="shared" si="46"/>
        <v>2.2692767004110657E-13</v>
      </c>
      <c r="GZ39" s="86">
        <f t="shared" si="46"/>
        <v>8.5860850193055709E-17</v>
      </c>
      <c r="HA39" s="86">
        <f t="shared" si="46"/>
        <v>1.0080373958296471E-18</v>
      </c>
      <c r="HC39" s="86">
        <f t="shared" si="58"/>
        <v>1.0493575248347061E-25</v>
      </c>
      <c r="HD39" s="86">
        <f t="shared" si="47"/>
        <v>1.9168522933500286E-25</v>
      </c>
      <c r="HE39" s="86">
        <f t="shared" si="47"/>
        <v>1.0788329665782794E-25</v>
      </c>
      <c r="HF39" s="86">
        <f t="shared" si="47"/>
        <v>1.8138774777296867E-30</v>
      </c>
      <c r="HG39" s="86">
        <f t="shared" si="47"/>
        <v>2.2277750511385125E-31</v>
      </c>
      <c r="HH39" s="86">
        <f t="shared" si="47"/>
        <v>8.8486752970499449E-30</v>
      </c>
      <c r="HI39" s="86">
        <f t="shared" si="47"/>
        <v>5.7051770452961979E-30</v>
      </c>
      <c r="HJ39" s="86">
        <f t="shared" si="47"/>
        <v>8.1917312759341974E-33</v>
      </c>
      <c r="HK39" s="86">
        <f t="shared" si="47"/>
        <v>4.080692998623986E-31</v>
      </c>
      <c r="HL39" s="86">
        <f t="shared" si="47"/>
        <v>1.0698213004485785E-31</v>
      </c>
      <c r="HM39" s="86">
        <f t="shared" si="47"/>
        <v>7.4595282729725087E-33</v>
      </c>
      <c r="HN39" s="86">
        <f t="shared" si="47"/>
        <v>2.093800140281986E-32</v>
      </c>
      <c r="HO39" s="86">
        <f t="shared" si="47"/>
        <v>2.1175825574881161E-34</v>
      </c>
      <c r="HP39" s="86">
        <f t="shared" si="47"/>
        <v>2.8961259713899999E-40</v>
      </c>
      <c r="HQ39" s="86">
        <f t="shared" si="47"/>
        <v>8.0701643283308557E-47</v>
      </c>
      <c r="HS39" s="86">
        <f t="shared" si="55"/>
        <v>9.0487338169736626E-93</v>
      </c>
      <c r="HT39" s="86">
        <f t="shared" si="48"/>
        <v>4.522542528438861E-91</v>
      </c>
      <c r="HU39" s="86">
        <f t="shared" si="48"/>
        <v>1.1439096782925663E-89</v>
      </c>
      <c r="HV39" s="86">
        <f t="shared" si="48"/>
        <v>2.4044800924898792E-110</v>
      </c>
      <c r="HW39" s="86">
        <f t="shared" si="48"/>
        <v>2.4242333308425262E-116</v>
      </c>
      <c r="HX39" s="86">
        <f t="shared" si="48"/>
        <v>1.0562731863480684E-109</v>
      </c>
      <c r="HY39" s="86">
        <f t="shared" si="48"/>
        <v>3.5917860505133227E-109</v>
      </c>
      <c r="HZ39" s="86">
        <f t="shared" si="48"/>
        <v>3.921953247605392E-119</v>
      </c>
      <c r="IA39" s="86">
        <f t="shared" si="48"/>
        <v>8.7242360813609259E-115</v>
      </c>
      <c r="IB39" s="86">
        <f t="shared" si="48"/>
        <v>4.062864886109449E-117</v>
      </c>
      <c r="IC39" s="86">
        <f t="shared" si="48"/>
        <v>3.2585360798621537E-122</v>
      </c>
      <c r="ID39" s="86">
        <f t="shared" si="48"/>
        <v>2.3942331555077687E-119</v>
      </c>
      <c r="IE39" s="86">
        <f t="shared" si="48"/>
        <v>7.2748593336696011E-127</v>
      </c>
      <c r="IF39" s="86">
        <f t="shared" si="48"/>
        <v>1.5047076342135755E-94</v>
      </c>
      <c r="IG39" s="86">
        <f t="shared" si="48"/>
        <v>1.4286850260645002E-69</v>
      </c>
      <c r="II39" s="86">
        <f t="shared" si="56"/>
        <v>4.1521652670730514E-293</v>
      </c>
      <c r="IJ39" s="86">
        <f t="shared" si="49"/>
        <v>6.6955703898015642E-286</v>
      </c>
      <c r="IK39" s="86">
        <f t="shared" si="49"/>
        <v>2.4328879009313758E-293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1.0570153408588647E-302</v>
      </c>
      <c r="IW39" s="86">
        <f t="shared" si="49"/>
        <v>9.6880141750446311E-198</v>
      </c>
      <c r="IY39" s="86">
        <f t="shared" si="57"/>
        <v>3.683541055415436E-12</v>
      </c>
      <c r="IZ39" s="86">
        <f t="shared" si="50"/>
        <v>3.6117727228730073E-10</v>
      </c>
      <c r="JA39" s="86">
        <f t="shared" si="50"/>
        <v>5.0722646663461261E-11</v>
      </c>
      <c r="JB39" s="86">
        <f t="shared" si="50"/>
        <v>1.2705723489742507E-11</v>
      </c>
      <c r="JC39" s="86">
        <f t="shared" si="50"/>
        <v>5.1855048725609385E-12</v>
      </c>
      <c r="JD39" s="86">
        <f t="shared" si="50"/>
        <v>1.9435026300030868E-11</v>
      </c>
      <c r="JE39" s="86">
        <f t="shared" si="50"/>
        <v>3.7568321821958125E-12</v>
      </c>
      <c r="JF39" s="86">
        <f t="shared" si="50"/>
        <v>5.4231990207334759E-13</v>
      </c>
      <c r="JG39" s="86">
        <f t="shared" si="50"/>
        <v>1.4845467373924075E-11</v>
      </c>
      <c r="JH39" s="86">
        <f t="shared" si="50"/>
        <v>1.8745621012089819E-12</v>
      </c>
      <c r="JI39" s="86">
        <f t="shared" si="50"/>
        <v>9.2155601226629167E-13</v>
      </c>
      <c r="JJ39" s="86">
        <f t="shared" si="50"/>
        <v>4.4957219376939081E-13</v>
      </c>
      <c r="JK39" s="86">
        <f t="shared" si="50"/>
        <v>2.2692767004110657E-13</v>
      </c>
      <c r="JL39" s="86">
        <f t="shared" si="50"/>
        <v>8.5860850193055709E-17</v>
      </c>
      <c r="JM39" s="86">
        <f t="shared" si="50"/>
        <v>1.0080373958296471E-18</v>
      </c>
    </row>
    <row r="40" spans="2:273" x14ac:dyDescent="0.25">
      <c r="B40" s="2">
        <v>13</v>
      </c>
      <c r="C40" s="37">
        <v>105.381</v>
      </c>
      <c r="D40" s="37">
        <v>101.241</v>
      </c>
      <c r="E40" s="37">
        <v>99.644000000000005</v>
      </c>
      <c r="F40" s="37">
        <v>98.123000000000005</v>
      </c>
      <c r="G40" s="37">
        <v>92.671999999999997</v>
      </c>
      <c r="H40" s="37">
        <v>96.542000000000002</v>
      </c>
      <c r="I40" s="37">
        <v>93.465999999999994</v>
      </c>
      <c r="J40" s="37">
        <v>97.474000000000004</v>
      </c>
      <c r="K40" s="37">
        <v>99.736999999999995</v>
      </c>
      <c r="L40" s="37">
        <v>98.5</v>
      </c>
      <c r="M40" s="37">
        <v>95.293000000000006</v>
      </c>
      <c r="N40" s="37">
        <v>97.897000000000006</v>
      </c>
      <c r="O40" s="37">
        <v>101.5</v>
      </c>
      <c r="P40" s="37">
        <v>101.759</v>
      </c>
      <c r="Q40" s="37">
        <v>98.933000000000007</v>
      </c>
      <c r="S40" s="4">
        <f t="shared" si="7"/>
        <v>106.55941610791358</v>
      </c>
      <c r="T40" s="4">
        <f t="shared" si="7"/>
        <v>101.29820999683614</v>
      </c>
      <c r="U40" s="4">
        <f t="shared" si="7"/>
        <v>99.165816998516021</v>
      </c>
      <c r="V40" s="4">
        <f t="shared" si="7"/>
        <v>97.6741230077171</v>
      </c>
      <c r="W40" s="4">
        <f t="shared" si="7"/>
        <v>94.383259771009151</v>
      </c>
      <c r="X40" s="4">
        <f t="shared" si="7"/>
        <v>97.084471140464274</v>
      </c>
      <c r="Y40" s="4">
        <f t="shared" si="7"/>
        <v>95.062100096651122</v>
      </c>
      <c r="Z40" s="4">
        <f t="shared" si="7"/>
        <v>97.435814638583992</v>
      </c>
      <c r="AA40" s="4">
        <f t="shared" si="7"/>
        <v>99.928789445469022</v>
      </c>
      <c r="AB40" s="4">
        <f t="shared" si="7"/>
        <v>99.237337181144525</v>
      </c>
      <c r="AC40" s="4">
        <f t="shared" si="7"/>
        <v>95.094841701018154</v>
      </c>
      <c r="AD40" s="4">
        <f t="shared" si="7"/>
        <v>97.575645845162569</v>
      </c>
      <c r="AE40" s="4">
        <f t="shared" si="7"/>
        <v>101.10893059867492</v>
      </c>
      <c r="AF40" s="4" t="e">
        <f t="shared" si="7"/>
        <v>#N/A</v>
      </c>
      <c r="AG40" s="4" t="e">
        <f t="shared" si="7"/>
        <v>#N/A</v>
      </c>
      <c r="AI40" s="4">
        <f t="shared" si="8"/>
        <v>-1.1784161079135771</v>
      </c>
      <c r="AJ40" s="4">
        <f t="shared" si="8"/>
        <v>-5.7209996836135701E-2</v>
      </c>
      <c r="AK40" s="4">
        <f t="shared" si="8"/>
        <v>0.47818300148398407</v>
      </c>
      <c r="AL40" s="4">
        <f t="shared" si="8"/>
        <v>0.44887699228290501</v>
      </c>
      <c r="AM40" s="4">
        <f t="shared" si="8"/>
        <v>-1.7112597710091535</v>
      </c>
      <c r="AN40" s="4">
        <f t="shared" si="8"/>
        <v>-0.54247114046427214</v>
      </c>
      <c r="AO40" s="4">
        <f t="shared" si="8"/>
        <v>-1.5961000966511278</v>
      </c>
      <c r="AP40" s="4">
        <f t="shared" si="8"/>
        <v>3.8185361416012142E-2</v>
      </c>
      <c r="AQ40" s="4">
        <f t="shared" si="8"/>
        <v>-0.19178944546902699</v>
      </c>
      <c r="AR40" s="4">
        <f t="shared" si="8"/>
        <v>-0.73733718114452529</v>
      </c>
      <c r="AS40" s="4">
        <f t="shared" si="8"/>
        <v>0.198158298981852</v>
      </c>
      <c r="AT40" s="4">
        <f t="shared" si="8"/>
        <v>0.32135415483743657</v>
      </c>
      <c r="AU40" s="4">
        <f t="shared" si="8"/>
        <v>0.39106940132508328</v>
      </c>
      <c r="AV40" s="4">
        <f t="shared" si="8"/>
        <v>0</v>
      </c>
      <c r="AW40" s="4">
        <f t="shared" si="8"/>
        <v>0</v>
      </c>
      <c r="AY40" s="2">
        <f t="shared" si="51"/>
        <v>106.5594160925405</v>
      </c>
      <c r="AZ40" s="2">
        <f t="shared" si="9"/>
        <v>101.29820877780342</v>
      </c>
      <c r="BA40" s="2">
        <f t="shared" si="9"/>
        <v>99.165816804002873</v>
      </c>
      <c r="BB40" s="2">
        <f t="shared" si="9"/>
        <v>97.674122953921767</v>
      </c>
      <c r="BC40" s="2">
        <f t="shared" si="9"/>
        <v>94.383259748418268</v>
      </c>
      <c r="BD40" s="2">
        <f t="shared" si="9"/>
        <v>97.084471061025113</v>
      </c>
      <c r="BE40" s="2">
        <f t="shared" si="9"/>
        <v>95.062100079432881</v>
      </c>
      <c r="BF40" s="2">
        <f t="shared" si="9"/>
        <v>97.43581463588994</v>
      </c>
      <c r="BG40" s="2">
        <f t="shared" si="9"/>
        <v>99.928789387755458</v>
      </c>
      <c r="BH40" s="2">
        <f t="shared" si="9"/>
        <v>99.237337172686168</v>
      </c>
      <c r="BI40" s="2">
        <f t="shared" si="9"/>
        <v>95.09484169669534</v>
      </c>
      <c r="BJ40" s="2">
        <f t="shared" si="9"/>
        <v>97.575645842938584</v>
      </c>
      <c r="BK40" s="2">
        <f t="shared" si="9"/>
        <v>101.10893059750792</v>
      </c>
      <c r="BL40" s="2" t="e">
        <f t="shared" si="9"/>
        <v>#N/A</v>
      </c>
      <c r="BM40" s="2" t="e">
        <f t="shared" si="9"/>
        <v>#N/A</v>
      </c>
      <c r="BO40" s="2">
        <f t="shared" si="10"/>
        <v>105.381</v>
      </c>
      <c r="BP40" s="2">
        <f t="shared" si="11"/>
        <v>101.241</v>
      </c>
      <c r="BQ40" s="2">
        <f t="shared" si="12"/>
        <v>99.644000000000005</v>
      </c>
      <c r="BR40" s="2">
        <f t="shared" si="13"/>
        <v>98.123000000000005</v>
      </c>
      <c r="BS40" s="2">
        <f t="shared" si="14"/>
        <v>92.671999999999997</v>
      </c>
      <c r="BT40" s="2">
        <f t="shared" si="15"/>
        <v>96.542000000000002</v>
      </c>
      <c r="BU40" s="2">
        <f t="shared" si="16"/>
        <v>93.465999999999994</v>
      </c>
      <c r="BV40" s="2">
        <f t="shared" si="17"/>
        <v>97.474000000000004</v>
      </c>
      <c r="BW40" s="2">
        <f t="shared" si="18"/>
        <v>99.736999999999995</v>
      </c>
      <c r="BX40" s="2">
        <f t="shared" si="19"/>
        <v>98.5</v>
      </c>
      <c r="BY40" s="2">
        <f t="shared" si="20"/>
        <v>95.293000000000006</v>
      </c>
      <c r="BZ40" s="2">
        <f t="shared" si="21"/>
        <v>97.897000000000006</v>
      </c>
      <c r="CA40" s="2">
        <f t="shared" si="22"/>
        <v>101.5</v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106.11461119013747</v>
      </c>
      <c r="DL40" s="2">
        <f t="shared" si="41"/>
        <v>101.16039756097562</v>
      </c>
      <c r="DM40" s="2">
        <f t="shared" si="41"/>
        <v>99.070057759784063</v>
      </c>
      <c r="DN40" s="2">
        <f t="shared" si="41"/>
        <v>97.649914432651244</v>
      </c>
      <c r="DO40" s="2">
        <f t="shared" si="41"/>
        <v>94.382888572783315</v>
      </c>
      <c r="DP40" s="2">
        <f t="shared" si="41"/>
        <v>97.181288051209123</v>
      </c>
      <c r="DQ40" s="2">
        <f t="shared" si="41"/>
        <v>95.085926979611173</v>
      </c>
      <c r="DR40" s="2">
        <f t="shared" si="41"/>
        <v>97.458223423423462</v>
      </c>
      <c r="DS40" s="2">
        <f t="shared" si="41"/>
        <v>99.911568990042639</v>
      </c>
      <c r="DT40" s="2">
        <f t="shared" si="41"/>
        <v>99.404066856330019</v>
      </c>
      <c r="DU40" s="2">
        <f t="shared" si="41"/>
        <v>95.123827241527252</v>
      </c>
      <c r="DV40" s="2">
        <f t="shared" si="41"/>
        <v>97.493077863577867</v>
      </c>
      <c r="DW40" s="2">
        <f t="shared" si="41"/>
        <v>100.79730588235293</v>
      </c>
      <c r="DX40" s="2">
        <f t="shared" si="41"/>
        <v>98.577522580645152</v>
      </c>
      <c r="DY40" s="2">
        <f t="shared" si="41"/>
        <v>98.689641488779415</v>
      </c>
      <c r="EA40" s="2">
        <f t="shared" si="42"/>
        <v>113.15109240734665</v>
      </c>
      <c r="EB40" s="2">
        <f t="shared" si="42"/>
        <v>103.0454260472097</v>
      </c>
      <c r="EC40" s="2">
        <f t="shared" si="42"/>
        <v>100.45617024751854</v>
      </c>
      <c r="ED40" s="2">
        <f t="shared" si="42"/>
        <v>98.02285909909908</v>
      </c>
      <c r="EE40" s="2">
        <f t="shared" si="42"/>
        <v>94.389039729921819</v>
      </c>
      <c r="EF40" s="2">
        <f t="shared" si="42"/>
        <v>95.762896860933424</v>
      </c>
      <c r="EG40" s="2">
        <f t="shared" si="42"/>
        <v>94.717903259726583</v>
      </c>
      <c r="EH40" s="2">
        <f t="shared" si="42"/>
        <v>97.073013648468702</v>
      </c>
      <c r="EI40" s="2">
        <f t="shared" si="42"/>
        <v>100.16407044513601</v>
      </c>
      <c r="EJ40" s="2">
        <f t="shared" si="42"/>
        <v>96.709886164416019</v>
      </c>
      <c r="EK40" s="2">
        <f t="shared" si="42"/>
        <v>94.643715134568339</v>
      </c>
      <c r="EL40" s="2">
        <f t="shared" si="42"/>
        <v>98.905134036894026</v>
      </c>
      <c r="EM40" s="2">
        <f t="shared" si="42"/>
        <v>106.18849139579351</v>
      </c>
      <c r="EN40" s="2">
        <f t="shared" si="42"/>
        <v>109.8300991332367</v>
      </c>
      <c r="EO40" s="2">
        <f t="shared" si="42"/>
        <v>102.763363523766</v>
      </c>
      <c r="EQ40" s="2">
        <f t="shared" si="43"/>
        <v>112.33625257772472</v>
      </c>
      <c r="ER40" s="2">
        <f t="shared" si="43"/>
        <v>101.12000048281429</v>
      </c>
      <c r="ES40" s="2">
        <f t="shared" si="43"/>
        <v>97.177503294145836</v>
      </c>
      <c r="ET40" s="2">
        <f t="shared" si="43"/>
        <v>99.01735115748393</v>
      </c>
      <c r="EU40" s="2">
        <f t="shared" si="43"/>
        <v>92.172099116681963</v>
      </c>
      <c r="EV40" s="2">
        <f t="shared" si="43"/>
        <v>95.96398721677059</v>
      </c>
      <c r="EW40" s="2">
        <f t="shared" si="43"/>
        <v>96.041739805167182</v>
      </c>
      <c r="EX40" s="2">
        <f t="shared" si="43"/>
        <v>98.063693507506329</v>
      </c>
      <c r="EY40" s="2">
        <f t="shared" si="43"/>
        <v>101.29786772259629</v>
      </c>
      <c r="EZ40" s="2">
        <f t="shared" si="43"/>
        <v>96.870658351865387</v>
      </c>
      <c r="FA40" s="2">
        <f t="shared" si="43"/>
        <v>93.839267627327501</v>
      </c>
      <c r="FB40" s="2">
        <f t="shared" si="43"/>
        <v>98.704812800360372</v>
      </c>
      <c r="FC40" s="2">
        <f t="shared" si="43"/>
        <v>103.84518229275311</v>
      </c>
      <c r="FD40" s="2">
        <f t="shared" si="43"/>
        <v>110.21339208143699</v>
      </c>
      <c r="FE40" s="2">
        <f t="shared" si="43"/>
        <v>106.61947345712967</v>
      </c>
      <c r="FG40" s="2">
        <f t="shared" si="44"/>
        <v>6.3215182182815466E-2</v>
      </c>
      <c r="FH40" s="2">
        <f t="shared" si="44"/>
        <v>7.3119554199836068E-2</v>
      </c>
      <c r="FI40" s="2">
        <f t="shared" si="44"/>
        <v>6.9111616846754473E-2</v>
      </c>
      <c r="FJ40" s="2">
        <f t="shared" si="44"/>
        <v>6.4883028151312694E-2</v>
      </c>
      <c r="FK40" s="2">
        <f t="shared" si="44"/>
        <v>6.4107024513699554E-2</v>
      </c>
      <c r="FL40" s="2">
        <f t="shared" si="44"/>
        <v>6.8259994982824451E-2</v>
      </c>
      <c r="FM40" s="2">
        <f t="shared" si="44"/>
        <v>6.4789740200558998E-2</v>
      </c>
      <c r="FN40" s="2">
        <f t="shared" si="44"/>
        <v>5.8206392716870031E-2</v>
      </c>
      <c r="FO40" s="2">
        <f t="shared" si="44"/>
        <v>6.8137344109369224E-2</v>
      </c>
      <c r="FP40" s="2">
        <f t="shared" si="44"/>
        <v>6.1885794847730595E-2</v>
      </c>
      <c r="FQ40" s="2">
        <f t="shared" si="44"/>
        <v>6.0354862427000416E-2</v>
      </c>
      <c r="FR40" s="2">
        <f t="shared" si="44"/>
        <v>5.8475042214675171E-2</v>
      </c>
      <c r="FS40" s="2">
        <f t="shared" si="44"/>
        <v>5.7807057456968611E-2</v>
      </c>
      <c r="FT40" s="2">
        <f t="shared" si="44"/>
        <v>5.133641554929274E-2</v>
      </c>
      <c r="FU40" s="2">
        <f t="shared" si="44"/>
        <v>4.8683350440297021E-2</v>
      </c>
      <c r="FW40" s="2">
        <f t="shared" si="53"/>
        <v>9.2529458239176271E-6</v>
      </c>
      <c r="FX40" s="2">
        <f t="shared" si="45"/>
        <v>1.10239211690753E-5</v>
      </c>
      <c r="FY40" s="2">
        <f t="shared" si="45"/>
        <v>1.1416511810541623E-5</v>
      </c>
      <c r="FZ40" s="2">
        <f t="shared" si="45"/>
        <v>1.0801472369182037E-5</v>
      </c>
      <c r="GA40" s="2">
        <f t="shared" si="45"/>
        <v>1.0445361664540005E-5</v>
      </c>
      <c r="GB40" s="2">
        <f t="shared" si="45"/>
        <v>1.1862069980326285E-5</v>
      </c>
      <c r="GC40" s="2">
        <f t="shared" si="45"/>
        <v>1.3038634366120732E-5</v>
      </c>
      <c r="GD40" s="2">
        <f t="shared" si="45"/>
        <v>1.3005115382711527E-5</v>
      </c>
      <c r="GE40" s="2">
        <f t="shared" si="45"/>
        <v>1.3775989159018045E-5</v>
      </c>
      <c r="GF40" s="2">
        <f t="shared" si="45"/>
        <v>1.1382184281951334E-5</v>
      </c>
      <c r="GG40" s="2">
        <f t="shared" si="45"/>
        <v>1.0497474083198234E-5</v>
      </c>
      <c r="GH40" s="2">
        <f t="shared" si="45"/>
        <v>1.0308360060093135E-5</v>
      </c>
      <c r="GI40" s="2">
        <f t="shared" si="45"/>
        <v>1.0180296579354609E-5</v>
      </c>
      <c r="GJ40" s="2">
        <f t="shared" si="45"/>
        <v>9.4082020241251463E-6</v>
      </c>
      <c r="GK40" s="2">
        <f t="shared" si="45"/>
        <v>7.2619235520378427E-6</v>
      </c>
      <c r="GM40" s="86">
        <f t="shared" si="54"/>
        <v>1.0328339034969707E-11</v>
      </c>
      <c r="GN40" s="86">
        <f t="shared" si="46"/>
        <v>8.3560756026892806E-10</v>
      </c>
      <c r="GO40" s="86">
        <f t="shared" si="46"/>
        <v>1.2792571745066738E-10</v>
      </c>
      <c r="GP40" s="86">
        <f t="shared" si="46"/>
        <v>3.3704887950013942E-11</v>
      </c>
      <c r="GQ40" s="86">
        <f t="shared" si="46"/>
        <v>1.4357642026616368E-11</v>
      </c>
      <c r="GR40" s="86">
        <f t="shared" si="46"/>
        <v>5.137517416760996E-11</v>
      </c>
      <c r="GS40" s="86">
        <f t="shared" si="46"/>
        <v>1.0625490562248387E-11</v>
      </c>
      <c r="GT40" s="86">
        <f t="shared" si="46"/>
        <v>1.6262748492205829E-12</v>
      </c>
      <c r="GU40" s="86">
        <f t="shared" si="46"/>
        <v>3.9788933083597797E-11</v>
      </c>
      <c r="GV40" s="86">
        <f t="shared" si="46"/>
        <v>5.4007527058459321E-12</v>
      </c>
      <c r="GW40" s="86">
        <f t="shared" si="46"/>
        <v>2.7280411800966786E-12</v>
      </c>
      <c r="GX40" s="86">
        <f t="shared" si="46"/>
        <v>1.3638006068961632E-12</v>
      </c>
      <c r="GY40" s="86">
        <f t="shared" si="46"/>
        <v>7.0978418442967947E-13</v>
      </c>
      <c r="GZ40" s="86">
        <f t="shared" si="46"/>
        <v>3.8047928781688257E-16</v>
      </c>
      <c r="HA40" s="86">
        <f t="shared" si="46"/>
        <v>5.4351151309048945E-18</v>
      </c>
      <c r="HC40" s="86">
        <f t="shared" si="58"/>
        <v>5.2126158551434889E-25</v>
      </c>
      <c r="HD40" s="86">
        <f t="shared" si="47"/>
        <v>9.478279598798657E-25</v>
      </c>
      <c r="HE40" s="86">
        <f t="shared" si="47"/>
        <v>5.5188411944482977E-25</v>
      </c>
      <c r="HF40" s="86">
        <f t="shared" si="47"/>
        <v>1.2711728261502045E-29</v>
      </c>
      <c r="HG40" s="86">
        <f t="shared" si="47"/>
        <v>1.6720237922804406E-30</v>
      </c>
      <c r="HH40" s="86">
        <f t="shared" si="47"/>
        <v>6.1106325860029869E-29</v>
      </c>
      <c r="HI40" s="86">
        <f t="shared" si="47"/>
        <v>3.9689838957533848E-29</v>
      </c>
      <c r="HJ40" s="86">
        <f t="shared" si="47"/>
        <v>6.8018758912760998E-32</v>
      </c>
      <c r="HK40" s="86">
        <f t="shared" si="47"/>
        <v>3.1466760261648946E-30</v>
      </c>
      <c r="HL40" s="86">
        <f t="shared" si="47"/>
        <v>8.321843432535316E-31</v>
      </c>
      <c r="HM40" s="86">
        <f t="shared" si="47"/>
        <v>6.2529144411207468E-32</v>
      </c>
      <c r="HN40" s="86">
        <f t="shared" si="47"/>
        <v>1.6751460004925932E-31</v>
      </c>
      <c r="HO40" s="86">
        <f t="shared" si="47"/>
        <v>1.9316432042080587E-33</v>
      </c>
      <c r="HP40" s="86">
        <f t="shared" si="47"/>
        <v>4.0163064674041844E-39</v>
      </c>
      <c r="HQ40" s="86">
        <f t="shared" si="47"/>
        <v>1.7580271865366077E-45</v>
      </c>
      <c r="HS40" s="86">
        <f t="shared" si="55"/>
        <v>5.337754835047917E-91</v>
      </c>
      <c r="HT40" s="86">
        <f t="shared" si="48"/>
        <v>2.5941475462113953E-89</v>
      </c>
      <c r="HU40" s="86">
        <f t="shared" si="48"/>
        <v>6.7777439994058098E-88</v>
      </c>
      <c r="HV40" s="86">
        <f t="shared" si="48"/>
        <v>3.3908676794960772E-108</v>
      </c>
      <c r="HW40" s="86">
        <f t="shared" si="48"/>
        <v>4.3188945706373784E-114</v>
      </c>
      <c r="HX40" s="86">
        <f t="shared" si="48"/>
        <v>1.5003451355146655E-107</v>
      </c>
      <c r="HY40" s="86">
        <f t="shared" si="48"/>
        <v>5.0510959913104248E-107</v>
      </c>
      <c r="HZ40" s="86">
        <f t="shared" si="48"/>
        <v>8.5226472257053945E-117</v>
      </c>
      <c r="IA40" s="86">
        <f t="shared" si="48"/>
        <v>1.6453628101831625E-112</v>
      </c>
      <c r="IB40" s="86">
        <f t="shared" si="48"/>
        <v>7.8572231783273607E-115</v>
      </c>
      <c r="IC40" s="86">
        <f t="shared" si="48"/>
        <v>7.7579656511397292E-120</v>
      </c>
      <c r="ID40" s="86">
        <f t="shared" si="48"/>
        <v>4.9243967865052225E-117</v>
      </c>
      <c r="IE40" s="86">
        <f t="shared" si="48"/>
        <v>2.0923554074038763E-124</v>
      </c>
      <c r="IF40" s="86">
        <f t="shared" si="48"/>
        <v>9.7782769130337414E-93</v>
      </c>
      <c r="IG40" s="86">
        <f t="shared" si="48"/>
        <v>2.866706873824478E-68</v>
      </c>
      <c r="II40" s="86">
        <f t="shared" si="56"/>
        <v>1.5401938773068682E-288</v>
      </c>
      <c r="IJ40" s="86">
        <f t="shared" si="49"/>
        <v>2.2362550346156369E-281</v>
      </c>
      <c r="IK40" s="86">
        <f t="shared" si="49"/>
        <v>1.1027654822175723E-288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5.63193763821734E-298</v>
      </c>
      <c r="IW40" s="86">
        <f t="shared" si="49"/>
        <v>9.928868037652996E-195</v>
      </c>
      <c r="IY40" s="86">
        <f t="shared" si="57"/>
        <v>1.0328339034970229E-11</v>
      </c>
      <c r="IZ40" s="86">
        <f t="shared" si="50"/>
        <v>8.3560756026892899E-10</v>
      </c>
      <c r="JA40" s="86">
        <f t="shared" si="50"/>
        <v>1.2792571745066792E-10</v>
      </c>
      <c r="JB40" s="86">
        <f t="shared" si="50"/>
        <v>3.3704887950013942E-11</v>
      </c>
      <c r="JC40" s="86">
        <f t="shared" si="50"/>
        <v>1.4357642026616368E-11</v>
      </c>
      <c r="JD40" s="86">
        <f t="shared" si="50"/>
        <v>5.137517416760996E-11</v>
      </c>
      <c r="JE40" s="86">
        <f t="shared" si="50"/>
        <v>1.0625490562248387E-11</v>
      </c>
      <c r="JF40" s="86">
        <f t="shared" si="50"/>
        <v>1.6262748492205829E-12</v>
      </c>
      <c r="JG40" s="86">
        <f t="shared" si="50"/>
        <v>3.9788933083597797E-11</v>
      </c>
      <c r="JH40" s="86">
        <f t="shared" si="50"/>
        <v>5.4007527058459321E-12</v>
      </c>
      <c r="JI40" s="86">
        <f t="shared" si="50"/>
        <v>2.7280411800966786E-12</v>
      </c>
      <c r="JJ40" s="86">
        <f t="shared" si="50"/>
        <v>1.3638006068961632E-12</v>
      </c>
      <c r="JK40" s="86">
        <f t="shared" si="50"/>
        <v>7.0978418442967947E-13</v>
      </c>
      <c r="JL40" s="86">
        <f t="shared" si="50"/>
        <v>3.8047928781688257E-16</v>
      </c>
      <c r="JM40" s="86">
        <f t="shared" si="50"/>
        <v>5.4351151309048945E-18</v>
      </c>
    </row>
    <row r="41" spans="2:273" x14ac:dyDescent="0.25">
      <c r="B41" s="2">
        <v>14</v>
      </c>
      <c r="C41" s="37">
        <v>101.63500000000001</v>
      </c>
      <c r="D41" s="37">
        <v>101.569</v>
      </c>
      <c r="E41" s="37">
        <v>100.441</v>
      </c>
      <c r="F41" s="37">
        <v>97</v>
      </c>
      <c r="G41" s="37">
        <v>93.016999999999996</v>
      </c>
      <c r="H41" s="37">
        <v>96.119</v>
      </c>
      <c r="I41" s="37">
        <v>95.259</v>
      </c>
      <c r="J41" s="37">
        <v>96.087999999999994</v>
      </c>
      <c r="K41" s="37">
        <v>98.683999999999997</v>
      </c>
      <c r="L41" s="37">
        <v>98.655000000000001</v>
      </c>
      <c r="M41" s="37">
        <v>96.414000000000001</v>
      </c>
      <c r="N41" s="37">
        <v>97.516999999999996</v>
      </c>
      <c r="O41" s="37">
        <v>101.224</v>
      </c>
      <c r="P41" s="37">
        <v>100.569</v>
      </c>
      <c r="Q41" s="37">
        <v>101.18300000000001</v>
      </c>
      <c r="S41" s="4">
        <f t="shared" si="7"/>
        <v>106.72984167238243</v>
      </c>
      <c r="T41" s="4">
        <f t="shared" si="7"/>
        <v>101.39900064006011</v>
      </c>
      <c r="U41" s="4">
        <f t="shared" si="7"/>
        <v>99.313132806459635</v>
      </c>
      <c r="V41" s="4">
        <f t="shared" si="7"/>
        <v>97.832389635370646</v>
      </c>
      <c r="W41" s="4">
        <f t="shared" si="7"/>
        <v>94.560906108644616</v>
      </c>
      <c r="X41" s="4">
        <f t="shared" si="7"/>
        <v>97.193474461092777</v>
      </c>
      <c r="Y41" s="4">
        <f t="shared" si="7"/>
        <v>95.241931565723988</v>
      </c>
      <c r="Z41" s="4">
        <f t="shared" si="7"/>
        <v>97.620461005291787</v>
      </c>
      <c r="AA41" s="4">
        <f t="shared" si="7"/>
        <v>100.09986380346535</v>
      </c>
      <c r="AB41" s="4">
        <f t="shared" si="7"/>
        <v>99.374662515613295</v>
      </c>
      <c r="AC41" s="4">
        <f t="shared" si="7"/>
        <v>95.268530883995737</v>
      </c>
      <c r="AD41" s="4">
        <f t="shared" si="7"/>
        <v>97.748204588818865</v>
      </c>
      <c r="AE41" s="4">
        <f t="shared" si="7"/>
        <v>101.35502479484434</v>
      </c>
      <c r="AF41" s="4">
        <f t="shared" si="7"/>
        <v>99.462386241444889</v>
      </c>
      <c r="AG41" s="4" t="e">
        <f t="shared" si="7"/>
        <v>#N/A</v>
      </c>
      <c r="AI41" s="4">
        <f t="shared" si="8"/>
        <v>-5.0948416723824295</v>
      </c>
      <c r="AJ41" s="4">
        <f t="shared" si="8"/>
        <v>0.16999935993989368</v>
      </c>
      <c r="AK41" s="4">
        <f t="shared" si="8"/>
        <v>1.1278671935403679</v>
      </c>
      <c r="AL41" s="4">
        <f t="shared" si="8"/>
        <v>-0.83238963537064592</v>
      </c>
      <c r="AM41" s="4">
        <f t="shared" si="8"/>
        <v>-1.5439061086446202</v>
      </c>
      <c r="AN41" s="4">
        <f t="shared" si="8"/>
        <v>-1.0744744610927768</v>
      </c>
      <c r="AO41" s="4">
        <f t="shared" si="8"/>
        <v>1.7068434276012567E-2</v>
      </c>
      <c r="AP41" s="4">
        <f t="shared" si="8"/>
        <v>-1.5324610052917933</v>
      </c>
      <c r="AQ41" s="4">
        <f t="shared" si="8"/>
        <v>-1.4158638034653563</v>
      </c>
      <c r="AR41" s="4">
        <f t="shared" si="8"/>
        <v>-0.71966251561329386</v>
      </c>
      <c r="AS41" s="4">
        <f t="shared" si="8"/>
        <v>1.1454691160042643</v>
      </c>
      <c r="AT41" s="4">
        <f t="shared" si="8"/>
        <v>-0.23120458881886918</v>
      </c>
      <c r="AU41" s="4">
        <f t="shared" si="8"/>
        <v>-0.13102479484433616</v>
      </c>
      <c r="AV41" s="4">
        <f t="shared" si="8"/>
        <v>1.1066137585551132</v>
      </c>
      <c r="AW41" s="4">
        <f t="shared" si="8"/>
        <v>0</v>
      </c>
      <c r="AY41" s="2">
        <f t="shared" si="51"/>
        <v>106.72984163105696</v>
      </c>
      <c r="AZ41" s="2">
        <f t="shared" si="9"/>
        <v>101.39899792406349</v>
      </c>
      <c r="BA41" s="2">
        <f t="shared" si="9"/>
        <v>99.313132335062562</v>
      </c>
      <c r="BB41" s="2">
        <f t="shared" si="9"/>
        <v>97.832389498362673</v>
      </c>
      <c r="BC41" s="2">
        <f t="shared" si="9"/>
        <v>94.560906048663739</v>
      </c>
      <c r="BD41" s="2">
        <f t="shared" si="9"/>
        <v>97.19347425958513</v>
      </c>
      <c r="BE41" s="2">
        <f t="shared" si="9"/>
        <v>95.241931519062661</v>
      </c>
      <c r="BF41" s="2">
        <f t="shared" si="9"/>
        <v>97.620460997554474</v>
      </c>
      <c r="BG41" s="2">
        <f t="shared" si="9"/>
        <v>100.09986365509323</v>
      </c>
      <c r="BH41" s="2">
        <f t="shared" si="9"/>
        <v>99.374662492263511</v>
      </c>
      <c r="BI41" s="2">
        <f t="shared" si="9"/>
        <v>95.268530871740737</v>
      </c>
      <c r="BJ41" s="2">
        <f t="shared" si="9"/>
        <v>97.748204582360074</v>
      </c>
      <c r="BK41" s="2">
        <f t="shared" si="9"/>
        <v>101.35502479135259</v>
      </c>
      <c r="BL41" s="2">
        <f t="shared" si="9"/>
        <v>99.462386241441976</v>
      </c>
      <c r="BM41" s="2" t="e">
        <f t="shared" si="9"/>
        <v>#N/A</v>
      </c>
      <c r="BO41" s="2">
        <f t="shared" si="10"/>
        <v>101.63500000000001</v>
      </c>
      <c r="BP41" s="2">
        <f t="shared" si="11"/>
        <v>101.569</v>
      </c>
      <c r="BQ41" s="2">
        <f t="shared" si="12"/>
        <v>100.441</v>
      </c>
      <c r="BR41" s="2">
        <f t="shared" si="13"/>
        <v>97</v>
      </c>
      <c r="BS41" s="2">
        <f t="shared" si="14"/>
        <v>93.016999999999996</v>
      </c>
      <c r="BT41" s="2">
        <f t="shared" si="15"/>
        <v>96.119</v>
      </c>
      <c r="BU41" s="2">
        <f t="shared" si="16"/>
        <v>95.259</v>
      </c>
      <c r="BV41" s="2">
        <f t="shared" si="17"/>
        <v>96.087999999999994</v>
      </c>
      <c r="BW41" s="2">
        <f t="shared" si="18"/>
        <v>98.683999999999997</v>
      </c>
      <c r="BX41" s="2">
        <f t="shared" si="19"/>
        <v>98.655000000000001</v>
      </c>
      <c r="BY41" s="2">
        <f t="shared" si="20"/>
        <v>96.414000000000001</v>
      </c>
      <c r="BZ41" s="2">
        <f t="shared" si="21"/>
        <v>97.516999999999996</v>
      </c>
      <c r="CA41" s="2">
        <f t="shared" si="22"/>
        <v>101.224</v>
      </c>
      <c r="CB41" s="2">
        <f t="shared" si="23"/>
        <v>100.569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106.27059601706966</v>
      </c>
      <c r="DL41" s="2">
        <f t="shared" si="41"/>
        <v>101.27059793621015</v>
      </c>
      <c r="DM41" s="2">
        <f t="shared" si="41"/>
        <v>99.234210796221305</v>
      </c>
      <c r="DN41" s="2">
        <f t="shared" si="41"/>
        <v>97.828868038078539</v>
      </c>
      <c r="DO41" s="2">
        <f t="shared" si="41"/>
        <v>94.583926742532014</v>
      </c>
      <c r="DP41" s="2">
        <f t="shared" si="41"/>
        <v>97.31908487434805</v>
      </c>
      <c r="DQ41" s="2">
        <f t="shared" si="41"/>
        <v>95.292009957325732</v>
      </c>
      <c r="DR41" s="2">
        <f t="shared" si="41"/>
        <v>97.667464864864897</v>
      </c>
      <c r="DS41" s="2">
        <f t="shared" si="41"/>
        <v>100.10646372688475</v>
      </c>
      <c r="DT41" s="2">
        <f t="shared" si="41"/>
        <v>99.578301564722622</v>
      </c>
      <c r="DU41" s="2">
        <f t="shared" si="41"/>
        <v>95.321078978978989</v>
      </c>
      <c r="DV41" s="2">
        <f t="shared" si="41"/>
        <v>97.678085585585592</v>
      </c>
      <c r="DW41" s="2">
        <f t="shared" si="41"/>
        <v>101.04068039215686</v>
      </c>
      <c r="DX41" s="2">
        <f t="shared" si="41"/>
        <v>98.856844758064511</v>
      </c>
      <c r="DY41" s="2">
        <f t="shared" si="41"/>
        <v>98.79313136288998</v>
      </c>
      <c r="EA41" s="2">
        <f t="shared" si="42"/>
        <v>112.93669903694204</v>
      </c>
      <c r="EB41" s="2">
        <f t="shared" si="42"/>
        <v>102.88370132350933</v>
      </c>
      <c r="EC41" s="2">
        <f t="shared" si="42"/>
        <v>100.2831585626335</v>
      </c>
      <c r="ED41" s="2">
        <f t="shared" si="42"/>
        <v>97.878511660231638</v>
      </c>
      <c r="EE41" s="2">
        <f t="shared" si="42"/>
        <v>94.254759310589904</v>
      </c>
      <c r="EF41" s="2">
        <f t="shared" si="42"/>
        <v>95.629734470504616</v>
      </c>
      <c r="EG41" s="2">
        <f t="shared" si="42"/>
        <v>94.582410993872131</v>
      </c>
      <c r="EH41" s="2">
        <f t="shared" si="42"/>
        <v>96.926625741435657</v>
      </c>
      <c r="EI41" s="2">
        <f t="shared" si="42"/>
        <v>100.01731373475226</v>
      </c>
      <c r="EJ41" s="2">
        <f t="shared" si="42"/>
        <v>96.559325515280733</v>
      </c>
      <c r="EK41" s="2">
        <f t="shared" si="42"/>
        <v>94.522550001941838</v>
      </c>
      <c r="EL41" s="2">
        <f t="shared" si="42"/>
        <v>98.777907147147147</v>
      </c>
      <c r="EM41" s="2">
        <f t="shared" si="42"/>
        <v>106.0281007921333</v>
      </c>
      <c r="EN41" s="2">
        <f t="shared" si="42"/>
        <v>109.66772954406318</v>
      </c>
      <c r="EO41" s="2">
        <f t="shared" si="42"/>
        <v>102.65635106946985</v>
      </c>
      <c r="EQ41" s="2">
        <f t="shared" si="43"/>
        <v>112.13109410928266</v>
      </c>
      <c r="ER41" s="2">
        <f t="shared" si="43"/>
        <v>100.98045379134096</v>
      </c>
      <c r="ES41" s="2">
        <f t="shared" si="43"/>
        <v>97.041984175265682</v>
      </c>
      <c r="ET41" s="2">
        <f t="shared" si="43"/>
        <v>98.861616728950295</v>
      </c>
      <c r="EU41" s="2">
        <f t="shared" si="43"/>
        <v>92.063401427616142</v>
      </c>
      <c r="EV41" s="2">
        <f t="shared" si="43"/>
        <v>95.82847469402671</v>
      </c>
      <c r="EW41" s="2">
        <f t="shared" si="43"/>
        <v>95.890864863450986</v>
      </c>
      <c r="EX41" s="2">
        <f t="shared" si="43"/>
        <v>97.905717163839597</v>
      </c>
      <c r="EY41" s="2">
        <f t="shared" si="43"/>
        <v>101.13777794221761</v>
      </c>
      <c r="EZ41" s="2">
        <f t="shared" si="43"/>
        <v>96.718227862619159</v>
      </c>
      <c r="FA41" s="2">
        <f t="shared" si="43"/>
        <v>93.727232458242071</v>
      </c>
      <c r="FB41" s="2">
        <f t="shared" si="43"/>
        <v>98.579866690320088</v>
      </c>
      <c r="FC41" s="2">
        <f t="shared" si="43"/>
        <v>103.71116151051969</v>
      </c>
      <c r="FD41" s="2">
        <f t="shared" si="43"/>
        <v>110.04665978847122</v>
      </c>
      <c r="FE41" s="2">
        <f t="shared" si="43"/>
        <v>106.46429425477679</v>
      </c>
      <c r="FG41" s="2">
        <f t="shared" si="44"/>
        <v>6.8893892878528706E-2</v>
      </c>
      <c r="FH41" s="2">
        <f t="shared" si="44"/>
        <v>7.9612375948130532E-2</v>
      </c>
      <c r="FI41" s="2">
        <f t="shared" si="44"/>
        <v>7.5277448700731248E-2</v>
      </c>
      <c r="FJ41" s="2">
        <f t="shared" si="44"/>
        <v>7.0700256378376444E-2</v>
      </c>
      <c r="FK41" s="2">
        <f t="shared" si="44"/>
        <v>6.9859876149145836E-2</v>
      </c>
      <c r="FL41" s="2">
        <f t="shared" si="44"/>
        <v>7.4355917747503844E-2</v>
      </c>
      <c r="FM41" s="2">
        <f t="shared" si="44"/>
        <v>7.0599235952821179E-2</v>
      </c>
      <c r="FN41" s="2">
        <f t="shared" si="44"/>
        <v>6.3465639811306443E-2</v>
      </c>
      <c r="FO41" s="2">
        <f t="shared" si="44"/>
        <v>7.4223186149375911E-2</v>
      </c>
      <c r="FP41" s="2">
        <f t="shared" si="44"/>
        <v>6.745368372373739E-2</v>
      </c>
      <c r="FQ41" s="2">
        <f t="shared" si="44"/>
        <v>6.5794673021832117E-2</v>
      </c>
      <c r="FR41" s="2">
        <f t="shared" si="44"/>
        <v>6.3756919897623235E-2</v>
      </c>
      <c r="FS41" s="2">
        <f t="shared" si="44"/>
        <v>6.3032637462148003E-2</v>
      </c>
      <c r="FT41" s="2">
        <f t="shared" si="44"/>
        <v>5.6011842357542307E-2</v>
      </c>
      <c r="FU41" s="2">
        <f t="shared" si="44"/>
        <v>5.3130683729814637E-2</v>
      </c>
      <c r="FW41" s="2">
        <f t="shared" si="53"/>
        <v>1.0145644288926857E-5</v>
      </c>
      <c r="FX41" s="2">
        <f t="shared" si="45"/>
        <v>1.2087476342038984E-5</v>
      </c>
      <c r="FY41" s="2">
        <f t="shared" si="45"/>
        <v>1.2517942488451563E-5</v>
      </c>
      <c r="FZ41" s="2">
        <f t="shared" si="45"/>
        <v>1.1843566596792631E-5</v>
      </c>
      <c r="GA41" s="2">
        <f t="shared" si="45"/>
        <v>1.145309977414069E-5</v>
      </c>
      <c r="GB41" s="2">
        <f t="shared" si="45"/>
        <v>1.3006486209524879E-5</v>
      </c>
      <c r="GC41" s="2">
        <f t="shared" si="45"/>
        <v>1.4296560305663452E-5</v>
      </c>
      <c r="GD41" s="2">
        <f t="shared" si="45"/>
        <v>1.4259807563545329E-5</v>
      </c>
      <c r="GE41" s="2">
        <f t="shared" si="45"/>
        <v>1.5105051667307096E-5</v>
      </c>
      <c r="GF41" s="2">
        <f t="shared" si="45"/>
        <v>1.2480303184615426E-5</v>
      </c>
      <c r="GG41" s="2">
        <f t="shared" si="45"/>
        <v>1.1510239789494723E-5</v>
      </c>
      <c r="GH41" s="2">
        <f t="shared" si="45"/>
        <v>1.1302880802808924E-5</v>
      </c>
      <c r="GI41" s="2">
        <f t="shared" si="45"/>
        <v>1.1162462266023578E-5</v>
      </c>
      <c r="GJ41" s="2">
        <f t="shared" si="45"/>
        <v>1.0315879020780718E-5</v>
      </c>
      <c r="GK41" s="2">
        <f t="shared" si="45"/>
        <v>7.9625352581783405E-6</v>
      </c>
      <c r="GM41" s="86">
        <f t="shared" si="54"/>
        <v>2.8352746282227914E-11</v>
      </c>
      <c r="GN41" s="86">
        <f t="shared" si="46"/>
        <v>1.9006370340612578E-9</v>
      </c>
      <c r="GO41" s="86">
        <f t="shared" si="46"/>
        <v>3.1657719294484725E-10</v>
      </c>
      <c r="GP41" s="86">
        <f t="shared" si="46"/>
        <v>8.7647414710946106E-11</v>
      </c>
      <c r="GQ41" s="86">
        <f t="shared" si="46"/>
        <v>3.8929506114278938E-11</v>
      </c>
      <c r="GR41" s="86">
        <f t="shared" si="46"/>
        <v>1.3310200269355973E-10</v>
      </c>
      <c r="GS41" s="86">
        <f t="shared" si="46"/>
        <v>2.9411136737264627E-11</v>
      </c>
      <c r="GT41" s="86">
        <f t="shared" si="46"/>
        <v>4.7688177107024806E-12</v>
      </c>
      <c r="GU41" s="86">
        <f t="shared" si="46"/>
        <v>1.0448192700944014E-10</v>
      </c>
      <c r="GV41" s="86">
        <f t="shared" si="46"/>
        <v>1.5225177540138332E-11</v>
      </c>
      <c r="GW41" s="86">
        <f t="shared" si="46"/>
        <v>7.8977035194967058E-12</v>
      </c>
      <c r="GX41" s="86">
        <f t="shared" si="46"/>
        <v>4.0442750780506459E-12</v>
      </c>
      <c r="GY41" s="86">
        <f t="shared" si="46"/>
        <v>2.1686961813171235E-12</v>
      </c>
      <c r="GZ41" s="86">
        <f t="shared" si="46"/>
        <v>1.6340281802658406E-15</v>
      </c>
      <c r="HA41" s="86">
        <f t="shared" si="46"/>
        <v>2.8274670180219987E-17</v>
      </c>
      <c r="HC41" s="86">
        <f t="shared" si="58"/>
        <v>2.5302087793899017E-24</v>
      </c>
      <c r="HD41" s="86">
        <f t="shared" si="47"/>
        <v>4.5791853773317916E-24</v>
      </c>
      <c r="HE41" s="86">
        <f t="shared" si="47"/>
        <v>2.7563283540673459E-24</v>
      </c>
      <c r="HF41" s="86">
        <f t="shared" si="47"/>
        <v>8.6574365197903728E-29</v>
      </c>
      <c r="HG41" s="86">
        <f t="shared" si="47"/>
        <v>1.2181775477713513E-29</v>
      </c>
      <c r="HH41" s="86">
        <f t="shared" si="47"/>
        <v>4.0999012016289895E-28</v>
      </c>
      <c r="HI41" s="86">
        <f t="shared" si="47"/>
        <v>2.6826049365547806E-28</v>
      </c>
      <c r="HJ41" s="86">
        <f t="shared" si="47"/>
        <v>5.4738709489321899E-31</v>
      </c>
      <c r="HK41" s="86">
        <f t="shared" si="47"/>
        <v>2.352872400599415E-29</v>
      </c>
      <c r="HL41" s="86">
        <f t="shared" si="47"/>
        <v>6.2791409936579056E-30</v>
      </c>
      <c r="HM41" s="86">
        <f t="shared" si="47"/>
        <v>5.078802523740558E-31</v>
      </c>
      <c r="HN41" s="86">
        <f t="shared" si="47"/>
        <v>1.2998291036867237E-30</v>
      </c>
      <c r="HO41" s="86">
        <f t="shared" si="47"/>
        <v>1.7056857426787572E-32</v>
      </c>
      <c r="HP41" s="86">
        <f t="shared" si="47"/>
        <v>5.3561296190151109E-38</v>
      </c>
      <c r="HQ41" s="86">
        <f t="shared" si="47"/>
        <v>3.6575570131144135E-44</v>
      </c>
      <c r="HS41" s="86">
        <f t="shared" si="55"/>
        <v>3.0254234903578903E-89</v>
      </c>
      <c r="HT41" s="86">
        <f t="shared" si="48"/>
        <v>1.4294703854841268E-87</v>
      </c>
      <c r="HU41" s="86">
        <f t="shared" si="48"/>
        <v>3.8528439554152026E-86</v>
      </c>
      <c r="HV41" s="86">
        <f t="shared" si="48"/>
        <v>4.5515990849791046E-106</v>
      </c>
      <c r="HW41" s="86">
        <f t="shared" si="48"/>
        <v>7.3095187270833816E-112</v>
      </c>
      <c r="HX41" s="86">
        <f t="shared" si="48"/>
        <v>2.027580624719878E-105</v>
      </c>
      <c r="HY41" s="86">
        <f t="shared" si="48"/>
        <v>6.7579219398953003E-105</v>
      </c>
      <c r="HZ41" s="86">
        <f t="shared" si="48"/>
        <v>1.7546465336889731E-114</v>
      </c>
      <c r="IA41" s="86">
        <f t="shared" si="48"/>
        <v>2.9424119238870815E-110</v>
      </c>
      <c r="IB41" s="86">
        <f t="shared" si="48"/>
        <v>1.4416657525336354E-112</v>
      </c>
      <c r="IC41" s="86">
        <f t="shared" si="48"/>
        <v>1.7491770478891502E-117</v>
      </c>
      <c r="ID41" s="86">
        <f t="shared" si="48"/>
        <v>9.6073628484405715E-115</v>
      </c>
      <c r="IE41" s="86">
        <f t="shared" si="48"/>
        <v>5.6896320266519138E-122</v>
      </c>
      <c r="IF41" s="86">
        <f t="shared" si="48"/>
        <v>6.0987660710528761E-91</v>
      </c>
      <c r="IG41" s="86">
        <f t="shared" si="48"/>
        <v>5.5880981958064455E-67</v>
      </c>
      <c r="II41" s="86">
        <f t="shared" si="56"/>
        <v>5.2573241100833511E-284</v>
      </c>
      <c r="IJ41" s="86">
        <f t="shared" si="49"/>
        <v>6.8700346474002637E-277</v>
      </c>
      <c r="IK41" s="86">
        <f t="shared" si="49"/>
        <v>4.5853031116910505E-284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2.7531174417717635E-293</v>
      </c>
      <c r="IW41" s="86">
        <f t="shared" si="49"/>
        <v>9.6443650055443865E-192</v>
      </c>
      <c r="IY41" s="86">
        <f t="shared" si="57"/>
        <v>2.8352746282230445E-11</v>
      </c>
      <c r="IZ41" s="86">
        <f t="shared" si="50"/>
        <v>1.9006370340612624E-9</v>
      </c>
      <c r="JA41" s="86">
        <f t="shared" si="50"/>
        <v>3.1657719294484999E-10</v>
      </c>
      <c r="JB41" s="86">
        <f t="shared" si="50"/>
        <v>8.7647414710946106E-11</v>
      </c>
      <c r="JC41" s="86">
        <f t="shared" si="50"/>
        <v>3.8929506114278938E-11</v>
      </c>
      <c r="JD41" s="86">
        <f t="shared" si="50"/>
        <v>1.3310200269355973E-10</v>
      </c>
      <c r="JE41" s="86">
        <f t="shared" si="50"/>
        <v>2.9411136737264627E-11</v>
      </c>
      <c r="JF41" s="86">
        <f t="shared" si="50"/>
        <v>4.7688177107024806E-12</v>
      </c>
      <c r="JG41" s="86">
        <f t="shared" si="50"/>
        <v>1.0448192700944014E-10</v>
      </c>
      <c r="JH41" s="86">
        <f t="shared" si="50"/>
        <v>1.5225177540138332E-11</v>
      </c>
      <c r="JI41" s="86">
        <f t="shared" si="50"/>
        <v>7.8977035194967058E-12</v>
      </c>
      <c r="JJ41" s="86">
        <f t="shared" si="50"/>
        <v>4.0442750780506459E-12</v>
      </c>
      <c r="JK41" s="86">
        <f t="shared" si="50"/>
        <v>2.1686961813171235E-12</v>
      </c>
      <c r="JL41" s="86">
        <f t="shared" si="50"/>
        <v>1.6340281802658406E-15</v>
      </c>
      <c r="JM41" s="86">
        <f t="shared" si="50"/>
        <v>2.8274670180219987E-17</v>
      </c>
    </row>
    <row r="42" spans="2:273" x14ac:dyDescent="0.25">
      <c r="B42" s="2">
        <v>15</v>
      </c>
      <c r="C42" s="37">
        <v>105.508</v>
      </c>
      <c r="D42" s="37">
        <v>98.914000000000001</v>
      </c>
      <c r="E42" s="37">
        <v>98.492000000000004</v>
      </c>
      <c r="F42" s="37">
        <v>96.474000000000004</v>
      </c>
      <c r="G42" s="37">
        <v>96.5</v>
      </c>
      <c r="H42" s="37">
        <v>97.135999999999996</v>
      </c>
      <c r="I42" s="37">
        <v>98.861999999999995</v>
      </c>
      <c r="J42" s="37">
        <v>96.86</v>
      </c>
      <c r="K42" s="37">
        <v>98.876999999999995</v>
      </c>
      <c r="L42" s="37">
        <v>100.086</v>
      </c>
      <c r="M42" s="37">
        <v>95.102999999999994</v>
      </c>
      <c r="N42" s="37">
        <v>98.775999999999996</v>
      </c>
      <c r="O42" s="37">
        <v>102.741</v>
      </c>
      <c r="P42" s="37">
        <v>99.155000000000001</v>
      </c>
      <c r="Q42" s="37">
        <v>97.082999999999998</v>
      </c>
      <c r="S42" s="4">
        <f t="shared" si="7"/>
        <v>106.8990150334531</v>
      </c>
      <c r="T42" s="4">
        <f t="shared" si="7"/>
        <v>101.49696272962714</v>
      </c>
      <c r="U42" s="4">
        <f t="shared" si="7"/>
        <v>99.456648003176582</v>
      </c>
      <c r="V42" s="4">
        <f t="shared" si="7"/>
        <v>97.98676405102313</v>
      </c>
      <c r="W42" s="4">
        <f t="shared" si="7"/>
        <v>94.734379117046899</v>
      </c>
      <c r="X42" s="4">
        <f t="shared" si="7"/>
        <v>97.298200018982683</v>
      </c>
      <c r="Y42" s="4">
        <f t="shared" si="7"/>
        <v>95.417291881781054</v>
      </c>
      <c r="Z42" s="4">
        <f t="shared" si="7"/>
        <v>97.800884007118654</v>
      </c>
      <c r="AA42" s="4">
        <f t="shared" si="7"/>
        <v>100.26656606381488</v>
      </c>
      <c r="AB42" s="4">
        <f t="shared" si="7"/>
        <v>99.50682720031611</v>
      </c>
      <c r="AC42" s="4">
        <f t="shared" si="7"/>
        <v>95.438249917056865</v>
      </c>
      <c r="AD42" s="4">
        <f t="shared" si="7"/>
        <v>97.917812981531128</v>
      </c>
      <c r="AE42" s="4">
        <f t="shared" si="7"/>
        <v>101.59890635919551</v>
      </c>
      <c r="AF42" s="4">
        <f t="shared" si="7"/>
        <v>99.769580189671359</v>
      </c>
      <c r="AG42" s="4" t="e">
        <f t="shared" si="7"/>
        <v>#N/A</v>
      </c>
      <c r="AI42" s="4">
        <f t="shared" si="8"/>
        <v>-1.3910150334531011</v>
      </c>
      <c r="AJ42" s="4">
        <f t="shared" si="8"/>
        <v>-2.5829627296271411</v>
      </c>
      <c r="AK42" s="4">
        <f t="shared" si="8"/>
        <v>-0.96464800317657762</v>
      </c>
      <c r="AL42" s="4">
        <f t="shared" si="8"/>
        <v>-1.5127640510231259</v>
      </c>
      <c r="AM42" s="4">
        <f t="shared" si="8"/>
        <v>1.765620882953101</v>
      </c>
      <c r="AN42" s="4">
        <f t="shared" si="8"/>
        <v>-0.16220001898268777</v>
      </c>
      <c r="AO42" s="4">
        <f t="shared" si="8"/>
        <v>3.4447081182189407</v>
      </c>
      <c r="AP42" s="4">
        <f t="shared" si="8"/>
        <v>-0.94088400711865461</v>
      </c>
      <c r="AQ42" s="4">
        <f t="shared" si="8"/>
        <v>-1.3895660638148826</v>
      </c>
      <c r="AR42" s="4">
        <f t="shared" si="8"/>
        <v>0.57917279968388868</v>
      </c>
      <c r="AS42" s="4">
        <f t="shared" si="8"/>
        <v>-0.33524991705687057</v>
      </c>
      <c r="AT42" s="4">
        <f t="shared" si="8"/>
        <v>0.85818701846886825</v>
      </c>
      <c r="AU42" s="4">
        <f t="shared" si="8"/>
        <v>1.1420936408044895</v>
      </c>
      <c r="AV42" s="4">
        <f t="shared" si="8"/>
        <v>-0.61458018967135786</v>
      </c>
      <c r="AW42" s="4">
        <f t="shared" si="8"/>
        <v>0</v>
      </c>
      <c r="AY42" s="2">
        <f t="shared" si="51"/>
        <v>106.8990149247369</v>
      </c>
      <c r="AZ42" s="2">
        <f t="shared" si="9"/>
        <v>101.49695678282271</v>
      </c>
      <c r="BA42" s="2">
        <f t="shared" si="9"/>
        <v>99.456646882676708</v>
      </c>
      <c r="BB42" s="2">
        <f t="shared" si="9"/>
        <v>97.986763709105006</v>
      </c>
      <c r="BC42" s="2">
        <f t="shared" si="9"/>
        <v>94.734378961157901</v>
      </c>
      <c r="BD42" s="2">
        <f t="shared" si="9"/>
        <v>97.298199518223456</v>
      </c>
      <c r="BE42" s="2">
        <f t="shared" si="9"/>
        <v>95.417291758078932</v>
      </c>
      <c r="BF42" s="2">
        <f t="shared" si="9"/>
        <v>97.800883985397974</v>
      </c>
      <c r="BG42" s="2">
        <f t="shared" si="9"/>
        <v>100.26656569026095</v>
      </c>
      <c r="BH42" s="2">
        <f t="shared" si="9"/>
        <v>99.506827137270847</v>
      </c>
      <c r="BI42" s="2">
        <f t="shared" si="9"/>
        <v>95.438249883094272</v>
      </c>
      <c r="BJ42" s="2">
        <f t="shared" si="9"/>
        <v>97.917812963202465</v>
      </c>
      <c r="BK42" s="2">
        <f t="shared" si="9"/>
        <v>101.59890634899389</v>
      </c>
      <c r="BL42" s="2">
        <f t="shared" si="9"/>
        <v>99.769580189659507</v>
      </c>
      <c r="BM42" s="2" t="e">
        <f t="shared" si="9"/>
        <v>#N/A</v>
      </c>
      <c r="BO42" s="2">
        <f t="shared" si="10"/>
        <v>105.508</v>
      </c>
      <c r="BP42" s="2">
        <f t="shared" si="11"/>
        <v>98.914000000000001</v>
      </c>
      <c r="BQ42" s="2">
        <f t="shared" si="12"/>
        <v>98.492000000000004</v>
      </c>
      <c r="BR42" s="2">
        <f t="shared" si="13"/>
        <v>96.474000000000004</v>
      </c>
      <c r="BS42" s="2">
        <f t="shared" si="14"/>
        <v>96.5</v>
      </c>
      <c r="BT42" s="2">
        <f t="shared" si="15"/>
        <v>97.135999999999996</v>
      </c>
      <c r="BU42" s="2">
        <f t="shared" si="16"/>
        <v>98.861999999999995</v>
      </c>
      <c r="BV42" s="2">
        <f t="shared" si="17"/>
        <v>96.86</v>
      </c>
      <c r="BW42" s="2">
        <f t="shared" si="18"/>
        <v>98.876999999999995</v>
      </c>
      <c r="BX42" s="2">
        <f t="shared" si="19"/>
        <v>100.086</v>
      </c>
      <c r="BY42" s="2">
        <f t="shared" si="20"/>
        <v>95.102999999999994</v>
      </c>
      <c r="BZ42" s="2">
        <f t="shared" si="21"/>
        <v>98.775999999999996</v>
      </c>
      <c r="CA42" s="2">
        <f t="shared" si="22"/>
        <v>102.741</v>
      </c>
      <c r="CB42" s="2">
        <f t="shared" si="23"/>
        <v>99.155000000000001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106.42658084400186</v>
      </c>
      <c r="DL42" s="2">
        <f t="shared" si="41"/>
        <v>101.38079831144468</v>
      </c>
      <c r="DM42" s="2">
        <f t="shared" si="41"/>
        <v>99.398363832658561</v>
      </c>
      <c r="DN42" s="2">
        <f t="shared" si="41"/>
        <v>98.007821643505835</v>
      </c>
      <c r="DO42" s="2">
        <f t="shared" si="41"/>
        <v>94.784964912280714</v>
      </c>
      <c r="DP42" s="2">
        <f t="shared" si="41"/>
        <v>97.456881697486978</v>
      </c>
      <c r="DQ42" s="2">
        <f t="shared" si="41"/>
        <v>95.49809293504029</v>
      </c>
      <c r="DR42" s="2">
        <f t="shared" si="41"/>
        <v>97.876706306306346</v>
      </c>
      <c r="DS42" s="2">
        <f t="shared" si="41"/>
        <v>100.30135846372686</v>
      </c>
      <c r="DT42" s="2">
        <f t="shared" si="41"/>
        <v>99.752536273115226</v>
      </c>
      <c r="DU42" s="2">
        <f t="shared" si="41"/>
        <v>95.518330716430725</v>
      </c>
      <c r="DV42" s="2">
        <f t="shared" si="41"/>
        <v>97.863093307593317</v>
      </c>
      <c r="DW42" s="2">
        <f t="shared" si="41"/>
        <v>101.28405490196077</v>
      </c>
      <c r="DX42" s="2">
        <f t="shared" si="41"/>
        <v>99.136166935483871</v>
      </c>
      <c r="DY42" s="2">
        <f t="shared" si="41"/>
        <v>98.896621237000545</v>
      </c>
      <c r="EA42" s="2">
        <f t="shared" si="42"/>
        <v>112.72230566653744</v>
      </c>
      <c r="EB42" s="2">
        <f t="shared" si="42"/>
        <v>102.72197659980897</v>
      </c>
      <c r="EC42" s="2">
        <f t="shared" si="42"/>
        <v>100.11014687774846</v>
      </c>
      <c r="ED42" s="2">
        <f t="shared" si="42"/>
        <v>97.734164221364196</v>
      </c>
      <c r="EE42" s="2">
        <f t="shared" si="42"/>
        <v>94.120478891258003</v>
      </c>
      <c r="EF42" s="2">
        <f t="shared" si="42"/>
        <v>95.496572080075808</v>
      </c>
      <c r="EG42" s="2">
        <f t="shared" si="42"/>
        <v>94.446918728017678</v>
      </c>
      <c r="EH42" s="2">
        <f t="shared" si="42"/>
        <v>96.780237834402612</v>
      </c>
      <c r="EI42" s="2">
        <f t="shared" si="42"/>
        <v>99.870557024368537</v>
      </c>
      <c r="EJ42" s="2">
        <f t="shared" si="42"/>
        <v>96.408764866145461</v>
      </c>
      <c r="EK42" s="2">
        <f t="shared" si="42"/>
        <v>94.401384869315322</v>
      </c>
      <c r="EL42" s="2">
        <f t="shared" si="42"/>
        <v>98.650680257400253</v>
      </c>
      <c r="EM42" s="2">
        <f t="shared" si="42"/>
        <v>105.8677101884731</v>
      </c>
      <c r="EN42" s="2">
        <f t="shared" si="42"/>
        <v>109.50535995488967</v>
      </c>
      <c r="EO42" s="2">
        <f t="shared" si="42"/>
        <v>102.54933861517368</v>
      </c>
      <c r="EQ42" s="2">
        <f t="shared" si="43"/>
        <v>111.92593564084058</v>
      </c>
      <c r="ER42" s="2">
        <f t="shared" si="43"/>
        <v>100.84090709986764</v>
      </c>
      <c r="ES42" s="2">
        <f t="shared" si="43"/>
        <v>96.906465056385514</v>
      </c>
      <c r="ET42" s="2">
        <f t="shared" si="43"/>
        <v>98.705882300416661</v>
      </c>
      <c r="EU42" s="2">
        <f t="shared" si="43"/>
        <v>91.954703738550307</v>
      </c>
      <c r="EV42" s="2">
        <f t="shared" si="43"/>
        <v>95.692962171282829</v>
      </c>
      <c r="EW42" s="2">
        <f t="shared" si="43"/>
        <v>95.739989921734789</v>
      </c>
      <c r="EX42" s="2">
        <f t="shared" si="43"/>
        <v>97.747740820172865</v>
      </c>
      <c r="EY42" s="2">
        <f t="shared" si="43"/>
        <v>100.97768816183893</v>
      </c>
      <c r="EZ42" s="2">
        <f t="shared" si="43"/>
        <v>96.565797373372945</v>
      </c>
      <c r="FA42" s="2">
        <f t="shared" si="43"/>
        <v>93.61519728915664</v>
      </c>
      <c r="FB42" s="2">
        <f t="shared" si="43"/>
        <v>98.454920580279804</v>
      </c>
      <c r="FC42" s="2">
        <f t="shared" si="43"/>
        <v>103.57714072828628</v>
      </c>
      <c r="FD42" s="2">
        <f t="shared" si="43"/>
        <v>109.87992749550544</v>
      </c>
      <c r="FE42" s="2">
        <f t="shared" si="43"/>
        <v>106.30911505242389</v>
      </c>
      <c r="FG42" s="2">
        <f t="shared" si="44"/>
        <v>7.5041866225773357E-2</v>
      </c>
      <c r="FH42" s="2">
        <f t="shared" si="44"/>
        <v>8.6627858057128457E-2</v>
      </c>
      <c r="FI42" s="2">
        <f t="shared" si="44"/>
        <v>8.1944945143035894E-2</v>
      </c>
      <c r="FJ42" s="2">
        <f t="shared" si="44"/>
        <v>7.699609664893714E-2</v>
      </c>
      <c r="FK42" s="2">
        <f t="shared" si="44"/>
        <v>7.6087007985551111E-2</v>
      </c>
      <c r="FL42" s="2">
        <f t="shared" si="44"/>
        <v>8.0948937164916426E-2</v>
      </c>
      <c r="FM42" s="2">
        <f t="shared" si="44"/>
        <v>7.68868246624307E-2</v>
      </c>
      <c r="FN42" s="2">
        <f t="shared" si="44"/>
        <v>6.9165188320178164E-2</v>
      </c>
      <c r="FO42" s="2">
        <f t="shared" si="44"/>
        <v>8.0805463870508104E-2</v>
      </c>
      <c r="FP42" s="2">
        <f t="shared" si="44"/>
        <v>7.3483278259449697E-2</v>
      </c>
      <c r="FQ42" s="2">
        <f t="shared" si="44"/>
        <v>7.1687370784771762E-2</v>
      </c>
      <c r="FR42" s="2">
        <f t="shared" si="44"/>
        <v>6.9480686215702331E-2</v>
      </c>
      <c r="FS42" s="2">
        <f t="shared" si="44"/>
        <v>6.8696152417326323E-2</v>
      </c>
      <c r="FT42" s="2">
        <f t="shared" si="44"/>
        <v>6.1085661749173188E-2</v>
      </c>
      <c r="FU42" s="2">
        <f t="shared" si="44"/>
        <v>5.795953841357817E-2</v>
      </c>
      <c r="FW42" s="2">
        <f t="shared" si="53"/>
        <v>1.1124466859632539E-5</v>
      </c>
      <c r="FX42" s="2">
        <f t="shared" si="45"/>
        <v>1.3253638799341486E-5</v>
      </c>
      <c r="FY42" s="2">
        <f t="shared" si="45"/>
        <v>1.3725634422595992E-5</v>
      </c>
      <c r="FZ42" s="2">
        <f t="shared" si="45"/>
        <v>1.2986197699326769E-5</v>
      </c>
      <c r="GA42" s="2">
        <f t="shared" si="45"/>
        <v>1.255806030426249E-5</v>
      </c>
      <c r="GB42" s="2">
        <f t="shared" si="45"/>
        <v>1.426131064148481E-5</v>
      </c>
      <c r="GC42" s="2">
        <f t="shared" si="45"/>
        <v>1.5675845033213534E-5</v>
      </c>
      <c r="GD42" s="2">
        <f t="shared" si="45"/>
        <v>1.5635546563857621E-5</v>
      </c>
      <c r="GE42" s="2">
        <f t="shared" si="45"/>
        <v>1.6562335668391942E-5</v>
      </c>
      <c r="GF42" s="2">
        <f t="shared" si="45"/>
        <v>1.3684363846157504E-5</v>
      </c>
      <c r="GG42" s="2">
        <f t="shared" si="45"/>
        <v>1.2620712946420875E-5</v>
      </c>
      <c r="GH42" s="2">
        <f t="shared" si="45"/>
        <v>1.2393348839167093E-5</v>
      </c>
      <c r="GI42" s="2">
        <f t="shared" si="45"/>
        <v>1.2239383308955134E-5</v>
      </c>
      <c r="GJ42" s="2">
        <f t="shared" si="45"/>
        <v>1.1311125162855946E-5</v>
      </c>
      <c r="GK42" s="2">
        <f t="shared" si="45"/>
        <v>8.7307395895633672E-6</v>
      </c>
      <c r="GM42" s="86">
        <f t="shared" si="54"/>
        <v>7.6202043859123215E-11</v>
      </c>
      <c r="GN42" s="86">
        <f t="shared" si="46"/>
        <v>4.2502808414988119E-9</v>
      </c>
      <c r="GO42" s="86">
        <f t="shared" si="46"/>
        <v>7.687307023597242E-10</v>
      </c>
      <c r="GP42" s="86">
        <f t="shared" si="46"/>
        <v>2.2343183566764844E-10</v>
      </c>
      <c r="GQ42" s="86">
        <f t="shared" si="46"/>
        <v>1.0336786428331352E-10</v>
      </c>
      <c r="GR42" s="86">
        <f t="shared" si="46"/>
        <v>3.3797630758331011E-10</v>
      </c>
      <c r="GS42" s="86">
        <f t="shared" si="46"/>
        <v>7.9674185063296882E-11</v>
      </c>
      <c r="GT42" s="86">
        <f t="shared" si="46"/>
        <v>1.3674545925760051E-11</v>
      </c>
      <c r="GU42" s="86">
        <f t="shared" si="46"/>
        <v>2.6880532683148948E-10</v>
      </c>
      <c r="GV42" s="86">
        <f t="shared" si="46"/>
        <v>4.199825519606963E-11</v>
      </c>
      <c r="GW42" s="86">
        <f t="shared" si="46"/>
        <v>2.2360352344468959E-11</v>
      </c>
      <c r="GX42" s="86">
        <f t="shared" si="46"/>
        <v>1.1724005040707788E-11</v>
      </c>
      <c r="GY42" s="86">
        <f t="shared" si="46"/>
        <v>6.473093237980157E-12</v>
      </c>
      <c r="GZ42" s="86">
        <f t="shared" si="46"/>
        <v>6.8012494340716211E-15</v>
      </c>
      <c r="HA42" s="86">
        <f t="shared" si="46"/>
        <v>1.4192251257617464E-16</v>
      </c>
      <c r="HC42" s="86">
        <f t="shared" si="58"/>
        <v>1.2001291083906647E-23</v>
      </c>
      <c r="HD42" s="86">
        <f t="shared" si="47"/>
        <v>2.1615605906857339E-23</v>
      </c>
      <c r="HE42" s="86">
        <f t="shared" si="47"/>
        <v>1.3440211493978945E-23</v>
      </c>
      <c r="HF42" s="86">
        <f t="shared" si="47"/>
        <v>5.7301348271406019E-28</v>
      </c>
      <c r="HG42" s="86">
        <f t="shared" si="47"/>
        <v>8.6154612688626571E-29</v>
      </c>
      <c r="HH42" s="86">
        <f t="shared" si="47"/>
        <v>2.6726543813234679E-27</v>
      </c>
      <c r="HI42" s="86">
        <f t="shared" si="47"/>
        <v>1.7615871485086407E-27</v>
      </c>
      <c r="HJ42" s="86">
        <f t="shared" si="47"/>
        <v>4.2694906201878517E-30</v>
      </c>
      <c r="HK42" s="86">
        <f t="shared" si="47"/>
        <v>1.7059878559923396E-28</v>
      </c>
      <c r="HL42" s="86">
        <f t="shared" si="47"/>
        <v>4.5957476292700338E-29</v>
      </c>
      <c r="HM42" s="86">
        <f t="shared" si="47"/>
        <v>3.99715259033927E-30</v>
      </c>
      <c r="HN42" s="86">
        <f t="shared" si="47"/>
        <v>9.7822503139773189E-30</v>
      </c>
      <c r="HO42" s="86">
        <f t="shared" si="47"/>
        <v>1.4580064690791669E-31</v>
      </c>
      <c r="HP42" s="86">
        <f t="shared" si="47"/>
        <v>6.8689924611647742E-37</v>
      </c>
      <c r="HQ42" s="86">
        <f t="shared" si="47"/>
        <v>7.267446921231916E-43</v>
      </c>
      <c r="HS42" s="86">
        <f t="shared" si="55"/>
        <v>1.6476740327676068E-87</v>
      </c>
      <c r="HT42" s="86">
        <f t="shared" si="48"/>
        <v>7.5670217943284487E-86</v>
      </c>
      <c r="HU42" s="86">
        <f t="shared" si="48"/>
        <v>2.1012679386071677E-84</v>
      </c>
      <c r="HV42" s="86">
        <f t="shared" si="48"/>
        <v>5.8154260705091763E-104</v>
      </c>
      <c r="HW42" s="86">
        <f t="shared" si="48"/>
        <v>1.175232568015639E-109</v>
      </c>
      <c r="HX42" s="86">
        <f t="shared" si="48"/>
        <v>2.606981964064928E-103</v>
      </c>
      <c r="HY42" s="86">
        <f t="shared" si="48"/>
        <v>8.6018925203797488E-103</v>
      </c>
      <c r="HZ42" s="86">
        <f t="shared" si="48"/>
        <v>3.4225413119517758E-112</v>
      </c>
      <c r="IA42" s="86">
        <f t="shared" si="48"/>
        <v>4.9894620016340215E-108</v>
      </c>
      <c r="IB42" s="86">
        <f t="shared" si="48"/>
        <v>2.5096880330483979E-110</v>
      </c>
      <c r="IC42" s="86">
        <f t="shared" si="48"/>
        <v>3.7349187459918716E-115</v>
      </c>
      <c r="ID42" s="86">
        <f t="shared" si="48"/>
        <v>1.7779550033312409E-112</v>
      </c>
      <c r="IE42" s="86">
        <f t="shared" si="48"/>
        <v>1.4627551413489589E-119</v>
      </c>
      <c r="IF42" s="86">
        <f t="shared" si="48"/>
        <v>3.6508323868252743E-89</v>
      </c>
      <c r="IG42" s="86">
        <f t="shared" si="48"/>
        <v>1.0582286239403708E-65</v>
      </c>
      <c r="II42" s="86">
        <f t="shared" si="56"/>
        <v>1.6513652667357623E-279</v>
      </c>
      <c r="IJ42" s="86">
        <f t="shared" si="49"/>
        <v>1.9413365250315284E-272</v>
      </c>
      <c r="IK42" s="86">
        <f t="shared" si="49"/>
        <v>1.7489492971970823E-279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1.2347596562656394E-288</v>
      </c>
      <c r="IW42" s="86">
        <f t="shared" si="49"/>
        <v>8.8788531727255604E-189</v>
      </c>
      <c r="IY42" s="86">
        <f t="shared" si="57"/>
        <v>7.6202043859135222E-11</v>
      </c>
      <c r="IZ42" s="86">
        <f t="shared" si="50"/>
        <v>4.2502808414988334E-9</v>
      </c>
      <c r="JA42" s="86">
        <f t="shared" si="50"/>
        <v>7.6873070235973764E-10</v>
      </c>
      <c r="JB42" s="86">
        <f t="shared" si="50"/>
        <v>2.2343183566764844E-10</v>
      </c>
      <c r="JC42" s="86">
        <f t="shared" si="50"/>
        <v>1.0336786428331352E-10</v>
      </c>
      <c r="JD42" s="86">
        <f t="shared" si="50"/>
        <v>3.3797630758331011E-10</v>
      </c>
      <c r="JE42" s="86">
        <f t="shared" si="50"/>
        <v>7.9674185063296882E-11</v>
      </c>
      <c r="JF42" s="86">
        <f t="shared" si="50"/>
        <v>1.3674545925760051E-11</v>
      </c>
      <c r="JG42" s="86">
        <f t="shared" si="50"/>
        <v>2.6880532683148948E-10</v>
      </c>
      <c r="JH42" s="86">
        <f t="shared" si="50"/>
        <v>4.199825519606963E-11</v>
      </c>
      <c r="JI42" s="86">
        <f t="shared" si="50"/>
        <v>2.2360352344468959E-11</v>
      </c>
      <c r="JJ42" s="86">
        <f t="shared" si="50"/>
        <v>1.1724005040707788E-11</v>
      </c>
      <c r="JK42" s="86">
        <f t="shared" si="50"/>
        <v>6.473093237980157E-12</v>
      </c>
      <c r="JL42" s="86">
        <f t="shared" si="50"/>
        <v>6.8012494340716211E-15</v>
      </c>
      <c r="JM42" s="86">
        <f t="shared" si="50"/>
        <v>1.4192251257617464E-16</v>
      </c>
    </row>
    <row r="43" spans="2:273" x14ac:dyDescent="0.25">
      <c r="B43" s="2">
        <v>16</v>
      </c>
      <c r="C43" s="37">
        <v>106.714</v>
      </c>
      <c r="D43" s="37">
        <v>100.94799999999999</v>
      </c>
      <c r="E43" s="37">
        <v>96.763000000000005</v>
      </c>
      <c r="F43" s="37">
        <v>98.174999999999997</v>
      </c>
      <c r="G43" s="37">
        <v>93.775999999999996</v>
      </c>
      <c r="H43" s="37">
        <v>96.813999999999993</v>
      </c>
      <c r="I43" s="37">
        <v>94.879000000000005</v>
      </c>
      <c r="J43" s="37">
        <v>97.649000000000001</v>
      </c>
      <c r="K43" s="37">
        <v>98.789000000000001</v>
      </c>
      <c r="L43" s="37">
        <v>100.63800000000001</v>
      </c>
      <c r="M43" s="37">
        <v>94.034000000000006</v>
      </c>
      <c r="N43" s="37">
        <v>95.620999999999995</v>
      </c>
      <c r="O43" s="37">
        <v>103.5</v>
      </c>
      <c r="P43" s="37">
        <v>100.914</v>
      </c>
      <c r="Q43" s="37">
        <v>99.233000000000004</v>
      </c>
      <c r="S43" s="4">
        <f t="shared" si="7"/>
        <v>107.06659992943696</v>
      </c>
      <c r="T43" s="4">
        <f t="shared" si="7"/>
        <v>101.59170627657454</v>
      </c>
      <c r="U43" s="4">
        <f t="shared" si="7"/>
        <v>99.59586758046801</v>
      </c>
      <c r="V43" s="4">
        <f t="shared" si="7"/>
        <v>98.136763432449584</v>
      </c>
      <c r="W43" s="4">
        <f t="shared" si="7"/>
        <v>94.903170404158317</v>
      </c>
      <c r="X43" s="4">
        <f t="shared" si="7"/>
        <v>97.398172858281001</v>
      </c>
      <c r="Y43" s="4">
        <f t="shared" si="7"/>
        <v>95.587647395202097</v>
      </c>
      <c r="Z43" s="4">
        <f t="shared" si="7"/>
        <v>97.976569806844111</v>
      </c>
      <c r="AA43" s="4">
        <f t="shared" si="7"/>
        <v>100.42836298721798</v>
      </c>
      <c r="AB43" s="4">
        <f t="shared" si="7"/>
        <v>99.633267554734672</v>
      </c>
      <c r="AC43" s="4">
        <f t="shared" si="7"/>
        <v>95.603522026096655</v>
      </c>
      <c r="AD43" s="4">
        <f t="shared" si="7"/>
        <v>98.084071579848953</v>
      </c>
      <c r="AE43" s="4">
        <f t="shared" si="7"/>
        <v>101.84017144977862</v>
      </c>
      <c r="AF43" s="4">
        <f t="shared" si="7"/>
        <v>100.07653297425139</v>
      </c>
      <c r="AG43" s="4" t="e">
        <f t="shared" si="7"/>
        <v>#N/A</v>
      </c>
      <c r="AI43" s="4">
        <f t="shared" si="8"/>
        <v>-0.35259992943696261</v>
      </c>
      <c r="AJ43" s="4">
        <f t="shared" si="8"/>
        <v>-0.64370627657454804</v>
      </c>
      <c r="AK43" s="4">
        <f t="shared" si="8"/>
        <v>-2.8328675804680046</v>
      </c>
      <c r="AL43" s="4">
        <f t="shared" si="8"/>
        <v>3.823656755041327E-2</v>
      </c>
      <c r="AM43" s="4">
        <f t="shared" si="8"/>
        <v>-1.1271704041583206</v>
      </c>
      <c r="AN43" s="4">
        <f t="shared" si="8"/>
        <v>-0.58417285828100773</v>
      </c>
      <c r="AO43" s="4">
        <f t="shared" si="8"/>
        <v>-0.70864739520209241</v>
      </c>
      <c r="AP43" s="4">
        <f t="shared" si="8"/>
        <v>-0.32756980684411019</v>
      </c>
      <c r="AQ43" s="4">
        <f t="shared" si="8"/>
        <v>-1.6393629872179787</v>
      </c>
      <c r="AR43" s="4">
        <f t="shared" si="8"/>
        <v>1.0047324452653328</v>
      </c>
      <c r="AS43" s="4">
        <f t="shared" si="8"/>
        <v>-1.5695220260966494</v>
      </c>
      <c r="AT43" s="4">
        <f t="shared" si="8"/>
        <v>-2.4630715798489575</v>
      </c>
      <c r="AU43" s="4">
        <f t="shared" si="8"/>
        <v>1.659828550221377</v>
      </c>
      <c r="AV43" s="4">
        <f t="shared" si="8"/>
        <v>0.83746702574860876</v>
      </c>
      <c r="AW43" s="4">
        <f t="shared" si="8"/>
        <v>0</v>
      </c>
      <c r="AY43" s="2">
        <f t="shared" si="51"/>
        <v>107.06659964954534</v>
      </c>
      <c r="AZ43" s="2">
        <f t="shared" si="51"/>
        <v>101.59169348044414</v>
      </c>
      <c r="BA43" s="2">
        <f t="shared" si="51"/>
        <v>99.595864968163781</v>
      </c>
      <c r="BB43" s="2">
        <f t="shared" si="51"/>
        <v>98.136762596320182</v>
      </c>
      <c r="BC43" s="2">
        <f t="shared" si="51"/>
        <v>94.903170007568832</v>
      </c>
      <c r="BD43" s="2">
        <f t="shared" si="51"/>
        <v>97.398171639159784</v>
      </c>
      <c r="BE43" s="2">
        <f t="shared" si="51"/>
        <v>95.587647074391199</v>
      </c>
      <c r="BF43" s="2">
        <f t="shared" si="51"/>
        <v>97.976569747242564</v>
      </c>
      <c r="BG43" s="2">
        <f t="shared" si="51"/>
        <v>100.42836206617288</v>
      </c>
      <c r="BH43" s="2">
        <f t="shared" si="51"/>
        <v>99.633267388242075</v>
      </c>
      <c r="BI43" s="2">
        <f t="shared" si="51"/>
        <v>95.60352193408805</v>
      </c>
      <c r="BJ43" s="2">
        <f t="shared" si="51"/>
        <v>98.084071529024897</v>
      </c>
      <c r="BK43" s="2">
        <f t="shared" si="51"/>
        <v>101.84017142067493</v>
      </c>
      <c r="BL43" s="2">
        <f t="shared" si="51"/>
        <v>100.07653297420462</v>
      </c>
      <c r="BM43" s="2" t="e">
        <f t="shared" si="51"/>
        <v>#N/A</v>
      </c>
      <c r="BO43" s="2">
        <f t="shared" si="10"/>
        <v>106.714</v>
      </c>
      <c r="BP43" s="2">
        <f t="shared" si="11"/>
        <v>100.94799999999999</v>
      </c>
      <c r="BQ43" s="2">
        <f t="shared" si="12"/>
        <v>96.763000000000005</v>
      </c>
      <c r="BR43" s="2">
        <f t="shared" si="13"/>
        <v>98.174999999999997</v>
      </c>
      <c r="BS43" s="2">
        <f t="shared" si="14"/>
        <v>93.775999999999996</v>
      </c>
      <c r="BT43" s="2">
        <f t="shared" si="15"/>
        <v>96.813999999999993</v>
      </c>
      <c r="BU43" s="2">
        <f t="shared" si="16"/>
        <v>94.879000000000005</v>
      </c>
      <c r="BV43" s="2">
        <f t="shared" si="17"/>
        <v>97.649000000000001</v>
      </c>
      <c r="BW43" s="2">
        <f t="shared" si="18"/>
        <v>98.789000000000001</v>
      </c>
      <c r="BX43" s="2">
        <f t="shared" si="19"/>
        <v>100.63800000000001</v>
      </c>
      <c r="BY43" s="2">
        <f t="shared" si="20"/>
        <v>94.034000000000006</v>
      </c>
      <c r="BZ43" s="2">
        <f t="shared" si="21"/>
        <v>95.620999999999995</v>
      </c>
      <c r="CA43" s="2">
        <f t="shared" si="22"/>
        <v>103.5</v>
      </c>
      <c r="CB43" s="2">
        <f t="shared" si="23"/>
        <v>100.914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106.58256567093406</v>
      </c>
      <c r="DL43" s="2">
        <f t="shared" si="41"/>
        <v>101.49099868667919</v>
      </c>
      <c r="DM43" s="2">
        <f t="shared" si="41"/>
        <v>99.562516869095802</v>
      </c>
      <c r="DN43" s="2">
        <f t="shared" si="41"/>
        <v>98.186775248933117</v>
      </c>
      <c r="DO43" s="2">
        <f t="shared" si="41"/>
        <v>94.986003082029413</v>
      </c>
      <c r="DP43" s="2">
        <f t="shared" si="41"/>
        <v>97.594678520625905</v>
      </c>
      <c r="DQ43" s="2">
        <f t="shared" si="41"/>
        <v>95.704175912754849</v>
      </c>
      <c r="DR43" s="2">
        <f t="shared" si="41"/>
        <v>98.085947747747781</v>
      </c>
      <c r="DS43" s="2">
        <f t="shared" si="41"/>
        <v>100.49625320056896</v>
      </c>
      <c r="DT43" s="2">
        <f t="shared" si="41"/>
        <v>99.926770981507829</v>
      </c>
      <c r="DU43" s="2">
        <f t="shared" si="41"/>
        <v>95.715582453882462</v>
      </c>
      <c r="DV43" s="2">
        <f t="shared" si="41"/>
        <v>98.048101029601028</v>
      </c>
      <c r="DW43" s="2">
        <f t="shared" si="41"/>
        <v>101.5274294117647</v>
      </c>
      <c r="DX43" s="2">
        <f t="shared" si="41"/>
        <v>99.415489112903217</v>
      </c>
      <c r="DY43" s="2">
        <f t="shared" si="41"/>
        <v>99.000111111111096</v>
      </c>
      <c r="EA43" s="2">
        <f t="shared" si="42"/>
        <v>112.50791229613284</v>
      </c>
      <c r="EB43" s="2">
        <f t="shared" si="42"/>
        <v>102.56025187610859</v>
      </c>
      <c r="EC43" s="2">
        <f t="shared" si="42"/>
        <v>99.937135192863437</v>
      </c>
      <c r="ED43" s="2">
        <f t="shared" si="42"/>
        <v>97.589816782496754</v>
      </c>
      <c r="EE43" s="2">
        <f t="shared" si="42"/>
        <v>93.986198471926087</v>
      </c>
      <c r="EF43" s="2">
        <f t="shared" si="42"/>
        <v>95.363409689647</v>
      </c>
      <c r="EG43" s="2">
        <f t="shared" si="42"/>
        <v>94.311426462163226</v>
      </c>
      <c r="EH43" s="2">
        <f t="shared" si="42"/>
        <v>96.633849927369567</v>
      </c>
      <c r="EI43" s="2">
        <f t="shared" si="42"/>
        <v>99.72380031398481</v>
      </c>
      <c r="EJ43" s="2">
        <f t="shared" si="42"/>
        <v>96.258204217010189</v>
      </c>
      <c r="EK43" s="2">
        <f t="shared" si="42"/>
        <v>94.280219736688807</v>
      </c>
      <c r="EL43" s="2">
        <f t="shared" si="42"/>
        <v>98.52345336765336</v>
      </c>
      <c r="EM43" s="2">
        <f t="shared" si="42"/>
        <v>105.70731958481289</v>
      </c>
      <c r="EN43" s="2">
        <f t="shared" si="42"/>
        <v>109.34299036571616</v>
      </c>
      <c r="EO43" s="2">
        <f t="shared" si="42"/>
        <v>102.44232616087753</v>
      </c>
      <c r="EQ43" s="2">
        <f t="shared" si="43"/>
        <v>111.7207771723985</v>
      </c>
      <c r="ER43" s="2">
        <f t="shared" si="43"/>
        <v>100.70136040839429</v>
      </c>
      <c r="ES43" s="2">
        <f t="shared" si="43"/>
        <v>96.77094593750536</v>
      </c>
      <c r="ET43" s="2">
        <f t="shared" si="43"/>
        <v>98.550147871883027</v>
      </c>
      <c r="EU43" s="2">
        <f t="shared" si="43"/>
        <v>91.846006049484487</v>
      </c>
      <c r="EV43" s="2">
        <f t="shared" si="43"/>
        <v>95.557449648538949</v>
      </c>
      <c r="EW43" s="2">
        <f t="shared" si="43"/>
        <v>95.589114980018593</v>
      </c>
      <c r="EX43" s="2">
        <f t="shared" si="43"/>
        <v>97.589764476506133</v>
      </c>
      <c r="EY43" s="2">
        <f t="shared" si="43"/>
        <v>100.81759838146023</v>
      </c>
      <c r="EZ43" s="2">
        <f t="shared" si="43"/>
        <v>96.413366884126717</v>
      </c>
      <c r="FA43" s="2">
        <f t="shared" si="43"/>
        <v>93.50316212007121</v>
      </c>
      <c r="FB43" s="2">
        <f t="shared" si="43"/>
        <v>98.32997447023952</v>
      </c>
      <c r="FC43" s="2">
        <f t="shared" si="43"/>
        <v>103.44311994605287</v>
      </c>
      <c r="FD43" s="2">
        <f t="shared" si="43"/>
        <v>109.71319520253967</v>
      </c>
      <c r="FE43" s="2">
        <f t="shared" si="43"/>
        <v>106.15393585007101</v>
      </c>
      <c r="FG43" s="2">
        <f t="shared" si="44"/>
        <v>8.1690339904908968E-2</v>
      </c>
      <c r="FH43" s="2">
        <f t="shared" si="44"/>
        <v>9.4198276650347024E-2</v>
      </c>
      <c r="FI43" s="2">
        <f t="shared" si="44"/>
        <v>8.9146065708878425E-2</v>
      </c>
      <c r="FJ43" s="2">
        <f t="shared" si="44"/>
        <v>8.3802022489406061E-2</v>
      </c>
      <c r="FK43" s="2">
        <f t="shared" si="44"/>
        <v>8.2819786968178918E-2</v>
      </c>
      <c r="FL43" s="2">
        <f t="shared" si="44"/>
        <v>8.8070927616777206E-2</v>
      </c>
      <c r="FM43" s="2">
        <f t="shared" si="44"/>
        <v>8.3683967331797365E-2</v>
      </c>
      <c r="FN43" s="2">
        <f t="shared" si="44"/>
        <v>7.5335412792873341E-2</v>
      </c>
      <c r="FO43" s="2">
        <f t="shared" si="44"/>
        <v>8.7916038866775889E-2</v>
      </c>
      <c r="FP43" s="2">
        <f t="shared" si="44"/>
        <v>8.0005609890446569E-2</v>
      </c>
      <c r="FQ43" s="2">
        <f t="shared" si="44"/>
        <v>7.8063729314178029E-2</v>
      </c>
      <c r="FR43" s="2">
        <f t="shared" si="44"/>
        <v>7.5676768015842028E-2</v>
      </c>
      <c r="FS43" s="2">
        <f t="shared" si="44"/>
        <v>7.4827897857563816E-2</v>
      </c>
      <c r="FT43" s="2">
        <f t="shared" si="44"/>
        <v>6.6586672017781318E-2</v>
      </c>
      <c r="FU43" s="2">
        <f t="shared" si="44"/>
        <v>6.3197977673108086E-2</v>
      </c>
      <c r="FW43" s="2">
        <f t="shared" si="53"/>
        <v>1.2197722263873498E-5</v>
      </c>
      <c r="FX43" s="2">
        <f t="shared" si="53"/>
        <v>1.4532307380760367E-5</v>
      </c>
      <c r="FY43" s="2">
        <f t="shared" si="53"/>
        <v>1.5049838943244182E-5</v>
      </c>
      <c r="FZ43" s="2">
        <f t="shared" si="53"/>
        <v>1.4239064788206918E-5</v>
      </c>
      <c r="GA43" s="2">
        <f t="shared" si="53"/>
        <v>1.3769622626489384E-5</v>
      </c>
      <c r="GB43" s="2">
        <f t="shared" si="53"/>
        <v>1.5637194651510347E-5</v>
      </c>
      <c r="GC43" s="2">
        <f t="shared" si="53"/>
        <v>1.7188196290001003E-5</v>
      </c>
      <c r="GD43" s="2">
        <f t="shared" si="53"/>
        <v>1.7144010030495196E-5</v>
      </c>
      <c r="GE43" s="2">
        <f t="shared" si="53"/>
        <v>1.8160210919317767E-5</v>
      </c>
      <c r="GF43" s="2">
        <f t="shared" si="53"/>
        <v>1.5004586775705071E-5</v>
      </c>
      <c r="GG43" s="2">
        <f t="shared" si="53"/>
        <v>1.3838319715667564E-5</v>
      </c>
      <c r="GH43" s="2">
        <f t="shared" si="53"/>
        <v>1.3589020531115197E-5</v>
      </c>
      <c r="GI43" s="2">
        <f t="shared" si="53"/>
        <v>1.3420201085483473E-5</v>
      </c>
      <c r="GJ43" s="2">
        <f t="shared" si="53"/>
        <v>1.2402388580477288E-5</v>
      </c>
      <c r="GK43" s="2">
        <f t="shared" si="53"/>
        <v>9.5730575325250067E-6</v>
      </c>
      <c r="GM43" s="86">
        <f t="shared" si="54"/>
        <v>2.0051761824288885E-10</v>
      </c>
      <c r="GN43" s="86">
        <f t="shared" si="54"/>
        <v>9.3446877817862969E-9</v>
      </c>
      <c r="GO43" s="86">
        <f t="shared" si="54"/>
        <v>1.831677910801725E-9</v>
      </c>
      <c r="GP43" s="86">
        <f t="shared" si="54"/>
        <v>5.5836489608728767E-10</v>
      </c>
      <c r="GQ43" s="86">
        <f t="shared" si="54"/>
        <v>2.687884894513735E-10</v>
      </c>
      <c r="GR43" s="86">
        <f t="shared" si="54"/>
        <v>8.4113559136339864E-10</v>
      </c>
      <c r="GS43" s="86">
        <f t="shared" si="54"/>
        <v>2.112390756864872E-10</v>
      </c>
      <c r="GT43" s="86">
        <f t="shared" si="54"/>
        <v>3.8344932517483361E-11</v>
      </c>
      <c r="GU43" s="86">
        <f t="shared" si="54"/>
        <v>6.7757936806705017E-10</v>
      </c>
      <c r="GV43" s="86">
        <f t="shared" si="54"/>
        <v>1.1336227593015888E-10</v>
      </c>
      <c r="GW43" s="86">
        <f t="shared" si="54"/>
        <v>6.191444531834569E-11</v>
      </c>
      <c r="GX43" s="86">
        <f t="shared" si="54"/>
        <v>3.3224951614514401E-11</v>
      </c>
      <c r="GY43" s="86">
        <f t="shared" si="54"/>
        <v>1.8874410946854413E-11</v>
      </c>
      <c r="GZ43" s="86">
        <f t="shared" si="54"/>
        <v>2.743638867929198E-14</v>
      </c>
      <c r="HA43" s="86">
        <f t="shared" si="54"/>
        <v>6.8735128330685195E-16</v>
      </c>
      <c r="HC43" s="86">
        <f t="shared" si="58"/>
        <v>5.5625411850416706E-23</v>
      </c>
      <c r="HD43" s="86">
        <f t="shared" si="58"/>
        <v>9.9694185935908021E-23</v>
      </c>
      <c r="HE43" s="86">
        <f t="shared" si="58"/>
        <v>6.398470834315631E-23</v>
      </c>
      <c r="HF43" s="86">
        <f t="shared" si="58"/>
        <v>3.6858193232841049E-27</v>
      </c>
      <c r="HG43" s="86">
        <f t="shared" si="58"/>
        <v>5.9149243191475051E-28</v>
      </c>
      <c r="HH43" s="86">
        <f t="shared" si="58"/>
        <v>1.6927678897489585E-26</v>
      </c>
      <c r="HI43" s="86">
        <f t="shared" si="58"/>
        <v>1.123891960979867E-26</v>
      </c>
      <c r="HJ43" s="86">
        <f t="shared" si="58"/>
        <v>3.2275737206457235E-29</v>
      </c>
      <c r="HK43" s="86">
        <f t="shared" si="58"/>
        <v>1.199465679945927E-27</v>
      </c>
      <c r="HL43" s="86">
        <f t="shared" si="58"/>
        <v>3.2627990485367804E-28</v>
      </c>
      <c r="HM43" s="86">
        <f t="shared" si="58"/>
        <v>3.0482715850219687E-29</v>
      </c>
      <c r="HN43" s="86">
        <f t="shared" si="58"/>
        <v>7.1402448209844726E-29</v>
      </c>
      <c r="HO43" s="86">
        <f t="shared" si="58"/>
        <v>1.2064549275404866E-30</v>
      </c>
      <c r="HP43" s="86">
        <f t="shared" si="58"/>
        <v>8.4714109244535035E-36</v>
      </c>
      <c r="HQ43" s="86">
        <f t="shared" si="58"/>
        <v>1.3791164849823102E-41</v>
      </c>
      <c r="HS43" s="86">
        <f t="shared" si="55"/>
        <v>8.6221355063668101E-86</v>
      </c>
      <c r="HT43" s="86">
        <f t="shared" si="55"/>
        <v>3.8480882686713428E-84</v>
      </c>
      <c r="HU43" s="86">
        <f t="shared" si="55"/>
        <v>1.0994770166480036E-82</v>
      </c>
      <c r="HV43" s="86">
        <f t="shared" si="55"/>
        <v>7.072360009705879E-102</v>
      </c>
      <c r="HW43" s="86">
        <f t="shared" si="55"/>
        <v>1.7950584390074421E-107</v>
      </c>
      <c r="HX43" s="86">
        <f t="shared" si="55"/>
        <v>3.1891267593122064E-101</v>
      </c>
      <c r="HY43" s="86">
        <f t="shared" si="55"/>
        <v>1.0416674116238487E-100</v>
      </c>
      <c r="HZ43" s="86">
        <f t="shared" si="55"/>
        <v>6.3248845637553988E-110</v>
      </c>
      <c r="IA43" s="86">
        <f t="shared" si="55"/>
        <v>8.0225673860575413E-106</v>
      </c>
      <c r="IB43" s="86">
        <f t="shared" si="55"/>
        <v>4.1451043947453464E-108</v>
      </c>
      <c r="IC43" s="86">
        <f t="shared" si="55"/>
        <v>7.552503133051369E-113</v>
      </c>
      <c r="ID43" s="86">
        <f t="shared" si="55"/>
        <v>3.1210709745475167E-110</v>
      </c>
      <c r="IE43" s="86">
        <f t="shared" si="55"/>
        <v>3.5554838003118621E-117</v>
      </c>
      <c r="IF43" s="86">
        <f t="shared" si="55"/>
        <v>2.0975530499907392E-87</v>
      </c>
      <c r="IG43" s="86">
        <f t="shared" si="55"/>
        <v>1.9468411847938909E-64</v>
      </c>
      <c r="II43" s="86">
        <f t="shared" si="56"/>
        <v>4.7732152822217978E-275</v>
      </c>
      <c r="IJ43" s="86">
        <f t="shared" si="56"/>
        <v>5.0460028896686561E-268</v>
      </c>
      <c r="IK43" s="86">
        <f t="shared" si="56"/>
        <v>6.1194324449252303E-275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5.0807914296962234E-284</v>
      </c>
      <c r="IW43" s="86">
        <f t="shared" si="56"/>
        <v>7.7472909142455408E-186</v>
      </c>
      <c r="IY43" s="86">
        <f t="shared" si="57"/>
        <v>2.0051761824294448E-10</v>
      </c>
      <c r="IZ43" s="86">
        <f t="shared" si="57"/>
        <v>9.3446877817863962E-9</v>
      </c>
      <c r="JA43" s="86">
        <f t="shared" si="57"/>
        <v>1.8316779108017889E-9</v>
      </c>
      <c r="JB43" s="86">
        <f t="shared" si="57"/>
        <v>5.5836489608728767E-10</v>
      </c>
      <c r="JC43" s="86">
        <f t="shared" si="57"/>
        <v>2.687884894513735E-10</v>
      </c>
      <c r="JD43" s="86">
        <f t="shared" si="57"/>
        <v>8.4113559136339864E-10</v>
      </c>
      <c r="JE43" s="86">
        <f t="shared" si="57"/>
        <v>2.112390756864872E-10</v>
      </c>
      <c r="JF43" s="86">
        <f t="shared" si="57"/>
        <v>3.8344932517483361E-11</v>
      </c>
      <c r="JG43" s="86">
        <f t="shared" si="57"/>
        <v>6.7757936806705017E-10</v>
      </c>
      <c r="JH43" s="86">
        <f t="shared" si="57"/>
        <v>1.1336227593015888E-10</v>
      </c>
      <c r="JI43" s="86">
        <f t="shared" si="57"/>
        <v>6.191444531834569E-11</v>
      </c>
      <c r="JJ43" s="86">
        <f t="shared" si="57"/>
        <v>3.3224951614514401E-11</v>
      </c>
      <c r="JK43" s="86">
        <f t="shared" si="57"/>
        <v>1.8874410946854413E-11</v>
      </c>
      <c r="JL43" s="86">
        <f t="shared" si="57"/>
        <v>2.743638867929198E-14</v>
      </c>
      <c r="JM43" s="86">
        <f t="shared" si="57"/>
        <v>6.8735128330685195E-16</v>
      </c>
    </row>
    <row r="44" spans="2:273" x14ac:dyDescent="0.25">
      <c r="B44" s="2">
        <v>17</v>
      </c>
      <c r="C44" s="37">
        <v>105.39700000000001</v>
      </c>
      <c r="D44" s="37">
        <v>99.397000000000006</v>
      </c>
      <c r="E44" s="37">
        <v>98.728999999999999</v>
      </c>
      <c r="F44" s="37">
        <v>95.965000000000003</v>
      </c>
      <c r="G44" s="37">
        <v>95.81</v>
      </c>
      <c r="H44" s="37">
        <v>95.745999999999995</v>
      </c>
      <c r="I44" s="37">
        <v>94.638000000000005</v>
      </c>
      <c r="J44" s="37">
        <v>98.421000000000006</v>
      </c>
      <c r="K44" s="37">
        <v>100.789</v>
      </c>
      <c r="L44" s="37">
        <v>98.914000000000001</v>
      </c>
      <c r="M44" s="37">
        <v>94.775999999999996</v>
      </c>
      <c r="N44" s="37">
        <v>100.44799999999999</v>
      </c>
      <c r="O44" s="37">
        <v>101.759</v>
      </c>
      <c r="P44" s="37">
        <v>98.793000000000006</v>
      </c>
      <c r="Q44" s="37">
        <v>98.733000000000004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107.23221779959754</v>
      </c>
      <c r="T44" s="4">
        <f t="shared" si="59"/>
        <v>101.6828082765123</v>
      </c>
      <c r="U44" s="4">
        <f t="shared" si="59"/>
        <v>99.730253998321544</v>
      </c>
      <c r="V44" s="4">
        <f t="shared" si="59"/>
        <v>98.281863894568318</v>
      </c>
      <c r="W44" s="4">
        <f t="shared" si="59"/>
        <v>95.066728740451964</v>
      </c>
      <c r="X44" s="4">
        <f t="shared" si="59"/>
        <v>97.492882605004539</v>
      </c>
      <c r="Y44" s="4">
        <f t="shared" si="59"/>
        <v>95.752420478997649</v>
      </c>
      <c r="Z44" s="4">
        <f t="shared" si="59"/>
        <v>98.146959755712345</v>
      </c>
      <c r="AA44" s="4">
        <f t="shared" si="59"/>
        <v>100.58467750587309</v>
      </c>
      <c r="AB44" s="4">
        <f t="shared" si="59"/>
        <v>99.75337661957937</v>
      </c>
      <c r="AC44" s="4">
        <f t="shared" si="59"/>
        <v>95.763829841121449</v>
      </c>
      <c r="AD44" s="4">
        <f t="shared" si="59"/>
        <v>98.246543104962441</v>
      </c>
      <c r="AE44" s="4">
        <f t="shared" si="59"/>
        <v>102.07837076194104</v>
      </c>
      <c r="AF44" s="4">
        <f t="shared" si="59"/>
        <v>100.3829623654912</v>
      </c>
      <c r="AG44" s="4">
        <f t="shared" si="59"/>
        <v>99.326224481661285</v>
      </c>
      <c r="AI44" s="4">
        <f t="shared" ref="AI44:AW60" si="60">IF(OR($B44 &lt; C$230, $B44 &gt; C$233), 0, C44-S44)</f>
        <v>-1.8352177995975296</v>
      </c>
      <c r="AJ44" s="4">
        <f t="shared" si="60"/>
        <v>-2.2858082765122987</v>
      </c>
      <c r="AK44" s="4">
        <f t="shared" si="60"/>
        <v>-1.0012539983215447</v>
      </c>
      <c r="AL44" s="4">
        <f t="shared" si="60"/>
        <v>-2.3168638945683142</v>
      </c>
      <c r="AM44" s="4">
        <f t="shared" si="60"/>
        <v>0.74327125954803819</v>
      </c>
      <c r="AN44" s="4">
        <f t="shared" si="60"/>
        <v>-1.7468826050045436</v>
      </c>
      <c r="AO44" s="4">
        <f t="shared" si="60"/>
        <v>-1.1144204789976442</v>
      </c>
      <c r="AP44" s="4">
        <f t="shared" si="60"/>
        <v>0.27404024428766149</v>
      </c>
      <c r="AQ44" s="4">
        <f t="shared" si="60"/>
        <v>0.20432249412691306</v>
      </c>
      <c r="AR44" s="4">
        <f t="shared" si="60"/>
        <v>-0.83937661957936882</v>
      </c>
      <c r="AS44" s="4">
        <f t="shared" si="60"/>
        <v>-0.987829841121453</v>
      </c>
      <c r="AT44" s="4">
        <f t="shared" si="60"/>
        <v>2.2014568950375519</v>
      </c>
      <c r="AU44" s="4">
        <f t="shared" si="60"/>
        <v>-0.31937076194104463</v>
      </c>
      <c r="AV44" s="4">
        <f t="shared" si="60"/>
        <v>-1.5899623654911892</v>
      </c>
      <c r="AW44" s="4">
        <f t="shared" si="60"/>
        <v>-0.59322448166128083</v>
      </c>
      <c r="AY44" s="2">
        <f t="shared" si="51"/>
        <v>107.23221709440969</v>
      </c>
      <c r="AZ44" s="2">
        <f t="shared" si="51"/>
        <v>101.68278121735754</v>
      </c>
      <c r="BA44" s="2">
        <f t="shared" si="51"/>
        <v>99.730248024906331</v>
      </c>
      <c r="BB44" s="2">
        <f t="shared" si="51"/>
        <v>98.281861891019389</v>
      </c>
      <c r="BC44" s="2">
        <f t="shared" si="51"/>
        <v>95.066727752831781</v>
      </c>
      <c r="BD44" s="2">
        <f t="shared" si="51"/>
        <v>97.492879697333123</v>
      </c>
      <c r="BE44" s="2">
        <f t="shared" si="51"/>
        <v>95.752419665094223</v>
      </c>
      <c r="BF44" s="2">
        <f t="shared" si="51"/>
        <v>98.146959595851555</v>
      </c>
      <c r="BG44" s="2">
        <f t="shared" si="51"/>
        <v>100.58467528187157</v>
      </c>
      <c r="BH44" s="2">
        <f t="shared" si="51"/>
        <v>99.753376189537889</v>
      </c>
      <c r="BI44" s="2">
        <f t="shared" si="51"/>
        <v>95.763829597454716</v>
      </c>
      <c r="BJ44" s="2">
        <f t="shared" si="51"/>
        <v>98.246542967251955</v>
      </c>
      <c r="BK44" s="2">
        <f t="shared" si="51"/>
        <v>102.07837068086739</v>
      </c>
      <c r="BL44" s="2">
        <f t="shared" si="51"/>
        <v>100.38296236531249</v>
      </c>
      <c r="BM44" s="2">
        <f t="shared" si="51"/>
        <v>99.326224481656453</v>
      </c>
      <c r="BO44" s="2">
        <f t="shared" si="10"/>
        <v>105.39700000000001</v>
      </c>
      <c r="BP44" s="2">
        <f t="shared" si="11"/>
        <v>99.397000000000006</v>
      </c>
      <c r="BQ44" s="2">
        <f t="shared" si="12"/>
        <v>98.728999999999999</v>
      </c>
      <c r="BR44" s="2">
        <f t="shared" si="13"/>
        <v>95.965000000000003</v>
      </c>
      <c r="BS44" s="2">
        <f t="shared" si="14"/>
        <v>95.81</v>
      </c>
      <c r="BT44" s="2">
        <f t="shared" si="15"/>
        <v>95.745999999999995</v>
      </c>
      <c r="BU44" s="2">
        <f t="shared" si="16"/>
        <v>94.638000000000005</v>
      </c>
      <c r="BV44" s="2">
        <f t="shared" si="17"/>
        <v>98.421000000000006</v>
      </c>
      <c r="BW44" s="2">
        <f t="shared" si="18"/>
        <v>100.789</v>
      </c>
      <c r="BX44" s="2">
        <f t="shared" si="19"/>
        <v>98.914000000000001</v>
      </c>
      <c r="BY44" s="2">
        <f t="shared" si="20"/>
        <v>94.775999999999996</v>
      </c>
      <c r="BZ44" s="2">
        <f t="shared" si="21"/>
        <v>100.44799999999999</v>
      </c>
      <c r="CA44" s="2">
        <f t="shared" si="22"/>
        <v>101.759</v>
      </c>
      <c r="CB44" s="2">
        <f t="shared" si="23"/>
        <v>98.793000000000006</v>
      </c>
      <c r="CC44" s="2">
        <f t="shared" si="24"/>
        <v>98.733000000000004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106.73855049786624</v>
      </c>
      <c r="DL44" s="2">
        <f t="shared" si="61"/>
        <v>101.60119906191372</v>
      </c>
      <c r="DM44" s="2">
        <f t="shared" si="61"/>
        <v>99.726669905533058</v>
      </c>
      <c r="DN44" s="2">
        <f t="shared" si="61"/>
        <v>98.365728854360412</v>
      </c>
      <c r="DO44" s="2">
        <f t="shared" si="61"/>
        <v>95.187041251778098</v>
      </c>
      <c r="DP44" s="2">
        <f t="shared" si="61"/>
        <v>97.732475343764833</v>
      </c>
      <c r="DQ44" s="2">
        <f t="shared" si="61"/>
        <v>95.910258890469407</v>
      </c>
      <c r="DR44" s="2">
        <f t="shared" si="61"/>
        <v>98.29518918918923</v>
      </c>
      <c r="DS44" s="2">
        <f t="shared" si="61"/>
        <v>100.69114793741106</v>
      </c>
      <c r="DT44" s="2">
        <f t="shared" si="61"/>
        <v>100.10100568990043</v>
      </c>
      <c r="DU44" s="2">
        <f t="shared" si="61"/>
        <v>95.912834191334198</v>
      </c>
      <c r="DV44" s="2">
        <f t="shared" si="61"/>
        <v>98.233108751608754</v>
      </c>
      <c r="DW44" s="2">
        <f t="shared" si="61"/>
        <v>101.77080392156861</v>
      </c>
      <c r="DX44" s="2">
        <f t="shared" si="61"/>
        <v>99.694811290322576</v>
      </c>
      <c r="DY44" s="2">
        <f t="shared" si="61"/>
        <v>99.103600985221661</v>
      </c>
      <c r="EA44" s="2">
        <f t="shared" ref="EA44:EO60" si="62">CE$228*$B44+CE$229</f>
        <v>112.29351892572824</v>
      </c>
      <c r="EB44" s="2">
        <f t="shared" si="62"/>
        <v>102.39852715240822</v>
      </c>
      <c r="EC44" s="2">
        <f t="shared" si="62"/>
        <v>99.764123507978397</v>
      </c>
      <c r="ED44" s="2">
        <f t="shared" si="62"/>
        <v>97.445469343629313</v>
      </c>
      <c r="EE44" s="2">
        <f t="shared" si="62"/>
        <v>93.851918052594172</v>
      </c>
      <c r="EF44" s="2">
        <f t="shared" si="62"/>
        <v>95.230247299218178</v>
      </c>
      <c r="EG44" s="2">
        <f t="shared" si="62"/>
        <v>94.175934196308773</v>
      </c>
      <c r="EH44" s="2">
        <f t="shared" si="62"/>
        <v>96.487462020336523</v>
      </c>
      <c r="EI44" s="2">
        <f t="shared" si="62"/>
        <v>99.577043603601084</v>
      </c>
      <c r="EJ44" s="2">
        <f t="shared" si="62"/>
        <v>96.107643567874916</v>
      </c>
      <c r="EK44" s="2">
        <f t="shared" si="62"/>
        <v>94.159054604062305</v>
      </c>
      <c r="EL44" s="2">
        <f t="shared" si="62"/>
        <v>98.396226477906467</v>
      </c>
      <c r="EM44" s="2">
        <f t="shared" si="62"/>
        <v>105.54692898115269</v>
      </c>
      <c r="EN44" s="2">
        <f t="shared" si="62"/>
        <v>109.18062077654264</v>
      </c>
      <c r="EO44" s="2">
        <f t="shared" si="62"/>
        <v>102.33531370658136</v>
      </c>
      <c r="EQ44" s="2">
        <f t="shared" ref="EQ44:FE60" si="63">CU$228*$B44+CU$229</f>
        <v>111.51561870395642</v>
      </c>
      <c r="ER44" s="2">
        <f t="shared" si="63"/>
        <v>100.56181371692097</v>
      </c>
      <c r="ES44" s="2">
        <f t="shared" si="63"/>
        <v>96.635426818625191</v>
      </c>
      <c r="ET44" s="2">
        <f t="shared" si="63"/>
        <v>98.394413443349393</v>
      </c>
      <c r="EU44" s="2">
        <f t="shared" si="63"/>
        <v>91.737308360418652</v>
      </c>
      <c r="EV44" s="2">
        <f t="shared" si="63"/>
        <v>95.421937125795054</v>
      </c>
      <c r="EW44" s="2">
        <f t="shared" si="63"/>
        <v>95.438240038302396</v>
      </c>
      <c r="EX44" s="2">
        <f t="shared" si="63"/>
        <v>97.431788132839401</v>
      </c>
      <c r="EY44" s="2">
        <f t="shared" si="63"/>
        <v>100.65750860108155</v>
      </c>
      <c r="EZ44" s="2">
        <f t="shared" si="63"/>
        <v>96.260936394880488</v>
      </c>
      <c r="FA44" s="2">
        <f t="shared" si="63"/>
        <v>93.391126950985779</v>
      </c>
      <c r="FB44" s="2">
        <f t="shared" si="63"/>
        <v>98.205028360199236</v>
      </c>
      <c r="FC44" s="2">
        <f t="shared" si="63"/>
        <v>103.30909916381945</v>
      </c>
      <c r="FD44" s="2">
        <f t="shared" si="63"/>
        <v>109.54646290957389</v>
      </c>
      <c r="FE44" s="2">
        <f t="shared" si="63"/>
        <v>105.99875664771811</v>
      </c>
      <c r="FG44" s="2">
        <f t="shared" ref="FG44:FU60" si="64">POWER(10,($B44-C$231)/C$229)/(1+POWER(10,($B44-C$231)/C$229))</f>
        <v>8.8871252284708532E-2</v>
      </c>
      <c r="FH44" s="2">
        <f t="shared" si="64"/>
        <v>0.10235613573070074</v>
      </c>
      <c r="FI44" s="2">
        <f t="shared" si="64"/>
        <v>9.6913200646287528E-2</v>
      </c>
      <c r="FJ44" s="2">
        <f t="shared" si="64"/>
        <v>9.115013541269279E-2</v>
      </c>
      <c r="FK44" s="2">
        <f t="shared" si="64"/>
        <v>9.0090242228375958E-2</v>
      </c>
      <c r="FL44" s="2">
        <f t="shared" si="64"/>
        <v>9.5754235363400386E-2</v>
      </c>
      <c r="FM44" s="2">
        <f t="shared" si="64"/>
        <v>9.1022757095112178E-2</v>
      </c>
      <c r="FN44" s="2">
        <f t="shared" si="64"/>
        <v>8.2007587945915172E-2</v>
      </c>
      <c r="FO44" s="2">
        <f t="shared" si="64"/>
        <v>9.55872504813816E-2</v>
      </c>
      <c r="FP44" s="2">
        <f t="shared" si="64"/>
        <v>8.7052466503377141E-2</v>
      </c>
      <c r="FQ44" s="2">
        <f t="shared" si="64"/>
        <v>8.4955340392107351E-2</v>
      </c>
      <c r="FR44" s="2">
        <f t="shared" si="64"/>
        <v>8.2376482365113801E-2</v>
      </c>
      <c r="FS44" s="2">
        <f t="shared" si="64"/>
        <v>8.1459084107113305E-2</v>
      </c>
      <c r="FT44" s="2">
        <f t="shared" si="64"/>
        <v>7.2544794508802954E-2</v>
      </c>
      <c r="FU44" s="2">
        <f t="shared" si="64"/>
        <v>6.8875256493249909E-2</v>
      </c>
      <c r="FW44" s="2">
        <f t="shared" si="53"/>
        <v>1.3374520765621072E-5</v>
      </c>
      <c r="FX44" s="2">
        <f t="shared" si="53"/>
        <v>1.593433584190607E-5</v>
      </c>
      <c r="FY44" s="2">
        <f t="shared" si="53"/>
        <v>1.650179629643397E-5</v>
      </c>
      <c r="FZ44" s="2">
        <f t="shared" si="53"/>
        <v>1.5612802625506475E-5</v>
      </c>
      <c r="GA44" s="2">
        <f t="shared" si="53"/>
        <v>1.5098070921756056E-5</v>
      </c>
      <c r="GB44" s="2">
        <f t="shared" si="53"/>
        <v>1.7145817117219539E-5</v>
      </c>
      <c r="GC44" s="2">
        <f t="shared" si="53"/>
        <v>1.8846451210205794E-5</v>
      </c>
      <c r="GD44" s="2">
        <f t="shared" si="53"/>
        <v>1.8798002100567155E-5</v>
      </c>
      <c r="GE44" s="2">
        <f t="shared" si="53"/>
        <v>1.9912240422865879E-5</v>
      </c>
      <c r="GF44" s="2">
        <f t="shared" si="53"/>
        <v>1.6452178425271039E-5</v>
      </c>
      <c r="GG44" s="2">
        <f t="shared" si="53"/>
        <v>1.5173395581546212E-5</v>
      </c>
      <c r="GH44" s="2">
        <f t="shared" si="53"/>
        <v>1.4900045184692249E-5</v>
      </c>
      <c r="GI44" s="2">
        <f t="shared" si="53"/>
        <v>1.4714938825822727E-5</v>
      </c>
      <c r="GJ44" s="2">
        <f t="shared" si="53"/>
        <v>1.359893238664897E-5</v>
      </c>
      <c r="GK44" s="2">
        <f t="shared" si="53"/>
        <v>1.0496639160233103E-5</v>
      </c>
      <c r="GM44" s="86">
        <f t="shared" si="54"/>
        <v>5.1660775635393302E-10</v>
      </c>
      <c r="GN44" s="86">
        <f t="shared" si="54"/>
        <v>2.0199853271855183E-8</v>
      </c>
      <c r="GO44" s="86">
        <f t="shared" si="54"/>
        <v>4.2826456599153831E-9</v>
      </c>
      <c r="GP44" s="86">
        <f t="shared" si="54"/>
        <v>1.367936992642313E-9</v>
      </c>
      <c r="GQ44" s="86">
        <f t="shared" si="54"/>
        <v>6.8448244488759797E-10</v>
      </c>
      <c r="GR44" s="86">
        <f t="shared" si="54"/>
        <v>2.0517857522118072E-9</v>
      </c>
      <c r="GS44" s="86">
        <f t="shared" si="54"/>
        <v>5.481380803536327E-10</v>
      </c>
      <c r="GT44" s="86">
        <f t="shared" si="54"/>
        <v>1.0514867659526389E-10</v>
      </c>
      <c r="GU44" s="86">
        <f t="shared" si="54"/>
        <v>1.6734638582928627E-9</v>
      </c>
      <c r="GV44" s="86">
        <f t="shared" si="54"/>
        <v>2.9942107319242654E-10</v>
      </c>
      <c r="GW44" s="86">
        <f t="shared" si="54"/>
        <v>1.6766751541851952E-10</v>
      </c>
      <c r="GX44" s="86">
        <f t="shared" si="54"/>
        <v>9.2047875688564273E-11</v>
      </c>
      <c r="GY44" s="86">
        <f t="shared" si="54"/>
        <v>5.3763984980358807E-11</v>
      </c>
      <c r="GZ44" s="86">
        <f t="shared" si="54"/>
        <v>1.0727122767245162E-13</v>
      </c>
      <c r="HA44" s="86">
        <f t="shared" si="54"/>
        <v>3.2121014248577518E-15</v>
      </c>
      <c r="HC44" s="86">
        <f t="shared" si="58"/>
        <v>2.5193875024624544E-22</v>
      </c>
      <c r="HD44" s="86">
        <f t="shared" si="58"/>
        <v>4.4926061652635151E-22</v>
      </c>
      <c r="HE44" s="86">
        <f t="shared" si="58"/>
        <v>2.97402216718219E-22</v>
      </c>
      <c r="HF44" s="86">
        <f t="shared" si="58"/>
        <v>2.3040925302400589E-26</v>
      </c>
      <c r="HG44" s="86">
        <f t="shared" si="58"/>
        <v>3.9420815401153072E-27</v>
      </c>
      <c r="HH44" s="86">
        <f t="shared" si="58"/>
        <v>1.0416945066976208E-25</v>
      </c>
      <c r="HI44" s="86">
        <f t="shared" si="58"/>
        <v>6.9666041718334145E-26</v>
      </c>
      <c r="HJ44" s="86">
        <f t="shared" si="58"/>
        <v>2.3648192214284705E-28</v>
      </c>
      <c r="HK44" s="86">
        <f t="shared" si="58"/>
        <v>8.1778154574325068E-27</v>
      </c>
      <c r="HL44" s="86">
        <f t="shared" si="58"/>
        <v>2.2470141672064694E-27</v>
      </c>
      <c r="HM44" s="86">
        <f t="shared" si="58"/>
        <v>2.2525436732410285E-28</v>
      </c>
      <c r="HN44" s="86">
        <f t="shared" si="58"/>
        <v>5.0548965720012517E-28</v>
      </c>
      <c r="HO44" s="86">
        <f t="shared" si="58"/>
        <v>9.664001699124927E-30</v>
      </c>
      <c r="HP44" s="86">
        <f t="shared" si="58"/>
        <v>1.0047137912840887E-34</v>
      </c>
      <c r="HQ44" s="86">
        <f t="shared" si="58"/>
        <v>2.4994909056748486E-40</v>
      </c>
      <c r="HS44" s="86">
        <f t="shared" si="55"/>
        <v>4.3352854033794654E-84</v>
      </c>
      <c r="HT44" s="86">
        <f t="shared" si="55"/>
        <v>1.8799062690289643E-82</v>
      </c>
      <c r="HU44" s="86">
        <f t="shared" si="55"/>
        <v>5.5194596835727469E-81</v>
      </c>
      <c r="HV44" s="86">
        <f t="shared" si="55"/>
        <v>8.1867851959480303E-100</v>
      </c>
      <c r="HW44" s="86">
        <f t="shared" si="55"/>
        <v>2.6046778421204763E-105</v>
      </c>
      <c r="HX44" s="86">
        <f t="shared" si="55"/>
        <v>3.7117639652457167E-99</v>
      </c>
      <c r="HY44" s="86">
        <f t="shared" si="55"/>
        <v>1.2001052355764541E-98</v>
      </c>
      <c r="HZ44" s="86">
        <f t="shared" si="55"/>
        <v>1.10739436086362E-107</v>
      </c>
      <c r="IA44" s="86">
        <f t="shared" si="55"/>
        <v>1.2231604163155781E-103</v>
      </c>
      <c r="IB44" s="86">
        <f t="shared" si="55"/>
        <v>6.4955019548352333E-106</v>
      </c>
      <c r="IC44" s="86">
        <f t="shared" si="55"/>
        <v>1.4463185731330929E-110</v>
      </c>
      <c r="ID44" s="86">
        <f t="shared" si="55"/>
        <v>5.1970123277181559E-108</v>
      </c>
      <c r="IE44" s="86">
        <f t="shared" si="55"/>
        <v>8.1708324899184086E-115</v>
      </c>
      <c r="IF44" s="86">
        <f t="shared" si="55"/>
        <v>1.1566608692888439E-85</v>
      </c>
      <c r="IG44" s="86">
        <f t="shared" si="55"/>
        <v>3.479508687864145E-63</v>
      </c>
      <c r="II44" s="86">
        <f t="shared" si="56"/>
        <v>1.2696056316399545E-270</v>
      </c>
      <c r="IJ44" s="86">
        <f t="shared" si="56"/>
        <v>1.206422464631207E-263</v>
      </c>
      <c r="IK44" s="86">
        <f t="shared" si="56"/>
        <v>1.9641303729148178E-270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1.9181033616582077E-279</v>
      </c>
      <c r="IW44" s="86">
        <f t="shared" si="56"/>
        <v>6.4069751126670886E-183</v>
      </c>
      <c r="IY44" s="86">
        <f t="shared" si="57"/>
        <v>5.16607756354185E-10</v>
      </c>
      <c r="IZ44" s="86">
        <f t="shared" si="57"/>
        <v>2.0199853271855633E-8</v>
      </c>
      <c r="JA44" s="86">
        <f t="shared" si="57"/>
        <v>4.2826456599156809E-9</v>
      </c>
      <c r="JB44" s="86">
        <f t="shared" si="57"/>
        <v>1.367936992642313E-9</v>
      </c>
      <c r="JC44" s="86">
        <f t="shared" si="57"/>
        <v>6.8448244488759797E-10</v>
      </c>
      <c r="JD44" s="86">
        <f t="shared" si="57"/>
        <v>2.0517857522118072E-9</v>
      </c>
      <c r="JE44" s="86">
        <f t="shared" si="57"/>
        <v>5.481380803536328E-10</v>
      </c>
      <c r="JF44" s="86">
        <f t="shared" si="57"/>
        <v>1.0514867659526389E-10</v>
      </c>
      <c r="JG44" s="86">
        <f t="shared" si="57"/>
        <v>1.6734638582928627E-9</v>
      </c>
      <c r="JH44" s="86">
        <f t="shared" si="57"/>
        <v>2.9942107319242654E-10</v>
      </c>
      <c r="JI44" s="86">
        <f t="shared" si="57"/>
        <v>1.6766751541851952E-10</v>
      </c>
      <c r="JJ44" s="86">
        <f t="shared" si="57"/>
        <v>9.2047875688564273E-11</v>
      </c>
      <c r="JK44" s="86">
        <f t="shared" si="57"/>
        <v>5.3763984980358807E-11</v>
      </c>
      <c r="JL44" s="86">
        <f t="shared" si="57"/>
        <v>1.0727122767245162E-13</v>
      </c>
      <c r="JM44" s="86">
        <f t="shared" si="57"/>
        <v>3.2121014248577518E-15</v>
      </c>
    </row>
    <row r="45" spans="2:273" x14ac:dyDescent="0.25">
      <c r="B45" s="2">
        <v>18</v>
      </c>
      <c r="C45" s="37">
        <v>109</v>
      </c>
      <c r="D45" s="37">
        <v>101.36199999999999</v>
      </c>
      <c r="E45" s="37">
        <v>97.441000000000003</v>
      </c>
      <c r="F45" s="37">
        <v>97.947000000000003</v>
      </c>
      <c r="G45" s="37">
        <v>95.052000000000007</v>
      </c>
      <c r="H45" s="37">
        <v>97.39</v>
      </c>
      <c r="I45" s="37">
        <v>93.793000000000006</v>
      </c>
      <c r="J45" s="37">
        <v>97.718999999999994</v>
      </c>
      <c r="K45" s="37">
        <v>99.316000000000003</v>
      </c>
      <c r="L45" s="37">
        <v>101.086</v>
      </c>
      <c r="M45" s="37">
        <v>96.361999999999995</v>
      </c>
      <c r="N45" s="37">
        <v>98.655000000000001</v>
      </c>
      <c r="O45" s="37">
        <v>101.241</v>
      </c>
      <c r="P45" s="37">
        <v>100.328</v>
      </c>
      <c r="Q45" s="37">
        <v>98.75</v>
      </c>
      <c r="S45" s="4">
        <f t="shared" si="59"/>
        <v>107.39544525755404</v>
      </c>
      <c r="T45" s="4">
        <f t="shared" si="59"/>
        <v>101.76981400320922</v>
      </c>
      <c r="U45" s="4">
        <f t="shared" si="59"/>
        <v>99.859227164447802</v>
      </c>
      <c r="V45" s="4">
        <f t="shared" si="59"/>
        <v>98.421500077425279</v>
      </c>
      <c r="W45" s="4">
        <f t="shared" si="59"/>
        <v>95.22445955038171</v>
      </c>
      <c r="X45" s="4">
        <f t="shared" si="59"/>
        <v>97.581784053243624</v>
      </c>
      <c r="Y45" s="4">
        <f t="shared" si="59"/>
        <v>95.91098915774559</v>
      </c>
      <c r="Z45" s="4">
        <f t="shared" si="59"/>
        <v>98.311449282190708</v>
      </c>
      <c r="AA45" s="4">
        <f t="shared" si="59"/>
        <v>100.73488865431261</v>
      </c>
      <c r="AB45" s="4">
        <f t="shared" si="59"/>
        <v>99.866504070663424</v>
      </c>
      <c r="AC45" s="4">
        <f t="shared" si="59"/>
        <v>95.918614622571468</v>
      </c>
      <c r="AD45" s="4">
        <f t="shared" si="59"/>
        <v>98.40475111572033</v>
      </c>
      <c r="AE45" s="4">
        <f t="shared" si="59"/>
        <v>102.3130070061182</v>
      </c>
      <c r="AF45" s="4">
        <f t="shared" si="59"/>
        <v>100.6885421157118</v>
      </c>
      <c r="AG45" s="4">
        <f t="shared" si="59"/>
        <v>99.433788810772924</v>
      </c>
      <c r="AI45" s="4">
        <f t="shared" si="60"/>
        <v>1.6045547424459556</v>
      </c>
      <c r="AJ45" s="4">
        <f t="shared" si="60"/>
        <v>-0.40781400320922501</v>
      </c>
      <c r="AK45" s="4">
        <f t="shared" si="60"/>
        <v>-2.4182271644477993</v>
      </c>
      <c r="AL45" s="4">
        <f t="shared" si="60"/>
        <v>-0.47450007742527589</v>
      </c>
      <c r="AM45" s="4">
        <f t="shared" si="60"/>
        <v>-0.1724595503817028</v>
      </c>
      <c r="AN45" s="4">
        <f t="shared" si="60"/>
        <v>-0.19178405324362302</v>
      </c>
      <c r="AO45" s="4">
        <f t="shared" si="60"/>
        <v>-2.1179891577455834</v>
      </c>
      <c r="AP45" s="4">
        <f t="shared" si="60"/>
        <v>-0.59244928219071369</v>
      </c>
      <c r="AQ45" s="4">
        <f t="shared" si="60"/>
        <v>-1.4188886543126102</v>
      </c>
      <c r="AR45" s="4">
        <f t="shared" si="60"/>
        <v>1.2194959293365741</v>
      </c>
      <c r="AS45" s="4">
        <f t="shared" si="60"/>
        <v>0.44338537742852679</v>
      </c>
      <c r="AT45" s="4">
        <f t="shared" si="60"/>
        <v>0.25024888427967085</v>
      </c>
      <c r="AU45" s="4">
        <f t="shared" si="60"/>
        <v>-1.0720070061181985</v>
      </c>
      <c r="AV45" s="4">
        <f t="shared" si="60"/>
        <v>-0.36054211571179451</v>
      </c>
      <c r="AW45" s="4">
        <f t="shared" si="60"/>
        <v>-0.68378881077292419</v>
      </c>
      <c r="AY45" s="2">
        <f t="shared" si="51"/>
        <v>107.39544351879651</v>
      </c>
      <c r="AZ45" s="2">
        <f t="shared" si="51"/>
        <v>101.76975777032446</v>
      </c>
      <c r="BA45" s="2">
        <f t="shared" si="51"/>
        <v>99.859213767413578</v>
      </c>
      <c r="BB45" s="2">
        <f t="shared" si="51"/>
        <v>98.421495373055052</v>
      </c>
      <c r="BC45" s="2">
        <f t="shared" si="51"/>
        <v>95.224457142906743</v>
      </c>
      <c r="BD45" s="2">
        <f t="shared" si="51"/>
        <v>97.581777259263532</v>
      </c>
      <c r="BE45" s="2">
        <f t="shared" si="51"/>
        <v>95.91098713775915</v>
      </c>
      <c r="BF45" s="2">
        <f t="shared" si="51"/>
        <v>98.311448863081807</v>
      </c>
      <c r="BG45" s="2">
        <f t="shared" si="51"/>
        <v>100.73488339515889</v>
      </c>
      <c r="BH45" s="2">
        <f t="shared" si="51"/>
        <v>99.86650298424108</v>
      </c>
      <c r="BI45" s="2">
        <f t="shared" si="51"/>
        <v>95.918613991753176</v>
      </c>
      <c r="BJ45" s="2">
        <f t="shared" si="51"/>
        <v>98.404750751114406</v>
      </c>
      <c r="BK45" s="2">
        <f t="shared" si="51"/>
        <v>102.31300678558993</v>
      </c>
      <c r="BL45" s="2">
        <f t="shared" si="51"/>
        <v>100.68854211505028</v>
      </c>
      <c r="BM45" s="2">
        <f t="shared" si="51"/>
        <v>99.433788810751622</v>
      </c>
      <c r="BO45" s="2">
        <f t="shared" si="10"/>
        <v>109</v>
      </c>
      <c r="BP45" s="2">
        <f t="shared" si="11"/>
        <v>101.36199999999999</v>
      </c>
      <c r="BQ45" s="2">
        <f t="shared" si="12"/>
        <v>97.441000000000003</v>
      </c>
      <c r="BR45" s="2">
        <f t="shared" si="13"/>
        <v>97.947000000000003</v>
      </c>
      <c r="BS45" s="2">
        <f t="shared" si="14"/>
        <v>95.052000000000007</v>
      </c>
      <c r="BT45" s="2">
        <f t="shared" si="15"/>
        <v>97.39</v>
      </c>
      <c r="BU45" s="2">
        <f t="shared" si="16"/>
        <v>93.793000000000006</v>
      </c>
      <c r="BV45" s="2">
        <f t="shared" si="17"/>
        <v>97.718999999999994</v>
      </c>
      <c r="BW45" s="2">
        <f t="shared" si="18"/>
        <v>99.316000000000003</v>
      </c>
      <c r="BX45" s="2">
        <f t="shared" si="19"/>
        <v>101.086</v>
      </c>
      <c r="BY45" s="2">
        <f t="shared" si="20"/>
        <v>96.361999999999995</v>
      </c>
      <c r="BZ45" s="2">
        <f t="shared" si="21"/>
        <v>98.655000000000001</v>
      </c>
      <c r="CA45" s="2">
        <f t="shared" si="22"/>
        <v>101.241</v>
      </c>
      <c r="CB45" s="2">
        <f t="shared" si="23"/>
        <v>100.328</v>
      </c>
      <c r="CC45" s="2">
        <f t="shared" si="24"/>
        <v>98.75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106.89453532479844</v>
      </c>
      <c r="DL45" s="2">
        <f t="shared" si="61"/>
        <v>101.71139943714823</v>
      </c>
      <c r="DM45" s="2">
        <f t="shared" si="61"/>
        <v>99.890822941970299</v>
      </c>
      <c r="DN45" s="2">
        <f t="shared" si="61"/>
        <v>98.544682459787694</v>
      </c>
      <c r="DO45" s="2">
        <f t="shared" si="61"/>
        <v>95.388079421526797</v>
      </c>
      <c r="DP45" s="2">
        <f t="shared" si="61"/>
        <v>97.87027216690376</v>
      </c>
      <c r="DQ45" s="2">
        <f t="shared" si="61"/>
        <v>96.116341868183966</v>
      </c>
      <c r="DR45" s="2">
        <f t="shared" si="61"/>
        <v>98.504430630630665</v>
      </c>
      <c r="DS45" s="2">
        <f t="shared" si="61"/>
        <v>100.88604267425318</v>
      </c>
      <c r="DT45" s="2">
        <f t="shared" si="61"/>
        <v>100.27524039829302</v>
      </c>
      <c r="DU45" s="2">
        <f t="shared" si="61"/>
        <v>96.110085928785935</v>
      </c>
      <c r="DV45" s="2">
        <f t="shared" si="61"/>
        <v>98.418116473616479</v>
      </c>
      <c r="DW45" s="2">
        <f t="shared" si="61"/>
        <v>102.01417843137254</v>
      </c>
      <c r="DX45" s="2">
        <f t="shared" si="61"/>
        <v>99.974133467741936</v>
      </c>
      <c r="DY45" s="2">
        <f t="shared" si="61"/>
        <v>99.207090859332226</v>
      </c>
      <c r="EA45" s="2">
        <f t="shared" si="62"/>
        <v>112.07912555532363</v>
      </c>
      <c r="EB45" s="2">
        <f t="shared" si="62"/>
        <v>102.23680242870786</v>
      </c>
      <c r="EC45" s="2">
        <f t="shared" si="62"/>
        <v>99.591111823093357</v>
      </c>
      <c r="ED45" s="2">
        <f t="shared" si="62"/>
        <v>97.301121904761885</v>
      </c>
      <c r="EE45" s="2">
        <f t="shared" si="62"/>
        <v>93.717637633262257</v>
      </c>
      <c r="EF45" s="2">
        <f t="shared" si="62"/>
        <v>95.09708490878937</v>
      </c>
      <c r="EG45" s="2">
        <f t="shared" si="62"/>
        <v>94.040441930454307</v>
      </c>
      <c r="EH45" s="2">
        <f t="shared" si="62"/>
        <v>96.341074113303463</v>
      </c>
      <c r="EI45" s="2">
        <f t="shared" si="62"/>
        <v>99.430286893217357</v>
      </c>
      <c r="EJ45" s="2">
        <f t="shared" si="62"/>
        <v>95.95708291873963</v>
      </c>
      <c r="EK45" s="2">
        <f t="shared" si="62"/>
        <v>94.03788947143579</v>
      </c>
      <c r="EL45" s="2">
        <f t="shared" si="62"/>
        <v>98.268999588159588</v>
      </c>
      <c r="EM45" s="2">
        <f t="shared" si="62"/>
        <v>105.38653837749249</v>
      </c>
      <c r="EN45" s="2">
        <f t="shared" si="62"/>
        <v>109.01825118736913</v>
      </c>
      <c r="EO45" s="2">
        <f t="shared" si="62"/>
        <v>102.22830125228521</v>
      </c>
      <c r="EQ45" s="2">
        <f t="shared" si="63"/>
        <v>111.31046023551434</v>
      </c>
      <c r="ER45" s="2">
        <f t="shared" si="63"/>
        <v>100.42226702544762</v>
      </c>
      <c r="ES45" s="2">
        <f t="shared" si="63"/>
        <v>96.499907699745037</v>
      </c>
      <c r="ET45" s="2">
        <f t="shared" si="63"/>
        <v>98.238679014815759</v>
      </c>
      <c r="EU45" s="2">
        <f t="shared" si="63"/>
        <v>91.628610671352817</v>
      </c>
      <c r="EV45" s="2">
        <f t="shared" si="63"/>
        <v>95.286424603051174</v>
      </c>
      <c r="EW45" s="2">
        <f t="shared" si="63"/>
        <v>95.2873650965862</v>
      </c>
      <c r="EX45" s="2">
        <f t="shared" si="63"/>
        <v>97.273811789172669</v>
      </c>
      <c r="EY45" s="2">
        <f t="shared" si="63"/>
        <v>100.49741882070286</v>
      </c>
      <c r="EZ45" s="2">
        <f t="shared" si="63"/>
        <v>96.10850590563426</v>
      </c>
      <c r="FA45" s="2">
        <f t="shared" si="63"/>
        <v>93.279091781900334</v>
      </c>
      <c r="FB45" s="2">
        <f t="shared" si="63"/>
        <v>98.080082250158952</v>
      </c>
      <c r="FC45" s="2">
        <f t="shared" si="63"/>
        <v>103.17507838158605</v>
      </c>
      <c r="FD45" s="2">
        <f t="shared" si="63"/>
        <v>109.37973061660811</v>
      </c>
      <c r="FE45" s="2">
        <f t="shared" si="63"/>
        <v>105.84357744536523</v>
      </c>
      <c r="FG45" s="2">
        <f t="shared" si="64"/>
        <v>9.661698303784165E-2</v>
      </c>
      <c r="FH45" s="2">
        <f t="shared" si="64"/>
        <v>0.11113380965901046</v>
      </c>
      <c r="FI45" s="2">
        <f t="shared" si="64"/>
        <v>0.10527885301640852</v>
      </c>
      <c r="FJ45" s="2">
        <f t="shared" si="64"/>
        <v>9.9072889005912074E-2</v>
      </c>
      <c r="FK45" s="2">
        <f t="shared" si="64"/>
        <v>9.7930796866686182E-2</v>
      </c>
      <c r="FL45" s="2">
        <f t="shared" si="64"/>
        <v>0.10403136909677323</v>
      </c>
      <c r="FM45" s="2">
        <f t="shared" si="64"/>
        <v>9.8935644231574874E-2</v>
      </c>
      <c r="FN45" s="2">
        <f t="shared" si="64"/>
        <v>8.9213678459152998E-2</v>
      </c>
      <c r="FO45" s="2">
        <f t="shared" si="64"/>
        <v>0.10385160757764278</v>
      </c>
      <c r="FP45" s="2">
        <f t="shared" si="64"/>
        <v>9.4656146185299606E-2</v>
      </c>
      <c r="FQ45" s="2">
        <f t="shared" si="64"/>
        <v>9.2394382795749269E-2</v>
      </c>
      <c r="FR45" s="2">
        <f t="shared" si="64"/>
        <v>8.9611823734464871E-2</v>
      </c>
      <c r="FS45" s="2">
        <f t="shared" si="64"/>
        <v>8.8621629952118475E-2</v>
      </c>
      <c r="FT45" s="2">
        <f t="shared" si="64"/>
        <v>7.8990928630831472E-2</v>
      </c>
      <c r="FU45" s="2">
        <f t="shared" si="64"/>
        <v>7.5021700760021945E-2</v>
      </c>
      <c r="FW45" s="2">
        <f t="shared" si="53"/>
        <v>1.4664851480581988E-5</v>
      </c>
      <c r="FX45" s="2">
        <f t="shared" si="53"/>
        <v>1.7471624961264667E-5</v>
      </c>
      <c r="FY45" s="2">
        <f t="shared" si="53"/>
        <v>1.809383102970753E-5</v>
      </c>
      <c r="FZ45" s="2">
        <f t="shared" si="53"/>
        <v>1.7119071873181997E-5</v>
      </c>
      <c r="GA45" s="2">
        <f t="shared" si="53"/>
        <v>1.6554681455406357E-5</v>
      </c>
      <c r="GB45" s="2">
        <f t="shared" si="53"/>
        <v>1.8799983525203941E-5</v>
      </c>
      <c r="GC45" s="2">
        <f t="shared" si="53"/>
        <v>2.0664685252656329E-5</v>
      </c>
      <c r="GD45" s="2">
        <f t="shared" si="53"/>
        <v>2.0611562053251684E-5</v>
      </c>
      <c r="GE45" s="2">
        <f t="shared" si="53"/>
        <v>2.1833295516154058E-5</v>
      </c>
      <c r="GF45" s="2">
        <f t="shared" si="53"/>
        <v>1.8039426288809639E-5</v>
      </c>
      <c r="GG45" s="2">
        <f t="shared" si="53"/>
        <v>1.6637273061286195E-5</v>
      </c>
      <c r="GH45" s="2">
        <f t="shared" si="53"/>
        <v>1.6337551180851845E-5</v>
      </c>
      <c r="GI45" s="2">
        <f t="shared" si="53"/>
        <v>1.6134586674294582E-5</v>
      </c>
      <c r="GJ45" s="2">
        <f t="shared" si="53"/>
        <v>1.4910913289660808E-5</v>
      </c>
      <c r="GK45" s="2">
        <f t="shared" si="53"/>
        <v>1.1509324316522286E-5</v>
      </c>
      <c r="GM45" s="86">
        <f t="shared" si="54"/>
        <v>1.3031676796011343E-9</v>
      </c>
      <c r="GN45" s="86">
        <f t="shared" si="54"/>
        <v>4.2931478678802638E-8</v>
      </c>
      <c r="GO45" s="86">
        <f t="shared" si="54"/>
        <v>9.8258849889519288E-9</v>
      </c>
      <c r="GP45" s="86">
        <f t="shared" si="54"/>
        <v>3.2854685028824587E-9</v>
      </c>
      <c r="GQ45" s="86">
        <f t="shared" si="54"/>
        <v>1.7070609323434049E-9</v>
      </c>
      <c r="GR45" s="86">
        <f t="shared" si="54"/>
        <v>4.9056087957849428E-9</v>
      </c>
      <c r="GS45" s="86">
        <f t="shared" si="54"/>
        <v>1.3921100333259431E-9</v>
      </c>
      <c r="GT45" s="86">
        <f t="shared" si="54"/>
        <v>2.8197382135715706E-10</v>
      </c>
      <c r="GU45" s="86">
        <f t="shared" si="54"/>
        <v>4.0496279029468966E-9</v>
      </c>
      <c r="GV45" s="86">
        <f t="shared" si="54"/>
        <v>7.7389355367183664E-10</v>
      </c>
      <c r="GW45" s="86">
        <f t="shared" si="54"/>
        <v>4.4407674595785929E-10</v>
      </c>
      <c r="GX45" s="86">
        <f t="shared" si="54"/>
        <v>2.4930599556129409E-10</v>
      </c>
      <c r="GY45" s="86">
        <f t="shared" si="54"/>
        <v>1.4961481376241239E-10</v>
      </c>
      <c r="GZ45" s="86">
        <f t="shared" si="54"/>
        <v>4.065061962780476E-13</v>
      </c>
      <c r="HA45" s="86">
        <f t="shared" si="54"/>
        <v>1.448414093805763E-14</v>
      </c>
      <c r="HC45" s="86">
        <f t="shared" si="58"/>
        <v>1.1150544833326252E-21</v>
      </c>
      <c r="HD45" s="86">
        <f t="shared" si="58"/>
        <v>1.9781351649000526E-21</v>
      </c>
      <c r="HE45" s="86">
        <f t="shared" si="58"/>
        <v>1.3496253557844011E-21</v>
      </c>
      <c r="HF45" s="86">
        <f t="shared" si="58"/>
        <v>1.3997987185482011E-25</v>
      </c>
      <c r="HG45" s="86">
        <f t="shared" si="58"/>
        <v>2.5504155314340385E-26</v>
      </c>
      <c r="HH45" s="86">
        <f t="shared" si="58"/>
        <v>6.2283782466950037E-25</v>
      </c>
      <c r="HI45" s="86">
        <f t="shared" si="58"/>
        <v>4.195629305596753E-25</v>
      </c>
      <c r="HJ45" s="86">
        <f t="shared" si="58"/>
        <v>1.6793630898641831E-27</v>
      </c>
      <c r="HK45" s="86">
        <f t="shared" si="58"/>
        <v>5.4066441292534105E-26</v>
      </c>
      <c r="HL45" s="86">
        <f t="shared" si="58"/>
        <v>1.501087040902641E-26</v>
      </c>
      <c r="HM45" s="86">
        <f t="shared" si="58"/>
        <v>1.6129193788762127E-27</v>
      </c>
      <c r="HN45" s="86">
        <f t="shared" si="58"/>
        <v>3.4708787744623464E-27</v>
      </c>
      <c r="HO45" s="86">
        <f t="shared" si="58"/>
        <v>7.4937690328205185E-29</v>
      </c>
      <c r="HP45" s="86">
        <f t="shared" si="58"/>
        <v>1.1459249883421575E-33</v>
      </c>
      <c r="HQ45" s="86">
        <f t="shared" si="58"/>
        <v>4.3265035593290926E-39</v>
      </c>
      <c r="HS45" s="86">
        <f t="shared" si="55"/>
        <v>2.0945018655128127E-82</v>
      </c>
      <c r="HT45" s="86">
        <f t="shared" si="55"/>
        <v>8.8226578382501622E-81</v>
      </c>
      <c r="HU45" s="86">
        <f t="shared" si="55"/>
        <v>2.6583592858515553E-79</v>
      </c>
      <c r="HV45" s="86">
        <f t="shared" si="55"/>
        <v>9.0204791558074095E-98</v>
      </c>
      <c r="HW45" s="86">
        <f t="shared" si="55"/>
        <v>3.59046773736253E-103</v>
      </c>
      <c r="HX45" s="86">
        <f t="shared" si="55"/>
        <v>4.110216692903699E-97</v>
      </c>
      <c r="HY45" s="86">
        <f t="shared" si="55"/>
        <v>1.3154240042931459E-96</v>
      </c>
      <c r="HZ45" s="86">
        <f t="shared" si="55"/>
        <v>1.8369561622377921E-105</v>
      </c>
      <c r="IA45" s="86">
        <f t="shared" si="55"/>
        <v>1.7683363225366088E-101</v>
      </c>
      <c r="IB45" s="86">
        <f t="shared" si="55"/>
        <v>9.6572270347986975E-104</v>
      </c>
      <c r="IC45" s="86">
        <f t="shared" si="55"/>
        <v>2.6230179316079441E-108</v>
      </c>
      <c r="ID45" s="86">
        <f t="shared" si="55"/>
        <v>8.2086552510700108E-106</v>
      </c>
      <c r="IE45" s="86">
        <f t="shared" si="55"/>
        <v>1.775314846174443E-112</v>
      </c>
      <c r="IF45" s="86">
        <f t="shared" si="55"/>
        <v>6.1217005511868366E-84</v>
      </c>
      <c r="IG45" s="86">
        <f t="shared" si="55"/>
        <v>6.0414691849225694E-62</v>
      </c>
      <c r="II45" s="86">
        <f t="shared" si="56"/>
        <v>3.1075424425623238E-266</v>
      </c>
      <c r="IJ45" s="86">
        <f t="shared" si="56"/>
        <v>2.6531211388768321E-259</v>
      </c>
      <c r="IK45" s="86">
        <f t="shared" si="56"/>
        <v>5.7830269563598275E-266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6.6436205719161762E-275</v>
      </c>
      <c r="IW45" s="86">
        <f t="shared" si="56"/>
        <v>5.0218857877411001E-180</v>
      </c>
      <c r="IY45" s="86">
        <f t="shared" si="57"/>
        <v>1.3031676796022493E-9</v>
      </c>
      <c r="IZ45" s="86">
        <f t="shared" si="57"/>
        <v>4.2931478678804616E-8</v>
      </c>
      <c r="JA45" s="86">
        <f t="shared" si="57"/>
        <v>9.8258849889532787E-9</v>
      </c>
      <c r="JB45" s="86">
        <f t="shared" si="57"/>
        <v>3.2854685028824587E-9</v>
      </c>
      <c r="JC45" s="86">
        <f t="shared" si="57"/>
        <v>1.7070609323434049E-9</v>
      </c>
      <c r="JD45" s="86">
        <f t="shared" si="57"/>
        <v>4.9056087957849436E-9</v>
      </c>
      <c r="JE45" s="86">
        <f t="shared" si="57"/>
        <v>1.3921100333259435E-9</v>
      </c>
      <c r="JF45" s="86">
        <f t="shared" si="57"/>
        <v>2.8197382135715706E-10</v>
      </c>
      <c r="JG45" s="86">
        <f t="shared" si="57"/>
        <v>4.0496279029468966E-9</v>
      </c>
      <c r="JH45" s="86">
        <f t="shared" si="57"/>
        <v>7.7389355367183664E-10</v>
      </c>
      <c r="JI45" s="86">
        <f t="shared" si="57"/>
        <v>4.4407674595785929E-10</v>
      </c>
      <c r="JJ45" s="86">
        <f t="shared" si="57"/>
        <v>2.4930599556129409E-10</v>
      </c>
      <c r="JK45" s="86">
        <f t="shared" si="57"/>
        <v>1.4961481376241239E-10</v>
      </c>
      <c r="JL45" s="86">
        <f t="shared" si="57"/>
        <v>4.065061962780476E-13</v>
      </c>
      <c r="JM45" s="86">
        <f t="shared" si="57"/>
        <v>1.448414093805763E-14</v>
      </c>
    </row>
    <row r="46" spans="2:273" x14ac:dyDescent="0.25">
      <c r="B46" s="2">
        <v>19</v>
      </c>
      <c r="C46" s="37">
        <v>106.556</v>
      </c>
      <c r="D46" s="37">
        <v>99.741</v>
      </c>
      <c r="E46" s="37">
        <v>97.558999999999997</v>
      </c>
      <c r="F46" s="37">
        <v>98.281000000000006</v>
      </c>
      <c r="G46" s="37">
        <v>95.569000000000003</v>
      </c>
      <c r="H46" s="37">
        <v>94.61</v>
      </c>
      <c r="I46" s="37">
        <v>96.447999999999993</v>
      </c>
      <c r="J46" s="37">
        <v>97.736999999999995</v>
      </c>
      <c r="K46" s="37">
        <v>97.683999999999997</v>
      </c>
      <c r="L46" s="37">
        <v>102.5</v>
      </c>
      <c r="M46" s="37">
        <v>96</v>
      </c>
      <c r="N46" s="37">
        <v>99.534000000000006</v>
      </c>
      <c r="O46" s="37">
        <v>102.431</v>
      </c>
      <c r="P46" s="37">
        <v>99.569000000000003</v>
      </c>
      <c r="Q46" s="37">
        <v>99.566999999999993</v>
      </c>
      <c r="S46" s="4">
        <f t="shared" si="59"/>
        <v>107.55581201098967</v>
      </c>
      <c r="T46" s="4">
        <f t="shared" si="59"/>
        <v>101.8522404057116</v>
      </c>
      <c r="U46" s="4">
        <f t="shared" si="59"/>
        <v>99.982165712290453</v>
      </c>
      <c r="V46" s="4">
        <f t="shared" si="59"/>
        <v>98.555065648557118</v>
      </c>
      <c r="W46" s="4">
        <f t="shared" si="59"/>
        <v>95.375725241254301</v>
      </c>
      <c r="X46" s="4">
        <f t="shared" si="59"/>
        <v>97.664298840203116</v>
      </c>
      <c r="Y46" s="4">
        <f t="shared" si="59"/>
        <v>96.062687608971018</v>
      </c>
      <c r="Z46" s="4">
        <f t="shared" si="59"/>
        <v>98.469387406716038</v>
      </c>
      <c r="AA46" s="4">
        <f t="shared" si="59"/>
        <v>100.87833257447376</v>
      </c>
      <c r="AB46" s="4">
        <f t="shared" si="59"/>
        <v>99.971956969655636</v>
      </c>
      <c r="AC46" s="4">
        <f t="shared" si="59"/>
        <v>96.067276124468179</v>
      </c>
      <c r="AD46" s="4">
        <f t="shared" si="59"/>
        <v>98.55817914751735</v>
      </c>
      <c r="AE46" s="4">
        <f t="shared" si="59"/>
        <v>102.54353276316023</v>
      </c>
      <c r="AF46" s="4">
        <f t="shared" si="59"/>
        <v>100.99289817373528</v>
      </c>
      <c r="AG46" s="4">
        <f t="shared" si="59"/>
        <v>99.540172189122544</v>
      </c>
      <c r="AI46" s="4">
        <f t="shared" si="60"/>
        <v>-0.99981201098967176</v>
      </c>
      <c r="AJ46" s="4">
        <f t="shared" si="60"/>
        <v>-2.1112404057115981</v>
      </c>
      <c r="AK46" s="4">
        <f t="shared" si="60"/>
        <v>-2.4231657122904551</v>
      </c>
      <c r="AL46" s="4">
        <f t="shared" si="60"/>
        <v>-0.27406564855711224</v>
      </c>
      <c r="AM46" s="4">
        <f t="shared" si="60"/>
        <v>0.19327475874570155</v>
      </c>
      <c r="AN46" s="4">
        <f t="shared" si="60"/>
        <v>-3.054298840203117</v>
      </c>
      <c r="AO46" s="4">
        <f t="shared" si="60"/>
        <v>0.3853123910289753</v>
      </c>
      <c r="AP46" s="4">
        <f t="shared" si="60"/>
        <v>-0.73238740671604319</v>
      </c>
      <c r="AQ46" s="4">
        <f t="shared" si="60"/>
        <v>-3.1943325744737621</v>
      </c>
      <c r="AR46" s="4">
        <f t="shared" si="60"/>
        <v>2.5280430303443637</v>
      </c>
      <c r="AS46" s="4">
        <f t="shared" si="60"/>
        <v>-6.7276124468179432E-2</v>
      </c>
      <c r="AT46" s="4">
        <f t="shared" si="60"/>
        <v>0.97582085248265571</v>
      </c>
      <c r="AU46" s="4">
        <f t="shared" si="60"/>
        <v>-0.11253276316023175</v>
      </c>
      <c r="AV46" s="4">
        <f t="shared" si="60"/>
        <v>-1.4238981737352816</v>
      </c>
      <c r="AW46" s="4">
        <f t="shared" si="60"/>
        <v>2.6827810877449565E-2</v>
      </c>
      <c r="AY46" s="2">
        <f t="shared" si="51"/>
        <v>107.55580781540476</v>
      </c>
      <c r="AZ46" s="2">
        <f t="shared" si="51"/>
        <v>101.85212556203999</v>
      </c>
      <c r="BA46" s="2">
        <f t="shared" si="51"/>
        <v>99.982136242188361</v>
      </c>
      <c r="BB46" s="2">
        <f t="shared" si="51"/>
        <v>98.555054824798034</v>
      </c>
      <c r="BC46" s="2">
        <f t="shared" si="51"/>
        <v>95.375719496695865</v>
      </c>
      <c r="BD46" s="2">
        <f t="shared" si="51"/>
        <v>97.664283288293646</v>
      </c>
      <c r="BE46" s="2">
        <f t="shared" si="51"/>
        <v>96.062682704684278</v>
      </c>
      <c r="BF46" s="2">
        <f t="shared" si="51"/>
        <v>98.469386332696303</v>
      </c>
      <c r="BG46" s="2">
        <f t="shared" si="51"/>
        <v>100.87832039514795</v>
      </c>
      <c r="BH46" s="2">
        <f t="shared" si="51"/>
        <v>99.971954285177048</v>
      </c>
      <c r="BI46" s="2">
        <f t="shared" si="51"/>
        <v>96.067274528028463</v>
      </c>
      <c r="BJ46" s="2">
        <f t="shared" si="51"/>
        <v>98.558178204239837</v>
      </c>
      <c r="BK46" s="2">
        <f t="shared" si="51"/>
        <v>102.54353217742457</v>
      </c>
      <c r="BL46" s="2">
        <f t="shared" si="51"/>
        <v>100.99289817136317</v>
      </c>
      <c r="BM46" s="2">
        <f t="shared" si="51"/>
        <v>99.540172189032077</v>
      </c>
      <c r="BO46" s="2">
        <f t="shared" si="10"/>
        <v>106.556</v>
      </c>
      <c r="BP46" s="2">
        <f t="shared" si="11"/>
        <v>99.741</v>
      </c>
      <c r="BQ46" s="2">
        <f t="shared" si="12"/>
        <v>97.558999999999997</v>
      </c>
      <c r="BR46" s="2">
        <f t="shared" si="13"/>
        <v>98.281000000000006</v>
      </c>
      <c r="BS46" s="2">
        <f t="shared" si="14"/>
        <v>95.569000000000003</v>
      </c>
      <c r="BT46" s="2">
        <f t="shared" si="15"/>
        <v>94.61</v>
      </c>
      <c r="BU46" s="2">
        <f t="shared" si="16"/>
        <v>96.447999999999993</v>
      </c>
      <c r="BV46" s="2">
        <f t="shared" si="17"/>
        <v>97.736999999999995</v>
      </c>
      <c r="BW46" s="2">
        <f t="shared" si="18"/>
        <v>97.683999999999997</v>
      </c>
      <c r="BX46" s="2">
        <f t="shared" si="19"/>
        <v>102.5</v>
      </c>
      <c r="BY46" s="2">
        <f t="shared" si="20"/>
        <v>96</v>
      </c>
      <c r="BZ46" s="2">
        <f t="shared" si="21"/>
        <v>99.534000000000006</v>
      </c>
      <c r="CA46" s="2">
        <f t="shared" si="22"/>
        <v>102.431</v>
      </c>
      <c r="CB46" s="2">
        <f t="shared" si="23"/>
        <v>99.569000000000003</v>
      </c>
      <c r="CC46" s="2">
        <f t="shared" si="24"/>
        <v>99.566999999999993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107.05052015173064</v>
      </c>
      <c r="DL46" s="2">
        <f t="shared" si="61"/>
        <v>101.82159981238276</v>
      </c>
      <c r="DM46" s="2">
        <f t="shared" si="61"/>
        <v>100.05497597840754</v>
      </c>
      <c r="DN46" s="2">
        <f t="shared" si="61"/>
        <v>98.72363606521499</v>
      </c>
      <c r="DO46" s="2">
        <f t="shared" si="61"/>
        <v>95.589117591275496</v>
      </c>
      <c r="DP46" s="2">
        <f t="shared" si="61"/>
        <v>98.008068990042688</v>
      </c>
      <c r="DQ46" s="2">
        <f t="shared" si="61"/>
        <v>96.32242484589851</v>
      </c>
      <c r="DR46" s="2">
        <f t="shared" si="61"/>
        <v>98.713672072072114</v>
      </c>
      <c r="DS46" s="2">
        <f t="shared" si="61"/>
        <v>101.08093741109528</v>
      </c>
      <c r="DT46" s="2">
        <f t="shared" si="61"/>
        <v>100.44947510668563</v>
      </c>
      <c r="DU46" s="2">
        <f t="shared" si="61"/>
        <v>96.307337666237672</v>
      </c>
      <c r="DV46" s="2">
        <f t="shared" si="61"/>
        <v>98.603124195624204</v>
      </c>
      <c r="DW46" s="2">
        <f t="shared" si="61"/>
        <v>102.25755294117646</v>
      </c>
      <c r="DX46" s="2">
        <f t="shared" si="61"/>
        <v>100.25345564516128</v>
      </c>
      <c r="DY46" s="2">
        <f t="shared" si="61"/>
        <v>99.310580733442791</v>
      </c>
      <c r="EA46" s="2">
        <f t="shared" si="62"/>
        <v>111.86473218491903</v>
      </c>
      <c r="EB46" s="2">
        <f t="shared" si="62"/>
        <v>102.07507770500749</v>
      </c>
      <c r="EC46" s="2">
        <f t="shared" si="62"/>
        <v>99.418100138208331</v>
      </c>
      <c r="ED46" s="2">
        <f t="shared" si="62"/>
        <v>97.156774465894443</v>
      </c>
      <c r="EE46" s="2">
        <f t="shared" si="62"/>
        <v>93.583357213930356</v>
      </c>
      <c r="EF46" s="2">
        <f t="shared" si="62"/>
        <v>94.963922518360562</v>
      </c>
      <c r="EG46" s="2">
        <f t="shared" si="62"/>
        <v>93.904949664599854</v>
      </c>
      <c r="EH46" s="2">
        <f t="shared" si="62"/>
        <v>96.194686206270418</v>
      </c>
      <c r="EI46" s="2">
        <f t="shared" si="62"/>
        <v>99.28353018283363</v>
      </c>
      <c r="EJ46" s="2">
        <f t="shared" si="62"/>
        <v>95.806522269604358</v>
      </c>
      <c r="EK46" s="2">
        <f t="shared" si="62"/>
        <v>93.916724338809288</v>
      </c>
      <c r="EL46" s="2">
        <f t="shared" si="62"/>
        <v>98.141772698412694</v>
      </c>
      <c r="EM46" s="2">
        <f t="shared" si="62"/>
        <v>105.2261477738323</v>
      </c>
      <c r="EN46" s="2">
        <f t="shared" si="62"/>
        <v>108.85588159819561</v>
      </c>
      <c r="EO46" s="2">
        <f t="shared" si="62"/>
        <v>102.12128879798904</v>
      </c>
      <c r="EQ46" s="2">
        <f t="shared" si="63"/>
        <v>111.10530176707228</v>
      </c>
      <c r="ER46" s="2">
        <f t="shared" si="63"/>
        <v>100.2827203339743</v>
      </c>
      <c r="ES46" s="2">
        <f t="shared" si="63"/>
        <v>96.364388580864869</v>
      </c>
      <c r="ET46" s="2">
        <f t="shared" si="63"/>
        <v>98.082944586282125</v>
      </c>
      <c r="EU46" s="2">
        <f t="shared" si="63"/>
        <v>91.519912982286996</v>
      </c>
      <c r="EV46" s="2">
        <f t="shared" si="63"/>
        <v>95.150912080307293</v>
      </c>
      <c r="EW46" s="2">
        <f t="shared" si="63"/>
        <v>95.136490154870017</v>
      </c>
      <c r="EX46" s="2">
        <f t="shared" si="63"/>
        <v>97.115835445505951</v>
      </c>
      <c r="EY46" s="2">
        <f t="shared" si="63"/>
        <v>100.33732904032416</v>
      </c>
      <c r="EZ46" s="2">
        <f t="shared" si="63"/>
        <v>95.956075416388046</v>
      </c>
      <c r="FA46" s="2">
        <f t="shared" si="63"/>
        <v>93.167056612814903</v>
      </c>
      <c r="FB46" s="2">
        <f t="shared" si="63"/>
        <v>97.955136140118668</v>
      </c>
      <c r="FC46" s="2">
        <f t="shared" si="63"/>
        <v>103.04105759935264</v>
      </c>
      <c r="FD46" s="2">
        <f t="shared" si="63"/>
        <v>109.21299832364234</v>
      </c>
      <c r="FE46" s="2">
        <f t="shared" si="63"/>
        <v>105.68839824301233</v>
      </c>
      <c r="FG46" s="2">
        <f t="shared" si="64"/>
        <v>0.10496003740155276</v>
      </c>
      <c r="FH46" s="2">
        <f t="shared" si="64"/>
        <v>0.12056312261233232</v>
      </c>
      <c r="FI46" s="2">
        <f t="shared" si="64"/>
        <v>0.11427526002332578</v>
      </c>
      <c r="FJ46" s="2">
        <f t="shared" si="64"/>
        <v>0.10760275528654317</v>
      </c>
      <c r="FK46" s="2">
        <f t="shared" si="64"/>
        <v>0.10637394263283767</v>
      </c>
      <c r="FL46" s="2">
        <f t="shared" si="64"/>
        <v>0.11293463028153283</v>
      </c>
      <c r="FM46" s="2">
        <f t="shared" si="64"/>
        <v>0.10745510352149124</v>
      </c>
      <c r="FN46" s="2">
        <f t="shared" si="64"/>
        <v>9.6986077112321142E-2</v>
      </c>
      <c r="FO46" s="2">
        <f t="shared" si="64"/>
        <v>0.11274142018050412</v>
      </c>
      <c r="FP46" s="2">
        <f t="shared" si="64"/>
        <v>0.10284915578435472</v>
      </c>
      <c r="FQ46" s="2">
        <f t="shared" si="64"/>
        <v>0.10041333733610928</v>
      </c>
      <c r="FR46" s="2">
        <f t="shared" si="64"/>
        <v>9.7415199250798321E-2</v>
      </c>
      <c r="FS46" s="2">
        <f t="shared" si="64"/>
        <v>9.6347905062036887E-2</v>
      </c>
      <c r="FT46" s="2">
        <f t="shared" si="64"/>
        <v>8.5956762844632134E-2</v>
      </c>
      <c r="FU46" s="2">
        <f t="shared" si="64"/>
        <v>8.1668545588575614E-2</v>
      </c>
      <c r="FW46" s="2">
        <f t="shared" si="53"/>
        <v>1.6079667148005425E-5</v>
      </c>
      <c r="FX46" s="2">
        <f t="shared" si="53"/>
        <v>1.9157223529210546E-5</v>
      </c>
      <c r="FY46" s="2">
        <f t="shared" si="53"/>
        <v>1.983945657582397E-5</v>
      </c>
      <c r="FZ46" s="2">
        <f t="shared" si="53"/>
        <v>1.8770658045210934E-5</v>
      </c>
      <c r="GA46" s="2">
        <f t="shared" si="53"/>
        <v>1.8151818268485596E-5</v>
      </c>
      <c r="GB46" s="2">
        <f t="shared" si="53"/>
        <v>2.0613734634282386E-5</v>
      </c>
      <c r="GC46" s="2">
        <f t="shared" si="53"/>
        <v>2.2658331635974838E-5</v>
      </c>
      <c r="GD46" s="2">
        <f t="shared" si="53"/>
        <v>2.2600083438077859E-5</v>
      </c>
      <c r="GE46" s="2">
        <f t="shared" si="53"/>
        <v>2.3939682055982455E-5</v>
      </c>
      <c r="GF46" s="2">
        <f t="shared" si="53"/>
        <v>1.9779803171618865E-5</v>
      </c>
      <c r="GG46" s="2">
        <f t="shared" si="53"/>
        <v>1.8242377873518042E-5</v>
      </c>
      <c r="GH46" s="2">
        <f t="shared" si="53"/>
        <v>1.7913740412226843E-5</v>
      </c>
      <c r="GI46" s="2">
        <f t="shared" si="53"/>
        <v>1.7691194953398664E-5</v>
      </c>
      <c r="GJ46" s="2">
        <f t="shared" si="53"/>
        <v>1.6349467786709801E-5</v>
      </c>
      <c r="GK46" s="2">
        <f t="shared" si="53"/>
        <v>1.261970915249673E-5</v>
      </c>
      <c r="GM46" s="86">
        <f t="shared" si="54"/>
        <v>3.2186942338332491E-9</v>
      </c>
      <c r="GN46" s="86">
        <f t="shared" si="54"/>
        <v>8.9713154238356825E-8</v>
      </c>
      <c r="GO46" s="86">
        <f t="shared" si="54"/>
        <v>2.2122620020432526E-8</v>
      </c>
      <c r="GP46" s="86">
        <f t="shared" si="54"/>
        <v>7.736072744854488E-9</v>
      </c>
      <c r="GQ46" s="86">
        <f t="shared" si="54"/>
        <v>4.1694604363740253E-9</v>
      </c>
      <c r="GR46" s="86">
        <f t="shared" si="54"/>
        <v>1.1496295153787203E-8</v>
      </c>
      <c r="GS46" s="86">
        <f t="shared" si="54"/>
        <v>3.4604641797165346E-9</v>
      </c>
      <c r="GT46" s="86">
        <f t="shared" si="54"/>
        <v>7.3948915062470989E-10</v>
      </c>
      <c r="GU46" s="86">
        <f t="shared" si="54"/>
        <v>9.6020911080460468E-9</v>
      </c>
      <c r="GV46" s="86">
        <f t="shared" si="54"/>
        <v>1.9573759499808922E-9</v>
      </c>
      <c r="GW46" s="86">
        <f t="shared" si="54"/>
        <v>1.1503457410167474E-9</v>
      </c>
      <c r="GX46" s="86">
        <f t="shared" si="54"/>
        <v>6.6013115253614851E-10</v>
      </c>
      <c r="GY46" s="86">
        <f t="shared" si="54"/>
        <v>4.0675413612724713E-10</v>
      </c>
      <c r="GZ46" s="86">
        <f t="shared" si="54"/>
        <v>1.4930999590994352E-12</v>
      </c>
      <c r="HA46" s="86">
        <f t="shared" si="54"/>
        <v>6.3023110352385745E-14</v>
      </c>
      <c r="HC46" s="86">
        <f t="shared" si="58"/>
        <v>4.8225822993997592E-21</v>
      </c>
      <c r="HD46" s="86">
        <f t="shared" si="58"/>
        <v>8.5103183768586186E-21</v>
      </c>
      <c r="HE46" s="86">
        <f t="shared" si="58"/>
        <v>5.9797981596418322E-21</v>
      </c>
      <c r="HF46" s="86">
        <f t="shared" si="58"/>
        <v>8.2648379673277621E-25</v>
      </c>
      <c r="HG46" s="86">
        <f t="shared" si="58"/>
        <v>1.6018009242169703E-25</v>
      </c>
      <c r="HH46" s="86">
        <f t="shared" si="58"/>
        <v>3.6183008568046024E-24</v>
      </c>
      <c r="HI46" s="86">
        <f t="shared" si="58"/>
        <v>2.4550249239285158E-24</v>
      </c>
      <c r="HJ46" s="86">
        <f t="shared" si="58"/>
        <v>1.1558979750736432E-26</v>
      </c>
      <c r="HK46" s="86">
        <f t="shared" si="58"/>
        <v>3.4662735564301735E-25</v>
      </c>
      <c r="HL46" s="86">
        <f t="shared" si="58"/>
        <v>9.7273362022729667E-26</v>
      </c>
      <c r="HM46" s="86">
        <f t="shared" si="58"/>
        <v>1.1191166935070431E-26</v>
      </c>
      <c r="HN46" s="86">
        <f t="shared" si="58"/>
        <v>2.3115214315861086E-26</v>
      </c>
      <c r="HO46" s="86">
        <f t="shared" si="58"/>
        <v>5.6252823993086052E-28</v>
      </c>
      <c r="HP46" s="86">
        <f t="shared" si="58"/>
        <v>1.2568998896125389E-32</v>
      </c>
      <c r="HQ46" s="86">
        <f t="shared" si="58"/>
        <v>7.152551381197902E-38</v>
      </c>
      <c r="HS46" s="86">
        <f t="shared" si="55"/>
        <v>9.7231044558376447E-81</v>
      </c>
      <c r="HT46" s="86">
        <f t="shared" si="55"/>
        <v>3.9777338038292717E-79</v>
      </c>
      <c r="HU46" s="86">
        <f t="shared" si="55"/>
        <v>1.228396398847407E-77</v>
      </c>
      <c r="HV46" s="86">
        <f t="shared" si="55"/>
        <v>9.4604977350933953E-96</v>
      </c>
      <c r="HW46" s="86">
        <f t="shared" si="55"/>
        <v>4.7018698117804599E-101</v>
      </c>
      <c r="HX46" s="86">
        <f t="shared" si="55"/>
        <v>4.3303789077185815E-95</v>
      </c>
      <c r="HY46" s="86">
        <f t="shared" si="55"/>
        <v>1.3717324056242994E-94</v>
      </c>
      <c r="HZ46" s="86">
        <f t="shared" si="55"/>
        <v>2.8869753085901971E-103</v>
      </c>
      <c r="IA46" s="86">
        <f t="shared" si="55"/>
        <v>2.424145983699099E-99</v>
      </c>
      <c r="IB46" s="86">
        <f t="shared" si="55"/>
        <v>1.3622463117939329E-101</v>
      </c>
      <c r="IC46" s="86">
        <f t="shared" si="55"/>
        <v>4.5050932692014561E-106</v>
      </c>
      <c r="ID46" s="86">
        <f t="shared" si="55"/>
        <v>1.2298706202399249E-103</v>
      </c>
      <c r="IE46" s="86">
        <f t="shared" si="55"/>
        <v>3.6469256542694894E-110</v>
      </c>
      <c r="IF46" s="86">
        <f t="shared" si="55"/>
        <v>3.109653614289429E-82</v>
      </c>
      <c r="IG46" s="86">
        <f t="shared" si="55"/>
        <v>1.019073078809678E-60</v>
      </c>
      <c r="II46" s="86">
        <f t="shared" si="56"/>
        <v>6.9993254922020993E-262</v>
      </c>
      <c r="IJ46" s="86">
        <f t="shared" si="56"/>
        <v>5.3668689745387491E-255</v>
      </c>
      <c r="IK46" s="86">
        <f t="shared" si="56"/>
        <v>1.5619472755075394E-261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2.1398402536337656E-306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2.1112044623905214E-270</v>
      </c>
      <c r="IW46" s="86">
        <f t="shared" si="56"/>
        <v>3.730711764475614E-177</v>
      </c>
      <c r="IY46" s="86">
        <f t="shared" si="57"/>
        <v>3.2186942338380715E-9</v>
      </c>
      <c r="IZ46" s="86">
        <f t="shared" si="57"/>
        <v>8.9713154238365335E-8</v>
      </c>
      <c r="JA46" s="86">
        <f t="shared" si="57"/>
        <v>2.2122620020438505E-8</v>
      </c>
      <c r="JB46" s="86">
        <f t="shared" si="57"/>
        <v>7.736072744854488E-9</v>
      </c>
      <c r="JC46" s="86">
        <f t="shared" si="57"/>
        <v>4.1694604363740253E-9</v>
      </c>
      <c r="JD46" s="86">
        <f t="shared" si="57"/>
        <v>1.1496295153787207E-8</v>
      </c>
      <c r="JE46" s="86">
        <f t="shared" si="57"/>
        <v>3.4604641797165371E-9</v>
      </c>
      <c r="JF46" s="86">
        <f t="shared" si="57"/>
        <v>7.3948915062470989E-10</v>
      </c>
      <c r="JG46" s="86">
        <f t="shared" si="57"/>
        <v>9.6020911080460468E-9</v>
      </c>
      <c r="JH46" s="86">
        <f t="shared" si="57"/>
        <v>1.9573759499808922E-9</v>
      </c>
      <c r="JI46" s="86">
        <f t="shared" si="57"/>
        <v>1.1503457410167474E-9</v>
      </c>
      <c r="JJ46" s="86">
        <f t="shared" si="57"/>
        <v>6.6013115253614851E-10</v>
      </c>
      <c r="JK46" s="86">
        <f t="shared" si="57"/>
        <v>4.0675413612724713E-10</v>
      </c>
      <c r="JL46" s="86">
        <f t="shared" si="57"/>
        <v>1.4930999590994352E-12</v>
      </c>
      <c r="JM46" s="86">
        <f t="shared" si="57"/>
        <v>6.3023110352385745E-14</v>
      </c>
    </row>
    <row r="47" spans="2:273" x14ac:dyDescent="0.25">
      <c r="B47" s="2">
        <v>20</v>
      </c>
      <c r="C47" s="37">
        <v>106.413</v>
      </c>
      <c r="D47" s="37">
        <v>101</v>
      </c>
      <c r="E47" s="37">
        <v>97.287999999999997</v>
      </c>
      <c r="F47" s="37">
        <v>98.825000000000003</v>
      </c>
      <c r="G47" s="37">
        <v>94.275999999999996</v>
      </c>
      <c r="H47" s="37">
        <v>98.948999999999998</v>
      </c>
      <c r="I47" s="37">
        <v>97.483000000000004</v>
      </c>
      <c r="J47" s="37">
        <v>97.894999999999996</v>
      </c>
      <c r="K47" s="37">
        <v>100.351</v>
      </c>
      <c r="L47" s="37">
        <v>100.121</v>
      </c>
      <c r="M47" s="37">
        <v>96.344999999999999</v>
      </c>
      <c r="N47" s="37">
        <v>97.483000000000004</v>
      </c>
      <c r="O47" s="37">
        <v>100.776</v>
      </c>
      <c r="P47" s="37">
        <v>100.29300000000001</v>
      </c>
      <c r="Q47" s="37">
        <v>98.066999999999993</v>
      </c>
      <c r="S47" s="4">
        <f t="shared" si="59"/>
        <v>107.71279951261212</v>
      </c>
      <c r="T47" s="4">
        <f t="shared" si="59"/>
        <v>101.92958291457373</v>
      </c>
      <c r="U47" s="4">
        <f t="shared" si="59"/>
        <v>100.09841029002686</v>
      </c>
      <c r="V47" s="4">
        <f t="shared" si="59"/>
        <v>98.681915150962794</v>
      </c>
      <c r="W47" s="4">
        <f t="shared" si="59"/>
        <v>95.519846713427327</v>
      </c>
      <c r="X47" s="4">
        <f t="shared" si="59"/>
        <v>97.739818737356742</v>
      </c>
      <c r="Y47" s="4">
        <f t="shared" si="59"/>
        <v>96.20680787716141</v>
      </c>
      <c r="Z47" s="4">
        <f t="shared" si="59"/>
        <v>98.620077084830854</v>
      </c>
      <c r="AA47" s="4">
        <f t="shared" si="59"/>
        <v>101.01430508794228</v>
      </c>
      <c r="AB47" s="4">
        <f t="shared" si="59"/>
        <v>100.06900161748791</v>
      </c>
      <c r="AC47" s="4">
        <f t="shared" si="59"/>
        <v>96.209173308701011</v>
      </c>
      <c r="AD47" s="4">
        <f t="shared" si="59"/>
        <v>98.706270489766354</v>
      </c>
      <c r="AE47" s="4">
        <f t="shared" si="59"/>
        <v>102.76934888951619</v>
      </c>
      <c r="AF47" s="4">
        <f t="shared" si="59"/>
        <v>101.29560499847206</v>
      </c>
      <c r="AG47" s="4">
        <f t="shared" si="59"/>
        <v>99.645141671036754</v>
      </c>
      <c r="AI47" s="4">
        <f t="shared" si="60"/>
        <v>-1.2997995126121253</v>
      </c>
      <c r="AJ47" s="4">
        <f t="shared" si="60"/>
        <v>-0.92958291457372866</v>
      </c>
      <c r="AK47" s="4">
        <f t="shared" si="60"/>
        <v>-2.8104102900268657</v>
      </c>
      <c r="AL47" s="4">
        <f t="shared" si="60"/>
        <v>0.14308484903720853</v>
      </c>
      <c r="AM47" s="4">
        <f t="shared" si="60"/>
        <v>-1.243846713427331</v>
      </c>
      <c r="AN47" s="4">
        <f t="shared" si="60"/>
        <v>1.2091812626432556</v>
      </c>
      <c r="AO47" s="4">
        <f t="shared" si="60"/>
        <v>1.2761921228385944</v>
      </c>
      <c r="AP47" s="4">
        <f t="shared" si="60"/>
        <v>-0.72507708483085764</v>
      </c>
      <c r="AQ47" s="4">
        <f t="shared" si="60"/>
        <v>-0.66330508794227683</v>
      </c>
      <c r="AR47" s="4">
        <f t="shared" si="60"/>
        <v>5.1998382512081776E-2</v>
      </c>
      <c r="AS47" s="4">
        <f t="shared" si="60"/>
        <v>0.13582669129898761</v>
      </c>
      <c r="AT47" s="4">
        <f t="shared" si="60"/>
        <v>-1.2232704897663496</v>
      </c>
      <c r="AU47" s="4">
        <f t="shared" si="60"/>
        <v>-1.9933488895161986</v>
      </c>
      <c r="AV47" s="4">
        <f t="shared" si="60"/>
        <v>-1.0026049984720515</v>
      </c>
      <c r="AW47" s="4">
        <f t="shared" si="60"/>
        <v>-1.5781416710367608</v>
      </c>
      <c r="AY47" s="2">
        <f t="shared" si="51"/>
        <v>107.71278960508452</v>
      </c>
      <c r="AZ47" s="2">
        <f t="shared" si="51"/>
        <v>101.92935241807021</v>
      </c>
      <c r="BA47" s="2">
        <f t="shared" si="51"/>
        <v>100.09834670693756</v>
      </c>
      <c r="BB47" s="2">
        <f t="shared" si="51"/>
        <v>98.681890748715333</v>
      </c>
      <c r="BC47" s="2">
        <f t="shared" si="51"/>
        <v>95.51983329583544</v>
      </c>
      <c r="BD47" s="2">
        <f t="shared" si="51"/>
        <v>97.739783861597175</v>
      </c>
      <c r="BE47" s="2">
        <f t="shared" si="51"/>
        <v>96.206796229061908</v>
      </c>
      <c r="BF47" s="2">
        <f t="shared" si="51"/>
        <v>98.620074394547075</v>
      </c>
      <c r="BG47" s="2">
        <f t="shared" si="51"/>
        <v>101.01427746580805</v>
      </c>
      <c r="BH47" s="2">
        <f t="shared" si="51"/>
        <v>100.06899512973767</v>
      </c>
      <c r="BI47" s="2">
        <f t="shared" si="51"/>
        <v>96.209169359211302</v>
      </c>
      <c r="BJ47" s="2">
        <f t="shared" si="51"/>
        <v>98.706268105173322</v>
      </c>
      <c r="BK47" s="2">
        <f t="shared" si="51"/>
        <v>102.76934737039667</v>
      </c>
      <c r="BL47" s="2">
        <f t="shared" si="51"/>
        <v>101.29560499023184</v>
      </c>
      <c r="BM47" s="2">
        <f t="shared" si="51"/>
        <v>99.645141670666206</v>
      </c>
      <c r="BO47" s="2">
        <f t="shared" si="10"/>
        <v>106.413</v>
      </c>
      <c r="BP47" s="2">
        <f t="shared" si="11"/>
        <v>101</v>
      </c>
      <c r="BQ47" s="2">
        <f t="shared" si="12"/>
        <v>97.287999999999997</v>
      </c>
      <c r="BR47" s="2">
        <f t="shared" si="13"/>
        <v>98.825000000000003</v>
      </c>
      <c r="BS47" s="2">
        <f t="shared" si="14"/>
        <v>94.275999999999996</v>
      </c>
      <c r="BT47" s="2">
        <f t="shared" si="15"/>
        <v>98.948999999999998</v>
      </c>
      <c r="BU47" s="2">
        <f t="shared" si="16"/>
        <v>97.483000000000004</v>
      </c>
      <c r="BV47" s="2">
        <f t="shared" si="17"/>
        <v>97.894999999999996</v>
      </c>
      <c r="BW47" s="2">
        <f t="shared" si="18"/>
        <v>100.351</v>
      </c>
      <c r="BX47" s="2">
        <f t="shared" si="19"/>
        <v>100.121</v>
      </c>
      <c r="BY47" s="2">
        <f t="shared" si="20"/>
        <v>96.344999999999999</v>
      </c>
      <c r="BZ47" s="2">
        <f t="shared" si="21"/>
        <v>97.483000000000004</v>
      </c>
      <c r="CA47" s="2">
        <f t="shared" si="22"/>
        <v>100.776</v>
      </c>
      <c r="CB47" s="2">
        <f t="shared" si="23"/>
        <v>100.29300000000001</v>
      </c>
      <c r="CC47" s="2">
        <f t="shared" si="24"/>
        <v>98.066999999999993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107.20650497866284</v>
      </c>
      <c r="DL47" s="2">
        <f t="shared" si="61"/>
        <v>101.93180018761728</v>
      </c>
      <c r="DM47" s="2">
        <f t="shared" si="61"/>
        <v>100.2191290148448</v>
      </c>
      <c r="DN47" s="2">
        <f t="shared" si="61"/>
        <v>98.902589670642271</v>
      </c>
      <c r="DO47" s="2">
        <f t="shared" si="61"/>
        <v>95.790155761024195</v>
      </c>
      <c r="DP47" s="2">
        <f t="shared" si="61"/>
        <v>98.145865813181615</v>
      </c>
      <c r="DQ47" s="2">
        <f t="shared" si="61"/>
        <v>96.528507823613069</v>
      </c>
      <c r="DR47" s="2">
        <f t="shared" si="61"/>
        <v>98.922913513513549</v>
      </c>
      <c r="DS47" s="2">
        <f t="shared" si="61"/>
        <v>101.27583214793738</v>
      </c>
      <c r="DT47" s="2">
        <f t="shared" si="61"/>
        <v>100.62370981507823</v>
      </c>
      <c r="DU47" s="2">
        <f t="shared" si="61"/>
        <v>96.504589403689408</v>
      </c>
      <c r="DV47" s="2">
        <f t="shared" si="61"/>
        <v>98.788131917631915</v>
      </c>
      <c r="DW47" s="2">
        <f t="shared" si="61"/>
        <v>102.50092745098038</v>
      </c>
      <c r="DX47" s="2">
        <f t="shared" si="61"/>
        <v>100.53277782258064</v>
      </c>
      <c r="DY47" s="2">
        <f t="shared" si="61"/>
        <v>99.414070607553356</v>
      </c>
      <c r="EA47" s="2">
        <f t="shared" si="62"/>
        <v>111.65033881451443</v>
      </c>
      <c r="EB47" s="2">
        <f t="shared" si="62"/>
        <v>101.91335298130713</v>
      </c>
      <c r="EC47" s="2">
        <f t="shared" si="62"/>
        <v>99.245088453323291</v>
      </c>
      <c r="ED47" s="2">
        <f t="shared" si="62"/>
        <v>97.012427027027002</v>
      </c>
      <c r="EE47" s="2">
        <f t="shared" si="62"/>
        <v>93.44907679459844</v>
      </c>
      <c r="EF47" s="2">
        <f t="shared" si="62"/>
        <v>94.830760127931754</v>
      </c>
      <c r="EG47" s="2">
        <f t="shared" si="62"/>
        <v>93.769457398745402</v>
      </c>
      <c r="EH47" s="2">
        <f t="shared" si="62"/>
        <v>96.048298299237373</v>
      </c>
      <c r="EI47" s="2">
        <f t="shared" si="62"/>
        <v>99.136773472449903</v>
      </c>
      <c r="EJ47" s="2">
        <f t="shared" si="62"/>
        <v>95.655961620469085</v>
      </c>
      <c r="EK47" s="2">
        <f t="shared" si="62"/>
        <v>93.795559206182773</v>
      </c>
      <c r="EL47" s="2">
        <f t="shared" si="62"/>
        <v>98.014545808665801</v>
      </c>
      <c r="EM47" s="2">
        <f t="shared" si="62"/>
        <v>105.06575717017209</v>
      </c>
      <c r="EN47" s="2">
        <f t="shared" si="62"/>
        <v>108.6935120090221</v>
      </c>
      <c r="EO47" s="2">
        <f t="shared" si="62"/>
        <v>102.01427634369288</v>
      </c>
      <c r="EQ47" s="2">
        <f t="shared" si="63"/>
        <v>110.9001432986302</v>
      </c>
      <c r="ER47" s="2">
        <f t="shared" si="63"/>
        <v>100.14317364250097</v>
      </c>
      <c r="ES47" s="2">
        <f t="shared" si="63"/>
        <v>96.228869461984715</v>
      </c>
      <c r="ET47" s="2">
        <f t="shared" si="63"/>
        <v>97.92721015774849</v>
      </c>
      <c r="EU47" s="2">
        <f t="shared" si="63"/>
        <v>91.411215293221161</v>
      </c>
      <c r="EV47" s="2">
        <f t="shared" si="63"/>
        <v>95.015399557563399</v>
      </c>
      <c r="EW47" s="2">
        <f t="shared" si="63"/>
        <v>94.985615213153821</v>
      </c>
      <c r="EX47" s="2">
        <f t="shared" si="63"/>
        <v>96.957859101839219</v>
      </c>
      <c r="EY47" s="2">
        <f t="shared" si="63"/>
        <v>100.17723925994548</v>
      </c>
      <c r="EZ47" s="2">
        <f t="shared" si="63"/>
        <v>95.803644927141818</v>
      </c>
      <c r="FA47" s="2">
        <f t="shared" si="63"/>
        <v>93.055021443729473</v>
      </c>
      <c r="FB47" s="2">
        <f t="shared" si="63"/>
        <v>97.830190030078384</v>
      </c>
      <c r="FC47" s="2">
        <f t="shared" si="63"/>
        <v>102.90703681711922</v>
      </c>
      <c r="FD47" s="2">
        <f t="shared" si="63"/>
        <v>109.04626603067656</v>
      </c>
      <c r="FE47" s="2">
        <f t="shared" si="63"/>
        <v>105.53321904065945</v>
      </c>
      <c r="FG47" s="2">
        <f t="shared" si="64"/>
        <v>0.11393266980798634</v>
      </c>
      <c r="FH47" s="2">
        <f t="shared" si="64"/>
        <v>0.13067486275689957</v>
      </c>
      <c r="FI47" s="2">
        <f t="shared" si="64"/>
        <v>0.12393395037803345</v>
      </c>
      <c r="FJ47" s="2">
        <f t="shared" si="64"/>
        <v>0.11677182932097771</v>
      </c>
      <c r="FK47" s="2">
        <f t="shared" si="64"/>
        <v>0.11545185336755566</v>
      </c>
      <c r="FL47" s="2">
        <f t="shared" si="64"/>
        <v>0.1224956799107874</v>
      </c>
      <c r="FM47" s="2">
        <f t="shared" si="64"/>
        <v>0.11661323992333968</v>
      </c>
      <c r="FN47" s="2">
        <f t="shared" si="64"/>
        <v>0.10535728635385055</v>
      </c>
      <c r="FO47" s="2">
        <f t="shared" si="64"/>
        <v>0.12228836759058036</v>
      </c>
      <c r="FP47" s="2">
        <f t="shared" si="64"/>
        <v>0.1116638498122992</v>
      </c>
      <c r="FQ47" s="2">
        <f t="shared" si="64"/>
        <v>0.1090446434543417</v>
      </c>
      <c r="FR47" s="2">
        <f t="shared" si="64"/>
        <v>0.10581910713638942</v>
      </c>
      <c r="FS47" s="2">
        <f t="shared" si="64"/>
        <v>0.10467041621282078</v>
      </c>
      <c r="FT47" s="2">
        <f t="shared" si="64"/>
        <v>9.3474536294226154E-2</v>
      </c>
      <c r="FU47" s="2">
        <f t="shared" si="64"/>
        <v>8.8847727516678562E-2</v>
      </c>
      <c r="FW47" s="2">
        <f t="shared" si="53"/>
        <v>1.7630977077435774E-5</v>
      </c>
      <c r="FX47" s="2">
        <f t="shared" si="53"/>
        <v>2.1005439075026005E-5</v>
      </c>
      <c r="FY47" s="2">
        <f t="shared" si="53"/>
        <v>2.1753489920909698E-5</v>
      </c>
      <c r="FZ47" s="2">
        <f t="shared" si="53"/>
        <v>2.0581580001431192E-5</v>
      </c>
      <c r="GA47" s="2">
        <f t="shared" si="53"/>
        <v>1.9903038096459312E-5</v>
      </c>
      <c r="GB47" s="2">
        <f t="shared" si="53"/>
        <v>2.2602465616332587E-5</v>
      </c>
      <c r="GC47" s="2">
        <f t="shared" si="53"/>
        <v>2.4844312289292426E-5</v>
      </c>
      <c r="GD47" s="2">
        <f t="shared" si="53"/>
        <v>2.4780444689208762E-5</v>
      </c>
      <c r="GE47" s="2">
        <f t="shared" si="53"/>
        <v>2.6249278770145598E-5</v>
      </c>
      <c r="GF47" s="2">
        <f t="shared" si="53"/>
        <v>2.1688081513890039E-5</v>
      </c>
      <c r="GG47" s="2">
        <f t="shared" si="53"/>
        <v>2.0002334380174702E-5</v>
      </c>
      <c r="GH47" s="2">
        <f t="shared" si="53"/>
        <v>1.9641991826408821E-5</v>
      </c>
      <c r="GI47" s="2">
        <f t="shared" si="53"/>
        <v>1.9397976421371096E-5</v>
      </c>
      <c r="GJ47" s="2">
        <f t="shared" si="53"/>
        <v>1.7926806669516545E-5</v>
      </c>
      <c r="GK47" s="2">
        <f t="shared" si="53"/>
        <v>1.3837219080196533E-5</v>
      </c>
      <c r="GM47" s="86">
        <f t="shared" si="54"/>
        <v>7.7841071558346597E-9</v>
      </c>
      <c r="GN47" s="86">
        <f t="shared" si="54"/>
        <v>1.8433083704087607E-7</v>
      </c>
      <c r="GO47" s="86">
        <f t="shared" si="54"/>
        <v>4.8878311085333281E-8</v>
      </c>
      <c r="GP47" s="86">
        <f t="shared" si="54"/>
        <v>1.7858506884810901E-8</v>
      </c>
      <c r="GQ47" s="86">
        <f t="shared" si="54"/>
        <v>9.9738870904751948E-9</v>
      </c>
      <c r="GR47" s="86">
        <f t="shared" si="54"/>
        <v>2.6408075629811346E-8</v>
      </c>
      <c r="GS47" s="86">
        <f t="shared" si="54"/>
        <v>8.4194220781658908E-9</v>
      </c>
      <c r="GT47" s="86">
        <f t="shared" si="54"/>
        <v>1.8966286650894108E-9</v>
      </c>
      <c r="GU47" s="86">
        <f t="shared" si="54"/>
        <v>2.2308908917409489E-8</v>
      </c>
      <c r="GV47" s="86">
        <f t="shared" si="54"/>
        <v>4.8447467839818907E-9</v>
      </c>
      <c r="GW47" s="86">
        <f t="shared" si="54"/>
        <v>2.9145376225511192E-9</v>
      </c>
      <c r="GX47" s="86">
        <f t="shared" si="54"/>
        <v>1.7088969163305223E-9</v>
      </c>
      <c r="GY47" s="86">
        <f t="shared" si="54"/>
        <v>1.0803719754017847E-9</v>
      </c>
      <c r="GZ47" s="86">
        <f t="shared" si="54"/>
        <v>5.315685186638455E-12</v>
      </c>
      <c r="HA47" s="86">
        <f t="shared" si="54"/>
        <v>2.646195064746841E-13</v>
      </c>
      <c r="HC47" s="86">
        <f t="shared" si="58"/>
        <v>2.0382096020217538E-20</v>
      </c>
      <c r="HD47" s="86">
        <f t="shared" si="58"/>
        <v>3.5774300989038907E-20</v>
      </c>
      <c r="HE47" s="86">
        <f t="shared" si="58"/>
        <v>2.5868276106498262E-20</v>
      </c>
      <c r="HF47" s="86">
        <f t="shared" si="58"/>
        <v>4.7425246694712043E-24</v>
      </c>
      <c r="HG47" s="86">
        <f t="shared" si="58"/>
        <v>9.7661157901396629E-25</v>
      </c>
      <c r="HH47" s="86">
        <f t="shared" si="58"/>
        <v>2.0423636465506604E-23</v>
      </c>
      <c r="HI47" s="86">
        <f t="shared" si="58"/>
        <v>1.3957289911921953E-23</v>
      </c>
      <c r="HJ47" s="86">
        <f t="shared" si="58"/>
        <v>7.7112745094596584E-26</v>
      </c>
      <c r="HK47" s="86">
        <f t="shared" si="58"/>
        <v>2.1549946494444037E-24</v>
      </c>
      <c r="HL47" s="86">
        <f t="shared" si="58"/>
        <v>6.1146771052467981E-25</v>
      </c>
      <c r="HM47" s="86">
        <f t="shared" si="58"/>
        <v>7.5242794978246074E-26</v>
      </c>
      <c r="HN47" s="86">
        <f t="shared" si="58"/>
        <v>1.4931078264743769E-25</v>
      </c>
      <c r="HO47" s="86">
        <f t="shared" si="58"/>
        <v>4.0878273238961202E-27</v>
      </c>
      <c r="HP47" s="86">
        <f t="shared" si="58"/>
        <v>1.3258044878704399E-31</v>
      </c>
      <c r="HQ47" s="86">
        <f t="shared" si="58"/>
        <v>1.1293459982631759E-36</v>
      </c>
      <c r="HS47" s="86">
        <f t="shared" si="55"/>
        <v>4.3370183102730048E-79</v>
      </c>
      <c r="HT47" s="86">
        <f t="shared" si="55"/>
        <v>1.72284431403611E-77</v>
      </c>
      <c r="HU47" s="86">
        <f t="shared" si="55"/>
        <v>5.4459320364061364E-76</v>
      </c>
      <c r="HV47" s="86">
        <f t="shared" si="55"/>
        <v>9.4442517310979564E-94</v>
      </c>
      <c r="HW47" s="86">
        <f t="shared" si="55"/>
        <v>5.849432430265792E-99</v>
      </c>
      <c r="HX47" s="86">
        <f t="shared" si="55"/>
        <v>4.3407516424262186E-93</v>
      </c>
      <c r="HY47" s="86">
        <f t="shared" si="55"/>
        <v>1.3609159195117225E-92</v>
      </c>
      <c r="HZ47" s="86">
        <f t="shared" si="55"/>
        <v>4.2986905608632478E-101</v>
      </c>
      <c r="IA47" s="86">
        <f t="shared" si="55"/>
        <v>3.1511291682914931E-97</v>
      </c>
      <c r="IB47" s="86">
        <f t="shared" si="55"/>
        <v>1.823153956397925E-99</v>
      </c>
      <c r="IC47" s="86">
        <f t="shared" si="55"/>
        <v>7.3277823176780697E-104</v>
      </c>
      <c r="ID47" s="86">
        <f t="shared" si="55"/>
        <v>1.7479016131286101E-101</v>
      </c>
      <c r="IE47" s="86">
        <f t="shared" si="55"/>
        <v>7.0830757323861243E-108</v>
      </c>
      <c r="IF47" s="86">
        <f t="shared" si="55"/>
        <v>1.5160964121697562E-80</v>
      </c>
      <c r="IG47" s="86">
        <f t="shared" si="55"/>
        <v>1.6699640809386002E-59</v>
      </c>
      <c r="II47" s="86">
        <f t="shared" si="56"/>
        <v>1.4507303518531182E-257</v>
      </c>
      <c r="IJ47" s="86">
        <f t="shared" si="56"/>
        <v>9.9860025210162852E-251</v>
      </c>
      <c r="IK47" s="86">
        <f t="shared" si="56"/>
        <v>3.869940554075069E-257</v>
      </c>
      <c r="IL47" s="86">
        <f t="shared" si="56"/>
        <v>0</v>
      </c>
      <c r="IM47" s="86">
        <f t="shared" si="56"/>
        <v>0</v>
      </c>
      <c r="IN47" s="86">
        <f t="shared" si="56"/>
        <v>2.9464497028730859E-306</v>
      </c>
      <c r="IO47" s="86">
        <f t="shared" si="56"/>
        <v>3.5282612327275022E-301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6.155295742263758E-266</v>
      </c>
      <c r="IW47" s="86">
        <f t="shared" si="56"/>
        <v>2.6268065660404427E-174</v>
      </c>
      <c r="IY47" s="86">
        <f t="shared" si="57"/>
        <v>7.7841071558550415E-9</v>
      </c>
      <c r="IZ47" s="86">
        <f t="shared" si="57"/>
        <v>1.8433083704091185E-7</v>
      </c>
      <c r="JA47" s="86">
        <f t="shared" si="57"/>
        <v>4.8878311085359149E-8</v>
      </c>
      <c r="JB47" s="86">
        <f t="shared" si="57"/>
        <v>1.7858506884810904E-8</v>
      </c>
      <c r="JC47" s="86">
        <f t="shared" si="57"/>
        <v>9.9738870904751965E-9</v>
      </c>
      <c r="JD47" s="86">
        <f t="shared" si="57"/>
        <v>2.6408075629811366E-8</v>
      </c>
      <c r="JE47" s="86">
        <f t="shared" si="57"/>
        <v>8.419422078165904E-9</v>
      </c>
      <c r="JF47" s="86">
        <f t="shared" si="57"/>
        <v>1.8966286650894108E-9</v>
      </c>
      <c r="JG47" s="86">
        <f t="shared" si="57"/>
        <v>2.2308908917409492E-8</v>
      </c>
      <c r="JH47" s="86">
        <f t="shared" si="57"/>
        <v>4.8447467839818915E-9</v>
      </c>
      <c r="JI47" s="86">
        <f t="shared" si="57"/>
        <v>2.9145376225511192E-9</v>
      </c>
      <c r="JJ47" s="86">
        <f t="shared" si="57"/>
        <v>1.7088969163305225E-9</v>
      </c>
      <c r="JK47" s="86">
        <f t="shared" si="57"/>
        <v>1.0803719754017847E-9</v>
      </c>
      <c r="JL47" s="86">
        <f t="shared" si="57"/>
        <v>5.315685186638455E-12</v>
      </c>
      <c r="JM47" s="86">
        <f t="shared" si="57"/>
        <v>2.646195064746841E-13</v>
      </c>
    </row>
    <row r="48" spans="2:273" x14ac:dyDescent="0.25">
      <c r="B48" s="2">
        <v>21</v>
      </c>
      <c r="C48" s="37">
        <v>108.36499999999999</v>
      </c>
      <c r="D48" s="37">
        <v>101.259</v>
      </c>
      <c r="E48" s="37">
        <v>97.406999999999996</v>
      </c>
      <c r="F48" s="37">
        <v>97.456000000000003</v>
      </c>
      <c r="G48" s="37">
        <v>95.5</v>
      </c>
      <c r="H48" s="37">
        <v>97.406999999999996</v>
      </c>
      <c r="I48" s="37">
        <v>95.483000000000004</v>
      </c>
      <c r="J48" s="37">
        <v>97.736999999999995</v>
      </c>
      <c r="K48" s="37">
        <v>101.14</v>
      </c>
      <c r="L48" s="37">
        <v>101.345</v>
      </c>
      <c r="M48" s="37">
        <v>96.775999999999996</v>
      </c>
      <c r="N48" s="37">
        <v>97.759</v>
      </c>
      <c r="O48" s="37">
        <v>99.706999999999994</v>
      </c>
      <c r="P48" s="37">
        <v>101.828</v>
      </c>
      <c r="Q48" s="37">
        <v>99.582999999999998</v>
      </c>
      <c r="S48" s="4">
        <f t="shared" si="59"/>
        <v>107.86584080385039</v>
      </c>
      <c r="T48" s="4">
        <f t="shared" si="59"/>
        <v>102.00132776980911</v>
      </c>
      <c r="U48" s="4">
        <f t="shared" si="59"/>
        <v>100.20727004285199</v>
      </c>
      <c r="V48" s="4">
        <f t="shared" si="59"/>
        <v>98.801367903286589</v>
      </c>
      <c r="W48" s="4">
        <f t="shared" si="59"/>
        <v>95.656106601409093</v>
      </c>
      <c r="X48" s="4">
        <f t="shared" si="59"/>
        <v>97.807711446894018</v>
      </c>
      <c r="Y48" s="4">
        <f t="shared" si="59"/>
        <v>96.342603343063885</v>
      </c>
      <c r="Z48" s="4">
        <f t="shared" si="59"/>
        <v>98.762776661585832</v>
      </c>
      <c r="AA48" s="4">
        <f t="shared" si="59"/>
        <v>101.14206664780922</v>
      </c>
      <c r="AB48" s="4">
        <f t="shared" si="59"/>
        <v>100.15686690846883</v>
      </c>
      <c r="AC48" s="4">
        <f t="shared" si="59"/>
        <v>96.343626225623197</v>
      </c>
      <c r="AD48" s="4">
        <f t="shared" si="59"/>
        <v>98.848428850995731</v>
      </c>
      <c r="AE48" s="4">
        <f t="shared" si="59"/>
        <v>102.98980371136996</v>
      </c>
      <c r="AF48" s="4">
        <f t="shared" si="59"/>
        <v>101.5961820869082</v>
      </c>
      <c r="AG48" s="4">
        <f t="shared" si="59"/>
        <v>99.748438478510423</v>
      </c>
      <c r="AI48" s="4">
        <f t="shared" si="60"/>
        <v>0.49915919614960558</v>
      </c>
      <c r="AJ48" s="4">
        <f t="shared" si="60"/>
        <v>-0.74232776980910842</v>
      </c>
      <c r="AK48" s="4">
        <f t="shared" si="60"/>
        <v>-2.8002700428519915</v>
      </c>
      <c r="AL48" s="4">
        <f t="shared" si="60"/>
        <v>-1.3453679032865864</v>
      </c>
      <c r="AM48" s="4">
        <f t="shared" si="60"/>
        <v>-0.1561066014090926</v>
      </c>
      <c r="AN48" s="4">
        <f t="shared" si="60"/>
        <v>-0.40071144689402161</v>
      </c>
      <c r="AO48" s="4">
        <f t="shared" si="60"/>
        <v>-0.8596033430638812</v>
      </c>
      <c r="AP48" s="4">
        <f t="shared" si="60"/>
        <v>-1.0257766615858372</v>
      </c>
      <c r="AQ48" s="4">
        <f t="shared" si="60"/>
        <v>-2.0666478092152829E-3</v>
      </c>
      <c r="AR48" s="4">
        <f t="shared" si="60"/>
        <v>1.1881330915311707</v>
      </c>
      <c r="AS48" s="4">
        <f t="shared" si="60"/>
        <v>0.43237377437679925</v>
      </c>
      <c r="AT48" s="4">
        <f t="shared" si="60"/>
        <v>-1.0894288509957306</v>
      </c>
      <c r="AU48" s="4">
        <f t="shared" si="60"/>
        <v>-3.2828037113699651</v>
      </c>
      <c r="AV48" s="4">
        <f t="shared" si="60"/>
        <v>0.23181791309180255</v>
      </c>
      <c r="AW48" s="4">
        <f t="shared" si="60"/>
        <v>-0.16543847851042415</v>
      </c>
      <c r="AY48" s="2">
        <f t="shared" si="51"/>
        <v>107.8658179079697</v>
      </c>
      <c r="AZ48" s="2">
        <f t="shared" si="51"/>
        <v>102.0008731355248</v>
      </c>
      <c r="BA48" s="2">
        <f t="shared" si="51"/>
        <v>100.20713549132803</v>
      </c>
      <c r="BB48" s="2">
        <f t="shared" si="51"/>
        <v>98.801313994864373</v>
      </c>
      <c r="BC48" s="2">
        <f t="shared" si="51"/>
        <v>95.656075924220474</v>
      </c>
      <c r="BD48" s="2">
        <f t="shared" si="51"/>
        <v>97.807634826543094</v>
      </c>
      <c r="BE48" s="2">
        <f t="shared" si="51"/>
        <v>96.342576279430119</v>
      </c>
      <c r="BF48" s="2">
        <f t="shared" si="51"/>
        <v>98.762770074635554</v>
      </c>
      <c r="BG48" s="2">
        <f t="shared" si="51"/>
        <v>101.14200529735062</v>
      </c>
      <c r="BH48" s="2">
        <f t="shared" si="51"/>
        <v>100.15685157285294</v>
      </c>
      <c r="BI48" s="2">
        <f t="shared" si="51"/>
        <v>96.343616674165347</v>
      </c>
      <c r="BJ48" s="2">
        <f t="shared" si="51"/>
        <v>98.848422960550906</v>
      </c>
      <c r="BK48" s="2">
        <f t="shared" si="51"/>
        <v>102.98979986425557</v>
      </c>
      <c r="BL48" s="2">
        <f t="shared" si="51"/>
        <v>101.59618205917867</v>
      </c>
      <c r="BM48" s="2">
        <f t="shared" si="51"/>
        <v>99.748438477046776</v>
      </c>
      <c r="BO48" s="2">
        <f t="shared" si="10"/>
        <v>108.36499999999999</v>
      </c>
      <c r="BP48" s="2">
        <f t="shared" si="11"/>
        <v>101.259</v>
      </c>
      <c r="BQ48" s="2">
        <f t="shared" si="12"/>
        <v>97.406999999999996</v>
      </c>
      <c r="BR48" s="2">
        <f t="shared" si="13"/>
        <v>97.456000000000003</v>
      </c>
      <c r="BS48" s="2">
        <f t="shared" si="14"/>
        <v>95.5</v>
      </c>
      <c r="BT48" s="2">
        <f t="shared" si="15"/>
        <v>97.406999999999996</v>
      </c>
      <c r="BU48" s="2">
        <f t="shared" si="16"/>
        <v>95.483000000000004</v>
      </c>
      <c r="BV48" s="2">
        <f t="shared" si="17"/>
        <v>97.736999999999995</v>
      </c>
      <c r="BW48" s="2">
        <f t="shared" si="18"/>
        <v>101.14</v>
      </c>
      <c r="BX48" s="2">
        <f t="shared" si="19"/>
        <v>101.345</v>
      </c>
      <c r="BY48" s="2">
        <f t="shared" si="20"/>
        <v>96.775999999999996</v>
      </c>
      <c r="BZ48" s="2">
        <f t="shared" si="21"/>
        <v>97.759</v>
      </c>
      <c r="CA48" s="2">
        <f t="shared" si="22"/>
        <v>99.706999999999994</v>
      </c>
      <c r="CB48" s="2">
        <f t="shared" si="23"/>
        <v>101.828</v>
      </c>
      <c r="CC48" s="2">
        <f t="shared" si="24"/>
        <v>99.582999999999998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107.36248980559503</v>
      </c>
      <c r="DL48" s="2">
        <f t="shared" si="61"/>
        <v>102.0420005628518</v>
      </c>
      <c r="DM48" s="2">
        <f t="shared" si="61"/>
        <v>100.38328205128204</v>
      </c>
      <c r="DN48" s="2">
        <f t="shared" si="61"/>
        <v>99.081543276069567</v>
      </c>
      <c r="DO48" s="2">
        <f t="shared" si="61"/>
        <v>95.991193930772894</v>
      </c>
      <c r="DP48" s="2">
        <f t="shared" si="61"/>
        <v>98.283662636320543</v>
      </c>
      <c r="DQ48" s="2">
        <f t="shared" si="61"/>
        <v>96.734590801327627</v>
      </c>
      <c r="DR48" s="2">
        <f t="shared" si="61"/>
        <v>99.132154954954999</v>
      </c>
      <c r="DS48" s="2">
        <f t="shared" si="61"/>
        <v>101.47072688477948</v>
      </c>
      <c r="DT48" s="2">
        <f t="shared" si="61"/>
        <v>100.79794452347083</v>
      </c>
      <c r="DU48" s="2">
        <f t="shared" si="61"/>
        <v>96.701841141141145</v>
      </c>
      <c r="DV48" s="2">
        <f t="shared" si="61"/>
        <v>98.973139639639641</v>
      </c>
      <c r="DW48" s="2">
        <f t="shared" si="61"/>
        <v>102.7443019607843</v>
      </c>
      <c r="DX48" s="2">
        <f t="shared" si="61"/>
        <v>100.8121</v>
      </c>
      <c r="DY48" s="2">
        <f t="shared" si="61"/>
        <v>99.517560481663921</v>
      </c>
      <c r="EA48" s="2">
        <f t="shared" si="62"/>
        <v>111.43594544410982</v>
      </c>
      <c r="EB48" s="2">
        <f t="shared" si="62"/>
        <v>101.75162825760675</v>
      </c>
      <c r="EC48" s="2">
        <f t="shared" si="62"/>
        <v>99.072076768438251</v>
      </c>
      <c r="ED48" s="2">
        <f t="shared" si="62"/>
        <v>96.86807958815956</v>
      </c>
      <c r="EE48" s="2">
        <f t="shared" si="62"/>
        <v>93.314796375266525</v>
      </c>
      <c r="EF48" s="2">
        <f t="shared" si="62"/>
        <v>94.697597737502946</v>
      </c>
      <c r="EG48" s="2">
        <f t="shared" si="62"/>
        <v>93.63396513289095</v>
      </c>
      <c r="EH48" s="2">
        <f t="shared" si="62"/>
        <v>95.901910392204329</v>
      </c>
      <c r="EI48" s="2">
        <f t="shared" si="62"/>
        <v>98.990016762066176</v>
      </c>
      <c r="EJ48" s="2">
        <f t="shared" si="62"/>
        <v>95.505400971333813</v>
      </c>
      <c r="EK48" s="2">
        <f t="shared" si="62"/>
        <v>93.674394073556257</v>
      </c>
      <c r="EL48" s="2">
        <f t="shared" si="62"/>
        <v>97.887318918918908</v>
      </c>
      <c r="EM48" s="2">
        <f t="shared" si="62"/>
        <v>104.90536656651189</v>
      </c>
      <c r="EN48" s="2">
        <f t="shared" si="62"/>
        <v>108.53114241984859</v>
      </c>
      <c r="EO48" s="2">
        <f t="shared" si="62"/>
        <v>101.90726388939672</v>
      </c>
      <c r="EQ48" s="2">
        <f t="shared" si="63"/>
        <v>110.69498483018812</v>
      </c>
      <c r="ER48" s="2">
        <f t="shared" si="63"/>
        <v>100.00362695102763</v>
      </c>
      <c r="ES48" s="2">
        <f t="shared" si="63"/>
        <v>96.093350343104547</v>
      </c>
      <c r="ET48" s="2">
        <f t="shared" si="63"/>
        <v>97.771475729214856</v>
      </c>
      <c r="EU48" s="2">
        <f t="shared" si="63"/>
        <v>91.302517604155341</v>
      </c>
      <c r="EV48" s="2">
        <f t="shared" si="63"/>
        <v>94.879887034819518</v>
      </c>
      <c r="EW48" s="2">
        <f t="shared" si="63"/>
        <v>94.834740271437624</v>
      </c>
      <c r="EX48" s="2">
        <f t="shared" si="63"/>
        <v>96.799882758172487</v>
      </c>
      <c r="EY48" s="2">
        <f t="shared" si="63"/>
        <v>100.0171494795668</v>
      </c>
      <c r="EZ48" s="2">
        <f t="shared" si="63"/>
        <v>95.65121443789559</v>
      </c>
      <c r="FA48" s="2">
        <f t="shared" si="63"/>
        <v>92.942986274644042</v>
      </c>
      <c r="FB48" s="2">
        <f t="shared" si="63"/>
        <v>97.7052439200381</v>
      </c>
      <c r="FC48" s="2">
        <f t="shared" si="63"/>
        <v>102.77301603488581</v>
      </c>
      <c r="FD48" s="2">
        <f t="shared" si="63"/>
        <v>108.87953373771079</v>
      </c>
      <c r="FE48" s="2">
        <f t="shared" si="63"/>
        <v>105.37803983830655</v>
      </c>
      <c r="FG48" s="2">
        <f t="shared" si="64"/>
        <v>0.1235664436426816</v>
      </c>
      <c r="FH48" s="2">
        <f t="shared" si="64"/>
        <v>0.14149823068501791</v>
      </c>
      <c r="FI48" s="2">
        <f t="shared" si="64"/>
        <v>0.13428523599388001</v>
      </c>
      <c r="FJ48" s="2">
        <f t="shared" si="64"/>
        <v>0.12661136926047226</v>
      </c>
      <c r="FK48" s="2">
        <f t="shared" si="64"/>
        <v>0.12519593417281591</v>
      </c>
      <c r="FL48" s="2">
        <f t="shared" si="64"/>
        <v>0.13274503972875601</v>
      </c>
      <c r="FM48" s="2">
        <f t="shared" si="64"/>
        <v>0.1264413297038173</v>
      </c>
      <c r="FN48" s="2">
        <f t="shared" si="64"/>
        <v>0.11435953906500307</v>
      </c>
      <c r="FO48" s="2">
        <f t="shared" si="64"/>
        <v>0.13252300098798969</v>
      </c>
      <c r="FP48" s="2">
        <f t="shared" si="64"/>
        <v>0.12113200615423524</v>
      </c>
      <c r="FQ48" s="2">
        <f t="shared" si="64"/>
        <v>0.11832029352913358</v>
      </c>
      <c r="FR48" s="2">
        <f t="shared" si="64"/>
        <v>0.11485575414444477</v>
      </c>
      <c r="FS48" s="2">
        <f t="shared" si="64"/>
        <v>0.11362143300857941</v>
      </c>
      <c r="FT48" s="2">
        <f t="shared" si="64"/>
        <v>0.10157674597975598</v>
      </c>
      <c r="FU48" s="2">
        <f t="shared" si="64"/>
        <v>9.6591625290434455E-2</v>
      </c>
      <c r="FW48" s="2">
        <f t="shared" si="53"/>
        <v>1.9331949058369221E-5</v>
      </c>
      <c r="FX48" s="2">
        <f t="shared" si="53"/>
        <v>2.3031959270374442E-5</v>
      </c>
      <c r="FY48" s="2">
        <f t="shared" si="53"/>
        <v>2.3852177328839775E-5</v>
      </c>
      <c r="FZ48" s="2">
        <f t="shared" si="53"/>
        <v>2.2567208902632476E-5</v>
      </c>
      <c r="GA48" s="2">
        <f t="shared" si="53"/>
        <v>2.1823205404654705E-5</v>
      </c>
      <c r="GB48" s="2">
        <f t="shared" si="53"/>
        <v>2.4783056684333357E-5</v>
      </c>
      <c r="GC48" s="2">
        <f t="shared" si="53"/>
        <v>2.7241181428055524E-5</v>
      </c>
      <c r="GD48" s="2">
        <f t="shared" si="53"/>
        <v>2.7171152332402983E-5</v>
      </c>
      <c r="GE48" s="2">
        <f t="shared" si="53"/>
        <v>2.8781688946808976E-5</v>
      </c>
      <c r="GF48" s="2">
        <f t="shared" si="53"/>
        <v>2.3780458737282982E-5</v>
      </c>
      <c r="GG48" s="2">
        <f t="shared" si="53"/>
        <v>2.1932081195534663E-5</v>
      </c>
      <c r="GH48" s="2">
        <f t="shared" si="53"/>
        <v>2.1536974953396788E-5</v>
      </c>
      <c r="GI48" s="2">
        <f t="shared" si="53"/>
        <v>2.126941839000415E-5</v>
      </c>
      <c r="GJ48" s="2">
        <f t="shared" si="53"/>
        <v>1.9656318643092414E-5</v>
      </c>
      <c r="GK48" s="2">
        <f t="shared" si="53"/>
        <v>1.5172188761972639E-5</v>
      </c>
      <c r="GM48" s="86">
        <f t="shared" si="54"/>
        <v>1.8433074739648417E-8</v>
      </c>
      <c r="GN48" s="86">
        <f t="shared" si="54"/>
        <v>3.7240109027467437E-7</v>
      </c>
      <c r="GO48" s="86">
        <f t="shared" si="54"/>
        <v>1.0597918068553218E-7</v>
      </c>
      <c r="GP48" s="86">
        <f t="shared" si="54"/>
        <v>4.0418578799828937E-8</v>
      </c>
      <c r="GQ48" s="86">
        <f t="shared" si="54"/>
        <v>2.3367542420755028E-8</v>
      </c>
      <c r="GR48" s="86">
        <f t="shared" si="54"/>
        <v>5.9462046158402184E-8</v>
      </c>
      <c r="GS48" s="86">
        <f t="shared" si="54"/>
        <v>2.0050624275293829E-8</v>
      </c>
      <c r="GT48" s="86">
        <f t="shared" si="54"/>
        <v>4.7574074910157904E-9</v>
      </c>
      <c r="GU48" s="86">
        <f t="shared" si="54"/>
        <v>5.0788240181229239E-8</v>
      </c>
      <c r="GV48" s="86">
        <f t="shared" si="54"/>
        <v>1.1734970924869148E-8</v>
      </c>
      <c r="GW48" s="86">
        <f t="shared" si="54"/>
        <v>7.2225764809175796E-9</v>
      </c>
      <c r="GX48" s="86">
        <f t="shared" si="54"/>
        <v>4.3251366288703706E-9</v>
      </c>
      <c r="GY48" s="86">
        <f t="shared" si="54"/>
        <v>2.8035540604736637E-9</v>
      </c>
      <c r="GZ48" s="86">
        <f t="shared" si="54"/>
        <v>1.8343824105281301E-11</v>
      </c>
      <c r="HA48" s="86">
        <f t="shared" si="54"/>
        <v>1.072187969959666E-12</v>
      </c>
      <c r="HC48" s="86">
        <f t="shared" si="58"/>
        <v>8.4179630418961948E-20</v>
      </c>
      <c r="HD48" s="86">
        <f t="shared" si="58"/>
        <v>1.4693844406219893E-19</v>
      </c>
      <c r="HE48" s="86">
        <f t="shared" si="58"/>
        <v>1.0925961685158171E-19</v>
      </c>
      <c r="HF48" s="86">
        <f t="shared" si="58"/>
        <v>2.6448128437827331E-23</v>
      </c>
      <c r="HG48" s="86">
        <f t="shared" si="58"/>
        <v>5.7803558745681335E-24</v>
      </c>
      <c r="HH48" s="86">
        <f t="shared" si="58"/>
        <v>1.1201184544677602E-22</v>
      </c>
      <c r="HI48" s="86">
        <f t="shared" si="58"/>
        <v>7.7096815805158252E-23</v>
      </c>
      <c r="HJ48" s="86">
        <f t="shared" si="58"/>
        <v>4.9861836854615711E-25</v>
      </c>
      <c r="HK48" s="86">
        <f t="shared" si="58"/>
        <v>1.299217304663047E-23</v>
      </c>
      <c r="HL48" s="86">
        <f t="shared" si="58"/>
        <v>3.7286225141530471E-24</v>
      </c>
      <c r="HM48" s="86">
        <f t="shared" si="58"/>
        <v>4.9021322584497867E-25</v>
      </c>
      <c r="HN48" s="86">
        <f t="shared" si="58"/>
        <v>9.354548133684306E-25</v>
      </c>
      <c r="HO48" s="86">
        <f t="shared" si="58"/>
        <v>2.8757330728255107E-26</v>
      </c>
      <c r="HP48" s="86">
        <f t="shared" si="58"/>
        <v>1.3449197850869901E-30</v>
      </c>
      <c r="HQ48" s="86">
        <f t="shared" si="58"/>
        <v>1.7030956243668412E-35</v>
      </c>
      <c r="HS48" s="86">
        <f t="shared" si="55"/>
        <v>1.8588342110140196E-77</v>
      </c>
      <c r="HT48" s="86">
        <f t="shared" si="55"/>
        <v>7.1685516938839801E-76</v>
      </c>
      <c r="HU48" s="86">
        <f t="shared" si="55"/>
        <v>2.3164121718435411E-74</v>
      </c>
      <c r="HV48" s="86">
        <f t="shared" si="55"/>
        <v>8.9741095679375289E-92</v>
      </c>
      <c r="HW48" s="86">
        <f t="shared" si="55"/>
        <v>6.9132369993475417E-97</v>
      </c>
      <c r="HX48" s="86">
        <f t="shared" si="55"/>
        <v>4.1398339145859331E-91</v>
      </c>
      <c r="HY48" s="86">
        <f t="shared" si="55"/>
        <v>1.2845545190447957E-90</v>
      </c>
      <c r="HZ48" s="86">
        <f t="shared" si="55"/>
        <v>6.0642795514496211E-99</v>
      </c>
      <c r="IA48" s="86">
        <f t="shared" si="55"/>
        <v>3.8840811243420904E-95</v>
      </c>
      <c r="IB48" s="86">
        <f t="shared" si="55"/>
        <v>2.3150299486048741E-97</v>
      </c>
      <c r="IC48" s="86">
        <f t="shared" si="55"/>
        <v>1.1287782319299206E-101</v>
      </c>
      <c r="ID48" s="86">
        <f t="shared" si="55"/>
        <v>2.3563821357259763E-99</v>
      </c>
      <c r="IE48" s="86">
        <f t="shared" si="55"/>
        <v>1.3006526977938371E-105</v>
      </c>
      <c r="IF48" s="86">
        <f t="shared" si="55"/>
        <v>7.0944299035125491E-79</v>
      </c>
      <c r="IG48" s="86">
        <f t="shared" si="55"/>
        <v>2.6585749517128308E-58</v>
      </c>
      <c r="II48" s="86">
        <f t="shared" si="56"/>
        <v>2.7669996008918374E-253</v>
      </c>
      <c r="IJ48" s="86">
        <f t="shared" si="56"/>
        <v>1.7091085499359501E-246</v>
      </c>
      <c r="IK48" s="86">
        <f t="shared" si="56"/>
        <v>8.7956821071307621E-253</v>
      </c>
      <c r="IL48" s="86">
        <f t="shared" si="56"/>
        <v>1.1936669090361634E-303</v>
      </c>
      <c r="IM48" s="86">
        <f t="shared" si="56"/>
        <v>0</v>
      </c>
      <c r="IN48" s="86">
        <f t="shared" si="56"/>
        <v>4.818362736024835E-301</v>
      </c>
      <c r="IO48" s="86">
        <f t="shared" si="56"/>
        <v>5.2442249625282425E-296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1.6464980352202867E-261</v>
      </c>
      <c r="IW48" s="86">
        <f t="shared" si="56"/>
        <v>1.7529781085036903E-171</v>
      </c>
      <c r="IY48" s="86">
        <f t="shared" si="57"/>
        <v>1.8433074739732598E-8</v>
      </c>
      <c r="IZ48" s="86">
        <f t="shared" si="57"/>
        <v>3.7240109027482133E-7</v>
      </c>
      <c r="JA48" s="86">
        <f t="shared" si="57"/>
        <v>1.0597918068564144E-7</v>
      </c>
      <c r="JB48" s="86">
        <f t="shared" si="57"/>
        <v>4.0418578799828963E-8</v>
      </c>
      <c r="JC48" s="86">
        <f t="shared" si="57"/>
        <v>2.3367542420755035E-8</v>
      </c>
      <c r="JD48" s="86">
        <f t="shared" si="57"/>
        <v>5.9462046158402296E-8</v>
      </c>
      <c r="JE48" s="86">
        <f t="shared" si="57"/>
        <v>2.0050624275293905E-8</v>
      </c>
      <c r="JF48" s="86">
        <f t="shared" si="57"/>
        <v>4.7574074910157912E-9</v>
      </c>
      <c r="JG48" s="86">
        <f t="shared" si="57"/>
        <v>5.0788240181229252E-8</v>
      </c>
      <c r="JH48" s="86">
        <f t="shared" si="57"/>
        <v>1.1734970924869152E-8</v>
      </c>
      <c r="JI48" s="86">
        <f t="shared" si="57"/>
        <v>7.2225764809175804E-9</v>
      </c>
      <c r="JJ48" s="86">
        <f t="shared" si="57"/>
        <v>4.3251366288703714E-9</v>
      </c>
      <c r="JK48" s="86">
        <f t="shared" si="57"/>
        <v>2.8035540604736637E-9</v>
      </c>
      <c r="JL48" s="86">
        <f t="shared" si="57"/>
        <v>1.8343824105281301E-11</v>
      </c>
      <c r="JM48" s="86">
        <f t="shared" si="57"/>
        <v>1.072187969959666E-12</v>
      </c>
    </row>
    <row r="49" spans="2:273" x14ac:dyDescent="0.25">
      <c r="B49" s="2">
        <v>22</v>
      </c>
      <c r="C49" s="37">
        <v>107.032</v>
      </c>
      <c r="D49" s="37">
        <v>100.121</v>
      </c>
      <c r="E49" s="37">
        <v>97.102000000000004</v>
      </c>
      <c r="F49" s="37">
        <v>98.227999999999994</v>
      </c>
      <c r="G49" s="37">
        <v>94.293000000000006</v>
      </c>
      <c r="H49" s="37">
        <v>98.168999999999997</v>
      </c>
      <c r="I49" s="37">
        <v>94.534000000000006</v>
      </c>
      <c r="J49" s="37">
        <v>99.614000000000004</v>
      </c>
      <c r="K49" s="37">
        <v>101.351</v>
      </c>
      <c r="L49" s="37">
        <v>100.155</v>
      </c>
      <c r="M49" s="37">
        <v>96.085999999999999</v>
      </c>
      <c r="N49" s="37">
        <v>98.5</v>
      </c>
      <c r="O49" s="37">
        <v>101.20699999999999</v>
      </c>
      <c r="P49" s="37">
        <v>101.86199999999999</v>
      </c>
      <c r="Q49" s="37">
        <v>98.7</v>
      </c>
      <c r="S49" s="4">
        <f t="shared" si="59"/>
        <v>108.01432233067536</v>
      </c>
      <c r="T49" s="4">
        <f t="shared" si="59"/>
        <v>102.06697324049969</v>
      </c>
      <c r="U49" s="4">
        <f t="shared" si="59"/>
        <v>100.30803426273827</v>
      </c>
      <c r="V49" s="4">
        <f t="shared" si="59"/>
        <v>98.912715144249461</v>
      </c>
      <c r="W49" s="4">
        <f t="shared" si="59"/>
        <v>95.783755168755036</v>
      </c>
      <c r="X49" s="4">
        <f t="shared" si="59"/>
        <v>97.867330430126572</v>
      </c>
      <c r="Y49" s="4">
        <f t="shared" si="59"/>
        <v>96.469294864358588</v>
      </c>
      <c r="Z49" s="4">
        <f t="shared" si="59"/>
        <v>98.896702868005221</v>
      </c>
      <c r="AA49" s="4">
        <f t="shared" si="59"/>
        <v>101.26085104817767</v>
      </c>
      <c r="AB49" s="4">
        <f t="shared" si="59"/>
        <v>100.23474982929821</v>
      </c>
      <c r="AC49" s="4">
        <f t="shared" si="59"/>
        <v>96.469919564729196</v>
      </c>
      <c r="AD49" s="4">
        <f t="shared" si="59"/>
        <v>98.984020302694915</v>
      </c>
      <c r="AE49" s="4">
        <f t="shared" si="59"/>
        <v>103.20419336668331</v>
      </c>
      <c r="AF49" s="4">
        <f t="shared" si="59"/>
        <v>101.8940908575851</v>
      </c>
      <c r="AG49" s="4">
        <f t="shared" si="59"/>
        <v>99.849776849361774</v>
      </c>
      <c r="AI49" s="4">
        <f t="shared" si="60"/>
        <v>-0.98232233067535901</v>
      </c>
      <c r="AJ49" s="4">
        <f t="shared" si="60"/>
        <v>-1.945973240499697</v>
      </c>
      <c r="AK49" s="4">
        <f t="shared" si="60"/>
        <v>-3.206034262738271</v>
      </c>
      <c r="AL49" s="4">
        <f t="shared" si="60"/>
        <v>-0.68471514424946633</v>
      </c>
      <c r="AM49" s="4">
        <f t="shared" si="60"/>
        <v>-1.4907551687550296</v>
      </c>
      <c r="AN49" s="4">
        <f t="shared" si="60"/>
        <v>0.3016695698734253</v>
      </c>
      <c r="AO49" s="4">
        <f t="shared" si="60"/>
        <v>-1.9352948643585819</v>
      </c>
      <c r="AP49" s="4">
        <f t="shared" si="60"/>
        <v>0.7172971319947834</v>
      </c>
      <c r="AQ49" s="4">
        <f t="shared" si="60"/>
        <v>9.0148951822328627E-2</v>
      </c>
      <c r="AR49" s="4">
        <f t="shared" si="60"/>
        <v>-7.9749829298208397E-2</v>
      </c>
      <c r="AS49" s="4">
        <f t="shared" si="60"/>
        <v>-0.3839195647291973</v>
      </c>
      <c r="AT49" s="4">
        <f t="shared" si="60"/>
        <v>-0.48402030269491547</v>
      </c>
      <c r="AU49" s="4">
        <f t="shared" si="60"/>
        <v>-1.9971933666833195</v>
      </c>
      <c r="AV49" s="4">
        <f t="shared" si="60"/>
        <v>-3.2090857585103549E-2</v>
      </c>
      <c r="AW49" s="4">
        <f t="shared" si="60"/>
        <v>-1.1497768493617713</v>
      </c>
      <c r="AY49" s="2">
        <f t="shared" si="51"/>
        <v>108.01427054988184</v>
      </c>
      <c r="AZ49" s="2">
        <f t="shared" si="51"/>
        <v>102.06609198753216</v>
      </c>
      <c r="BA49" s="2">
        <f t="shared" si="51"/>
        <v>100.30775499380377</v>
      </c>
      <c r="BB49" s="2">
        <f t="shared" si="51"/>
        <v>98.912598447569707</v>
      </c>
      <c r="BC49" s="2">
        <f t="shared" si="51"/>
        <v>95.783686512582563</v>
      </c>
      <c r="BD49" s="2">
        <f t="shared" si="51"/>
        <v>97.867165520843102</v>
      </c>
      <c r="BE49" s="2">
        <f t="shared" si="51"/>
        <v>96.4692333510677</v>
      </c>
      <c r="BF49" s="2">
        <f t="shared" si="51"/>
        <v>98.896687103834267</v>
      </c>
      <c r="BG49" s="2">
        <f t="shared" si="51"/>
        <v>101.26071760235146</v>
      </c>
      <c r="BH49" s="2">
        <f t="shared" si="51"/>
        <v>100.23471437399176</v>
      </c>
      <c r="BI49" s="2">
        <f t="shared" si="51"/>
        <v>96.469896983969164</v>
      </c>
      <c r="BJ49" s="2">
        <f t="shared" si="51"/>
        <v>98.984006084615189</v>
      </c>
      <c r="BK49" s="2">
        <f t="shared" si="51"/>
        <v>103.20418385338463</v>
      </c>
      <c r="BL49" s="2">
        <f t="shared" si="51"/>
        <v>101.89409076718945</v>
      </c>
      <c r="BM49" s="2">
        <f t="shared" si="51"/>
        <v>99.849776843786159</v>
      </c>
      <c r="BO49" s="2">
        <f t="shared" si="10"/>
        <v>107.032</v>
      </c>
      <c r="BP49" s="2">
        <f t="shared" si="11"/>
        <v>100.121</v>
      </c>
      <c r="BQ49" s="2">
        <f t="shared" si="12"/>
        <v>97.102000000000004</v>
      </c>
      <c r="BR49" s="2">
        <f t="shared" si="13"/>
        <v>98.227999999999994</v>
      </c>
      <c r="BS49" s="2">
        <f t="shared" si="14"/>
        <v>94.293000000000006</v>
      </c>
      <c r="BT49" s="2">
        <f t="shared" si="15"/>
        <v>98.168999999999997</v>
      </c>
      <c r="BU49" s="2">
        <f t="shared" si="16"/>
        <v>94.534000000000006</v>
      </c>
      <c r="BV49" s="2">
        <f t="shared" si="17"/>
        <v>99.614000000000004</v>
      </c>
      <c r="BW49" s="2">
        <f t="shared" si="18"/>
        <v>101.351</v>
      </c>
      <c r="BX49" s="2">
        <f t="shared" si="19"/>
        <v>100.155</v>
      </c>
      <c r="BY49" s="2">
        <f t="shared" si="20"/>
        <v>96.085999999999999</v>
      </c>
      <c r="BZ49" s="2">
        <f t="shared" si="21"/>
        <v>98.5</v>
      </c>
      <c r="CA49" s="2">
        <f t="shared" si="22"/>
        <v>101.20699999999999</v>
      </c>
      <c r="CB49" s="2">
        <f t="shared" si="23"/>
        <v>101.86199999999999</v>
      </c>
      <c r="CC49" s="2">
        <f t="shared" si="24"/>
        <v>98.7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107.51847463252723</v>
      </c>
      <c r="DL49" s="2">
        <f t="shared" si="61"/>
        <v>102.15220093808632</v>
      </c>
      <c r="DM49" s="2">
        <f t="shared" si="61"/>
        <v>100.54743508771928</v>
      </c>
      <c r="DN49" s="2">
        <f t="shared" si="61"/>
        <v>99.260496881496863</v>
      </c>
      <c r="DO49" s="2">
        <f t="shared" si="61"/>
        <v>96.192232100521579</v>
      </c>
      <c r="DP49" s="2">
        <f t="shared" si="61"/>
        <v>98.42145945945947</v>
      </c>
      <c r="DQ49" s="2">
        <f t="shared" si="61"/>
        <v>96.940673779042186</v>
      </c>
      <c r="DR49" s="2">
        <f t="shared" si="61"/>
        <v>99.341396396396433</v>
      </c>
      <c r="DS49" s="2">
        <f t="shared" si="61"/>
        <v>101.6656216216216</v>
      </c>
      <c r="DT49" s="2">
        <f t="shared" si="61"/>
        <v>100.97217923186344</v>
      </c>
      <c r="DU49" s="2">
        <f t="shared" si="61"/>
        <v>96.899092878592882</v>
      </c>
      <c r="DV49" s="2">
        <f t="shared" si="61"/>
        <v>99.158147361647366</v>
      </c>
      <c r="DW49" s="2">
        <f t="shared" si="61"/>
        <v>102.98767647058823</v>
      </c>
      <c r="DX49" s="2">
        <f t="shared" si="61"/>
        <v>101.09142217741935</v>
      </c>
      <c r="DY49" s="2">
        <f t="shared" si="61"/>
        <v>99.621050355774486</v>
      </c>
      <c r="EA49" s="2">
        <f t="shared" si="62"/>
        <v>111.22155207370521</v>
      </c>
      <c r="EB49" s="2">
        <f t="shared" si="62"/>
        <v>101.58990353390638</v>
      </c>
      <c r="EC49" s="2">
        <f t="shared" si="62"/>
        <v>98.899065083553211</v>
      </c>
      <c r="ED49" s="2">
        <f t="shared" si="62"/>
        <v>96.723732149292118</v>
      </c>
      <c r="EE49" s="2">
        <f t="shared" si="62"/>
        <v>93.180515955934609</v>
      </c>
      <c r="EF49" s="2">
        <f t="shared" si="62"/>
        <v>94.564435347074138</v>
      </c>
      <c r="EG49" s="2">
        <f t="shared" si="62"/>
        <v>93.498472867036497</v>
      </c>
      <c r="EH49" s="2">
        <f t="shared" si="62"/>
        <v>95.755522485171284</v>
      </c>
      <c r="EI49" s="2">
        <f t="shared" si="62"/>
        <v>98.843260051682449</v>
      </c>
      <c r="EJ49" s="2">
        <f t="shared" si="62"/>
        <v>95.354840322198527</v>
      </c>
      <c r="EK49" s="2">
        <f t="shared" si="62"/>
        <v>93.553228940929756</v>
      </c>
      <c r="EL49" s="2">
        <f t="shared" si="62"/>
        <v>97.760092029172029</v>
      </c>
      <c r="EM49" s="2">
        <f t="shared" si="62"/>
        <v>104.74497596285168</v>
      </c>
      <c r="EN49" s="2">
        <f t="shared" si="62"/>
        <v>108.36877283067507</v>
      </c>
      <c r="EO49" s="2">
        <f t="shared" si="62"/>
        <v>101.80025143510056</v>
      </c>
      <c r="EQ49" s="2">
        <f t="shared" si="63"/>
        <v>110.48982636174605</v>
      </c>
      <c r="ER49" s="2">
        <f t="shared" si="63"/>
        <v>99.864080259554299</v>
      </c>
      <c r="ES49" s="2">
        <f t="shared" si="63"/>
        <v>95.957831224224378</v>
      </c>
      <c r="ET49" s="2">
        <f t="shared" si="63"/>
        <v>97.615741300681236</v>
      </c>
      <c r="EU49" s="2">
        <f t="shared" si="63"/>
        <v>91.193819915089506</v>
      </c>
      <c r="EV49" s="2">
        <f t="shared" si="63"/>
        <v>94.744374512075638</v>
      </c>
      <c r="EW49" s="2">
        <f t="shared" si="63"/>
        <v>94.683865329721428</v>
      </c>
      <c r="EX49" s="2">
        <f t="shared" si="63"/>
        <v>96.641906414505755</v>
      </c>
      <c r="EY49" s="2">
        <f t="shared" si="63"/>
        <v>99.857059699188099</v>
      </c>
      <c r="EZ49" s="2">
        <f t="shared" si="63"/>
        <v>95.498783948649361</v>
      </c>
      <c r="FA49" s="2">
        <f t="shared" si="63"/>
        <v>92.830951105558611</v>
      </c>
      <c r="FB49" s="2">
        <f t="shared" si="63"/>
        <v>97.580297809997816</v>
      </c>
      <c r="FC49" s="2">
        <f t="shared" si="63"/>
        <v>102.63899525265241</v>
      </c>
      <c r="FD49" s="2">
        <f t="shared" si="63"/>
        <v>108.71280144474501</v>
      </c>
      <c r="FE49" s="2">
        <f t="shared" si="63"/>
        <v>105.22286063595367</v>
      </c>
      <c r="FG49" s="2">
        <f t="shared" si="64"/>
        <v>0.13389172536511867</v>
      </c>
      <c r="FH49" s="2">
        <f t="shared" si="64"/>
        <v>0.15306022400111433</v>
      </c>
      <c r="FI49" s="2">
        <f t="shared" si="64"/>
        <v>0.14535763829951459</v>
      </c>
      <c r="FJ49" s="2">
        <f t="shared" si="64"/>
        <v>0.13715127056926635</v>
      </c>
      <c r="FK49" s="2">
        <f t="shared" si="64"/>
        <v>0.13563630482957531</v>
      </c>
      <c r="FL49" s="2">
        <f t="shared" si="64"/>
        <v>0.14371152788655198</v>
      </c>
      <c r="FM49" s="2">
        <f t="shared" si="64"/>
        <v>0.13696929576451503</v>
      </c>
      <c r="FN49" s="2">
        <f t="shared" si="64"/>
        <v>0.12402435533537084</v>
      </c>
      <c r="FO49" s="2">
        <f t="shared" si="64"/>
        <v>0.14347418044687443</v>
      </c>
      <c r="FP49" s="2">
        <f t="shared" si="64"/>
        <v>0.13128433641219711</v>
      </c>
      <c r="FQ49" s="2">
        <f t="shared" si="64"/>
        <v>0.12827136228007713</v>
      </c>
      <c r="FR49" s="2">
        <f t="shared" si="64"/>
        <v>0.1245566088746481</v>
      </c>
      <c r="FS49" s="2">
        <f t="shared" si="64"/>
        <v>0.12323254981876962</v>
      </c>
      <c r="FT49" s="2">
        <f t="shared" si="64"/>
        <v>0.11029579489494867</v>
      </c>
      <c r="FU49" s="2">
        <f t="shared" si="64"/>
        <v>0.10493274430990426</v>
      </c>
      <c r="FW49" s="2">
        <f t="shared" si="53"/>
        <v>2.1197021096643293E-5</v>
      </c>
      <c r="FX49" s="2">
        <f t="shared" si="53"/>
        <v>2.5253985038000854E-5</v>
      </c>
      <c r="FY49" s="2">
        <f t="shared" si="53"/>
        <v>2.6153332187172109E-5</v>
      </c>
      <c r="FZ49" s="2">
        <f t="shared" si="53"/>
        <v>2.474439863496114E-5</v>
      </c>
      <c r="GA49" s="2">
        <f t="shared" si="53"/>
        <v>2.3928618515325263E-5</v>
      </c>
      <c r="GB49" s="2">
        <f t="shared" si="53"/>
        <v>2.7174016314410544E-5</v>
      </c>
      <c r="GC49" s="2">
        <f t="shared" si="53"/>
        <v>2.9869282971190132E-5</v>
      </c>
      <c r="GD49" s="2">
        <f t="shared" si="53"/>
        <v>2.9792497997802659E-5</v>
      </c>
      <c r="GE49" s="2">
        <f t="shared" si="53"/>
        <v>3.1558406746796128E-5</v>
      </c>
      <c r="GF49" s="2">
        <f t="shared" si="53"/>
        <v>2.6074694676651978E-5</v>
      </c>
      <c r="GG49" s="2">
        <f t="shared" si="53"/>
        <v>2.4047997942160459E-5</v>
      </c>
      <c r="GH49" s="2">
        <f t="shared" si="53"/>
        <v>2.361477437935812E-5</v>
      </c>
      <c r="GI49" s="2">
        <f t="shared" si="53"/>
        <v>2.3321405652942991E-5</v>
      </c>
      <c r="GJ49" s="2">
        <f t="shared" si="53"/>
        <v>2.155268393595092E-5</v>
      </c>
      <c r="GK49" s="2">
        <f t="shared" si="53"/>
        <v>1.6635949813811178E-5</v>
      </c>
      <c r="GM49" s="86">
        <f t="shared" si="54"/>
        <v>4.2742267080652421E-8</v>
      </c>
      <c r="GN49" s="86">
        <f t="shared" si="54"/>
        <v>7.3978420305394591E-7</v>
      </c>
      <c r="GO49" s="86">
        <f t="shared" si="54"/>
        <v>2.2550713387543422E-7</v>
      </c>
      <c r="GP49" s="86">
        <f t="shared" si="54"/>
        <v>8.9688918941758756E-8</v>
      </c>
      <c r="GQ49" s="86">
        <f t="shared" si="54"/>
        <v>5.3621201999033918E-8</v>
      </c>
      <c r="GR49" s="86">
        <f t="shared" si="54"/>
        <v>1.3124363554006438E-7</v>
      </c>
      <c r="GS49" s="86">
        <f t="shared" si="54"/>
        <v>4.6739328306655141E-8</v>
      </c>
      <c r="GT49" s="86">
        <f t="shared" si="54"/>
        <v>1.1670961524022324E-8</v>
      </c>
      <c r="GU49" s="86">
        <f t="shared" si="54"/>
        <v>1.1330042344454944E-7</v>
      </c>
      <c r="GV49" s="86">
        <f t="shared" si="54"/>
        <v>2.7817494196908961E-8</v>
      </c>
      <c r="GW49" s="86">
        <f t="shared" si="54"/>
        <v>1.7506801135965939E-8</v>
      </c>
      <c r="GX49" s="86">
        <f t="shared" si="54"/>
        <v>1.070269091443691E-8</v>
      </c>
      <c r="GY49" s="86">
        <f t="shared" si="54"/>
        <v>7.1080401695286674E-9</v>
      </c>
      <c r="GZ49" s="86">
        <f t="shared" si="54"/>
        <v>6.1361104002942772E-11</v>
      </c>
      <c r="HA49" s="86">
        <f t="shared" si="54"/>
        <v>4.1923742089715802E-12</v>
      </c>
      <c r="HC49" s="86">
        <f t="shared" si="58"/>
        <v>3.3974858583278513E-19</v>
      </c>
      <c r="HD49" s="86">
        <f t="shared" si="58"/>
        <v>5.8971508211179228E-19</v>
      </c>
      <c r="HE49" s="86">
        <f t="shared" si="58"/>
        <v>4.5057470500983829E-19</v>
      </c>
      <c r="HF49" s="86">
        <f t="shared" si="58"/>
        <v>1.4334882716105501E-22</v>
      </c>
      <c r="HG49" s="86">
        <f t="shared" si="58"/>
        <v>3.321318196177646E-23</v>
      </c>
      <c r="HH49" s="86">
        <f t="shared" si="58"/>
        <v>5.9689959758782345E-22</v>
      </c>
      <c r="HI49" s="86">
        <f t="shared" si="58"/>
        <v>4.1377653979467884E-22</v>
      </c>
      <c r="HJ49" s="86">
        <f t="shared" si="58"/>
        <v>3.1249976764374004E-24</v>
      </c>
      <c r="HK49" s="86">
        <f t="shared" si="58"/>
        <v>7.5958040727262096E-23</v>
      </c>
      <c r="HL49" s="86">
        <f t="shared" si="58"/>
        <v>2.2055784623826968E-23</v>
      </c>
      <c r="HM49" s="86">
        <f t="shared" si="58"/>
        <v>3.0948499491182567E-24</v>
      </c>
      <c r="HN49" s="86">
        <f t="shared" si="58"/>
        <v>5.6845573369618579E-24</v>
      </c>
      <c r="HO49" s="86">
        <f t="shared" si="58"/>
        <v>1.9584668543657837E-25</v>
      </c>
      <c r="HP49" s="86">
        <f t="shared" si="58"/>
        <v>1.3120650632325086E-29</v>
      </c>
      <c r="HQ49" s="86">
        <f t="shared" si="58"/>
        <v>2.4530200709160438E-34</v>
      </c>
      <c r="HS49" s="86">
        <f t="shared" si="55"/>
        <v>7.6551583565102723E-76</v>
      </c>
      <c r="HT49" s="86">
        <f t="shared" si="55"/>
        <v>2.8654507130071188E-74</v>
      </c>
      <c r="HU49" s="86">
        <f t="shared" si="55"/>
        <v>9.4530193835581944E-73</v>
      </c>
      <c r="HV49" s="86">
        <f t="shared" si="55"/>
        <v>8.1168312183497389E-90</v>
      </c>
      <c r="HW49" s="86">
        <f t="shared" si="55"/>
        <v>7.7620210324169338E-95</v>
      </c>
      <c r="HX49" s="86">
        <f t="shared" si="55"/>
        <v>3.756478905123456E-89</v>
      </c>
      <c r="HY49" s="86">
        <f t="shared" si="55"/>
        <v>1.1535442697867679E-88</v>
      </c>
      <c r="HZ49" s="86">
        <f t="shared" si="55"/>
        <v>8.1053779617272599E-97</v>
      </c>
      <c r="IA49" s="86">
        <f t="shared" si="55"/>
        <v>4.5396898448405894E-93</v>
      </c>
      <c r="IB49" s="86">
        <f t="shared" si="55"/>
        <v>2.7890515749837538E-95</v>
      </c>
      <c r="IC49" s="86">
        <f t="shared" si="55"/>
        <v>1.6466946188188726E-99</v>
      </c>
      <c r="ID49" s="86">
        <f t="shared" si="55"/>
        <v>3.0133301172401749E-97</v>
      </c>
      <c r="IE49" s="86">
        <f t="shared" si="55"/>
        <v>2.2581165860703763E-103</v>
      </c>
      <c r="IF49" s="86">
        <f t="shared" si="55"/>
        <v>3.1862885299279171E-77</v>
      </c>
      <c r="IG49" s="86">
        <f t="shared" si="55"/>
        <v>4.1117967038160989E-57</v>
      </c>
      <c r="II49" s="86">
        <f t="shared" si="56"/>
        <v>4.8565057397820331E-249</v>
      </c>
      <c r="IJ49" s="86">
        <f t="shared" si="56"/>
        <v>2.6906391888452789E-242</v>
      </c>
      <c r="IK49" s="86">
        <f t="shared" si="56"/>
        <v>1.8338449446253247E-248</v>
      </c>
      <c r="IL49" s="86">
        <f t="shared" si="56"/>
        <v>1.7581504862110263E-298</v>
      </c>
      <c r="IM49" s="86">
        <f t="shared" si="56"/>
        <v>0</v>
      </c>
      <c r="IN49" s="86">
        <f t="shared" si="56"/>
        <v>7.1036658934479856E-296</v>
      </c>
      <c r="IO49" s="86">
        <f t="shared" si="56"/>
        <v>7.0265746834611016E-291</v>
      </c>
      <c r="IP49" s="86">
        <f t="shared" si="56"/>
        <v>0</v>
      </c>
      <c r="IQ49" s="86">
        <f t="shared" si="56"/>
        <v>7.1059104434717842E-307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4.0408031515149004E-257</v>
      </c>
      <c r="IW49" s="86">
        <f t="shared" si="56"/>
        <v>1.1087595617115016E-168</v>
      </c>
      <c r="IY49" s="86">
        <f t="shared" si="57"/>
        <v>4.2742267080992168E-8</v>
      </c>
      <c r="IZ49" s="86">
        <f t="shared" si="57"/>
        <v>7.3978420305453566E-7</v>
      </c>
      <c r="JA49" s="86">
        <f t="shared" si="57"/>
        <v>2.2550713387588478E-7</v>
      </c>
      <c r="JB49" s="86">
        <f t="shared" si="57"/>
        <v>8.9688918941758902E-8</v>
      </c>
      <c r="JC49" s="86">
        <f t="shared" si="57"/>
        <v>5.3621201999033951E-8</v>
      </c>
      <c r="JD49" s="86">
        <f t="shared" si="57"/>
        <v>1.3124363554006498E-7</v>
      </c>
      <c r="JE49" s="86">
        <f t="shared" si="57"/>
        <v>4.6739328306655558E-8</v>
      </c>
      <c r="JF49" s="86">
        <f t="shared" si="57"/>
        <v>1.1670961524022328E-8</v>
      </c>
      <c r="JG49" s="86">
        <f t="shared" si="57"/>
        <v>1.1330042344454952E-7</v>
      </c>
      <c r="JH49" s="86">
        <f t="shared" si="57"/>
        <v>2.7817494196908984E-8</v>
      </c>
      <c r="JI49" s="86">
        <f t="shared" si="57"/>
        <v>1.7506801135965942E-8</v>
      </c>
      <c r="JJ49" s="86">
        <f t="shared" si="57"/>
        <v>1.0702690914436915E-8</v>
      </c>
      <c r="JK49" s="86">
        <f t="shared" si="57"/>
        <v>7.1080401695286674E-9</v>
      </c>
      <c r="JL49" s="86">
        <f t="shared" si="57"/>
        <v>6.1361104002942772E-11</v>
      </c>
      <c r="JM49" s="86">
        <f t="shared" si="57"/>
        <v>4.1923742089715802E-12</v>
      </c>
    </row>
    <row r="50" spans="2:273" x14ac:dyDescent="0.25">
      <c r="B50" s="2">
        <v>23</v>
      </c>
      <c r="C50" s="37">
        <v>106.556</v>
      </c>
      <c r="D50" s="37">
        <v>101.53400000000001</v>
      </c>
      <c r="E50" s="37">
        <v>99.305000000000007</v>
      </c>
      <c r="F50" s="37">
        <v>98.649000000000001</v>
      </c>
      <c r="G50" s="37">
        <v>96.138000000000005</v>
      </c>
      <c r="H50" s="37">
        <v>98.39</v>
      </c>
      <c r="I50" s="37">
        <v>95.447999999999993</v>
      </c>
      <c r="J50" s="37">
        <v>101.105</v>
      </c>
      <c r="K50" s="37">
        <v>101.947</v>
      </c>
      <c r="L50" s="37">
        <v>100.828</v>
      </c>
      <c r="M50" s="37">
        <v>96.861999999999995</v>
      </c>
      <c r="N50" s="37">
        <v>98.861999999999995</v>
      </c>
      <c r="O50" s="37">
        <v>102.672</v>
      </c>
      <c r="P50" s="37">
        <v>98.534000000000006</v>
      </c>
      <c r="Q50" s="37">
        <v>99.117000000000004</v>
      </c>
      <c r="S50" s="4">
        <f t="shared" si="59"/>
        <v>108.1575890787437</v>
      </c>
      <c r="T50" s="4">
        <f t="shared" si="59"/>
        <v>102.12606500613001</v>
      </c>
      <c r="U50" s="4">
        <f t="shared" si="59"/>
        <v>100.39999248045687</v>
      </c>
      <c r="V50" s="4">
        <f t="shared" si="59"/>
        <v>99.015232451976388</v>
      </c>
      <c r="W50" s="4">
        <f t="shared" si="59"/>
        <v>95.902020447062569</v>
      </c>
      <c r="X50" s="4">
        <f t="shared" si="59"/>
        <v>97.91803138842981</v>
      </c>
      <c r="Y50" s="4">
        <f t="shared" si="59"/>
        <v>96.586081182436118</v>
      </c>
      <c r="Z50" s="4">
        <f t="shared" si="59"/>
        <v>99.02103606844851</v>
      </c>
      <c r="AA50" s="4">
        <f t="shared" si="59"/>
        <v>101.36988024801097</v>
      </c>
      <c r="AB50" s="4">
        <f t="shared" si="59"/>
        <v>100.30182420288088</v>
      </c>
      <c r="AC50" s="4">
        <f t="shared" si="59"/>
        <v>96.587308733691785</v>
      </c>
      <c r="AD50" s="4">
        <f t="shared" si="59"/>
        <v>99.112377162519451</v>
      </c>
      <c r="AE50" s="4">
        <f t="shared" si="59"/>
        <v>103.41176387915823</v>
      </c>
      <c r="AF50" s="4">
        <f t="shared" si="59"/>
        <v>102.18873206374458</v>
      </c>
      <c r="AG50" s="4">
        <f t="shared" si="59"/>
        <v>99.948843167409322</v>
      </c>
      <c r="AI50" s="4">
        <f t="shared" si="60"/>
        <v>-1.6015890787437002</v>
      </c>
      <c r="AJ50" s="4">
        <f t="shared" si="60"/>
        <v>-0.59206500612999946</v>
      </c>
      <c r="AK50" s="4">
        <f t="shared" si="60"/>
        <v>-1.0949924804568667</v>
      </c>
      <c r="AL50" s="4">
        <f t="shared" si="60"/>
        <v>-0.3662324519763871</v>
      </c>
      <c r="AM50" s="4">
        <f t="shared" si="60"/>
        <v>0.23597955293743667</v>
      </c>
      <c r="AN50" s="4">
        <f t="shared" si="60"/>
        <v>0.47196861157019043</v>
      </c>
      <c r="AO50" s="4">
        <f t="shared" si="60"/>
        <v>-1.1380811824361245</v>
      </c>
      <c r="AP50" s="4">
        <f t="shared" si="60"/>
        <v>2.0839639315514944</v>
      </c>
      <c r="AQ50" s="4">
        <f t="shared" si="60"/>
        <v>0.57711975198903076</v>
      </c>
      <c r="AR50" s="4">
        <f t="shared" si="60"/>
        <v>0.52617579711912299</v>
      </c>
      <c r="AS50" s="4">
        <f t="shared" si="60"/>
        <v>0.27469126630820995</v>
      </c>
      <c r="AT50" s="4">
        <f t="shared" si="60"/>
        <v>-0.25037716251945596</v>
      </c>
      <c r="AU50" s="4">
        <f t="shared" si="60"/>
        <v>-0.73976387915823238</v>
      </c>
      <c r="AV50" s="4">
        <f t="shared" si="60"/>
        <v>-3.654732063744575</v>
      </c>
      <c r="AW50" s="4">
        <f t="shared" si="60"/>
        <v>-0.83184316740931763</v>
      </c>
      <c r="AY50" s="2">
        <f t="shared" si="51"/>
        <v>108.15747447485994</v>
      </c>
      <c r="AZ50" s="2">
        <f t="shared" si="51"/>
        <v>102.12438628108447</v>
      </c>
      <c r="BA50" s="2">
        <f t="shared" si="51"/>
        <v>100.39942396320741</v>
      </c>
      <c r="BB50" s="2">
        <f t="shared" si="51"/>
        <v>99.014984917632759</v>
      </c>
      <c r="BC50" s="2">
        <f t="shared" si="51"/>
        <v>95.901870040539265</v>
      </c>
      <c r="BD50" s="2">
        <f t="shared" si="51"/>
        <v>97.917683670905546</v>
      </c>
      <c r="BE50" s="2">
        <f t="shared" si="51"/>
        <v>96.585944408409034</v>
      </c>
      <c r="BF50" s="2">
        <f t="shared" si="51"/>
        <v>99.020999191213917</v>
      </c>
      <c r="BG50" s="2">
        <f t="shared" si="51"/>
        <v>101.36959598603168</v>
      </c>
      <c r="BH50" s="2">
        <f t="shared" si="51"/>
        <v>100.30174402876382</v>
      </c>
      <c r="BI50" s="2">
        <f t="shared" si="51"/>
        <v>96.587256548454562</v>
      </c>
      <c r="BJ50" s="2">
        <f t="shared" si="51"/>
        <v>99.112343627942636</v>
      </c>
      <c r="BK50" s="2">
        <f t="shared" si="51"/>
        <v>103.41174090815079</v>
      </c>
      <c r="BL50" s="2">
        <f t="shared" si="51"/>
        <v>102.18873177827879</v>
      </c>
      <c r="BM50" s="2">
        <f t="shared" si="51"/>
        <v>99.94884314692554</v>
      </c>
      <c r="BO50" s="2">
        <f t="shared" si="10"/>
        <v>106.556</v>
      </c>
      <c r="BP50" s="2">
        <f t="shared" si="11"/>
        <v>101.53400000000001</v>
      </c>
      <c r="BQ50" s="2">
        <f t="shared" si="12"/>
        <v>99.305000000000007</v>
      </c>
      <c r="BR50" s="2">
        <f t="shared" si="13"/>
        <v>98.649000000000001</v>
      </c>
      <c r="BS50" s="2">
        <f t="shared" si="14"/>
        <v>96.138000000000005</v>
      </c>
      <c r="BT50" s="2">
        <f t="shared" si="15"/>
        <v>98.39</v>
      </c>
      <c r="BU50" s="2">
        <f t="shared" si="16"/>
        <v>95.447999999999993</v>
      </c>
      <c r="BV50" s="2">
        <f t="shared" si="17"/>
        <v>101.105</v>
      </c>
      <c r="BW50" s="2">
        <f t="shared" si="18"/>
        <v>101.947</v>
      </c>
      <c r="BX50" s="2">
        <f t="shared" si="19"/>
        <v>100.828</v>
      </c>
      <c r="BY50" s="2">
        <f t="shared" si="20"/>
        <v>96.861999999999995</v>
      </c>
      <c r="BZ50" s="2">
        <f t="shared" si="21"/>
        <v>98.861999999999995</v>
      </c>
      <c r="CA50" s="2">
        <f t="shared" si="22"/>
        <v>102.672</v>
      </c>
      <c r="CB50" s="2">
        <f t="shared" si="23"/>
        <v>98.534000000000006</v>
      </c>
      <c r="CC50" s="2">
        <f t="shared" si="24"/>
        <v>99.117000000000004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107.67445945945943</v>
      </c>
      <c r="DL50" s="2">
        <f t="shared" si="61"/>
        <v>102.26240131332085</v>
      </c>
      <c r="DM50" s="2">
        <f t="shared" si="61"/>
        <v>100.71158812415653</v>
      </c>
      <c r="DN50" s="2">
        <f t="shared" si="61"/>
        <v>99.439450486924144</v>
      </c>
      <c r="DO50" s="2">
        <f t="shared" si="61"/>
        <v>96.393270270270278</v>
      </c>
      <c r="DP50" s="2">
        <f t="shared" si="61"/>
        <v>98.559256282598398</v>
      </c>
      <c r="DQ50" s="2">
        <f t="shared" si="61"/>
        <v>97.146756756756744</v>
      </c>
      <c r="DR50" s="2">
        <f t="shared" si="61"/>
        <v>99.550637837837883</v>
      </c>
      <c r="DS50" s="2">
        <f t="shared" si="61"/>
        <v>101.8605163584637</v>
      </c>
      <c r="DT50" s="2">
        <f t="shared" si="61"/>
        <v>101.14641394025604</v>
      </c>
      <c r="DU50" s="2">
        <f t="shared" si="61"/>
        <v>97.096344616044618</v>
      </c>
      <c r="DV50" s="2">
        <f t="shared" si="61"/>
        <v>99.343155083655091</v>
      </c>
      <c r="DW50" s="2">
        <f t="shared" si="61"/>
        <v>103.23105098039214</v>
      </c>
      <c r="DX50" s="2">
        <f t="shared" si="61"/>
        <v>101.37074435483871</v>
      </c>
      <c r="DY50" s="2">
        <f t="shared" si="61"/>
        <v>99.724540229885051</v>
      </c>
      <c r="EA50" s="2">
        <f t="shared" si="62"/>
        <v>111.00715870330062</v>
      </c>
      <c r="EB50" s="2">
        <f t="shared" si="62"/>
        <v>101.42817881020602</v>
      </c>
      <c r="EC50" s="2">
        <f t="shared" si="62"/>
        <v>98.726053398668185</v>
      </c>
      <c r="ED50" s="2">
        <f t="shared" si="62"/>
        <v>96.579384710424691</v>
      </c>
      <c r="EE50" s="2">
        <f t="shared" si="62"/>
        <v>93.046235536602708</v>
      </c>
      <c r="EF50" s="2">
        <f t="shared" si="62"/>
        <v>94.43127295664533</v>
      </c>
      <c r="EG50" s="2">
        <f t="shared" si="62"/>
        <v>93.362980601182045</v>
      </c>
      <c r="EH50" s="2">
        <f t="shared" si="62"/>
        <v>95.609134578138239</v>
      </c>
      <c r="EI50" s="2">
        <f t="shared" si="62"/>
        <v>98.696503341298722</v>
      </c>
      <c r="EJ50" s="2">
        <f t="shared" si="62"/>
        <v>95.204279673063255</v>
      </c>
      <c r="EK50" s="2">
        <f t="shared" si="62"/>
        <v>93.432063808303241</v>
      </c>
      <c r="EL50" s="2">
        <f t="shared" si="62"/>
        <v>97.632865139425135</v>
      </c>
      <c r="EM50" s="2">
        <f t="shared" si="62"/>
        <v>104.58458535919148</v>
      </c>
      <c r="EN50" s="2">
        <f t="shared" si="62"/>
        <v>108.20640324150156</v>
      </c>
      <c r="EO50" s="2">
        <f t="shared" si="62"/>
        <v>101.6932389808044</v>
      </c>
      <c r="EQ50" s="2">
        <f t="shared" si="63"/>
        <v>110.28466789330398</v>
      </c>
      <c r="ER50" s="2">
        <f t="shared" si="63"/>
        <v>99.724533568080972</v>
      </c>
      <c r="ES50" s="2">
        <f t="shared" si="63"/>
        <v>95.822312105344224</v>
      </c>
      <c r="ET50" s="2">
        <f t="shared" si="63"/>
        <v>97.460006872147602</v>
      </c>
      <c r="EU50" s="2">
        <f t="shared" si="63"/>
        <v>91.085122226023685</v>
      </c>
      <c r="EV50" s="2">
        <f t="shared" si="63"/>
        <v>94.608861989331757</v>
      </c>
      <c r="EW50" s="2">
        <f t="shared" si="63"/>
        <v>94.532990388005231</v>
      </c>
      <c r="EX50" s="2">
        <f t="shared" si="63"/>
        <v>96.483930070839023</v>
      </c>
      <c r="EY50" s="2">
        <f t="shared" si="63"/>
        <v>99.696969918809415</v>
      </c>
      <c r="EZ50" s="2">
        <f t="shared" si="63"/>
        <v>95.346353459403133</v>
      </c>
      <c r="FA50" s="2">
        <f t="shared" si="63"/>
        <v>92.718915936473181</v>
      </c>
      <c r="FB50" s="2">
        <f t="shared" si="63"/>
        <v>97.455351699957532</v>
      </c>
      <c r="FC50" s="2">
        <f t="shared" si="63"/>
        <v>102.50497447041899</v>
      </c>
      <c r="FD50" s="2">
        <f t="shared" si="63"/>
        <v>108.54606915177924</v>
      </c>
      <c r="FE50" s="2">
        <f t="shared" si="63"/>
        <v>105.06768143360077</v>
      </c>
      <c r="FG50" s="2">
        <f t="shared" si="64"/>
        <v>0.1449371131949086</v>
      </c>
      <c r="FH50" s="2">
        <f t="shared" si="64"/>
        <v>0.16538496281636461</v>
      </c>
      <c r="FI50" s="2">
        <f t="shared" si="64"/>
        <v>0.15717725197448304</v>
      </c>
      <c r="FJ50" s="2">
        <f t="shared" si="64"/>
        <v>0.14841947534666347</v>
      </c>
      <c r="FK50" s="2">
        <f t="shared" si="64"/>
        <v>0.14680121803595325</v>
      </c>
      <c r="FL50" s="2">
        <f t="shared" si="64"/>
        <v>0.15542163143871407</v>
      </c>
      <c r="FM50" s="2">
        <f t="shared" si="64"/>
        <v>0.14822511802713156</v>
      </c>
      <c r="FN50" s="2">
        <f t="shared" si="64"/>
        <v>0.13438203356274864</v>
      </c>
      <c r="FO50" s="2">
        <f t="shared" si="64"/>
        <v>0.15516844871151828</v>
      </c>
      <c r="FP50" s="2">
        <f t="shared" si="64"/>
        <v>0.14214993055316166</v>
      </c>
      <c r="FQ50" s="2">
        <f t="shared" si="64"/>
        <v>0.13892747035105887</v>
      </c>
      <c r="FR50" s="2">
        <f t="shared" si="64"/>
        <v>0.13495188937466229</v>
      </c>
      <c r="FS50" s="2">
        <f t="shared" si="64"/>
        <v>0.13353418210760876</v>
      </c>
      <c r="FT50" s="2">
        <f t="shared" si="64"/>
        <v>0.11966357742801825</v>
      </c>
      <c r="FU50" s="2">
        <f t="shared" si="64"/>
        <v>0.11390334045645389</v>
      </c>
      <c r="FW50" s="2">
        <f t="shared" si="53"/>
        <v>2.3242023924547099E-5</v>
      </c>
      <c r="FX50" s="2">
        <f t="shared" si="53"/>
        <v>2.7690376493429299E-5</v>
      </c>
      <c r="FY50" s="2">
        <f t="shared" si="53"/>
        <v>2.8676486142459575E-5</v>
      </c>
      <c r="FZ50" s="2">
        <f t="shared" si="53"/>
        <v>2.7131628808709771E-5</v>
      </c>
      <c r="GA50" s="2">
        <f t="shared" si="53"/>
        <v>2.623714789506629E-5</v>
      </c>
      <c r="GB50" s="2">
        <f t="shared" si="53"/>
        <v>2.9795638275163214E-5</v>
      </c>
      <c r="GC50" s="2">
        <f t="shared" si="53"/>
        <v>3.275092313287446E-5</v>
      </c>
      <c r="GD50" s="2">
        <f t="shared" si="53"/>
        <v>3.2666730568381942E-5</v>
      </c>
      <c r="GE50" s="2">
        <f t="shared" si="53"/>
        <v>3.4602999547191013E-5</v>
      </c>
      <c r="GF50" s="2">
        <f t="shared" si="53"/>
        <v>2.8590262261246434E-5</v>
      </c>
      <c r="GG50" s="2">
        <f t="shared" si="53"/>
        <v>2.636804422777898E-5</v>
      </c>
      <c r="GH50" s="2">
        <f t="shared" si="53"/>
        <v>2.5893026221444701E-5</v>
      </c>
      <c r="GI50" s="2">
        <f t="shared" si="53"/>
        <v>2.5571355266130289E-5</v>
      </c>
      <c r="GJ50" s="2">
        <f t="shared" si="53"/>
        <v>2.3631998864606399E-5</v>
      </c>
      <c r="GK50" s="2">
        <f t="shared" si="53"/>
        <v>1.8240926966171172E-5</v>
      </c>
      <c r="GM50" s="86">
        <f t="shared" si="54"/>
        <v>9.7050937040560963E-8</v>
      </c>
      <c r="GN50" s="86">
        <f t="shared" si="54"/>
        <v>1.445077182562843E-6</v>
      </c>
      <c r="GO50" s="86">
        <f t="shared" si="54"/>
        <v>4.7091951688447654E-7</v>
      </c>
      <c r="GP50" s="86">
        <f t="shared" si="54"/>
        <v>1.9513251886507128E-7</v>
      </c>
      <c r="GQ50" s="86">
        <f t="shared" si="54"/>
        <v>1.2051652365497583E-7</v>
      </c>
      <c r="GR50" s="86">
        <f t="shared" si="54"/>
        <v>2.8396430839712761E-7</v>
      </c>
      <c r="GS50" s="86">
        <f t="shared" si="54"/>
        <v>1.0664929680484768E-7</v>
      </c>
      <c r="GT50" s="86">
        <f t="shared" si="54"/>
        <v>2.8002872203616154E-8</v>
      </c>
      <c r="GU50" s="86">
        <f t="shared" si="54"/>
        <v>2.4768253698738296E-7</v>
      </c>
      <c r="GV50" s="86">
        <f t="shared" si="54"/>
        <v>6.4534318623482109E-8</v>
      </c>
      <c r="GW50" s="86">
        <f t="shared" si="54"/>
        <v>4.1507378163230141E-8</v>
      </c>
      <c r="GX50" s="86">
        <f t="shared" si="54"/>
        <v>2.5894462787304365E-8</v>
      </c>
      <c r="GY50" s="86">
        <f t="shared" si="54"/>
        <v>1.7607913051209418E-8</v>
      </c>
      <c r="GZ50" s="86">
        <f t="shared" si="54"/>
        <v>1.9896761850129789E-10</v>
      </c>
      <c r="HA50" s="86">
        <f t="shared" si="54"/>
        <v>1.5819877328913068E-11</v>
      </c>
      <c r="HC50" s="86">
        <f t="shared" si="58"/>
        <v>1.3399988714207578E-18</v>
      </c>
      <c r="HD50" s="86">
        <f t="shared" si="58"/>
        <v>2.3125722464492785E-18</v>
      </c>
      <c r="HE50" s="86">
        <f t="shared" si="58"/>
        <v>1.8142318807325416E-18</v>
      </c>
      <c r="HF50" s="86">
        <f t="shared" si="58"/>
        <v>7.5511159421499455E-22</v>
      </c>
      <c r="HG50" s="86">
        <f t="shared" si="58"/>
        <v>1.8526509367665361E-22</v>
      </c>
      <c r="HH50" s="86">
        <f t="shared" si="58"/>
        <v>3.0906458080987232E-21</v>
      </c>
      <c r="HI50" s="86">
        <f t="shared" si="58"/>
        <v>2.1577120725618001E-21</v>
      </c>
      <c r="HJ50" s="86">
        <f t="shared" si="58"/>
        <v>1.8983421762423518E-23</v>
      </c>
      <c r="HK50" s="86">
        <f t="shared" si="58"/>
        <v>4.3065192715390934E-22</v>
      </c>
      <c r="HL50" s="86">
        <f t="shared" si="58"/>
        <v>1.2656100767348732E-22</v>
      </c>
      <c r="HM50" s="86">
        <f t="shared" si="58"/>
        <v>1.8933580131112644E-23</v>
      </c>
      <c r="HN50" s="86">
        <f t="shared" si="58"/>
        <v>3.3505543782180214E-23</v>
      </c>
      <c r="HO50" s="86">
        <f t="shared" si="58"/>
        <v>1.2912177772329182E-24</v>
      </c>
      <c r="HP50" s="86">
        <f t="shared" si="58"/>
        <v>1.2310073387403374E-28</v>
      </c>
      <c r="HQ50" s="86">
        <f t="shared" si="58"/>
        <v>3.3745626609769657E-33</v>
      </c>
      <c r="HS50" s="86">
        <f t="shared" si="55"/>
        <v>3.0292343929836405E-74</v>
      </c>
      <c r="HT50" s="86">
        <f t="shared" si="55"/>
        <v>1.1003521517319672E-72</v>
      </c>
      <c r="HU50" s="86">
        <f t="shared" si="55"/>
        <v>3.7011572410360878E-71</v>
      </c>
      <c r="HV50" s="86">
        <f t="shared" si="55"/>
        <v>6.9880197311355127E-88</v>
      </c>
      <c r="HW50" s="86">
        <f t="shared" si="55"/>
        <v>8.2793250996278079E-93</v>
      </c>
      <c r="HX50" s="86">
        <f t="shared" si="55"/>
        <v>3.2430989536523186E-87</v>
      </c>
      <c r="HY50" s="86">
        <f t="shared" si="55"/>
        <v>9.8554766423821928E-87</v>
      </c>
      <c r="HZ50" s="86">
        <f t="shared" si="55"/>
        <v>1.0264067701541195E-94</v>
      </c>
      <c r="IA50" s="86">
        <f t="shared" si="55"/>
        <v>5.0313099079360948E-91</v>
      </c>
      <c r="IB50" s="86">
        <f t="shared" si="55"/>
        <v>3.1880437398360597E-93</v>
      </c>
      <c r="IC50" s="86">
        <f t="shared" si="55"/>
        <v>2.2750293204433261E-97</v>
      </c>
      <c r="ID50" s="86">
        <f t="shared" si="55"/>
        <v>3.6552834489753063E-95</v>
      </c>
      <c r="IE50" s="86">
        <f t="shared" si="55"/>
        <v>3.7066197235898256E-101</v>
      </c>
      <c r="IF50" s="86">
        <f t="shared" si="55"/>
        <v>1.3735063971819981E-75</v>
      </c>
      <c r="IG50" s="86">
        <f t="shared" si="55"/>
        <v>6.1781195245141171E-56</v>
      </c>
      <c r="II50" s="86">
        <f t="shared" si="56"/>
        <v>7.8438929682830914E-245</v>
      </c>
      <c r="IJ50" s="86">
        <f t="shared" si="56"/>
        <v>3.8962756984043339E-238</v>
      </c>
      <c r="IK50" s="86">
        <f t="shared" si="56"/>
        <v>3.5073904990260464E-244</v>
      </c>
      <c r="IL50" s="86">
        <f t="shared" si="56"/>
        <v>2.3367424936270768E-293</v>
      </c>
      <c r="IM50" s="86">
        <f t="shared" si="56"/>
        <v>9.6103870105801106E-307</v>
      </c>
      <c r="IN50" s="86">
        <f t="shared" si="56"/>
        <v>9.4416676765473963E-291</v>
      </c>
      <c r="IO50" s="86">
        <f t="shared" si="56"/>
        <v>8.486886211719722E-286</v>
      </c>
      <c r="IP50" s="86">
        <f t="shared" si="56"/>
        <v>0</v>
      </c>
      <c r="IQ50" s="86">
        <f t="shared" si="56"/>
        <v>1.7511072243325858E-301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9.0984809727299574E-253</v>
      </c>
      <c r="IW50" s="86">
        <f t="shared" si="56"/>
        <v>6.6467790931043302E-166</v>
      </c>
      <c r="IY50" s="86">
        <f t="shared" si="57"/>
        <v>9.7050937041900956E-8</v>
      </c>
      <c r="IZ50" s="86">
        <f t="shared" si="57"/>
        <v>1.4450771825651556E-6</v>
      </c>
      <c r="JA50" s="86">
        <f t="shared" si="57"/>
        <v>4.7091951688629078E-7</v>
      </c>
      <c r="JB50" s="86">
        <f t="shared" si="57"/>
        <v>1.9513251886507205E-7</v>
      </c>
      <c r="JC50" s="86">
        <f t="shared" si="57"/>
        <v>1.2051652365497602E-7</v>
      </c>
      <c r="JD50" s="86">
        <f t="shared" si="57"/>
        <v>2.8396430839713068E-7</v>
      </c>
      <c r="JE50" s="86">
        <f t="shared" si="57"/>
        <v>1.0664929680484984E-7</v>
      </c>
      <c r="JF50" s="86">
        <f t="shared" si="57"/>
        <v>2.8002872203616174E-8</v>
      </c>
      <c r="JG50" s="86">
        <f t="shared" si="57"/>
        <v>2.4768253698738339E-7</v>
      </c>
      <c r="JH50" s="86">
        <f t="shared" si="57"/>
        <v>6.4534318623482241E-8</v>
      </c>
      <c r="JI50" s="86">
        <f t="shared" si="57"/>
        <v>4.1507378163230161E-8</v>
      </c>
      <c r="JJ50" s="86">
        <f t="shared" si="57"/>
        <v>2.5894462787304398E-8</v>
      </c>
      <c r="JK50" s="86">
        <f t="shared" si="57"/>
        <v>1.7607913051209418E-8</v>
      </c>
      <c r="JL50" s="86">
        <f t="shared" si="57"/>
        <v>1.9896761850129789E-10</v>
      </c>
      <c r="JM50" s="86">
        <f t="shared" si="57"/>
        <v>1.5819877328913068E-11</v>
      </c>
    </row>
    <row r="51" spans="2:273" x14ac:dyDescent="0.25">
      <c r="B51" s="2">
        <v>24</v>
      </c>
      <c r="C51" s="37">
        <v>106.175</v>
      </c>
      <c r="D51" s="37">
        <v>101.655</v>
      </c>
      <c r="E51" s="37">
        <v>100.339</v>
      </c>
      <c r="F51" s="37">
        <v>98.227999999999994</v>
      </c>
      <c r="G51" s="37">
        <v>95.983000000000004</v>
      </c>
      <c r="H51" s="37">
        <v>98.034000000000006</v>
      </c>
      <c r="I51" s="37">
        <v>96.516999999999996</v>
      </c>
      <c r="J51" s="37">
        <v>101.246</v>
      </c>
      <c r="K51" s="37">
        <v>102.175</v>
      </c>
      <c r="L51" s="37">
        <v>100.259</v>
      </c>
      <c r="M51" s="37">
        <v>98.465999999999994</v>
      </c>
      <c r="N51" s="37">
        <v>100.46599999999999</v>
      </c>
      <c r="O51" s="37">
        <v>103.155</v>
      </c>
      <c r="P51" s="37">
        <v>101.621</v>
      </c>
      <c r="Q51" s="37">
        <v>100.883</v>
      </c>
      <c r="S51" s="4">
        <f t="shared" si="59"/>
        <v>108.29495536860577</v>
      </c>
      <c r="T51" s="4">
        <f t="shared" si="59"/>
        <v>102.17825374414178</v>
      </c>
      <c r="U51" s="4">
        <f t="shared" si="59"/>
        <v>100.48246834515979</v>
      </c>
      <c r="V51" s="4">
        <f t="shared" si="59"/>
        <v>99.108200878143421</v>
      </c>
      <c r="W51" s="4">
        <f t="shared" si="59"/>
        <v>96.010125372441237</v>
      </c>
      <c r="X51" s="4">
        <f t="shared" si="59"/>
        <v>97.959199835869555</v>
      </c>
      <c r="Y51" s="4">
        <f t="shared" si="59"/>
        <v>96.692156391414855</v>
      </c>
      <c r="Z51" s="4">
        <f t="shared" si="59"/>
        <v>99.13492898714513</v>
      </c>
      <c r="AA51" s="4">
        <f t="shared" si="59"/>
        <v>101.46838930938245</v>
      </c>
      <c r="AB51" s="4">
        <f t="shared" si="59"/>
        <v>100.35725460266669</v>
      </c>
      <c r="AC51" s="4">
        <f t="shared" si="59"/>
        <v>96.695029979978472</v>
      </c>
      <c r="AD51" s="4">
        <f t="shared" si="59"/>
        <v>99.232804984665563</v>
      </c>
      <c r="AE51" s="4">
        <f t="shared" si="59"/>
        <v>103.61171597464264</v>
      </c>
      <c r="AF51" s="4">
        <f t="shared" si="59"/>
        <v>102.47944396057203</v>
      </c>
      <c r="AG51" s="4">
        <f t="shared" si="59"/>
        <v>100.04529546454836</v>
      </c>
      <c r="AI51" s="4">
        <f t="shared" si="60"/>
        <v>-2.1199553686057726</v>
      </c>
      <c r="AJ51" s="4">
        <f t="shared" si="60"/>
        <v>-0.52325374414178327</v>
      </c>
      <c r="AK51" s="4">
        <f t="shared" si="60"/>
        <v>-0.14346834515978912</v>
      </c>
      <c r="AL51" s="4">
        <f t="shared" si="60"/>
        <v>-0.88020087814342673</v>
      </c>
      <c r="AM51" s="4">
        <f t="shared" si="60"/>
        <v>-2.7125372441233253E-2</v>
      </c>
      <c r="AN51" s="4">
        <f t="shared" si="60"/>
        <v>7.4800164130451208E-2</v>
      </c>
      <c r="AO51" s="4">
        <f t="shared" si="60"/>
        <v>-0.17515639141485906</v>
      </c>
      <c r="AP51" s="4">
        <f t="shared" si="60"/>
        <v>2.1110710128548646</v>
      </c>
      <c r="AQ51" s="4">
        <f t="shared" si="60"/>
        <v>0.706610690617552</v>
      </c>
      <c r="AR51" s="4">
        <f t="shared" si="60"/>
        <v>-9.8254602666685287E-2</v>
      </c>
      <c r="AS51" s="4">
        <f t="shared" si="60"/>
        <v>1.7709700200215224</v>
      </c>
      <c r="AT51" s="4">
        <f t="shared" si="60"/>
        <v>1.2331950153344309</v>
      </c>
      <c r="AU51" s="4">
        <f t="shared" si="60"/>
        <v>-0.45671597464263414</v>
      </c>
      <c r="AV51" s="4">
        <f t="shared" si="60"/>
        <v>-0.85844396057203198</v>
      </c>
      <c r="AW51" s="4">
        <f t="shared" si="60"/>
        <v>0.83770453545163548</v>
      </c>
      <c r="AY51" s="2">
        <f t="shared" si="51"/>
        <v>108.29470714147048</v>
      </c>
      <c r="AZ51" s="2">
        <f t="shared" si="51"/>
        <v>102.17511107171312</v>
      </c>
      <c r="BA51" s="2">
        <f t="shared" si="51"/>
        <v>100.48133319928431</v>
      </c>
      <c r="BB51" s="2">
        <f t="shared" si="51"/>
        <v>99.107686375618769</v>
      </c>
      <c r="BC51" s="2">
        <f t="shared" si="51"/>
        <v>96.009802837470559</v>
      </c>
      <c r="BD51" s="2">
        <f t="shared" si="51"/>
        <v>97.958481564494434</v>
      </c>
      <c r="BE51" s="2">
        <f t="shared" si="51"/>
        <v>96.691858889253851</v>
      </c>
      <c r="BF51" s="2">
        <f t="shared" si="51"/>
        <v>99.134844664151714</v>
      </c>
      <c r="BG51" s="2">
        <f t="shared" si="51"/>
        <v>101.46779630328933</v>
      </c>
      <c r="BH51" s="2">
        <f t="shared" si="51"/>
        <v>100.35707728171657</v>
      </c>
      <c r="BI51" s="2">
        <f t="shared" si="51"/>
        <v>96.694912084545052</v>
      </c>
      <c r="BJ51" s="2">
        <f t="shared" si="51"/>
        <v>99.232727698146562</v>
      </c>
      <c r="BK51" s="2">
        <f t="shared" si="51"/>
        <v>103.61166181424674</v>
      </c>
      <c r="BL51" s="2">
        <f t="shared" si="51"/>
        <v>102.47944308727494</v>
      </c>
      <c r="BM51" s="2">
        <f t="shared" si="51"/>
        <v>100.04529539197317</v>
      </c>
      <c r="BO51" s="2">
        <f t="shared" si="10"/>
        <v>106.175</v>
      </c>
      <c r="BP51" s="2">
        <f t="shared" si="11"/>
        <v>101.655</v>
      </c>
      <c r="BQ51" s="2">
        <f t="shared" si="12"/>
        <v>100.339</v>
      </c>
      <c r="BR51" s="2">
        <f t="shared" si="13"/>
        <v>98.227999999999994</v>
      </c>
      <c r="BS51" s="2">
        <f t="shared" si="14"/>
        <v>95.983000000000004</v>
      </c>
      <c r="BT51" s="2">
        <f t="shared" si="15"/>
        <v>98.034000000000006</v>
      </c>
      <c r="BU51" s="2">
        <f t="shared" si="16"/>
        <v>96.516999999999996</v>
      </c>
      <c r="BV51" s="2">
        <f t="shared" si="17"/>
        <v>101.246</v>
      </c>
      <c r="BW51" s="2">
        <f t="shared" si="18"/>
        <v>102.175</v>
      </c>
      <c r="BX51" s="2">
        <f t="shared" si="19"/>
        <v>100.259</v>
      </c>
      <c r="BY51" s="2">
        <f t="shared" si="20"/>
        <v>98.465999999999994</v>
      </c>
      <c r="BZ51" s="2">
        <f t="shared" si="21"/>
        <v>100.46599999999999</v>
      </c>
      <c r="CA51" s="2">
        <f t="shared" si="22"/>
        <v>103.155</v>
      </c>
      <c r="CB51" s="2">
        <f t="shared" si="23"/>
        <v>101.621</v>
      </c>
      <c r="CC51" s="2">
        <f t="shared" si="24"/>
        <v>100.883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107.83044428639161</v>
      </c>
      <c r="DL51" s="2">
        <f t="shared" si="61"/>
        <v>102.37260168855536</v>
      </c>
      <c r="DM51" s="2">
        <f t="shared" si="61"/>
        <v>100.87574116059378</v>
      </c>
      <c r="DN51" s="2">
        <f t="shared" si="61"/>
        <v>99.61840409235144</v>
      </c>
      <c r="DO51" s="2">
        <f t="shared" si="61"/>
        <v>96.594308440018978</v>
      </c>
      <c r="DP51" s="2">
        <f t="shared" si="61"/>
        <v>98.697053105737339</v>
      </c>
      <c r="DQ51" s="2">
        <f t="shared" si="61"/>
        <v>97.352839734471303</v>
      </c>
      <c r="DR51" s="2">
        <f t="shared" si="61"/>
        <v>99.759879279279318</v>
      </c>
      <c r="DS51" s="2">
        <f t="shared" si="61"/>
        <v>102.0554110953058</v>
      </c>
      <c r="DT51" s="2">
        <f t="shared" si="61"/>
        <v>101.32064864864864</v>
      </c>
      <c r="DU51" s="2">
        <f t="shared" si="61"/>
        <v>97.293596353496355</v>
      </c>
      <c r="DV51" s="2">
        <f t="shared" si="61"/>
        <v>99.528162805662816</v>
      </c>
      <c r="DW51" s="2">
        <f t="shared" si="61"/>
        <v>103.47442549019607</v>
      </c>
      <c r="DX51" s="2">
        <f t="shared" si="61"/>
        <v>101.65006653225805</v>
      </c>
      <c r="DY51" s="2">
        <f t="shared" si="61"/>
        <v>99.828030103995616</v>
      </c>
      <c r="EA51" s="2">
        <f t="shared" si="62"/>
        <v>110.79276533289601</v>
      </c>
      <c r="EB51" s="2">
        <f t="shared" si="62"/>
        <v>101.26645408650565</v>
      </c>
      <c r="EC51" s="2">
        <f t="shared" si="62"/>
        <v>98.553041713783145</v>
      </c>
      <c r="ED51" s="2">
        <f t="shared" si="62"/>
        <v>96.435037271557249</v>
      </c>
      <c r="EE51" s="2">
        <f t="shared" si="62"/>
        <v>92.911955117270793</v>
      </c>
      <c r="EF51" s="2">
        <f t="shared" si="62"/>
        <v>94.298110566216522</v>
      </c>
      <c r="EG51" s="2">
        <f t="shared" si="62"/>
        <v>93.227488335327592</v>
      </c>
      <c r="EH51" s="2">
        <f t="shared" si="62"/>
        <v>95.462746671105194</v>
      </c>
      <c r="EI51" s="2">
        <f t="shared" si="62"/>
        <v>98.549746630914981</v>
      </c>
      <c r="EJ51" s="2">
        <f t="shared" si="62"/>
        <v>95.053719023927982</v>
      </c>
      <c r="EK51" s="2">
        <f t="shared" si="62"/>
        <v>93.310898675676739</v>
      </c>
      <c r="EL51" s="2">
        <f t="shared" si="62"/>
        <v>97.505638249678242</v>
      </c>
      <c r="EM51" s="2">
        <f t="shared" si="62"/>
        <v>104.42419475553127</v>
      </c>
      <c r="EN51" s="2">
        <f t="shared" si="62"/>
        <v>108.04403365232804</v>
      </c>
      <c r="EO51" s="2">
        <f t="shared" si="62"/>
        <v>101.58622652650824</v>
      </c>
      <c r="EQ51" s="2">
        <f t="shared" si="63"/>
        <v>110.0795094248619</v>
      </c>
      <c r="ER51" s="2">
        <f t="shared" si="63"/>
        <v>99.58498687660763</v>
      </c>
      <c r="ES51" s="2">
        <f t="shared" si="63"/>
        <v>95.686792986464056</v>
      </c>
      <c r="ET51" s="2">
        <f t="shared" si="63"/>
        <v>97.304272443613968</v>
      </c>
      <c r="EU51" s="2">
        <f t="shared" si="63"/>
        <v>90.97642453695785</v>
      </c>
      <c r="EV51" s="2">
        <f t="shared" si="63"/>
        <v>94.473349466587862</v>
      </c>
      <c r="EW51" s="2">
        <f t="shared" si="63"/>
        <v>94.382115446289049</v>
      </c>
      <c r="EX51" s="2">
        <f t="shared" si="63"/>
        <v>96.325953727172291</v>
      </c>
      <c r="EY51" s="2">
        <f t="shared" si="63"/>
        <v>99.536880138430732</v>
      </c>
      <c r="EZ51" s="2">
        <f t="shared" si="63"/>
        <v>95.193922970156919</v>
      </c>
      <c r="FA51" s="2">
        <f t="shared" si="63"/>
        <v>92.60688076738775</v>
      </c>
      <c r="FB51" s="2">
        <f t="shared" si="63"/>
        <v>97.330405589917248</v>
      </c>
      <c r="FC51" s="2">
        <f t="shared" si="63"/>
        <v>102.37095368818558</v>
      </c>
      <c r="FD51" s="2">
        <f t="shared" si="63"/>
        <v>108.37933685881346</v>
      </c>
      <c r="FE51" s="2">
        <f t="shared" si="63"/>
        <v>104.91250223124788</v>
      </c>
      <c r="FG51" s="2">
        <f t="shared" si="64"/>
        <v>0.15672880306649972</v>
      </c>
      <c r="FH51" s="2">
        <f t="shared" si="64"/>
        <v>0.17849296430554865</v>
      </c>
      <c r="FI51" s="2">
        <f t="shared" si="64"/>
        <v>0.16976705196838979</v>
      </c>
      <c r="FJ51" s="2">
        <f t="shared" si="64"/>
        <v>0.1604413203071621</v>
      </c>
      <c r="FK51" s="2">
        <f t="shared" si="64"/>
        <v>0.15871641562574423</v>
      </c>
      <c r="FL51" s="2">
        <f t="shared" si="64"/>
        <v>0.16789882106727841</v>
      </c>
      <c r="FM51" s="2">
        <f t="shared" si="64"/>
        <v>0.16023418239240936</v>
      </c>
      <c r="FN51" s="2">
        <f t="shared" si="64"/>
        <v>0.14546107618376616</v>
      </c>
      <c r="FO51" s="2">
        <f t="shared" si="64"/>
        <v>0.16762934705300842</v>
      </c>
      <c r="FP51" s="2">
        <f t="shared" si="64"/>
        <v>0.15375563789902935</v>
      </c>
      <c r="FQ51" s="2">
        <f t="shared" si="64"/>
        <v>0.15031618337026775</v>
      </c>
      <c r="FR51" s="2">
        <f t="shared" si="64"/>
        <v>0.1460699854544511</v>
      </c>
      <c r="FS51" s="2">
        <f t="shared" si="64"/>
        <v>0.14455499728484336</v>
      </c>
      <c r="FT51" s="2">
        <f t="shared" si="64"/>
        <v>0.12971099961810559</v>
      </c>
      <c r="FU51" s="2">
        <f t="shared" si="64"/>
        <v>0.12353498005642329</v>
      </c>
      <c r="FW51" s="2">
        <f t="shared" si="53"/>
        <v>2.5484315322786808E-5</v>
      </c>
      <c r="FX51" s="2">
        <f t="shared" si="53"/>
        <v>3.0361812955924082E-5</v>
      </c>
      <c r="FY51" s="2">
        <f t="shared" si="53"/>
        <v>3.1443054805103784E-5</v>
      </c>
      <c r="FZ51" s="2">
        <f t="shared" si="53"/>
        <v>2.9749161542879777E-5</v>
      </c>
      <c r="GA51" s="2">
        <f t="shared" si="53"/>
        <v>2.8768387774138927E-5</v>
      </c>
      <c r="GB51" s="2">
        <f t="shared" si="53"/>
        <v>3.2670173794242592E-5</v>
      </c>
      <c r="GC51" s="2">
        <f t="shared" si="53"/>
        <v>3.5910559650367925E-5</v>
      </c>
      <c r="GD51" s="2">
        <f t="shared" si="53"/>
        <v>3.5818244921758508E-5</v>
      </c>
      <c r="GE51" s="2">
        <f t="shared" si="53"/>
        <v>3.7941307860058181E-5</v>
      </c>
      <c r="GF51" s="2">
        <f t="shared" si="53"/>
        <v>3.1348512721711705E-5</v>
      </c>
      <c r="GG51" s="2">
        <f t="shared" si="53"/>
        <v>2.8911912020490513E-5</v>
      </c>
      <c r="GH51" s="2">
        <f t="shared" si="53"/>
        <v>2.8391067759897672E-5</v>
      </c>
      <c r="GI51" s="2">
        <f t="shared" si="53"/>
        <v>2.8038364322304867E-5</v>
      </c>
      <c r="GJ51" s="2">
        <f t="shared" si="53"/>
        <v>2.5911912407870546E-5</v>
      </c>
      <c r="GK51" s="2">
        <f t="shared" si="53"/>
        <v>2.0000743497503901E-5</v>
      </c>
      <c r="GM51" s="86">
        <f t="shared" si="54"/>
        <v>2.157926866627423E-7</v>
      </c>
      <c r="GN51" s="86">
        <f t="shared" si="54"/>
        <v>2.7757498470453747E-6</v>
      </c>
      <c r="GO51" s="86">
        <f t="shared" si="54"/>
        <v>9.651433789223832E-7</v>
      </c>
      <c r="GP51" s="86">
        <f t="shared" si="54"/>
        <v>4.1626090396907969E-7</v>
      </c>
      <c r="GQ51" s="86">
        <f t="shared" si="54"/>
        <v>2.6531121413362204E-7</v>
      </c>
      <c r="GR51" s="86">
        <f t="shared" si="54"/>
        <v>6.022945756980723E-7</v>
      </c>
      <c r="GS51" s="86">
        <f t="shared" si="54"/>
        <v>2.3821401875297029E-7</v>
      </c>
      <c r="GT51" s="86">
        <f t="shared" si="54"/>
        <v>6.5715884382988429E-8</v>
      </c>
      <c r="GU51" s="86">
        <f t="shared" si="54"/>
        <v>5.306002977569301E-7</v>
      </c>
      <c r="GV51" s="86">
        <f t="shared" si="54"/>
        <v>1.4652531299977265E-7</v>
      </c>
      <c r="GW51" s="86">
        <f t="shared" si="54"/>
        <v>9.6263165787676593E-8</v>
      </c>
      <c r="GX51" s="86">
        <f t="shared" si="54"/>
        <v>6.1256751761389235E-8</v>
      </c>
      <c r="GY51" s="86">
        <f t="shared" si="54"/>
        <v>4.2618241989112268E-8</v>
      </c>
      <c r="GZ51" s="86">
        <f t="shared" si="54"/>
        <v>6.2542010398799182E-10</v>
      </c>
      <c r="HA51" s="86">
        <f t="shared" si="54"/>
        <v>5.7612284980174041E-11</v>
      </c>
      <c r="HC51" s="86">
        <f t="shared" si="58"/>
        <v>5.1647722450418148E-18</v>
      </c>
      <c r="HD51" s="86">
        <f t="shared" si="58"/>
        <v>8.8613236368093312E-18</v>
      </c>
      <c r="HE51" s="86">
        <f t="shared" si="58"/>
        <v>7.1324991935354137E-18</v>
      </c>
      <c r="HF51" s="86">
        <f t="shared" si="58"/>
        <v>3.8658951193530524E-21</v>
      </c>
      <c r="HG51" s="86">
        <f t="shared" si="58"/>
        <v>1.0032476041206994E-21</v>
      </c>
      <c r="HH51" s="86">
        <f t="shared" si="58"/>
        <v>1.5549347887149315E-20</v>
      </c>
      <c r="HI51" s="86">
        <f t="shared" si="58"/>
        <v>1.0932605033737482E-20</v>
      </c>
      <c r="HJ51" s="86">
        <f t="shared" si="58"/>
        <v>1.1177557876949205E-22</v>
      </c>
      <c r="HK51" s="86">
        <f t="shared" si="58"/>
        <v>2.3677959134034202E-21</v>
      </c>
      <c r="HL51" s="86">
        <f t="shared" si="58"/>
        <v>7.0450644613611881E-22</v>
      </c>
      <c r="HM51" s="86">
        <f t="shared" si="58"/>
        <v>1.1224545546661745E-22</v>
      </c>
      <c r="HN51" s="86">
        <f t="shared" si="58"/>
        <v>1.9155216164012333E-22</v>
      </c>
      <c r="HO51" s="86">
        <f t="shared" si="58"/>
        <v>8.2414300550594857E-24</v>
      </c>
      <c r="HP51" s="86">
        <f t="shared" si="58"/>
        <v>1.1107507047551491E-27</v>
      </c>
      <c r="HQ51" s="86">
        <f t="shared" si="58"/>
        <v>4.4339696127235104E-32</v>
      </c>
      <c r="HS51" s="86">
        <f t="shared" si="55"/>
        <v>1.1518020517017106E-72</v>
      </c>
      <c r="HT51" s="86">
        <f t="shared" si="55"/>
        <v>4.0592782235981429E-71</v>
      </c>
      <c r="HU51" s="86">
        <f t="shared" si="55"/>
        <v>1.3903304365889697E-69</v>
      </c>
      <c r="HV51" s="86">
        <f t="shared" si="55"/>
        <v>5.7265802595404041E-86</v>
      </c>
      <c r="HW51" s="86">
        <f t="shared" si="55"/>
        <v>8.3896326138198589E-91</v>
      </c>
      <c r="HX51" s="86">
        <f t="shared" si="55"/>
        <v>2.6639240994955887E-85</v>
      </c>
      <c r="HY51" s="86">
        <f t="shared" si="55"/>
        <v>8.0109467479140748E-85</v>
      </c>
      <c r="HZ51" s="86">
        <f t="shared" si="55"/>
        <v>1.2314566036055395E-92</v>
      </c>
      <c r="IA51" s="86">
        <f t="shared" si="55"/>
        <v>5.2875463036189666E-89</v>
      </c>
      <c r="IB51" s="86">
        <f t="shared" si="55"/>
        <v>3.457490228659889E-91</v>
      </c>
      <c r="IC51" s="86">
        <f t="shared" si="55"/>
        <v>2.9766760618296619E-95</v>
      </c>
      <c r="ID51" s="86">
        <f t="shared" si="55"/>
        <v>4.2060061754668328E-93</v>
      </c>
      <c r="IE51" s="86">
        <f t="shared" si="55"/>
        <v>5.7525115675811045E-99</v>
      </c>
      <c r="IF51" s="86">
        <f t="shared" si="55"/>
        <v>5.6827083541234716E-74</v>
      </c>
      <c r="IG51" s="86">
        <f t="shared" si="55"/>
        <v>9.0182850045016506E-55</v>
      </c>
      <c r="II51" s="86">
        <f t="shared" si="56"/>
        <v>1.1658237547035907E-240</v>
      </c>
      <c r="IJ51" s="86">
        <f t="shared" si="56"/>
        <v>5.1898268579506133E-234</v>
      </c>
      <c r="IK51" s="86">
        <f t="shared" si="56"/>
        <v>6.1536760583101957E-240</v>
      </c>
      <c r="IL51" s="86">
        <f t="shared" si="56"/>
        <v>2.8025163768959369E-288</v>
      </c>
      <c r="IM51" s="86">
        <f t="shared" si="56"/>
        <v>1.8974780879952729E-301</v>
      </c>
      <c r="IN51" s="86">
        <f t="shared" si="56"/>
        <v>1.1313542889000748E-285</v>
      </c>
      <c r="IO51" s="86">
        <f t="shared" si="56"/>
        <v>9.2405124065189702E-281</v>
      </c>
      <c r="IP51" s="86">
        <f t="shared" si="56"/>
        <v>3.8082985890976398E-304</v>
      </c>
      <c r="IQ51" s="86">
        <f t="shared" si="56"/>
        <v>3.8631744656354755E-296</v>
      </c>
      <c r="IR51" s="86">
        <f t="shared" si="56"/>
        <v>6.1734259294483445E-304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1.8795996534326226E-248</v>
      </c>
      <c r="IW51" s="86">
        <f t="shared" si="56"/>
        <v>3.7765792403393743E-163</v>
      </c>
      <c r="IY51" s="86">
        <f t="shared" si="57"/>
        <v>2.1579268666790708E-7</v>
      </c>
      <c r="IZ51" s="86">
        <f t="shared" si="57"/>
        <v>2.775749847054236E-6</v>
      </c>
      <c r="JA51" s="86">
        <f t="shared" si="57"/>
        <v>9.6514337892951564E-7</v>
      </c>
      <c r="JB51" s="86">
        <f t="shared" si="57"/>
        <v>4.1626090396908356E-7</v>
      </c>
      <c r="JC51" s="86">
        <f t="shared" si="57"/>
        <v>2.6531121413362304E-7</v>
      </c>
      <c r="JD51" s="86">
        <f t="shared" si="57"/>
        <v>6.0229457569808787E-7</v>
      </c>
      <c r="JE51" s="86">
        <f t="shared" si="57"/>
        <v>2.3821401875298122E-7</v>
      </c>
      <c r="JF51" s="86">
        <f t="shared" si="57"/>
        <v>6.5715884382988535E-8</v>
      </c>
      <c r="JG51" s="86">
        <f t="shared" si="57"/>
        <v>5.3060029775693243E-7</v>
      </c>
      <c r="JH51" s="86">
        <f t="shared" si="57"/>
        <v>1.4652531299977336E-7</v>
      </c>
      <c r="JI51" s="86">
        <f t="shared" si="57"/>
        <v>9.6263165787676699E-8</v>
      </c>
      <c r="JJ51" s="86">
        <f t="shared" si="57"/>
        <v>6.125675176138942E-8</v>
      </c>
      <c r="JK51" s="86">
        <f t="shared" si="57"/>
        <v>4.2618241989112274E-8</v>
      </c>
      <c r="JL51" s="86">
        <f t="shared" si="57"/>
        <v>6.2542010398799182E-10</v>
      </c>
      <c r="JM51" s="86">
        <f t="shared" si="57"/>
        <v>5.7612284980174041E-11</v>
      </c>
    </row>
    <row r="52" spans="2:273" x14ac:dyDescent="0.25">
      <c r="B52" s="2">
        <v>25</v>
      </c>
      <c r="C52" s="37">
        <v>106.19</v>
      </c>
      <c r="D52" s="37">
        <v>101.155</v>
      </c>
      <c r="E52" s="37">
        <v>98.694999999999993</v>
      </c>
      <c r="F52" s="37">
        <v>99.965000000000003</v>
      </c>
      <c r="G52" s="37">
        <v>96.69</v>
      </c>
      <c r="H52" s="37">
        <v>98.457999999999998</v>
      </c>
      <c r="I52" s="37">
        <v>96.724000000000004</v>
      </c>
      <c r="J52" s="37">
        <v>99.245999999999995</v>
      </c>
      <c r="K52" s="37">
        <v>100.73699999999999</v>
      </c>
      <c r="L52" s="37">
        <v>102.36199999999999</v>
      </c>
      <c r="M52" s="37">
        <v>95.947999999999993</v>
      </c>
      <c r="N52" s="37">
        <v>98.5</v>
      </c>
      <c r="O52" s="37">
        <v>102.70699999999999</v>
      </c>
      <c r="P52" s="37">
        <v>99.671999999999997</v>
      </c>
      <c r="Q52" s="37">
        <v>102.333</v>
      </c>
      <c r="S52" s="4">
        <f t="shared" si="59"/>
        <v>108.42572534118037</v>
      </c>
      <c r="T52" s="4">
        <f t="shared" si="59"/>
        <v>102.22338686434632</v>
      </c>
      <c r="U52" s="4">
        <f t="shared" si="59"/>
        <v>100.55487581799939</v>
      </c>
      <c r="V52" s="4">
        <f t="shared" si="59"/>
        <v>99.190942528800932</v>
      </c>
      <c r="W52" s="4">
        <f t="shared" si="59"/>
        <v>96.107316635811571</v>
      </c>
      <c r="X52" s="4">
        <f t="shared" si="59"/>
        <v>97.990297119397269</v>
      </c>
      <c r="Y52" s="4">
        <f t="shared" si="59"/>
        <v>96.786739323747781</v>
      </c>
      <c r="Z52" s="4">
        <f t="shared" si="59"/>
        <v>99.237521091273507</v>
      </c>
      <c r="AA52" s="4">
        <f t="shared" si="59"/>
        <v>101.55566811472438</v>
      </c>
      <c r="AB52" s="4">
        <f t="shared" si="59"/>
        <v>100.40021881501991</v>
      </c>
      <c r="AC52" s="4">
        <f t="shared" si="59"/>
        <v>96.792317250155449</v>
      </c>
      <c r="AD52" s="4">
        <f t="shared" si="59"/>
        <v>99.344594758161236</v>
      </c>
      <c r="AE52" s="4">
        <f t="shared" si="59"/>
        <v>103.80321444791521</v>
      </c>
      <c r="AF52" s="4">
        <f t="shared" si="59"/>
        <v>102.76550154347436</v>
      </c>
      <c r="AG52" s="4">
        <f t="shared" si="59"/>
        <v>100.13876340512084</v>
      </c>
      <c r="AI52" s="4">
        <f t="shared" si="60"/>
        <v>-2.2357253411803697</v>
      </c>
      <c r="AJ52" s="4">
        <f t="shared" si="60"/>
        <v>-1.0683868643463228</v>
      </c>
      <c r="AK52" s="4">
        <f t="shared" si="60"/>
        <v>-1.8598758179993951</v>
      </c>
      <c r="AL52" s="4">
        <f t="shared" si="60"/>
        <v>0.77405747119907176</v>
      </c>
      <c r="AM52" s="4">
        <f t="shared" si="60"/>
        <v>0.58268336418842637</v>
      </c>
      <c r="AN52" s="4">
        <f t="shared" si="60"/>
        <v>0.46770288060272946</v>
      </c>
      <c r="AO52" s="4">
        <f t="shared" si="60"/>
        <v>-6.2739323747777576E-2</v>
      </c>
      <c r="AP52" s="4">
        <f t="shared" si="60"/>
        <v>8.4789087264880436E-3</v>
      </c>
      <c r="AQ52" s="4">
        <f t="shared" si="60"/>
        <v>-0.81866811472438883</v>
      </c>
      <c r="AR52" s="4">
        <f t="shared" si="60"/>
        <v>1.961781184980083</v>
      </c>
      <c r="AS52" s="4">
        <f t="shared" si="60"/>
        <v>-0.84431725015545567</v>
      </c>
      <c r="AT52" s="4">
        <f t="shared" si="60"/>
        <v>-0.84459475816123586</v>
      </c>
      <c r="AU52" s="4">
        <f t="shared" si="60"/>
        <v>-1.0962144479152158</v>
      </c>
      <c r="AV52" s="4">
        <f t="shared" si="60"/>
        <v>-3.0935015434743605</v>
      </c>
      <c r="AW52" s="4">
        <f t="shared" si="60"/>
        <v>2.1942365948791576</v>
      </c>
      <c r="AY52" s="2">
        <f t="shared" si="51"/>
        <v>108.42519918041484</v>
      </c>
      <c r="AZ52" s="2">
        <f t="shared" si="51"/>
        <v>102.21760511541217</v>
      </c>
      <c r="BA52" s="2">
        <f t="shared" si="51"/>
        <v>100.55265278087261</v>
      </c>
      <c r="BB52" s="2">
        <f t="shared" si="51"/>
        <v>99.189894641343656</v>
      </c>
      <c r="BC52" s="2">
        <f t="shared" si="51"/>
        <v>96.106639602558957</v>
      </c>
      <c r="BD52" s="2">
        <f t="shared" si="51"/>
        <v>97.98884356581587</v>
      </c>
      <c r="BE52" s="2">
        <f t="shared" si="51"/>
        <v>96.786106287711391</v>
      </c>
      <c r="BF52" s="2">
        <f t="shared" si="51"/>
        <v>99.237332624782908</v>
      </c>
      <c r="BG52" s="2">
        <f t="shared" si="51"/>
        <v>101.55445660714605</v>
      </c>
      <c r="BH52" s="2">
        <f t="shared" si="51"/>
        <v>100.39983523247616</v>
      </c>
      <c r="BI52" s="2">
        <f t="shared" si="51"/>
        <v>96.7920568828076</v>
      </c>
      <c r="BJ52" s="2">
        <f t="shared" si="51"/>
        <v>99.344420708294123</v>
      </c>
      <c r="BK52" s="2">
        <f t="shared" si="51"/>
        <v>103.80308975651691</v>
      </c>
      <c r="BL52" s="2">
        <f t="shared" si="51"/>
        <v>102.76549895543218</v>
      </c>
      <c r="BM52" s="2">
        <f t="shared" si="51"/>
        <v>100.1387631571346</v>
      </c>
      <c r="BO52" s="2">
        <f t="shared" si="10"/>
        <v>106.19</v>
      </c>
      <c r="BP52" s="2">
        <f t="shared" si="11"/>
        <v>101.155</v>
      </c>
      <c r="BQ52" s="2">
        <f t="shared" si="12"/>
        <v>98.694999999999993</v>
      </c>
      <c r="BR52" s="2">
        <f t="shared" si="13"/>
        <v>99.965000000000003</v>
      </c>
      <c r="BS52" s="2">
        <f t="shared" si="14"/>
        <v>96.69</v>
      </c>
      <c r="BT52" s="2">
        <f t="shared" si="15"/>
        <v>98.457999999999998</v>
      </c>
      <c r="BU52" s="2">
        <f t="shared" si="16"/>
        <v>96.724000000000004</v>
      </c>
      <c r="BV52" s="2">
        <f t="shared" si="17"/>
        <v>99.245999999999995</v>
      </c>
      <c r="BW52" s="2">
        <f t="shared" si="18"/>
        <v>100.73699999999999</v>
      </c>
      <c r="BX52" s="2">
        <f t="shared" si="19"/>
        <v>102.36199999999999</v>
      </c>
      <c r="BY52" s="2">
        <f t="shared" si="20"/>
        <v>95.947999999999993</v>
      </c>
      <c r="BZ52" s="2">
        <f t="shared" si="21"/>
        <v>98.5</v>
      </c>
      <c r="CA52" s="2">
        <f t="shared" si="22"/>
        <v>102.70699999999999</v>
      </c>
      <c r="CB52" s="2">
        <f t="shared" si="23"/>
        <v>99.671999999999997</v>
      </c>
      <c r="CC52" s="2">
        <f t="shared" si="24"/>
        <v>102.333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107.98642911332381</v>
      </c>
      <c r="DL52" s="2">
        <f t="shared" si="61"/>
        <v>102.48280206378989</v>
      </c>
      <c r="DM52" s="2">
        <f t="shared" si="61"/>
        <v>101.03989419703103</v>
      </c>
      <c r="DN52" s="2">
        <f t="shared" si="61"/>
        <v>99.797357697778722</v>
      </c>
      <c r="DO52" s="2">
        <f t="shared" si="61"/>
        <v>96.795346609767677</v>
      </c>
      <c r="DP52" s="2">
        <f t="shared" si="61"/>
        <v>98.834849928876267</v>
      </c>
      <c r="DQ52" s="2">
        <f t="shared" si="61"/>
        <v>97.558922712185861</v>
      </c>
      <c r="DR52" s="2">
        <f t="shared" si="61"/>
        <v>99.969120720720753</v>
      </c>
      <c r="DS52" s="2">
        <f t="shared" si="61"/>
        <v>102.2503058321479</v>
      </c>
      <c r="DT52" s="2">
        <f t="shared" si="61"/>
        <v>101.49488335704125</v>
      </c>
      <c r="DU52" s="2">
        <f t="shared" si="61"/>
        <v>97.490848090948091</v>
      </c>
      <c r="DV52" s="2">
        <f t="shared" si="61"/>
        <v>99.713170527670528</v>
      </c>
      <c r="DW52" s="2">
        <f t="shared" si="61"/>
        <v>103.71779999999998</v>
      </c>
      <c r="DX52" s="2">
        <f t="shared" si="61"/>
        <v>101.92938870967741</v>
      </c>
      <c r="DY52" s="2">
        <f t="shared" si="61"/>
        <v>99.931519978106181</v>
      </c>
      <c r="EA52" s="2">
        <f t="shared" si="62"/>
        <v>110.5783719624914</v>
      </c>
      <c r="EB52" s="2">
        <f t="shared" si="62"/>
        <v>101.10472936280527</v>
      </c>
      <c r="EC52" s="2">
        <f t="shared" si="62"/>
        <v>98.380030028898105</v>
      </c>
      <c r="ED52" s="2">
        <f t="shared" si="62"/>
        <v>96.290689832689807</v>
      </c>
      <c r="EE52" s="2">
        <f t="shared" si="62"/>
        <v>92.777674697938878</v>
      </c>
      <c r="EF52" s="2">
        <f t="shared" si="62"/>
        <v>94.164948175787714</v>
      </c>
      <c r="EG52" s="2">
        <f t="shared" si="62"/>
        <v>93.091996069473126</v>
      </c>
      <c r="EH52" s="2">
        <f t="shared" si="62"/>
        <v>95.316358764072135</v>
      </c>
      <c r="EI52" s="2">
        <f t="shared" si="62"/>
        <v>98.402989920531255</v>
      </c>
      <c r="EJ52" s="2">
        <f t="shared" si="62"/>
        <v>94.903158374792696</v>
      </c>
      <c r="EK52" s="2">
        <f t="shared" si="62"/>
        <v>93.189733543050224</v>
      </c>
      <c r="EL52" s="2">
        <f t="shared" si="62"/>
        <v>97.378411359931349</v>
      </c>
      <c r="EM52" s="2">
        <f t="shared" si="62"/>
        <v>104.26380415187107</v>
      </c>
      <c r="EN52" s="2">
        <f t="shared" si="62"/>
        <v>107.88166406315453</v>
      </c>
      <c r="EO52" s="2">
        <f t="shared" si="62"/>
        <v>101.47921407221207</v>
      </c>
      <c r="EQ52" s="2">
        <f t="shared" si="63"/>
        <v>109.87435095641982</v>
      </c>
      <c r="ER52" s="2">
        <f t="shared" si="63"/>
        <v>99.445440185134302</v>
      </c>
      <c r="ES52" s="2">
        <f t="shared" si="63"/>
        <v>95.551273867583902</v>
      </c>
      <c r="ET52" s="2">
        <f t="shared" si="63"/>
        <v>97.148538015080334</v>
      </c>
      <c r="EU52" s="2">
        <f t="shared" si="63"/>
        <v>90.867726847892015</v>
      </c>
      <c r="EV52" s="2">
        <f t="shared" si="63"/>
        <v>94.337836943843982</v>
      </c>
      <c r="EW52" s="2">
        <f t="shared" si="63"/>
        <v>94.231240504572853</v>
      </c>
      <c r="EX52" s="2">
        <f t="shared" si="63"/>
        <v>96.167977383505558</v>
      </c>
      <c r="EY52" s="2">
        <f t="shared" si="63"/>
        <v>99.376790358052034</v>
      </c>
      <c r="EZ52" s="2">
        <f t="shared" si="63"/>
        <v>95.041492480910691</v>
      </c>
      <c r="FA52" s="2">
        <f t="shared" si="63"/>
        <v>92.494845598302305</v>
      </c>
      <c r="FB52" s="2">
        <f t="shared" si="63"/>
        <v>97.205459479876964</v>
      </c>
      <c r="FC52" s="2">
        <f t="shared" si="63"/>
        <v>102.23693290595217</v>
      </c>
      <c r="FD52" s="2">
        <f t="shared" si="63"/>
        <v>108.21260456584768</v>
      </c>
      <c r="FE52" s="2">
        <f t="shared" si="63"/>
        <v>104.75732302889499</v>
      </c>
      <c r="FG52" s="2">
        <f t="shared" si="64"/>
        <v>0.16928989759160781</v>
      </c>
      <c r="FH52" s="2">
        <f t="shared" si="64"/>
        <v>0.19240037832890278</v>
      </c>
      <c r="FI52" s="2">
        <f t="shared" si="64"/>
        <v>0.183146153223917</v>
      </c>
      <c r="FJ52" s="2">
        <f t="shared" si="64"/>
        <v>0.17323883017719735</v>
      </c>
      <c r="FK52" s="2">
        <f t="shared" si="64"/>
        <v>0.17140442904893852</v>
      </c>
      <c r="FL52" s="2">
        <f t="shared" si="64"/>
        <v>0.18116281691061917</v>
      </c>
      <c r="FM52" s="2">
        <f t="shared" si="64"/>
        <v>0.17301857497379741</v>
      </c>
      <c r="FN52" s="2">
        <f t="shared" si="64"/>
        <v>0.15728755286565807</v>
      </c>
      <c r="FO52" s="2">
        <f t="shared" si="64"/>
        <v>0.1808766820056994</v>
      </c>
      <c r="FP52" s="2">
        <f t="shared" si="64"/>
        <v>0.16612538940147814</v>
      </c>
      <c r="FQ52" s="2">
        <f t="shared" si="64"/>
        <v>0.16246235053315847</v>
      </c>
      <c r="FR52" s="2">
        <f t="shared" si="64"/>
        <v>0.15793681869291448</v>
      </c>
      <c r="FS52" s="2">
        <f t="shared" si="64"/>
        <v>0.15632128268823797</v>
      </c>
      <c r="FT52" s="2">
        <f t="shared" si="64"/>
        <v>0.1404674336275363</v>
      </c>
      <c r="FU52" s="2">
        <f t="shared" si="64"/>
        <v>0.13385803420959441</v>
      </c>
      <c r="FW52" s="2">
        <f t="shared" si="53"/>
        <v>2.7942927392335145E-5</v>
      </c>
      <c r="FX52" s="2">
        <f t="shared" si="53"/>
        <v>3.329096838388127E-5</v>
      </c>
      <c r="FY52" s="2">
        <f t="shared" si="53"/>
        <v>3.4476519427023725E-5</v>
      </c>
      <c r="FZ52" s="2">
        <f t="shared" si="53"/>
        <v>3.2619213363422505E-5</v>
      </c>
      <c r="GA52" s="2">
        <f t="shared" si="53"/>
        <v>3.1543822381957515E-5</v>
      </c>
      <c r="GB52" s="2">
        <f t="shared" si="53"/>
        <v>3.5822020320040582E-5</v>
      </c>
      <c r="GC52" s="2">
        <f t="shared" si="53"/>
        <v>3.9375009249821166E-5</v>
      </c>
      <c r="GD52" s="2">
        <f t="shared" si="53"/>
        <v>3.9273788863191243E-5</v>
      </c>
      <c r="GE52" s="2">
        <f t="shared" si="53"/>
        <v>4.1601664518444865E-5</v>
      </c>
      <c r="GF52" s="2">
        <f t="shared" si="53"/>
        <v>3.4372856721957762E-5</v>
      </c>
      <c r="GG52" s="2">
        <f t="shared" si="53"/>
        <v>3.1701192712949914E-5</v>
      </c>
      <c r="GH52" s="2">
        <f t="shared" si="53"/>
        <v>3.113010149489892E-5</v>
      </c>
      <c r="GI52" s="2">
        <f t="shared" si="53"/>
        <v>3.0743371971313201E-5</v>
      </c>
      <c r="GJ52" s="2">
        <f t="shared" si="53"/>
        <v>2.8411775948021277E-5</v>
      </c>
      <c r="GK52" s="2">
        <f t="shared" si="53"/>
        <v>2.1930336834105782E-5</v>
      </c>
      <c r="GM52" s="86">
        <f t="shared" si="54"/>
        <v>4.6987438747600154E-7</v>
      </c>
      <c r="GN52" s="86">
        <f t="shared" si="54"/>
        <v>5.2430627212222932E-6</v>
      </c>
      <c r="GO52" s="86">
        <f t="shared" si="54"/>
        <v>1.9413712736504388E-6</v>
      </c>
      <c r="GP52" s="86">
        <f t="shared" si="54"/>
        <v>8.7068190174414955E-7</v>
      </c>
      <c r="GQ52" s="86">
        <f t="shared" si="54"/>
        <v>5.7210645152022349E-7</v>
      </c>
      <c r="GR52" s="86">
        <f t="shared" si="54"/>
        <v>1.2523545220137605E-6</v>
      </c>
      <c r="GS52" s="86">
        <f t="shared" si="54"/>
        <v>5.2086376330099063E-7</v>
      </c>
      <c r="GT52" s="86">
        <f t="shared" si="54"/>
        <v>1.5084224592667462E-7</v>
      </c>
      <c r="GU52" s="86">
        <f t="shared" si="54"/>
        <v>1.1139391796055076E-6</v>
      </c>
      <c r="GV52" s="86">
        <f t="shared" si="54"/>
        <v>3.2560954169227891E-7</v>
      </c>
      <c r="GW52" s="86">
        <f t="shared" si="54"/>
        <v>2.1838593103795197E-7</v>
      </c>
      <c r="GX52" s="86">
        <f t="shared" si="54"/>
        <v>1.4169266843195494E-7</v>
      </c>
      <c r="GY52" s="86">
        <f t="shared" si="54"/>
        <v>1.0079204257358845E-7</v>
      </c>
      <c r="GZ52" s="86">
        <f t="shared" si="54"/>
        <v>1.9057975936855131E-9</v>
      </c>
      <c r="HA52" s="86">
        <f t="shared" si="54"/>
        <v>2.0249397097803366E-10</v>
      </c>
      <c r="HC52" s="86">
        <f t="shared" si="58"/>
        <v>1.945368620420871E-17</v>
      </c>
      <c r="HD52" s="86">
        <f t="shared" si="58"/>
        <v>3.3178460763616546E-17</v>
      </c>
      <c r="HE52" s="86">
        <f t="shared" si="58"/>
        <v>2.7379021144042928E-17</v>
      </c>
      <c r="HF52" s="86">
        <f t="shared" si="58"/>
        <v>1.9236022532835987E-20</v>
      </c>
      <c r="HG52" s="86">
        <f t="shared" si="58"/>
        <v>5.2742231127300434E-21</v>
      </c>
      <c r="HH52" s="86">
        <f t="shared" si="58"/>
        <v>7.6014197135846284E-20</v>
      </c>
      <c r="HI52" s="86">
        <f t="shared" si="58"/>
        <v>5.3822134622520357E-20</v>
      </c>
      <c r="HJ52" s="86">
        <f t="shared" si="58"/>
        <v>6.3792770955843775E-22</v>
      </c>
      <c r="HK52" s="86">
        <f t="shared" si="58"/>
        <v>1.2625022239828387E-20</v>
      </c>
      <c r="HL52" s="86">
        <f t="shared" si="58"/>
        <v>3.804365128437047E-21</v>
      </c>
      <c r="HM52" s="86">
        <f t="shared" si="58"/>
        <v>6.4484034207112948E-22</v>
      </c>
      <c r="HN52" s="86">
        <f t="shared" si="58"/>
        <v>1.0622144552544267E-21</v>
      </c>
      <c r="HO52" s="86">
        <f t="shared" si="58"/>
        <v>5.0924863284477482E-23</v>
      </c>
      <c r="HP52" s="86">
        <f t="shared" si="58"/>
        <v>9.6389087590962687E-27</v>
      </c>
      <c r="HQ52" s="86">
        <f t="shared" si="58"/>
        <v>5.5645683039407198E-31</v>
      </c>
      <c r="HS52" s="86">
        <f t="shared" si="55"/>
        <v>4.2081403118673456E-71</v>
      </c>
      <c r="HT52" s="86">
        <f t="shared" si="55"/>
        <v>1.4386179704041589E-69</v>
      </c>
      <c r="HU52" s="86">
        <f t="shared" si="55"/>
        <v>5.0108719093292057E-68</v>
      </c>
      <c r="HV52" s="86">
        <f t="shared" si="55"/>
        <v>4.4669532214436978E-84</v>
      </c>
      <c r="HW52" s="86">
        <f t="shared" si="55"/>
        <v>8.0764407096927663E-89</v>
      </c>
      <c r="HX52" s="86">
        <f t="shared" si="55"/>
        <v>2.0819348069496122E-83</v>
      </c>
      <c r="HY52" s="86">
        <f t="shared" si="55"/>
        <v>6.1951830834114208E-83</v>
      </c>
      <c r="HZ52" s="86">
        <f t="shared" si="55"/>
        <v>1.3998236022349682E-90</v>
      </c>
      <c r="IA52" s="86">
        <f t="shared" si="55"/>
        <v>5.2692256943940469E-87</v>
      </c>
      <c r="IB52" s="86">
        <f t="shared" si="55"/>
        <v>3.557687720086468E-89</v>
      </c>
      <c r="IC52" s="86">
        <f t="shared" si="55"/>
        <v>3.688484719271403E-93</v>
      </c>
      <c r="ID52" s="86">
        <f t="shared" si="55"/>
        <v>4.5908640228262287E-91</v>
      </c>
      <c r="IE52" s="86">
        <f t="shared" si="55"/>
        <v>8.440845343543484E-97</v>
      </c>
      <c r="IF52" s="86">
        <f t="shared" si="55"/>
        <v>2.2566296374629119E-72</v>
      </c>
      <c r="IG52" s="86">
        <f t="shared" si="55"/>
        <v>1.2788972357976882E-53</v>
      </c>
      <c r="II52" s="86">
        <f t="shared" si="56"/>
        <v>1.5945134614196838E-236</v>
      </c>
      <c r="IJ52" s="86">
        <f t="shared" si="56"/>
        <v>6.358660243272619E-230</v>
      </c>
      <c r="IK52" s="86">
        <f t="shared" si="56"/>
        <v>9.9040935655383883E-236</v>
      </c>
      <c r="IL52" s="86">
        <f t="shared" si="56"/>
        <v>3.0329729707201659E-283</v>
      </c>
      <c r="IM52" s="86">
        <f t="shared" si="56"/>
        <v>3.3669703598976499E-296</v>
      </c>
      <c r="IN52" s="86">
        <f t="shared" si="56"/>
        <v>1.2221735519372032E-280</v>
      </c>
      <c r="IO52" s="86">
        <f t="shared" si="56"/>
        <v>9.0695828153265955E-276</v>
      </c>
      <c r="IP52" s="86">
        <f t="shared" si="56"/>
        <v>9.7714857072556832E-299</v>
      </c>
      <c r="IQ52" s="86">
        <f t="shared" si="56"/>
        <v>7.6298342823166842E-291</v>
      </c>
      <c r="IR52" s="86">
        <f t="shared" si="56"/>
        <v>1.3391540331778264E-298</v>
      </c>
      <c r="IS52" s="86">
        <f t="shared" si="56"/>
        <v>0</v>
      </c>
      <c r="IT52" s="86">
        <f t="shared" si="56"/>
        <v>1.4058444042700971E-305</v>
      </c>
      <c r="IU52" s="86">
        <f t="shared" si="56"/>
        <v>0</v>
      </c>
      <c r="IV52" s="86">
        <f t="shared" si="56"/>
        <v>3.5625227985116783E-244</v>
      </c>
      <c r="IW52" s="86">
        <f t="shared" si="56"/>
        <v>2.0337612480473354E-160</v>
      </c>
      <c r="IY52" s="86">
        <f t="shared" si="57"/>
        <v>4.6987438749545524E-7</v>
      </c>
      <c r="IZ52" s="86">
        <f t="shared" si="57"/>
        <v>5.2430627212554715E-6</v>
      </c>
      <c r="JA52" s="86">
        <f t="shared" si="57"/>
        <v>1.9413712736778178E-6</v>
      </c>
      <c r="JB52" s="86">
        <f t="shared" si="57"/>
        <v>8.7068190174416882E-7</v>
      </c>
      <c r="JC52" s="86">
        <f t="shared" si="57"/>
        <v>5.7210645152022879E-7</v>
      </c>
      <c r="JD52" s="86">
        <f t="shared" si="57"/>
        <v>1.2523545220138366E-6</v>
      </c>
      <c r="JE52" s="86">
        <f t="shared" si="57"/>
        <v>5.2086376330104442E-7</v>
      </c>
      <c r="JF52" s="86">
        <f t="shared" si="57"/>
        <v>1.5084224592667526E-7</v>
      </c>
      <c r="JG52" s="86">
        <f t="shared" si="57"/>
        <v>1.1139391796055203E-6</v>
      </c>
      <c r="JH52" s="86">
        <f t="shared" si="57"/>
        <v>3.2560954169228272E-7</v>
      </c>
      <c r="JI52" s="86">
        <f t="shared" si="57"/>
        <v>2.183859310379526E-7</v>
      </c>
      <c r="JJ52" s="86">
        <f t="shared" si="57"/>
        <v>1.41692668431956E-7</v>
      </c>
      <c r="JK52" s="86">
        <f t="shared" si="57"/>
        <v>1.007920425735885E-7</v>
      </c>
      <c r="JL52" s="86">
        <f t="shared" si="57"/>
        <v>1.9057975936855131E-9</v>
      </c>
      <c r="JM52" s="86">
        <f t="shared" si="57"/>
        <v>2.0249397097803366E-10</v>
      </c>
    </row>
    <row r="53" spans="2:273" x14ac:dyDescent="0.25">
      <c r="B53" s="2">
        <v>26</v>
      </c>
      <c r="C53" s="37">
        <v>108.048</v>
      </c>
      <c r="D53" s="37">
        <v>100.05200000000001</v>
      </c>
      <c r="E53" s="37">
        <v>98.897999999999996</v>
      </c>
      <c r="F53" s="37">
        <v>97.438999999999993</v>
      </c>
      <c r="G53" s="37">
        <v>96.206999999999994</v>
      </c>
      <c r="H53" s="37">
        <v>96.254000000000005</v>
      </c>
      <c r="I53" s="37">
        <v>96.430999999999997</v>
      </c>
      <c r="J53" s="37">
        <v>98.087999999999994</v>
      </c>
      <c r="K53" s="37">
        <v>101.035</v>
      </c>
      <c r="L53" s="37">
        <v>100.96599999999999</v>
      </c>
      <c r="M53" s="37">
        <v>94.706999999999994</v>
      </c>
      <c r="N53" s="37">
        <v>98.5</v>
      </c>
      <c r="O53" s="37">
        <v>102.10299999999999</v>
      </c>
      <c r="P53" s="37">
        <v>100.69</v>
      </c>
      <c r="Q53" s="37">
        <v>101.45</v>
      </c>
      <c r="S53" s="4">
        <f t="shared" si="59"/>
        <v>108.54922993962052</v>
      </c>
      <c r="T53" s="4">
        <f t="shared" si="59"/>
        <v>102.26165156158123</v>
      </c>
      <c r="U53" s="4">
        <f t="shared" si="59"/>
        <v>100.61681090201891</v>
      </c>
      <c r="V53" s="4">
        <f t="shared" si="59"/>
        <v>99.262879915614135</v>
      </c>
      <c r="W53" s="4">
        <f t="shared" si="59"/>
        <v>96.192913157009471</v>
      </c>
      <c r="X53" s="4">
        <f t="shared" si="59"/>
        <v>98.010936737491932</v>
      </c>
      <c r="Y53" s="4">
        <f t="shared" si="59"/>
        <v>96.869123102953154</v>
      </c>
      <c r="Z53" s="4">
        <f t="shared" si="59"/>
        <v>99.327962488663943</v>
      </c>
      <c r="AA53" s="4">
        <f t="shared" si="59"/>
        <v>101.63113068080069</v>
      </c>
      <c r="AB53" s="4">
        <f t="shared" si="59"/>
        <v>100.42994468937735</v>
      </c>
      <c r="AC53" s="4">
        <f t="shared" si="59"/>
        <v>96.878430536656879</v>
      </c>
      <c r="AD53" s="4">
        <f t="shared" si="59"/>
        <v>99.447044076599269</v>
      </c>
      <c r="AE53" s="4">
        <f t="shared" si="59"/>
        <v>103.98540533927108</v>
      </c>
      <c r="AF53" s="4">
        <f t="shared" si="59"/>
        <v>103.04611736822557</v>
      </c>
      <c r="AG53" s="4">
        <f t="shared" si="59"/>
        <v>100.22884890491137</v>
      </c>
      <c r="AI53" s="4">
        <f t="shared" si="60"/>
        <v>-0.5012299396205151</v>
      </c>
      <c r="AJ53" s="4">
        <f t="shared" si="60"/>
        <v>-2.2096515615812251</v>
      </c>
      <c r="AK53" s="4">
        <f t="shared" si="60"/>
        <v>-1.718810902018916</v>
      </c>
      <c r="AL53" s="4">
        <f t="shared" si="60"/>
        <v>-1.8238799156141425</v>
      </c>
      <c r="AM53" s="4">
        <f t="shared" si="60"/>
        <v>1.4086842990522541E-2</v>
      </c>
      <c r="AN53" s="4">
        <f t="shared" si="60"/>
        <v>-1.7569367374919267</v>
      </c>
      <c r="AO53" s="4">
        <f t="shared" si="60"/>
        <v>-0.43812310295315626</v>
      </c>
      <c r="AP53" s="4">
        <f t="shared" si="60"/>
        <v>-1.2399624886639486</v>
      </c>
      <c r="AQ53" s="4">
        <f t="shared" si="60"/>
        <v>-0.59613068080069809</v>
      </c>
      <c r="AR53" s="4">
        <f t="shared" si="60"/>
        <v>0.53605531062264333</v>
      </c>
      <c r="AS53" s="4">
        <f t="shared" si="60"/>
        <v>-2.1714305366568851</v>
      </c>
      <c r="AT53" s="4">
        <f t="shared" si="60"/>
        <v>-0.94704407659926915</v>
      </c>
      <c r="AU53" s="4">
        <f t="shared" si="60"/>
        <v>-1.882405339271088</v>
      </c>
      <c r="AV53" s="4">
        <f t="shared" si="60"/>
        <v>-2.3561173682255685</v>
      </c>
      <c r="AW53" s="4">
        <f t="shared" si="60"/>
        <v>1.2211510950886293</v>
      </c>
      <c r="AY53" s="2">
        <f t="shared" si="51"/>
        <v>108.54813848181279</v>
      </c>
      <c r="AZ53" s="2">
        <f t="shared" si="51"/>
        <v>102.25119810521747</v>
      </c>
      <c r="BA53" s="2">
        <f t="shared" si="51"/>
        <v>100.61254089324513</v>
      </c>
      <c r="BB53" s="2">
        <f t="shared" si="51"/>
        <v>99.260788613105348</v>
      </c>
      <c r="BC53" s="2">
        <f t="shared" si="51"/>
        <v>96.191522031730585</v>
      </c>
      <c r="BD53" s="2">
        <f t="shared" si="51"/>
        <v>98.008055002512705</v>
      </c>
      <c r="BE53" s="2">
        <f t="shared" si="51"/>
        <v>96.867805396840694</v>
      </c>
      <c r="BF53" s="2">
        <f t="shared" si="51"/>
        <v>99.327550748975895</v>
      </c>
      <c r="BG53" s="2">
        <f t="shared" si="51"/>
        <v>101.62870675280999</v>
      </c>
      <c r="BH53" s="2">
        <f t="shared" si="51"/>
        <v>100.4291331108622</v>
      </c>
      <c r="BI53" s="2">
        <f t="shared" si="51"/>
        <v>96.877868433182286</v>
      </c>
      <c r="BJ53" s="2">
        <f t="shared" si="51"/>
        <v>99.446661073157188</v>
      </c>
      <c r="BK53" s="2">
        <f t="shared" si="51"/>
        <v>103.98512502575603</v>
      </c>
      <c r="BL53" s="2">
        <f t="shared" si="51"/>
        <v>103.04610993834063</v>
      </c>
      <c r="BM53" s="2">
        <f t="shared" si="51"/>
        <v>100.22884808771167</v>
      </c>
      <c r="BO53" s="2">
        <f t="shared" si="10"/>
        <v>108.048</v>
      </c>
      <c r="BP53" s="2">
        <f t="shared" si="11"/>
        <v>100.05200000000001</v>
      </c>
      <c r="BQ53" s="2">
        <f t="shared" si="12"/>
        <v>98.897999999999996</v>
      </c>
      <c r="BR53" s="2">
        <f t="shared" si="13"/>
        <v>97.438999999999993</v>
      </c>
      <c r="BS53" s="2">
        <f t="shared" si="14"/>
        <v>96.206999999999994</v>
      </c>
      <c r="BT53" s="2">
        <f t="shared" si="15"/>
        <v>96.254000000000005</v>
      </c>
      <c r="BU53" s="2">
        <f t="shared" si="16"/>
        <v>96.430999999999997</v>
      </c>
      <c r="BV53" s="2">
        <f t="shared" si="17"/>
        <v>98.087999999999994</v>
      </c>
      <c r="BW53" s="2">
        <f t="shared" si="18"/>
        <v>101.035</v>
      </c>
      <c r="BX53" s="2">
        <f t="shared" si="19"/>
        <v>100.96599999999999</v>
      </c>
      <c r="BY53" s="2">
        <f t="shared" si="20"/>
        <v>94.706999999999994</v>
      </c>
      <c r="BZ53" s="2">
        <f t="shared" si="21"/>
        <v>98.5</v>
      </c>
      <c r="CA53" s="2">
        <f t="shared" si="22"/>
        <v>102.10299999999999</v>
      </c>
      <c r="CB53" s="2">
        <f t="shared" si="23"/>
        <v>100.69</v>
      </c>
      <c r="CC53" s="2">
        <f t="shared" si="24"/>
        <v>101.45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108.14241394025601</v>
      </c>
      <c r="DL53" s="2">
        <f t="shared" si="61"/>
        <v>102.59300243902442</v>
      </c>
      <c r="DM53" s="2">
        <f t="shared" si="61"/>
        <v>101.20404723346827</v>
      </c>
      <c r="DN53" s="2">
        <f t="shared" si="61"/>
        <v>99.976311303206018</v>
      </c>
      <c r="DO53" s="2">
        <f t="shared" si="61"/>
        <v>96.996384779516376</v>
      </c>
      <c r="DP53" s="2">
        <f t="shared" si="61"/>
        <v>98.972646752015194</v>
      </c>
      <c r="DQ53" s="2">
        <f t="shared" si="61"/>
        <v>97.76500568990042</v>
      </c>
      <c r="DR53" s="2">
        <f t="shared" si="61"/>
        <v>100.1783621621622</v>
      </c>
      <c r="DS53" s="2">
        <f t="shared" si="61"/>
        <v>102.44520056899002</v>
      </c>
      <c r="DT53" s="2">
        <f t="shared" si="61"/>
        <v>101.66911806543385</v>
      </c>
      <c r="DU53" s="2">
        <f t="shared" si="61"/>
        <v>97.688099828399828</v>
      </c>
      <c r="DV53" s="2">
        <f t="shared" si="61"/>
        <v>99.898178249678253</v>
      </c>
      <c r="DW53" s="2">
        <f t="shared" si="61"/>
        <v>103.96117450980391</v>
      </c>
      <c r="DX53" s="2">
        <f t="shared" si="61"/>
        <v>102.20871088709677</v>
      </c>
      <c r="DY53" s="2">
        <f t="shared" si="61"/>
        <v>100.03500985221675</v>
      </c>
      <c r="EA53" s="2">
        <f t="shared" si="62"/>
        <v>110.36397859208681</v>
      </c>
      <c r="EB53" s="2">
        <f t="shared" si="62"/>
        <v>100.94300463910491</v>
      </c>
      <c r="EC53" s="2">
        <f t="shared" si="62"/>
        <v>98.207018344013079</v>
      </c>
      <c r="ED53" s="2">
        <f t="shared" si="62"/>
        <v>96.146342393822366</v>
      </c>
      <c r="EE53" s="2">
        <f t="shared" si="62"/>
        <v>92.643394278606962</v>
      </c>
      <c r="EF53" s="2">
        <f t="shared" si="62"/>
        <v>94.031785785358906</v>
      </c>
      <c r="EG53" s="2">
        <f t="shared" si="62"/>
        <v>92.956503803618673</v>
      </c>
      <c r="EH53" s="2">
        <f t="shared" si="62"/>
        <v>95.16997085703909</v>
      </c>
      <c r="EI53" s="2">
        <f t="shared" si="62"/>
        <v>98.256233210147528</v>
      </c>
      <c r="EJ53" s="2">
        <f t="shared" si="62"/>
        <v>94.752597725657424</v>
      </c>
      <c r="EK53" s="2">
        <f t="shared" si="62"/>
        <v>93.068568410423708</v>
      </c>
      <c r="EL53" s="2">
        <f t="shared" si="62"/>
        <v>97.251184470184469</v>
      </c>
      <c r="EM53" s="2">
        <f t="shared" si="62"/>
        <v>104.10341354821088</v>
      </c>
      <c r="EN53" s="2">
        <f t="shared" si="62"/>
        <v>107.71929447398102</v>
      </c>
      <c r="EO53" s="2">
        <f t="shared" si="62"/>
        <v>101.37220161791592</v>
      </c>
      <c r="EQ53" s="2">
        <f t="shared" si="63"/>
        <v>109.66919248797774</v>
      </c>
      <c r="ER53" s="2">
        <f t="shared" si="63"/>
        <v>99.30589349366096</v>
      </c>
      <c r="ES53" s="2">
        <f t="shared" si="63"/>
        <v>95.415754748703733</v>
      </c>
      <c r="ET53" s="2">
        <f t="shared" si="63"/>
        <v>96.9928035865467</v>
      </c>
      <c r="EU53" s="2">
        <f t="shared" si="63"/>
        <v>90.759029158826195</v>
      </c>
      <c r="EV53" s="2">
        <f t="shared" si="63"/>
        <v>94.202324421100101</v>
      </c>
      <c r="EW53" s="2">
        <f t="shared" si="63"/>
        <v>94.080365562856656</v>
      </c>
      <c r="EX53" s="2">
        <f t="shared" si="63"/>
        <v>96.010001039838826</v>
      </c>
      <c r="EY53" s="2">
        <f t="shared" si="63"/>
        <v>99.21670057767335</v>
      </c>
      <c r="EZ53" s="2">
        <f t="shared" si="63"/>
        <v>94.889061991664462</v>
      </c>
      <c r="FA53" s="2">
        <f t="shared" si="63"/>
        <v>92.382810429216875</v>
      </c>
      <c r="FB53" s="2">
        <f t="shared" si="63"/>
        <v>97.08051336983668</v>
      </c>
      <c r="FC53" s="2">
        <f t="shared" si="63"/>
        <v>102.10291212371875</v>
      </c>
      <c r="FD53" s="2">
        <f t="shared" si="63"/>
        <v>108.04587227288191</v>
      </c>
      <c r="FE53" s="2">
        <f t="shared" si="63"/>
        <v>104.60214382654209</v>
      </c>
      <c r="FG53" s="2">
        <f t="shared" si="64"/>
        <v>0.18263966731055833</v>
      </c>
      <c r="FH53" s="2">
        <f t="shared" si="64"/>
        <v>0.20711820030337544</v>
      </c>
      <c r="FI53" s="2">
        <f t="shared" si="64"/>
        <v>0.19732903650342959</v>
      </c>
      <c r="FJ53" s="2">
        <f t="shared" si="64"/>
        <v>0.1868299669483357</v>
      </c>
      <c r="FK53" s="2">
        <f t="shared" si="64"/>
        <v>0.18488383401383077</v>
      </c>
      <c r="FL53" s="2">
        <f t="shared" si="64"/>
        <v>0.19522881830038652</v>
      </c>
      <c r="FM53" s="2">
        <f t="shared" si="64"/>
        <v>0.18659633198064365</v>
      </c>
      <c r="FN53" s="2">
        <f t="shared" si="64"/>
        <v>0.16988440705008551</v>
      </c>
      <c r="FO53" s="2">
        <f t="shared" si="64"/>
        <v>0.19492575570086473</v>
      </c>
      <c r="FP53" s="2">
        <f t="shared" si="64"/>
        <v>0.17927946956755442</v>
      </c>
      <c r="FQ53" s="2">
        <f t="shared" si="64"/>
        <v>0.17538739003243389</v>
      </c>
      <c r="FR53" s="2">
        <f t="shared" si="64"/>
        <v>0.17057514620481662</v>
      </c>
      <c r="FS53" s="2">
        <f t="shared" si="64"/>
        <v>0.1688562563267445</v>
      </c>
      <c r="FT53" s="2">
        <f t="shared" si="64"/>
        <v>0.15196010807669433</v>
      </c>
      <c r="FU53" s="2">
        <f t="shared" si="64"/>
        <v>0.14490110767901415</v>
      </c>
      <c r="FW53" s="2">
        <f t="shared" si="53"/>
        <v>3.0638728023674563E-5</v>
      </c>
      <c r="FX53" s="2">
        <f t="shared" si="53"/>
        <v>3.6502703720114899E-5</v>
      </c>
      <c r="FY53" s="2">
        <f t="shared" si="53"/>
        <v>3.7802626090318589E-5</v>
      </c>
      <c r="FZ53" s="2">
        <f t="shared" si="53"/>
        <v>3.5766143670747922E-5</v>
      </c>
      <c r="GA53" s="2">
        <f t="shared" si="53"/>
        <v>3.4587008206496131E-5</v>
      </c>
      <c r="GB53" s="2">
        <f t="shared" si="53"/>
        <v>3.927792847647738E-5</v>
      </c>
      <c r="GC53" s="2">
        <f t="shared" si="53"/>
        <v>4.3173675105918808E-5</v>
      </c>
      <c r="GD53" s="2">
        <f t="shared" si="53"/>
        <v>4.306269000111873E-5</v>
      </c>
      <c r="GE53" s="2">
        <f t="shared" si="53"/>
        <v>4.5615134984390001E-5</v>
      </c>
      <c r="GF53" s="2">
        <f t="shared" si="53"/>
        <v>3.7688962949465076E-5</v>
      </c>
      <c r="GG53" s="2">
        <f t="shared" si="53"/>
        <v>3.4759560290275266E-5</v>
      </c>
      <c r="GH53" s="2">
        <f t="shared" si="53"/>
        <v>3.4133375017520462E-5</v>
      </c>
      <c r="GI53" s="2">
        <f t="shared" si="53"/>
        <v>3.3709337058377159E-5</v>
      </c>
      <c r="GJ53" s="2">
        <f t="shared" si="53"/>
        <v>3.115280744722394E-5</v>
      </c>
      <c r="GK53" s="2">
        <f t="shared" si="53"/>
        <v>2.4046085295981378E-5</v>
      </c>
      <c r="GM53" s="86">
        <f t="shared" si="54"/>
        <v>1.0019569490342893E-6</v>
      </c>
      <c r="GN53" s="86">
        <f t="shared" si="54"/>
        <v>9.7390858905774223E-6</v>
      </c>
      <c r="GO53" s="86">
        <f t="shared" si="54"/>
        <v>3.8327521716484683E-6</v>
      </c>
      <c r="GP53" s="86">
        <f t="shared" si="54"/>
        <v>1.7857679533771925E-6</v>
      </c>
      <c r="GQ53" s="86">
        <f t="shared" si="54"/>
        <v>1.2084383602200852E-6</v>
      </c>
      <c r="GR53" s="86">
        <f t="shared" si="54"/>
        <v>2.5528961910870229E-6</v>
      </c>
      <c r="GS53" s="86">
        <f t="shared" si="54"/>
        <v>1.1149186250872059E-6</v>
      </c>
      <c r="GT53" s="86">
        <f t="shared" si="54"/>
        <v>3.3866818931286977E-7</v>
      </c>
      <c r="GU53" s="86">
        <f t="shared" si="54"/>
        <v>2.2918804242804011E-6</v>
      </c>
      <c r="GV53" s="86">
        <f t="shared" si="54"/>
        <v>7.0820402529378421E-7</v>
      </c>
      <c r="GW53" s="86">
        <f t="shared" si="54"/>
        <v>4.8465548640676268E-7</v>
      </c>
      <c r="GX53" s="86">
        <f t="shared" si="54"/>
        <v>3.2048027281366525E-7</v>
      </c>
      <c r="GY53" s="86">
        <f t="shared" si="54"/>
        <v>2.3292409558659951E-7</v>
      </c>
      <c r="GZ53" s="86">
        <f t="shared" si="54"/>
        <v>5.6300683884195294E-9</v>
      </c>
      <c r="HA53" s="86">
        <f t="shared" si="54"/>
        <v>6.8692834713334677E-10</v>
      </c>
      <c r="HC53" s="86">
        <f t="shared" si="58"/>
        <v>7.1607885012829755E-17</v>
      </c>
      <c r="HD53" s="86">
        <f t="shared" si="58"/>
        <v>1.2138710500301043E-16</v>
      </c>
      <c r="HE53" s="86">
        <f t="shared" si="58"/>
        <v>1.0261854872919578E-16</v>
      </c>
      <c r="HF53" s="86">
        <f t="shared" si="58"/>
        <v>9.302749680715251E-20</v>
      </c>
      <c r="HG53" s="86">
        <f t="shared" si="58"/>
        <v>2.691840644287773E-20</v>
      </c>
      <c r="HH53" s="86">
        <f t="shared" si="58"/>
        <v>3.6107853495830741E-19</v>
      </c>
      <c r="HI53" s="86">
        <f t="shared" si="58"/>
        <v>2.5746017494749136E-19</v>
      </c>
      <c r="HJ53" s="86">
        <f t="shared" si="58"/>
        <v>3.5290094657531287E-21</v>
      </c>
      <c r="HK53" s="86">
        <f t="shared" si="58"/>
        <v>6.5282245666144076E-20</v>
      </c>
      <c r="HL53" s="86">
        <f t="shared" si="58"/>
        <v>1.992949804698971E-20</v>
      </c>
      <c r="HM53" s="86">
        <f t="shared" si="58"/>
        <v>3.5899450810771023E-21</v>
      </c>
      <c r="HN53" s="86">
        <f t="shared" si="58"/>
        <v>5.7134277849845014E-21</v>
      </c>
      <c r="HO53" s="86">
        <f t="shared" si="58"/>
        <v>3.046393582068952E-22</v>
      </c>
      <c r="HP53" s="86">
        <f t="shared" si="58"/>
        <v>8.044505122281877E-26</v>
      </c>
      <c r="HQ53" s="86">
        <f t="shared" si="58"/>
        <v>6.6701987265826059E-30</v>
      </c>
      <c r="HS53" s="86">
        <f t="shared" si="55"/>
        <v>1.4773082926181015E-69</v>
      </c>
      <c r="HT53" s="86">
        <f t="shared" si="55"/>
        <v>4.8980463979605454E-68</v>
      </c>
      <c r="HU53" s="86">
        <f t="shared" si="55"/>
        <v>1.7327051378701092E-66</v>
      </c>
      <c r="HV53" s="86">
        <f t="shared" si="55"/>
        <v>3.3166796226784027E-82</v>
      </c>
      <c r="HW53" s="86">
        <f t="shared" si="55"/>
        <v>7.3863068537747564E-87</v>
      </c>
      <c r="HX53" s="86">
        <f t="shared" si="55"/>
        <v>1.5480939435897532E-81</v>
      </c>
      <c r="HY53" s="86">
        <f t="shared" si="55"/>
        <v>4.5581626813987961E-81</v>
      </c>
      <c r="HZ53" s="86">
        <f t="shared" si="55"/>
        <v>1.5075904514659911E-88</v>
      </c>
      <c r="IA53" s="86">
        <f t="shared" si="55"/>
        <v>4.9792076628707747E-85</v>
      </c>
      <c r="IB53" s="86">
        <f t="shared" si="55"/>
        <v>3.4733305110999056E-87</v>
      </c>
      <c r="IC53" s="86">
        <f t="shared" si="55"/>
        <v>4.3285004960250979E-91</v>
      </c>
      <c r="ID53" s="86">
        <f t="shared" si="55"/>
        <v>4.7533068324590112E-89</v>
      </c>
      <c r="IE53" s="86">
        <f t="shared" si="55"/>
        <v>1.1710207121001512E-94</v>
      </c>
      <c r="IF53" s="86">
        <f t="shared" si="55"/>
        <v>8.6009540398029581E-71</v>
      </c>
      <c r="IG53" s="86">
        <f t="shared" si="55"/>
        <v>1.7619455467944042E-52</v>
      </c>
      <c r="II53" s="86">
        <f t="shared" si="56"/>
        <v>2.0068647430078514E-232</v>
      </c>
      <c r="IJ53" s="86">
        <f t="shared" si="56"/>
        <v>7.1661936073187212E-226</v>
      </c>
      <c r="IK53" s="86">
        <f t="shared" si="56"/>
        <v>1.4622614954206222E-231</v>
      </c>
      <c r="IL53" s="86">
        <f t="shared" si="56"/>
        <v>2.9619150654730446E-278</v>
      </c>
      <c r="IM53" s="86">
        <f t="shared" si="56"/>
        <v>5.3694406330272587E-291</v>
      </c>
      <c r="IN53" s="86">
        <f t="shared" si="56"/>
        <v>1.190288094812331E-275</v>
      </c>
      <c r="IO53" s="86">
        <f t="shared" si="56"/>
        <v>8.0245887390088239E-271</v>
      </c>
      <c r="IP53" s="86">
        <f t="shared" si="56"/>
        <v>2.2406499186763362E-293</v>
      </c>
      <c r="IQ53" s="86">
        <f t="shared" si="56"/>
        <v>1.3490428255336952E-285</v>
      </c>
      <c r="IR53" s="86">
        <f t="shared" si="56"/>
        <v>2.603745563785785E-293</v>
      </c>
      <c r="IS53" s="86">
        <f t="shared" si="56"/>
        <v>0</v>
      </c>
      <c r="IT53" s="86">
        <f t="shared" si="56"/>
        <v>3.2334748583717521E-300</v>
      </c>
      <c r="IU53" s="86">
        <f t="shared" si="56"/>
        <v>0</v>
      </c>
      <c r="IV53" s="86">
        <f t="shared" si="56"/>
        <v>6.1950719830216991E-240</v>
      </c>
      <c r="IW53" s="86">
        <f t="shared" si="56"/>
        <v>1.0380442767569495E-157</v>
      </c>
      <c r="IY53" s="86">
        <f t="shared" si="57"/>
        <v>1.0019569491058972E-6</v>
      </c>
      <c r="IZ53" s="86">
        <f t="shared" si="57"/>
        <v>9.7390858906988089E-6</v>
      </c>
      <c r="JA53" s="86">
        <f t="shared" si="57"/>
        <v>3.8327521717510872E-6</v>
      </c>
      <c r="JB53" s="86">
        <f t="shared" si="57"/>
        <v>1.7857679533772854E-6</v>
      </c>
      <c r="JC53" s="86">
        <f t="shared" si="57"/>
        <v>1.2084383602201121E-6</v>
      </c>
      <c r="JD53" s="86">
        <f t="shared" si="57"/>
        <v>2.5528961910873842E-6</v>
      </c>
      <c r="JE53" s="86">
        <f t="shared" si="57"/>
        <v>1.1149186250874634E-6</v>
      </c>
      <c r="JF53" s="86">
        <f t="shared" si="57"/>
        <v>3.3866818931287332E-7</v>
      </c>
      <c r="JG53" s="86">
        <f t="shared" si="57"/>
        <v>2.2918804242804663E-6</v>
      </c>
      <c r="JH53" s="86">
        <f t="shared" si="57"/>
        <v>7.0820402529380412E-7</v>
      </c>
      <c r="JI53" s="86">
        <f t="shared" si="57"/>
        <v>4.8465548640676628E-7</v>
      </c>
      <c r="JJ53" s="86">
        <f t="shared" si="57"/>
        <v>3.2048027281367097E-7</v>
      </c>
      <c r="JK53" s="86">
        <f t="shared" si="57"/>
        <v>2.3292409558659983E-7</v>
      </c>
      <c r="JL53" s="86">
        <f t="shared" si="57"/>
        <v>5.6300683884195294E-9</v>
      </c>
      <c r="JM53" s="86">
        <f t="shared" si="57"/>
        <v>6.8692834713334677E-10</v>
      </c>
    </row>
    <row r="54" spans="2:273" x14ac:dyDescent="0.25">
      <c r="B54" s="2">
        <v>27</v>
      </c>
      <c r="C54" s="37">
        <v>108.206</v>
      </c>
      <c r="D54" s="37">
        <v>102.155</v>
      </c>
      <c r="E54" s="37">
        <v>100.881</v>
      </c>
      <c r="F54" s="37">
        <v>99.912000000000006</v>
      </c>
      <c r="G54" s="37">
        <v>97.016999999999996</v>
      </c>
      <c r="H54" s="37">
        <v>99.168999999999997</v>
      </c>
      <c r="I54" s="37">
        <v>97.344999999999999</v>
      </c>
      <c r="J54" s="37">
        <v>98.456000000000003</v>
      </c>
      <c r="K54" s="37">
        <v>100.596</v>
      </c>
      <c r="L54" s="37">
        <v>100.10299999999999</v>
      </c>
      <c r="M54" s="37">
        <v>94.947999999999993</v>
      </c>
      <c r="N54" s="37">
        <v>95.844999999999999</v>
      </c>
      <c r="O54" s="37">
        <v>103.328</v>
      </c>
      <c r="P54" s="37">
        <v>103.31</v>
      </c>
      <c r="Q54" s="37">
        <v>100.017</v>
      </c>
      <c r="S54" s="4">
        <f t="shared" si="59"/>
        <v>108.6648915796242</v>
      </c>
      <c r="T54" s="4">
        <f t="shared" si="59"/>
        <v>102.29379301324721</v>
      </c>
      <c r="U54" s="4">
        <f t="shared" si="59"/>
        <v>100.66819875302905</v>
      </c>
      <c r="V54" s="4">
        <f t="shared" si="59"/>
        <v>99.323633801798579</v>
      </c>
      <c r="W54" s="4">
        <f t="shared" si="59"/>
        <v>96.266387079821541</v>
      </c>
      <c r="X54" s="4">
        <f t="shared" si="59"/>
        <v>98.021009433002931</v>
      </c>
      <c r="Y54" s="4">
        <f t="shared" si="59"/>
        <v>96.938758488763341</v>
      </c>
      <c r="Z54" s="4">
        <f t="shared" si="59"/>
        <v>99.405454066922871</v>
      </c>
      <c r="AA54" s="4">
        <f t="shared" si="59"/>
        <v>101.69442908017513</v>
      </c>
      <c r="AB54" s="4">
        <f t="shared" si="59"/>
        <v>100.44577122811566</v>
      </c>
      <c r="AC54" s="4">
        <f t="shared" si="59"/>
        <v>96.952703901009613</v>
      </c>
      <c r="AD54" s="4">
        <f t="shared" si="59"/>
        <v>99.539493899004412</v>
      </c>
      <c r="AE54" s="4">
        <f t="shared" si="59"/>
        <v>104.1574467327174</v>
      </c>
      <c r="AF54" s="4">
        <f t="shared" si="59"/>
        <v>103.32044489014108</v>
      </c>
      <c r="AG54" s="4">
        <f t="shared" si="59"/>
        <v>100.31512763823864</v>
      </c>
      <c r="AI54" s="4">
        <f t="shared" si="60"/>
        <v>-0.45889157962419347</v>
      </c>
      <c r="AJ54" s="4">
        <f t="shared" si="60"/>
        <v>-0.13879301324720927</v>
      </c>
      <c r="AK54" s="4">
        <f t="shared" si="60"/>
        <v>0.21280124697095459</v>
      </c>
      <c r="AL54" s="4">
        <f t="shared" si="60"/>
        <v>0.58836619820142744</v>
      </c>
      <c r="AM54" s="4">
        <f t="shared" si="60"/>
        <v>0.7506129201784546</v>
      </c>
      <c r="AN54" s="4">
        <f t="shared" si="60"/>
        <v>1.1479905669970663</v>
      </c>
      <c r="AO54" s="4">
        <f t="shared" si="60"/>
        <v>0.40624151123665797</v>
      </c>
      <c r="AP54" s="4">
        <f t="shared" si="60"/>
        <v>-0.94945406692286838</v>
      </c>
      <c r="AQ54" s="4">
        <f t="shared" si="60"/>
        <v>-1.0984290801751229</v>
      </c>
      <c r="AR54" s="4">
        <f t="shared" si="60"/>
        <v>-0.34277122811566585</v>
      </c>
      <c r="AS54" s="4">
        <f t="shared" si="60"/>
        <v>-2.0047039010096199</v>
      </c>
      <c r="AT54" s="4">
        <f t="shared" si="60"/>
        <v>-3.6944938990044136</v>
      </c>
      <c r="AU54" s="4">
        <f t="shared" si="60"/>
        <v>-0.82944673271740044</v>
      </c>
      <c r="AV54" s="4">
        <f t="shared" si="60"/>
        <v>-1.0444890141073415E-2</v>
      </c>
      <c r="AW54" s="4">
        <f t="shared" si="60"/>
        <v>-0.29812763823863975</v>
      </c>
      <c r="AY54" s="2">
        <f t="shared" si="51"/>
        <v>108.66267586038418</v>
      </c>
      <c r="AZ54" s="2">
        <f t="shared" si="51"/>
        <v>102.27521919632636</v>
      </c>
      <c r="BA54" s="2">
        <f t="shared" si="51"/>
        <v>100.66015427573822</v>
      </c>
      <c r="BB54" s="2">
        <f t="shared" si="51"/>
        <v>99.319544076299835</v>
      </c>
      <c r="BC54" s="2">
        <f t="shared" si="51"/>
        <v>96.263589093815057</v>
      </c>
      <c r="BD54" s="2">
        <f t="shared" si="51"/>
        <v>98.015412404263841</v>
      </c>
      <c r="BE54" s="2">
        <f t="shared" si="51"/>
        <v>96.936075242669816</v>
      </c>
      <c r="BF54" s="2">
        <f t="shared" si="51"/>
        <v>99.404574818136254</v>
      </c>
      <c r="BG54" s="2">
        <f t="shared" si="51"/>
        <v>101.68967966766586</v>
      </c>
      <c r="BH54" s="2">
        <f t="shared" si="51"/>
        <v>100.44409174682785</v>
      </c>
      <c r="BI54" s="2">
        <f t="shared" si="51"/>
        <v>96.951517623668693</v>
      </c>
      <c r="BJ54" s="2">
        <f t="shared" si="51"/>
        <v>99.538670347641869</v>
      </c>
      <c r="BK54" s="2">
        <f t="shared" si="51"/>
        <v>104.15683140786412</v>
      </c>
      <c r="BL54" s="2">
        <f t="shared" si="51"/>
        <v>103.32042422710069</v>
      </c>
      <c r="BM54" s="2">
        <f t="shared" si="51"/>
        <v>100.31512504113014</v>
      </c>
      <c r="BO54" s="2">
        <f t="shared" si="10"/>
        <v>108.206</v>
      </c>
      <c r="BP54" s="2">
        <f t="shared" si="11"/>
        <v>102.155</v>
      </c>
      <c r="BQ54" s="2">
        <f t="shared" si="12"/>
        <v>100.881</v>
      </c>
      <c r="BR54" s="2">
        <f t="shared" si="13"/>
        <v>99.912000000000006</v>
      </c>
      <c r="BS54" s="2">
        <f t="shared" si="14"/>
        <v>97.016999999999996</v>
      </c>
      <c r="BT54" s="2">
        <f t="shared" si="15"/>
        <v>99.168999999999997</v>
      </c>
      <c r="BU54" s="2">
        <f t="shared" si="16"/>
        <v>97.344999999999999</v>
      </c>
      <c r="BV54" s="2">
        <f t="shared" si="17"/>
        <v>98.456000000000003</v>
      </c>
      <c r="BW54" s="2">
        <f t="shared" si="18"/>
        <v>100.596</v>
      </c>
      <c r="BX54" s="2">
        <f t="shared" si="19"/>
        <v>100.10299999999999</v>
      </c>
      <c r="BY54" s="2">
        <f t="shared" si="20"/>
        <v>94.947999999999993</v>
      </c>
      <c r="BZ54" s="2">
        <f t="shared" si="21"/>
        <v>95.844999999999999</v>
      </c>
      <c r="CA54" s="2">
        <f t="shared" si="22"/>
        <v>103.328</v>
      </c>
      <c r="CB54" s="2">
        <f t="shared" si="23"/>
        <v>103.31</v>
      </c>
      <c r="CC54" s="2">
        <f t="shared" si="24"/>
        <v>100.017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108.2983987671882</v>
      </c>
      <c r="DL54" s="2">
        <f t="shared" si="61"/>
        <v>102.70320281425893</v>
      </c>
      <c r="DM54" s="2">
        <f t="shared" si="61"/>
        <v>101.36820026990551</v>
      </c>
      <c r="DN54" s="2">
        <f t="shared" si="61"/>
        <v>100.1552649086333</v>
      </c>
      <c r="DO54" s="2">
        <f t="shared" si="61"/>
        <v>97.197422949265061</v>
      </c>
      <c r="DP54" s="2">
        <f t="shared" si="61"/>
        <v>99.110443575154122</v>
      </c>
      <c r="DQ54" s="2">
        <f t="shared" si="61"/>
        <v>97.971088667614964</v>
      </c>
      <c r="DR54" s="2">
        <f t="shared" si="61"/>
        <v>100.38760360360364</v>
      </c>
      <c r="DS54" s="2">
        <f t="shared" si="61"/>
        <v>102.64009530583212</v>
      </c>
      <c r="DT54" s="2">
        <f t="shared" si="61"/>
        <v>101.84335277382645</v>
      </c>
      <c r="DU54" s="2">
        <f t="shared" si="61"/>
        <v>97.885351565851579</v>
      </c>
      <c r="DV54" s="2">
        <f t="shared" si="61"/>
        <v>100.08318597168598</v>
      </c>
      <c r="DW54" s="2">
        <f t="shared" si="61"/>
        <v>104.20454901960784</v>
      </c>
      <c r="DX54" s="2">
        <f t="shared" si="61"/>
        <v>102.48803306451612</v>
      </c>
      <c r="DY54" s="2">
        <f t="shared" si="61"/>
        <v>100.1384997263273</v>
      </c>
      <c r="EA54" s="2">
        <f t="shared" si="62"/>
        <v>110.1495852216822</v>
      </c>
      <c r="EB54" s="2">
        <f t="shared" si="62"/>
        <v>100.78127991540454</v>
      </c>
      <c r="EC54" s="2">
        <f t="shared" si="62"/>
        <v>98.034006659128039</v>
      </c>
      <c r="ED54" s="2">
        <f t="shared" si="62"/>
        <v>96.001994954954924</v>
      </c>
      <c r="EE54" s="2">
        <f t="shared" si="62"/>
        <v>92.509113859275061</v>
      </c>
      <c r="EF54" s="2">
        <f t="shared" si="62"/>
        <v>93.898623394930098</v>
      </c>
      <c r="EG54" s="2">
        <f t="shared" si="62"/>
        <v>92.821011537764221</v>
      </c>
      <c r="EH54" s="2">
        <f t="shared" si="62"/>
        <v>95.023582950006045</v>
      </c>
      <c r="EI54" s="2">
        <f t="shared" si="62"/>
        <v>98.109476499763801</v>
      </c>
      <c r="EJ54" s="2">
        <f t="shared" si="62"/>
        <v>94.602037076522151</v>
      </c>
      <c r="EK54" s="2">
        <f t="shared" si="62"/>
        <v>92.947403277797207</v>
      </c>
      <c r="EL54" s="2">
        <f t="shared" si="62"/>
        <v>97.123957580437576</v>
      </c>
      <c r="EM54" s="2">
        <f t="shared" si="62"/>
        <v>103.94302294455068</v>
      </c>
      <c r="EN54" s="2">
        <f t="shared" si="62"/>
        <v>107.5569248848075</v>
      </c>
      <c r="EO54" s="2">
        <f t="shared" si="62"/>
        <v>101.26518916361975</v>
      </c>
      <c r="EQ54" s="2">
        <f t="shared" si="63"/>
        <v>109.46403401953567</v>
      </c>
      <c r="ER54" s="2">
        <f t="shared" si="63"/>
        <v>99.166346802187633</v>
      </c>
      <c r="ES54" s="2">
        <f t="shared" si="63"/>
        <v>95.280235629823579</v>
      </c>
      <c r="ET54" s="2">
        <f t="shared" si="63"/>
        <v>96.837069158013065</v>
      </c>
      <c r="EU54" s="2">
        <f t="shared" si="63"/>
        <v>90.65033146976036</v>
      </c>
      <c r="EV54" s="2">
        <f t="shared" si="63"/>
        <v>94.066811898356207</v>
      </c>
      <c r="EW54" s="2">
        <f t="shared" si="63"/>
        <v>93.929490621140459</v>
      </c>
      <c r="EX54" s="2">
        <f t="shared" si="63"/>
        <v>95.852024696172094</v>
      </c>
      <c r="EY54" s="2">
        <f t="shared" si="63"/>
        <v>99.056610797294667</v>
      </c>
      <c r="EZ54" s="2">
        <f t="shared" si="63"/>
        <v>94.736631502418234</v>
      </c>
      <c r="FA54" s="2">
        <f t="shared" si="63"/>
        <v>92.270775260131444</v>
      </c>
      <c r="FB54" s="2">
        <f t="shared" si="63"/>
        <v>96.955567259796396</v>
      </c>
      <c r="FC54" s="2">
        <f t="shared" si="63"/>
        <v>101.96889134148535</v>
      </c>
      <c r="FD54" s="2">
        <f t="shared" si="63"/>
        <v>107.87913997991613</v>
      </c>
      <c r="FE54" s="2">
        <f t="shared" si="63"/>
        <v>104.44696462418921</v>
      </c>
      <c r="FG54" s="2">
        <f t="shared" si="64"/>
        <v>0.19679277747986801</v>
      </c>
      <c r="FH54" s="2">
        <f t="shared" si="64"/>
        <v>0.22265148183422828</v>
      </c>
      <c r="FI54" s="2">
        <f t="shared" si="64"/>
        <v>0.21232475797447212</v>
      </c>
      <c r="FJ54" s="2">
        <f t="shared" si="64"/>
        <v>0.20122784949615777</v>
      </c>
      <c r="FK54" s="2">
        <f t="shared" si="64"/>
        <v>0.19916847321367137</v>
      </c>
      <c r="FL54" s="2">
        <f t="shared" si="64"/>
        <v>0.21010671443694881</v>
      </c>
      <c r="FM54" s="2">
        <f t="shared" si="64"/>
        <v>0.20098065968976925</v>
      </c>
      <c r="FN54" s="2">
        <f t="shared" si="64"/>
        <v>0.18327071530355338</v>
      </c>
      <c r="FO54" s="2">
        <f t="shared" si="64"/>
        <v>0.20978657673751688</v>
      </c>
      <c r="FP54" s="2">
        <f t="shared" si="64"/>
        <v>0.1932337502742639</v>
      </c>
      <c r="FQ54" s="2">
        <f t="shared" si="64"/>
        <v>0.18910853241154774</v>
      </c>
      <c r="FR54" s="2">
        <f t="shared" si="64"/>
        <v>0.18400381782447384</v>
      </c>
      <c r="FS54" s="2">
        <f t="shared" si="64"/>
        <v>0.18217932953935867</v>
      </c>
      <c r="FT54" s="2">
        <f t="shared" si="64"/>
        <v>0.16421343871292751</v>
      </c>
      <c r="FU54" s="2">
        <f t="shared" si="64"/>
        <v>0.15669040503631132</v>
      </c>
      <c r="FW54" s="2">
        <f t="shared" si="53"/>
        <v>3.3594597930923162E-5</v>
      </c>
      <c r="FX54" s="2">
        <f t="shared" si="53"/>
        <v>4.0024277775280914E-5</v>
      </c>
      <c r="FY54" s="2">
        <f t="shared" si="53"/>
        <v>4.1449604092927457E-5</v>
      </c>
      <c r="FZ54" s="2">
        <f t="shared" si="53"/>
        <v>3.9216661372008488E-5</v>
      </c>
      <c r="GA54" s="2">
        <f t="shared" si="53"/>
        <v>3.7923773820704856E-5</v>
      </c>
      <c r="GB54" s="2">
        <f t="shared" si="53"/>
        <v>4.3067228962428667E-5</v>
      </c>
      <c r="GC54" s="2">
        <f t="shared" si="53"/>
        <v>4.7338796219855794E-5</v>
      </c>
      <c r="GD54" s="2">
        <f t="shared" si="53"/>
        <v>4.721710448481455E-5</v>
      </c>
      <c r="GE54" s="2">
        <f t="shared" si="53"/>
        <v>5.0015780811765587E-5</v>
      </c>
      <c r="GF54" s="2">
        <f t="shared" si="53"/>
        <v>4.1324975844982104E-5</v>
      </c>
      <c r="GG54" s="2">
        <f t="shared" si="53"/>
        <v>3.8112972152447095E-5</v>
      </c>
      <c r="GH54" s="2">
        <f t="shared" si="53"/>
        <v>3.7426378217693577E-5</v>
      </c>
      <c r="GI54" s="2">
        <f t="shared" si="53"/>
        <v>3.6961432884387374E-5</v>
      </c>
      <c r="GJ54" s="2">
        <f t="shared" si="53"/>
        <v>3.4158271449566059E-5</v>
      </c>
      <c r="GK54" s="2">
        <f t="shared" si="53"/>
        <v>2.6365947062677558E-5</v>
      </c>
      <c r="GM54" s="86">
        <f t="shared" si="54"/>
        <v>2.0924436732550852E-6</v>
      </c>
      <c r="GN54" s="86">
        <f t="shared" si="54"/>
        <v>1.7790723018929921E-5</v>
      </c>
      <c r="GO54" s="86">
        <f t="shared" si="54"/>
        <v>7.4269922579538501E-6</v>
      </c>
      <c r="GP54" s="86">
        <f t="shared" si="54"/>
        <v>3.5915076632027227E-6</v>
      </c>
      <c r="GQ54" s="86">
        <f t="shared" si="54"/>
        <v>2.5004247101881903E-6</v>
      </c>
      <c r="GR54" s="86">
        <f t="shared" si="54"/>
        <v>5.1020177517105227E-6</v>
      </c>
      <c r="GS54" s="86">
        <f t="shared" si="54"/>
        <v>2.3363620366115744E-6</v>
      </c>
      <c r="GT54" s="86">
        <f t="shared" si="54"/>
        <v>7.4377148501864212E-7</v>
      </c>
      <c r="GU54" s="86">
        <f t="shared" si="54"/>
        <v>4.6214106264983346E-6</v>
      </c>
      <c r="GV54" s="86">
        <f t="shared" si="54"/>
        <v>1.5076889362180869E-6</v>
      </c>
      <c r="GW54" s="86">
        <f t="shared" si="54"/>
        <v>1.0522062500819717E-6</v>
      </c>
      <c r="GX54" s="86">
        <f t="shared" si="54"/>
        <v>7.0881172942626994E-7</v>
      </c>
      <c r="GY54" s="86">
        <f t="shared" si="54"/>
        <v>5.2598755842536777E-7</v>
      </c>
      <c r="GZ54" s="86">
        <f t="shared" si="54"/>
        <v>1.6125019664437856E-8</v>
      </c>
      <c r="HA54" s="86">
        <f t="shared" si="54"/>
        <v>2.2492194673003213E-9</v>
      </c>
      <c r="HC54" s="86">
        <f t="shared" si="58"/>
        <v>2.575920334168024E-16</v>
      </c>
      <c r="HD54" s="86">
        <f t="shared" si="58"/>
        <v>4.3396241171879298E-16</v>
      </c>
      <c r="HE54" s="86">
        <f t="shared" si="58"/>
        <v>3.7555221900046443E-16</v>
      </c>
      <c r="HF54" s="86">
        <f t="shared" si="58"/>
        <v>4.3726331778124395E-19</v>
      </c>
      <c r="HG54" s="86">
        <f t="shared" si="58"/>
        <v>1.3337841943889397E-19</v>
      </c>
      <c r="HH54" s="86">
        <f t="shared" si="58"/>
        <v>1.6666259833445423E-18</v>
      </c>
      <c r="HI54" s="86">
        <f t="shared" si="58"/>
        <v>1.1966747439286739E-18</v>
      </c>
      <c r="HJ54" s="86">
        <f t="shared" si="58"/>
        <v>1.8923259756330817E-20</v>
      </c>
      <c r="HK54" s="86">
        <f t="shared" si="58"/>
        <v>3.2736961843668193E-19</v>
      </c>
      <c r="HL54" s="86">
        <f t="shared" si="58"/>
        <v>1.0128205417088287E-19</v>
      </c>
      <c r="HM54" s="86">
        <f t="shared" si="58"/>
        <v>1.9367813576958357E-20</v>
      </c>
      <c r="HN54" s="86">
        <f t="shared" si="58"/>
        <v>2.9808870865039866E-20</v>
      </c>
      <c r="HO54" s="86">
        <f t="shared" si="58"/>
        <v>1.7643139600630274E-21</v>
      </c>
      <c r="HP54" s="86">
        <f t="shared" si="58"/>
        <v>6.4570793431880328E-25</v>
      </c>
      <c r="HQ54" s="86">
        <f t="shared" si="58"/>
        <v>7.6369482742384077E-29</v>
      </c>
      <c r="HS54" s="86">
        <f t="shared" si="55"/>
        <v>4.9833549456190013E-68</v>
      </c>
      <c r="HT54" s="86">
        <f t="shared" si="55"/>
        <v>1.602073043742775E-66</v>
      </c>
      <c r="HU54" s="86">
        <f t="shared" si="55"/>
        <v>5.7484859750581453E-65</v>
      </c>
      <c r="HV54" s="86">
        <f t="shared" si="55"/>
        <v>2.3440830277576601E-80</v>
      </c>
      <c r="HW54" s="86">
        <f t="shared" si="55"/>
        <v>6.4175048606694973E-85</v>
      </c>
      <c r="HX54" s="86">
        <f t="shared" si="55"/>
        <v>1.095251158347038E-79</v>
      </c>
      <c r="HY54" s="86">
        <f t="shared" si="55"/>
        <v>3.1907457755610439E-79</v>
      </c>
      <c r="HZ54" s="86">
        <f t="shared" si="55"/>
        <v>1.5383339518651222E-86</v>
      </c>
      <c r="IA54" s="86">
        <f t="shared" si="55"/>
        <v>4.4616537478760855E-83</v>
      </c>
      <c r="IB54" s="86">
        <f t="shared" si="55"/>
        <v>3.2173411540035755E-85</v>
      </c>
      <c r="IC54" s="86">
        <f t="shared" si="55"/>
        <v>4.8106227247211115E-89</v>
      </c>
      <c r="ID54" s="86">
        <f t="shared" si="55"/>
        <v>4.6684791787420974E-87</v>
      </c>
      <c r="IE54" s="86">
        <f t="shared" si="55"/>
        <v>1.536012181359316E-92</v>
      </c>
      <c r="IF54" s="86">
        <f t="shared" si="55"/>
        <v>3.1464121232973135E-69</v>
      </c>
      <c r="IG54" s="86">
        <f t="shared" si="55"/>
        <v>2.3582812155941651E-51</v>
      </c>
      <c r="II54" s="86">
        <f t="shared" si="56"/>
        <v>2.3243591263212796E-228</v>
      </c>
      <c r="IJ54" s="86">
        <f t="shared" si="56"/>
        <v>7.4288611365508703E-222</v>
      </c>
      <c r="IK54" s="86">
        <f t="shared" si="56"/>
        <v>1.9804605071650237E-227</v>
      </c>
      <c r="IL54" s="86">
        <f t="shared" si="56"/>
        <v>2.6101229155298455E-273</v>
      </c>
      <c r="IM54" s="86">
        <f t="shared" si="56"/>
        <v>7.6956735566842512E-286</v>
      </c>
      <c r="IN54" s="86">
        <f t="shared" si="56"/>
        <v>1.0450976918043614E-270</v>
      </c>
      <c r="IO54" s="86">
        <f t="shared" si="56"/>
        <v>6.4003412114447765E-266</v>
      </c>
      <c r="IP54" s="86">
        <f t="shared" si="56"/>
        <v>4.5916826378434425E-288</v>
      </c>
      <c r="IQ54" s="86">
        <f t="shared" si="56"/>
        <v>2.1353884045760008E-280</v>
      </c>
      <c r="IR54" s="86">
        <f t="shared" si="56"/>
        <v>4.5376489887628125E-288</v>
      </c>
      <c r="IS54" s="86">
        <f t="shared" si="56"/>
        <v>8.4628713898455128E-303</v>
      </c>
      <c r="IT54" s="86">
        <f t="shared" si="56"/>
        <v>6.6630162406466382E-295</v>
      </c>
      <c r="IU54" s="86">
        <f t="shared" si="56"/>
        <v>0</v>
      </c>
      <c r="IV54" s="86">
        <f t="shared" si="56"/>
        <v>9.8839846737161689E-236</v>
      </c>
      <c r="IW54" s="86">
        <f t="shared" si="56"/>
        <v>5.0216550958281529E-155</v>
      </c>
      <c r="IY54" s="86">
        <f t="shared" si="57"/>
        <v>2.0924436735126773E-6</v>
      </c>
      <c r="IZ54" s="86">
        <f t="shared" si="57"/>
        <v>1.7790723019363883E-5</v>
      </c>
      <c r="JA54" s="86">
        <f t="shared" si="57"/>
        <v>7.4269922583294025E-6</v>
      </c>
      <c r="JB54" s="86">
        <f t="shared" si="57"/>
        <v>3.5915076632031598E-6</v>
      </c>
      <c r="JC54" s="86">
        <f t="shared" si="57"/>
        <v>2.5004247101883237E-6</v>
      </c>
      <c r="JD54" s="86">
        <f t="shared" si="57"/>
        <v>5.1020177517121897E-6</v>
      </c>
      <c r="JE54" s="86">
        <f t="shared" si="57"/>
        <v>2.3363620366127713E-6</v>
      </c>
      <c r="JF54" s="86">
        <f t="shared" si="57"/>
        <v>7.4377148501866107E-7</v>
      </c>
      <c r="JG54" s="86">
        <f t="shared" si="57"/>
        <v>4.6214106264986616E-6</v>
      </c>
      <c r="JH54" s="86">
        <f t="shared" si="57"/>
        <v>1.5076889362181881E-6</v>
      </c>
      <c r="JI54" s="86">
        <f t="shared" si="57"/>
        <v>1.052206250081991E-6</v>
      </c>
      <c r="JJ54" s="86">
        <f t="shared" si="57"/>
        <v>7.088117294262998E-7</v>
      </c>
      <c r="JK54" s="86">
        <f t="shared" si="57"/>
        <v>5.2598755842536957E-7</v>
      </c>
      <c r="JL54" s="86">
        <f t="shared" si="57"/>
        <v>1.6125019664437856E-8</v>
      </c>
      <c r="JM54" s="86">
        <f t="shared" si="57"/>
        <v>2.2492194673003213E-9</v>
      </c>
    </row>
    <row r="55" spans="2:273" x14ac:dyDescent="0.25">
      <c r="B55" s="2">
        <v>28</v>
      </c>
      <c r="C55" s="37">
        <v>108.825</v>
      </c>
      <c r="D55" s="37">
        <v>102.44799999999999</v>
      </c>
      <c r="E55" s="37">
        <v>102.288</v>
      </c>
      <c r="F55" s="37">
        <v>99.876999999999995</v>
      </c>
      <c r="G55" s="37">
        <v>95.483000000000004</v>
      </c>
      <c r="H55" s="37">
        <v>98.135999999999996</v>
      </c>
      <c r="I55" s="37">
        <v>97.19</v>
      </c>
      <c r="J55" s="37">
        <v>98.367999999999995</v>
      </c>
      <c r="K55" s="37">
        <v>104.614</v>
      </c>
      <c r="L55" s="37">
        <v>101.172</v>
      </c>
      <c r="M55" s="37">
        <v>97.379000000000005</v>
      </c>
      <c r="N55" s="37">
        <v>100.241</v>
      </c>
      <c r="O55" s="37">
        <v>103.069</v>
      </c>
      <c r="P55" s="37">
        <v>103.276</v>
      </c>
      <c r="Q55" s="37">
        <v>101.017</v>
      </c>
      <c r="S55" s="4">
        <f t="shared" si="59"/>
        <v>108.77233433020169</v>
      </c>
      <c r="T55" s="4">
        <f t="shared" si="59"/>
        <v>102.32143946032321</v>
      </c>
      <c r="U55" s="4">
        <f t="shared" si="59"/>
        <v>100.70952487048054</v>
      </c>
      <c r="V55" s="4">
        <f t="shared" si="59"/>
        <v>99.373182014713592</v>
      </c>
      <c r="W55" s="4">
        <f t="shared" si="59"/>
        <v>96.327497623743199</v>
      </c>
      <c r="X55" s="4">
        <f t="shared" si="59"/>
        <v>98.02088481424849</v>
      </c>
      <c r="Y55" s="4">
        <f t="shared" si="59"/>
        <v>96.99539275896997</v>
      </c>
      <c r="Z55" s="4">
        <f t="shared" si="59"/>
        <v>99.469315300035547</v>
      </c>
      <c r="AA55" s="4">
        <f t="shared" si="59"/>
        <v>101.74563776098915</v>
      </c>
      <c r="AB55" s="4">
        <f t="shared" si="59"/>
        <v>100.44725002276982</v>
      </c>
      <c r="AC55" s="4">
        <f t="shared" si="59"/>
        <v>97.014626877750885</v>
      </c>
      <c r="AD55" s="4">
        <f t="shared" si="59"/>
        <v>99.621392229581076</v>
      </c>
      <c r="AE55" s="4">
        <f t="shared" si="59"/>
        <v>104.3185633004139</v>
      </c>
      <c r="AF55" s="4">
        <f t="shared" si="59"/>
        <v>103.58758619169699</v>
      </c>
      <c r="AG55" s="4">
        <f t="shared" si="59"/>
        <v>100.39715194030296</v>
      </c>
      <c r="AI55" s="4">
        <f t="shared" si="60"/>
        <v>5.2665669798315662E-2</v>
      </c>
      <c r="AJ55" s="4">
        <f t="shared" si="60"/>
        <v>0.12656053967678815</v>
      </c>
      <c r="AK55" s="4">
        <f t="shared" si="60"/>
        <v>1.578475129519461</v>
      </c>
      <c r="AL55" s="4">
        <f t="shared" si="60"/>
        <v>0.50381798528640331</v>
      </c>
      <c r="AM55" s="4">
        <f t="shared" si="60"/>
        <v>-0.84449762374319448</v>
      </c>
      <c r="AN55" s="4">
        <f t="shared" si="60"/>
        <v>0.11511518575150603</v>
      </c>
      <c r="AO55" s="4">
        <f t="shared" si="60"/>
        <v>0.19460724103002747</v>
      </c>
      <c r="AP55" s="4">
        <f t="shared" si="60"/>
        <v>-1.1013153000355516</v>
      </c>
      <c r="AQ55" s="4">
        <f t="shared" si="60"/>
        <v>2.8683622390108496</v>
      </c>
      <c r="AR55" s="4">
        <f t="shared" si="60"/>
        <v>0.72474997723017509</v>
      </c>
      <c r="AS55" s="4">
        <f t="shared" si="60"/>
        <v>0.36437312224911977</v>
      </c>
      <c r="AT55" s="4">
        <f t="shared" si="60"/>
        <v>0.61960777041892356</v>
      </c>
      <c r="AU55" s="4">
        <f t="shared" si="60"/>
        <v>-1.2495633004138966</v>
      </c>
      <c r="AV55" s="4">
        <f t="shared" si="60"/>
        <v>-0.31158619169698909</v>
      </c>
      <c r="AW55" s="4">
        <f t="shared" si="60"/>
        <v>0.61984805969703416</v>
      </c>
      <c r="AY55" s="2">
        <f t="shared" si="51"/>
        <v>108.76793241378881</v>
      </c>
      <c r="AZ55" s="2">
        <f t="shared" si="51"/>
        <v>102.28900676977538</v>
      </c>
      <c r="BA55" s="2">
        <f t="shared" si="51"/>
        <v>100.69466024731662</v>
      </c>
      <c r="BB55" s="2">
        <f t="shared" si="51"/>
        <v>99.365345074303718</v>
      </c>
      <c r="BC55" s="2">
        <f t="shared" si="51"/>
        <v>96.321988939408698</v>
      </c>
      <c r="BD55" s="2">
        <f t="shared" si="51"/>
        <v>98.010235012044333</v>
      </c>
      <c r="BE55" s="2">
        <f t="shared" si="51"/>
        <v>96.990047678237232</v>
      </c>
      <c r="BF55" s="2">
        <f t="shared" si="51"/>
        <v>99.467480024467037</v>
      </c>
      <c r="BG55" s="2">
        <f t="shared" si="51"/>
        <v>101.73652423011764</v>
      </c>
      <c r="BH55" s="2">
        <f t="shared" si="51"/>
        <v>100.44385069753071</v>
      </c>
      <c r="BI55" s="2">
        <f t="shared" si="51"/>
        <v>97.012179525881223</v>
      </c>
      <c r="BJ55" s="2">
        <f t="shared" si="51"/>
        <v>99.619661864529064</v>
      </c>
      <c r="BK55" s="2">
        <f t="shared" si="51"/>
        <v>104.31724438254082</v>
      </c>
      <c r="BL55" s="2">
        <f t="shared" si="51"/>
        <v>103.58753052342263</v>
      </c>
      <c r="BM55" s="2">
        <f t="shared" si="51"/>
        <v>100.39714398029966</v>
      </c>
      <c r="BO55" s="2">
        <f t="shared" si="10"/>
        <v>108.825</v>
      </c>
      <c r="BP55" s="2">
        <f t="shared" si="11"/>
        <v>102.44799999999999</v>
      </c>
      <c r="BQ55" s="2">
        <f t="shared" si="12"/>
        <v>102.288</v>
      </c>
      <c r="BR55" s="2">
        <f t="shared" si="13"/>
        <v>99.876999999999995</v>
      </c>
      <c r="BS55" s="2">
        <f t="shared" si="14"/>
        <v>95.483000000000004</v>
      </c>
      <c r="BT55" s="2">
        <f t="shared" si="15"/>
        <v>98.135999999999996</v>
      </c>
      <c r="BU55" s="2">
        <f t="shared" si="16"/>
        <v>97.19</v>
      </c>
      <c r="BV55" s="2">
        <f t="shared" si="17"/>
        <v>98.367999999999995</v>
      </c>
      <c r="BW55" s="2">
        <f t="shared" si="18"/>
        <v>104.614</v>
      </c>
      <c r="BX55" s="2">
        <f t="shared" si="19"/>
        <v>101.172</v>
      </c>
      <c r="BY55" s="2">
        <f t="shared" si="20"/>
        <v>97.379000000000005</v>
      </c>
      <c r="BZ55" s="2">
        <f t="shared" si="21"/>
        <v>100.241</v>
      </c>
      <c r="CA55" s="2">
        <f t="shared" si="22"/>
        <v>103.069</v>
      </c>
      <c r="CB55" s="2">
        <f t="shared" si="23"/>
        <v>103.276</v>
      </c>
      <c r="CC55" s="2">
        <f t="shared" si="24"/>
        <v>101.017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108.4543835941204</v>
      </c>
      <c r="DL55" s="2">
        <f t="shared" si="61"/>
        <v>102.81340318949346</v>
      </c>
      <c r="DM55" s="2">
        <f t="shared" si="61"/>
        <v>101.53235330634277</v>
      </c>
      <c r="DN55" s="2">
        <f t="shared" si="61"/>
        <v>100.33421851406059</v>
      </c>
      <c r="DO55" s="2">
        <f t="shared" si="61"/>
        <v>97.39846111901376</v>
      </c>
      <c r="DP55" s="2">
        <f t="shared" si="61"/>
        <v>99.248240398293049</v>
      </c>
      <c r="DQ55" s="2">
        <f t="shared" si="61"/>
        <v>98.177171645329523</v>
      </c>
      <c r="DR55" s="2">
        <f t="shared" si="61"/>
        <v>100.59684504504509</v>
      </c>
      <c r="DS55" s="2">
        <f t="shared" si="61"/>
        <v>102.83499004267422</v>
      </c>
      <c r="DT55" s="2">
        <f t="shared" si="61"/>
        <v>102.01758748221906</v>
      </c>
      <c r="DU55" s="2">
        <f t="shared" si="61"/>
        <v>98.082603303303316</v>
      </c>
      <c r="DV55" s="2">
        <f t="shared" si="61"/>
        <v>100.2681936936937</v>
      </c>
      <c r="DW55" s="2">
        <f t="shared" si="61"/>
        <v>104.44792352941175</v>
      </c>
      <c r="DX55" s="2">
        <f t="shared" si="61"/>
        <v>102.76735524193548</v>
      </c>
      <c r="DY55" s="2">
        <f t="shared" si="61"/>
        <v>100.24198960043786</v>
      </c>
      <c r="EA55" s="2">
        <f t="shared" si="62"/>
        <v>109.93519185127759</v>
      </c>
      <c r="EB55" s="2">
        <f t="shared" si="62"/>
        <v>100.61955519170418</v>
      </c>
      <c r="EC55" s="2">
        <f t="shared" si="62"/>
        <v>97.860994974242999</v>
      </c>
      <c r="ED55" s="2">
        <f t="shared" si="62"/>
        <v>95.857647516087496</v>
      </c>
      <c r="EE55" s="2">
        <f t="shared" si="62"/>
        <v>92.374833439943146</v>
      </c>
      <c r="EF55" s="2">
        <f t="shared" si="62"/>
        <v>93.76546100450129</v>
      </c>
      <c r="EG55" s="2">
        <f t="shared" si="62"/>
        <v>92.685519271909769</v>
      </c>
      <c r="EH55" s="2">
        <f t="shared" si="62"/>
        <v>94.877195042973</v>
      </c>
      <c r="EI55" s="2">
        <f t="shared" si="62"/>
        <v>97.962719789380074</v>
      </c>
      <c r="EJ55" s="2">
        <f t="shared" si="62"/>
        <v>94.451476427386879</v>
      </c>
      <c r="EK55" s="2">
        <f t="shared" si="62"/>
        <v>92.826238145170691</v>
      </c>
      <c r="EL55" s="2">
        <f t="shared" si="62"/>
        <v>96.996730690690683</v>
      </c>
      <c r="EM55" s="2">
        <f t="shared" si="62"/>
        <v>103.78263234089047</v>
      </c>
      <c r="EN55" s="2">
        <f t="shared" si="62"/>
        <v>107.39455529563399</v>
      </c>
      <c r="EO55" s="2">
        <f t="shared" si="62"/>
        <v>101.1581767093236</v>
      </c>
      <c r="EQ55" s="2">
        <f t="shared" si="63"/>
        <v>109.2588755510936</v>
      </c>
      <c r="ER55" s="2">
        <f t="shared" si="63"/>
        <v>99.026800110714305</v>
      </c>
      <c r="ES55" s="2">
        <f t="shared" si="63"/>
        <v>95.144716510943411</v>
      </c>
      <c r="ET55" s="2">
        <f t="shared" si="63"/>
        <v>96.681334729479431</v>
      </c>
      <c r="EU55" s="2">
        <f t="shared" si="63"/>
        <v>90.541633780694539</v>
      </c>
      <c r="EV55" s="2">
        <f t="shared" si="63"/>
        <v>93.931299375612326</v>
      </c>
      <c r="EW55" s="2">
        <f t="shared" si="63"/>
        <v>93.778615679424263</v>
      </c>
      <c r="EX55" s="2">
        <f t="shared" si="63"/>
        <v>95.694048352505362</v>
      </c>
      <c r="EY55" s="2">
        <f t="shared" si="63"/>
        <v>98.896521016915969</v>
      </c>
      <c r="EZ55" s="2">
        <f t="shared" si="63"/>
        <v>94.58420101317202</v>
      </c>
      <c r="FA55" s="2">
        <f t="shared" si="63"/>
        <v>92.158740091046013</v>
      </c>
      <c r="FB55" s="2">
        <f t="shared" si="63"/>
        <v>96.830621149756112</v>
      </c>
      <c r="FC55" s="2">
        <f t="shared" si="63"/>
        <v>101.83487055925194</v>
      </c>
      <c r="FD55" s="2">
        <f t="shared" si="63"/>
        <v>107.71240768695036</v>
      </c>
      <c r="FE55" s="2">
        <f t="shared" si="63"/>
        <v>104.29178542183631</v>
      </c>
      <c r="FG55" s="2">
        <f t="shared" si="64"/>
        <v>0.21175849789212015</v>
      </c>
      <c r="FH55" s="2">
        <f t="shared" si="64"/>
        <v>0.23899856383322191</v>
      </c>
      <c r="FI55" s="2">
        <f t="shared" si="64"/>
        <v>0.22813616453025254</v>
      </c>
      <c r="FJ55" s="2">
        <f t="shared" si="64"/>
        <v>0.21643996237033206</v>
      </c>
      <c r="FK55" s="2">
        <f t="shared" si="64"/>
        <v>0.21426666533759525</v>
      </c>
      <c r="FL55" s="2">
        <f t="shared" si="64"/>
        <v>0.22580029736078469</v>
      </c>
      <c r="FM55" s="2">
        <f t="shared" si="64"/>
        <v>0.21617914323844459</v>
      </c>
      <c r="FN55" s="2">
        <f t="shared" si="64"/>
        <v>0.19746091291164236</v>
      </c>
      <c r="FO55" s="2">
        <f t="shared" si="64"/>
        <v>0.22546307285784981</v>
      </c>
      <c r="FP55" s="2">
        <f t="shared" si="64"/>
        <v>0.20799890290628198</v>
      </c>
      <c r="FQ55" s="2">
        <f t="shared" si="64"/>
        <v>0.20363803703709288</v>
      </c>
      <c r="FR55" s="2">
        <f t="shared" si="64"/>
        <v>0.19823700036412248</v>
      </c>
      <c r="FS55" s="2">
        <f t="shared" si="64"/>
        <v>0.19630533467852529</v>
      </c>
      <c r="FT55" s="2">
        <f t="shared" si="64"/>
        <v>0.17724830723300783</v>
      </c>
      <c r="FU55" s="2">
        <f t="shared" si="64"/>
        <v>0.16924903979131267</v>
      </c>
      <c r="FW55" s="2">
        <f t="shared" si="53"/>
        <v>3.6835624749808685E-5</v>
      </c>
      <c r="FX55" s="2">
        <f t="shared" si="53"/>
        <v>4.3885578434123873E-5</v>
      </c>
      <c r="FY55" s="2">
        <f t="shared" si="53"/>
        <v>4.5448405379260307E-5</v>
      </c>
      <c r="FZ55" s="2">
        <f t="shared" si="53"/>
        <v>4.3000051426975242E-5</v>
      </c>
      <c r="GA55" s="2">
        <f t="shared" si="53"/>
        <v>4.1582438967321974E-5</v>
      </c>
      <c r="GB55" s="2">
        <f t="shared" si="53"/>
        <v>4.7222081315568255E-5</v>
      </c>
      <c r="GC55" s="2">
        <f t="shared" si="53"/>
        <v>5.1905720824918843E-5</v>
      </c>
      <c r="GD55" s="2">
        <f t="shared" si="53"/>
        <v>5.177228970803447E-5</v>
      </c>
      <c r="GE55" s="2">
        <f t="shared" si="53"/>
        <v>5.4840948491892785E-5</v>
      </c>
      <c r="GF55" s="2">
        <f t="shared" si="53"/>
        <v>4.5311754314054307E-5</v>
      </c>
      <c r="GG55" s="2">
        <f t="shared" si="53"/>
        <v>4.1789889290988846E-5</v>
      </c>
      <c r="GH55" s="2">
        <f t="shared" si="53"/>
        <v>4.1037059498485898E-5</v>
      </c>
      <c r="GI55" s="2">
        <f t="shared" si="53"/>
        <v>4.052726073684844E-5</v>
      </c>
      <c r="GJ55" s="2">
        <f t="shared" si="53"/>
        <v>3.7453676432734575E-5</v>
      </c>
      <c r="GK55" s="2">
        <f t="shared" si="53"/>
        <v>2.8909612536382155E-5</v>
      </c>
      <c r="GM55" s="86">
        <f t="shared" si="54"/>
        <v>4.2796889354867696E-6</v>
      </c>
      <c r="GN55" s="86">
        <f t="shared" si="54"/>
        <v>3.1961419476840512E-5</v>
      </c>
      <c r="GO55" s="86">
        <f t="shared" si="54"/>
        <v>1.4126385707483795E-5</v>
      </c>
      <c r="GP55" s="86">
        <f t="shared" si="54"/>
        <v>7.0832167256595844E-6</v>
      </c>
      <c r="GQ55" s="86">
        <f t="shared" si="54"/>
        <v>5.0682845149431862E-6</v>
      </c>
      <c r="GR55" s="86">
        <f t="shared" si="54"/>
        <v>9.9970127509736399E-6</v>
      </c>
      <c r="GS55" s="86">
        <f t="shared" si="54"/>
        <v>4.7932707136180252E-6</v>
      </c>
      <c r="GT55" s="86">
        <f t="shared" si="54"/>
        <v>1.5978439003890344E-6</v>
      </c>
      <c r="GU55" s="86">
        <f t="shared" si="54"/>
        <v>9.1332652440674585E-6</v>
      </c>
      <c r="GV55" s="86">
        <f t="shared" si="54"/>
        <v>3.1417642586403682E-6</v>
      </c>
      <c r="GW55" s="86">
        <f t="shared" si="54"/>
        <v>2.2348290787195363E-6</v>
      </c>
      <c r="GX55" s="86">
        <f t="shared" si="54"/>
        <v>1.5330362837756736E-6</v>
      </c>
      <c r="GY55" s="86">
        <f t="shared" si="54"/>
        <v>1.1607159968636301E-6</v>
      </c>
      <c r="GZ55" s="86">
        <f t="shared" si="54"/>
        <v>4.4777067437229298E-8</v>
      </c>
      <c r="HA55" s="86">
        <f t="shared" si="54"/>
        <v>7.1087543515222601E-9</v>
      </c>
      <c r="HC55" s="86">
        <f t="shared" si="58"/>
        <v>9.0556849418508589E-16</v>
      </c>
      <c r="HD55" s="86">
        <f t="shared" si="58"/>
        <v>1.5160017561676649E-15</v>
      </c>
      <c r="HE55" s="86">
        <f t="shared" si="58"/>
        <v>1.3420117041850418E-15</v>
      </c>
      <c r="HF55" s="86">
        <f t="shared" si="58"/>
        <v>1.997631906970431E-18</v>
      </c>
      <c r="HG55" s="86">
        <f t="shared" si="58"/>
        <v>6.4161174753742264E-19</v>
      </c>
      <c r="HH55" s="86">
        <f t="shared" si="58"/>
        <v>7.4749709201487545E-18</v>
      </c>
      <c r="HI55" s="86">
        <f t="shared" si="58"/>
        <v>5.4046107975386736E-18</v>
      </c>
      <c r="HJ55" s="86">
        <f t="shared" si="58"/>
        <v>9.8357180031348058E-20</v>
      </c>
      <c r="HK55" s="86">
        <f t="shared" si="58"/>
        <v>1.5920899677722141E-18</v>
      </c>
      <c r="HL55" s="86">
        <f t="shared" si="58"/>
        <v>4.9933948309611758E-19</v>
      </c>
      <c r="HM55" s="86">
        <f t="shared" si="58"/>
        <v>1.0125951821335744E-19</v>
      </c>
      <c r="HN55" s="86">
        <f t="shared" si="58"/>
        <v>1.508563782547859E-19</v>
      </c>
      <c r="HO55" s="86">
        <f t="shared" si="58"/>
        <v>9.8924663140631312E-21</v>
      </c>
      <c r="HP55" s="86">
        <f t="shared" si="58"/>
        <v>4.9847531397195325E-24</v>
      </c>
      <c r="HQ55" s="86">
        <f t="shared" si="58"/>
        <v>8.351803058942844E-28</v>
      </c>
      <c r="HS55" s="86">
        <f t="shared" si="55"/>
        <v>1.615263995660188E-66</v>
      </c>
      <c r="HT55" s="86">
        <f t="shared" si="55"/>
        <v>5.0341370140445932E-65</v>
      </c>
      <c r="HU55" s="86">
        <f t="shared" si="55"/>
        <v>1.8297895703626649E-63</v>
      </c>
      <c r="HV55" s="86">
        <f t="shared" si="55"/>
        <v>1.5769616687073744E-78</v>
      </c>
      <c r="HW55" s="86">
        <f t="shared" si="55"/>
        <v>5.2970965222706918E-83</v>
      </c>
      <c r="HX55" s="86">
        <f t="shared" si="55"/>
        <v>7.3725498600994008E-78</v>
      </c>
      <c r="HY55" s="86">
        <f t="shared" si="55"/>
        <v>2.1250182697224144E-77</v>
      </c>
      <c r="HZ55" s="86">
        <f t="shared" si="55"/>
        <v>1.487224096881298E-84</v>
      </c>
      <c r="IA55" s="86">
        <f t="shared" si="55"/>
        <v>3.7910113566997641E-81</v>
      </c>
      <c r="IB55" s="86">
        <f t="shared" si="55"/>
        <v>2.8276273329864143E-83</v>
      </c>
      <c r="IC55" s="86">
        <f t="shared" si="55"/>
        <v>5.0633831001127142E-87</v>
      </c>
      <c r="ID55" s="86">
        <f t="shared" si="55"/>
        <v>4.3494512088565065E-85</v>
      </c>
      <c r="IE55" s="86">
        <f t="shared" si="55"/>
        <v>1.9049233035464662E-90</v>
      </c>
      <c r="IF55" s="86">
        <f t="shared" si="55"/>
        <v>1.104761394054361E-67</v>
      </c>
      <c r="IG55" s="86">
        <f t="shared" si="55"/>
        <v>3.0665224521529408E-50</v>
      </c>
      <c r="II55" s="86">
        <f t="shared" si="56"/>
        <v>2.4773317884215284E-224</v>
      </c>
      <c r="IJ55" s="86">
        <f t="shared" si="56"/>
        <v>7.0838175539794188E-218</v>
      </c>
      <c r="IK55" s="86">
        <f t="shared" si="56"/>
        <v>2.4605874549115977E-223</v>
      </c>
      <c r="IL55" s="86">
        <f t="shared" si="56"/>
        <v>2.0755550247727812E-268</v>
      </c>
      <c r="IM55" s="86">
        <f t="shared" si="56"/>
        <v>9.9127167905194283E-281</v>
      </c>
      <c r="IN55" s="86">
        <f t="shared" si="56"/>
        <v>8.2727124723331402E-266</v>
      </c>
      <c r="IO55" s="86">
        <f t="shared" si="56"/>
        <v>4.6018134851744746E-261</v>
      </c>
      <c r="IP55" s="86">
        <f t="shared" si="56"/>
        <v>8.4092030838277952E-283</v>
      </c>
      <c r="IQ55" s="86">
        <f t="shared" si="56"/>
        <v>3.0260020551990575E-275</v>
      </c>
      <c r="IR55" s="86">
        <f t="shared" si="56"/>
        <v>7.0880740061255023E-283</v>
      </c>
      <c r="IS55" s="86">
        <f t="shared" si="56"/>
        <v>2.2149129394473929E-297</v>
      </c>
      <c r="IT55" s="86">
        <f t="shared" si="56"/>
        <v>1.2301045741014041E-289</v>
      </c>
      <c r="IU55" s="86">
        <f t="shared" si="56"/>
        <v>0</v>
      </c>
      <c r="IV55" s="86">
        <f t="shared" si="56"/>
        <v>1.4468229203864363E-231</v>
      </c>
      <c r="IW55" s="86">
        <f t="shared" si="56"/>
        <v>2.3024676489211871E-152</v>
      </c>
      <c r="IY55" s="86">
        <f t="shared" si="57"/>
        <v>4.2796889363923384E-6</v>
      </c>
      <c r="IZ55" s="86">
        <f t="shared" si="57"/>
        <v>3.1961419478356511E-5</v>
      </c>
      <c r="JA55" s="86">
        <f t="shared" si="57"/>
        <v>1.4126385708825807E-5</v>
      </c>
      <c r="JB55" s="86">
        <f t="shared" si="57"/>
        <v>7.0832167256615817E-6</v>
      </c>
      <c r="JC55" s="86">
        <f t="shared" si="57"/>
        <v>5.0682845149438274E-6</v>
      </c>
      <c r="JD55" s="86">
        <f t="shared" si="57"/>
        <v>9.9970127509811141E-6</v>
      </c>
      <c r="JE55" s="86">
        <f t="shared" si="57"/>
        <v>4.7932707136234301E-6</v>
      </c>
      <c r="JF55" s="86">
        <f t="shared" si="57"/>
        <v>1.5978439003891326E-6</v>
      </c>
      <c r="JG55" s="86">
        <f t="shared" si="57"/>
        <v>9.133265244069051E-6</v>
      </c>
      <c r="JH55" s="86">
        <f t="shared" si="57"/>
        <v>3.1417642586408675E-6</v>
      </c>
      <c r="JI55" s="86">
        <f t="shared" si="57"/>
        <v>2.2348290787196375E-6</v>
      </c>
      <c r="JJ55" s="86">
        <f t="shared" si="57"/>
        <v>1.5330362837758244E-6</v>
      </c>
      <c r="JK55" s="86">
        <f t="shared" si="57"/>
        <v>1.16071599686364E-6</v>
      </c>
      <c r="JL55" s="86">
        <f t="shared" si="57"/>
        <v>4.4777067437229304E-8</v>
      </c>
      <c r="JM55" s="86">
        <f t="shared" si="57"/>
        <v>7.1087543515222601E-9</v>
      </c>
    </row>
    <row r="56" spans="2:273" x14ac:dyDescent="0.25">
      <c r="B56" s="2">
        <v>29</v>
      </c>
      <c r="C56" s="37">
        <v>105.667</v>
      </c>
      <c r="D56" s="37">
        <v>99.465999999999994</v>
      </c>
      <c r="E56" s="37">
        <v>102.797</v>
      </c>
      <c r="F56" s="37">
        <v>100.93</v>
      </c>
      <c r="G56" s="37">
        <v>95.914000000000001</v>
      </c>
      <c r="H56" s="37">
        <v>97.983000000000004</v>
      </c>
      <c r="I56" s="37">
        <v>96.620999999999995</v>
      </c>
      <c r="J56" s="37">
        <v>100.36799999999999</v>
      </c>
      <c r="K56" s="37">
        <v>101.42100000000001</v>
      </c>
      <c r="L56" s="37">
        <v>102.914</v>
      </c>
      <c r="M56" s="37">
        <v>98.638000000000005</v>
      </c>
      <c r="N56" s="37">
        <v>101.13800000000001</v>
      </c>
      <c r="O56" s="37">
        <v>104.086</v>
      </c>
      <c r="P56" s="37">
        <v>103.828</v>
      </c>
      <c r="Q56" s="37">
        <v>99.216999999999999</v>
      </c>
      <c r="S56" s="4">
        <f t="shared" si="59"/>
        <v>108.87156695483793</v>
      </c>
      <c r="T56" s="4">
        <f t="shared" si="59"/>
        <v>102.34757447243403</v>
      </c>
      <c r="U56" s="4">
        <f t="shared" si="59"/>
        <v>100.74219015459879</v>
      </c>
      <c r="V56" s="4">
        <f t="shared" si="59"/>
        <v>99.412112221072448</v>
      </c>
      <c r="W56" s="4">
        <f t="shared" si="59"/>
        <v>96.376508656579674</v>
      </c>
      <c r="X56" s="4">
        <f t="shared" si="59"/>
        <v>98.011729488542343</v>
      </c>
      <c r="Y56" s="4">
        <f t="shared" si="59"/>
        <v>97.039297503180677</v>
      </c>
      <c r="Z56" s="4">
        <f t="shared" si="59"/>
        <v>99.519098503914265</v>
      </c>
      <c r="AA56" s="4">
        <f t="shared" si="59"/>
        <v>101.78554578228437</v>
      </c>
      <c r="AB56" s="4">
        <f t="shared" si="59"/>
        <v>100.43431242306362</v>
      </c>
      <c r="AC56" s="4">
        <f t="shared" si="59"/>
        <v>97.063981396523218</v>
      </c>
      <c r="AD56" s="4">
        <f t="shared" si="59"/>
        <v>99.692403458809679</v>
      </c>
      <c r="AE56" s="4">
        <f t="shared" si="59"/>
        <v>104.46814168751645</v>
      </c>
      <c r="AF56" s="4">
        <f t="shared" si="59"/>
        <v>103.84660794327353</v>
      </c>
      <c r="AG56" s="4">
        <f t="shared" si="59"/>
        <v>100.4744562345454</v>
      </c>
      <c r="AI56" s="4">
        <f t="shared" si="60"/>
        <v>-3.2045669548379294</v>
      </c>
      <c r="AJ56" s="4">
        <f t="shared" si="60"/>
        <v>-2.8815744724340391</v>
      </c>
      <c r="AK56" s="4">
        <f t="shared" si="60"/>
        <v>2.0548098454012091</v>
      </c>
      <c r="AL56" s="4">
        <f t="shared" si="60"/>
        <v>1.5178877789275589</v>
      </c>
      <c r="AM56" s="4">
        <f t="shared" si="60"/>
        <v>-0.46250865657967211</v>
      </c>
      <c r="AN56" s="4">
        <f t="shared" si="60"/>
        <v>-2.8729488542339254E-2</v>
      </c>
      <c r="AO56" s="4">
        <f t="shared" si="60"/>
        <v>-0.41829750318068193</v>
      </c>
      <c r="AP56" s="4">
        <f t="shared" si="60"/>
        <v>0.8489014960857304</v>
      </c>
      <c r="AQ56" s="4">
        <f t="shared" si="60"/>
        <v>-0.36454578228436674</v>
      </c>
      <c r="AR56" s="4">
        <f t="shared" si="60"/>
        <v>2.4796875769363851</v>
      </c>
      <c r="AS56" s="4">
        <f t="shared" si="60"/>
        <v>1.5740186034767873</v>
      </c>
      <c r="AT56" s="4">
        <f t="shared" si="60"/>
        <v>1.4455965411903264</v>
      </c>
      <c r="AU56" s="4">
        <f t="shared" si="60"/>
        <v>-0.38214168751645161</v>
      </c>
      <c r="AV56" s="4">
        <f t="shared" si="60"/>
        <v>-1.8607943273522665E-2</v>
      </c>
      <c r="AW56" s="4">
        <f t="shared" si="60"/>
        <v>-1.2574562345454012</v>
      </c>
      <c r="AY56" s="2">
        <f t="shared" si="51"/>
        <v>108.86300864234468</v>
      </c>
      <c r="AZ56" s="2">
        <f t="shared" si="51"/>
        <v>102.29191932157562</v>
      </c>
      <c r="BA56" s="2">
        <f t="shared" si="51"/>
        <v>100.71525019198447</v>
      </c>
      <c r="BB56" s="2">
        <f t="shared" si="51"/>
        <v>99.397396755255244</v>
      </c>
      <c r="BC56" s="2">
        <f t="shared" si="51"/>
        <v>96.365892354003478</v>
      </c>
      <c r="BD56" s="2">
        <f t="shared" si="51"/>
        <v>97.991877406884782</v>
      </c>
      <c r="BE56" s="2">
        <f t="shared" si="51"/>
        <v>97.028881530049276</v>
      </c>
      <c r="BF56" s="2">
        <f t="shared" si="51"/>
        <v>99.515354026219413</v>
      </c>
      <c r="BG56" s="2">
        <f t="shared" si="51"/>
        <v>101.76841962036896</v>
      </c>
      <c r="BH56" s="2">
        <f t="shared" si="51"/>
        <v>100.42758291698837</v>
      </c>
      <c r="BI56" s="2">
        <f t="shared" si="51"/>
        <v>97.059045718632916</v>
      </c>
      <c r="BJ56" s="2">
        <f t="shared" si="51"/>
        <v>99.688850879253806</v>
      </c>
      <c r="BK56" s="2">
        <f t="shared" si="51"/>
        <v>104.46538121182216</v>
      </c>
      <c r="BL56" s="2">
        <f t="shared" si="51"/>
        <v>103.84646265763331</v>
      </c>
      <c r="BM56" s="2">
        <f t="shared" si="51"/>
        <v>100.4744327058598</v>
      </c>
      <c r="BO56" s="2">
        <f t="shared" si="10"/>
        <v>105.667</v>
      </c>
      <c r="BP56" s="2">
        <f t="shared" si="11"/>
        <v>99.465999999999994</v>
      </c>
      <c r="BQ56" s="2">
        <f t="shared" si="12"/>
        <v>102.797</v>
      </c>
      <c r="BR56" s="2">
        <f t="shared" si="13"/>
        <v>100.93</v>
      </c>
      <c r="BS56" s="2">
        <f t="shared" si="14"/>
        <v>95.914000000000001</v>
      </c>
      <c r="BT56" s="2">
        <f t="shared" si="15"/>
        <v>97.983000000000004</v>
      </c>
      <c r="BU56" s="2">
        <f t="shared" si="16"/>
        <v>96.620999999999995</v>
      </c>
      <c r="BV56" s="2">
        <f t="shared" si="17"/>
        <v>100.36799999999999</v>
      </c>
      <c r="BW56" s="2">
        <f t="shared" si="18"/>
        <v>101.42100000000001</v>
      </c>
      <c r="BX56" s="2">
        <f t="shared" si="19"/>
        <v>102.914</v>
      </c>
      <c r="BY56" s="2">
        <f t="shared" si="20"/>
        <v>98.638000000000005</v>
      </c>
      <c r="BZ56" s="2">
        <f t="shared" si="21"/>
        <v>101.13800000000001</v>
      </c>
      <c r="CA56" s="2">
        <f t="shared" si="22"/>
        <v>104.086</v>
      </c>
      <c r="CB56" s="2">
        <f t="shared" si="23"/>
        <v>103.828</v>
      </c>
      <c r="CC56" s="2">
        <f t="shared" si="24"/>
        <v>99.216999999999999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108.6103684210526</v>
      </c>
      <c r="DL56" s="2">
        <f t="shared" si="61"/>
        <v>102.92360356472797</v>
      </c>
      <c r="DM56" s="2">
        <f t="shared" si="61"/>
        <v>101.69650634278001</v>
      </c>
      <c r="DN56" s="2">
        <f t="shared" si="61"/>
        <v>100.51317211948788</v>
      </c>
      <c r="DO56" s="2">
        <f t="shared" si="61"/>
        <v>97.599499288762459</v>
      </c>
      <c r="DP56" s="2">
        <f t="shared" si="61"/>
        <v>99.386037221431977</v>
      </c>
      <c r="DQ56" s="2">
        <f t="shared" si="61"/>
        <v>98.383254623044081</v>
      </c>
      <c r="DR56" s="2">
        <f t="shared" si="61"/>
        <v>100.80608648648652</v>
      </c>
      <c r="DS56" s="2">
        <f t="shared" si="61"/>
        <v>103.02988477951632</v>
      </c>
      <c r="DT56" s="2">
        <f t="shared" si="61"/>
        <v>102.19182219061166</v>
      </c>
      <c r="DU56" s="2">
        <f t="shared" si="61"/>
        <v>98.279855040755052</v>
      </c>
      <c r="DV56" s="2">
        <f t="shared" si="61"/>
        <v>100.45320141570141</v>
      </c>
      <c r="DW56" s="2">
        <f t="shared" si="61"/>
        <v>104.69129803921568</v>
      </c>
      <c r="DX56" s="2">
        <f t="shared" si="61"/>
        <v>103.04667741935484</v>
      </c>
      <c r="DY56" s="2">
        <f t="shared" si="61"/>
        <v>100.34547947454843</v>
      </c>
      <c r="EA56" s="2">
        <f t="shared" si="62"/>
        <v>109.72079848087299</v>
      </c>
      <c r="EB56" s="2">
        <f t="shared" si="62"/>
        <v>100.45783046800381</v>
      </c>
      <c r="EC56" s="2">
        <f t="shared" si="62"/>
        <v>97.687983289357973</v>
      </c>
      <c r="ED56" s="2">
        <f t="shared" si="62"/>
        <v>95.713300077220055</v>
      </c>
      <c r="EE56" s="2">
        <f t="shared" si="62"/>
        <v>92.24055302061123</v>
      </c>
      <c r="EF56" s="2">
        <f t="shared" si="62"/>
        <v>93.632298614072482</v>
      </c>
      <c r="EG56" s="2">
        <f t="shared" si="62"/>
        <v>92.550027006055316</v>
      </c>
      <c r="EH56" s="2">
        <f t="shared" si="62"/>
        <v>94.730807135939955</v>
      </c>
      <c r="EI56" s="2">
        <f t="shared" si="62"/>
        <v>97.815963078996347</v>
      </c>
      <c r="EJ56" s="2">
        <f t="shared" si="62"/>
        <v>94.300915778251593</v>
      </c>
      <c r="EK56" s="2">
        <f t="shared" si="62"/>
        <v>92.70507301254419</v>
      </c>
      <c r="EL56" s="2">
        <f t="shared" si="62"/>
        <v>96.869503800943789</v>
      </c>
      <c r="EM56" s="2">
        <f t="shared" si="62"/>
        <v>103.62224173723027</v>
      </c>
      <c r="EN56" s="2">
        <f t="shared" si="62"/>
        <v>107.23218570646048</v>
      </c>
      <c r="EO56" s="2">
        <f t="shared" si="62"/>
        <v>101.05116425502743</v>
      </c>
      <c r="EQ56" s="2">
        <f t="shared" si="63"/>
        <v>109.05371708265152</v>
      </c>
      <c r="ER56" s="2">
        <f t="shared" si="63"/>
        <v>98.887253419240963</v>
      </c>
      <c r="ES56" s="2">
        <f t="shared" si="63"/>
        <v>95.009197392063257</v>
      </c>
      <c r="ET56" s="2">
        <f t="shared" si="63"/>
        <v>96.525600300945797</v>
      </c>
      <c r="EU56" s="2">
        <f t="shared" si="63"/>
        <v>90.432936091628704</v>
      </c>
      <c r="EV56" s="2">
        <f t="shared" si="63"/>
        <v>93.795786852868446</v>
      </c>
      <c r="EW56" s="2">
        <f t="shared" si="63"/>
        <v>93.627740737708081</v>
      </c>
      <c r="EX56" s="2">
        <f t="shared" si="63"/>
        <v>95.53607200883863</v>
      </c>
      <c r="EY56" s="2">
        <f t="shared" si="63"/>
        <v>98.736431236537285</v>
      </c>
      <c r="EZ56" s="2">
        <f t="shared" si="63"/>
        <v>94.431770523925792</v>
      </c>
      <c r="FA56" s="2">
        <f t="shared" si="63"/>
        <v>92.046704921960583</v>
      </c>
      <c r="FB56" s="2">
        <f t="shared" si="63"/>
        <v>96.705675039715828</v>
      </c>
      <c r="FC56" s="2">
        <f t="shared" si="63"/>
        <v>101.70084977701853</v>
      </c>
      <c r="FD56" s="2">
        <f t="shared" si="63"/>
        <v>107.54567539398458</v>
      </c>
      <c r="FE56" s="2">
        <f t="shared" si="63"/>
        <v>104.13660621948343</v>
      </c>
      <c r="FG56" s="2">
        <f t="shared" si="64"/>
        <v>0.22753991754711875</v>
      </c>
      <c r="FH56" s="2">
        <f t="shared" si="64"/>
        <v>0.25615036063281249</v>
      </c>
      <c r="FI56" s="2">
        <f t="shared" si="64"/>
        <v>0.24475914092813969</v>
      </c>
      <c r="FJ56" s="2">
        <f t="shared" si="64"/>
        <v>0.23246737685535343</v>
      </c>
      <c r="FK56" s="2">
        <f t="shared" si="64"/>
        <v>0.23018042287617507</v>
      </c>
      <c r="FL56" s="2">
        <f t="shared" si="64"/>
        <v>0.24230650273485427</v>
      </c>
      <c r="FM56" s="2">
        <f t="shared" si="64"/>
        <v>0.23219296726805061</v>
      </c>
      <c r="FN56" s="2">
        <f t="shared" si="64"/>
        <v>0.21246400341148811</v>
      </c>
      <c r="FO56" s="2">
        <f t="shared" si="64"/>
        <v>0.24195233085909881</v>
      </c>
      <c r="FP56" s="2">
        <f t="shared" si="64"/>
        <v>0.2235796095786432</v>
      </c>
      <c r="FQ56" s="2">
        <f t="shared" si="64"/>
        <v>0.21898240119871085</v>
      </c>
      <c r="FR56" s="2">
        <f t="shared" si="64"/>
        <v>0.21328338687137516</v>
      </c>
      <c r="FS56" s="2">
        <f t="shared" si="64"/>
        <v>0.21124373516920722</v>
      </c>
      <c r="FT56" s="2">
        <f t="shared" si="64"/>
        <v>0.19108129988993816</v>
      </c>
      <c r="FU56" s="2">
        <f t="shared" si="64"/>
        <v>0.18259629577524888</v>
      </c>
      <c r="FW56" s="2">
        <f t="shared" si="53"/>
        <v>4.0389315842528234E-5</v>
      </c>
      <c r="FX56" s="2">
        <f t="shared" si="53"/>
        <v>4.8119376140640408E-5</v>
      </c>
      <c r="FY56" s="2">
        <f t="shared" si="53"/>
        <v>4.9832967041229923E-5</v>
      </c>
      <c r="FZ56" s="2">
        <f t="shared" si="53"/>
        <v>4.7148423224302714E-5</v>
      </c>
      <c r="GA56" s="2">
        <f t="shared" si="53"/>
        <v>4.5594054755953546E-5</v>
      </c>
      <c r="GB56" s="2">
        <f t="shared" si="53"/>
        <v>5.1777746644721767E-5</v>
      </c>
      <c r="GC56" s="2">
        <f t="shared" si="53"/>
        <v>5.6913206131354575E-5</v>
      </c>
      <c r="GD56" s="2">
        <f t="shared" si="53"/>
        <v>5.6766903284426205E-5</v>
      </c>
      <c r="GE56" s="2">
        <f t="shared" si="53"/>
        <v>6.0131586123608426E-5</v>
      </c>
      <c r="GF56" s="2">
        <f t="shared" si="53"/>
        <v>4.968313343975403E-5</v>
      </c>
      <c r="GG56" s="2">
        <f t="shared" si="53"/>
        <v>4.5821517683009857E-5</v>
      </c>
      <c r="GH56" s="2">
        <f t="shared" si="53"/>
        <v>4.4996062826341942E-5</v>
      </c>
      <c r="GI56" s="2">
        <f t="shared" si="53"/>
        <v>4.4437083998498507E-5</v>
      </c>
      <c r="GJ56" s="2">
        <f t="shared" si="53"/>
        <v>4.1066991179836378E-5</v>
      </c>
      <c r="GK56" s="2">
        <f t="shared" si="53"/>
        <v>3.1698671392828019E-5</v>
      </c>
      <c r="GM56" s="86">
        <f t="shared" si="54"/>
        <v>8.5731779416070184E-6</v>
      </c>
      <c r="GN56" s="86">
        <f t="shared" si="54"/>
        <v>5.6471771893228712E-5</v>
      </c>
      <c r="GO56" s="86">
        <f t="shared" si="54"/>
        <v>2.6374358604873337E-5</v>
      </c>
      <c r="GP56" s="86">
        <f t="shared" si="54"/>
        <v>1.3699447715712774E-5</v>
      </c>
      <c r="GQ56" s="86">
        <f t="shared" si="54"/>
        <v>1.0064301158911332E-5</v>
      </c>
      <c r="GR56" s="86">
        <f t="shared" si="54"/>
        <v>1.9205947797936872E-5</v>
      </c>
      <c r="GS56" s="86">
        <f t="shared" si="54"/>
        <v>9.6280156687249828E-6</v>
      </c>
      <c r="GT56" s="86">
        <f t="shared" si="54"/>
        <v>3.3579642591449806E-6</v>
      </c>
      <c r="GU56" s="86">
        <f t="shared" si="54"/>
        <v>1.7691494281498215E-5</v>
      </c>
      <c r="GV56" s="86">
        <f t="shared" si="54"/>
        <v>6.408576171371285E-6</v>
      </c>
      <c r="GW56" s="86">
        <f t="shared" si="54"/>
        <v>4.6438811095968674E-6</v>
      </c>
      <c r="GX56" s="86">
        <f t="shared" si="54"/>
        <v>3.2425255063184707E-6</v>
      </c>
      <c r="GY56" s="86">
        <f t="shared" si="54"/>
        <v>2.5031318089297559E-6</v>
      </c>
      <c r="GZ56" s="86">
        <f t="shared" si="54"/>
        <v>1.2055924473433296E-7</v>
      </c>
      <c r="HA56" s="86">
        <f t="shared" si="54"/>
        <v>2.1687942798787588E-8</v>
      </c>
      <c r="HC56" s="86">
        <f t="shared" si="58"/>
        <v>3.111231837578395E-15</v>
      </c>
      <c r="HD56" s="86">
        <f t="shared" si="58"/>
        <v>5.1751192770447429E-15</v>
      </c>
      <c r="HE56" s="86">
        <f t="shared" si="58"/>
        <v>4.6826213376984716E-15</v>
      </c>
      <c r="HF56" s="86">
        <f t="shared" si="58"/>
        <v>8.8702104506201741E-18</v>
      </c>
      <c r="HG56" s="86">
        <f t="shared" si="58"/>
        <v>2.9965049067111248E-18</v>
      </c>
      <c r="HH56" s="86">
        <f t="shared" si="58"/>
        <v>3.2577773984892207E-17</v>
      </c>
      <c r="HI56" s="86">
        <f t="shared" si="58"/>
        <v>2.3718136117906079E-17</v>
      </c>
      <c r="HJ56" s="86">
        <f t="shared" si="58"/>
        <v>4.9555136708243597E-19</v>
      </c>
      <c r="HK56" s="86">
        <f t="shared" si="58"/>
        <v>7.5091138583748238E-18</v>
      </c>
      <c r="HL56" s="86">
        <f t="shared" si="58"/>
        <v>2.3883180525737274E-18</v>
      </c>
      <c r="HM56" s="86">
        <f t="shared" si="58"/>
        <v>5.130493678290315E-19</v>
      </c>
      <c r="HN56" s="86">
        <f t="shared" si="58"/>
        <v>7.4055376208063206E-19</v>
      </c>
      <c r="HO56" s="86">
        <f t="shared" si="58"/>
        <v>5.3700403627230331E-20</v>
      </c>
      <c r="HP56" s="86">
        <f t="shared" si="58"/>
        <v>3.7010729480573653E-23</v>
      </c>
      <c r="HQ56" s="86">
        <f t="shared" si="58"/>
        <v>8.7242039541647091E-27</v>
      </c>
      <c r="HS56" s="86">
        <f t="shared" si="55"/>
        <v>5.0308051333908794E-65</v>
      </c>
      <c r="HT56" s="86">
        <f t="shared" si="55"/>
        <v>1.5196808492150951E-63</v>
      </c>
      <c r="HU56" s="86">
        <f t="shared" si="55"/>
        <v>5.5881639099822243E-62</v>
      </c>
      <c r="HV56" s="86">
        <f t="shared" si="55"/>
        <v>1.0098324864468209E-76</v>
      </c>
      <c r="HW56" s="86">
        <f t="shared" si="55"/>
        <v>4.1537822666835639E-81</v>
      </c>
      <c r="HX56" s="86">
        <f t="shared" si="55"/>
        <v>4.721833998866066E-76</v>
      </c>
      <c r="HY56" s="86">
        <f t="shared" si="55"/>
        <v>1.3464884838308574E-75</v>
      </c>
      <c r="HZ56" s="86">
        <f t="shared" si="55"/>
        <v>1.3622667331202503E-82</v>
      </c>
      <c r="IA56" s="86">
        <f t="shared" si="55"/>
        <v>3.0544946509055852E-79</v>
      </c>
      <c r="IB56" s="86">
        <f t="shared" si="55"/>
        <v>2.3578852559102835E-81</v>
      </c>
      <c r="IC56" s="86">
        <f t="shared" si="55"/>
        <v>5.047278906111195E-85</v>
      </c>
      <c r="ID56" s="86">
        <f t="shared" si="55"/>
        <v>3.8439197311141372E-83</v>
      </c>
      <c r="IE56" s="86">
        <f t="shared" si="55"/>
        <v>2.2336464280079152E-88</v>
      </c>
      <c r="IF56" s="86">
        <f t="shared" si="55"/>
        <v>3.7231161107832319E-66</v>
      </c>
      <c r="IG56" s="86">
        <f t="shared" si="55"/>
        <v>3.8738728733341104E-49</v>
      </c>
      <c r="II56" s="86">
        <f t="shared" si="56"/>
        <v>2.4297498403062998E-220</v>
      </c>
      <c r="IJ56" s="86">
        <f t="shared" si="56"/>
        <v>6.2133321797401295E-214</v>
      </c>
      <c r="IK56" s="86">
        <f t="shared" si="56"/>
        <v>2.8044232771277968E-219</v>
      </c>
      <c r="IL56" s="86">
        <f t="shared" si="56"/>
        <v>1.4893375133417003E-263</v>
      </c>
      <c r="IM56" s="86">
        <f t="shared" si="56"/>
        <v>1.1475401124073782E-275</v>
      </c>
      <c r="IN56" s="86">
        <f t="shared" si="56"/>
        <v>5.9037218188834477E-261</v>
      </c>
      <c r="IO56" s="86">
        <f t="shared" si="56"/>
        <v>2.9826419990555776E-256</v>
      </c>
      <c r="IP56" s="86">
        <f t="shared" si="56"/>
        <v>1.3763333384837926E-277</v>
      </c>
      <c r="IQ56" s="86">
        <f t="shared" si="56"/>
        <v>3.838870432246996E-270</v>
      </c>
      <c r="IR56" s="86">
        <f t="shared" si="56"/>
        <v>9.9241025278871488E-278</v>
      </c>
      <c r="IS56" s="86">
        <f t="shared" si="56"/>
        <v>5.1760950193399936E-292</v>
      </c>
      <c r="IT56" s="86">
        <f t="shared" si="56"/>
        <v>2.0346214421774649E-284</v>
      </c>
      <c r="IU56" s="86">
        <f t="shared" si="56"/>
        <v>1.0855572815068756E-302</v>
      </c>
      <c r="IV56" s="86">
        <f t="shared" si="56"/>
        <v>1.9431079693854896E-227</v>
      </c>
      <c r="IW56" s="86">
        <f t="shared" si="56"/>
        <v>1.0005906119182836E-149</v>
      </c>
      <c r="IY56" s="86">
        <f t="shared" si="57"/>
        <v>8.57317794471825E-6</v>
      </c>
      <c r="IZ56" s="86">
        <f t="shared" si="57"/>
        <v>5.6471771898403833E-5</v>
      </c>
      <c r="JA56" s="86">
        <f t="shared" si="57"/>
        <v>2.6374358609555959E-5</v>
      </c>
      <c r="JB56" s="86">
        <f t="shared" si="57"/>
        <v>1.3699447715721644E-5</v>
      </c>
      <c r="JC56" s="86">
        <f t="shared" si="57"/>
        <v>1.0064301158914329E-5</v>
      </c>
      <c r="JD56" s="86">
        <f t="shared" si="57"/>
        <v>1.9205947797969449E-5</v>
      </c>
      <c r="JE56" s="86">
        <f t="shared" si="57"/>
        <v>9.6280156687487014E-6</v>
      </c>
      <c r="JF56" s="86">
        <f t="shared" si="57"/>
        <v>3.3579642591454761E-6</v>
      </c>
      <c r="JG56" s="86">
        <f t="shared" si="57"/>
        <v>1.7691494281505723E-5</v>
      </c>
      <c r="JH56" s="86">
        <f t="shared" si="57"/>
        <v>6.4085761713736737E-6</v>
      </c>
      <c r="JI56" s="86">
        <f t="shared" si="57"/>
        <v>4.6438811095973807E-6</v>
      </c>
      <c r="JJ56" s="86">
        <f t="shared" si="57"/>
        <v>3.2425255063192114E-6</v>
      </c>
      <c r="JK56" s="86">
        <f t="shared" si="57"/>
        <v>2.5031318089298097E-6</v>
      </c>
      <c r="JL56" s="86">
        <f t="shared" si="57"/>
        <v>1.2055924473433299E-7</v>
      </c>
      <c r="JM56" s="86">
        <f t="shared" si="57"/>
        <v>2.1687942798787588E-8</v>
      </c>
    </row>
    <row r="57" spans="2:273" x14ac:dyDescent="0.25">
      <c r="B57" s="2">
        <v>30</v>
      </c>
      <c r="C57" s="37">
        <v>106.651</v>
      </c>
      <c r="D57" s="37">
        <v>103.79300000000001</v>
      </c>
      <c r="E57" s="37">
        <v>102.08499999999999</v>
      </c>
      <c r="F57" s="37">
        <v>101.982</v>
      </c>
      <c r="G57" s="37">
        <v>95.828000000000003</v>
      </c>
      <c r="H57" s="37">
        <v>98.728999999999999</v>
      </c>
      <c r="I57" s="37">
        <v>98.81</v>
      </c>
      <c r="J57" s="37">
        <v>101.07</v>
      </c>
      <c r="K57" s="37">
        <v>103.105</v>
      </c>
      <c r="L57" s="37">
        <v>101.96599999999999</v>
      </c>
      <c r="M57" s="37">
        <v>99.171999999999997</v>
      </c>
      <c r="N57" s="37">
        <v>99.741</v>
      </c>
      <c r="O57" s="37">
        <v>102.121</v>
      </c>
      <c r="P57" s="37">
        <v>104.121</v>
      </c>
      <c r="Q57" s="37">
        <v>103.467</v>
      </c>
      <c r="S57" s="4">
        <f t="shared" si="59"/>
        <v>108.96327906230054</v>
      </c>
      <c r="T57" s="4">
        <f t="shared" si="59"/>
        <v>102.37720465058398</v>
      </c>
      <c r="U57" s="4">
        <f t="shared" si="59"/>
        <v>100.76904234264283</v>
      </c>
      <c r="V57" s="4">
        <f t="shared" si="59"/>
        <v>99.442015033323855</v>
      </c>
      <c r="W57" s="4">
        <f t="shared" si="59"/>
        <v>96.414534852956791</v>
      </c>
      <c r="X57" s="4">
        <f t="shared" si="59"/>
        <v>97.99599662391482</v>
      </c>
      <c r="Y57" s="4">
        <f t="shared" si="59"/>
        <v>97.071634352553886</v>
      </c>
      <c r="Z57" s="4">
        <f t="shared" si="59"/>
        <v>99.554779262084168</v>
      </c>
      <c r="AA57" s="4">
        <f t="shared" si="59"/>
        <v>101.81610901577524</v>
      </c>
      <c r="AB57" s="4">
        <f t="shared" si="59"/>
        <v>100.40754083030777</v>
      </c>
      <c r="AC57" s="4">
        <f t="shared" si="59"/>
        <v>97.101068576529045</v>
      </c>
      <c r="AD57" s="4">
        <f t="shared" si="59"/>
        <v>99.752593203350443</v>
      </c>
      <c r="AE57" s="4">
        <f t="shared" si="59"/>
        <v>104.60589454528851</v>
      </c>
      <c r="AF57" s="4">
        <f t="shared" si="59"/>
        <v>104.09657344834234</v>
      </c>
      <c r="AG57" s="4">
        <f t="shared" si="59"/>
        <v>100.54656757654332</v>
      </c>
      <c r="AI57" s="4">
        <f t="shared" si="60"/>
        <v>-2.3122790623005471</v>
      </c>
      <c r="AJ57" s="4">
        <f t="shared" si="60"/>
        <v>1.4157953494160296</v>
      </c>
      <c r="AK57" s="4">
        <f t="shared" si="60"/>
        <v>1.3159576573571599</v>
      </c>
      <c r="AL57" s="4">
        <f t="shared" si="60"/>
        <v>2.539984966676144</v>
      </c>
      <c r="AM57" s="4">
        <f t="shared" si="60"/>
        <v>-0.5865348529567882</v>
      </c>
      <c r="AN57" s="4">
        <f t="shared" si="60"/>
        <v>0.73300337608517907</v>
      </c>
      <c r="AO57" s="4">
        <f t="shared" si="60"/>
        <v>1.7383656474461162</v>
      </c>
      <c r="AP57" s="4">
        <f t="shared" si="60"/>
        <v>1.5152207379158256</v>
      </c>
      <c r="AQ57" s="4">
        <f t="shared" si="60"/>
        <v>1.2888909842247642</v>
      </c>
      <c r="AR57" s="4">
        <f t="shared" si="60"/>
        <v>1.5584591696922274</v>
      </c>
      <c r="AS57" s="4">
        <f t="shared" si="60"/>
        <v>2.0709314234709524</v>
      </c>
      <c r="AT57" s="4">
        <f t="shared" si="60"/>
        <v>-1.1593203350443559E-2</v>
      </c>
      <c r="AU57" s="4">
        <f t="shared" si="60"/>
        <v>-2.4848945452885118</v>
      </c>
      <c r="AV57" s="4">
        <f t="shared" si="60"/>
        <v>2.4426551657654727E-2</v>
      </c>
      <c r="AW57" s="4">
        <f t="shared" si="60"/>
        <v>2.9204324234566741</v>
      </c>
      <c r="AY57" s="2">
        <f t="shared" si="51"/>
        <v>108.94699533674341</v>
      </c>
      <c r="AZ57" s="2">
        <f t="shared" si="51"/>
        <v>102.28334729403161</v>
      </c>
      <c r="BA57" s="2">
        <f t="shared" si="51"/>
        <v>100.72115430016053</v>
      </c>
      <c r="BB57" s="2">
        <f t="shared" si="51"/>
        <v>99.414939528153283</v>
      </c>
      <c r="BC57" s="2">
        <f t="shared" si="51"/>
        <v>96.394507583456175</v>
      </c>
      <c r="BD57" s="2">
        <f t="shared" si="51"/>
        <v>97.959743029635462</v>
      </c>
      <c r="BE57" s="2">
        <f t="shared" si="51"/>
        <v>97.051778101698574</v>
      </c>
      <c r="BF57" s="2">
        <f t="shared" si="51"/>
        <v>99.547311651343563</v>
      </c>
      <c r="BG57" s="2">
        <f t="shared" si="51"/>
        <v>101.78459091632553</v>
      </c>
      <c r="BH57" s="2">
        <f t="shared" si="51"/>
        <v>100.39451076532391</v>
      </c>
      <c r="BI57" s="2">
        <f t="shared" si="51"/>
        <v>97.091338025863735</v>
      </c>
      <c r="BJ57" s="2">
        <f t="shared" si="51"/>
        <v>99.745466167861409</v>
      </c>
      <c r="BK57" s="2">
        <f t="shared" si="51"/>
        <v>104.60025293634813</v>
      </c>
      <c r="BL57" s="2">
        <f t="shared" si="51"/>
        <v>104.09620613303936</v>
      </c>
      <c r="BM57" s="2">
        <f t="shared" si="51"/>
        <v>100.54650050422038</v>
      </c>
      <c r="BO57" s="2">
        <f t="shared" si="10"/>
        <v>106.651</v>
      </c>
      <c r="BP57" s="2">
        <f t="shared" si="11"/>
        <v>103.79300000000001</v>
      </c>
      <c r="BQ57" s="2">
        <f t="shared" si="12"/>
        <v>102.08499999999999</v>
      </c>
      <c r="BR57" s="2">
        <f t="shared" si="13"/>
        <v>101.982</v>
      </c>
      <c r="BS57" s="2">
        <f t="shared" si="14"/>
        <v>95.828000000000003</v>
      </c>
      <c r="BT57" s="2">
        <f t="shared" si="15"/>
        <v>98.728999999999999</v>
      </c>
      <c r="BU57" s="2">
        <f t="shared" si="16"/>
        <v>98.81</v>
      </c>
      <c r="BV57" s="2">
        <f t="shared" si="17"/>
        <v>101.07</v>
      </c>
      <c r="BW57" s="2">
        <f t="shared" si="18"/>
        <v>103.105</v>
      </c>
      <c r="BX57" s="2">
        <f t="shared" si="19"/>
        <v>101.96599999999999</v>
      </c>
      <c r="BY57" s="2">
        <f t="shared" si="20"/>
        <v>99.171999999999997</v>
      </c>
      <c r="BZ57" s="2">
        <f t="shared" si="21"/>
        <v>99.741</v>
      </c>
      <c r="CA57" s="2">
        <f t="shared" si="22"/>
        <v>102.121</v>
      </c>
      <c r="CB57" s="2">
        <f t="shared" si="23"/>
        <v>104.121</v>
      </c>
      <c r="CC57" s="2">
        <f t="shared" si="24"/>
        <v>103.467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108.7663532479848</v>
      </c>
      <c r="DL57" s="2">
        <f t="shared" si="61"/>
        <v>103.0338039399625</v>
      </c>
      <c r="DM57" s="2">
        <f t="shared" si="61"/>
        <v>101.86065937921727</v>
      </c>
      <c r="DN57" s="2">
        <f t="shared" si="61"/>
        <v>100.69212572491517</v>
      </c>
      <c r="DO57" s="2">
        <f t="shared" si="61"/>
        <v>97.800537458511158</v>
      </c>
      <c r="DP57" s="2">
        <f t="shared" si="61"/>
        <v>99.523834044570904</v>
      </c>
      <c r="DQ57" s="2">
        <f t="shared" si="61"/>
        <v>98.58933760075864</v>
      </c>
      <c r="DR57" s="2">
        <f t="shared" si="61"/>
        <v>101.01532792792797</v>
      </c>
      <c r="DS57" s="2">
        <f t="shared" si="61"/>
        <v>103.22477951635844</v>
      </c>
      <c r="DT57" s="2">
        <f t="shared" si="61"/>
        <v>102.36605689900426</v>
      </c>
      <c r="DU57" s="2">
        <f t="shared" si="61"/>
        <v>98.477106778206789</v>
      </c>
      <c r="DV57" s="2">
        <f t="shared" si="61"/>
        <v>100.63820913770914</v>
      </c>
      <c r="DW57" s="2">
        <f t="shared" si="61"/>
        <v>104.9346725490196</v>
      </c>
      <c r="DX57" s="2">
        <f t="shared" si="61"/>
        <v>103.32599959677418</v>
      </c>
      <c r="DY57" s="2">
        <f t="shared" si="61"/>
        <v>100.44896934865899</v>
      </c>
      <c r="EA57" s="2">
        <f t="shared" si="62"/>
        <v>109.50640511046839</v>
      </c>
      <c r="EB57" s="2">
        <f t="shared" si="62"/>
        <v>100.29610574430343</v>
      </c>
      <c r="EC57" s="2">
        <f t="shared" si="62"/>
        <v>97.514971604472933</v>
      </c>
      <c r="ED57" s="2">
        <f t="shared" si="62"/>
        <v>95.568952638352613</v>
      </c>
      <c r="EE57" s="2">
        <f t="shared" si="62"/>
        <v>92.106272601279315</v>
      </c>
      <c r="EF57" s="2">
        <f t="shared" si="62"/>
        <v>93.499136223643674</v>
      </c>
      <c r="EG57" s="2">
        <f t="shared" si="62"/>
        <v>92.414534740200864</v>
      </c>
      <c r="EH57" s="2">
        <f t="shared" si="62"/>
        <v>94.58441922890691</v>
      </c>
      <c r="EI57" s="2">
        <f t="shared" si="62"/>
        <v>97.66920636861262</v>
      </c>
      <c r="EJ57" s="2">
        <f t="shared" si="62"/>
        <v>94.150355129116321</v>
      </c>
      <c r="EK57" s="2">
        <f t="shared" si="62"/>
        <v>92.583907879917675</v>
      </c>
      <c r="EL57" s="2">
        <f t="shared" si="62"/>
        <v>96.74227691119691</v>
      </c>
      <c r="EM57" s="2">
        <f t="shared" si="62"/>
        <v>103.46185113357006</v>
      </c>
      <c r="EN57" s="2">
        <f t="shared" si="62"/>
        <v>107.06981611728696</v>
      </c>
      <c r="EO57" s="2">
        <f t="shared" si="62"/>
        <v>100.94415180073128</v>
      </c>
      <c r="EQ57" s="2">
        <f t="shared" si="63"/>
        <v>108.84855861420945</v>
      </c>
      <c r="ER57" s="2">
        <f t="shared" si="63"/>
        <v>98.747706727767635</v>
      </c>
      <c r="ES57" s="2">
        <f t="shared" si="63"/>
        <v>94.873678273183089</v>
      </c>
      <c r="ET57" s="2">
        <f t="shared" si="63"/>
        <v>96.369865872412163</v>
      </c>
      <c r="EU57" s="2">
        <f t="shared" si="63"/>
        <v>90.32423840256287</v>
      </c>
      <c r="EV57" s="2">
        <f t="shared" si="63"/>
        <v>93.660274330124565</v>
      </c>
      <c r="EW57" s="2">
        <f t="shared" si="63"/>
        <v>93.476865795991884</v>
      </c>
      <c r="EX57" s="2">
        <f t="shared" si="63"/>
        <v>95.378095665171898</v>
      </c>
      <c r="EY57" s="2">
        <f t="shared" si="63"/>
        <v>98.576341456158588</v>
      </c>
      <c r="EZ57" s="2">
        <f t="shared" si="63"/>
        <v>94.279340034679564</v>
      </c>
      <c r="FA57" s="2">
        <f t="shared" si="63"/>
        <v>91.934669752875152</v>
      </c>
      <c r="FB57" s="2">
        <f t="shared" si="63"/>
        <v>96.580728929675544</v>
      </c>
      <c r="FC57" s="2">
        <f t="shared" si="63"/>
        <v>101.56682899478511</v>
      </c>
      <c r="FD57" s="2">
        <f t="shared" si="63"/>
        <v>107.37894310101881</v>
      </c>
      <c r="FE57" s="2">
        <f t="shared" si="63"/>
        <v>103.98142701713053</v>
      </c>
      <c r="FG57" s="2">
        <f t="shared" si="64"/>
        <v>0.24413319011380236</v>
      </c>
      <c r="FH57" s="2">
        <f t="shared" si="64"/>
        <v>0.27408972658430125</v>
      </c>
      <c r="FI57" s="2">
        <f t="shared" si="64"/>
        <v>0.26218191838180266</v>
      </c>
      <c r="FJ57" s="2">
        <f t="shared" si="64"/>
        <v>0.24930401139669889</v>
      </c>
      <c r="FK57" s="2">
        <f t="shared" si="64"/>
        <v>0.24690470528906147</v>
      </c>
      <c r="FL57" s="2">
        <f t="shared" si="64"/>
        <v>0.25961470760871652</v>
      </c>
      <c r="FM57" s="2">
        <f t="shared" si="64"/>
        <v>0.24901617545074767</v>
      </c>
      <c r="FN57" s="2">
        <f t="shared" si="64"/>
        <v>0.22828277407714737</v>
      </c>
      <c r="FO57" s="2">
        <f t="shared" si="64"/>
        <v>0.25924389284363952</v>
      </c>
      <c r="FP57" s="2">
        <f t="shared" si="64"/>
        <v>0.2399737984058096</v>
      </c>
      <c r="FQ57" s="2">
        <f t="shared" si="64"/>
        <v>0.23514158561253173</v>
      </c>
      <c r="FR57" s="2">
        <f t="shared" si="64"/>
        <v>0.22914541312648792</v>
      </c>
      <c r="FS57" s="2">
        <f t="shared" si="64"/>
        <v>0.22699783961927772</v>
      </c>
      <c r="FT57" s="2">
        <f t="shared" si="64"/>
        <v>0.20572392167263751</v>
      </c>
      <c r="FU57" s="2">
        <f t="shared" si="64"/>
        <v>0.19674685401182718</v>
      </c>
      <c r="FW57" s="2">
        <f t="shared" si="53"/>
        <v>4.4285831610389228E-5</v>
      </c>
      <c r="FX57" s="2">
        <f t="shared" si="53"/>
        <v>5.2761601806039096E-5</v>
      </c>
      <c r="FY57" s="2">
        <f t="shared" si="53"/>
        <v>5.4640499109524793E-5</v>
      </c>
      <c r="FZ57" s="2">
        <f t="shared" si="53"/>
        <v>5.1696982889010708E-5</v>
      </c>
      <c r="GA57" s="2">
        <f t="shared" si="53"/>
        <v>4.9992667004310269E-5</v>
      </c>
      <c r="GB57" s="2">
        <f t="shared" si="53"/>
        <v>5.6772886636745812E-5</v>
      </c>
      <c r="GC57" s="2">
        <f t="shared" si="53"/>
        <v>6.2403746943930798E-5</v>
      </c>
      <c r="GD57" s="2">
        <f t="shared" si="53"/>
        <v>6.224333082163317E-5</v>
      </c>
      <c r="GE57" s="2">
        <f t="shared" si="53"/>
        <v>6.5932590583571554E-5</v>
      </c>
      <c r="GF57" s="2">
        <f t="shared" si="53"/>
        <v>5.4476211409808833E-5</v>
      </c>
      <c r="GG57" s="2">
        <f t="shared" si="53"/>
        <v>5.0242072944590558E-5</v>
      </c>
      <c r="GH57" s="2">
        <f t="shared" si="53"/>
        <v>4.9336987622653035E-5</v>
      </c>
      <c r="GI57" s="2">
        <f t="shared" si="53"/>
        <v>4.8724084814167472E-5</v>
      </c>
      <c r="GJ57" s="2">
        <f t="shared" si="53"/>
        <v>4.5028882002347219E-5</v>
      </c>
      <c r="GK57" s="2">
        <f t="shared" si="53"/>
        <v>3.47567957346461E-5</v>
      </c>
      <c r="GM57" s="86">
        <f t="shared" si="54"/>
        <v>1.6821374818211228E-5</v>
      </c>
      <c r="GN57" s="86">
        <f t="shared" si="54"/>
        <v>9.813561096190785E-5</v>
      </c>
      <c r="GO57" s="86">
        <f t="shared" si="54"/>
        <v>4.8337441268132672E-5</v>
      </c>
      <c r="GP57" s="86">
        <f t="shared" si="54"/>
        <v>2.5984386442871136E-5</v>
      </c>
      <c r="GQ57" s="86">
        <f t="shared" si="54"/>
        <v>1.9579451395557126E-5</v>
      </c>
      <c r="GR57" s="86">
        <f t="shared" si="54"/>
        <v>3.6179081701249221E-5</v>
      </c>
      <c r="GS57" s="86">
        <f t="shared" si="54"/>
        <v>1.8935386993075715E-5</v>
      </c>
      <c r="GT57" s="86">
        <f t="shared" si="54"/>
        <v>6.9037200348980355E-6</v>
      </c>
      <c r="GU57" s="86">
        <f t="shared" si="54"/>
        <v>3.358994442142217E-5</v>
      </c>
      <c r="GV57" s="86">
        <f t="shared" si="54"/>
        <v>1.2796599235012033E-5</v>
      </c>
      <c r="GW57" s="86">
        <f t="shared" si="54"/>
        <v>9.4412653826783723E-6</v>
      </c>
      <c r="GX57" s="86">
        <f t="shared" si="54"/>
        <v>6.7072209052800916E-6</v>
      </c>
      <c r="GY57" s="86">
        <f t="shared" si="54"/>
        <v>5.2755517772106603E-6</v>
      </c>
      <c r="GZ57" s="86">
        <f t="shared" si="54"/>
        <v>3.1474383726806578E-7</v>
      </c>
      <c r="HA57" s="86">
        <f t="shared" si="54"/>
        <v>6.38748874275903E-8</v>
      </c>
      <c r="HC57" s="86">
        <f t="shared" si="58"/>
        <v>1.0446499551948892E-14</v>
      </c>
      <c r="HD57" s="86">
        <f t="shared" si="58"/>
        <v>1.7263124329105307E-14</v>
      </c>
      <c r="HE57" s="86">
        <f t="shared" si="58"/>
        <v>1.5954165086316638E-14</v>
      </c>
      <c r="HF57" s="86">
        <f t="shared" si="58"/>
        <v>3.8282830097171225E-17</v>
      </c>
      <c r="HG57" s="86">
        <f t="shared" si="58"/>
        <v>1.3586867744790003E-17</v>
      </c>
      <c r="HH57" s="86">
        <f t="shared" si="58"/>
        <v>1.3796845923558538E-16</v>
      </c>
      <c r="HI57" s="86">
        <f t="shared" si="58"/>
        <v>1.0114174250952451E-16</v>
      </c>
      <c r="HJ57" s="86">
        <f t="shared" si="58"/>
        <v>2.420190688044607E-18</v>
      </c>
      <c r="HK57" s="86">
        <f t="shared" si="58"/>
        <v>3.4348506579228539E-17</v>
      </c>
      <c r="HL57" s="86">
        <f t="shared" si="58"/>
        <v>1.1082229853229578E-17</v>
      </c>
      <c r="HM57" s="86">
        <f t="shared" si="58"/>
        <v>2.5191636172466277E-18</v>
      </c>
      <c r="HN57" s="86">
        <f t="shared" si="58"/>
        <v>3.526386933035141E-18</v>
      </c>
      <c r="HO57" s="86">
        <f t="shared" si="58"/>
        <v>2.8222825252895971E-19</v>
      </c>
      <c r="HP57" s="86">
        <f t="shared" si="58"/>
        <v>2.6429815285892197E-22</v>
      </c>
      <c r="HQ57" s="86">
        <f t="shared" si="58"/>
        <v>8.7048787790709508E-26</v>
      </c>
      <c r="HS57" s="86">
        <f t="shared" si="55"/>
        <v>1.5055843773808163E-63</v>
      </c>
      <c r="HT57" s="86">
        <f t="shared" si="55"/>
        <v>4.407230628702434E-62</v>
      </c>
      <c r="HU57" s="86">
        <f t="shared" si="55"/>
        <v>1.6374157054054282E-60</v>
      </c>
      <c r="HV57" s="86">
        <f t="shared" si="55"/>
        <v>6.155438790994501E-75</v>
      </c>
      <c r="HW57" s="86">
        <f t="shared" si="55"/>
        <v>3.0944617467782093E-79</v>
      </c>
      <c r="HX57" s="86">
        <f t="shared" si="55"/>
        <v>2.8773598092404102E-74</v>
      </c>
      <c r="HY57" s="86">
        <f t="shared" si="55"/>
        <v>8.1173375451520919E-74</v>
      </c>
      <c r="HZ57" s="86">
        <f t="shared" si="55"/>
        <v>1.1822499296117174E-80</v>
      </c>
      <c r="IA57" s="86">
        <f t="shared" si="55"/>
        <v>2.3337279619949581E-77</v>
      </c>
      <c r="IB57" s="86">
        <f t="shared" si="55"/>
        <v>1.8655205404357497E-79</v>
      </c>
      <c r="IC57" s="86">
        <f t="shared" si="55"/>
        <v>4.7648832060641591E-83</v>
      </c>
      <c r="ID57" s="86">
        <f t="shared" si="55"/>
        <v>3.2225255028348797E-81</v>
      </c>
      <c r="IE57" s="86">
        <f t="shared" si="55"/>
        <v>2.4763205108631404E-86</v>
      </c>
      <c r="IF57" s="86">
        <f t="shared" si="55"/>
        <v>1.2042904188900788E-64</v>
      </c>
      <c r="IG57" s="86">
        <f t="shared" si="55"/>
        <v>4.754386575702793E-48</v>
      </c>
      <c r="II57" s="86">
        <f t="shared" si="56"/>
        <v>2.192986859138967E-216</v>
      </c>
      <c r="IJ57" s="86">
        <f t="shared" si="56"/>
        <v>5.0129633514942058E-210</v>
      </c>
      <c r="IK57" s="86">
        <f t="shared" si="56"/>
        <v>2.9321159464758846E-215</v>
      </c>
      <c r="IL57" s="86">
        <f t="shared" si="56"/>
        <v>9.6435794246651197E-259</v>
      </c>
      <c r="IM57" s="86">
        <f t="shared" si="56"/>
        <v>1.1939134140635054E-270</v>
      </c>
      <c r="IN57" s="86">
        <f t="shared" si="56"/>
        <v>3.7983190711251043E-256</v>
      </c>
      <c r="IO57" s="86">
        <f t="shared" si="56"/>
        <v>1.7426901903583666E-251</v>
      </c>
      <c r="IP57" s="86">
        <f t="shared" si="56"/>
        <v>2.0131629985934916E-272</v>
      </c>
      <c r="IQ57" s="86">
        <f t="shared" si="56"/>
        <v>4.3599379542942147E-265</v>
      </c>
      <c r="IR57" s="86">
        <f t="shared" si="56"/>
        <v>1.2454335950819938E-272</v>
      </c>
      <c r="IS57" s="86">
        <f t="shared" si="56"/>
        <v>1.0800780648701299E-286</v>
      </c>
      <c r="IT57" s="86">
        <f t="shared" si="56"/>
        <v>3.0150622586581535E-279</v>
      </c>
      <c r="IU57" s="86">
        <f t="shared" si="56"/>
        <v>3.4208364320006668E-297</v>
      </c>
      <c r="IV57" s="86">
        <f t="shared" si="56"/>
        <v>2.3942933764513817E-223</v>
      </c>
      <c r="IW57" s="86">
        <f t="shared" si="56"/>
        <v>4.1213180733669116E-147</v>
      </c>
      <c r="IY57" s="86">
        <f t="shared" si="57"/>
        <v>1.6821374828657726E-5</v>
      </c>
      <c r="IZ57" s="86">
        <f t="shared" si="57"/>
        <v>9.8135610979170978E-5</v>
      </c>
      <c r="JA57" s="86">
        <f t="shared" si="57"/>
        <v>4.8337441284086835E-5</v>
      </c>
      <c r="JB57" s="86">
        <f t="shared" si="57"/>
        <v>2.5984386442909418E-5</v>
      </c>
      <c r="JC57" s="86">
        <f t="shared" si="57"/>
        <v>1.9579451395570712E-5</v>
      </c>
      <c r="JD57" s="86">
        <f t="shared" si="57"/>
        <v>3.6179081701387192E-5</v>
      </c>
      <c r="JE57" s="86">
        <f t="shared" si="57"/>
        <v>1.8935386993176858E-5</v>
      </c>
      <c r="JF57" s="86">
        <f t="shared" si="57"/>
        <v>6.9037200349004554E-6</v>
      </c>
      <c r="JG57" s="86">
        <f t="shared" si="57"/>
        <v>3.3589944421456519E-5</v>
      </c>
      <c r="JH57" s="86">
        <f t="shared" si="57"/>
        <v>1.2796599235023116E-5</v>
      </c>
      <c r="JI57" s="86">
        <f t="shared" si="57"/>
        <v>9.4412653826808914E-6</v>
      </c>
      <c r="JJ57" s="86">
        <f t="shared" si="57"/>
        <v>6.7072209052836178E-6</v>
      </c>
      <c r="JK57" s="86">
        <f t="shared" si="57"/>
        <v>5.2755517772109424E-6</v>
      </c>
      <c r="JL57" s="86">
        <f t="shared" si="57"/>
        <v>3.1474383726806604E-7</v>
      </c>
      <c r="JM57" s="86">
        <f t="shared" si="57"/>
        <v>6.38748874275903E-8</v>
      </c>
    </row>
    <row r="58" spans="2:273" x14ac:dyDescent="0.25">
      <c r="B58" s="2">
        <v>31</v>
      </c>
      <c r="C58" s="37">
        <v>108.095</v>
      </c>
      <c r="D58" s="37">
        <v>102.63800000000001</v>
      </c>
      <c r="E58" s="37">
        <v>102.746</v>
      </c>
      <c r="F58" s="37">
        <v>99.438999999999993</v>
      </c>
      <c r="G58" s="37">
        <v>96.861999999999995</v>
      </c>
      <c r="H58" s="37">
        <v>98.119</v>
      </c>
      <c r="I58" s="37">
        <v>99.861999999999995</v>
      </c>
      <c r="J58" s="37">
        <v>100.667</v>
      </c>
      <c r="K58" s="37">
        <v>103.246</v>
      </c>
      <c r="L58" s="37">
        <v>100.776</v>
      </c>
      <c r="M58" s="37">
        <v>96.844999999999999</v>
      </c>
      <c r="N58" s="37">
        <v>102.569</v>
      </c>
      <c r="O58" s="37">
        <v>103.224</v>
      </c>
      <c r="P58" s="37">
        <v>103.29300000000001</v>
      </c>
      <c r="Q58" s="37">
        <v>99.466999999999999</v>
      </c>
      <c r="S58" s="4">
        <f t="shared" si="59"/>
        <v>109.04930682790494</v>
      </c>
      <c r="T58" s="4">
        <f t="shared" si="59"/>
        <v>102.41827624582908</v>
      </c>
      <c r="U58" s="4">
        <f t="shared" si="59"/>
        <v>100.79514914069399</v>
      </c>
      <c r="V58" s="4">
        <f t="shared" si="59"/>
        <v>99.466079376069843</v>
      </c>
      <c r="W58" s="4">
        <f t="shared" si="59"/>
        <v>96.444078510855988</v>
      </c>
      <c r="X58" s="4">
        <f t="shared" si="59"/>
        <v>97.978158230163984</v>
      </c>
      <c r="Y58" s="4">
        <f t="shared" si="59"/>
        <v>97.095027126082954</v>
      </c>
      <c r="Z58" s="4">
        <f t="shared" si="59"/>
        <v>99.577068080010321</v>
      </c>
      <c r="AA58" s="4">
        <f t="shared" si="59"/>
        <v>101.84113061602959</v>
      </c>
      <c r="AB58" s="4">
        <f t="shared" si="59"/>
        <v>100.36859951988696</v>
      </c>
      <c r="AC58" s="4">
        <f t="shared" si="59"/>
        <v>97.127076351892271</v>
      </c>
      <c r="AD58" s="4">
        <f t="shared" si="59"/>
        <v>99.80273413072392</v>
      </c>
      <c r="AE58" s="4">
        <f t="shared" si="59"/>
        <v>104.73213657366682</v>
      </c>
      <c r="AF58" s="4">
        <f t="shared" si="59"/>
        <v>104.33660635371236</v>
      </c>
      <c r="AG58" s="4">
        <f t="shared" si="59"/>
        <v>100.61302716271477</v>
      </c>
      <c r="AI58" s="4">
        <f t="shared" si="60"/>
        <v>-0.95430682790494359</v>
      </c>
      <c r="AJ58" s="4">
        <f t="shared" si="60"/>
        <v>0.21972375417092849</v>
      </c>
      <c r="AK58" s="4">
        <f t="shared" si="60"/>
        <v>1.9508508593060014</v>
      </c>
      <c r="AL58" s="4">
        <f t="shared" si="60"/>
        <v>-2.7079376069849559E-2</v>
      </c>
      <c r="AM58" s="4">
        <f t="shared" si="60"/>
        <v>0.41792148914400684</v>
      </c>
      <c r="AN58" s="4">
        <f t="shared" si="60"/>
        <v>0.14084176983601537</v>
      </c>
      <c r="AO58" s="4">
        <f t="shared" si="60"/>
        <v>2.7669728739170409</v>
      </c>
      <c r="AP58" s="4">
        <f t="shared" si="60"/>
        <v>1.0899319199896809</v>
      </c>
      <c r="AQ58" s="4">
        <f t="shared" si="60"/>
        <v>1.4048693839704072</v>
      </c>
      <c r="AR58" s="4">
        <f t="shared" si="60"/>
        <v>0.40740048011303998</v>
      </c>
      <c r="AS58" s="4">
        <f t="shared" si="60"/>
        <v>-0.28207635189227176</v>
      </c>
      <c r="AT58" s="4">
        <f t="shared" si="60"/>
        <v>2.7662658692760829</v>
      </c>
      <c r="AU58" s="4">
        <f t="shared" si="60"/>
        <v>-1.5081365736668175</v>
      </c>
      <c r="AV58" s="4">
        <f t="shared" si="60"/>
        <v>-1.0436063537123488</v>
      </c>
      <c r="AW58" s="4">
        <f t="shared" si="60"/>
        <v>-1.1460271627147733</v>
      </c>
      <c r="AY58" s="2">
        <f t="shared" si="51"/>
        <v>109.0189861648456</v>
      </c>
      <c r="AZ58" s="2">
        <f t="shared" si="51"/>
        <v>102.26272559213427</v>
      </c>
      <c r="BA58" s="2">
        <f t="shared" si="51"/>
        <v>100.71165726996233</v>
      </c>
      <c r="BB58" s="2">
        <f t="shared" si="51"/>
        <v>99.417264273411263</v>
      </c>
      <c r="BC58" s="2">
        <f t="shared" si="51"/>
        <v>96.407096267764672</v>
      </c>
      <c r="BD58" s="2">
        <f t="shared" si="51"/>
        <v>97.913298282545867</v>
      </c>
      <c r="BE58" s="2">
        <f t="shared" si="51"/>
        <v>97.057997743649878</v>
      </c>
      <c r="BF58" s="2">
        <f t="shared" si="51"/>
        <v>99.562511057468669</v>
      </c>
      <c r="BG58" s="2">
        <f t="shared" si="51"/>
        <v>101.78432561177397</v>
      </c>
      <c r="BH58" s="2">
        <f t="shared" si="51"/>
        <v>100.3439230577455</v>
      </c>
      <c r="BI58" s="2">
        <f t="shared" si="51"/>
        <v>97.108323460346654</v>
      </c>
      <c r="BJ58" s="2">
        <f t="shared" si="51"/>
        <v>99.788762951542424</v>
      </c>
      <c r="BK58" s="2">
        <f t="shared" si="51"/>
        <v>104.72087821947991</v>
      </c>
      <c r="BL58" s="2">
        <f t="shared" si="51"/>
        <v>104.33570673858232</v>
      </c>
      <c r="BM58" s="2">
        <f t="shared" si="51"/>
        <v>100.61284276722624</v>
      </c>
      <c r="BO58" s="2">
        <f t="shared" si="10"/>
        <v>108.095</v>
      </c>
      <c r="BP58" s="2">
        <f t="shared" si="11"/>
        <v>102.63800000000001</v>
      </c>
      <c r="BQ58" s="2">
        <f t="shared" si="12"/>
        <v>102.746</v>
      </c>
      <c r="BR58" s="2">
        <f t="shared" si="13"/>
        <v>99.438999999999993</v>
      </c>
      <c r="BS58" s="2">
        <f t="shared" si="14"/>
        <v>96.861999999999995</v>
      </c>
      <c r="BT58" s="2">
        <f t="shared" si="15"/>
        <v>98.119</v>
      </c>
      <c r="BU58" s="2">
        <f t="shared" si="16"/>
        <v>99.861999999999995</v>
      </c>
      <c r="BV58" s="2">
        <f t="shared" si="17"/>
        <v>100.667</v>
      </c>
      <c r="BW58" s="2">
        <f t="shared" si="18"/>
        <v>103.246</v>
      </c>
      <c r="BX58" s="2">
        <f t="shared" si="19"/>
        <v>100.776</v>
      </c>
      <c r="BY58" s="2">
        <f t="shared" si="20"/>
        <v>96.844999999999999</v>
      </c>
      <c r="BZ58" s="2">
        <f t="shared" si="21"/>
        <v>102.569</v>
      </c>
      <c r="CA58" s="2">
        <f t="shared" si="22"/>
        <v>103.224</v>
      </c>
      <c r="CB58" s="2">
        <f t="shared" si="23"/>
        <v>103.29300000000001</v>
      </c>
      <c r="CC58" s="2">
        <f t="shared" si="24"/>
        <v>99.466999999999999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108.92233807491698</v>
      </c>
      <c r="DL58" s="2">
        <f t="shared" si="61"/>
        <v>103.14400431519702</v>
      </c>
      <c r="DM58" s="2">
        <f t="shared" si="61"/>
        <v>102.02481241565451</v>
      </c>
      <c r="DN58" s="2">
        <f t="shared" si="61"/>
        <v>100.87107933034247</v>
      </c>
      <c r="DO58" s="2">
        <f t="shared" si="61"/>
        <v>98.001575628259843</v>
      </c>
      <c r="DP58" s="2">
        <f t="shared" si="61"/>
        <v>99.661630867709832</v>
      </c>
      <c r="DQ58" s="2">
        <f t="shared" si="61"/>
        <v>98.795420578473198</v>
      </c>
      <c r="DR58" s="2">
        <f t="shared" si="61"/>
        <v>101.22456936936941</v>
      </c>
      <c r="DS58" s="2">
        <f t="shared" si="61"/>
        <v>103.41967425320054</v>
      </c>
      <c r="DT58" s="2">
        <f t="shared" si="61"/>
        <v>102.54029160739687</v>
      </c>
      <c r="DU58" s="2">
        <f t="shared" si="61"/>
        <v>98.674358515658525</v>
      </c>
      <c r="DV58" s="2">
        <f t="shared" si="61"/>
        <v>100.82321685971687</v>
      </c>
      <c r="DW58" s="2">
        <f t="shared" si="61"/>
        <v>105.17804705882352</v>
      </c>
      <c r="DX58" s="2">
        <f t="shared" si="61"/>
        <v>103.60532177419354</v>
      </c>
      <c r="DY58" s="2">
        <f t="shared" si="61"/>
        <v>100.55245922276956</v>
      </c>
      <c r="EA58" s="2">
        <f t="shared" si="62"/>
        <v>109.29201174006378</v>
      </c>
      <c r="EB58" s="2">
        <f t="shared" si="62"/>
        <v>100.13438102060307</v>
      </c>
      <c r="EC58" s="2">
        <f t="shared" si="62"/>
        <v>97.341959919587893</v>
      </c>
      <c r="ED58" s="2">
        <f t="shared" si="62"/>
        <v>95.424605199485171</v>
      </c>
      <c r="EE58" s="2">
        <f t="shared" si="62"/>
        <v>91.971992181947414</v>
      </c>
      <c r="EF58" s="2">
        <f t="shared" si="62"/>
        <v>93.365973833214866</v>
      </c>
      <c r="EG58" s="2">
        <f t="shared" si="62"/>
        <v>92.279042474346411</v>
      </c>
      <c r="EH58" s="2">
        <f t="shared" si="62"/>
        <v>94.438031321873865</v>
      </c>
      <c r="EI58" s="2">
        <f t="shared" si="62"/>
        <v>97.522449658228894</v>
      </c>
      <c r="EJ58" s="2">
        <f t="shared" si="62"/>
        <v>93.999794479981048</v>
      </c>
      <c r="EK58" s="2">
        <f t="shared" si="62"/>
        <v>92.462742747291159</v>
      </c>
      <c r="EL58" s="2">
        <f t="shared" si="62"/>
        <v>96.615050021450017</v>
      </c>
      <c r="EM58" s="2">
        <f t="shared" si="62"/>
        <v>103.30146052990986</v>
      </c>
      <c r="EN58" s="2">
        <f t="shared" si="62"/>
        <v>106.90744652811345</v>
      </c>
      <c r="EO58" s="2">
        <f t="shared" si="62"/>
        <v>100.83713934643511</v>
      </c>
      <c r="EQ58" s="2">
        <f t="shared" si="63"/>
        <v>108.64340014576737</v>
      </c>
      <c r="ER58" s="2">
        <f t="shared" si="63"/>
        <v>98.608160036294308</v>
      </c>
      <c r="ES58" s="2">
        <f t="shared" si="63"/>
        <v>94.738159154302934</v>
      </c>
      <c r="ET58" s="2">
        <f t="shared" si="63"/>
        <v>96.214131443878529</v>
      </c>
      <c r="EU58" s="2">
        <f t="shared" si="63"/>
        <v>90.215540713497049</v>
      </c>
      <c r="EV58" s="2">
        <f t="shared" si="63"/>
        <v>93.524761807380671</v>
      </c>
      <c r="EW58" s="2">
        <f t="shared" si="63"/>
        <v>93.325990854275688</v>
      </c>
      <c r="EX58" s="2">
        <f t="shared" si="63"/>
        <v>95.220119321505166</v>
      </c>
      <c r="EY58" s="2">
        <f t="shared" si="63"/>
        <v>98.416251675779904</v>
      </c>
      <c r="EZ58" s="2">
        <f t="shared" si="63"/>
        <v>94.126909545433335</v>
      </c>
      <c r="FA58" s="2">
        <f t="shared" si="63"/>
        <v>91.822634583789721</v>
      </c>
      <c r="FB58" s="2">
        <f t="shared" si="63"/>
        <v>96.45578281963526</v>
      </c>
      <c r="FC58" s="2">
        <f t="shared" si="63"/>
        <v>101.43280821255171</v>
      </c>
      <c r="FD58" s="2">
        <f t="shared" si="63"/>
        <v>107.21221080805302</v>
      </c>
      <c r="FE58" s="2">
        <f t="shared" si="63"/>
        <v>103.82624781477764</v>
      </c>
      <c r="FG58" s="2">
        <f t="shared" si="64"/>
        <v>0.26152683970201679</v>
      </c>
      <c r="FH58" s="2">
        <f t="shared" si="64"/>
        <v>0.29279093840120057</v>
      </c>
      <c r="FI58" s="2">
        <f t="shared" si="64"/>
        <v>0.28038447685553874</v>
      </c>
      <c r="FJ58" s="2">
        <f t="shared" si="64"/>
        <v>0.2669359618293059</v>
      </c>
      <c r="FK58" s="2">
        <f t="shared" si="64"/>
        <v>0.26442673755853602</v>
      </c>
      <c r="FL58" s="2">
        <f t="shared" si="64"/>
        <v>0.27770611710876902</v>
      </c>
      <c r="FM58" s="2">
        <f t="shared" si="64"/>
        <v>0.26663499928769491</v>
      </c>
      <c r="FN58" s="2">
        <f t="shared" si="64"/>
        <v>0.24491304347602166</v>
      </c>
      <c r="FO58" s="2">
        <f t="shared" si="64"/>
        <v>0.27731914070534769</v>
      </c>
      <c r="FP58" s="2">
        <f t="shared" si="64"/>
        <v>0.25717193152552886</v>
      </c>
      <c r="FQ58" s="2">
        <f t="shared" si="64"/>
        <v>0.25210828401895041</v>
      </c>
      <c r="FR58" s="2">
        <f t="shared" si="64"/>
        <v>0.24581850770314298</v>
      </c>
      <c r="FS58" s="2">
        <f t="shared" si="64"/>
        <v>0.24356404578934882</v>
      </c>
      <c r="FT58" s="2">
        <f t="shared" si="64"/>
        <v>0.22118180616987779</v>
      </c>
      <c r="FU58" s="2">
        <f t="shared" si="64"/>
        <v>0.21171000255857986</v>
      </c>
      <c r="FW58" s="2">
        <f t="shared" si="53"/>
        <v>4.8558241288085966E-5</v>
      </c>
      <c r="FX58" s="2">
        <f t="shared" si="53"/>
        <v>5.7851651489093981E-5</v>
      </c>
      <c r="FY58" s="2">
        <f t="shared" si="53"/>
        <v>5.9911800067923848E-5</v>
      </c>
      <c r="FZ58" s="2">
        <f t="shared" si="53"/>
        <v>5.6684331823619784E-5</v>
      </c>
      <c r="GA58" s="2">
        <f t="shared" si="53"/>
        <v>5.481560495051943E-5</v>
      </c>
      <c r="GB58" s="2">
        <f t="shared" si="53"/>
        <v>6.2249891365126221E-5</v>
      </c>
      <c r="GC58" s="2">
        <f t="shared" si="53"/>
        <v>6.8423935928444194E-5</v>
      </c>
      <c r="GD58" s="2">
        <f t="shared" si="53"/>
        <v>6.8248045263254178E-5</v>
      </c>
      <c r="GE58" s="2">
        <f t="shared" si="53"/>
        <v>7.2293188129001873E-5</v>
      </c>
      <c r="GF58" s="2">
        <f t="shared" si="53"/>
        <v>5.9731664083656454E-5</v>
      </c>
      <c r="GG58" s="2">
        <f t="shared" si="53"/>
        <v>5.5089070481479621E-5</v>
      </c>
      <c r="GH58" s="2">
        <f t="shared" si="53"/>
        <v>5.4096673694511166E-5</v>
      </c>
      <c r="GI58" s="2">
        <f t="shared" si="53"/>
        <v>5.3424645486561447E-5</v>
      </c>
      <c r="GJ58" s="2">
        <f t="shared" si="53"/>
        <v>4.9372972821010069E-5</v>
      </c>
      <c r="GK58" s="2">
        <f t="shared" si="53"/>
        <v>3.8109940897807716E-5</v>
      </c>
      <c r="GM58" s="86">
        <f t="shared" si="54"/>
        <v>3.2328935802640239E-5</v>
      </c>
      <c r="GN58" s="86">
        <f t="shared" si="54"/>
        <v>1.6773739847497355E-4</v>
      </c>
      <c r="GO58" s="86">
        <f t="shared" si="54"/>
        <v>8.6967265994716063E-5</v>
      </c>
      <c r="GP58" s="86">
        <f t="shared" si="54"/>
        <v>4.8336833501954148E-5</v>
      </c>
      <c r="GQ58" s="86">
        <f t="shared" si="54"/>
        <v>3.731916691909227E-5</v>
      </c>
      <c r="GR58" s="86">
        <f t="shared" si="54"/>
        <v>6.6827647326081019E-5</v>
      </c>
      <c r="GS58" s="86">
        <f t="shared" si="54"/>
        <v>3.6464076731826007E-5</v>
      </c>
      <c r="GT58" s="86">
        <f t="shared" si="54"/>
        <v>1.3885948934829849E-5</v>
      </c>
      <c r="GU58" s="86">
        <f t="shared" si="54"/>
        <v>6.2514571585134345E-5</v>
      </c>
      <c r="GV58" s="86">
        <f t="shared" si="54"/>
        <v>2.5014571401890167E-5</v>
      </c>
      <c r="GW58" s="86">
        <f t="shared" si="54"/>
        <v>1.8780714651092417E-5</v>
      </c>
      <c r="GX58" s="86">
        <f t="shared" si="54"/>
        <v>1.3569077781271155E-5</v>
      </c>
      <c r="GY58" s="86">
        <f t="shared" si="54"/>
        <v>1.086673685698929E-5</v>
      </c>
      <c r="GZ58" s="86">
        <f t="shared" si="54"/>
        <v>7.9680132846504352E-7</v>
      </c>
      <c r="HA58" s="86">
        <f t="shared" si="54"/>
        <v>1.8161624568190469E-7</v>
      </c>
      <c r="HC58" s="86">
        <f t="shared" si="58"/>
        <v>3.4280091986751494E-14</v>
      </c>
      <c r="HD58" s="86">
        <f t="shared" si="58"/>
        <v>5.6273301850707211E-14</v>
      </c>
      <c r="HE58" s="86">
        <f t="shared" si="58"/>
        <v>5.3078332604962847E-14</v>
      </c>
      <c r="HF58" s="86">
        <f t="shared" si="58"/>
        <v>1.6059489289160522E-16</v>
      </c>
      <c r="HG58" s="86">
        <f t="shared" si="58"/>
        <v>5.9812425345267358E-17</v>
      </c>
      <c r="HH58" s="86">
        <f t="shared" si="58"/>
        <v>5.6779431456368243E-16</v>
      </c>
      <c r="HI58" s="86">
        <f t="shared" si="58"/>
        <v>4.1910253551910995E-16</v>
      </c>
      <c r="HJ58" s="86">
        <f t="shared" si="58"/>
        <v>1.1457633351906886E-17</v>
      </c>
      <c r="HK58" s="86">
        <f t="shared" si="58"/>
        <v>1.5238131211244724E-16</v>
      </c>
      <c r="HL58" s="86">
        <f t="shared" si="58"/>
        <v>4.9889265007363541E-17</v>
      </c>
      <c r="HM58" s="86">
        <f t="shared" si="58"/>
        <v>1.1987640837528611E-17</v>
      </c>
      <c r="HN58" s="86">
        <f t="shared" si="58"/>
        <v>1.6288826531724888E-17</v>
      </c>
      <c r="HO58" s="86">
        <f t="shared" si="58"/>
        <v>1.4360825851344179E-18</v>
      </c>
      <c r="HP58" s="86">
        <f t="shared" si="58"/>
        <v>1.8153045083875319E-21</v>
      </c>
      <c r="HQ58" s="86">
        <f t="shared" si="58"/>
        <v>8.296550102733019E-25</v>
      </c>
      <c r="HS58" s="86">
        <f t="shared" si="55"/>
        <v>4.3295992754975417E-62</v>
      </c>
      <c r="HT58" s="86">
        <f t="shared" si="55"/>
        <v>1.2279102622753938E-60</v>
      </c>
      <c r="HU58" s="86">
        <f t="shared" si="55"/>
        <v>4.6033305325331489E-59</v>
      </c>
      <c r="HV58" s="86">
        <f t="shared" si="55"/>
        <v>3.5715081849523112E-73</v>
      </c>
      <c r="HW58" s="86">
        <f t="shared" si="55"/>
        <v>2.1900977324631632E-77</v>
      </c>
      <c r="HX58" s="86">
        <f t="shared" si="55"/>
        <v>1.6682825530621916E-72</v>
      </c>
      <c r="HY58" s="86">
        <f t="shared" si="55"/>
        <v>4.6558296986196271E-72</v>
      </c>
      <c r="HZ58" s="86">
        <f t="shared" si="55"/>
        <v>9.7211884401192081E-79</v>
      </c>
      <c r="IA58" s="86">
        <f t="shared" si="55"/>
        <v>1.6907883224892862E-75</v>
      </c>
      <c r="IB58" s="86">
        <f t="shared" si="55"/>
        <v>1.4004118012267443E-77</v>
      </c>
      <c r="IC58" s="86">
        <f t="shared" si="55"/>
        <v>4.2601718568980765E-81</v>
      </c>
      <c r="ID58" s="86">
        <f t="shared" si="55"/>
        <v>2.5627253703306544E-79</v>
      </c>
      <c r="IE58" s="86">
        <f t="shared" si="55"/>
        <v>2.5957102909610791E-84</v>
      </c>
      <c r="IF58" s="86">
        <f t="shared" si="55"/>
        <v>3.7388999147504261E-63</v>
      </c>
      <c r="IG58" s="86">
        <f t="shared" si="55"/>
        <v>5.6688481312661105E-47</v>
      </c>
      <c r="II58" s="86">
        <f t="shared" si="56"/>
        <v>1.8214121662377564E-212</v>
      </c>
      <c r="IJ58" s="86">
        <f t="shared" si="56"/>
        <v>3.7202997232530343E-206</v>
      </c>
      <c r="IK58" s="86">
        <f t="shared" si="56"/>
        <v>2.8122390539233613E-211</v>
      </c>
      <c r="IL58" s="86">
        <f t="shared" si="56"/>
        <v>5.6346940479165828E-254</v>
      </c>
      <c r="IM58" s="86">
        <f t="shared" si="56"/>
        <v>1.1163702387212956E-265</v>
      </c>
      <c r="IN58" s="86">
        <f t="shared" si="56"/>
        <v>2.2031563314979779E-251</v>
      </c>
      <c r="IO58" s="86">
        <f t="shared" si="56"/>
        <v>9.1788213048572674E-247</v>
      </c>
      <c r="IP58" s="86">
        <f t="shared" si="56"/>
        <v>2.6316098304264947E-267</v>
      </c>
      <c r="IQ58" s="86">
        <f t="shared" si="56"/>
        <v>4.433028519479196E-260</v>
      </c>
      <c r="IR58" s="86">
        <f t="shared" si="56"/>
        <v>1.400931646956859E-267</v>
      </c>
      <c r="IS58" s="86">
        <f t="shared" si="56"/>
        <v>2.012408124420688E-281</v>
      </c>
      <c r="IT58" s="86">
        <f t="shared" si="56"/>
        <v>4.0029550693161237E-274</v>
      </c>
      <c r="IU58" s="86">
        <f t="shared" si="56"/>
        <v>9.5921947224277241E-292</v>
      </c>
      <c r="IV58" s="86">
        <f t="shared" si="56"/>
        <v>2.706807266331777E-219</v>
      </c>
      <c r="IW58" s="86">
        <f t="shared" si="56"/>
        <v>1.608915643081276E-144</v>
      </c>
      <c r="IY58" s="86">
        <f t="shared" si="57"/>
        <v>3.2328935836920333E-5</v>
      </c>
      <c r="IZ58" s="86">
        <f t="shared" si="57"/>
        <v>1.6773739853124685E-4</v>
      </c>
      <c r="JA58" s="86">
        <f t="shared" si="57"/>
        <v>8.69672660477944E-5</v>
      </c>
      <c r="JB58" s="86">
        <f t="shared" si="57"/>
        <v>4.8336833502114746E-5</v>
      </c>
      <c r="JC58" s="86">
        <f t="shared" si="57"/>
        <v>3.7319166919152084E-5</v>
      </c>
      <c r="JD58" s="86">
        <f t="shared" si="57"/>
        <v>6.6827647326648816E-5</v>
      </c>
      <c r="JE58" s="86">
        <f t="shared" si="57"/>
        <v>3.6464076732245112E-5</v>
      </c>
      <c r="JF58" s="86">
        <f t="shared" si="57"/>
        <v>1.3885948934841305E-5</v>
      </c>
      <c r="JG58" s="86">
        <f t="shared" si="57"/>
        <v>6.2514571585286729E-5</v>
      </c>
      <c r="JH58" s="86">
        <f t="shared" si="57"/>
        <v>2.5014571401940058E-5</v>
      </c>
      <c r="JI58" s="86">
        <f t="shared" si="57"/>
        <v>1.8780714651104404E-5</v>
      </c>
      <c r="JJ58" s="86">
        <f t="shared" si="57"/>
        <v>1.3569077781287443E-5</v>
      </c>
      <c r="JK58" s="86">
        <f t="shared" si="57"/>
        <v>1.0866736856990727E-5</v>
      </c>
      <c r="JL58" s="86">
        <f t="shared" si="57"/>
        <v>7.9680132846504532E-7</v>
      </c>
      <c r="JM58" s="86">
        <f t="shared" si="57"/>
        <v>1.8161624568190469E-7</v>
      </c>
    </row>
    <row r="59" spans="2:273" x14ac:dyDescent="0.25">
      <c r="B59" s="2">
        <v>32</v>
      </c>
      <c r="C59" s="37">
        <v>109.36499999999999</v>
      </c>
      <c r="D59" s="37">
        <v>101.03400000000001</v>
      </c>
      <c r="E59" s="37">
        <v>102.797</v>
      </c>
      <c r="F59" s="37">
        <v>100.386</v>
      </c>
      <c r="G59" s="37">
        <v>96.569000000000003</v>
      </c>
      <c r="H59" s="37">
        <v>100.508</v>
      </c>
      <c r="I59" s="37">
        <v>97.81</v>
      </c>
      <c r="J59" s="37">
        <v>100.877</v>
      </c>
      <c r="K59" s="37">
        <v>104.877</v>
      </c>
      <c r="L59" s="37">
        <v>101.69</v>
      </c>
      <c r="M59" s="37">
        <v>97.016999999999996</v>
      </c>
      <c r="N59" s="37">
        <v>102.931</v>
      </c>
      <c r="O59" s="37">
        <v>106.069</v>
      </c>
      <c r="P59" s="37">
        <v>102.983</v>
      </c>
      <c r="Q59" s="37">
        <v>99.867000000000004</v>
      </c>
      <c r="S59" s="4">
        <f t="shared" si="59"/>
        <v>109.13334315197795</v>
      </c>
      <c r="T59" s="4">
        <f t="shared" si="59"/>
        <v>102.48289355121489</v>
      </c>
      <c r="U59" s="4">
        <f t="shared" si="59"/>
        <v>100.82888831057316</v>
      </c>
      <c r="V59" s="4">
        <f t="shared" si="59"/>
        <v>99.489967900063078</v>
      </c>
      <c r="W59" s="4">
        <f t="shared" si="59"/>
        <v>96.469838029054003</v>
      </c>
      <c r="X59" s="4">
        <f t="shared" si="59"/>
        <v>97.965766447062279</v>
      </c>
      <c r="Y59" s="4">
        <f t="shared" si="59"/>
        <v>97.114430544889416</v>
      </c>
      <c r="Z59" s="4">
        <f t="shared" si="59"/>
        <v>99.587908338156609</v>
      </c>
      <c r="AA59" s="4">
        <f t="shared" si="59"/>
        <v>101.86725342401937</v>
      </c>
      <c r="AB59" s="4">
        <f t="shared" si="59"/>
        <v>100.32090074359108</v>
      </c>
      <c r="AC59" s="4">
        <f t="shared" si="59"/>
        <v>97.144659718714465</v>
      </c>
      <c r="AD59" s="4">
        <f t="shared" si="59"/>
        <v>99.84479879593178</v>
      </c>
      <c r="AE59" s="4">
        <f t="shared" si="59"/>
        <v>104.84823702323693</v>
      </c>
      <c r="AF59" s="4">
        <f t="shared" si="59"/>
        <v>104.56601571310151</v>
      </c>
      <c r="AG59" s="4">
        <f t="shared" si="59"/>
        <v>100.67343550842303</v>
      </c>
      <c r="AI59" s="4">
        <f t="shared" si="60"/>
        <v>0.23165684802204112</v>
      </c>
      <c r="AJ59" s="4">
        <f t="shared" si="60"/>
        <v>-1.4488935512148799</v>
      </c>
      <c r="AK59" s="4">
        <f t="shared" si="60"/>
        <v>1.9681116894268342</v>
      </c>
      <c r="AL59" s="4">
        <f t="shared" si="60"/>
        <v>0.89603209993691735</v>
      </c>
      <c r="AM59" s="4">
        <f t="shared" si="60"/>
        <v>9.9161970945999656E-2</v>
      </c>
      <c r="AN59" s="4">
        <f t="shared" si="60"/>
        <v>2.5422335529377165</v>
      </c>
      <c r="AO59" s="4">
        <f t="shared" si="60"/>
        <v>0.69556945511058643</v>
      </c>
      <c r="AP59" s="4">
        <f t="shared" si="60"/>
        <v>1.2890916618433863</v>
      </c>
      <c r="AQ59" s="4">
        <f t="shared" si="60"/>
        <v>3.0097465759806283</v>
      </c>
      <c r="AR59" s="4">
        <f t="shared" si="60"/>
        <v>1.3690992564089157</v>
      </c>
      <c r="AS59" s="4">
        <f t="shared" si="60"/>
        <v>-0.1276597187144688</v>
      </c>
      <c r="AT59" s="4">
        <f t="shared" si="60"/>
        <v>3.0862012040682174</v>
      </c>
      <c r="AU59" s="4">
        <f t="shared" si="60"/>
        <v>1.2207629767630692</v>
      </c>
      <c r="AV59" s="4">
        <f t="shared" si="60"/>
        <v>-1.5830157131015028</v>
      </c>
      <c r="AW59" s="4">
        <f t="shared" si="60"/>
        <v>-0.80643550842302147</v>
      </c>
      <c r="AY59" s="2">
        <f t="shared" ref="AY59:BM75" si="65">IF(OR($B59 &lt; C$230, $B59 &gt; C$233), #N/A, ((1-FG59)*DK59) + (FG59 - FW59)*EA59 + (FW59*EQ59))</f>
        <v>109.07809180117147</v>
      </c>
      <c r="AZ59" s="2">
        <f t="shared" si="65"/>
        <v>102.22954645498804</v>
      </c>
      <c r="BA59" s="2">
        <f t="shared" si="65"/>
        <v>100.68611457898133</v>
      </c>
      <c r="BB59" s="2">
        <f t="shared" si="65"/>
        <v>99.40372826103571</v>
      </c>
      <c r="BC59" s="2">
        <f t="shared" si="65"/>
        <v>96.402990122878279</v>
      </c>
      <c r="BD59" s="2">
        <f t="shared" si="65"/>
        <v>97.852086824446985</v>
      </c>
      <c r="BE59" s="2">
        <f t="shared" si="65"/>
        <v>97.046877099271256</v>
      </c>
      <c r="BF59" s="2">
        <f t="shared" si="65"/>
        <v>99.560171056507997</v>
      </c>
      <c r="BG59" s="2">
        <f t="shared" si="65"/>
        <v>101.76699063732136</v>
      </c>
      <c r="BH59" s="2">
        <f t="shared" si="65"/>
        <v>100.27519275292836</v>
      </c>
      <c r="BI59" s="2">
        <f t="shared" si="65"/>
        <v>97.10933007317135</v>
      </c>
      <c r="BJ59" s="2">
        <f t="shared" si="65"/>
        <v>99.818036939546928</v>
      </c>
      <c r="BK59" s="2">
        <f t="shared" si="65"/>
        <v>104.82629888780384</v>
      </c>
      <c r="BL59" s="2">
        <f t="shared" si="65"/>
        <v>104.56388131277926</v>
      </c>
      <c r="BM59" s="2">
        <f t="shared" si="65"/>
        <v>100.67294661015663</v>
      </c>
      <c r="BO59" s="2">
        <f t="shared" si="10"/>
        <v>109.36499999999999</v>
      </c>
      <c r="BP59" s="2">
        <f t="shared" si="11"/>
        <v>101.03400000000001</v>
      </c>
      <c r="BQ59" s="2">
        <f t="shared" si="12"/>
        <v>102.797</v>
      </c>
      <c r="BR59" s="2">
        <f t="shared" si="13"/>
        <v>100.386</v>
      </c>
      <c r="BS59" s="2">
        <f t="shared" si="14"/>
        <v>96.569000000000003</v>
      </c>
      <c r="BT59" s="2">
        <f t="shared" si="15"/>
        <v>100.508</v>
      </c>
      <c r="BU59" s="2">
        <f t="shared" si="16"/>
        <v>97.81</v>
      </c>
      <c r="BV59" s="2">
        <f t="shared" si="17"/>
        <v>100.877</v>
      </c>
      <c r="BW59" s="2">
        <f t="shared" si="18"/>
        <v>104.877</v>
      </c>
      <c r="BX59" s="2">
        <f t="shared" si="19"/>
        <v>101.69</v>
      </c>
      <c r="BY59" s="2">
        <f t="shared" si="20"/>
        <v>97.016999999999996</v>
      </c>
      <c r="BZ59" s="2">
        <f t="shared" si="21"/>
        <v>102.931</v>
      </c>
      <c r="CA59" s="2">
        <f t="shared" si="22"/>
        <v>106.069</v>
      </c>
      <c r="CB59" s="2">
        <f t="shared" si="23"/>
        <v>102.983</v>
      </c>
      <c r="CC59" s="2">
        <f t="shared" si="24"/>
        <v>99.867000000000004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109.07832290184918</v>
      </c>
      <c r="DL59" s="2">
        <f t="shared" si="61"/>
        <v>103.25420469043154</v>
      </c>
      <c r="DM59" s="2">
        <f t="shared" si="61"/>
        <v>102.18896545209175</v>
      </c>
      <c r="DN59" s="2">
        <f t="shared" si="61"/>
        <v>101.05003293576975</v>
      </c>
      <c r="DO59" s="2">
        <f t="shared" si="61"/>
        <v>98.202613798008542</v>
      </c>
      <c r="DP59" s="2">
        <f t="shared" si="61"/>
        <v>99.799427690848759</v>
      </c>
      <c r="DQ59" s="2">
        <f t="shared" si="61"/>
        <v>99.001503556187757</v>
      </c>
      <c r="DR59" s="2">
        <f t="shared" si="61"/>
        <v>101.43381081081085</v>
      </c>
      <c r="DS59" s="2">
        <f t="shared" si="61"/>
        <v>103.61456899004264</v>
      </c>
      <c r="DT59" s="2">
        <f t="shared" si="61"/>
        <v>102.71452631578947</v>
      </c>
      <c r="DU59" s="2">
        <f t="shared" si="61"/>
        <v>98.871610253110262</v>
      </c>
      <c r="DV59" s="2">
        <f t="shared" si="61"/>
        <v>101.00822458172459</v>
      </c>
      <c r="DW59" s="2">
        <f t="shared" si="61"/>
        <v>105.42142156862744</v>
      </c>
      <c r="DX59" s="2">
        <f t="shared" si="61"/>
        <v>103.8846439516129</v>
      </c>
      <c r="DY59" s="2">
        <f t="shared" si="61"/>
        <v>100.65594909688012</v>
      </c>
      <c r="EA59" s="2">
        <f t="shared" si="62"/>
        <v>109.07761836965918</v>
      </c>
      <c r="EB59" s="2">
        <f t="shared" si="62"/>
        <v>99.972656296902699</v>
      </c>
      <c r="EC59" s="2">
        <f t="shared" si="62"/>
        <v>97.168948234702853</v>
      </c>
      <c r="ED59" s="2">
        <f t="shared" si="62"/>
        <v>95.280257760617729</v>
      </c>
      <c r="EE59" s="2">
        <f t="shared" si="62"/>
        <v>91.837711762615498</v>
      </c>
      <c r="EF59" s="2">
        <f t="shared" si="62"/>
        <v>93.232811442786058</v>
      </c>
      <c r="EG59" s="2">
        <f t="shared" si="62"/>
        <v>92.143550208491945</v>
      </c>
      <c r="EH59" s="2">
        <f t="shared" si="62"/>
        <v>94.29164341484082</v>
      </c>
      <c r="EI59" s="2">
        <f t="shared" si="62"/>
        <v>97.375692947845167</v>
      </c>
      <c r="EJ59" s="2">
        <f t="shared" si="62"/>
        <v>93.849233830845776</v>
      </c>
      <c r="EK59" s="2">
        <f t="shared" si="62"/>
        <v>92.341577614664658</v>
      </c>
      <c r="EL59" s="2">
        <f t="shared" si="62"/>
        <v>96.487823131703124</v>
      </c>
      <c r="EM59" s="2">
        <f t="shared" si="62"/>
        <v>103.14106992624966</v>
      </c>
      <c r="EN59" s="2">
        <f t="shared" si="62"/>
        <v>106.74507693893993</v>
      </c>
      <c r="EO59" s="2">
        <f t="shared" si="62"/>
        <v>100.73012689213895</v>
      </c>
      <c r="EQ59" s="2">
        <f t="shared" si="63"/>
        <v>108.43824167732529</v>
      </c>
      <c r="ER59" s="2">
        <f t="shared" si="63"/>
        <v>98.468613344820966</v>
      </c>
      <c r="ES59" s="2">
        <f t="shared" si="63"/>
        <v>94.602640035422766</v>
      </c>
      <c r="ET59" s="2">
        <f t="shared" si="63"/>
        <v>96.058397015344894</v>
      </c>
      <c r="EU59" s="2">
        <f t="shared" si="63"/>
        <v>90.106843024431214</v>
      </c>
      <c r="EV59" s="2">
        <f t="shared" si="63"/>
        <v>93.38924928463679</v>
      </c>
      <c r="EW59" s="2">
        <f t="shared" si="63"/>
        <v>93.175115912559491</v>
      </c>
      <c r="EX59" s="2">
        <f t="shared" si="63"/>
        <v>95.062142977838434</v>
      </c>
      <c r="EY59" s="2">
        <f t="shared" si="63"/>
        <v>98.25616189540122</v>
      </c>
      <c r="EZ59" s="2">
        <f t="shared" si="63"/>
        <v>93.974479056187121</v>
      </c>
      <c r="FA59" s="2">
        <f t="shared" si="63"/>
        <v>91.710599414704276</v>
      </c>
      <c r="FB59" s="2">
        <f t="shared" si="63"/>
        <v>96.330836709594976</v>
      </c>
      <c r="FC59" s="2">
        <f t="shared" si="63"/>
        <v>101.2987874303183</v>
      </c>
      <c r="FD59" s="2">
        <f t="shared" si="63"/>
        <v>107.04547851508724</v>
      </c>
      <c r="FE59" s="2">
        <f t="shared" si="63"/>
        <v>103.67106861242475</v>
      </c>
      <c r="FG59" s="2">
        <f t="shared" si="64"/>
        <v>0.27970115911788013</v>
      </c>
      <c r="FH59" s="2">
        <f t="shared" si="64"/>
        <v>0.31221932668365732</v>
      </c>
      <c r="FI59" s="2">
        <f t="shared" si="64"/>
        <v>0.29933807457999961</v>
      </c>
      <c r="FJ59" s="2">
        <f t="shared" si="64"/>
        <v>0.2853409341412429</v>
      </c>
      <c r="FK59" s="2">
        <f t="shared" si="64"/>
        <v>0.28272542661915789</v>
      </c>
      <c r="FL59" s="2">
        <f t="shared" si="64"/>
        <v>0.2965532734882303</v>
      </c>
      <c r="FM59" s="2">
        <f t="shared" si="64"/>
        <v>0.28502728888412432</v>
      </c>
      <c r="FN59" s="2">
        <f t="shared" si="64"/>
        <v>0.26234297076039187</v>
      </c>
      <c r="FO59" s="2">
        <f t="shared" si="64"/>
        <v>0.29615080227049778</v>
      </c>
      <c r="FP59" s="2">
        <f t="shared" si="64"/>
        <v>0.27515637750542216</v>
      </c>
      <c r="FQ59" s="2">
        <f t="shared" si="64"/>
        <v>0.26986726776546149</v>
      </c>
      <c r="FR59" s="2">
        <f t="shared" si="64"/>
        <v>0.2632904054222327</v>
      </c>
      <c r="FS59" s="2">
        <f t="shared" si="64"/>
        <v>0.26093114383392058</v>
      </c>
      <c r="FT59" s="2">
        <f t="shared" si="64"/>
        <v>0.23745394546795448</v>
      </c>
      <c r="FU59" s="2">
        <f t="shared" si="64"/>
        <v>0.22748885112399034</v>
      </c>
      <c r="FW59" s="2">
        <f t="shared" ref="FW59:GK75" si="67">POWER(10,($B59-C$232)/C$229)/(1+POWER(10,($B59-C$232)/C$229))</f>
        <v>5.3242803382946976E-5</v>
      </c>
      <c r="FX59" s="2">
        <f t="shared" si="67"/>
        <v>6.3432720423822403E-5</v>
      </c>
      <c r="FY59" s="2">
        <f t="shared" si="67"/>
        <v>6.5691602756722415E-5</v>
      </c>
      <c r="FZ59" s="2">
        <f t="shared" si="67"/>
        <v>6.2152794006214846E-5</v>
      </c>
      <c r="GA59" s="2">
        <f t="shared" si="67"/>
        <v>6.0103797777066153E-5</v>
      </c>
      <c r="GB59" s="2">
        <f t="shared" si="67"/>
        <v>6.825523866974986E-5</v>
      </c>
      <c r="GC59" s="2">
        <f t="shared" si="67"/>
        <v>7.5024858569392182E-5</v>
      </c>
      <c r="GD59" s="2">
        <f t="shared" si="67"/>
        <v>7.4832000833110888E-5</v>
      </c>
      <c r="GE59" s="2">
        <f t="shared" si="67"/>
        <v>7.9267351645831606E-5</v>
      </c>
      <c r="GF59" s="2">
        <f t="shared" si="67"/>
        <v>6.5494089857527432E-5</v>
      </c>
      <c r="GG59" s="2">
        <f t="shared" si="67"/>
        <v>6.0403643589765734E-5</v>
      </c>
      <c r="GH59" s="2">
        <f t="shared" si="67"/>
        <v>5.9315513613371116E-5</v>
      </c>
      <c r="GI59" s="2">
        <f t="shared" si="67"/>
        <v>5.8578656979935861E-5</v>
      </c>
      <c r="GJ59" s="2">
        <f t="shared" si="67"/>
        <v>5.4136130304133197E-5</v>
      </c>
      <c r="GK59" s="2">
        <f t="shared" si="67"/>
        <v>4.1786565610811696E-5</v>
      </c>
      <c r="GM59" s="86">
        <f t="shared" ref="GM59:HA75" si="68" xml:space="preserve"> _xlfn.NORM.DIST($B59, C$7, ABS(C$11), TRUE) * _xlfn.NORM.DIST(($B59 - C$7)*C$15, 0, ABS(C$11), TRUE) * 2</f>
        <v>6.0863011884798928E-5</v>
      </c>
      <c r="GN59" s="86">
        <f t="shared" si="68"/>
        <v>2.820075728399483E-4</v>
      </c>
      <c r="GO59" s="86">
        <f t="shared" si="68"/>
        <v>1.5360996164302554E-4</v>
      </c>
      <c r="GP59" s="86">
        <f t="shared" si="68"/>
        <v>8.8190374764723358E-5</v>
      </c>
      <c r="GQ59" s="86">
        <f t="shared" si="68"/>
        <v>6.96946980400077E-5</v>
      </c>
      <c r="GR59" s="86">
        <f t="shared" si="68"/>
        <v>1.2104693125466414E-4</v>
      </c>
      <c r="GS59" s="86">
        <f t="shared" si="68"/>
        <v>6.8759488948639481E-5</v>
      </c>
      <c r="GT59" s="86">
        <f t="shared" si="68"/>
        <v>2.7325915371428619E-5</v>
      </c>
      <c r="GU59" s="86">
        <f t="shared" si="68"/>
        <v>1.1405201435160661E-4</v>
      </c>
      <c r="GV59" s="86">
        <f t="shared" si="68"/>
        <v>4.787172376670798E-5</v>
      </c>
      <c r="GW59" s="86">
        <f t="shared" si="68"/>
        <v>3.6555177625452532E-5</v>
      </c>
      <c r="GX59" s="86">
        <f t="shared" si="68"/>
        <v>2.6849019975117633E-5</v>
      </c>
      <c r="GY59" s="86">
        <f t="shared" si="68"/>
        <v>2.1877607057765392E-5</v>
      </c>
      <c r="GZ59" s="86">
        <f t="shared" si="68"/>
        <v>1.9561641839755242E-6</v>
      </c>
      <c r="HA59" s="86">
        <f t="shared" si="68"/>
        <v>4.9856307966445244E-7</v>
      </c>
      <c r="HC59" s="86">
        <f t="shared" si="58"/>
        <v>1.0993896932256983E-13</v>
      </c>
      <c r="HD59" s="86">
        <f t="shared" ref="HD59:HQ77" si="69" xml:space="preserve"> _xlfn.NORM.DIST($B59, D$8, ABS(D$12), TRUE) * _xlfn.NORM.DIST(($B59 - D$8)*D$16, 0, ABS(D$12), TRUE) * 2</f>
        <v>1.7925664323728453E-13</v>
      </c>
      <c r="HE59" s="86">
        <f t="shared" si="69"/>
        <v>1.7243474377139794E-13</v>
      </c>
      <c r="HF59" s="86">
        <f t="shared" si="69"/>
        <v>6.548220076228847E-16</v>
      </c>
      <c r="HG59" s="86">
        <f t="shared" si="69"/>
        <v>2.5564515850304035E-16</v>
      </c>
      <c r="HH59" s="86">
        <f t="shared" si="69"/>
        <v>2.2707104057980228E-15</v>
      </c>
      <c r="HI59" s="86">
        <f t="shared" si="69"/>
        <v>1.6875502918177946E-15</v>
      </c>
      <c r="HJ59" s="86">
        <f t="shared" si="69"/>
        <v>5.2581281196680934E-17</v>
      </c>
      <c r="HK59" s="86">
        <f t="shared" si="69"/>
        <v>6.5564267864388386E-16</v>
      </c>
      <c r="HL59" s="86">
        <f t="shared" si="69"/>
        <v>2.1789065092827122E-16</v>
      </c>
      <c r="HM59" s="86">
        <f t="shared" si="69"/>
        <v>5.5283784329499777E-17</v>
      </c>
      <c r="HN59" s="86">
        <f t="shared" si="69"/>
        <v>7.2986484405098774E-17</v>
      </c>
      <c r="HO59" s="86">
        <f t="shared" si="69"/>
        <v>7.0749064986024912E-18</v>
      </c>
      <c r="HP59" s="86">
        <f t="shared" si="69"/>
        <v>1.1992244504608526E-20</v>
      </c>
      <c r="HQ59" s="86">
        <f t="shared" si="69"/>
        <v>7.553307696206291E-24</v>
      </c>
      <c r="HS59" s="86">
        <f t="shared" ref="HS59:IG75" si="70" xml:space="preserve"> _xlfn.NORM.DIST($B59, C$9, ABS(C$13), TRUE) * _xlfn.NORM.DIST(($B59 - C$9)*C$17, 0, ABS(C$13), TRUE) * 2</f>
        <v>1.1963733448878948E-60</v>
      </c>
      <c r="HT59" s="86">
        <f t="shared" si="70"/>
        <v>3.2866725137928901E-59</v>
      </c>
      <c r="HU59" s="86">
        <f t="shared" si="70"/>
        <v>1.2416819939248911E-57</v>
      </c>
      <c r="HV59" s="86">
        <f t="shared" si="70"/>
        <v>1.9725533791224985E-71</v>
      </c>
      <c r="HW59" s="86">
        <f t="shared" si="70"/>
        <v>1.4725849191659123E-75</v>
      </c>
      <c r="HX59" s="86">
        <f t="shared" si="70"/>
        <v>9.2031942752828985E-71</v>
      </c>
      <c r="HY59" s="86">
        <f t="shared" si="70"/>
        <v>2.5407075150378024E-70</v>
      </c>
      <c r="HZ59" s="86">
        <f t="shared" si="70"/>
        <v>7.573452616598747E-77</v>
      </c>
      <c r="IA59" s="86">
        <f t="shared" si="70"/>
        <v>1.1616038113139177E-73</v>
      </c>
      <c r="IB59" s="86">
        <f t="shared" si="70"/>
        <v>9.9745057770808126E-76</v>
      </c>
      <c r="IC59" s="86">
        <f t="shared" si="70"/>
        <v>3.6073094339419066E-79</v>
      </c>
      <c r="ID59" s="86">
        <f t="shared" si="70"/>
        <v>1.9332718373139774E-77</v>
      </c>
      <c r="IE59" s="86">
        <f t="shared" si="70"/>
        <v>2.5725511385050172E-82</v>
      </c>
      <c r="IF59" s="86">
        <f t="shared" si="70"/>
        <v>1.1141556181554317E-61</v>
      </c>
      <c r="IG59" s="86">
        <f t="shared" si="70"/>
        <v>6.5667078899494267E-46</v>
      </c>
      <c r="II59" s="86">
        <f t="shared" ref="II59:IW75" si="71" xml:space="preserve"> _xlfn.NORM.DIST($B59, C$10, ABS(C$14), TRUE) * _xlfn.NORM.DIST(($B59 - C$10)*C$18, 0, ABS(C$14), TRUE) * 2</f>
        <v>1.3921269743322514E-208</v>
      </c>
      <c r="IJ59" s="86">
        <f t="shared" si="71"/>
        <v>2.5396594508563736E-202</v>
      </c>
      <c r="IK59" s="86">
        <f t="shared" si="71"/>
        <v>2.4743296987286783E-207</v>
      </c>
      <c r="IL59" s="86">
        <f t="shared" si="71"/>
        <v>2.9709139388652709E-249</v>
      </c>
      <c r="IM59" s="86">
        <f t="shared" si="71"/>
        <v>9.3815550720581501E-261</v>
      </c>
      <c r="IN59" s="86">
        <f t="shared" si="71"/>
        <v>1.1520948284305546E-246</v>
      </c>
      <c r="IO59" s="86">
        <f t="shared" si="71"/>
        <v>4.3581489081717675E-242</v>
      </c>
      <c r="IP59" s="86">
        <f t="shared" si="71"/>
        <v>3.0743411766500616E-262</v>
      </c>
      <c r="IQ59" s="86">
        <f t="shared" si="71"/>
        <v>4.0351981662853299E-255</v>
      </c>
      <c r="IR59" s="86">
        <f t="shared" si="71"/>
        <v>1.41247598184562E-262</v>
      </c>
      <c r="IS59" s="86">
        <f t="shared" si="71"/>
        <v>3.3480018620055749E-276</v>
      </c>
      <c r="IT59" s="86">
        <f t="shared" si="71"/>
        <v>4.7614322513192105E-269</v>
      </c>
      <c r="IU59" s="86">
        <f t="shared" si="71"/>
        <v>2.3933734796788723E-286</v>
      </c>
      <c r="IV59" s="86">
        <f t="shared" si="71"/>
        <v>2.8076147806794499E-215</v>
      </c>
      <c r="IW59" s="86">
        <f t="shared" si="71"/>
        <v>5.9531725417364097E-142</v>
      </c>
      <c r="IY59" s="86">
        <f t="shared" ref="IY59:JM75" si="72">GM59+HC59+HS59+II59</f>
        <v>6.0863011994737895E-5</v>
      </c>
      <c r="IZ59" s="86">
        <f t="shared" si="72"/>
        <v>2.8200757301920492E-4</v>
      </c>
      <c r="JA59" s="86">
        <f t="shared" si="72"/>
        <v>1.5360996181546028E-4</v>
      </c>
      <c r="JB59" s="86">
        <f t="shared" si="72"/>
        <v>8.8190374765378176E-5</v>
      </c>
      <c r="JC59" s="86">
        <f t="shared" si="72"/>
        <v>6.9694698040263342E-5</v>
      </c>
      <c r="JD59" s="86">
        <f t="shared" si="72"/>
        <v>1.2104693125693485E-4</v>
      </c>
      <c r="JE59" s="86">
        <f t="shared" si="72"/>
        <v>6.8759488950327028E-5</v>
      </c>
      <c r="JF59" s="86">
        <f t="shared" si="72"/>
        <v>2.73259153714812E-5</v>
      </c>
      <c r="JG59" s="86">
        <f t="shared" si="72"/>
        <v>1.1405201435226226E-4</v>
      </c>
      <c r="JH59" s="86">
        <f t="shared" si="72"/>
        <v>4.7871723766925871E-5</v>
      </c>
      <c r="JI59" s="86">
        <f t="shared" si="72"/>
        <v>3.6555177625507813E-5</v>
      </c>
      <c r="JJ59" s="86">
        <f t="shared" si="72"/>
        <v>2.684901997519062E-5</v>
      </c>
      <c r="JK59" s="86">
        <f t="shared" si="72"/>
        <v>2.1877607057772466E-5</v>
      </c>
      <c r="JL59" s="86">
        <f t="shared" si="72"/>
        <v>1.9561641839755361E-6</v>
      </c>
      <c r="JM59" s="86">
        <f t="shared" si="72"/>
        <v>4.9856307966445244E-7</v>
      </c>
    </row>
    <row r="60" spans="2:273" x14ac:dyDescent="0.25">
      <c r="B60" s="2">
        <v>33</v>
      </c>
      <c r="C60" s="37">
        <v>108.81</v>
      </c>
      <c r="D60" s="37">
        <v>104.259</v>
      </c>
      <c r="E60" s="37">
        <v>101.932</v>
      </c>
      <c r="F60" s="37">
        <v>101.63200000000001</v>
      </c>
      <c r="G60" s="37">
        <v>98.947999999999993</v>
      </c>
      <c r="H60" s="37">
        <v>100.22</v>
      </c>
      <c r="I60" s="37">
        <v>99.620999999999995</v>
      </c>
      <c r="J60" s="37">
        <v>102.491</v>
      </c>
      <c r="K60" s="37">
        <v>102.333</v>
      </c>
      <c r="L60" s="37">
        <v>102.086</v>
      </c>
      <c r="M60" s="37">
        <v>98.828000000000003</v>
      </c>
      <c r="N60" s="37">
        <v>99.085999999999999</v>
      </c>
      <c r="O60" s="37">
        <v>104.759</v>
      </c>
      <c r="P60" s="37">
        <v>104.53400000000001</v>
      </c>
      <c r="Q60" s="37">
        <v>100.117</v>
      </c>
      <c r="S60" s="4">
        <f t="shared" si="59"/>
        <v>109.22198487259924</v>
      </c>
      <c r="T60" s="4">
        <f t="shared" si="59"/>
        <v>102.58888137170847</v>
      </c>
      <c r="U60" s="4">
        <f t="shared" si="59"/>
        <v>100.88343241234503</v>
      </c>
      <c r="V60" s="4">
        <f t="shared" si="59"/>
        <v>99.523062721482177</v>
      </c>
      <c r="W60" s="4">
        <f t="shared" si="59"/>
        <v>96.499886310561408</v>
      </c>
      <c r="X60" s="4">
        <f t="shared" si="59"/>
        <v>97.970938811386802</v>
      </c>
      <c r="Y60" s="4">
        <f t="shared" si="59"/>
        <v>97.138405742252445</v>
      </c>
      <c r="Z60" s="4">
        <f t="shared" si="59"/>
        <v>99.591249362390485</v>
      </c>
      <c r="AA60" s="4">
        <f t="shared" si="59"/>
        <v>101.90535774711573</v>
      </c>
      <c r="AB60" s="4">
        <f t="shared" si="59"/>
        <v>100.27060316230968</v>
      </c>
      <c r="AC60" s="4">
        <f t="shared" si="59"/>
        <v>97.1588287803078</v>
      </c>
      <c r="AD60" s="4">
        <f t="shared" si="59"/>
        <v>99.882730050062577</v>
      </c>
      <c r="AE60" s="4">
        <f t="shared" si="59"/>
        <v>104.95733931249411</v>
      </c>
      <c r="AF60" s="4">
        <f t="shared" si="59"/>
        <v>104.78453631341368</v>
      </c>
      <c r="AG60" s="4">
        <f t="shared" si="59"/>
        <v>100.72754758672762</v>
      </c>
      <c r="AI60" s="4">
        <f t="shared" si="60"/>
        <v>-0.41198487259923411</v>
      </c>
      <c r="AJ60" s="4">
        <f t="shared" si="60"/>
        <v>1.670118628291533</v>
      </c>
      <c r="AK60" s="4">
        <f t="shared" si="60"/>
        <v>1.048567587654972</v>
      </c>
      <c r="AL60" s="4">
        <f t="shared" si="60"/>
        <v>2.1089372785178284</v>
      </c>
      <c r="AM60" s="4">
        <f t="shared" si="60"/>
        <v>2.4481136894385855</v>
      </c>
      <c r="AN60" s="4">
        <f t="shared" si="60"/>
        <v>2.2490611886131973</v>
      </c>
      <c r="AO60" s="4">
        <f t="shared" si="60"/>
        <v>2.4825942577475502</v>
      </c>
      <c r="AP60" s="4">
        <f t="shared" si="60"/>
        <v>2.8997506376095146</v>
      </c>
      <c r="AQ60" s="4">
        <f t="shared" si="60"/>
        <v>0.42764225288426871</v>
      </c>
      <c r="AR60" s="4">
        <f t="shared" si="60"/>
        <v>1.8153968376903151</v>
      </c>
      <c r="AS60" s="4">
        <f t="shared" si="60"/>
        <v>1.6691712196922026</v>
      </c>
      <c r="AT60" s="4">
        <f t="shared" si="60"/>
        <v>-0.79673005006257824</v>
      </c>
      <c r="AU60" s="4">
        <f t="shared" si="60"/>
        <v>-0.19833931249411307</v>
      </c>
      <c r="AV60" s="4">
        <f t="shared" si="60"/>
        <v>-0.25053631341367577</v>
      </c>
      <c r="AW60" s="4">
        <f t="shared" si="60"/>
        <v>-0.61054758672761977</v>
      </c>
      <c r="AY60" s="2">
        <f t="shared" si="65"/>
        <v>109.12345534687813</v>
      </c>
      <c r="AZ60" s="2">
        <f t="shared" si="65"/>
        <v>102.18337228577448</v>
      </c>
      <c r="BA60" s="2">
        <f t="shared" si="65"/>
        <v>100.64396884914616</v>
      </c>
      <c r="BB60" s="2">
        <f t="shared" si="65"/>
        <v>99.37377133976544</v>
      </c>
      <c r="BC60" s="2">
        <f t="shared" si="65"/>
        <v>96.381607915917073</v>
      </c>
      <c r="BD60" s="2">
        <f t="shared" si="65"/>
        <v>97.77574360009632</v>
      </c>
      <c r="BE60" s="2">
        <f t="shared" si="65"/>
        <v>97.017846541511858</v>
      </c>
      <c r="BF60" s="2">
        <f t="shared" si="65"/>
        <v>99.539589208276894</v>
      </c>
      <c r="BG60" s="2">
        <f t="shared" si="65"/>
        <v>101.73204937418718</v>
      </c>
      <c r="BH60" s="2">
        <f t="shared" si="65"/>
        <v>100.18779478274561</v>
      </c>
      <c r="BI60" s="2">
        <f t="shared" si="65"/>
        <v>97.093763316015156</v>
      </c>
      <c r="BJ60" s="2">
        <f t="shared" si="65"/>
        <v>99.832639195488738</v>
      </c>
      <c r="BK60" s="2">
        <f t="shared" si="65"/>
        <v>104.91559691432953</v>
      </c>
      <c r="BL60" s="2">
        <f t="shared" si="65"/>
        <v>104.77963066518595</v>
      </c>
      <c r="BM60" s="2">
        <f t="shared" si="65"/>
        <v>100.72629747748609</v>
      </c>
      <c r="BO60" s="2">
        <f t="shared" si="10"/>
        <v>108.81</v>
      </c>
      <c r="BP60" s="2">
        <f t="shared" si="11"/>
        <v>104.259</v>
      </c>
      <c r="BQ60" s="2">
        <f t="shared" si="12"/>
        <v>101.932</v>
      </c>
      <c r="BR60" s="2">
        <f t="shared" si="13"/>
        <v>101.63200000000001</v>
      </c>
      <c r="BS60" s="2">
        <f t="shared" si="14"/>
        <v>98.947999999999993</v>
      </c>
      <c r="BT60" s="2">
        <f t="shared" si="15"/>
        <v>100.22</v>
      </c>
      <c r="BU60" s="2">
        <f t="shared" si="16"/>
        <v>99.620999999999995</v>
      </c>
      <c r="BV60" s="2">
        <f t="shared" si="17"/>
        <v>102.491</v>
      </c>
      <c r="BW60" s="2">
        <f t="shared" si="18"/>
        <v>102.333</v>
      </c>
      <c r="BX60" s="2">
        <f t="shared" si="19"/>
        <v>102.086</v>
      </c>
      <c r="BY60" s="2">
        <f t="shared" si="20"/>
        <v>98.828000000000003</v>
      </c>
      <c r="BZ60" s="2">
        <f t="shared" si="21"/>
        <v>99.085999999999999</v>
      </c>
      <c r="CA60" s="2">
        <f t="shared" si="22"/>
        <v>104.759</v>
      </c>
      <c r="CB60" s="2">
        <f t="shared" si="23"/>
        <v>104.53400000000001</v>
      </c>
      <c r="CC60" s="2">
        <f t="shared" si="24"/>
        <v>100.117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109.23430772878137</v>
      </c>
      <c r="DL60" s="2">
        <f t="shared" si="61"/>
        <v>103.36440506566606</v>
      </c>
      <c r="DM60" s="2">
        <f t="shared" si="61"/>
        <v>102.35311848852901</v>
      </c>
      <c r="DN60" s="2">
        <f t="shared" si="61"/>
        <v>101.22898654119705</v>
      </c>
      <c r="DO60" s="2">
        <f t="shared" si="61"/>
        <v>98.403651967757241</v>
      </c>
      <c r="DP60" s="2">
        <f t="shared" si="61"/>
        <v>99.937224513987687</v>
      </c>
      <c r="DQ60" s="2">
        <f t="shared" si="61"/>
        <v>99.207586533902315</v>
      </c>
      <c r="DR60" s="2">
        <f t="shared" si="61"/>
        <v>101.64305225225229</v>
      </c>
      <c r="DS60" s="2">
        <f t="shared" si="61"/>
        <v>103.80946372688476</v>
      </c>
      <c r="DT60" s="2">
        <f t="shared" si="61"/>
        <v>102.88876102418207</v>
      </c>
      <c r="DU60" s="2">
        <f t="shared" si="61"/>
        <v>99.068861990561999</v>
      </c>
      <c r="DV60" s="2">
        <f t="shared" si="61"/>
        <v>101.19323230373232</v>
      </c>
      <c r="DW60" s="2">
        <f t="shared" si="61"/>
        <v>105.66479607843137</v>
      </c>
      <c r="DX60" s="2">
        <f t="shared" si="61"/>
        <v>104.16396612903225</v>
      </c>
      <c r="DY60" s="2">
        <f t="shared" si="61"/>
        <v>100.75943897099069</v>
      </c>
      <c r="EA60" s="2">
        <f t="shared" si="62"/>
        <v>108.86322499925458</v>
      </c>
      <c r="EB60" s="2">
        <f t="shared" si="62"/>
        <v>99.810931573202339</v>
      </c>
      <c r="EC60" s="2">
        <f t="shared" si="62"/>
        <v>96.995936549817827</v>
      </c>
      <c r="ED60" s="2">
        <f t="shared" si="62"/>
        <v>95.135910321750302</v>
      </c>
      <c r="EE60" s="2">
        <f t="shared" si="62"/>
        <v>91.703431343283583</v>
      </c>
      <c r="EF60" s="2">
        <f t="shared" si="62"/>
        <v>93.09964905235725</v>
      </c>
      <c r="EG60" s="2">
        <f t="shared" si="62"/>
        <v>92.008057942637492</v>
      </c>
      <c r="EH60" s="2">
        <f t="shared" si="62"/>
        <v>94.145255507807761</v>
      </c>
      <c r="EI60" s="2">
        <f t="shared" si="62"/>
        <v>97.228936237461426</v>
      </c>
      <c r="EJ60" s="2">
        <f t="shared" si="62"/>
        <v>93.69867318171049</v>
      </c>
      <c r="EK60" s="2">
        <f t="shared" si="62"/>
        <v>92.220412482038142</v>
      </c>
      <c r="EL60" s="2">
        <f t="shared" si="62"/>
        <v>96.36059624195623</v>
      </c>
      <c r="EM60" s="2">
        <f t="shared" si="62"/>
        <v>102.98067932258947</v>
      </c>
      <c r="EN60" s="2">
        <f t="shared" si="62"/>
        <v>106.58270734976642</v>
      </c>
      <c r="EO60" s="2">
        <f t="shared" si="62"/>
        <v>100.62311443784279</v>
      </c>
      <c r="EQ60" s="2">
        <f t="shared" si="63"/>
        <v>108.23308320888322</v>
      </c>
      <c r="ER60" s="2">
        <f t="shared" si="63"/>
        <v>98.329066653347638</v>
      </c>
      <c r="ES60" s="2">
        <f t="shared" si="63"/>
        <v>94.467120916542612</v>
      </c>
      <c r="ET60" s="2">
        <f t="shared" si="63"/>
        <v>95.90266258681126</v>
      </c>
      <c r="EU60" s="2">
        <f t="shared" si="63"/>
        <v>89.998145335365393</v>
      </c>
      <c r="EV60" s="2">
        <f t="shared" si="63"/>
        <v>93.25373676189291</v>
      </c>
      <c r="EW60" s="2">
        <f t="shared" si="63"/>
        <v>93.024240970843294</v>
      </c>
      <c r="EX60" s="2">
        <f t="shared" si="63"/>
        <v>94.904166634171702</v>
      </c>
      <c r="EY60" s="2">
        <f t="shared" si="63"/>
        <v>98.096072115022523</v>
      </c>
      <c r="EZ60" s="2">
        <f t="shared" si="63"/>
        <v>93.822048566940893</v>
      </c>
      <c r="FA60" s="2">
        <f t="shared" si="63"/>
        <v>91.598564245618846</v>
      </c>
      <c r="FB60" s="2">
        <f t="shared" si="63"/>
        <v>96.205890599554692</v>
      </c>
      <c r="FC60" s="2">
        <f t="shared" si="63"/>
        <v>101.16476664808488</v>
      </c>
      <c r="FD60" s="2">
        <f t="shared" si="63"/>
        <v>106.87874622212146</v>
      </c>
      <c r="FE60" s="2">
        <f t="shared" si="63"/>
        <v>103.51588941007186</v>
      </c>
      <c r="FG60" s="2">
        <f t="shared" si="64"/>
        <v>0.2986277341035436</v>
      </c>
      <c r="FH60" s="2">
        <f t="shared" si="64"/>
        <v>0.33233108829331415</v>
      </c>
      <c r="FI60" s="2">
        <f t="shared" si="64"/>
        <v>0.31900493785546163</v>
      </c>
      <c r="FJ60" s="2">
        <f t="shared" si="64"/>
        <v>0.30448781335407338</v>
      </c>
      <c r="FK60" s="2">
        <f t="shared" si="64"/>
        <v>0.30177090922779731</v>
      </c>
      <c r="FL60" s="2">
        <f t="shared" si="64"/>
        <v>0.31611972078812073</v>
      </c>
      <c r="FM60" s="2">
        <f t="shared" si="64"/>
        <v>0.30416207928256633</v>
      </c>
      <c r="FN60" s="2">
        <f t="shared" si="64"/>
        <v>0.28055245896070691</v>
      </c>
      <c r="FO60" s="2">
        <f t="shared" si="64"/>
        <v>0.31570261236779301</v>
      </c>
      <c r="FP60" s="2">
        <f t="shared" si="64"/>
        <v>0.29390090145112924</v>
      </c>
      <c r="FQ60" s="2">
        <f t="shared" si="64"/>
        <v>0.28839483835357299</v>
      </c>
      <c r="FR60" s="2">
        <f t="shared" si="64"/>
        <v>0.28154055656937782</v>
      </c>
      <c r="FS60" s="2">
        <f t="shared" si="64"/>
        <v>0.27907971091787642</v>
      </c>
      <c r="FT60" s="2">
        <f t="shared" si="64"/>
        <v>0.2545319682696689</v>
      </c>
      <c r="FU60" s="2">
        <f t="shared" si="64"/>
        <v>0.2440795763875365</v>
      </c>
      <c r="FW60" s="2">
        <f t="shared" si="67"/>
        <v>5.837927313006293E-5</v>
      </c>
      <c r="FX60" s="2">
        <f t="shared" si="67"/>
        <v>6.9552169216225004E-5</v>
      </c>
      <c r="FY60" s="2">
        <f t="shared" si="67"/>
        <v>7.2028953586815206E-5</v>
      </c>
      <c r="FZ60" s="2">
        <f t="shared" si="67"/>
        <v>6.8148774810599115E-5</v>
      </c>
      <c r="GA60" s="2">
        <f t="shared" si="67"/>
        <v>6.5902121620924791E-5</v>
      </c>
      <c r="GB60" s="2">
        <f t="shared" si="67"/>
        <v>7.483988814261641E-5</v>
      </c>
      <c r="GC60" s="2">
        <f t="shared" si="67"/>
        <v>8.2262526152263623E-5</v>
      </c>
      <c r="GD60" s="2">
        <f t="shared" si="67"/>
        <v>8.205106490677439E-5</v>
      </c>
      <c r="GE60" s="2">
        <f t="shared" si="67"/>
        <v>8.6914258062700795E-5</v>
      </c>
      <c r="GF60" s="2">
        <f t="shared" si="67"/>
        <v>7.1812387740377969E-5</v>
      </c>
      <c r="GG60" s="2">
        <f t="shared" si="67"/>
        <v>6.6230892194344969E-5</v>
      </c>
      <c r="GH60" s="2">
        <f t="shared" si="67"/>
        <v>6.5037795181312758E-5</v>
      </c>
      <c r="GI60" s="2">
        <f t="shared" si="67"/>
        <v>6.422985713875621E-5</v>
      </c>
      <c r="GJ60" s="2">
        <f t="shared" si="67"/>
        <v>5.9358776473758876E-5</v>
      </c>
      <c r="GK60" s="2">
        <f t="shared" si="67"/>
        <v>4.5817873369550019E-5</v>
      </c>
      <c r="GM60" s="86">
        <f t="shared" si="68"/>
        <v>1.1224607514610869E-4</v>
      </c>
      <c r="GN60" s="86">
        <f t="shared" si="68"/>
        <v>4.6638034457497583E-4</v>
      </c>
      <c r="GO60" s="86">
        <f t="shared" si="68"/>
        <v>2.663771530993182E-4</v>
      </c>
      <c r="GP60" s="86">
        <f t="shared" si="68"/>
        <v>1.5782071856736487E-4</v>
      </c>
      <c r="GQ60" s="86">
        <f t="shared" si="68"/>
        <v>1.2753445005513349E-4</v>
      </c>
      <c r="GR60" s="86">
        <f t="shared" si="68"/>
        <v>2.1501773154816297E-4</v>
      </c>
      <c r="GS60" s="86">
        <f t="shared" si="68"/>
        <v>1.2696997133068605E-4</v>
      </c>
      <c r="GT60" s="86">
        <f t="shared" si="68"/>
        <v>5.2614303691609391E-5</v>
      </c>
      <c r="GU60" s="86">
        <f t="shared" si="68"/>
        <v>2.0398522442691537E-4</v>
      </c>
      <c r="GV60" s="86">
        <f t="shared" si="68"/>
        <v>8.9696678048101135E-5</v>
      </c>
      <c r="GW60" s="86">
        <f t="shared" si="68"/>
        <v>6.9624873100209491E-5</v>
      </c>
      <c r="GX60" s="86">
        <f t="shared" si="68"/>
        <v>5.1963759347462171E-5</v>
      </c>
      <c r="GY60" s="86">
        <f t="shared" si="68"/>
        <v>4.3052068530062539E-5</v>
      </c>
      <c r="GZ60" s="86">
        <f t="shared" si="68"/>
        <v>4.6574870908123616E-6</v>
      </c>
      <c r="HA60" s="86">
        <f t="shared" si="68"/>
        <v>1.3214693281521677E-6</v>
      </c>
      <c r="HC60" s="86">
        <f t="shared" ref="HC60:HH122" si="73" xml:space="preserve"> _xlfn.NORM.DIST($B60, C$8, ABS(C$12), TRUE) * _xlfn.NORM.DIST(($B60 - C$8)*C$16, 0, ABS(C$12), TRUE) * 2</f>
        <v>3.4459254119061519E-13</v>
      </c>
      <c r="HD60" s="86">
        <f t="shared" si="69"/>
        <v>5.5801285683953794E-13</v>
      </c>
      <c r="HE60" s="86">
        <f t="shared" si="69"/>
        <v>5.4701987906303186E-13</v>
      </c>
      <c r="HF60" s="86">
        <f t="shared" si="69"/>
        <v>2.5952862478389454E-15</v>
      </c>
      <c r="HG60" s="86">
        <f t="shared" si="69"/>
        <v>1.0608758853862026E-15</v>
      </c>
      <c r="HH60" s="86">
        <f t="shared" si="69"/>
        <v>8.8246807696451233E-15</v>
      </c>
      <c r="HI60" s="86">
        <f t="shared" si="69"/>
        <v>6.6030824574714953E-15</v>
      </c>
      <c r="HJ60" s="86">
        <f t="shared" si="69"/>
        <v>2.3391882426549647E-16</v>
      </c>
      <c r="HK60" s="86">
        <f t="shared" si="69"/>
        <v>2.7360357828149481E-15</v>
      </c>
      <c r="HL60" s="86">
        <f t="shared" si="69"/>
        <v>9.2326970730839867E-16</v>
      </c>
      <c r="HM60" s="86">
        <f t="shared" si="69"/>
        <v>2.4709015892638812E-16</v>
      </c>
      <c r="HN60" s="86">
        <f t="shared" si="69"/>
        <v>3.1724487755697377E-16</v>
      </c>
      <c r="HO60" s="86">
        <f t="shared" si="69"/>
        <v>3.3746682820906841E-17</v>
      </c>
      <c r="HP60" s="86">
        <f t="shared" si="69"/>
        <v>7.6199873188103564E-20</v>
      </c>
      <c r="HQ60" s="86">
        <f t="shared" si="69"/>
        <v>6.5688445389075942E-23</v>
      </c>
      <c r="HS60" s="86">
        <f t="shared" si="70"/>
        <v>3.1766082130260731E-59</v>
      </c>
      <c r="HT60" s="86">
        <f t="shared" si="70"/>
        <v>8.4515571201261978E-58</v>
      </c>
      <c r="HU60" s="86">
        <f t="shared" si="70"/>
        <v>3.2134778183506789E-56</v>
      </c>
      <c r="HV60" s="86">
        <f t="shared" si="70"/>
        <v>1.0370314939638144E-69</v>
      </c>
      <c r="HW60" s="86">
        <f t="shared" si="70"/>
        <v>9.4066984194442107E-74</v>
      </c>
      <c r="HX60" s="86">
        <f t="shared" si="70"/>
        <v>4.8306185798310302E-69</v>
      </c>
      <c r="HY60" s="86">
        <f t="shared" si="70"/>
        <v>1.3191312520358775E-68</v>
      </c>
      <c r="HZ60" s="86">
        <f t="shared" si="70"/>
        <v>5.5902930379695507E-75</v>
      </c>
      <c r="IA60" s="86">
        <f t="shared" si="70"/>
        <v>7.5676020567006511E-72</v>
      </c>
      <c r="IB60" s="86">
        <f t="shared" si="70"/>
        <v>6.7407544054453539E-74</v>
      </c>
      <c r="IC60" s="86">
        <f t="shared" si="70"/>
        <v>2.8928283655135147E-77</v>
      </c>
      <c r="ID60" s="86">
        <f t="shared" si="70"/>
        <v>1.3834723521443189E-75</v>
      </c>
      <c r="IE60" s="86">
        <f t="shared" si="70"/>
        <v>2.4106368929684048E-80</v>
      </c>
      <c r="IF60" s="86">
        <f t="shared" si="70"/>
        <v>3.1866823540466704E-60</v>
      </c>
      <c r="IG60" s="86">
        <f t="shared" si="70"/>
        <v>7.3901712600738647E-45</v>
      </c>
      <c r="II60" s="86">
        <f t="shared" si="71"/>
        <v>9.7914851433930922E-205</v>
      </c>
      <c r="IJ60" s="86">
        <f t="shared" si="71"/>
        <v>1.5947327979914098E-198</v>
      </c>
      <c r="IK60" s="86">
        <f t="shared" si="71"/>
        <v>1.9970911089373511E-203</v>
      </c>
      <c r="IL60" s="86">
        <f t="shared" si="71"/>
        <v>1.4135077220307738E-244</v>
      </c>
      <c r="IM60" s="86">
        <f t="shared" si="71"/>
        <v>7.0855456418244766E-256</v>
      </c>
      <c r="IN60" s="86">
        <f t="shared" si="71"/>
        <v>5.4315143463127234E-242</v>
      </c>
      <c r="IO60" s="86">
        <f t="shared" si="71"/>
        <v>1.8653761044871198E-237</v>
      </c>
      <c r="IP60" s="86">
        <f t="shared" si="71"/>
        <v>3.2097514053291791E-257</v>
      </c>
      <c r="IQ60" s="86">
        <f t="shared" si="71"/>
        <v>3.2883203647842524E-250</v>
      </c>
      <c r="IR60" s="86">
        <f t="shared" si="71"/>
        <v>1.2764790585638728E-257</v>
      </c>
      <c r="IS60" s="86">
        <f t="shared" si="71"/>
        <v>4.9735301603462891E-271</v>
      </c>
      <c r="IT60" s="86">
        <f t="shared" si="71"/>
        <v>5.0742012138565345E-264</v>
      </c>
      <c r="IU60" s="86">
        <f t="shared" si="71"/>
        <v>5.3138646647507891E-281</v>
      </c>
      <c r="IV60" s="86">
        <f t="shared" si="71"/>
        <v>2.671890284772267E-211</v>
      </c>
      <c r="IW60" s="86">
        <f t="shared" si="71"/>
        <v>2.0877686026410802E-139</v>
      </c>
      <c r="IY60" s="86">
        <f t="shared" si="72"/>
        <v>1.1224607549070124E-4</v>
      </c>
      <c r="IZ60" s="86">
        <f t="shared" si="72"/>
        <v>4.6638034513298867E-4</v>
      </c>
      <c r="JA60" s="86">
        <f t="shared" si="72"/>
        <v>2.663771536463381E-4</v>
      </c>
      <c r="JB60" s="86">
        <f t="shared" si="72"/>
        <v>1.5782071856996016E-4</v>
      </c>
      <c r="JC60" s="86">
        <f t="shared" si="72"/>
        <v>1.2753445005619435E-4</v>
      </c>
      <c r="JD60" s="86">
        <f t="shared" si="72"/>
        <v>2.1501773155698764E-4</v>
      </c>
      <c r="JE60" s="86">
        <f t="shared" si="72"/>
        <v>1.2696997133728914E-4</v>
      </c>
      <c r="JF60" s="86">
        <f t="shared" si="72"/>
        <v>5.2614303691843308E-5</v>
      </c>
      <c r="JG60" s="86">
        <f t="shared" si="72"/>
        <v>2.0398522442965141E-4</v>
      </c>
      <c r="JH60" s="86">
        <f t="shared" si="72"/>
        <v>8.9696678049024401E-5</v>
      </c>
      <c r="JI60" s="86">
        <f t="shared" si="72"/>
        <v>6.962487310045658E-5</v>
      </c>
      <c r="JJ60" s="86">
        <f t="shared" si="72"/>
        <v>5.1963759347779416E-5</v>
      </c>
      <c r="JK60" s="86">
        <f t="shared" si="72"/>
        <v>4.3052068530096285E-5</v>
      </c>
      <c r="JL60" s="86">
        <f t="shared" si="72"/>
        <v>4.6574870908124378E-6</v>
      </c>
      <c r="JM60" s="86">
        <f t="shared" si="72"/>
        <v>1.3214693281521677E-6</v>
      </c>
    </row>
    <row r="61" spans="2:273" x14ac:dyDescent="0.25">
      <c r="B61" s="2">
        <v>34</v>
      </c>
      <c r="C61" s="37">
        <v>110.794</v>
      </c>
      <c r="D61" s="37">
        <v>106.345</v>
      </c>
      <c r="E61" s="37">
        <v>104.678</v>
      </c>
      <c r="F61" s="37">
        <v>101.842</v>
      </c>
      <c r="G61" s="37">
        <v>98.034000000000006</v>
      </c>
      <c r="H61" s="37">
        <v>100.864</v>
      </c>
      <c r="I61" s="37">
        <v>99.430999999999997</v>
      </c>
      <c r="J61" s="37">
        <v>102.77200000000001</v>
      </c>
      <c r="K61" s="37">
        <v>103.596</v>
      </c>
      <c r="L61" s="37">
        <v>100.983</v>
      </c>
      <c r="M61" s="37">
        <v>98.724000000000004</v>
      </c>
      <c r="N61" s="37">
        <v>101.31</v>
      </c>
      <c r="O61" s="37">
        <v>107.276</v>
      </c>
      <c r="P61" s="37">
        <v>104.94799999999999</v>
      </c>
      <c r="Q61" s="37">
        <v>100.6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109.32622145675325</v>
      </c>
      <c r="T61" s="4">
        <f t="shared" si="74"/>
        <v>102.76170864806087</v>
      </c>
      <c r="U61" s="4">
        <f t="shared" si="74"/>
        <v>100.97869441523036</v>
      </c>
      <c r="V61" s="4">
        <f t="shared" si="74"/>
        <v>99.580174984704882</v>
      </c>
      <c r="W61" s="4">
        <f t="shared" si="74"/>
        <v>96.547326966811823</v>
      </c>
      <c r="X61" s="4">
        <f t="shared" si="74"/>
        <v>98.012357467906057</v>
      </c>
      <c r="Y61" s="4">
        <f t="shared" si="74"/>
        <v>97.180924417967788</v>
      </c>
      <c r="Z61" s="4">
        <f t="shared" si="74"/>
        <v>99.594207837867785</v>
      </c>
      <c r="AA61" s="4">
        <f t="shared" si="74"/>
        <v>101.97245497670177</v>
      </c>
      <c r="AB61" s="4">
        <f t="shared" si="74"/>
        <v>100.22805696746894</v>
      </c>
      <c r="AC61" s="4">
        <f t="shared" si="74"/>
        <v>97.178261566821931</v>
      </c>
      <c r="AD61" s="4">
        <f t="shared" si="74"/>
        <v>99.923604987988938</v>
      </c>
      <c r="AE61" s="4">
        <f t="shared" si="74"/>
        <v>105.06546715317417</v>
      </c>
      <c r="AF61" s="4">
        <f t="shared" si="74"/>
        <v>104.99277697433953</v>
      </c>
      <c r="AG61" s="4">
        <f t="shared" si="74"/>
        <v>100.77546943370034</v>
      </c>
      <c r="AI61" s="4">
        <f t="shared" ref="AI61:AW77" si="75">IF(OR($B61 &lt; C$230, $B61 &gt; C$233), 0, C61-S61)</f>
        <v>1.4677785432467516</v>
      </c>
      <c r="AJ61" s="4">
        <f t="shared" si="75"/>
        <v>3.5832913519391241</v>
      </c>
      <c r="AK61" s="4">
        <f t="shared" si="75"/>
        <v>3.6993055847696326</v>
      </c>
      <c r="AL61" s="4">
        <f t="shared" si="75"/>
        <v>2.2618250152951163</v>
      </c>
      <c r="AM61" s="4">
        <f t="shared" si="75"/>
        <v>1.4866730331881826</v>
      </c>
      <c r="AN61" s="4">
        <f t="shared" si="75"/>
        <v>2.8516425320939476</v>
      </c>
      <c r="AO61" s="4">
        <f t="shared" si="75"/>
        <v>2.2500755820322098</v>
      </c>
      <c r="AP61" s="4">
        <f t="shared" si="75"/>
        <v>3.1777921621322207</v>
      </c>
      <c r="AQ61" s="4">
        <f t="shared" si="75"/>
        <v>1.6235450232982345</v>
      </c>
      <c r="AR61" s="4">
        <f t="shared" si="75"/>
        <v>0.75494303253105954</v>
      </c>
      <c r="AS61" s="4">
        <f t="shared" si="75"/>
        <v>1.545738433178073</v>
      </c>
      <c r="AT61" s="4">
        <f t="shared" si="75"/>
        <v>1.3863950120110644</v>
      </c>
      <c r="AU61" s="4">
        <f t="shared" si="75"/>
        <v>2.2105328468258278</v>
      </c>
      <c r="AV61" s="4">
        <f t="shared" si="75"/>
        <v>-4.4776974339541198E-2</v>
      </c>
      <c r="AW61" s="4">
        <f t="shared" si="75"/>
        <v>-0.17546943370034285</v>
      </c>
      <c r="AY61" s="2">
        <f t="shared" si="65"/>
        <v>109.15426868903478</v>
      </c>
      <c r="AZ61" s="2">
        <f t="shared" si="65"/>
        <v>102.12384798996291</v>
      </c>
      <c r="BA61" s="2">
        <f t="shared" si="65"/>
        <v>100.58476575226183</v>
      </c>
      <c r="BB61" s="2">
        <f t="shared" si="65"/>
        <v>99.326931879857355</v>
      </c>
      <c r="BC61" s="2">
        <f t="shared" si="65"/>
        <v>96.342472194018271</v>
      </c>
      <c r="BD61" s="2">
        <f t="shared" si="65"/>
        <v>97.684008087667323</v>
      </c>
      <c r="BE61" s="2">
        <f t="shared" si="65"/>
        <v>96.970447229904778</v>
      </c>
      <c r="BF61" s="2">
        <f t="shared" si="65"/>
        <v>99.500160185840713</v>
      </c>
      <c r="BG61" s="2">
        <f t="shared" si="65"/>
        <v>101.679078074776</v>
      </c>
      <c r="BH61" s="2">
        <f t="shared" si="65"/>
        <v>100.0813234380517</v>
      </c>
      <c r="BI61" s="2">
        <f t="shared" si="65"/>
        <v>97.061122435060398</v>
      </c>
      <c r="BJ61" s="2">
        <f t="shared" si="65"/>
        <v>99.831991445148589</v>
      </c>
      <c r="BK61" s="2">
        <f t="shared" si="65"/>
        <v>104.9879124827348</v>
      </c>
      <c r="BL61" s="2">
        <f t="shared" si="65"/>
        <v>104.98185456808679</v>
      </c>
      <c r="BM61" s="2">
        <f t="shared" si="65"/>
        <v>100.77238668093023</v>
      </c>
      <c r="BO61" s="2">
        <f t="shared" si="10"/>
        <v>110.794</v>
      </c>
      <c r="BP61" s="2">
        <f t="shared" si="11"/>
        <v>106.345</v>
      </c>
      <c r="BQ61" s="2">
        <f t="shared" si="12"/>
        <v>104.678</v>
      </c>
      <c r="BR61" s="2">
        <f t="shared" si="13"/>
        <v>101.842</v>
      </c>
      <c r="BS61" s="2">
        <f t="shared" si="14"/>
        <v>98.034000000000006</v>
      </c>
      <c r="BT61" s="2">
        <f t="shared" si="15"/>
        <v>100.864</v>
      </c>
      <c r="BU61" s="2">
        <f t="shared" si="16"/>
        <v>99.430999999999997</v>
      </c>
      <c r="BV61" s="2">
        <f t="shared" si="17"/>
        <v>102.77200000000001</v>
      </c>
      <c r="BW61" s="2">
        <f t="shared" si="18"/>
        <v>103.596</v>
      </c>
      <c r="BX61" s="2">
        <f t="shared" si="19"/>
        <v>100.983</v>
      </c>
      <c r="BY61" s="2">
        <f t="shared" si="20"/>
        <v>98.724000000000004</v>
      </c>
      <c r="BZ61" s="2">
        <f t="shared" si="21"/>
        <v>101.31</v>
      </c>
      <c r="CA61" s="2">
        <f t="shared" si="22"/>
        <v>107.276</v>
      </c>
      <c r="CB61" s="2">
        <f t="shared" si="23"/>
        <v>104.94799999999999</v>
      </c>
      <c r="CC61" s="2">
        <f t="shared" si="24"/>
        <v>100.6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109.39029255571357</v>
      </c>
      <c r="DL61" s="2">
        <f t="shared" si="76"/>
        <v>103.47460544090059</v>
      </c>
      <c r="DM61" s="2">
        <f t="shared" si="76"/>
        <v>102.51727152496625</v>
      </c>
      <c r="DN61" s="2">
        <f t="shared" si="76"/>
        <v>101.40794014662433</v>
      </c>
      <c r="DO61" s="2">
        <f t="shared" si="76"/>
        <v>98.604690137505941</v>
      </c>
      <c r="DP61" s="2">
        <f t="shared" si="76"/>
        <v>100.07502133712661</v>
      </c>
      <c r="DQ61" s="2">
        <f t="shared" si="76"/>
        <v>99.41366951161686</v>
      </c>
      <c r="DR61" s="2">
        <f t="shared" si="76"/>
        <v>101.85229369369374</v>
      </c>
      <c r="DS61" s="2">
        <f t="shared" si="76"/>
        <v>104.00435846372686</v>
      </c>
      <c r="DT61" s="2">
        <f t="shared" si="76"/>
        <v>103.06299573257468</v>
      </c>
      <c r="DU61" s="2">
        <f t="shared" si="76"/>
        <v>99.266113728013735</v>
      </c>
      <c r="DV61" s="2">
        <f t="shared" si="76"/>
        <v>101.37824002574003</v>
      </c>
      <c r="DW61" s="2">
        <f t="shared" si="76"/>
        <v>105.90817058823528</v>
      </c>
      <c r="DX61" s="2">
        <f t="shared" si="76"/>
        <v>104.44328830645161</v>
      </c>
      <c r="DY61" s="2">
        <f t="shared" si="76"/>
        <v>100.86292884510125</v>
      </c>
      <c r="EA61" s="2">
        <f t="shared" ref="EA61:EO77" si="77">CE$228*$B61+CE$229</f>
        <v>108.64883162884998</v>
      </c>
      <c r="EB61" s="2">
        <f t="shared" si="77"/>
        <v>99.649206849501965</v>
      </c>
      <c r="EC61" s="2">
        <f t="shared" si="77"/>
        <v>96.822924864932787</v>
      </c>
      <c r="ED61" s="2">
        <f t="shared" si="77"/>
        <v>94.99156288288286</v>
      </c>
      <c r="EE61" s="2">
        <f t="shared" si="77"/>
        <v>91.569150923951668</v>
      </c>
      <c r="EF61" s="2">
        <f t="shared" si="77"/>
        <v>92.966486661928442</v>
      </c>
      <c r="EG61" s="2">
        <f t="shared" si="77"/>
        <v>91.87256567678304</v>
      </c>
      <c r="EH61" s="2">
        <f t="shared" si="77"/>
        <v>93.998867600774716</v>
      </c>
      <c r="EI61" s="2">
        <f t="shared" si="77"/>
        <v>97.082179527077699</v>
      </c>
      <c r="EJ61" s="2">
        <f t="shared" si="77"/>
        <v>93.548112532575217</v>
      </c>
      <c r="EK61" s="2">
        <f t="shared" si="77"/>
        <v>92.099247349411641</v>
      </c>
      <c r="EL61" s="2">
        <f t="shared" si="77"/>
        <v>96.233369352209351</v>
      </c>
      <c r="EM61" s="2">
        <f t="shared" si="77"/>
        <v>102.82028871892926</v>
      </c>
      <c r="EN61" s="2">
        <f t="shared" si="77"/>
        <v>106.4203377605929</v>
      </c>
      <c r="EO61" s="2">
        <f t="shared" si="77"/>
        <v>100.51610198354663</v>
      </c>
      <c r="EQ61" s="2">
        <f t="shared" ref="EQ61:FE77" si="78">CU$228*$B61+CU$229</f>
        <v>108.02792474044114</v>
      </c>
      <c r="ER61" s="2">
        <f t="shared" si="78"/>
        <v>98.189519961874311</v>
      </c>
      <c r="ES61" s="2">
        <f t="shared" si="78"/>
        <v>94.331601797662444</v>
      </c>
      <c r="ET61" s="2">
        <f t="shared" si="78"/>
        <v>95.746928158277626</v>
      </c>
      <c r="EU61" s="2">
        <f t="shared" si="78"/>
        <v>89.889447646299558</v>
      </c>
      <c r="EV61" s="2">
        <f t="shared" si="78"/>
        <v>93.118224239149029</v>
      </c>
      <c r="EW61" s="2">
        <f t="shared" si="78"/>
        <v>92.873366029127112</v>
      </c>
      <c r="EX61" s="2">
        <f t="shared" si="78"/>
        <v>94.74619029050497</v>
      </c>
      <c r="EY61" s="2">
        <f t="shared" si="78"/>
        <v>97.935982334643839</v>
      </c>
      <c r="EZ61" s="2">
        <f t="shared" si="78"/>
        <v>93.669618077694665</v>
      </c>
      <c r="FA61" s="2">
        <f t="shared" si="78"/>
        <v>91.486529076533415</v>
      </c>
      <c r="FB61" s="2">
        <f t="shared" si="78"/>
        <v>96.080944489514408</v>
      </c>
      <c r="FC61" s="2">
        <f t="shared" si="78"/>
        <v>101.03074586585147</v>
      </c>
      <c r="FD61" s="2">
        <f t="shared" si="78"/>
        <v>106.71201392915569</v>
      </c>
      <c r="FE61" s="2">
        <f t="shared" si="78"/>
        <v>103.36071020771897</v>
      </c>
      <c r="FG61" s="2">
        <f t="shared" ref="FG61:FU77" si="79">POWER(10,($B61-C$231)/C$229)/(1+POWER(10,($B61-C$231)/C$229))</f>
        <v>0.31826912667864588</v>
      </c>
      <c r="FH61" s="2">
        <f t="shared" si="79"/>
        <v>0.35307330729984771</v>
      </c>
      <c r="FI61" s="2">
        <f t="shared" si="79"/>
        <v>0.33933814171860605</v>
      </c>
      <c r="FJ61" s="2">
        <f t="shared" si="79"/>
        <v>0.32433640113448797</v>
      </c>
      <c r="FK61" s="2">
        <f t="shared" si="79"/>
        <v>0.32152426414457691</v>
      </c>
      <c r="FL61" s="2">
        <f t="shared" si="79"/>
        <v>0.33635985618015796</v>
      </c>
      <c r="FM61" s="2">
        <f t="shared" si="79"/>
        <v>0.32399932500157641</v>
      </c>
      <c r="FN61" s="2">
        <f t="shared" si="79"/>
        <v>0.29951268580400098</v>
      </c>
      <c r="FO61" s="2">
        <f t="shared" si="79"/>
        <v>0.33592915996632289</v>
      </c>
      <c r="FP61" s="2">
        <f t="shared" si="79"/>
        <v>0.31337030620519341</v>
      </c>
      <c r="FQ61" s="2">
        <f t="shared" si="79"/>
        <v>0.30765842150666317</v>
      </c>
      <c r="FR61" s="2">
        <f t="shared" si="79"/>
        <v>0.30053966542113686</v>
      </c>
      <c r="FS61" s="2">
        <f t="shared" si="79"/>
        <v>0.29798163069034778</v>
      </c>
      <c r="FT61" s="2">
        <f t="shared" si="79"/>
        <v>0.27239949749166098</v>
      </c>
      <c r="FU61" s="2">
        <f t="shared" si="79"/>
        <v>0.26147072753170353</v>
      </c>
      <c r="FW61" s="2">
        <f t="shared" si="67"/>
        <v>6.4011239561571136E-5</v>
      </c>
      <c r="FX61" s="2">
        <f t="shared" si="67"/>
        <v>7.6261925302108393E-5</v>
      </c>
      <c r="FY61" s="2">
        <f t="shared" si="67"/>
        <v>7.8977628265761016E-5</v>
      </c>
      <c r="FZ61" s="2">
        <f t="shared" si="67"/>
        <v>7.4723154378603321E-5</v>
      </c>
      <c r="GA61" s="2">
        <f t="shared" si="67"/>
        <v>7.2259780000725766E-5</v>
      </c>
      <c r="GB61" s="2">
        <f t="shared" si="67"/>
        <v>8.2059713044793222E-5</v>
      </c>
      <c r="GC61" s="2">
        <f t="shared" si="67"/>
        <v>9.0198350422787663E-5</v>
      </c>
      <c r="GD61" s="2">
        <f t="shared" si="67"/>
        <v>8.9966491453379754E-5</v>
      </c>
      <c r="GE61" s="2">
        <f t="shared" si="67"/>
        <v>9.5298789787832852E-5</v>
      </c>
      <c r="GF61" s="2">
        <f t="shared" si="67"/>
        <v>7.8740171832439006E-5</v>
      </c>
      <c r="GG61" s="2">
        <f t="shared" si="67"/>
        <v>7.2620265170551172E-5</v>
      </c>
      <c r="GH61" s="2">
        <f t="shared" si="67"/>
        <v>7.1312076877567583E-5</v>
      </c>
      <c r="GI61" s="2">
        <f t="shared" si="67"/>
        <v>7.0426201478307867E-5</v>
      </c>
      <c r="GJ61" s="2">
        <f t="shared" si="67"/>
        <v>6.5085231421308933E-5</v>
      </c>
      <c r="GK61" s="2">
        <f t="shared" si="67"/>
        <v>5.023807706967035E-5</v>
      </c>
      <c r="GM61" s="86">
        <f t="shared" si="68"/>
        <v>2.0280099466738377E-4</v>
      </c>
      <c r="GN61" s="86">
        <f t="shared" si="68"/>
        <v>7.5873639483697961E-4</v>
      </c>
      <c r="GO61" s="86">
        <f t="shared" si="68"/>
        <v>4.5353729971701347E-4</v>
      </c>
      <c r="GP61" s="86">
        <f t="shared" si="68"/>
        <v>2.7703271400595145E-4</v>
      </c>
      <c r="GQ61" s="86">
        <f t="shared" si="68"/>
        <v>2.2868662671371982E-4</v>
      </c>
      <c r="GR61" s="86">
        <f t="shared" si="68"/>
        <v>3.7457904941623737E-4</v>
      </c>
      <c r="GS61" s="86">
        <f t="shared" si="68"/>
        <v>2.2961326372970044E-4</v>
      </c>
      <c r="GT61" s="86">
        <f t="shared" si="68"/>
        <v>9.9126089165346397E-5</v>
      </c>
      <c r="GU61" s="86">
        <f t="shared" si="68"/>
        <v>3.5768013167727724E-4</v>
      </c>
      <c r="GV61" s="86">
        <f t="shared" si="68"/>
        <v>1.64554848633893E-4</v>
      </c>
      <c r="GW61" s="86">
        <f t="shared" si="68"/>
        <v>1.2977304269308704E-4</v>
      </c>
      <c r="GX61" s="86">
        <f t="shared" si="68"/>
        <v>9.8376707536731414E-5</v>
      </c>
      <c r="GY61" s="86">
        <f t="shared" si="68"/>
        <v>8.2814789131549111E-5</v>
      </c>
      <c r="GZ61" s="86">
        <f t="shared" si="68"/>
        <v>1.0755246527378419E-5</v>
      </c>
      <c r="HA61" s="86">
        <f t="shared" si="68"/>
        <v>3.382198982335328E-6</v>
      </c>
      <c r="HC61" s="86">
        <f t="shared" si="73"/>
        <v>1.0556282064021142E-12</v>
      </c>
      <c r="HD61" s="86">
        <f t="shared" si="69"/>
        <v>1.6975235571894183E-12</v>
      </c>
      <c r="HE61" s="86">
        <f t="shared" si="69"/>
        <v>1.6945686142007154E-12</v>
      </c>
      <c r="HF61" s="86">
        <f t="shared" si="69"/>
        <v>9.9982669782260944E-15</v>
      </c>
      <c r="HG61" s="86">
        <f t="shared" si="69"/>
        <v>4.2744434607473813E-15</v>
      </c>
      <c r="HH61" s="86">
        <f t="shared" si="69"/>
        <v>3.3328078636699463E-14</v>
      </c>
      <c r="HI61" s="86">
        <f t="shared" si="69"/>
        <v>2.5107164663159804E-14</v>
      </c>
      <c r="HJ61" s="86">
        <f t="shared" si="69"/>
        <v>1.0087979892208377E-15</v>
      </c>
      <c r="HK61" s="86">
        <f t="shared" si="69"/>
        <v>1.1073966846104514E-14</v>
      </c>
      <c r="HL61" s="86">
        <f t="shared" si="69"/>
        <v>3.7956350681428987E-15</v>
      </c>
      <c r="HM61" s="86">
        <f t="shared" si="69"/>
        <v>1.0703212250792507E-15</v>
      </c>
      <c r="HN61" s="86">
        <f t="shared" si="69"/>
        <v>1.3376836719996131E-15</v>
      </c>
      <c r="HO61" s="86">
        <f t="shared" si="69"/>
        <v>1.5585391046325896E-16</v>
      </c>
      <c r="HP61" s="86">
        <f t="shared" si="69"/>
        <v>4.6571303840781753E-19</v>
      </c>
      <c r="HQ61" s="86">
        <f t="shared" si="69"/>
        <v>5.4570855093744279E-22</v>
      </c>
      <c r="HS61" s="86">
        <f t="shared" si="70"/>
        <v>8.1047572173528619E-58</v>
      </c>
      <c r="HT61" s="86">
        <f t="shared" si="70"/>
        <v>2.0878972482480645E-56</v>
      </c>
      <c r="HU61" s="86">
        <f t="shared" si="70"/>
        <v>7.9793713383702262E-55</v>
      </c>
      <c r="HV61" s="86">
        <f t="shared" si="70"/>
        <v>5.1897069776645246E-68</v>
      </c>
      <c r="HW61" s="86">
        <f t="shared" si="70"/>
        <v>5.7086801684314095E-72</v>
      </c>
      <c r="HX61" s="86">
        <f t="shared" si="70"/>
        <v>2.4124802696321881E-67</v>
      </c>
      <c r="HY61" s="86">
        <f t="shared" si="70"/>
        <v>6.5162660287094717E-67</v>
      </c>
      <c r="HZ61" s="86">
        <f t="shared" si="70"/>
        <v>3.9096963675606333E-73</v>
      </c>
      <c r="IA61" s="86">
        <f t="shared" si="70"/>
        <v>4.6751093081195193E-70</v>
      </c>
      <c r="IB61" s="86">
        <f t="shared" si="70"/>
        <v>4.3222389374933875E-72</v>
      </c>
      <c r="IC61" s="86">
        <f t="shared" si="70"/>
        <v>2.1970834779072624E-75</v>
      </c>
      <c r="ID61" s="86">
        <f t="shared" si="70"/>
        <v>9.3915301832502421E-74</v>
      </c>
      <c r="IE61" s="86">
        <f t="shared" si="70"/>
        <v>2.1358029078462329E-78</v>
      </c>
      <c r="IF61" s="86">
        <f t="shared" si="70"/>
        <v>8.7483098651222361E-59</v>
      </c>
      <c r="IG61" s="86">
        <f t="shared" si="70"/>
        <v>8.0800988162242523E-44</v>
      </c>
      <c r="II61" s="86">
        <f t="shared" si="71"/>
        <v>6.3375019871867001E-201</v>
      </c>
      <c r="IJ61" s="86">
        <f t="shared" si="71"/>
        <v>9.2111956378320607E-195</v>
      </c>
      <c r="IK61" s="86">
        <f t="shared" si="71"/>
        <v>1.4786790748610792E-199</v>
      </c>
      <c r="IL61" s="86">
        <f t="shared" si="71"/>
        <v>6.0686966792903703E-240</v>
      </c>
      <c r="IM61" s="86">
        <f t="shared" si="71"/>
        <v>4.809549458932318E-251</v>
      </c>
      <c r="IN61" s="86">
        <f t="shared" si="71"/>
        <v>2.3085761163499939E-237</v>
      </c>
      <c r="IO61" s="86">
        <f t="shared" si="71"/>
        <v>7.1974845696427391E-233</v>
      </c>
      <c r="IP61" s="86">
        <f t="shared" si="71"/>
        <v>2.9948860474663952E-252</v>
      </c>
      <c r="IQ61" s="86">
        <f t="shared" si="71"/>
        <v>2.3989936511506097E-245</v>
      </c>
      <c r="IR61" s="86">
        <f t="shared" si="71"/>
        <v>1.0339881855292669E-252</v>
      </c>
      <c r="IS61" s="86">
        <f t="shared" si="71"/>
        <v>6.597114184693373E-266</v>
      </c>
      <c r="IT61" s="86">
        <f t="shared" si="71"/>
        <v>4.8447534612093497E-259</v>
      </c>
      <c r="IU61" s="86">
        <f t="shared" si="71"/>
        <v>1.0498294912951752E-275</v>
      </c>
      <c r="IV61" s="86">
        <f t="shared" si="71"/>
        <v>2.3329280939979795E-207</v>
      </c>
      <c r="IW61" s="86">
        <f t="shared" si="71"/>
        <v>6.9396187130374108E-137</v>
      </c>
      <c r="IY61" s="86">
        <f t="shared" si="72"/>
        <v>2.0280099572301199E-4</v>
      </c>
      <c r="IZ61" s="86">
        <f t="shared" si="72"/>
        <v>7.5873639653450313E-4</v>
      </c>
      <c r="JA61" s="86">
        <f t="shared" si="72"/>
        <v>4.5353730141158211E-4</v>
      </c>
      <c r="JB61" s="86">
        <f t="shared" si="72"/>
        <v>2.7703271401594969E-4</v>
      </c>
      <c r="JC61" s="86">
        <f t="shared" si="72"/>
        <v>2.2868662671799426E-4</v>
      </c>
      <c r="JD61" s="86">
        <f t="shared" si="72"/>
        <v>3.7457904944956547E-4</v>
      </c>
      <c r="JE61" s="86">
        <f t="shared" si="72"/>
        <v>2.2961326375480761E-4</v>
      </c>
      <c r="JF61" s="86">
        <f t="shared" si="72"/>
        <v>9.9126089166355193E-5</v>
      </c>
      <c r="JG61" s="86">
        <f t="shared" si="72"/>
        <v>3.5768013168835123E-4</v>
      </c>
      <c r="JH61" s="86">
        <f t="shared" si="72"/>
        <v>1.6455484863768863E-4</v>
      </c>
      <c r="JI61" s="86">
        <f t="shared" si="72"/>
        <v>1.2977304269415737E-4</v>
      </c>
      <c r="JJ61" s="86">
        <f t="shared" si="72"/>
        <v>9.8376707538069103E-5</v>
      </c>
      <c r="JK61" s="86">
        <f t="shared" si="72"/>
        <v>8.2814789131704965E-5</v>
      </c>
      <c r="JL61" s="86">
        <f t="shared" si="72"/>
        <v>1.0755246527378885E-5</v>
      </c>
      <c r="JM61" s="86">
        <f t="shared" si="72"/>
        <v>3.3821989823353284E-6</v>
      </c>
    </row>
    <row r="62" spans="2:273" x14ac:dyDescent="0.25">
      <c r="B62" s="2">
        <v>35</v>
      </c>
      <c r="C62" s="37">
        <v>110.111</v>
      </c>
      <c r="D62" s="37">
        <v>104.79300000000001</v>
      </c>
      <c r="E62" s="37">
        <v>102.508</v>
      </c>
      <c r="F62" s="37">
        <v>102.93</v>
      </c>
      <c r="G62" s="37">
        <v>100.655</v>
      </c>
      <c r="H62" s="37">
        <v>101.407</v>
      </c>
      <c r="I62" s="37">
        <v>100.069</v>
      </c>
      <c r="J62" s="37">
        <v>103</v>
      </c>
      <c r="K62" s="37">
        <v>102.298</v>
      </c>
      <c r="L62" s="37">
        <v>103.414</v>
      </c>
      <c r="M62" s="37">
        <v>100.259</v>
      </c>
      <c r="N62" s="37">
        <v>103.19</v>
      </c>
      <c r="O62" s="37">
        <v>106.759</v>
      </c>
      <c r="P62" s="37">
        <v>104.94799999999999</v>
      </c>
      <c r="Q62" s="37">
        <v>100.983</v>
      </c>
      <c r="S62" s="4">
        <f t="shared" si="74"/>
        <v>109.46346723186588</v>
      </c>
      <c r="T62" s="4">
        <f t="shared" si="74"/>
        <v>103.03674570545114</v>
      </c>
      <c r="U62" s="4">
        <f t="shared" si="74"/>
        <v>101.14376716243031</v>
      </c>
      <c r="V62" s="4">
        <f t="shared" si="74"/>
        <v>99.683797438905998</v>
      </c>
      <c r="W62" s="4">
        <f t="shared" si="74"/>
        <v>96.632529175064306</v>
      </c>
      <c r="X62" s="4">
        <f t="shared" si="74"/>
        <v>98.117843957064892</v>
      </c>
      <c r="Y62" s="4">
        <f t="shared" si="74"/>
        <v>97.263816219053481</v>
      </c>
      <c r="Z62" s="4">
        <f t="shared" si="74"/>
        <v>99.608749588546587</v>
      </c>
      <c r="AA62" s="4">
        <f t="shared" si="74"/>
        <v>102.09414221590538</v>
      </c>
      <c r="AB62" s="4">
        <f t="shared" si="74"/>
        <v>100.20981509972125</v>
      </c>
      <c r="AC62" s="4">
        <f t="shared" si="74"/>
        <v>97.217171249600696</v>
      </c>
      <c r="AD62" s="4">
        <f t="shared" si="74"/>
        <v>99.979328228786059</v>
      </c>
      <c r="AE62" s="4">
        <f t="shared" si="74"/>
        <v>105.18316178824766</v>
      </c>
      <c r="AF62" s="4">
        <f t="shared" si="74"/>
        <v>105.19302679877292</v>
      </c>
      <c r="AG62" s="4">
        <f t="shared" si="74"/>
        <v>100.81805122684793</v>
      </c>
      <c r="AI62" s="4">
        <f t="shared" si="75"/>
        <v>0.64753276813412697</v>
      </c>
      <c r="AJ62" s="4">
        <f t="shared" si="75"/>
        <v>1.7562542945488673</v>
      </c>
      <c r="AK62" s="4">
        <f t="shared" si="75"/>
        <v>1.3642328375696877</v>
      </c>
      <c r="AL62" s="4">
        <f t="shared" si="75"/>
        <v>3.2462025610940088</v>
      </c>
      <c r="AM62" s="4">
        <f t="shared" si="75"/>
        <v>4.0224708249356951</v>
      </c>
      <c r="AN62" s="4">
        <f t="shared" si="75"/>
        <v>3.2891560429351046</v>
      </c>
      <c r="AO62" s="4">
        <f t="shared" si="75"/>
        <v>2.8051837809465212</v>
      </c>
      <c r="AP62" s="4">
        <f t="shared" si="75"/>
        <v>3.391250411453413</v>
      </c>
      <c r="AQ62" s="4">
        <f t="shared" si="75"/>
        <v>0.20385778409462318</v>
      </c>
      <c r="AR62" s="4">
        <f t="shared" si="75"/>
        <v>3.2041849002787473</v>
      </c>
      <c r="AS62" s="4">
        <f t="shared" si="75"/>
        <v>3.0418287503993042</v>
      </c>
      <c r="AT62" s="4">
        <f t="shared" si="75"/>
        <v>3.2106717712139385</v>
      </c>
      <c r="AU62" s="4">
        <f t="shared" si="75"/>
        <v>1.5758382117523411</v>
      </c>
      <c r="AV62" s="4">
        <f t="shared" si="75"/>
        <v>-0.24502679877292621</v>
      </c>
      <c r="AW62" s="4">
        <f t="shared" si="75"/>
        <v>0.16494877315207646</v>
      </c>
      <c r="AY62" s="2">
        <f t="shared" si="65"/>
        <v>109.16978935256147</v>
      </c>
      <c r="AZ62" s="2">
        <f t="shared" si="65"/>
        <v>102.05071233665508</v>
      </c>
      <c r="BA62" s="2">
        <f t="shared" si="65"/>
        <v>100.50816884981765</v>
      </c>
      <c r="BB62" s="2">
        <f t="shared" si="65"/>
        <v>99.262861888536406</v>
      </c>
      <c r="BC62" s="2">
        <f t="shared" si="65"/>
        <v>96.285225159215145</v>
      </c>
      <c r="BD62" s="2">
        <f t="shared" si="65"/>
        <v>97.576736213431644</v>
      </c>
      <c r="BE62" s="2">
        <f t="shared" si="65"/>
        <v>96.904347152267249</v>
      </c>
      <c r="BF62" s="2">
        <f t="shared" si="65"/>
        <v>99.441393823796162</v>
      </c>
      <c r="BG62" s="2">
        <f t="shared" si="65"/>
        <v>101.60778105041555</v>
      </c>
      <c r="BH62" s="2">
        <f t="shared" si="65"/>
        <v>99.955508657041051</v>
      </c>
      <c r="BI62" s="2">
        <f t="shared" si="65"/>
        <v>97.01101633960171</v>
      </c>
      <c r="BJ62" s="2">
        <f t="shared" si="65"/>
        <v>99.815601363214881</v>
      </c>
      <c r="BK62" s="2">
        <f t="shared" si="65"/>
        <v>105.04246266397872</v>
      </c>
      <c r="BL62" s="2">
        <f t="shared" si="65"/>
        <v>105.16946862358708</v>
      </c>
      <c r="BM62" s="2">
        <f t="shared" si="65"/>
        <v>100.81071976312323</v>
      </c>
      <c r="BO62" s="2">
        <f t="shared" si="10"/>
        <v>110.111</v>
      </c>
      <c r="BP62" s="2">
        <f t="shared" si="11"/>
        <v>104.79300000000001</v>
      </c>
      <c r="BQ62" s="2">
        <f t="shared" si="12"/>
        <v>102.508</v>
      </c>
      <c r="BR62" s="2">
        <f t="shared" si="13"/>
        <v>102.93</v>
      </c>
      <c r="BS62" s="2">
        <f t="shared" si="14"/>
        <v>100.655</v>
      </c>
      <c r="BT62" s="2">
        <f t="shared" si="15"/>
        <v>101.407</v>
      </c>
      <c r="BU62" s="2">
        <f t="shared" si="16"/>
        <v>100.069</v>
      </c>
      <c r="BV62" s="2">
        <f t="shared" si="17"/>
        <v>103</v>
      </c>
      <c r="BW62" s="2">
        <f t="shared" si="18"/>
        <v>102.298</v>
      </c>
      <c r="BX62" s="2">
        <f t="shared" si="19"/>
        <v>103.414</v>
      </c>
      <c r="BY62" s="2">
        <f t="shared" si="20"/>
        <v>100.259</v>
      </c>
      <c r="BZ62" s="2">
        <f t="shared" si="21"/>
        <v>103.19</v>
      </c>
      <c r="CA62" s="2">
        <f t="shared" si="22"/>
        <v>106.759</v>
      </c>
      <c r="CB62" s="2">
        <f t="shared" si="23"/>
        <v>104.94799999999999</v>
      </c>
      <c r="CC62" s="2">
        <f t="shared" si="24"/>
        <v>100.983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109.54627738264577</v>
      </c>
      <c r="DL62" s="2">
        <f t="shared" si="76"/>
        <v>103.5848058161351</v>
      </c>
      <c r="DM62" s="2">
        <f t="shared" si="76"/>
        <v>102.68142456140349</v>
      </c>
      <c r="DN62" s="2">
        <f t="shared" si="76"/>
        <v>101.58689375205162</v>
      </c>
      <c r="DO62" s="2">
        <f t="shared" si="76"/>
        <v>98.80572830725464</v>
      </c>
      <c r="DP62" s="2">
        <f t="shared" si="76"/>
        <v>100.21281816026554</v>
      </c>
      <c r="DQ62" s="2">
        <f t="shared" si="76"/>
        <v>99.619752489331418</v>
      </c>
      <c r="DR62" s="2">
        <f t="shared" si="76"/>
        <v>102.06153513513517</v>
      </c>
      <c r="DS62" s="2">
        <f t="shared" si="76"/>
        <v>104.19925320056896</v>
      </c>
      <c r="DT62" s="2">
        <f t="shared" si="76"/>
        <v>103.23723044096728</v>
      </c>
      <c r="DU62" s="2">
        <f t="shared" si="76"/>
        <v>99.463365465465472</v>
      </c>
      <c r="DV62" s="2">
        <f t="shared" si="76"/>
        <v>101.56324774774775</v>
      </c>
      <c r="DW62" s="2">
        <f t="shared" si="76"/>
        <v>106.15154509803921</v>
      </c>
      <c r="DX62" s="2">
        <f t="shared" si="76"/>
        <v>104.72261048387097</v>
      </c>
      <c r="DY62" s="2">
        <f t="shared" si="76"/>
        <v>100.96641871921182</v>
      </c>
      <c r="EA62" s="2">
        <f t="shared" si="77"/>
        <v>108.43443825844537</v>
      </c>
      <c r="EB62" s="2">
        <f t="shared" si="77"/>
        <v>99.487482125801591</v>
      </c>
      <c r="EC62" s="2">
        <f t="shared" si="77"/>
        <v>96.649913180047747</v>
      </c>
      <c r="ED62" s="2">
        <f t="shared" si="77"/>
        <v>94.847215444015418</v>
      </c>
      <c r="EE62" s="2">
        <f t="shared" si="77"/>
        <v>91.434870504619767</v>
      </c>
      <c r="EF62" s="2">
        <f t="shared" si="77"/>
        <v>92.833324271499635</v>
      </c>
      <c r="EG62" s="2">
        <f t="shared" si="77"/>
        <v>91.737073410928588</v>
      </c>
      <c r="EH62" s="2">
        <f t="shared" si="77"/>
        <v>93.852479693741671</v>
      </c>
      <c r="EI62" s="2">
        <f t="shared" si="77"/>
        <v>96.935422816693972</v>
      </c>
      <c r="EJ62" s="2">
        <f t="shared" si="77"/>
        <v>93.397551883439945</v>
      </c>
      <c r="EK62" s="2">
        <f t="shared" si="77"/>
        <v>91.978082216785126</v>
      </c>
      <c r="EL62" s="2">
        <f t="shared" si="77"/>
        <v>96.106142462462458</v>
      </c>
      <c r="EM62" s="2">
        <f t="shared" si="77"/>
        <v>102.65989811526906</v>
      </c>
      <c r="EN62" s="2">
        <f t="shared" si="77"/>
        <v>106.25796817141939</v>
      </c>
      <c r="EO62" s="2">
        <f t="shared" si="77"/>
        <v>100.40908952925047</v>
      </c>
      <c r="EQ62" s="2">
        <f t="shared" si="78"/>
        <v>107.82276627199907</v>
      </c>
      <c r="ER62" s="2">
        <f t="shared" si="78"/>
        <v>98.049973270400969</v>
      </c>
      <c r="ES62" s="2">
        <f t="shared" si="78"/>
        <v>94.19608267878229</v>
      </c>
      <c r="ET62" s="2">
        <f t="shared" si="78"/>
        <v>95.591193729743992</v>
      </c>
      <c r="EU62" s="2">
        <f t="shared" si="78"/>
        <v>89.780749957233738</v>
      </c>
      <c r="EV62" s="2">
        <f t="shared" si="78"/>
        <v>92.982711716405134</v>
      </c>
      <c r="EW62" s="2">
        <f t="shared" si="78"/>
        <v>92.722491087410916</v>
      </c>
      <c r="EX62" s="2">
        <f t="shared" si="78"/>
        <v>94.588213946838238</v>
      </c>
      <c r="EY62" s="2">
        <f t="shared" si="78"/>
        <v>97.775892554265155</v>
      </c>
      <c r="EZ62" s="2">
        <f t="shared" si="78"/>
        <v>93.517187588448436</v>
      </c>
      <c r="FA62" s="2">
        <f t="shared" si="78"/>
        <v>91.374493907447984</v>
      </c>
      <c r="FB62" s="2">
        <f t="shared" si="78"/>
        <v>95.955998379474124</v>
      </c>
      <c r="FC62" s="2">
        <f t="shared" si="78"/>
        <v>100.89672508361807</v>
      </c>
      <c r="FD62" s="2">
        <f t="shared" si="78"/>
        <v>106.54528163618991</v>
      </c>
      <c r="FE62" s="2">
        <f t="shared" si="78"/>
        <v>103.20553100536608</v>
      </c>
      <c r="FG62" s="2">
        <f t="shared" si="79"/>
        <v>0.33857874828985812</v>
      </c>
      <c r="FH62" s="2">
        <f t="shared" si="79"/>
        <v>0.37438420600174294</v>
      </c>
      <c r="FI62" s="2">
        <f t="shared" si="79"/>
        <v>0.36028170732715609</v>
      </c>
      <c r="FJ62" s="2">
        <f t="shared" si="79"/>
        <v>0.34483735168246837</v>
      </c>
      <c r="FK62" s="2">
        <f t="shared" si="79"/>
        <v>0.3419374187323444</v>
      </c>
      <c r="FL62" s="2">
        <f t="shared" si="79"/>
        <v>0.35721899466950574</v>
      </c>
      <c r="FM62" s="2">
        <f t="shared" si="79"/>
        <v>0.34448983239482689</v>
      </c>
      <c r="FN62" s="2">
        <f t="shared" si="79"/>
        <v>0.3191857951105978</v>
      </c>
      <c r="FO62" s="2">
        <f t="shared" si="79"/>
        <v>0.35677594817483255</v>
      </c>
      <c r="FP62" s="2">
        <f t="shared" si="79"/>
        <v>0.33352025613793346</v>
      </c>
      <c r="FQ62" s="2">
        <f t="shared" si="79"/>
        <v>0.32761633502456478</v>
      </c>
      <c r="FR62" s="2">
        <f t="shared" si="79"/>
        <v>0.32024939105339506</v>
      </c>
      <c r="FS62" s="2">
        <f t="shared" si="79"/>
        <v>0.31759977077742685</v>
      </c>
      <c r="FT62" s="2">
        <f t="shared" si="79"/>
        <v>0.29103162049874609</v>
      </c>
      <c r="FU62" s="2">
        <f t="shared" si="79"/>
        <v>0.27964262415319951</v>
      </c>
      <c r="FW62" s="2">
        <f t="shared" si="67"/>
        <v>7.018649503740062E-5</v>
      </c>
      <c r="FX62" s="2">
        <f t="shared" si="67"/>
        <v>8.361892305398783E-5</v>
      </c>
      <c r="FY62" s="2">
        <f t="shared" si="67"/>
        <v>8.6596587543495419E-5</v>
      </c>
      <c r="FZ62" s="2">
        <f t="shared" si="67"/>
        <v>8.1931718864707113E-5</v>
      </c>
      <c r="GA62" s="2">
        <f t="shared" si="67"/>
        <v>7.9230720872465276E-5</v>
      </c>
      <c r="GB62" s="2">
        <f t="shared" si="67"/>
        <v>8.9975973798018857E-5</v>
      </c>
      <c r="GC62" s="2">
        <f t="shared" si="67"/>
        <v>9.8899663924570828E-5</v>
      </c>
      <c r="GD62" s="2">
        <f t="shared" si="67"/>
        <v>9.8645440038968278E-5</v>
      </c>
      <c r="GE62" s="2">
        <f t="shared" si="67"/>
        <v>1.0449208439428726E-4</v>
      </c>
      <c r="GF62" s="2">
        <f t="shared" si="67"/>
        <v>8.6336225703590347E-5</v>
      </c>
      <c r="GG62" s="2">
        <f t="shared" si="67"/>
        <v>7.9625979476360463E-5</v>
      </c>
      <c r="GH62" s="2">
        <f t="shared" si="67"/>
        <v>7.8191599455001409E-5</v>
      </c>
      <c r="GI62" s="2">
        <f t="shared" si="67"/>
        <v>7.7220269677857095E-5</v>
      </c>
      <c r="GJ62" s="2">
        <f t="shared" si="67"/>
        <v>7.136408902746589E-5</v>
      </c>
      <c r="GK62" s="2">
        <f t="shared" si="67"/>
        <v>5.5084689134228506E-5</v>
      </c>
      <c r="GM62" s="86">
        <f t="shared" si="68"/>
        <v>3.5898624098027176E-4</v>
      </c>
      <c r="GN62" s="86">
        <f t="shared" si="68"/>
        <v>1.2143312410675771E-3</v>
      </c>
      <c r="GO62" s="86">
        <f t="shared" si="68"/>
        <v>7.5821762207603017E-4</v>
      </c>
      <c r="GP62" s="86">
        <f t="shared" si="68"/>
        <v>4.7703326282498511E-4</v>
      </c>
      <c r="GQ62" s="86">
        <f t="shared" si="68"/>
        <v>4.0185291654014945E-4</v>
      </c>
      <c r="GR62" s="86">
        <f t="shared" si="68"/>
        <v>6.4001384970979855E-4</v>
      </c>
      <c r="GS62" s="86">
        <f t="shared" si="68"/>
        <v>4.0667673778466005E-4</v>
      </c>
      <c r="GT62" s="86">
        <f t="shared" si="68"/>
        <v>1.8274871259545348E-4</v>
      </c>
      <c r="GU62" s="86">
        <f t="shared" si="68"/>
        <v>6.1492162864084342E-4</v>
      </c>
      <c r="GV62" s="86">
        <f t="shared" si="68"/>
        <v>2.956037393747277E-4</v>
      </c>
      <c r="GW62" s="86">
        <f t="shared" si="68"/>
        <v>2.3672116706139929E-4</v>
      </c>
      <c r="GX62" s="86">
        <f t="shared" si="68"/>
        <v>1.8219284679454469E-4</v>
      </c>
      <c r="GY62" s="86">
        <f t="shared" si="68"/>
        <v>1.5572910852746405E-4</v>
      </c>
      <c r="GZ62" s="86">
        <f t="shared" si="68"/>
        <v>2.409048628824411E-5</v>
      </c>
      <c r="HA62" s="86">
        <f t="shared" si="68"/>
        <v>8.3595531890756077E-6</v>
      </c>
      <c r="HC62" s="86">
        <f t="shared" si="73"/>
        <v>3.1606305638593598E-12</v>
      </c>
      <c r="HD62" s="86">
        <f t="shared" si="69"/>
        <v>5.0465783980369368E-12</v>
      </c>
      <c r="HE62" s="86">
        <f t="shared" si="69"/>
        <v>5.1262550806991541E-12</v>
      </c>
      <c r="HF62" s="86">
        <f t="shared" si="69"/>
        <v>3.7441141157799721E-14</v>
      </c>
      <c r="HG62" s="86">
        <f t="shared" si="69"/>
        <v>1.6722074149030021E-14</v>
      </c>
      <c r="HH62" s="86">
        <f t="shared" si="69"/>
        <v>1.2232169745069117E-13</v>
      </c>
      <c r="HI62" s="86">
        <f t="shared" si="69"/>
        <v>9.2772105727683655E-14</v>
      </c>
      <c r="HJ62" s="86">
        <f t="shared" si="69"/>
        <v>4.2175085260093535E-15</v>
      </c>
      <c r="HK62" s="86">
        <f t="shared" si="69"/>
        <v>4.3473026481932767E-14</v>
      </c>
      <c r="HL62" s="86">
        <f t="shared" si="69"/>
        <v>1.5139586284400778E-14</v>
      </c>
      <c r="HM62" s="86">
        <f t="shared" si="69"/>
        <v>4.4934678375527022E-15</v>
      </c>
      <c r="HN62" s="86">
        <f t="shared" si="69"/>
        <v>5.4717519358836957E-15</v>
      </c>
      <c r="HO62" s="86">
        <f t="shared" si="69"/>
        <v>6.969283096471848E-16</v>
      </c>
      <c r="HP62" s="86">
        <f t="shared" si="69"/>
        <v>2.7377953143896156E-18</v>
      </c>
      <c r="HQ62" s="86">
        <f t="shared" si="69"/>
        <v>4.3307268043209975E-21</v>
      </c>
      <c r="HS62" s="86">
        <f t="shared" si="70"/>
        <v>1.9869977722915018E-56</v>
      </c>
      <c r="HT62" s="86">
        <f t="shared" si="70"/>
        <v>4.9553605986001983E-55</v>
      </c>
      <c r="HU62" s="86">
        <f t="shared" si="70"/>
        <v>1.9010446068351166E-53</v>
      </c>
      <c r="HV62" s="86">
        <f t="shared" si="70"/>
        <v>2.4721973928369551E-66</v>
      </c>
      <c r="HW62" s="86">
        <f t="shared" si="70"/>
        <v>3.2913758829675526E-70</v>
      </c>
      <c r="HX62" s="86">
        <f t="shared" si="70"/>
        <v>1.1463663030755449E-65</v>
      </c>
      <c r="HY62" s="86">
        <f t="shared" si="70"/>
        <v>3.0625898247883518E-65</v>
      </c>
      <c r="HZ62" s="86">
        <f t="shared" si="70"/>
        <v>2.5907233112422139E-71</v>
      </c>
      <c r="IA62" s="86">
        <f t="shared" si="70"/>
        <v>2.7387998768215501E-68</v>
      </c>
      <c r="IB62" s="86">
        <f t="shared" si="70"/>
        <v>2.6296255191047391E-70</v>
      </c>
      <c r="IC62" s="86">
        <f t="shared" si="70"/>
        <v>1.5803626660569717E-73</v>
      </c>
      <c r="ID62" s="86">
        <f t="shared" si="70"/>
        <v>6.0477275418727591E-72</v>
      </c>
      <c r="IE62" s="86">
        <f t="shared" si="70"/>
        <v>1.789179068015774E-76</v>
      </c>
      <c r="IF62" s="86">
        <f t="shared" si="70"/>
        <v>2.3051734661246986E-57</v>
      </c>
      <c r="IG62" s="86">
        <f t="shared" si="70"/>
        <v>8.5829323771791338E-43</v>
      </c>
      <c r="II62" s="86">
        <f t="shared" si="71"/>
        <v>3.7747500526327898E-197</v>
      </c>
      <c r="IJ62" s="86">
        <f t="shared" si="71"/>
        <v>4.8939609542053804E-191</v>
      </c>
      <c r="IK62" s="86">
        <f t="shared" si="71"/>
        <v>1.0043532701810577E-195</v>
      </c>
      <c r="IL62" s="86">
        <f t="shared" si="71"/>
        <v>2.3511621469148423E-235</v>
      </c>
      <c r="IM62" s="86">
        <f t="shared" si="71"/>
        <v>2.9340592645405031E-246</v>
      </c>
      <c r="IN62" s="86">
        <f t="shared" si="71"/>
        <v>8.8462421584156538E-233</v>
      </c>
      <c r="IO62" s="86">
        <f t="shared" si="71"/>
        <v>2.5034901313231548E-228</v>
      </c>
      <c r="IP62" s="86">
        <f t="shared" si="71"/>
        <v>2.4973510516152416E-247</v>
      </c>
      <c r="IQ62" s="86">
        <f t="shared" si="71"/>
        <v>1.56686157738147E-240</v>
      </c>
      <c r="IR62" s="86">
        <f t="shared" si="71"/>
        <v>7.5073645087787011E-248</v>
      </c>
      <c r="IS62" s="86">
        <f t="shared" si="71"/>
        <v>7.8136542782788952E-261</v>
      </c>
      <c r="IT62" s="86">
        <f t="shared" si="71"/>
        <v>4.1442921244615178E-254</v>
      </c>
      <c r="IU62" s="86">
        <f t="shared" si="71"/>
        <v>1.8455935772785103E-270</v>
      </c>
      <c r="IV62" s="86">
        <f t="shared" si="71"/>
        <v>1.868901680370205E-203</v>
      </c>
      <c r="IW62" s="86">
        <f t="shared" si="71"/>
        <v>2.1862956427636084E-134</v>
      </c>
      <c r="IY62" s="86">
        <f t="shared" si="72"/>
        <v>3.5898624414090231E-4</v>
      </c>
      <c r="IZ62" s="86">
        <f t="shared" si="72"/>
        <v>1.2143312461141554E-3</v>
      </c>
      <c r="JA62" s="86">
        <f t="shared" si="72"/>
        <v>7.5821762720228527E-4</v>
      </c>
      <c r="JB62" s="86">
        <f t="shared" si="72"/>
        <v>4.7703326286242624E-4</v>
      </c>
      <c r="JC62" s="86">
        <f t="shared" si="72"/>
        <v>4.0185291655687154E-4</v>
      </c>
      <c r="JD62" s="86">
        <f t="shared" si="72"/>
        <v>6.400138498321203E-4</v>
      </c>
      <c r="JE62" s="86">
        <f t="shared" si="72"/>
        <v>4.0667673787743214E-4</v>
      </c>
      <c r="JF62" s="86">
        <f t="shared" si="72"/>
        <v>1.82748712599671E-4</v>
      </c>
      <c r="JG62" s="86">
        <f t="shared" si="72"/>
        <v>6.1492162868431646E-4</v>
      </c>
      <c r="JH62" s="86">
        <f t="shared" si="72"/>
        <v>2.9560373938986728E-4</v>
      </c>
      <c r="JI62" s="86">
        <f t="shared" si="72"/>
        <v>2.3672116706589276E-4</v>
      </c>
      <c r="JJ62" s="86">
        <f t="shared" si="72"/>
        <v>1.8219284680001644E-4</v>
      </c>
      <c r="JK62" s="86">
        <f t="shared" si="72"/>
        <v>1.5572910852816097E-4</v>
      </c>
      <c r="JL62" s="86">
        <f t="shared" si="72"/>
        <v>2.4090486288246848E-5</v>
      </c>
      <c r="JM62" s="86">
        <f t="shared" si="72"/>
        <v>8.3595531890756128E-6</v>
      </c>
    </row>
    <row r="63" spans="2:273" x14ac:dyDescent="0.25">
      <c r="B63" s="2">
        <v>36</v>
      </c>
      <c r="C63" s="37">
        <v>111.69799999999999</v>
      </c>
      <c r="D63" s="37">
        <v>104.39700000000001</v>
      </c>
      <c r="E63" s="37">
        <v>101.661</v>
      </c>
      <c r="F63" s="37">
        <v>102.456</v>
      </c>
      <c r="G63" s="37">
        <v>99.328000000000003</v>
      </c>
      <c r="H63" s="37">
        <v>103.407</v>
      </c>
      <c r="I63" s="37">
        <v>99.016999999999996</v>
      </c>
      <c r="J63" s="37">
        <v>102.333</v>
      </c>
      <c r="K63" s="37">
        <v>105.26300000000001</v>
      </c>
      <c r="L63" s="37">
        <v>104.241</v>
      </c>
      <c r="M63" s="37">
        <v>100.19</v>
      </c>
      <c r="N63" s="37">
        <v>101.20699999999999</v>
      </c>
      <c r="O63" s="37">
        <v>105.89700000000001</v>
      </c>
      <c r="P63" s="37">
        <v>105.81</v>
      </c>
      <c r="Q63" s="37">
        <v>100.1</v>
      </c>
      <c r="S63" s="4">
        <f t="shared" si="74"/>
        <v>109.66021160010712</v>
      </c>
      <c r="T63" s="4">
        <f t="shared" si="74"/>
        <v>103.46176012416329</v>
      </c>
      <c r="U63" s="4">
        <f t="shared" si="74"/>
        <v>101.41982663009247</v>
      </c>
      <c r="V63" s="4">
        <f t="shared" si="74"/>
        <v>99.866937296694644</v>
      </c>
      <c r="W63" s="4">
        <f t="shared" si="74"/>
        <v>96.786006680515328</v>
      </c>
      <c r="X63" s="4">
        <f t="shared" si="74"/>
        <v>98.327508722454112</v>
      </c>
      <c r="Y63" s="4">
        <f t="shared" si="74"/>
        <v>97.419934051022977</v>
      </c>
      <c r="Z63" s="4">
        <f t="shared" si="74"/>
        <v>99.654026591019743</v>
      </c>
      <c r="AA63" s="4">
        <f t="shared" si="74"/>
        <v>102.3076245498399</v>
      </c>
      <c r="AB63" s="4">
        <f t="shared" si="74"/>
        <v>100.24131092838802</v>
      </c>
      <c r="AC63" s="4">
        <f t="shared" si="74"/>
        <v>97.297849251474233</v>
      </c>
      <c r="AD63" s="4">
        <f t="shared" si="74"/>
        <v>100.06899382906026</v>
      </c>
      <c r="AE63" s="4">
        <f t="shared" si="74"/>
        <v>105.32780585849548</v>
      </c>
      <c r="AF63" s="4">
        <f t="shared" si="74"/>
        <v>105.39064550034604</v>
      </c>
      <c r="AG63" s="4">
        <f t="shared" si="74"/>
        <v>100.85764079898567</v>
      </c>
      <c r="AI63" s="4">
        <f t="shared" si="75"/>
        <v>2.0377883998928752</v>
      </c>
      <c r="AJ63" s="4">
        <f t="shared" si="75"/>
        <v>0.93523987583671442</v>
      </c>
      <c r="AK63" s="4">
        <f t="shared" si="75"/>
        <v>0.24117336990752847</v>
      </c>
      <c r="AL63" s="4">
        <f t="shared" si="75"/>
        <v>2.589062703305359</v>
      </c>
      <c r="AM63" s="4">
        <f t="shared" si="75"/>
        <v>2.5419933194846749</v>
      </c>
      <c r="AN63" s="4">
        <f t="shared" si="75"/>
        <v>5.079491277545884</v>
      </c>
      <c r="AO63" s="4">
        <f t="shared" si="75"/>
        <v>1.5970659489770185</v>
      </c>
      <c r="AP63" s="4">
        <f t="shared" si="75"/>
        <v>2.678973408980255</v>
      </c>
      <c r="AQ63" s="4">
        <f t="shared" si="75"/>
        <v>2.9553754501601048</v>
      </c>
      <c r="AR63" s="4">
        <f t="shared" si="75"/>
        <v>3.9996890716119822</v>
      </c>
      <c r="AS63" s="4">
        <f t="shared" si="75"/>
        <v>2.8921507485257649</v>
      </c>
      <c r="AT63" s="4">
        <f t="shared" si="75"/>
        <v>1.1380061709397324</v>
      </c>
      <c r="AU63" s="4">
        <f t="shared" si="75"/>
        <v>0.56919414150452496</v>
      </c>
      <c r="AV63" s="4">
        <f t="shared" si="75"/>
        <v>0.41935449965396288</v>
      </c>
      <c r="AW63" s="4">
        <f t="shared" si="75"/>
        <v>-0.75764079898567616</v>
      </c>
      <c r="AY63" s="2">
        <f t="shared" si="65"/>
        <v>109.16935731408662</v>
      </c>
      <c r="AZ63" s="2">
        <f t="shared" si="65"/>
        <v>101.96380784780489</v>
      </c>
      <c r="BA63" s="2">
        <f t="shared" si="65"/>
        <v>100.41397273537159</v>
      </c>
      <c r="BB63" s="2">
        <f t="shared" si="65"/>
        <v>99.181340678327359</v>
      </c>
      <c r="BC63" s="2">
        <f t="shared" si="65"/>
        <v>96.20964303958138</v>
      </c>
      <c r="BD63" s="2">
        <f t="shared" si="65"/>
        <v>97.453910375798458</v>
      </c>
      <c r="BE63" s="2">
        <f t="shared" si="65"/>
        <v>96.819355478031682</v>
      </c>
      <c r="BF63" s="2">
        <f t="shared" si="65"/>
        <v>99.362932188145138</v>
      </c>
      <c r="BG63" s="2">
        <f t="shared" si="65"/>
        <v>101.51800396370324</v>
      </c>
      <c r="BH63" s="2">
        <f t="shared" si="65"/>
        <v>99.810230522318363</v>
      </c>
      <c r="BI63" s="2">
        <f t="shared" si="65"/>
        <v>96.943178332951561</v>
      </c>
      <c r="BJ63" s="2">
        <f t="shared" si="65"/>
        <v>99.783077309178495</v>
      </c>
      <c r="BK63" s="2">
        <f t="shared" si="65"/>
        <v>105.07856013859876</v>
      </c>
      <c r="BL63" s="2">
        <f t="shared" si="65"/>
        <v>105.34142269448566</v>
      </c>
      <c r="BM63" s="2">
        <f t="shared" si="65"/>
        <v>100.84082552508171</v>
      </c>
      <c r="BO63" s="2">
        <f t="shared" si="10"/>
        <v>111.69799999999999</v>
      </c>
      <c r="BP63" s="2">
        <f t="shared" si="11"/>
        <v>104.39700000000001</v>
      </c>
      <c r="BQ63" s="2">
        <f t="shared" si="12"/>
        <v>101.661</v>
      </c>
      <c r="BR63" s="2">
        <f t="shared" si="13"/>
        <v>102.456</v>
      </c>
      <c r="BS63" s="2">
        <f t="shared" si="14"/>
        <v>99.328000000000003</v>
      </c>
      <c r="BT63" s="2">
        <f t="shared" si="15"/>
        <v>103.407</v>
      </c>
      <c r="BU63" s="2">
        <f t="shared" si="16"/>
        <v>99.016999999999996</v>
      </c>
      <c r="BV63" s="2">
        <f t="shared" si="17"/>
        <v>102.333</v>
      </c>
      <c r="BW63" s="2">
        <f t="shared" si="18"/>
        <v>105.26300000000001</v>
      </c>
      <c r="BX63" s="2">
        <f t="shared" si="19"/>
        <v>104.241</v>
      </c>
      <c r="BY63" s="2">
        <f t="shared" si="20"/>
        <v>100.19</v>
      </c>
      <c r="BZ63" s="2">
        <f t="shared" si="21"/>
        <v>101.20699999999999</v>
      </c>
      <c r="CA63" s="2">
        <f t="shared" si="22"/>
        <v>105.89700000000001</v>
      </c>
      <c r="CB63" s="2">
        <f t="shared" si="23"/>
        <v>105.81</v>
      </c>
      <c r="CC63" s="2">
        <f t="shared" si="24"/>
        <v>100.1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109.70226220957797</v>
      </c>
      <c r="DL63" s="2">
        <f t="shared" si="76"/>
        <v>103.69500619136963</v>
      </c>
      <c r="DM63" s="2">
        <f t="shared" si="76"/>
        <v>102.84557759784074</v>
      </c>
      <c r="DN63" s="2">
        <f t="shared" si="76"/>
        <v>101.7658473574789</v>
      </c>
      <c r="DO63" s="2">
        <f t="shared" si="76"/>
        <v>99.006766477003325</v>
      </c>
      <c r="DP63" s="2">
        <f t="shared" si="76"/>
        <v>100.35061498340447</v>
      </c>
      <c r="DQ63" s="2">
        <f t="shared" si="76"/>
        <v>99.825835467045977</v>
      </c>
      <c r="DR63" s="2">
        <f t="shared" si="76"/>
        <v>102.27077657657662</v>
      </c>
      <c r="DS63" s="2">
        <f t="shared" si="76"/>
        <v>104.39414793741106</v>
      </c>
      <c r="DT63" s="2">
        <f t="shared" si="76"/>
        <v>103.41146514935988</v>
      </c>
      <c r="DU63" s="2">
        <f t="shared" si="76"/>
        <v>99.660617202917209</v>
      </c>
      <c r="DV63" s="2">
        <f t="shared" si="76"/>
        <v>101.74825546975548</v>
      </c>
      <c r="DW63" s="2">
        <f t="shared" si="76"/>
        <v>106.39491960784312</v>
      </c>
      <c r="DX63" s="2">
        <f t="shared" si="76"/>
        <v>105.00193266129031</v>
      </c>
      <c r="DY63" s="2">
        <f t="shared" si="76"/>
        <v>101.06990859332238</v>
      </c>
      <c r="EA63" s="2">
        <f t="shared" si="77"/>
        <v>108.22004488804077</v>
      </c>
      <c r="EB63" s="2">
        <f t="shared" si="77"/>
        <v>99.325757402101232</v>
      </c>
      <c r="EC63" s="2">
        <f t="shared" si="77"/>
        <v>96.476901495162721</v>
      </c>
      <c r="ED63" s="2">
        <f t="shared" si="77"/>
        <v>94.702868005147977</v>
      </c>
      <c r="EE63" s="2">
        <f t="shared" si="77"/>
        <v>91.300590085287851</v>
      </c>
      <c r="EF63" s="2">
        <f t="shared" si="77"/>
        <v>92.700161881070827</v>
      </c>
      <c r="EG63" s="2">
        <f t="shared" si="77"/>
        <v>91.601581145074135</v>
      </c>
      <c r="EH63" s="2">
        <f t="shared" si="77"/>
        <v>93.706091786708626</v>
      </c>
      <c r="EI63" s="2">
        <f t="shared" si="77"/>
        <v>96.788666106310245</v>
      </c>
      <c r="EJ63" s="2">
        <f t="shared" si="77"/>
        <v>93.246991234304673</v>
      </c>
      <c r="EK63" s="2">
        <f t="shared" si="77"/>
        <v>91.85691708415861</v>
      </c>
      <c r="EL63" s="2">
        <f t="shared" si="77"/>
        <v>95.978915572715565</v>
      </c>
      <c r="EM63" s="2">
        <f t="shared" si="77"/>
        <v>102.49950751160885</v>
      </c>
      <c r="EN63" s="2">
        <f t="shared" si="77"/>
        <v>106.09559858224588</v>
      </c>
      <c r="EO63" s="2">
        <f t="shared" si="77"/>
        <v>100.30207707495431</v>
      </c>
      <c r="EQ63" s="2">
        <f t="shared" si="78"/>
        <v>107.61760780355699</v>
      </c>
      <c r="ER63" s="2">
        <f t="shared" si="78"/>
        <v>97.910426578927641</v>
      </c>
      <c r="ES63" s="2">
        <f t="shared" si="78"/>
        <v>94.060563559902121</v>
      </c>
      <c r="ET63" s="2">
        <f t="shared" si="78"/>
        <v>95.435459301210358</v>
      </c>
      <c r="EU63" s="2">
        <f t="shared" si="78"/>
        <v>89.672052268167903</v>
      </c>
      <c r="EV63" s="2">
        <f t="shared" si="78"/>
        <v>92.847199193661254</v>
      </c>
      <c r="EW63" s="2">
        <f t="shared" si="78"/>
        <v>92.571616145694719</v>
      </c>
      <c r="EX63" s="2">
        <f t="shared" si="78"/>
        <v>94.430237603171506</v>
      </c>
      <c r="EY63" s="2">
        <f t="shared" si="78"/>
        <v>97.615802773886458</v>
      </c>
      <c r="EZ63" s="2">
        <f t="shared" si="78"/>
        <v>93.364757099202222</v>
      </c>
      <c r="FA63" s="2">
        <f t="shared" si="78"/>
        <v>91.262458738362554</v>
      </c>
      <c r="FB63" s="2">
        <f t="shared" si="78"/>
        <v>95.83105226943384</v>
      </c>
      <c r="FC63" s="2">
        <f t="shared" si="78"/>
        <v>100.76270430138464</v>
      </c>
      <c r="FD63" s="2">
        <f t="shared" si="78"/>
        <v>106.37854934322414</v>
      </c>
      <c r="FE63" s="2">
        <f t="shared" si="78"/>
        <v>103.05035180301319</v>
      </c>
      <c r="FG63" s="2">
        <f t="shared" si="79"/>
        <v>0.35950094883704747</v>
      </c>
      <c r="FH63" s="2">
        <f t="shared" si="79"/>
        <v>0.39619363914004452</v>
      </c>
      <c r="FI63" s="2">
        <f t="shared" si="79"/>
        <v>0.38177093493695685</v>
      </c>
      <c r="FJ63" s="2">
        <f t="shared" si="79"/>
        <v>0.36593233011527015</v>
      </c>
      <c r="FK63" s="2">
        <f t="shared" si="79"/>
        <v>0.36295327507448361</v>
      </c>
      <c r="FL63" s="2">
        <f t="shared" si="79"/>
        <v>0.3786336671760745</v>
      </c>
      <c r="FM63" s="2">
        <f t="shared" si="79"/>
        <v>0.3655754141574995</v>
      </c>
      <c r="FN63" s="2">
        <f t="shared" si="79"/>
        <v>0.33952477931256719</v>
      </c>
      <c r="FO63" s="2">
        <f t="shared" si="79"/>
        <v>0.3781796872831738</v>
      </c>
      <c r="FP63" s="2">
        <f t="shared" si="79"/>
        <v>0.35429731095213618</v>
      </c>
      <c r="FQ63" s="2">
        <f t="shared" si="79"/>
        <v>0.34821775926187248</v>
      </c>
      <c r="FR63" s="2">
        <f t="shared" si="79"/>
        <v>0.34062224078075293</v>
      </c>
      <c r="FS63" s="2">
        <f t="shared" si="79"/>
        <v>0.33788784911628006</v>
      </c>
      <c r="FT63" s="2">
        <f t="shared" si="79"/>
        <v>0.31039450547171477</v>
      </c>
      <c r="FU63" s="2">
        <f t="shared" si="79"/>
        <v>0.29856688005249277</v>
      </c>
      <c r="FW63" s="2">
        <f t="shared" si="67"/>
        <v>7.6957440357497186E-5</v>
      </c>
      <c r="FX63" s="2">
        <f t="shared" si="67"/>
        <v>9.1685586249111634E-5</v>
      </c>
      <c r="FY63" s="2">
        <f t="shared" si="67"/>
        <v>9.4950476820754637E-5</v>
      </c>
      <c r="FZ63" s="2">
        <f t="shared" si="67"/>
        <v>8.9835633190742605E-5</v>
      </c>
      <c r="GA63" s="2">
        <f t="shared" si="67"/>
        <v>8.6874093832574789E-5</v>
      </c>
      <c r="GB63" s="2">
        <f t="shared" si="67"/>
        <v>9.8655837042615311E-5</v>
      </c>
      <c r="GC63" s="2">
        <f t="shared" si="67"/>
        <v>1.0844029039867193E-4</v>
      </c>
      <c r="GD63" s="2">
        <f t="shared" si="67"/>
        <v>1.0816154476375124E-4</v>
      </c>
      <c r="GE63" s="2">
        <f t="shared" si="67"/>
        <v>1.1457213718236491E-4</v>
      </c>
      <c r="GF63" s="2">
        <f t="shared" si="67"/>
        <v>9.4665000503167931E-5</v>
      </c>
      <c r="GG63" s="2">
        <f t="shared" si="67"/>
        <v>8.7307479631397529E-5</v>
      </c>
      <c r="GH63" s="2">
        <f t="shared" si="67"/>
        <v>8.5734737159591713E-5</v>
      </c>
      <c r="GI63" s="2">
        <f t="shared" si="67"/>
        <v>8.4669711206594836E-5</v>
      </c>
      <c r="GJ63" s="2">
        <f t="shared" si="67"/>
        <v>7.82486288582789E-5</v>
      </c>
      <c r="GK63" s="2">
        <f t="shared" si="67"/>
        <v>6.0398839589098786E-5</v>
      </c>
      <c r="GM63" s="86">
        <f t="shared" si="68"/>
        <v>6.2262173776789253E-4</v>
      </c>
      <c r="GN63" s="86">
        <f t="shared" si="68"/>
        <v>1.9120765784664104E-3</v>
      </c>
      <c r="GO63" s="86">
        <f t="shared" si="68"/>
        <v>1.2447098044037549E-3</v>
      </c>
      <c r="GP63" s="86">
        <f t="shared" si="68"/>
        <v>8.0583359271842701E-4</v>
      </c>
      <c r="GQ63" s="86">
        <f t="shared" si="68"/>
        <v>6.9204850037642911E-4</v>
      </c>
      <c r="GR63" s="86">
        <f t="shared" si="68"/>
        <v>1.0726110265075058E-3</v>
      </c>
      <c r="GS63" s="86">
        <f t="shared" si="68"/>
        <v>7.0548764045824262E-4</v>
      </c>
      <c r="GT63" s="86">
        <f t="shared" si="68"/>
        <v>3.2971018919158209E-4</v>
      </c>
      <c r="GU63" s="86">
        <f t="shared" si="68"/>
        <v>1.03658392061021E-3</v>
      </c>
      <c r="GV63" s="86">
        <f t="shared" si="68"/>
        <v>5.2000118854387406E-4</v>
      </c>
      <c r="GW63" s="86">
        <f t="shared" si="68"/>
        <v>4.2262249408700226E-4</v>
      </c>
      <c r="GX63" s="86">
        <f t="shared" si="68"/>
        <v>3.3010170708222276E-4</v>
      </c>
      <c r="GY63" s="86">
        <f t="shared" si="68"/>
        <v>2.8629285600914622E-4</v>
      </c>
      <c r="GZ63" s="86">
        <f t="shared" si="68"/>
        <v>5.2343723282081556E-5</v>
      </c>
      <c r="HA63" s="86">
        <f t="shared" si="68"/>
        <v>1.9954882418401355E-5</v>
      </c>
      <c r="HC63" s="86">
        <f t="shared" si="73"/>
        <v>9.2491376875842211E-12</v>
      </c>
      <c r="HD63" s="86">
        <f t="shared" si="69"/>
        <v>1.4662067202095438E-11</v>
      </c>
      <c r="HE63" s="86">
        <f t="shared" si="69"/>
        <v>1.5143769596271283E-11</v>
      </c>
      <c r="HF63" s="86">
        <f t="shared" si="69"/>
        <v>1.3629068495695489E-13</v>
      </c>
      <c r="HG63" s="86">
        <f t="shared" si="69"/>
        <v>6.3519097163210054E-14</v>
      </c>
      <c r="HH63" s="86">
        <f t="shared" si="69"/>
        <v>4.3630188156346979E-13</v>
      </c>
      <c r="HI63" s="86">
        <f t="shared" si="69"/>
        <v>3.3313040352786694E-13</v>
      </c>
      <c r="HJ63" s="86">
        <f t="shared" si="69"/>
        <v>1.7093406738501235E-14</v>
      </c>
      <c r="HK63" s="86">
        <f t="shared" si="69"/>
        <v>1.6553147570297412E-13</v>
      </c>
      <c r="HL63" s="86">
        <f t="shared" si="69"/>
        <v>5.8590277841860241E-14</v>
      </c>
      <c r="HM63" s="86">
        <f t="shared" si="69"/>
        <v>1.8283790423540879E-14</v>
      </c>
      <c r="HN63" s="86">
        <f t="shared" si="69"/>
        <v>2.1713084931026865E-14</v>
      </c>
      <c r="HO63" s="86">
        <f t="shared" si="69"/>
        <v>3.0175211275149789E-15</v>
      </c>
      <c r="HP63" s="86">
        <f t="shared" si="69"/>
        <v>1.5481411272389835E-17</v>
      </c>
      <c r="HQ63" s="86">
        <f t="shared" si="69"/>
        <v>3.2832041278712678E-20</v>
      </c>
      <c r="HS63" s="86">
        <f t="shared" si="70"/>
        <v>4.6809867274780039E-55</v>
      </c>
      <c r="HT63" s="86">
        <f t="shared" si="70"/>
        <v>1.1298918479699834E-53</v>
      </c>
      <c r="HU63" s="86">
        <f t="shared" si="70"/>
        <v>4.3455833462650374E-52</v>
      </c>
      <c r="HV63" s="86">
        <f t="shared" si="70"/>
        <v>1.1210232918569518E-64</v>
      </c>
      <c r="HW63" s="86">
        <f t="shared" si="70"/>
        <v>1.8028693453759891E-68</v>
      </c>
      <c r="HX63" s="86">
        <f t="shared" si="70"/>
        <v>5.1830272588469485E-64</v>
      </c>
      <c r="HY63" s="86">
        <f t="shared" si="70"/>
        <v>1.3694933822215912E-63</v>
      </c>
      <c r="HZ63" s="86">
        <f t="shared" si="70"/>
        <v>1.6265611556296871E-69</v>
      </c>
      <c r="IA63" s="86">
        <f t="shared" si="70"/>
        <v>1.5214783274353699E-66</v>
      </c>
      <c r="IB63" s="86">
        <f t="shared" si="70"/>
        <v>1.5179787446151478E-68</v>
      </c>
      <c r="IC63" s="86">
        <f t="shared" si="70"/>
        <v>1.076601628934971E-71</v>
      </c>
      <c r="ID63" s="86">
        <f t="shared" si="70"/>
        <v>3.6943649425580552E-70</v>
      </c>
      <c r="IE63" s="86">
        <f t="shared" si="70"/>
        <v>1.4171356892443065E-74</v>
      </c>
      <c r="IF63" s="86">
        <f t="shared" si="70"/>
        <v>5.830137684960758E-56</v>
      </c>
      <c r="IG63" s="86">
        <f t="shared" si="70"/>
        <v>8.8575395108260051E-42</v>
      </c>
      <c r="II63" s="86">
        <f t="shared" si="71"/>
        <v>2.0689957471606017E-193</v>
      </c>
      <c r="IJ63" s="86">
        <f t="shared" si="71"/>
        <v>2.3917853655892128E-187</v>
      </c>
      <c r="IK63" s="86">
        <f t="shared" si="71"/>
        <v>6.2580120800973383E-192</v>
      </c>
      <c r="IL63" s="86">
        <f t="shared" si="71"/>
        <v>8.2197844361217637E-231</v>
      </c>
      <c r="IM63" s="86">
        <f t="shared" si="71"/>
        <v>1.6086721603869352E-241</v>
      </c>
      <c r="IN63" s="86">
        <f t="shared" si="71"/>
        <v>3.0560863776819626E-228</v>
      </c>
      <c r="IO63" s="86">
        <f t="shared" si="71"/>
        <v>7.8498738243101162E-224</v>
      </c>
      <c r="IP63" s="86">
        <f t="shared" si="71"/>
        <v>1.8611017561826323E-242</v>
      </c>
      <c r="IQ63" s="86">
        <f t="shared" si="71"/>
        <v>9.1617740689762756E-236</v>
      </c>
      <c r="IR63" s="86">
        <f t="shared" si="71"/>
        <v>4.8857392080623174E-243</v>
      </c>
      <c r="IS63" s="86">
        <f t="shared" si="71"/>
        <v>8.2635396515771412E-256</v>
      </c>
      <c r="IT63" s="86">
        <f t="shared" si="71"/>
        <v>3.1761755958154709E-249</v>
      </c>
      <c r="IU63" s="86">
        <f t="shared" si="71"/>
        <v>2.8871089604136677E-265</v>
      </c>
      <c r="IV63" s="86">
        <f t="shared" si="71"/>
        <v>1.3736455515413669E-199</v>
      </c>
      <c r="IW63" s="86">
        <f t="shared" si="71"/>
        <v>6.5283419968455399E-132</v>
      </c>
      <c r="IY63" s="86">
        <f t="shared" si="72"/>
        <v>6.2262174701703023E-4</v>
      </c>
      <c r="IZ63" s="86">
        <f t="shared" si="72"/>
        <v>1.9120765931284775E-3</v>
      </c>
      <c r="JA63" s="86">
        <f t="shared" si="72"/>
        <v>1.2447098195475246E-3</v>
      </c>
      <c r="JB63" s="86">
        <f t="shared" si="72"/>
        <v>8.0583359285471773E-4</v>
      </c>
      <c r="JC63" s="86">
        <f t="shared" si="72"/>
        <v>6.9204850043994817E-4</v>
      </c>
      <c r="JD63" s="86">
        <f t="shared" si="72"/>
        <v>1.0726110269438077E-3</v>
      </c>
      <c r="JE63" s="86">
        <f t="shared" si="72"/>
        <v>7.0548764079137306E-4</v>
      </c>
      <c r="JF63" s="86">
        <f t="shared" si="72"/>
        <v>3.2971018920867551E-4</v>
      </c>
      <c r="JG63" s="86">
        <f t="shared" si="72"/>
        <v>1.0365839207757415E-3</v>
      </c>
      <c r="JH63" s="86">
        <f t="shared" si="72"/>
        <v>5.2000118860246435E-4</v>
      </c>
      <c r="JI63" s="86">
        <f t="shared" si="72"/>
        <v>4.2262249410528603E-4</v>
      </c>
      <c r="JJ63" s="86">
        <f t="shared" si="72"/>
        <v>3.3010170710393586E-4</v>
      </c>
      <c r="JK63" s="86">
        <f t="shared" si="72"/>
        <v>2.8629285601216372E-4</v>
      </c>
      <c r="JL63" s="86">
        <f t="shared" si="72"/>
        <v>5.234372328209704E-5</v>
      </c>
      <c r="JM63" s="86">
        <f t="shared" si="72"/>
        <v>1.9954882418401389E-5</v>
      </c>
    </row>
    <row r="64" spans="2:273" x14ac:dyDescent="0.25">
      <c r="B64" s="2">
        <v>37</v>
      </c>
      <c r="C64" s="37">
        <v>110.15900000000001</v>
      </c>
      <c r="D64" s="37">
        <v>106.086</v>
      </c>
      <c r="E64" s="37">
        <v>104.797</v>
      </c>
      <c r="F64" s="37">
        <v>103.351</v>
      </c>
      <c r="G64" s="37">
        <v>100.241</v>
      </c>
      <c r="H64" s="37">
        <v>100.831</v>
      </c>
      <c r="I64" s="37">
        <v>100.017</v>
      </c>
      <c r="J64" s="37">
        <v>103.63200000000001</v>
      </c>
      <c r="K64" s="37">
        <v>105.77200000000001</v>
      </c>
      <c r="L64" s="37">
        <v>104.569</v>
      </c>
      <c r="M64" s="37">
        <v>100.29300000000001</v>
      </c>
      <c r="N64" s="37">
        <v>101.983</v>
      </c>
      <c r="O64" s="37">
        <v>109.44799999999999</v>
      </c>
      <c r="P64" s="37">
        <v>105.10299999999999</v>
      </c>
      <c r="Q64" s="37">
        <v>101.1</v>
      </c>
      <c r="S64" s="4">
        <f t="shared" si="74"/>
        <v>109.95529596748308</v>
      </c>
      <c r="T64" s="4">
        <f t="shared" si="74"/>
        <v>104.09946519960637</v>
      </c>
      <c r="U64" s="4">
        <f t="shared" si="74"/>
        <v>101.86336972032984</v>
      </c>
      <c r="V64" s="4">
        <f t="shared" si="74"/>
        <v>100.17648671815091</v>
      </c>
      <c r="W64" s="4">
        <f t="shared" si="74"/>
        <v>97.051929707151146</v>
      </c>
      <c r="X64" s="4">
        <f t="shared" si="74"/>
        <v>98.697368065858228</v>
      </c>
      <c r="Y64" s="4">
        <f t="shared" si="74"/>
        <v>97.697024178006998</v>
      </c>
      <c r="Z64" s="4">
        <f t="shared" si="74"/>
        <v>99.759476401350724</v>
      </c>
      <c r="AA64" s="4">
        <f t="shared" si="74"/>
        <v>102.66520964511645</v>
      </c>
      <c r="AB64" s="4">
        <f t="shared" si="74"/>
        <v>100.36024499805751</v>
      </c>
      <c r="AC64" s="4">
        <f t="shared" si="74"/>
        <v>97.453961544812955</v>
      </c>
      <c r="AD64" s="4">
        <f t="shared" si="74"/>
        <v>100.2220270672979</v>
      </c>
      <c r="AE64" s="4">
        <f t="shared" si="74"/>
        <v>105.52676991239434</v>
      </c>
      <c r="AF64" s="4">
        <f t="shared" si="74"/>
        <v>105.59635100778752</v>
      </c>
      <c r="AG64" s="4">
        <f t="shared" si="74"/>
        <v>100.89945997723954</v>
      </c>
      <c r="AI64" s="4">
        <f t="shared" si="75"/>
        <v>0.20370403251692437</v>
      </c>
      <c r="AJ64" s="4">
        <f t="shared" si="75"/>
        <v>1.9865348003936276</v>
      </c>
      <c r="AK64" s="4">
        <f t="shared" si="75"/>
        <v>2.9336302796701546</v>
      </c>
      <c r="AL64" s="4">
        <f t="shared" si="75"/>
        <v>3.1745132818490873</v>
      </c>
      <c r="AM64" s="4">
        <f t="shared" si="75"/>
        <v>3.1890702928488537</v>
      </c>
      <c r="AN64" s="4">
        <f t="shared" si="75"/>
        <v>2.1336319341417749</v>
      </c>
      <c r="AO64" s="4">
        <f t="shared" si="75"/>
        <v>2.3199758219929976</v>
      </c>
      <c r="AP64" s="4">
        <f t="shared" si="75"/>
        <v>3.8725235986492805</v>
      </c>
      <c r="AQ64" s="4">
        <f t="shared" si="75"/>
        <v>3.1067903548835574</v>
      </c>
      <c r="AR64" s="4">
        <f t="shared" si="75"/>
        <v>4.2087550019424924</v>
      </c>
      <c r="AS64" s="4">
        <f t="shared" si="75"/>
        <v>2.8390384551870511</v>
      </c>
      <c r="AT64" s="4">
        <f t="shared" si="75"/>
        <v>1.7609729327021029</v>
      </c>
      <c r="AU64" s="4">
        <f t="shared" si="75"/>
        <v>3.9212300876056503</v>
      </c>
      <c r="AV64" s="4">
        <f t="shared" si="75"/>
        <v>-0.49335100778752405</v>
      </c>
      <c r="AW64" s="4">
        <f t="shared" si="75"/>
        <v>0.20054002276044969</v>
      </c>
      <c r="AY64" s="2">
        <f t="shared" si="65"/>
        <v>109.15241118251744</v>
      </c>
      <c r="AZ64" s="2">
        <f t="shared" si="65"/>
        <v>101.86308873896277</v>
      </c>
      <c r="BA64" s="2">
        <f t="shared" si="65"/>
        <v>100.30211385765837</v>
      </c>
      <c r="BB64" s="2">
        <f t="shared" si="65"/>
        <v>99.082286461671075</v>
      </c>
      <c r="BC64" s="2">
        <f t="shared" si="65"/>
        <v>96.115648297886025</v>
      </c>
      <c r="BD64" s="2">
        <f t="shared" si="65"/>
        <v>97.315647047018402</v>
      </c>
      <c r="BE64" s="2">
        <f t="shared" si="65"/>
        <v>96.715434548098955</v>
      </c>
      <c r="BF64" s="2">
        <f t="shared" si="65"/>
        <v>99.264564961825997</v>
      </c>
      <c r="BG64" s="2">
        <f t="shared" si="65"/>
        <v>101.40974457717881</v>
      </c>
      <c r="BH64" s="2">
        <f t="shared" si="65"/>
        <v>99.64553126816584</v>
      </c>
      <c r="BI64" s="2">
        <f t="shared" si="65"/>
        <v>96.857479066048015</v>
      </c>
      <c r="BJ64" s="2">
        <f t="shared" si="65"/>
        <v>99.734141936365603</v>
      </c>
      <c r="BK64" s="2">
        <f t="shared" si="65"/>
        <v>105.09563131805996</v>
      </c>
      <c r="BL64" s="2">
        <f t="shared" si="65"/>
        <v>105.49672046791827</v>
      </c>
      <c r="BM64" s="2">
        <f t="shared" si="65"/>
        <v>100.86226549956461</v>
      </c>
      <c r="BO64" s="2">
        <f t="shared" si="10"/>
        <v>110.15900000000001</v>
      </c>
      <c r="BP64" s="2">
        <f t="shared" si="11"/>
        <v>106.086</v>
      </c>
      <c r="BQ64" s="2">
        <f t="shared" si="12"/>
        <v>104.797</v>
      </c>
      <c r="BR64" s="2">
        <f t="shared" si="13"/>
        <v>103.351</v>
      </c>
      <c r="BS64" s="2">
        <f t="shared" si="14"/>
        <v>100.241</v>
      </c>
      <c r="BT64" s="2">
        <f t="shared" si="15"/>
        <v>100.831</v>
      </c>
      <c r="BU64" s="2">
        <f t="shared" si="16"/>
        <v>100.017</v>
      </c>
      <c r="BV64" s="2">
        <f t="shared" si="17"/>
        <v>103.63200000000001</v>
      </c>
      <c r="BW64" s="2">
        <f t="shared" si="18"/>
        <v>105.77200000000001</v>
      </c>
      <c r="BX64" s="2">
        <f t="shared" si="19"/>
        <v>104.569</v>
      </c>
      <c r="BY64" s="2">
        <f t="shared" si="20"/>
        <v>100.29300000000001</v>
      </c>
      <c r="BZ64" s="2">
        <f t="shared" si="21"/>
        <v>101.983</v>
      </c>
      <c r="CA64" s="2">
        <f t="shared" si="22"/>
        <v>109.44799999999999</v>
      </c>
      <c r="CB64" s="2">
        <f t="shared" si="23"/>
        <v>105.10299999999999</v>
      </c>
      <c r="CC64" s="2">
        <f t="shared" si="24"/>
        <v>101.1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109.85824703651015</v>
      </c>
      <c r="DL64" s="2">
        <f t="shared" si="76"/>
        <v>103.80520656660414</v>
      </c>
      <c r="DM64" s="2">
        <f t="shared" si="76"/>
        <v>103.00973063427799</v>
      </c>
      <c r="DN64" s="2">
        <f t="shared" si="76"/>
        <v>101.9448009629062</v>
      </c>
      <c r="DO64" s="2">
        <f t="shared" si="76"/>
        <v>99.207804646752024</v>
      </c>
      <c r="DP64" s="2">
        <f t="shared" si="76"/>
        <v>100.4884118065434</v>
      </c>
      <c r="DQ64" s="2">
        <f t="shared" si="76"/>
        <v>100.03191844476054</v>
      </c>
      <c r="DR64" s="2">
        <f t="shared" si="76"/>
        <v>102.48001801801806</v>
      </c>
      <c r="DS64" s="2">
        <f t="shared" si="76"/>
        <v>104.58904267425318</v>
      </c>
      <c r="DT64" s="2">
        <f t="shared" si="76"/>
        <v>103.58569985775249</v>
      </c>
      <c r="DU64" s="2">
        <f t="shared" si="76"/>
        <v>99.857868940368945</v>
      </c>
      <c r="DV64" s="2">
        <f t="shared" si="76"/>
        <v>101.9332631917632</v>
      </c>
      <c r="DW64" s="2">
        <f t="shared" si="76"/>
        <v>106.63829411764705</v>
      </c>
      <c r="DX64" s="2">
        <f t="shared" si="76"/>
        <v>105.28125483870967</v>
      </c>
      <c r="DY64" s="2">
        <f t="shared" si="76"/>
        <v>101.17339846743295</v>
      </c>
      <c r="EA64" s="2">
        <f t="shared" si="77"/>
        <v>108.00565151763617</v>
      </c>
      <c r="EB64" s="2">
        <f t="shared" si="77"/>
        <v>99.164032678400858</v>
      </c>
      <c r="EC64" s="2">
        <f t="shared" si="77"/>
        <v>96.303889810277681</v>
      </c>
      <c r="ED64" s="2">
        <f t="shared" si="77"/>
        <v>94.558520566280535</v>
      </c>
      <c r="EE64" s="2">
        <f t="shared" si="77"/>
        <v>91.166309665955936</v>
      </c>
      <c r="EF64" s="2">
        <f t="shared" si="77"/>
        <v>92.566999490642019</v>
      </c>
      <c r="EG64" s="2">
        <f t="shared" si="77"/>
        <v>91.466088879219683</v>
      </c>
      <c r="EH64" s="2">
        <f t="shared" si="77"/>
        <v>93.559703879675581</v>
      </c>
      <c r="EI64" s="2">
        <f t="shared" si="77"/>
        <v>96.641909395926518</v>
      </c>
      <c r="EJ64" s="2">
        <f t="shared" si="77"/>
        <v>93.096430585169387</v>
      </c>
      <c r="EK64" s="2">
        <f t="shared" si="77"/>
        <v>91.735751951532109</v>
      </c>
      <c r="EL64" s="2">
        <f t="shared" si="77"/>
        <v>95.851688682968671</v>
      </c>
      <c r="EM64" s="2">
        <f t="shared" si="77"/>
        <v>102.33911690794865</v>
      </c>
      <c r="EN64" s="2">
        <f t="shared" si="77"/>
        <v>105.93322899307236</v>
      </c>
      <c r="EO64" s="2">
        <f t="shared" si="77"/>
        <v>100.19506462065814</v>
      </c>
      <c r="EQ64" s="2">
        <f t="shared" si="78"/>
        <v>107.41244933511491</v>
      </c>
      <c r="ER64" s="2">
        <f t="shared" si="78"/>
        <v>97.770879887454299</v>
      </c>
      <c r="ES64" s="2">
        <f t="shared" si="78"/>
        <v>93.925044441021967</v>
      </c>
      <c r="ET64" s="2">
        <f t="shared" si="78"/>
        <v>95.279724872676724</v>
      </c>
      <c r="EU64" s="2">
        <f t="shared" si="78"/>
        <v>89.563354579102068</v>
      </c>
      <c r="EV64" s="2">
        <f t="shared" si="78"/>
        <v>92.711686670917373</v>
      </c>
      <c r="EW64" s="2">
        <f t="shared" si="78"/>
        <v>92.420741203978523</v>
      </c>
      <c r="EX64" s="2">
        <f t="shared" si="78"/>
        <v>94.272261259504774</v>
      </c>
      <c r="EY64" s="2">
        <f t="shared" si="78"/>
        <v>97.455712993507774</v>
      </c>
      <c r="EZ64" s="2">
        <f t="shared" si="78"/>
        <v>93.212326609955994</v>
      </c>
      <c r="FA64" s="2">
        <f t="shared" si="78"/>
        <v>91.150423569277123</v>
      </c>
      <c r="FB64" s="2">
        <f t="shared" si="78"/>
        <v>95.706106159393556</v>
      </c>
      <c r="FC64" s="2">
        <f t="shared" si="78"/>
        <v>100.62868351915124</v>
      </c>
      <c r="FD64" s="2">
        <f t="shared" si="78"/>
        <v>106.21181705025836</v>
      </c>
      <c r="FE64" s="2">
        <f t="shared" si="78"/>
        <v>102.8951726006603</v>
      </c>
      <c r="FG64" s="2">
        <f t="shared" si="79"/>
        <v>0.38097134074609035</v>
      </c>
      <c r="FH64" s="2">
        <f t="shared" si="79"/>
        <v>0.41842383420065632</v>
      </c>
      <c r="FI64" s="2">
        <f t="shared" si="79"/>
        <v>0.40373298228687043</v>
      </c>
      <c r="FJ64" s="2">
        <f t="shared" si="79"/>
        <v>0.38755441000860091</v>
      </c>
      <c r="FK64" s="2">
        <f t="shared" si="79"/>
        <v>0.38450607345547588</v>
      </c>
      <c r="FL64" s="2">
        <f t="shared" si="79"/>
        <v>0.4005321632348714</v>
      </c>
      <c r="FM64" s="2">
        <f t="shared" si="79"/>
        <v>0.38718928278496373</v>
      </c>
      <c r="FN64" s="2">
        <f t="shared" si="79"/>
        <v>0.36047357889520748</v>
      </c>
      <c r="FO64" s="2">
        <f t="shared" si="79"/>
        <v>0.40006883229001161</v>
      </c>
      <c r="FP64" s="2">
        <f t="shared" si="79"/>
        <v>0.37563919057391881</v>
      </c>
      <c r="FQ64" s="2">
        <f t="shared" si="79"/>
        <v>0.36940293337228458</v>
      </c>
      <c r="FR64" s="2">
        <f t="shared" si="79"/>
        <v>0.36160168171263685</v>
      </c>
      <c r="FS64" s="2">
        <f t="shared" si="79"/>
        <v>0.35879051539156886</v>
      </c>
      <c r="FT64" s="2">
        <f t="shared" si="79"/>
        <v>0.3304451958299961</v>
      </c>
      <c r="FU64" s="2">
        <f t="shared" si="79"/>
        <v>0.31820608602322398</v>
      </c>
      <c r="FW64" s="2">
        <f t="shared" si="67"/>
        <v>8.4381528874180077E-5</v>
      </c>
      <c r="FX64" s="2">
        <f t="shared" si="67"/>
        <v>1.0053035696540172E-4</v>
      </c>
      <c r="FY64" s="2">
        <f t="shared" si="67"/>
        <v>1.0411017383041677E-4</v>
      </c>
      <c r="FZ64" s="2">
        <f t="shared" si="67"/>
        <v>9.8501959296170655E-5</v>
      </c>
      <c r="GA64" s="2">
        <f t="shared" si="67"/>
        <v>9.525475132362123E-5</v>
      </c>
      <c r="GB64" s="2">
        <f t="shared" si="67"/>
        <v>1.0817294463455482E-4</v>
      </c>
      <c r="GC64" s="2">
        <f t="shared" si="67"/>
        <v>1.1890117004684086E-4</v>
      </c>
      <c r="GD64" s="2">
        <f t="shared" si="67"/>
        <v>1.1859553792281638E-4</v>
      </c>
      <c r="GE64" s="2">
        <f t="shared" si="67"/>
        <v>1.2562446168922815E-4</v>
      </c>
      <c r="GF64" s="2">
        <f t="shared" si="67"/>
        <v>1.0379716099887527E-4</v>
      </c>
      <c r="GG64" s="2">
        <f t="shared" si="67"/>
        <v>9.5729941417076582E-5</v>
      </c>
      <c r="GH64" s="2">
        <f t="shared" si="67"/>
        <v>9.4005492378046896E-5</v>
      </c>
      <c r="GI64" s="2">
        <f t="shared" si="67"/>
        <v>9.2837733840654726E-5</v>
      </c>
      <c r="GJ64" s="2">
        <f t="shared" si="67"/>
        <v>8.5797267713042915E-5</v>
      </c>
      <c r="GK64" s="2">
        <f t="shared" si="67"/>
        <v>6.6225624773750446E-5</v>
      </c>
      <c r="GM64" s="86">
        <f t="shared" si="68"/>
        <v>1.0581373232457939E-3</v>
      </c>
      <c r="GN64" s="86">
        <f t="shared" si="68"/>
        <v>2.9622632816759804E-3</v>
      </c>
      <c r="GO64" s="86">
        <f t="shared" si="68"/>
        <v>2.0066269854556516E-3</v>
      </c>
      <c r="GP64" s="86">
        <f t="shared" si="68"/>
        <v>1.3355252635532389E-3</v>
      </c>
      <c r="GQ64" s="86">
        <f t="shared" si="68"/>
        <v>1.168104005333762E-3</v>
      </c>
      <c r="GR64" s="86">
        <f t="shared" si="68"/>
        <v>1.7633358888923122E-3</v>
      </c>
      <c r="GS64" s="86">
        <f t="shared" si="68"/>
        <v>1.1988124639921507E-3</v>
      </c>
      <c r="GT64" s="86">
        <f t="shared" si="68"/>
        <v>5.8217577740983972E-4</v>
      </c>
      <c r="GU64" s="86">
        <f t="shared" si="68"/>
        <v>1.7134935680044982E-3</v>
      </c>
      <c r="GV64" s="86">
        <f t="shared" si="68"/>
        <v>8.9583247437521722E-4</v>
      </c>
      <c r="GW64" s="86">
        <f t="shared" si="68"/>
        <v>7.3852305056775478E-4</v>
      </c>
      <c r="GX64" s="86">
        <f t="shared" si="68"/>
        <v>5.8515961625576953E-4</v>
      </c>
      <c r="GY64" s="86">
        <f t="shared" si="68"/>
        <v>5.1459261914620406E-4</v>
      </c>
      <c r="GZ64" s="86">
        <f t="shared" si="68"/>
        <v>1.1033631554805067E-4</v>
      </c>
      <c r="HA64" s="86">
        <f t="shared" si="68"/>
        <v>4.6008903929830907E-5</v>
      </c>
      <c r="HC64" s="86">
        <f t="shared" si="73"/>
        <v>2.6454591245827845E-11</v>
      </c>
      <c r="HD64" s="86">
        <f t="shared" si="69"/>
        <v>4.1631125040736757E-11</v>
      </c>
      <c r="HE64" s="86">
        <f t="shared" si="69"/>
        <v>4.3688656323514337E-11</v>
      </c>
      <c r="HF64" s="86">
        <f t="shared" si="69"/>
        <v>4.8226347266731906E-13</v>
      </c>
      <c r="HG64" s="86">
        <f t="shared" si="69"/>
        <v>2.3427752354808893E-13</v>
      </c>
      <c r="HH64" s="86">
        <f t="shared" si="69"/>
        <v>1.5124115377973647E-12</v>
      </c>
      <c r="HI64" s="86">
        <f t="shared" si="69"/>
        <v>1.1625110254954497E-12</v>
      </c>
      <c r="HJ64" s="86">
        <f t="shared" si="69"/>
        <v>6.7163119748998326E-14</v>
      </c>
      <c r="HK64" s="86">
        <f t="shared" si="69"/>
        <v>6.1135681913722707E-13</v>
      </c>
      <c r="HL64" s="86">
        <f t="shared" si="69"/>
        <v>2.2000265411664371E-13</v>
      </c>
      <c r="HM64" s="86">
        <f t="shared" si="69"/>
        <v>7.2106885130473133E-14</v>
      </c>
      <c r="HN64" s="86">
        <f t="shared" si="69"/>
        <v>8.3588648479197852E-14</v>
      </c>
      <c r="HO64" s="86">
        <f t="shared" si="69"/>
        <v>1.2650650685210003E-14</v>
      </c>
      <c r="HP64" s="86">
        <f t="shared" si="69"/>
        <v>8.4208556819888531E-17</v>
      </c>
      <c r="HQ64" s="86">
        <f t="shared" si="69"/>
        <v>2.3778334858293933E-19</v>
      </c>
      <c r="HS64" s="86">
        <f t="shared" si="70"/>
        <v>1.0596484427008054E-53</v>
      </c>
      <c r="HT64" s="86">
        <f t="shared" si="70"/>
        <v>2.4751170578220472E-52</v>
      </c>
      <c r="HU64" s="86">
        <f t="shared" si="70"/>
        <v>9.5309889092964371E-51</v>
      </c>
      <c r="HV64" s="86">
        <f t="shared" si="70"/>
        <v>4.8388164869728108E-63</v>
      </c>
      <c r="HW64" s="86">
        <f t="shared" si="70"/>
        <v>9.3820515647473952E-67</v>
      </c>
      <c r="HX64" s="86">
        <f t="shared" si="70"/>
        <v>2.2296972877280573E-62</v>
      </c>
      <c r="HY64" s="86">
        <f t="shared" si="70"/>
        <v>5.8265842073960018E-62</v>
      </c>
      <c r="HZ64" s="86">
        <f t="shared" si="70"/>
        <v>9.6759364863923019E-68</v>
      </c>
      <c r="IA64" s="86">
        <f t="shared" si="70"/>
        <v>8.0151222357088351E-65</v>
      </c>
      <c r="IB64" s="86">
        <f t="shared" si="70"/>
        <v>8.3143054963772708E-67</v>
      </c>
      <c r="IC64" s="86">
        <f t="shared" si="70"/>
        <v>6.9461345937907457E-70</v>
      </c>
      <c r="ID64" s="86">
        <f t="shared" si="70"/>
        <v>2.1408236287651655E-68</v>
      </c>
      <c r="IE64" s="86">
        <f t="shared" si="70"/>
        <v>1.0612943481149907E-72</v>
      </c>
      <c r="IF64" s="86">
        <f t="shared" si="70"/>
        <v>1.4153097221999027E-54</v>
      </c>
      <c r="IG64" s="86">
        <f t="shared" si="70"/>
        <v>8.8807672778799074E-41</v>
      </c>
      <c r="II64" s="86">
        <f t="shared" si="71"/>
        <v>1.0435976188725782E-189</v>
      </c>
      <c r="IJ64" s="86">
        <f t="shared" si="71"/>
        <v>1.0752314030387741E-183</v>
      </c>
      <c r="IK64" s="86">
        <f t="shared" si="71"/>
        <v>3.5770454222812859E-188</v>
      </c>
      <c r="IL64" s="86">
        <f t="shared" si="71"/>
        <v>2.5931628468502417E-226</v>
      </c>
      <c r="IM64" s="86">
        <f t="shared" si="71"/>
        <v>7.9268601625985273E-237</v>
      </c>
      <c r="IN64" s="86">
        <f t="shared" si="71"/>
        <v>9.5184327308194248E-224</v>
      </c>
      <c r="IO64" s="86">
        <f t="shared" si="71"/>
        <v>2.2188706632887527E-219</v>
      </c>
      <c r="IP64" s="86">
        <f t="shared" si="71"/>
        <v>1.239517727187909E-237</v>
      </c>
      <c r="IQ64" s="86">
        <f t="shared" si="71"/>
        <v>4.7959740462844787E-231</v>
      </c>
      <c r="IR64" s="86">
        <f t="shared" si="71"/>
        <v>2.8499992380951173E-238</v>
      </c>
      <c r="IS64" s="86">
        <f t="shared" si="71"/>
        <v>7.8035206382867693E-251</v>
      </c>
      <c r="IT64" s="86">
        <f t="shared" si="71"/>
        <v>2.1808958180818512E-244</v>
      </c>
      <c r="IU64" s="86">
        <f t="shared" si="71"/>
        <v>4.018841565119862E-260</v>
      </c>
      <c r="IV64" s="86">
        <f t="shared" si="71"/>
        <v>9.263323323333075E-196</v>
      </c>
      <c r="IW64" s="86">
        <f t="shared" si="71"/>
        <v>1.8476442292289249E-129</v>
      </c>
      <c r="IY64" s="86">
        <f t="shared" si="72"/>
        <v>1.0581373497003852E-3</v>
      </c>
      <c r="IZ64" s="86">
        <f t="shared" si="72"/>
        <v>2.9622633233071056E-3</v>
      </c>
      <c r="JA64" s="86">
        <f t="shared" si="72"/>
        <v>2.006627029144308E-3</v>
      </c>
      <c r="JB64" s="86">
        <f t="shared" si="72"/>
        <v>1.3355252640355024E-3</v>
      </c>
      <c r="JC64" s="86">
        <f t="shared" si="72"/>
        <v>1.1681040055680394E-3</v>
      </c>
      <c r="JD64" s="86">
        <f t="shared" si="72"/>
        <v>1.7633358904047237E-3</v>
      </c>
      <c r="JE64" s="86">
        <f t="shared" si="72"/>
        <v>1.1988124651546618E-3</v>
      </c>
      <c r="JF64" s="86">
        <f t="shared" si="72"/>
        <v>5.821757774770028E-4</v>
      </c>
      <c r="JG64" s="86">
        <f t="shared" si="72"/>
        <v>1.7134935686158551E-3</v>
      </c>
      <c r="JH64" s="86">
        <f t="shared" si="72"/>
        <v>8.9583247459521984E-4</v>
      </c>
      <c r="JI64" s="86">
        <f t="shared" si="72"/>
        <v>7.3852305063986171E-4</v>
      </c>
      <c r="JJ64" s="86">
        <f t="shared" si="72"/>
        <v>5.8515961633935816E-4</v>
      </c>
      <c r="JK64" s="86">
        <f t="shared" si="72"/>
        <v>5.1459261915885474E-4</v>
      </c>
      <c r="JL64" s="86">
        <f t="shared" si="72"/>
        <v>1.1033631554813487E-4</v>
      </c>
      <c r="JM64" s="86">
        <f t="shared" si="72"/>
        <v>4.6008903929831144E-5</v>
      </c>
    </row>
    <row r="65" spans="2:273" x14ac:dyDescent="0.25">
      <c r="B65" s="2">
        <v>38</v>
      </c>
      <c r="C65" s="37">
        <v>110.68300000000001</v>
      </c>
      <c r="D65" s="37">
        <v>105.776</v>
      </c>
      <c r="E65" s="37">
        <v>104.169</v>
      </c>
      <c r="F65" s="37">
        <v>102.22799999999999</v>
      </c>
      <c r="G65" s="37">
        <v>99.638000000000005</v>
      </c>
      <c r="H65" s="37">
        <v>101.254</v>
      </c>
      <c r="I65" s="37">
        <v>100.983</v>
      </c>
      <c r="J65" s="37">
        <v>101.895</v>
      </c>
      <c r="K65" s="37">
        <v>105.316</v>
      </c>
      <c r="L65" s="37">
        <v>105.879</v>
      </c>
      <c r="M65" s="37">
        <v>100.53400000000001</v>
      </c>
      <c r="N65" s="37">
        <v>102.155</v>
      </c>
      <c r="O65" s="37">
        <v>108.89700000000001</v>
      </c>
      <c r="P65" s="37">
        <v>106.19</v>
      </c>
      <c r="Q65" s="37">
        <v>100.217</v>
      </c>
      <c r="S65" s="4">
        <f t="shared" si="74"/>
        <v>110.40371033958847</v>
      </c>
      <c r="T65" s="4">
        <f t="shared" si="74"/>
        <v>105.02982434292664</v>
      </c>
      <c r="U65" s="4">
        <f t="shared" si="74"/>
        <v>102.54952026460352</v>
      </c>
      <c r="V65" s="4">
        <f t="shared" si="74"/>
        <v>100.67696240228238</v>
      </c>
      <c r="W65" s="4">
        <f t="shared" si="74"/>
        <v>97.492129048551561</v>
      </c>
      <c r="X65" s="4">
        <f t="shared" si="74"/>
        <v>99.303165811368856</v>
      </c>
      <c r="Y65" s="4">
        <f t="shared" si="74"/>
        <v>98.162138713638029</v>
      </c>
      <c r="Z65" s="4">
        <f t="shared" si="74"/>
        <v>99.968715315837031</v>
      </c>
      <c r="AA65" s="4">
        <f t="shared" si="74"/>
        <v>103.23802821494752</v>
      </c>
      <c r="AB65" s="4">
        <f t="shared" si="74"/>
        <v>100.62061200082942</v>
      </c>
      <c r="AC65" s="4">
        <f t="shared" si="74"/>
        <v>97.734578014980926</v>
      </c>
      <c r="AD65" s="4">
        <f t="shared" si="74"/>
        <v>100.48213919250061</v>
      </c>
      <c r="AE65" s="4">
        <f t="shared" si="74"/>
        <v>105.82144707670123</v>
      </c>
      <c r="AF65" s="4">
        <f t="shared" si="74"/>
        <v>105.82979256854821</v>
      </c>
      <c r="AG65" s="4">
        <f t="shared" si="74"/>
        <v>100.95398762767333</v>
      </c>
      <c r="AI65" s="4">
        <f t="shared" si="75"/>
        <v>0.27928966041153558</v>
      </c>
      <c r="AJ65" s="4">
        <f t="shared" si="75"/>
        <v>0.74617565707335132</v>
      </c>
      <c r="AK65" s="4">
        <f t="shared" si="75"/>
        <v>1.6194797353964816</v>
      </c>
      <c r="AL65" s="4">
        <f t="shared" si="75"/>
        <v>1.5510375977176096</v>
      </c>
      <c r="AM65" s="4">
        <f t="shared" si="75"/>
        <v>2.145870951448444</v>
      </c>
      <c r="AN65" s="4">
        <f t="shared" si="75"/>
        <v>1.9508341886311484</v>
      </c>
      <c r="AO65" s="4">
        <f t="shared" si="75"/>
        <v>2.8208612863619749</v>
      </c>
      <c r="AP65" s="4">
        <f t="shared" si="75"/>
        <v>1.9262846841629653</v>
      </c>
      <c r="AQ65" s="4">
        <f t="shared" si="75"/>
        <v>2.0779717850524833</v>
      </c>
      <c r="AR65" s="4">
        <f t="shared" si="75"/>
        <v>5.25838799917058</v>
      </c>
      <c r="AS65" s="4">
        <f t="shared" si="75"/>
        <v>2.7994219850190802</v>
      </c>
      <c r="AT65" s="4">
        <f t="shared" si="75"/>
        <v>1.67286080749939</v>
      </c>
      <c r="AU65" s="4">
        <f t="shared" si="75"/>
        <v>3.0755529232987726</v>
      </c>
      <c r="AV65" s="4">
        <f t="shared" si="75"/>
        <v>0.36020743145178358</v>
      </c>
      <c r="AW65" s="4">
        <f t="shared" si="75"/>
        <v>-0.73698762767332937</v>
      </c>
      <c r="AY65" s="2">
        <f t="shared" si="65"/>
        <v>109.11850311429679</v>
      </c>
      <c r="AZ65" s="2">
        <f t="shared" si="65"/>
        <v>101.74862648546809</v>
      </c>
      <c r="BA65" s="2">
        <f t="shared" si="65"/>
        <v>100.17267845170593</v>
      </c>
      <c r="BB65" s="2">
        <f t="shared" si="65"/>
        <v>98.965765275779489</v>
      </c>
      <c r="BC65" s="2">
        <f t="shared" si="65"/>
        <v>96.003319049011608</v>
      </c>
      <c r="BD65" s="2">
        <f t="shared" si="65"/>
        <v>97.162201482733479</v>
      </c>
      <c r="BE65" s="2">
        <f t="shared" si="65"/>
        <v>96.59270886500201</v>
      </c>
      <c r="BF65" s="2">
        <f t="shared" si="65"/>
        <v>99.14624243148937</v>
      </c>
      <c r="BG65" s="2">
        <f t="shared" si="65"/>
        <v>101.28316036575659</v>
      </c>
      <c r="BH65" s="2">
        <f t="shared" si="65"/>
        <v>99.461624136679944</v>
      </c>
      <c r="BI65" s="2">
        <f t="shared" si="65"/>
        <v>96.753937081925315</v>
      </c>
      <c r="BJ65" s="2">
        <f t="shared" si="65"/>
        <v>99.668644079933898</v>
      </c>
      <c r="BK65" s="2">
        <f t="shared" si="65"/>
        <v>105.09323316579217</v>
      </c>
      <c r="BL65" s="2">
        <f t="shared" si="65"/>
        <v>105.63443960717943</v>
      </c>
      <c r="BM65" s="2">
        <f t="shared" si="65"/>
        <v>100.87464359952038</v>
      </c>
      <c r="BO65" s="2">
        <f t="shared" si="10"/>
        <v>110.68300000000001</v>
      </c>
      <c r="BP65" s="2">
        <f t="shared" si="11"/>
        <v>105.776</v>
      </c>
      <c r="BQ65" s="2">
        <f t="shared" si="12"/>
        <v>104.169</v>
      </c>
      <c r="BR65" s="2">
        <f t="shared" si="13"/>
        <v>102.22799999999999</v>
      </c>
      <c r="BS65" s="2">
        <f t="shared" si="14"/>
        <v>99.638000000000005</v>
      </c>
      <c r="BT65" s="2">
        <f t="shared" si="15"/>
        <v>101.254</v>
      </c>
      <c r="BU65" s="2">
        <f t="shared" si="16"/>
        <v>100.983</v>
      </c>
      <c r="BV65" s="2">
        <f t="shared" si="17"/>
        <v>101.895</v>
      </c>
      <c r="BW65" s="2">
        <f t="shared" si="18"/>
        <v>105.316</v>
      </c>
      <c r="BX65" s="2">
        <f t="shared" si="19"/>
        <v>105.879</v>
      </c>
      <c r="BY65" s="2">
        <f t="shared" si="20"/>
        <v>100.53400000000001</v>
      </c>
      <c r="BZ65" s="2">
        <f t="shared" si="21"/>
        <v>102.155</v>
      </c>
      <c r="CA65" s="2">
        <f t="shared" si="22"/>
        <v>108.89700000000001</v>
      </c>
      <c r="CB65" s="2">
        <f t="shared" si="23"/>
        <v>106.19</v>
      </c>
      <c r="CC65" s="2">
        <f t="shared" si="24"/>
        <v>100.217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110.01423186344235</v>
      </c>
      <c r="DL65" s="2">
        <f t="shared" si="76"/>
        <v>103.91540694183867</v>
      </c>
      <c r="DM65" s="2">
        <f t="shared" si="76"/>
        <v>103.17388367071524</v>
      </c>
      <c r="DN65" s="2">
        <f t="shared" si="76"/>
        <v>102.1237545683335</v>
      </c>
      <c r="DO65" s="2">
        <f t="shared" si="76"/>
        <v>99.408842816500723</v>
      </c>
      <c r="DP65" s="2">
        <f t="shared" si="76"/>
        <v>100.62620862968232</v>
      </c>
      <c r="DQ65" s="2">
        <f t="shared" si="76"/>
        <v>100.23800142247509</v>
      </c>
      <c r="DR65" s="2">
        <f t="shared" si="76"/>
        <v>102.68925945945949</v>
      </c>
      <c r="DS65" s="2">
        <f t="shared" si="76"/>
        <v>104.78393741109528</v>
      </c>
      <c r="DT65" s="2">
        <f t="shared" si="76"/>
        <v>103.75993456614509</v>
      </c>
      <c r="DU65" s="2">
        <f t="shared" si="76"/>
        <v>100.05512067782068</v>
      </c>
      <c r="DV65" s="2">
        <f t="shared" si="76"/>
        <v>102.11827091377091</v>
      </c>
      <c r="DW65" s="2">
        <f t="shared" si="76"/>
        <v>106.88166862745096</v>
      </c>
      <c r="DX65" s="2">
        <f t="shared" si="76"/>
        <v>105.56057701612903</v>
      </c>
      <c r="DY65" s="2">
        <f t="shared" si="76"/>
        <v>101.2768883415435</v>
      </c>
      <c r="EA65" s="2">
        <f t="shared" si="77"/>
        <v>107.79125814723156</v>
      </c>
      <c r="EB65" s="2">
        <f t="shared" si="77"/>
        <v>99.002307954700484</v>
      </c>
      <c r="EC65" s="2">
        <f t="shared" si="77"/>
        <v>96.130878125392641</v>
      </c>
      <c r="ED65" s="2">
        <f t="shared" si="77"/>
        <v>94.414173127413108</v>
      </c>
      <c r="EE65" s="2">
        <f t="shared" si="77"/>
        <v>91.03202924662402</v>
      </c>
      <c r="EF65" s="2">
        <f t="shared" si="77"/>
        <v>92.433837100213211</v>
      </c>
      <c r="EG65" s="2">
        <f t="shared" si="77"/>
        <v>91.33059661336523</v>
      </c>
      <c r="EH65" s="2">
        <f t="shared" si="77"/>
        <v>93.413315972642536</v>
      </c>
      <c r="EI65" s="2">
        <f t="shared" si="77"/>
        <v>96.495152685542791</v>
      </c>
      <c r="EJ65" s="2">
        <f t="shared" si="77"/>
        <v>92.945869936034114</v>
      </c>
      <c r="EK65" s="2">
        <f t="shared" si="77"/>
        <v>91.614586818905593</v>
      </c>
      <c r="EL65" s="2">
        <f t="shared" si="77"/>
        <v>95.724461793221792</v>
      </c>
      <c r="EM65" s="2">
        <f t="shared" si="77"/>
        <v>102.17872630428845</v>
      </c>
      <c r="EN65" s="2">
        <f t="shared" si="77"/>
        <v>105.77085940389885</v>
      </c>
      <c r="EO65" s="2">
        <f t="shared" si="77"/>
        <v>100.08805216636199</v>
      </c>
      <c r="EQ65" s="2">
        <f t="shared" si="78"/>
        <v>107.20729086667285</v>
      </c>
      <c r="ER65" s="2">
        <f t="shared" si="78"/>
        <v>97.631333195980972</v>
      </c>
      <c r="ES65" s="2">
        <f t="shared" si="78"/>
        <v>93.789525322141799</v>
      </c>
      <c r="ET65" s="2">
        <f t="shared" si="78"/>
        <v>95.123990444143104</v>
      </c>
      <c r="EU65" s="2">
        <f t="shared" si="78"/>
        <v>89.454656890036247</v>
      </c>
      <c r="EV65" s="2">
        <f t="shared" si="78"/>
        <v>92.576174148173479</v>
      </c>
      <c r="EW65" s="2">
        <f t="shared" si="78"/>
        <v>92.269866262262326</v>
      </c>
      <c r="EX65" s="2">
        <f t="shared" si="78"/>
        <v>94.114284915838041</v>
      </c>
      <c r="EY65" s="2">
        <f t="shared" si="78"/>
        <v>97.29562321312909</v>
      </c>
      <c r="EZ65" s="2">
        <f t="shared" si="78"/>
        <v>93.059896120709766</v>
      </c>
      <c r="FA65" s="2">
        <f t="shared" si="78"/>
        <v>91.038388400191693</v>
      </c>
      <c r="FB65" s="2">
        <f t="shared" si="78"/>
        <v>95.581160049353272</v>
      </c>
      <c r="FC65" s="2">
        <f t="shared" si="78"/>
        <v>100.49466273691783</v>
      </c>
      <c r="FD65" s="2">
        <f t="shared" si="78"/>
        <v>106.04508475729259</v>
      </c>
      <c r="FE65" s="2">
        <f t="shared" si="78"/>
        <v>102.7399933983074</v>
      </c>
      <c r="FG65" s="2">
        <f t="shared" si="79"/>
        <v>0.40291736826992186</v>
      </c>
      <c r="FH65" s="2">
        <f t="shared" si="79"/>
        <v>0.44099036918639073</v>
      </c>
      <c r="FI65" s="2">
        <f t="shared" si="79"/>
        <v>0.42608768747100373</v>
      </c>
      <c r="FJ65" s="2">
        <f t="shared" si="79"/>
        <v>0.40962871720382821</v>
      </c>
      <c r="FK65" s="2">
        <f t="shared" si="79"/>
        <v>0.40652200175195718</v>
      </c>
      <c r="FL65" s="2">
        <f t="shared" si="79"/>
        <v>0.42283531902895033</v>
      </c>
      <c r="FM65" s="2">
        <f t="shared" si="79"/>
        <v>0.40925669026632666</v>
      </c>
      <c r="FN65" s="2">
        <f t="shared" si="79"/>
        <v>0.38196741756314073</v>
      </c>
      <c r="FO65" s="2">
        <f t="shared" si="79"/>
        <v>0.42236436586523607</v>
      </c>
      <c r="FP65" s="2">
        <f t="shared" si="79"/>
        <v>0.39747528370025087</v>
      </c>
      <c r="FQ65" s="2">
        <f t="shared" si="79"/>
        <v>0.39110359255807192</v>
      </c>
      <c r="FR65" s="2">
        <f t="shared" si="79"/>
        <v>0.3831224887954196</v>
      </c>
      <c r="FS65" s="2">
        <f t="shared" si="79"/>
        <v>0.38024366701080686</v>
      </c>
      <c r="FT65" s="2">
        <f t="shared" si="79"/>
        <v>0.3511316108904467</v>
      </c>
      <c r="FU65" s="2">
        <f t="shared" si="79"/>
        <v>0.33851368235893253</v>
      </c>
      <c r="FW65" s="2">
        <f t="shared" si="67"/>
        <v>9.2521753350234805E-5</v>
      </c>
      <c r="FX65" s="2">
        <f t="shared" si="67"/>
        <v>1.1022827536038951E-4</v>
      </c>
      <c r="FY65" s="2">
        <f t="shared" si="67"/>
        <v>1.1415338900379218E-4</v>
      </c>
      <c r="FZ65" s="2">
        <f t="shared" si="67"/>
        <v>1.0800422425002457E-4</v>
      </c>
      <c r="GA65" s="2">
        <f t="shared" si="67"/>
        <v>1.0444379806620019E-4</v>
      </c>
      <c r="GB65" s="2">
        <f t="shared" si="67"/>
        <v>1.1860803737170699E-4</v>
      </c>
      <c r="GC65" s="2">
        <f t="shared" si="67"/>
        <v>1.3037104491772769E-4</v>
      </c>
      <c r="GD65" s="2">
        <f t="shared" si="67"/>
        <v>1.3003593363622787E-4</v>
      </c>
      <c r="GE65" s="2">
        <f t="shared" si="67"/>
        <v>1.3774281369860616E-4</v>
      </c>
      <c r="GF65" s="2">
        <f t="shared" si="67"/>
        <v>1.1381018414311155E-4</v>
      </c>
      <c r="GG65" s="2">
        <f t="shared" si="67"/>
        <v>1.049648240423022E-4</v>
      </c>
      <c r="GH65" s="2">
        <f t="shared" si="67"/>
        <v>1.030740378822734E-4</v>
      </c>
      <c r="GI65" s="2">
        <f t="shared" si="67"/>
        <v>1.0179363918861455E-4</v>
      </c>
      <c r="GJ65" s="2">
        <f t="shared" si="67"/>
        <v>9.4074054631850551E-5</v>
      </c>
      <c r="GK65" s="2">
        <f t="shared" si="67"/>
        <v>7.2614489632526167E-5</v>
      </c>
      <c r="GM65" s="86">
        <f t="shared" si="68"/>
        <v>1.7622456409229583E-3</v>
      </c>
      <c r="GN65" s="86">
        <f t="shared" si="68"/>
        <v>4.5156783975890914E-3</v>
      </c>
      <c r="GO65" s="86">
        <f t="shared" si="68"/>
        <v>3.1770426387239346E-3</v>
      </c>
      <c r="GP65" s="86">
        <f t="shared" si="68"/>
        <v>2.1717132033721781E-3</v>
      </c>
      <c r="GQ65" s="86">
        <f t="shared" si="68"/>
        <v>1.9325798132456273E-3</v>
      </c>
      <c r="GR65" s="86">
        <f t="shared" si="68"/>
        <v>2.84382924003964E-3</v>
      </c>
      <c r="GS65" s="86">
        <f t="shared" si="68"/>
        <v>1.9955927662865763E-3</v>
      </c>
      <c r="GT65" s="86">
        <f t="shared" si="68"/>
        <v>1.0061308763437307E-3</v>
      </c>
      <c r="GU65" s="86">
        <f t="shared" si="68"/>
        <v>2.7777318074665991E-3</v>
      </c>
      <c r="GV65" s="86">
        <f t="shared" si="68"/>
        <v>1.5115172451576073E-3</v>
      </c>
      <c r="GW65" s="86">
        <f t="shared" si="68"/>
        <v>1.2633025941094667E-3</v>
      </c>
      <c r="GX65" s="86">
        <f t="shared" si="68"/>
        <v>1.0149547462212595E-3</v>
      </c>
      <c r="GY65" s="86">
        <f t="shared" si="68"/>
        <v>9.0441019387476056E-4</v>
      </c>
      <c r="GZ65" s="86">
        <f t="shared" si="68"/>
        <v>2.256587595281457E-4</v>
      </c>
      <c r="HA65" s="86">
        <f t="shared" si="68"/>
        <v>1.0247317549306938E-4</v>
      </c>
      <c r="HC65" s="86">
        <f t="shared" si="73"/>
        <v>7.3957319315957279E-11</v>
      </c>
      <c r="HD65" s="86">
        <f t="shared" si="69"/>
        <v>1.1552450426516327E-10</v>
      </c>
      <c r="HE65" s="86">
        <f t="shared" si="69"/>
        <v>1.2308722653748671E-10</v>
      </c>
      <c r="HF65" s="86">
        <f t="shared" si="69"/>
        <v>1.658870681870636E-12</v>
      </c>
      <c r="HG65" s="86">
        <f t="shared" si="69"/>
        <v>8.3903125604693365E-13</v>
      </c>
      <c r="HH65" s="86">
        <f t="shared" si="69"/>
        <v>5.0952054718358204E-12</v>
      </c>
      <c r="HI65" s="86">
        <f t="shared" si="69"/>
        <v>3.9425321676814907E-12</v>
      </c>
      <c r="HJ65" s="86">
        <f t="shared" si="69"/>
        <v>2.5584203703170426E-13</v>
      </c>
      <c r="HK65" s="86">
        <f t="shared" si="69"/>
        <v>2.1901427324650491E-12</v>
      </c>
      <c r="HL65" s="86">
        <f t="shared" si="69"/>
        <v>8.0154974072612667E-13</v>
      </c>
      <c r="HM65" s="86">
        <f t="shared" si="69"/>
        <v>2.7562747646089468E-13</v>
      </c>
      <c r="HN65" s="86">
        <f t="shared" si="69"/>
        <v>3.1218550637211707E-13</v>
      </c>
      <c r="HO65" s="86">
        <f t="shared" si="69"/>
        <v>5.1355244334133913E-14</v>
      </c>
      <c r="HP65" s="86">
        <f t="shared" si="69"/>
        <v>4.4060326486039125E-16</v>
      </c>
      <c r="HQ65" s="86">
        <f t="shared" si="69"/>
        <v>1.6452104544305473E-18</v>
      </c>
      <c r="HS65" s="86">
        <f t="shared" si="70"/>
        <v>2.3050074538775331E-52</v>
      </c>
      <c r="HT65" s="86">
        <f t="shared" si="70"/>
        <v>5.2089923704176849E-51</v>
      </c>
      <c r="HU65" s="86">
        <f t="shared" si="70"/>
        <v>2.0056908090616913E-49</v>
      </c>
      <c r="HV65" s="86">
        <f t="shared" si="70"/>
        <v>1.988193275603222E-61</v>
      </c>
      <c r="HW65" s="86">
        <f t="shared" si="70"/>
        <v>4.6385262991888114E-65</v>
      </c>
      <c r="HX65" s="86">
        <f t="shared" si="70"/>
        <v>9.126675635040422E-61</v>
      </c>
      <c r="HY65" s="86">
        <f t="shared" si="70"/>
        <v>2.3585934723577122E-60</v>
      </c>
      <c r="HZ65" s="86">
        <f t="shared" si="70"/>
        <v>5.4536948149057155E-66</v>
      </c>
      <c r="IA65" s="86">
        <f t="shared" si="70"/>
        <v>4.0040130561652881E-63</v>
      </c>
      <c r="IB65" s="86">
        <f t="shared" si="70"/>
        <v>4.3209246505678482E-65</v>
      </c>
      <c r="IC65" s="86">
        <f t="shared" si="70"/>
        <v>4.2444667957075883E-68</v>
      </c>
      <c r="ID65" s="86">
        <f t="shared" si="70"/>
        <v>1.1768398676561325E-66</v>
      </c>
      <c r="IE65" s="86">
        <f t="shared" si="70"/>
        <v>7.514998937773522E-71</v>
      </c>
      <c r="IF65" s="86">
        <f t="shared" si="70"/>
        <v>3.2977934367097999E-53</v>
      </c>
      <c r="IG65" s="86">
        <f t="shared" si="70"/>
        <v>8.6506654813216488E-40</v>
      </c>
      <c r="II65" s="86">
        <f t="shared" si="71"/>
        <v>4.8440592202353998E-186</v>
      </c>
      <c r="IJ65" s="86">
        <f t="shared" si="71"/>
        <v>4.4463183263318509E-180</v>
      </c>
      <c r="IK65" s="86">
        <f t="shared" si="71"/>
        <v>1.8756488136294323E-184</v>
      </c>
      <c r="IL65" s="86">
        <f t="shared" si="71"/>
        <v>7.3822969440284831E-222</v>
      </c>
      <c r="IM65" s="86">
        <f t="shared" si="71"/>
        <v>3.510513664434994E-232</v>
      </c>
      <c r="IN65" s="86">
        <f t="shared" si="71"/>
        <v>2.6727550043284984E-219</v>
      </c>
      <c r="IO65" s="86">
        <f t="shared" si="71"/>
        <v>5.6539858211591366E-215</v>
      </c>
      <c r="IP65" s="86">
        <f t="shared" si="71"/>
        <v>7.3778251832863336E-233</v>
      </c>
      <c r="IQ65" s="86">
        <f t="shared" si="71"/>
        <v>2.2476220410546984E-226</v>
      </c>
      <c r="IR65" s="86">
        <f t="shared" si="71"/>
        <v>1.4901560395262285E-233</v>
      </c>
      <c r="IS65" s="86">
        <f t="shared" si="71"/>
        <v>6.580038439008999E-246</v>
      </c>
      <c r="IT65" s="86">
        <f t="shared" si="71"/>
        <v>1.3416598894765197E-239</v>
      </c>
      <c r="IU65" s="86">
        <f t="shared" si="71"/>
        <v>4.9779442631648045E-255</v>
      </c>
      <c r="IV65" s="86">
        <f t="shared" si="71"/>
        <v>5.7314390007409519E-192</v>
      </c>
      <c r="IW65" s="86">
        <f t="shared" si="71"/>
        <v>4.9562817019511611E-127</v>
      </c>
      <c r="IY65" s="86">
        <f t="shared" si="72"/>
        <v>1.7622457148802775E-3</v>
      </c>
      <c r="IZ65" s="86">
        <f t="shared" si="72"/>
        <v>4.5156785131135954E-3</v>
      </c>
      <c r="JA65" s="86">
        <f t="shared" si="72"/>
        <v>3.1770427618111612E-3</v>
      </c>
      <c r="JB65" s="86">
        <f t="shared" si="72"/>
        <v>2.1717132050310486E-3</v>
      </c>
      <c r="JC65" s="86">
        <f t="shared" si="72"/>
        <v>1.9325798140846586E-3</v>
      </c>
      <c r="JD65" s="86">
        <f t="shared" si="72"/>
        <v>2.8438292451348456E-3</v>
      </c>
      <c r="JE65" s="86">
        <f t="shared" si="72"/>
        <v>1.9955927702291084E-3</v>
      </c>
      <c r="JF65" s="86">
        <f t="shared" si="72"/>
        <v>1.0061308765995727E-3</v>
      </c>
      <c r="JG65" s="86">
        <f t="shared" si="72"/>
        <v>2.7777318096567417E-3</v>
      </c>
      <c r="JH65" s="86">
        <f t="shared" si="72"/>
        <v>1.5115172459591571E-3</v>
      </c>
      <c r="JI65" s="86">
        <f t="shared" si="72"/>
        <v>1.2633025943850941E-3</v>
      </c>
      <c r="JJ65" s="86">
        <f t="shared" si="72"/>
        <v>1.0149547465334451E-3</v>
      </c>
      <c r="JK65" s="86">
        <f t="shared" si="72"/>
        <v>9.0441019392611586E-4</v>
      </c>
      <c r="JL65" s="86">
        <f t="shared" si="72"/>
        <v>2.2565875952858629E-4</v>
      </c>
      <c r="JM65" s="86">
        <f t="shared" si="72"/>
        <v>1.0247317549307102E-4</v>
      </c>
    </row>
    <row r="66" spans="2:273" x14ac:dyDescent="0.25">
      <c r="B66" s="2">
        <v>39</v>
      </c>
      <c r="C66" s="37">
        <v>111.77800000000001</v>
      </c>
      <c r="D66" s="37">
        <v>108.03400000000001</v>
      </c>
      <c r="E66" s="37">
        <v>104.542</v>
      </c>
      <c r="F66" s="37">
        <v>103.14</v>
      </c>
      <c r="G66" s="37">
        <v>101.328</v>
      </c>
      <c r="H66" s="37">
        <v>102.559</v>
      </c>
      <c r="I66" s="37">
        <v>102.31</v>
      </c>
      <c r="J66" s="37">
        <v>104.298</v>
      </c>
      <c r="K66" s="37">
        <v>109.211</v>
      </c>
      <c r="L66" s="37">
        <v>105.224</v>
      </c>
      <c r="M66" s="37">
        <v>100</v>
      </c>
      <c r="N66" s="37">
        <v>104.63800000000001</v>
      </c>
      <c r="O66" s="37">
        <v>107.672</v>
      </c>
      <c r="P66" s="37">
        <v>104.172</v>
      </c>
      <c r="Q66" s="37">
        <v>102.3</v>
      </c>
      <c r="S66" s="4">
        <f t="shared" si="74"/>
        <v>111.08062985568064</v>
      </c>
      <c r="T66" s="4">
        <f t="shared" si="74"/>
        <v>106.35169494949712</v>
      </c>
      <c r="U66" s="4">
        <f t="shared" si="74"/>
        <v>103.57496835665029</v>
      </c>
      <c r="V66" s="4">
        <f t="shared" si="74"/>
        <v>101.45427245247909</v>
      </c>
      <c r="W66" s="4">
        <f t="shared" si="74"/>
        <v>98.190264204104011</v>
      </c>
      <c r="X66" s="4">
        <f t="shared" si="74"/>
        <v>100.24393657405207</v>
      </c>
      <c r="Y66" s="4">
        <f t="shared" si="74"/>
        <v>98.906211513536448</v>
      </c>
      <c r="Z66" s="4">
        <f t="shared" si="74"/>
        <v>100.34411519324426</v>
      </c>
      <c r="AA66" s="4">
        <f t="shared" si="74"/>
        <v>104.11953679432817</v>
      </c>
      <c r="AB66" s="4">
        <f t="shared" si="74"/>
        <v>101.09712310226783</v>
      </c>
      <c r="AC66" s="4">
        <f t="shared" si="74"/>
        <v>98.208749391658586</v>
      </c>
      <c r="AD66" s="4">
        <f t="shared" si="74"/>
        <v>100.91198171107168</v>
      </c>
      <c r="AE66" s="4">
        <f t="shared" si="74"/>
        <v>106.27209817306129</v>
      </c>
      <c r="AF66" s="4">
        <f t="shared" si="74"/>
        <v>106.1248159265248</v>
      </c>
      <c r="AG66" s="4">
        <f t="shared" si="74"/>
        <v>101.04084987561697</v>
      </c>
      <c r="AI66" s="4">
        <f t="shared" si="75"/>
        <v>0.69737014431936473</v>
      </c>
      <c r="AJ66" s="4">
        <f t="shared" si="75"/>
        <v>1.6823050505028903</v>
      </c>
      <c r="AK66" s="4">
        <f t="shared" si="75"/>
        <v>0.96703164334971348</v>
      </c>
      <c r="AL66" s="4">
        <f t="shared" si="75"/>
        <v>1.6857275475209121</v>
      </c>
      <c r="AM66" s="4">
        <f t="shared" si="75"/>
        <v>3.1377357958959919</v>
      </c>
      <c r="AN66" s="4">
        <f t="shared" si="75"/>
        <v>2.3150634259479261</v>
      </c>
      <c r="AO66" s="4">
        <f t="shared" si="75"/>
        <v>3.4037884864635544</v>
      </c>
      <c r="AP66" s="4">
        <f t="shared" si="75"/>
        <v>3.9538848067557382</v>
      </c>
      <c r="AQ66" s="4">
        <f t="shared" si="75"/>
        <v>5.091463205671829</v>
      </c>
      <c r="AR66" s="4">
        <f t="shared" si="75"/>
        <v>4.1268768977321741</v>
      </c>
      <c r="AS66" s="4">
        <f t="shared" si="75"/>
        <v>1.7912506083414144</v>
      </c>
      <c r="AT66" s="4">
        <f t="shared" si="75"/>
        <v>3.72601828892833</v>
      </c>
      <c r="AU66" s="4">
        <f t="shared" si="75"/>
        <v>1.3999018269387022</v>
      </c>
      <c r="AV66" s="4">
        <f t="shared" si="75"/>
        <v>-1.9528159265248064</v>
      </c>
      <c r="AW66" s="4">
        <f t="shared" si="75"/>
        <v>1.2591501243830265</v>
      </c>
      <c r="AY66" s="2">
        <f t="shared" si="65"/>
        <v>109.06731182885983</v>
      </c>
      <c r="AZ66" s="2">
        <f t="shared" si="65"/>
        <v>101.62061266930478</v>
      </c>
      <c r="BA66" s="2">
        <f t="shared" si="65"/>
        <v>100.02590709476358</v>
      </c>
      <c r="BB66" s="2">
        <f t="shared" si="65"/>
        <v>98.831996712342772</v>
      </c>
      <c r="BC66" s="2">
        <f t="shared" si="65"/>
        <v>95.872895129482814</v>
      </c>
      <c r="BD66" s="2">
        <f t="shared" si="65"/>
        <v>96.993969166910873</v>
      </c>
      <c r="BE66" s="2">
        <f t="shared" si="65"/>
        <v>96.451470529602673</v>
      </c>
      <c r="BF66" s="2">
        <f t="shared" si="65"/>
        <v>99.008085395035806</v>
      </c>
      <c r="BG66" s="2">
        <f t="shared" si="65"/>
        <v>101.1385724984695</v>
      </c>
      <c r="BH66" s="2">
        <f t="shared" si="65"/>
        <v>99.25889850368678</v>
      </c>
      <c r="BI66" s="2">
        <f t="shared" si="65"/>
        <v>96.632726366560391</v>
      </c>
      <c r="BJ66" s="2">
        <f t="shared" si="65"/>
        <v>99.586568345318213</v>
      </c>
      <c r="BK66" s="2">
        <f t="shared" si="65"/>
        <v>105.07106800133842</v>
      </c>
      <c r="BL66" s="2">
        <f t="shared" si="65"/>
        <v>105.75375184894293</v>
      </c>
      <c r="BM66" s="2">
        <f t="shared" si="65"/>
        <v>100.87761562556193</v>
      </c>
      <c r="BO66" s="2">
        <f t="shared" si="10"/>
        <v>111.77800000000001</v>
      </c>
      <c r="BP66" s="2">
        <f t="shared" si="11"/>
        <v>108.03400000000001</v>
      </c>
      <c r="BQ66" s="2">
        <f t="shared" si="12"/>
        <v>104.542</v>
      </c>
      <c r="BR66" s="2">
        <f t="shared" si="13"/>
        <v>103.14</v>
      </c>
      <c r="BS66" s="2">
        <f t="shared" si="14"/>
        <v>101.328</v>
      </c>
      <c r="BT66" s="2">
        <f t="shared" si="15"/>
        <v>102.559</v>
      </c>
      <c r="BU66" s="2">
        <f t="shared" si="16"/>
        <v>102.31</v>
      </c>
      <c r="BV66" s="2">
        <f t="shared" si="17"/>
        <v>104.298</v>
      </c>
      <c r="BW66" s="2">
        <f t="shared" si="18"/>
        <v>109.211</v>
      </c>
      <c r="BX66" s="2">
        <f t="shared" si="19"/>
        <v>105.224</v>
      </c>
      <c r="BY66" s="2">
        <f t="shared" si="20"/>
        <v>100</v>
      </c>
      <c r="BZ66" s="2">
        <f t="shared" si="21"/>
        <v>104.63800000000001</v>
      </c>
      <c r="CA66" s="2">
        <f t="shared" si="22"/>
        <v>107.672</v>
      </c>
      <c r="CB66" s="2">
        <f t="shared" si="23"/>
        <v>104.172</v>
      </c>
      <c r="CC66" s="2">
        <f t="shared" si="24"/>
        <v>102.3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110.17021669037455</v>
      </c>
      <c r="DL66" s="2">
        <f t="shared" si="76"/>
        <v>104.0256073170732</v>
      </c>
      <c r="DM66" s="2">
        <f t="shared" si="76"/>
        <v>103.33803670715248</v>
      </c>
      <c r="DN66" s="2">
        <f t="shared" si="76"/>
        <v>102.30270817376078</v>
      </c>
      <c r="DO66" s="2">
        <f t="shared" si="76"/>
        <v>99.609880986249422</v>
      </c>
      <c r="DP66" s="2">
        <f t="shared" si="76"/>
        <v>100.76400545282127</v>
      </c>
      <c r="DQ66" s="2">
        <f t="shared" si="76"/>
        <v>100.44408440018965</v>
      </c>
      <c r="DR66" s="2">
        <f t="shared" si="76"/>
        <v>102.89850090090094</v>
      </c>
      <c r="DS66" s="2">
        <f t="shared" si="76"/>
        <v>104.97883214793738</v>
      </c>
      <c r="DT66" s="2">
        <f t="shared" si="76"/>
        <v>103.93416927453769</v>
      </c>
      <c r="DU66" s="2">
        <f t="shared" si="76"/>
        <v>100.25237241527242</v>
      </c>
      <c r="DV66" s="2">
        <f t="shared" si="76"/>
        <v>102.30327863577864</v>
      </c>
      <c r="DW66" s="2">
        <f t="shared" si="76"/>
        <v>107.12504313725489</v>
      </c>
      <c r="DX66" s="2">
        <f t="shared" si="76"/>
        <v>105.83989919354838</v>
      </c>
      <c r="DY66" s="2">
        <f t="shared" si="76"/>
        <v>101.38037821565406</v>
      </c>
      <c r="EA66" s="2">
        <f t="shared" si="77"/>
        <v>107.57686477682695</v>
      </c>
      <c r="EB66" s="2">
        <f t="shared" si="77"/>
        <v>98.840583231000124</v>
      </c>
      <c r="EC66" s="2">
        <f t="shared" si="77"/>
        <v>95.957866440507615</v>
      </c>
      <c r="ED66" s="2">
        <f t="shared" si="77"/>
        <v>94.269825688545666</v>
      </c>
      <c r="EE66" s="2">
        <f t="shared" si="77"/>
        <v>90.897748827292119</v>
      </c>
      <c r="EF66" s="2">
        <f t="shared" si="77"/>
        <v>92.300674709784403</v>
      </c>
      <c r="EG66" s="2">
        <f t="shared" si="77"/>
        <v>91.195104347510764</v>
      </c>
      <c r="EH66" s="2">
        <f t="shared" si="77"/>
        <v>93.266928065609477</v>
      </c>
      <c r="EI66" s="2">
        <f t="shared" si="77"/>
        <v>96.348395975159065</v>
      </c>
      <c r="EJ66" s="2">
        <f t="shared" si="77"/>
        <v>92.795309286898842</v>
      </c>
      <c r="EK66" s="2">
        <f t="shared" si="77"/>
        <v>91.493421686279092</v>
      </c>
      <c r="EL66" s="2">
        <f t="shared" si="77"/>
        <v>95.597234903474899</v>
      </c>
      <c r="EM66" s="2">
        <f t="shared" si="77"/>
        <v>102.01833570062824</v>
      </c>
      <c r="EN66" s="2">
        <f t="shared" si="77"/>
        <v>105.60848981472535</v>
      </c>
      <c r="EO66" s="2">
        <f t="shared" si="77"/>
        <v>99.981039712065822</v>
      </c>
      <c r="EQ66" s="2">
        <f t="shared" si="78"/>
        <v>107.00213239823077</v>
      </c>
      <c r="ER66" s="2">
        <f t="shared" si="78"/>
        <v>97.491786504507644</v>
      </c>
      <c r="ES66" s="2">
        <f t="shared" si="78"/>
        <v>93.654006203261645</v>
      </c>
      <c r="ET66" s="2">
        <f t="shared" si="78"/>
        <v>94.96825601560947</v>
      </c>
      <c r="EU66" s="2">
        <f t="shared" si="78"/>
        <v>89.345959200970412</v>
      </c>
      <c r="EV66" s="2">
        <f t="shared" si="78"/>
        <v>92.440661625429598</v>
      </c>
      <c r="EW66" s="2">
        <f t="shared" si="78"/>
        <v>92.118991320546144</v>
      </c>
      <c r="EX66" s="2">
        <f t="shared" si="78"/>
        <v>93.956308572171309</v>
      </c>
      <c r="EY66" s="2">
        <f t="shared" si="78"/>
        <v>97.135533432750393</v>
      </c>
      <c r="EZ66" s="2">
        <f t="shared" si="78"/>
        <v>92.907465631463538</v>
      </c>
      <c r="FA66" s="2">
        <f t="shared" si="78"/>
        <v>90.926353231106248</v>
      </c>
      <c r="FB66" s="2">
        <f t="shared" si="78"/>
        <v>95.456213939312988</v>
      </c>
      <c r="FC66" s="2">
        <f t="shared" si="78"/>
        <v>100.36064195468441</v>
      </c>
      <c r="FD66" s="2">
        <f t="shared" si="78"/>
        <v>105.87835246432681</v>
      </c>
      <c r="FE66" s="2">
        <f t="shared" si="78"/>
        <v>102.58481419595452</v>
      </c>
      <c r="FG66" s="2">
        <f t="shared" si="79"/>
        <v>0.42525912151552003</v>
      </c>
      <c r="FH66" s="2">
        <f t="shared" si="79"/>
        <v>0.46380336717756399</v>
      </c>
      <c r="FI66" s="2">
        <f t="shared" si="79"/>
        <v>0.44874862358459477</v>
      </c>
      <c r="FJ66" s="2">
        <f t="shared" si="79"/>
        <v>0.43207331590507081</v>
      </c>
      <c r="FK66" s="2">
        <f t="shared" si="79"/>
        <v>0.42892004837511666</v>
      </c>
      <c r="FL66" s="2">
        <f t="shared" si="79"/>
        <v>0.44545753978242902</v>
      </c>
      <c r="FM66" s="2">
        <f t="shared" si="79"/>
        <v>0.43169581023107817</v>
      </c>
      <c r="FN66" s="2">
        <f t="shared" si="79"/>
        <v>0.40393338285609642</v>
      </c>
      <c r="FO66" s="2">
        <f t="shared" si="79"/>
        <v>0.44498081602634065</v>
      </c>
      <c r="FP66" s="2">
        <f t="shared" si="79"/>
        <v>0.41972740225831157</v>
      </c>
      <c r="FQ66" s="2">
        <f t="shared" si="79"/>
        <v>0.41324365172561117</v>
      </c>
      <c r="FR66" s="2">
        <f t="shared" si="79"/>
        <v>0.40511133853238107</v>
      </c>
      <c r="FS66" s="2">
        <f t="shared" si="79"/>
        <v>0.40217501013174844</v>
      </c>
      <c r="FT66" s="2">
        <f t="shared" si="79"/>
        <v>0.37239277493347128</v>
      </c>
      <c r="FU66" s="2">
        <f t="shared" si="79"/>
        <v>0.35943404716384209</v>
      </c>
      <c r="FW66" s="2">
        <f t="shared" si="67"/>
        <v>1.0144717966627759E-4</v>
      </c>
      <c r="FX66" s="2">
        <f t="shared" si="67"/>
        <v>1.2086161521315881E-4</v>
      </c>
      <c r="FY66" s="2">
        <f t="shared" si="67"/>
        <v>1.2516532357361739E-4</v>
      </c>
      <c r="FZ66" s="2">
        <f t="shared" si="67"/>
        <v>1.1842304300715818E-4</v>
      </c>
      <c r="GA66" s="2">
        <f t="shared" si="67"/>
        <v>1.1451919334368026E-4</v>
      </c>
      <c r="GB66" s="2">
        <f t="shared" si="67"/>
        <v>1.3004963869575847E-4</v>
      </c>
      <c r="GC66" s="2">
        <f t="shared" si="67"/>
        <v>1.4294721017593692E-4</v>
      </c>
      <c r="GD66" s="2">
        <f t="shared" si="67"/>
        <v>1.4257977719378632E-4</v>
      </c>
      <c r="GE66" s="2">
        <f t="shared" si="67"/>
        <v>1.5102998483155282E-4</v>
      </c>
      <c r="GF66" s="2">
        <f t="shared" si="67"/>
        <v>1.2478901520345976E-4</v>
      </c>
      <c r="GG66" s="2">
        <f t="shared" si="67"/>
        <v>1.1509047542422077E-4</v>
      </c>
      <c r="GH66" s="2">
        <f t="shared" si="67"/>
        <v>1.1301731123731104E-4</v>
      </c>
      <c r="GI66" s="2">
        <f t="shared" si="67"/>
        <v>1.1161340973596486E-4</v>
      </c>
      <c r="GJ66" s="2">
        <f t="shared" si="67"/>
        <v>1.0314921353453609E-4</v>
      </c>
      <c r="GK66" s="2">
        <f t="shared" si="67"/>
        <v>7.961964681357839E-5</v>
      </c>
      <c r="GM66" s="86">
        <f t="shared" si="68"/>
        <v>2.8763124144843529E-3</v>
      </c>
      <c r="GN66" s="86">
        <f t="shared" si="68"/>
        <v>6.7738658260258836E-3</v>
      </c>
      <c r="GO66" s="86">
        <f t="shared" si="68"/>
        <v>4.9405323918609162E-3</v>
      </c>
      <c r="GP66" s="86">
        <f t="shared" si="68"/>
        <v>3.4652373048067609E-3</v>
      </c>
      <c r="GQ66" s="86">
        <f t="shared" si="68"/>
        <v>3.1343163919973493E-3</v>
      </c>
      <c r="GR66" s="86">
        <f t="shared" si="68"/>
        <v>4.4997316008371984E-3</v>
      </c>
      <c r="GS66" s="86">
        <f t="shared" si="68"/>
        <v>3.2545567823470513E-3</v>
      </c>
      <c r="GT66" s="86">
        <f t="shared" si="68"/>
        <v>1.7020464325946246E-3</v>
      </c>
      <c r="GU66" s="86">
        <f t="shared" si="68"/>
        <v>4.416393296926553E-3</v>
      </c>
      <c r="GV66" s="86">
        <f t="shared" si="68"/>
        <v>2.4980565192527482E-3</v>
      </c>
      <c r="GW66" s="86">
        <f t="shared" si="68"/>
        <v>2.1155428226281373E-3</v>
      </c>
      <c r="GX66" s="86">
        <f t="shared" si="68"/>
        <v>1.7226760977235027E-3</v>
      </c>
      <c r="GY66" s="86">
        <f t="shared" si="68"/>
        <v>1.5543759785465545E-3</v>
      </c>
      <c r="GZ66" s="86">
        <f t="shared" si="68"/>
        <v>4.4783224882671699E-4</v>
      </c>
      <c r="HA66" s="86">
        <f t="shared" si="68"/>
        <v>2.2049983031624551E-4</v>
      </c>
      <c r="HC66" s="86">
        <f t="shared" si="73"/>
        <v>2.0209242743070189E-10</v>
      </c>
      <c r="HD66" s="86">
        <f t="shared" si="69"/>
        <v>3.13308282577656E-10</v>
      </c>
      <c r="HE66" s="86">
        <f t="shared" si="69"/>
        <v>3.3866952717972264E-10</v>
      </c>
      <c r="HF66" s="86">
        <f t="shared" si="69"/>
        <v>5.5470246613085317E-12</v>
      </c>
      <c r="HG66" s="86">
        <f t="shared" si="69"/>
        <v>2.9178066869510584E-12</v>
      </c>
      <c r="HH66" s="86">
        <f t="shared" si="69"/>
        <v>1.6682932085149869E-11</v>
      </c>
      <c r="HI66" s="86">
        <f t="shared" si="69"/>
        <v>1.2994476192014738E-11</v>
      </c>
      <c r="HJ66" s="86">
        <f t="shared" si="69"/>
        <v>9.4484721476140856E-13</v>
      </c>
      <c r="HK66" s="86">
        <f t="shared" si="69"/>
        <v>7.6106937740381593E-12</v>
      </c>
      <c r="HL66" s="86">
        <f t="shared" si="69"/>
        <v>2.8336305315715334E-12</v>
      </c>
      <c r="HM66" s="86">
        <f t="shared" si="69"/>
        <v>1.0212064155426928E-12</v>
      </c>
      <c r="HN66" s="86">
        <f t="shared" si="69"/>
        <v>1.1311688314668183E-12</v>
      </c>
      <c r="HO66" s="86">
        <f t="shared" si="69"/>
        <v>2.0187185434911173E-13</v>
      </c>
      <c r="HP66" s="86">
        <f t="shared" si="69"/>
        <v>2.2176620285546635E-15</v>
      </c>
      <c r="HQ66" s="86">
        <f t="shared" si="69"/>
        <v>1.0874984366690497E-17</v>
      </c>
      <c r="HS66" s="86">
        <f t="shared" si="70"/>
        <v>4.8180448449801101E-51</v>
      </c>
      <c r="HT66" s="86">
        <f t="shared" si="70"/>
        <v>1.053204572822794E-49</v>
      </c>
      <c r="HU66" s="86">
        <f t="shared" si="70"/>
        <v>4.049750451853987E-48</v>
      </c>
      <c r="HV66" s="86">
        <f t="shared" si="70"/>
        <v>7.7763351186070467E-60</v>
      </c>
      <c r="HW66" s="86">
        <f t="shared" si="70"/>
        <v>2.1787771273573741E-63</v>
      </c>
      <c r="HX66" s="86">
        <f t="shared" si="70"/>
        <v>3.5545585182090567E-59</v>
      </c>
      <c r="HY66" s="86">
        <f t="shared" si="70"/>
        <v>9.0840434099902438E-59</v>
      </c>
      <c r="HZ66" s="86">
        <f t="shared" si="70"/>
        <v>2.9124997969720137E-64</v>
      </c>
      <c r="IA66" s="86">
        <f t="shared" si="70"/>
        <v>1.8968103238818212E-61</v>
      </c>
      <c r="IB66" s="86">
        <f t="shared" si="70"/>
        <v>2.130687886199509E-63</v>
      </c>
      <c r="IC66" s="86">
        <f t="shared" si="70"/>
        <v>2.4563872790080587E-66</v>
      </c>
      <c r="ID66" s="86">
        <f t="shared" si="70"/>
        <v>6.1369302377126042E-65</v>
      </c>
      <c r="IE66" s="86">
        <f t="shared" si="70"/>
        <v>5.0314434076941635E-69</v>
      </c>
      <c r="IF66" s="86">
        <f t="shared" si="70"/>
        <v>7.3755864858196139E-52</v>
      </c>
      <c r="IG66" s="86">
        <f t="shared" si="70"/>
        <v>8.1867570126526465E-39</v>
      </c>
      <c r="II66" s="86">
        <f t="shared" si="71"/>
        <v>2.0691382740913663E-182</v>
      </c>
      <c r="IJ66" s="86">
        <f t="shared" si="71"/>
        <v>1.6912932347356056E-176</v>
      </c>
      <c r="IK66" s="86">
        <f t="shared" si="71"/>
        <v>9.0223255485170431E-181</v>
      </c>
      <c r="IL66" s="86">
        <f t="shared" si="71"/>
        <v>1.8964720835631542E-217</v>
      </c>
      <c r="IM66" s="86">
        <f t="shared" si="71"/>
        <v>1.3972586832775264E-227</v>
      </c>
      <c r="IN66" s="86">
        <f t="shared" si="71"/>
        <v>6.7662437441830605E-215</v>
      </c>
      <c r="IO66" s="86">
        <f t="shared" si="71"/>
        <v>1.2987685973485057E-210</v>
      </c>
      <c r="IP66" s="86">
        <f t="shared" si="71"/>
        <v>3.9246225615680825E-228</v>
      </c>
      <c r="IQ66" s="86">
        <f t="shared" si="71"/>
        <v>9.4301780446103736E-222</v>
      </c>
      <c r="IR66" s="86">
        <f t="shared" si="71"/>
        <v>6.983806124300258E-229</v>
      </c>
      <c r="IS66" s="86">
        <f t="shared" si="71"/>
        <v>4.9542796561796638E-241</v>
      </c>
      <c r="IT66" s="86">
        <f t="shared" si="71"/>
        <v>7.3948251399560335E-235</v>
      </c>
      <c r="IU66" s="86">
        <f t="shared" si="71"/>
        <v>5.4867030940957151E-250</v>
      </c>
      <c r="IV66" s="86">
        <f t="shared" si="71"/>
        <v>3.2536142946919932E-188</v>
      </c>
      <c r="IW66" s="86">
        <f t="shared" si="71"/>
        <v>1.2601334867324725E-124</v>
      </c>
      <c r="IY66" s="86">
        <f t="shared" si="72"/>
        <v>2.8763126165767803E-3</v>
      </c>
      <c r="IZ66" s="86">
        <f t="shared" si="72"/>
        <v>6.7738661393341665E-3</v>
      </c>
      <c r="JA66" s="86">
        <f t="shared" si="72"/>
        <v>4.9405327305304435E-3</v>
      </c>
      <c r="JB66" s="86">
        <f t="shared" si="72"/>
        <v>3.4652373103537856E-3</v>
      </c>
      <c r="JC66" s="86">
        <f t="shared" si="72"/>
        <v>3.134316394915156E-3</v>
      </c>
      <c r="JD66" s="86">
        <f t="shared" si="72"/>
        <v>4.4997316175201304E-3</v>
      </c>
      <c r="JE66" s="86">
        <f t="shared" si="72"/>
        <v>3.2545567953415275E-3</v>
      </c>
      <c r="JF66" s="86">
        <f t="shared" si="72"/>
        <v>1.7020464335394719E-3</v>
      </c>
      <c r="JG66" s="86">
        <f t="shared" si="72"/>
        <v>4.4163933045372472E-3</v>
      </c>
      <c r="JH66" s="86">
        <f t="shared" si="72"/>
        <v>2.4980565220863787E-3</v>
      </c>
      <c r="JI66" s="86">
        <f t="shared" si="72"/>
        <v>2.1155428236493438E-3</v>
      </c>
      <c r="JJ66" s="86">
        <f t="shared" si="72"/>
        <v>1.7226760988546714E-3</v>
      </c>
      <c r="JK66" s="86">
        <f t="shared" si="72"/>
        <v>1.5543759787484265E-3</v>
      </c>
      <c r="JL66" s="86">
        <f t="shared" si="72"/>
        <v>4.4783224882893467E-4</v>
      </c>
      <c r="JM66" s="86">
        <f t="shared" si="72"/>
        <v>2.2049983031625637E-4</v>
      </c>
    </row>
    <row r="67" spans="2:273" x14ac:dyDescent="0.25">
      <c r="B67" s="2">
        <v>40</v>
      </c>
      <c r="C67" s="37">
        <v>111.508</v>
      </c>
      <c r="D67" s="37">
        <v>107.44799999999999</v>
      </c>
      <c r="E67" s="37">
        <v>108.407</v>
      </c>
      <c r="F67" s="37">
        <v>103.053</v>
      </c>
      <c r="G67" s="37">
        <v>102.431</v>
      </c>
      <c r="H67" s="37">
        <v>101.339</v>
      </c>
      <c r="I67" s="37">
        <v>102.96599999999999</v>
      </c>
      <c r="J67" s="37">
        <v>102.789</v>
      </c>
      <c r="K67" s="37">
        <v>107.509</v>
      </c>
      <c r="L67" s="37">
        <v>103.276</v>
      </c>
      <c r="M67" s="37">
        <v>101</v>
      </c>
      <c r="N67" s="37">
        <v>103.05200000000001</v>
      </c>
      <c r="O67" s="37">
        <v>106.96599999999999</v>
      </c>
      <c r="P67" s="37">
        <v>104.569</v>
      </c>
      <c r="Q67" s="37">
        <v>100.75</v>
      </c>
      <c r="S67" s="4">
        <f t="shared" si="74"/>
        <v>112.08518598018391</v>
      </c>
      <c r="T67" s="4">
        <f t="shared" si="74"/>
        <v>108.18328412190692</v>
      </c>
      <c r="U67" s="4">
        <f t="shared" si="74"/>
        <v>105.05992582544671</v>
      </c>
      <c r="V67" s="4">
        <f t="shared" si="74"/>
        <v>102.61895749438432</v>
      </c>
      <c r="W67" s="4">
        <f t="shared" si="74"/>
        <v>99.255589093741193</v>
      </c>
      <c r="X67" s="4">
        <f t="shared" si="74"/>
        <v>101.64462054519215</v>
      </c>
      <c r="Y67" s="4">
        <f t="shared" si="74"/>
        <v>100.04814329224726</v>
      </c>
      <c r="Z67" s="4">
        <f t="shared" si="74"/>
        <v>100.97173568026727</v>
      </c>
      <c r="AA67" s="4">
        <f t="shared" si="74"/>
        <v>105.42813359822807</v>
      </c>
      <c r="AB67" s="4">
        <f t="shared" si="74"/>
        <v>101.88953772454154</v>
      </c>
      <c r="AC67" s="4">
        <f t="shared" si="74"/>
        <v>98.970207054566131</v>
      </c>
      <c r="AD67" s="4">
        <f t="shared" si="74"/>
        <v>101.59816003524374</v>
      </c>
      <c r="AE67" s="4">
        <f t="shared" si="74"/>
        <v>106.96319721169576</v>
      </c>
      <c r="AF67" s="4">
        <f t="shared" si="74"/>
        <v>106.53671986683612</v>
      </c>
      <c r="AG67" s="4">
        <f t="shared" si="74"/>
        <v>101.194767442933</v>
      </c>
      <c r="AI67" s="4">
        <f t="shared" si="75"/>
        <v>-0.57718598018391276</v>
      </c>
      <c r="AJ67" s="4">
        <f t="shared" si="75"/>
        <v>-0.73528412190692904</v>
      </c>
      <c r="AK67" s="4">
        <f t="shared" si="75"/>
        <v>3.3470741745532848</v>
      </c>
      <c r="AL67" s="4">
        <f t="shared" si="75"/>
        <v>0.43404250561567892</v>
      </c>
      <c r="AM67" s="4">
        <f t="shared" si="75"/>
        <v>3.1754109062588043</v>
      </c>
      <c r="AN67" s="4">
        <f t="shared" si="75"/>
        <v>-0.30562054519215565</v>
      </c>
      <c r="AO67" s="4">
        <f t="shared" si="75"/>
        <v>2.9178567077527333</v>
      </c>
      <c r="AP67" s="4">
        <f t="shared" si="75"/>
        <v>1.8172643197327289</v>
      </c>
      <c r="AQ67" s="4">
        <f t="shared" si="75"/>
        <v>2.0808664017719281</v>
      </c>
      <c r="AR67" s="4">
        <f t="shared" si="75"/>
        <v>1.3864622754584559</v>
      </c>
      <c r="AS67" s="4">
        <f t="shared" si="75"/>
        <v>2.0297929454338686</v>
      </c>
      <c r="AT67" s="4">
        <f t="shared" si="75"/>
        <v>1.4538399647562699</v>
      </c>
      <c r="AU67" s="4">
        <f t="shared" si="75"/>
        <v>2.8027883042369695E-3</v>
      </c>
      <c r="AV67" s="4">
        <f t="shared" si="75"/>
        <v>-1.96771986683612</v>
      </c>
      <c r="AW67" s="4">
        <f t="shared" si="75"/>
        <v>-0.4447674429329993</v>
      </c>
      <c r="AY67" s="2">
        <f t="shared" si="65"/>
        <v>108.99865312616656</v>
      </c>
      <c r="AZ67" s="2">
        <f t="shared" si="65"/>
        <v>101.47935887083744</v>
      </c>
      <c r="BA67" s="2">
        <f t="shared" si="65"/>
        <v>99.86219553115383</v>
      </c>
      <c r="BB67" s="2">
        <f t="shared" si="65"/>
        <v>98.681356036806193</v>
      </c>
      <c r="BC67" s="2">
        <f t="shared" si="65"/>
        <v>95.724780376197174</v>
      </c>
      <c r="BD67" s="2">
        <f t="shared" si="65"/>
        <v>96.811483748903612</v>
      </c>
      <c r="BE67" s="2">
        <f t="shared" si="65"/>
        <v>96.292180695367975</v>
      </c>
      <c r="BF67" s="2">
        <f t="shared" si="65"/>
        <v>98.850391389111394</v>
      </c>
      <c r="BG67" s="2">
        <f t="shared" si="65"/>
        <v>100.9764658326754</v>
      </c>
      <c r="BH67" s="2">
        <f t="shared" si="65"/>
        <v>99.037920822100872</v>
      </c>
      <c r="BI67" s="2">
        <f t="shared" si="65"/>
        <v>96.494180410198993</v>
      </c>
      <c r="BJ67" s="2">
        <f t="shared" si="65"/>
        <v>99.488041871599378</v>
      </c>
      <c r="BK67" s="2">
        <f t="shared" si="65"/>
        <v>105.02899559568823</v>
      </c>
      <c r="BL67" s="2">
        <f t="shared" si="65"/>
        <v>105.85394233027289</v>
      </c>
      <c r="BM67" s="2">
        <f t="shared" si="65"/>
        <v>100.87089828357466</v>
      </c>
      <c r="BO67" s="2">
        <f t="shared" si="10"/>
        <v>111.508</v>
      </c>
      <c r="BP67" s="2" t="str">
        <f t="shared" si="11"/>
        <v/>
      </c>
      <c r="BQ67" s="2">
        <f t="shared" si="12"/>
        <v>108.407</v>
      </c>
      <c r="BR67" s="2">
        <f t="shared" si="13"/>
        <v>103.053</v>
      </c>
      <c r="BS67" s="2">
        <f t="shared" si="14"/>
        <v>102.431</v>
      </c>
      <c r="BT67" s="2">
        <f t="shared" si="15"/>
        <v>101.339</v>
      </c>
      <c r="BU67" s="2">
        <f t="shared" si="16"/>
        <v>102.96599999999999</v>
      </c>
      <c r="BV67" s="2">
        <f t="shared" si="17"/>
        <v>102.789</v>
      </c>
      <c r="BW67" s="2">
        <f t="shared" si="18"/>
        <v>107.509</v>
      </c>
      <c r="BX67" s="2">
        <f t="shared" si="19"/>
        <v>103.276</v>
      </c>
      <c r="BY67" s="2">
        <f t="shared" si="20"/>
        <v>101</v>
      </c>
      <c r="BZ67" s="2">
        <f t="shared" si="21"/>
        <v>103.05200000000001</v>
      </c>
      <c r="CA67" s="2">
        <f t="shared" si="22"/>
        <v>106.96599999999999</v>
      </c>
      <c r="CB67" s="2">
        <f t="shared" si="23"/>
        <v>104.569</v>
      </c>
      <c r="CC67" s="2">
        <f t="shared" si="24"/>
        <v>100.75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110.32620151730674</v>
      </c>
      <c r="DL67" s="2">
        <f t="shared" si="76"/>
        <v>104.13580769230771</v>
      </c>
      <c r="DM67" s="2">
        <f t="shared" si="76"/>
        <v>103.50218974358972</v>
      </c>
      <c r="DN67" s="2">
        <f t="shared" si="76"/>
        <v>102.48166177918807</v>
      </c>
      <c r="DO67" s="2">
        <f t="shared" si="76"/>
        <v>99.810919155998107</v>
      </c>
      <c r="DP67" s="2">
        <f t="shared" si="76"/>
        <v>100.90180227596019</v>
      </c>
      <c r="DQ67" s="2">
        <f t="shared" si="76"/>
        <v>100.65016737790421</v>
      </c>
      <c r="DR67" s="2">
        <f t="shared" si="76"/>
        <v>103.10774234234238</v>
      </c>
      <c r="DS67" s="2">
        <f t="shared" si="76"/>
        <v>105.17372688477948</v>
      </c>
      <c r="DT67" s="2">
        <f t="shared" si="76"/>
        <v>104.1084039829303</v>
      </c>
      <c r="DU67" s="2">
        <f t="shared" si="76"/>
        <v>100.44962415272416</v>
      </c>
      <c r="DV67" s="2">
        <f t="shared" si="76"/>
        <v>102.48828635778636</v>
      </c>
      <c r="DW67" s="2">
        <f t="shared" si="76"/>
        <v>107.36841764705881</v>
      </c>
      <c r="DX67" s="2">
        <f t="shared" si="76"/>
        <v>106.11922137096774</v>
      </c>
      <c r="DY67" s="2">
        <f t="shared" si="76"/>
        <v>101.48386808976463</v>
      </c>
      <c r="EA67" s="2">
        <f t="shared" si="77"/>
        <v>107.36247140642236</v>
      </c>
      <c r="EB67" s="2">
        <f t="shared" si="77"/>
        <v>98.678858507299751</v>
      </c>
      <c r="EC67" s="2">
        <f t="shared" si="77"/>
        <v>95.784854755622575</v>
      </c>
      <c r="ED67" s="2">
        <f t="shared" si="77"/>
        <v>94.125478249678224</v>
      </c>
      <c r="EE67" s="2">
        <f t="shared" si="77"/>
        <v>90.763468407960204</v>
      </c>
      <c r="EF67" s="2">
        <f t="shared" si="77"/>
        <v>92.167512319355595</v>
      </c>
      <c r="EG67" s="2">
        <f t="shared" si="77"/>
        <v>91.059612081656311</v>
      </c>
      <c r="EH67" s="2">
        <f t="shared" si="77"/>
        <v>93.120540158576432</v>
      </c>
      <c r="EI67" s="2">
        <f t="shared" si="77"/>
        <v>96.201639264775338</v>
      </c>
      <c r="EJ67" s="2">
        <f t="shared" si="77"/>
        <v>92.64474863776357</v>
      </c>
      <c r="EK67" s="2">
        <f t="shared" si="77"/>
        <v>91.372256553652576</v>
      </c>
      <c r="EL67" s="2">
        <f t="shared" si="77"/>
        <v>95.470008013728005</v>
      </c>
      <c r="EM67" s="2">
        <f t="shared" si="77"/>
        <v>101.85794509696805</v>
      </c>
      <c r="EN67" s="2">
        <f t="shared" si="77"/>
        <v>105.44612022555182</v>
      </c>
      <c r="EO67" s="2">
        <f t="shared" si="77"/>
        <v>99.874027257769669</v>
      </c>
      <c r="EQ67" s="2">
        <f t="shared" si="78"/>
        <v>106.79697392978869</v>
      </c>
      <c r="ER67" s="2">
        <f t="shared" si="78"/>
        <v>97.352239813034302</v>
      </c>
      <c r="ES67" s="2">
        <f t="shared" si="78"/>
        <v>93.518487084381476</v>
      </c>
      <c r="ET67" s="2">
        <f t="shared" si="78"/>
        <v>94.812521587075835</v>
      </c>
      <c r="EU67" s="2">
        <f t="shared" si="78"/>
        <v>89.237261511904592</v>
      </c>
      <c r="EV67" s="2">
        <f t="shared" si="78"/>
        <v>92.305149102685718</v>
      </c>
      <c r="EW67" s="2">
        <f t="shared" si="78"/>
        <v>91.968116378829947</v>
      </c>
      <c r="EX67" s="2">
        <f t="shared" si="78"/>
        <v>93.798332228504577</v>
      </c>
      <c r="EY67" s="2">
        <f t="shared" si="78"/>
        <v>96.975443652371709</v>
      </c>
      <c r="EZ67" s="2">
        <f t="shared" si="78"/>
        <v>92.755035142217309</v>
      </c>
      <c r="FA67" s="2">
        <f t="shared" si="78"/>
        <v>90.814318062020817</v>
      </c>
      <c r="FB67" s="2">
        <f t="shared" si="78"/>
        <v>95.331267829272704</v>
      </c>
      <c r="FC67" s="2">
        <f t="shared" si="78"/>
        <v>100.226621172451</v>
      </c>
      <c r="FD67" s="2">
        <f t="shared" si="78"/>
        <v>105.71162017136103</v>
      </c>
      <c r="FE67" s="2">
        <f t="shared" si="78"/>
        <v>102.42963499360162</v>
      </c>
      <c r="FG67" s="2">
        <f t="shared" si="79"/>
        <v>0.44791038292702862</v>
      </c>
      <c r="FH67" s="2">
        <f t="shared" si="79"/>
        <v>0.48676887526978985</v>
      </c>
      <c r="FI67" s="2">
        <f t="shared" si="79"/>
        <v>0.47162436037725602</v>
      </c>
      <c r="FJ67" s="2">
        <f t="shared" si="79"/>
        <v>0.454800321144255</v>
      </c>
      <c r="FK67" s="2">
        <f t="shared" si="79"/>
        <v>0.45161308453260557</v>
      </c>
      <c r="FL67" s="2">
        <f t="shared" si="79"/>
        <v>0.46830803347142724</v>
      </c>
      <c r="FM67" s="2">
        <f t="shared" si="79"/>
        <v>0.45441884682917716</v>
      </c>
      <c r="FN67" s="2">
        <f t="shared" si="79"/>
        <v>0.42629125119097078</v>
      </c>
      <c r="FO67" s="2">
        <f t="shared" si="79"/>
        <v>0.46782748573752975</v>
      </c>
      <c r="FP67" s="2">
        <f t="shared" si="79"/>
        <v>0.44231077246362616</v>
      </c>
      <c r="FQ67" s="2">
        <f t="shared" si="79"/>
        <v>0.43574012967279446</v>
      </c>
      <c r="FR67" s="2">
        <f t="shared" si="79"/>
        <v>0.42748764675165618</v>
      </c>
      <c r="FS67" s="2">
        <f t="shared" si="79"/>
        <v>0.42450486561907919</v>
      </c>
      <c r="FT67" s="2">
        <f t="shared" si="79"/>
        <v>0.39415928865375172</v>
      </c>
      <c r="FU67" s="2">
        <f t="shared" si="79"/>
        <v>0.38090281966293482</v>
      </c>
      <c r="FW67" s="2">
        <f t="shared" si="67"/>
        <v>1.1123353187267453E-4</v>
      </c>
      <c r="FX67" s="2">
        <f t="shared" si="67"/>
        <v>1.3252058057423909E-4</v>
      </c>
      <c r="FY67" s="2">
        <f t="shared" si="67"/>
        <v>1.3723939094658345E-4</v>
      </c>
      <c r="FZ67" s="2">
        <f t="shared" si="67"/>
        <v>1.2984680104720638E-4</v>
      </c>
      <c r="GA67" s="2">
        <f t="shared" si="67"/>
        <v>1.2556641120754761E-4</v>
      </c>
      <c r="GB67" s="2">
        <f t="shared" si="67"/>
        <v>1.4259480411567179E-4</v>
      </c>
      <c r="GC67" s="2">
        <f t="shared" si="67"/>
        <v>1.5673633756128709E-4</v>
      </c>
      <c r="GD67" s="2">
        <f t="shared" si="67"/>
        <v>1.5633346640583505E-4</v>
      </c>
      <c r="GE67" s="2">
        <f t="shared" si="67"/>
        <v>1.6559867237673603E-4</v>
      </c>
      <c r="GF67" s="2">
        <f t="shared" si="67"/>
        <v>1.3682678697374354E-4</v>
      </c>
      <c r="GG67" s="2">
        <f t="shared" si="67"/>
        <v>1.2619279567675741E-4</v>
      </c>
      <c r="GH67" s="2">
        <f t="shared" si="67"/>
        <v>1.239196663747901E-4</v>
      </c>
      <c r="GI67" s="2">
        <f t="shared" si="67"/>
        <v>1.2238035234917447E-4</v>
      </c>
      <c r="GJ67" s="2">
        <f t="shared" si="67"/>
        <v>1.1309973806092197E-4</v>
      </c>
      <c r="GK67" s="2">
        <f t="shared" si="67"/>
        <v>8.7300536111412257E-5</v>
      </c>
      <c r="GM67" s="86">
        <f t="shared" si="68"/>
        <v>4.601431019929594E-3</v>
      </c>
      <c r="GN67" s="86">
        <f t="shared" si="68"/>
        <v>1.0000010935033117E-2</v>
      </c>
      <c r="GO67" s="86">
        <f t="shared" si="68"/>
        <v>7.5467233560839626E-3</v>
      </c>
      <c r="GP67" s="86">
        <f t="shared" si="68"/>
        <v>5.426045139872689E-3</v>
      </c>
      <c r="GQ67" s="86">
        <f t="shared" si="68"/>
        <v>4.9835603531105778E-3</v>
      </c>
      <c r="GR67" s="86">
        <f t="shared" si="68"/>
        <v>6.9859712115288948E-3</v>
      </c>
      <c r="GS67" s="86">
        <f t="shared" si="68"/>
        <v>5.2006210158041834E-3</v>
      </c>
      <c r="GT67" s="86">
        <f t="shared" si="68"/>
        <v>2.818684056861644E-3</v>
      </c>
      <c r="GU67" s="86">
        <f t="shared" si="68"/>
        <v>6.8874452763556899E-3</v>
      </c>
      <c r="GV67" s="86">
        <f t="shared" si="68"/>
        <v>4.0442393691758373E-3</v>
      </c>
      <c r="GW67" s="86">
        <f t="shared" si="68"/>
        <v>3.4685677882983321E-3</v>
      </c>
      <c r="GX67" s="86">
        <f t="shared" si="68"/>
        <v>2.8614597949825861E-3</v>
      </c>
      <c r="GY67" s="86">
        <f t="shared" si="68"/>
        <v>2.6126368181523404E-3</v>
      </c>
      <c r="GZ67" s="86">
        <f t="shared" si="68"/>
        <v>8.6250718850726122E-4</v>
      </c>
      <c r="HA67" s="86">
        <f t="shared" si="68"/>
        <v>4.5845436995658984E-4</v>
      </c>
      <c r="HC67" s="86">
        <f t="shared" si="73"/>
        <v>5.3977988588166211E-10</v>
      </c>
      <c r="HD67" s="86">
        <f t="shared" si="69"/>
        <v>8.3046389355938682E-10</v>
      </c>
      <c r="HE67" s="86">
        <f t="shared" si="69"/>
        <v>9.1005557640428715E-10</v>
      </c>
      <c r="HF67" s="86">
        <f t="shared" si="69"/>
        <v>1.8031718165902889E-11</v>
      </c>
      <c r="HG67" s="86">
        <f t="shared" si="69"/>
        <v>9.85317138521959E-12</v>
      </c>
      <c r="HH67" s="86">
        <f t="shared" si="69"/>
        <v>5.3090012455739942E-11</v>
      </c>
      <c r="HI67" s="86">
        <f t="shared" si="69"/>
        <v>4.162539339485029E-11</v>
      </c>
      <c r="HJ67" s="86">
        <f t="shared" si="69"/>
        <v>3.3830653717082224E-12</v>
      </c>
      <c r="HK67" s="86">
        <f t="shared" si="69"/>
        <v>2.565438794286763E-11</v>
      </c>
      <c r="HL67" s="86">
        <f t="shared" si="69"/>
        <v>9.7202360329098608E-12</v>
      </c>
      <c r="HM67" s="86">
        <f t="shared" si="69"/>
        <v>3.6674183542912252E-12</v>
      </c>
      <c r="HN67" s="86">
        <f t="shared" si="69"/>
        <v>3.9765057211826014E-12</v>
      </c>
      <c r="HO67" s="86">
        <f t="shared" si="69"/>
        <v>7.6841540337876627E-13</v>
      </c>
      <c r="HP67" s="86">
        <f t="shared" si="69"/>
        <v>1.0737674372156305E-14</v>
      </c>
      <c r="HQ67" s="86">
        <f t="shared" si="69"/>
        <v>6.8677489591721868E-17</v>
      </c>
      <c r="HS67" s="86">
        <f t="shared" si="70"/>
        <v>9.677411883996854E-50</v>
      </c>
      <c r="HT67" s="86">
        <f t="shared" si="70"/>
        <v>2.0458547179127214E-48</v>
      </c>
      <c r="HU67" s="86">
        <f t="shared" si="70"/>
        <v>7.8457235798525175E-47</v>
      </c>
      <c r="HV67" s="86">
        <f t="shared" si="70"/>
        <v>2.8952783236895646E-58</v>
      </c>
      <c r="HW67" s="86">
        <f t="shared" si="70"/>
        <v>9.722952731654485E-62</v>
      </c>
      <c r="HX67" s="86">
        <f t="shared" si="70"/>
        <v>1.3172469155948611E-57</v>
      </c>
      <c r="HY67" s="86">
        <f t="shared" si="70"/>
        <v>3.32885214297833E-57</v>
      </c>
      <c r="HZ67" s="86">
        <f t="shared" si="70"/>
        <v>1.4737382243781436E-62</v>
      </c>
      <c r="IA67" s="86">
        <f t="shared" si="70"/>
        <v>8.5211385369065181E-60</v>
      </c>
      <c r="IB67" s="86">
        <f t="shared" si="70"/>
        <v>9.9691353056606945E-62</v>
      </c>
      <c r="IC67" s="86">
        <f t="shared" si="70"/>
        <v>1.3463759300394724E-64</v>
      </c>
      <c r="ID67" s="86">
        <f t="shared" si="70"/>
        <v>3.035878255787484E-63</v>
      </c>
      <c r="IE67" s="86">
        <f t="shared" si="70"/>
        <v>3.185142559035205E-67</v>
      </c>
      <c r="IF67" s="86">
        <f t="shared" si="70"/>
        <v>1.5833348300805935E-50</v>
      </c>
      <c r="IG67" s="86">
        <f t="shared" si="70"/>
        <v>7.5273033152853406E-38</v>
      </c>
      <c r="II67" s="86">
        <f t="shared" si="71"/>
        <v>8.1334375812818459E-179</v>
      </c>
      <c r="IJ67" s="86">
        <f t="shared" si="71"/>
        <v>5.9177677416192088E-173</v>
      </c>
      <c r="IK67" s="86">
        <f t="shared" si="71"/>
        <v>3.9813124640998554E-177</v>
      </c>
      <c r="IL67" s="86">
        <f t="shared" si="71"/>
        <v>4.3963829660069657E-213</v>
      </c>
      <c r="IM67" s="86">
        <f t="shared" si="71"/>
        <v>4.9982794036378421E-223</v>
      </c>
      <c r="IN67" s="86">
        <f t="shared" si="71"/>
        <v>1.5443005583790036E-210</v>
      </c>
      <c r="IO67" s="86">
        <f t="shared" si="71"/>
        <v>2.6894540739815515E-206</v>
      </c>
      <c r="IP67" s="86">
        <f t="shared" si="71"/>
        <v>1.8657880228634919E-223</v>
      </c>
      <c r="IQ67" s="86">
        <f t="shared" si="71"/>
        <v>3.5421555139342699E-217</v>
      </c>
      <c r="IR67" s="86">
        <f t="shared" si="71"/>
        <v>2.9337758923706604E-224</v>
      </c>
      <c r="IS67" s="86">
        <f t="shared" si="71"/>
        <v>3.3307936727185718E-236</v>
      </c>
      <c r="IT67" s="86">
        <f t="shared" si="71"/>
        <v>3.6516758473471797E-230</v>
      </c>
      <c r="IU67" s="86">
        <f t="shared" si="71"/>
        <v>5.3812857382636806E-245</v>
      </c>
      <c r="IV67" s="86">
        <f t="shared" si="71"/>
        <v>1.6946298578299959E-184</v>
      </c>
      <c r="IW67" s="86">
        <f t="shared" si="71"/>
        <v>3.0366926575050331E-122</v>
      </c>
      <c r="IY67" s="86">
        <f t="shared" si="72"/>
        <v>4.6014315597094797E-3</v>
      </c>
      <c r="IZ67" s="86">
        <f t="shared" si="72"/>
        <v>1.0000011765497011E-2</v>
      </c>
      <c r="JA67" s="86">
        <f t="shared" si="72"/>
        <v>7.5467242661395387E-3</v>
      </c>
      <c r="JB67" s="86">
        <f t="shared" si="72"/>
        <v>5.4260451579044074E-3</v>
      </c>
      <c r="JC67" s="86">
        <f t="shared" si="72"/>
        <v>4.9835603629637491E-3</v>
      </c>
      <c r="JD67" s="86">
        <f t="shared" si="72"/>
        <v>6.9859712646189072E-3</v>
      </c>
      <c r="JE67" s="86">
        <f t="shared" si="72"/>
        <v>5.2006210574295766E-3</v>
      </c>
      <c r="JF67" s="86">
        <f t="shared" si="72"/>
        <v>2.8186840602447095E-3</v>
      </c>
      <c r="JG67" s="86">
        <f t="shared" si="72"/>
        <v>6.8874453020100783E-3</v>
      </c>
      <c r="JH67" s="86">
        <f t="shared" si="72"/>
        <v>4.0442393788960732E-3</v>
      </c>
      <c r="JI67" s="86">
        <f t="shared" si="72"/>
        <v>3.4685677919657504E-3</v>
      </c>
      <c r="JJ67" s="86">
        <f t="shared" si="72"/>
        <v>2.8614597989590918E-3</v>
      </c>
      <c r="JK67" s="86">
        <f t="shared" si="72"/>
        <v>2.6126368189207556E-3</v>
      </c>
      <c r="JL67" s="86">
        <f t="shared" si="72"/>
        <v>8.6250718851799894E-4</v>
      </c>
      <c r="JM67" s="86">
        <f t="shared" si="72"/>
        <v>4.5845436995665853E-4</v>
      </c>
    </row>
    <row r="68" spans="2:273" x14ac:dyDescent="0.25">
      <c r="B68" s="2">
        <v>41</v>
      </c>
      <c r="C68" s="37">
        <v>111.063</v>
      </c>
      <c r="D68" s="37">
        <v>112.155</v>
      </c>
      <c r="E68" s="37">
        <v>107.508</v>
      </c>
      <c r="F68" s="37">
        <v>103.91200000000001</v>
      </c>
      <c r="G68" s="37">
        <v>101.914</v>
      </c>
      <c r="H68" s="37">
        <v>104.57599999999999</v>
      </c>
      <c r="I68" s="37">
        <v>102.517</v>
      </c>
      <c r="J68" s="37">
        <v>103.684</v>
      </c>
      <c r="K68" s="37">
        <v>110.649</v>
      </c>
      <c r="L68" s="37">
        <v>103.345</v>
      </c>
      <c r="M68" s="37">
        <v>102.39700000000001</v>
      </c>
      <c r="N68" s="37">
        <v>101.81</v>
      </c>
      <c r="O68" s="37">
        <v>107.431</v>
      </c>
      <c r="P68" s="37">
        <v>106.20699999999999</v>
      </c>
      <c r="Q68" s="37">
        <v>101.56699999999999</v>
      </c>
      <c r="S68" s="4">
        <f t="shared" si="74"/>
        <v>113.54320963162888</v>
      </c>
      <c r="T68" s="4">
        <f t="shared" si="74"/>
        <v>110.66081138716893</v>
      </c>
      <c r="U68" s="4">
        <f t="shared" si="74"/>
        <v>107.1483157385245</v>
      </c>
      <c r="V68" s="4">
        <f t="shared" si="74"/>
        <v>104.30812898480099</v>
      </c>
      <c r="W68" s="4">
        <f t="shared" si="74"/>
        <v>100.82548471066247</v>
      </c>
      <c r="X68" s="4">
        <f t="shared" si="74"/>
        <v>103.6568221300504</v>
      </c>
      <c r="Y68" s="4">
        <f t="shared" si="74"/>
        <v>101.73743860333984</v>
      </c>
      <c r="Z68" s="4">
        <f t="shared" si="74"/>
        <v>101.96599158790366</v>
      </c>
      <c r="AA68" s="4">
        <f t="shared" si="74"/>
        <v>107.30799932388118</v>
      </c>
      <c r="AB68" s="4">
        <f t="shared" si="74"/>
        <v>103.12613035910574</v>
      </c>
      <c r="AC68" s="4">
        <f t="shared" si="74"/>
        <v>100.14145931289934</v>
      </c>
      <c r="AD68" s="4">
        <f t="shared" si="74"/>
        <v>102.65596257715897</v>
      </c>
      <c r="AE68" s="4">
        <f t="shared" si="74"/>
        <v>108.00864434375033</v>
      </c>
      <c r="AF68" s="4">
        <f t="shared" si="74"/>
        <v>107.15148443522834</v>
      </c>
      <c r="AG68" s="4">
        <f t="shared" si="74"/>
        <v>101.47398828646477</v>
      </c>
      <c r="AI68" s="4">
        <f t="shared" si="75"/>
        <v>-2.4802096316288811</v>
      </c>
      <c r="AJ68" s="4">
        <f t="shared" si="75"/>
        <v>1.4941886128310671</v>
      </c>
      <c r="AK68" s="4">
        <f t="shared" si="75"/>
        <v>0.35968426147549337</v>
      </c>
      <c r="AL68" s="4">
        <f t="shared" si="75"/>
        <v>-0.39612898480098124</v>
      </c>
      <c r="AM68" s="4">
        <f t="shared" si="75"/>
        <v>1.0885152893375363</v>
      </c>
      <c r="AN68" s="4">
        <f t="shared" si="75"/>
        <v>0.91917786994959272</v>
      </c>
      <c r="AO68" s="4">
        <f t="shared" si="75"/>
        <v>0.77956139666015645</v>
      </c>
      <c r="AP68" s="4">
        <f t="shared" si="75"/>
        <v>1.7180084120963386</v>
      </c>
      <c r="AQ68" s="4">
        <f t="shared" si="75"/>
        <v>3.3410006761188242</v>
      </c>
      <c r="AR68" s="4">
        <f t="shared" si="75"/>
        <v>0.21886964089425476</v>
      </c>
      <c r="AS68" s="4">
        <f t="shared" si="75"/>
        <v>2.2555406871006625</v>
      </c>
      <c r="AT68" s="4">
        <f t="shared" si="75"/>
        <v>-0.84596257715897138</v>
      </c>
      <c r="AU68" s="4">
        <f t="shared" si="75"/>
        <v>-0.57764434375033602</v>
      </c>
      <c r="AV68" s="4">
        <f t="shared" si="75"/>
        <v>-0.9444844352283468</v>
      </c>
      <c r="AW68" s="4">
        <f t="shared" si="75"/>
        <v>9.3011713535219087E-2</v>
      </c>
      <c r="AY68" s="2">
        <f t="shared" si="65"/>
        <v>108.91248738474852</v>
      </c>
      <c r="AZ68" s="2">
        <f t="shared" si="65"/>
        <v>101.32529350010289</v>
      </c>
      <c r="BA68" s="2">
        <f t="shared" si="65"/>
        <v>99.682091568807934</v>
      </c>
      <c r="BB68" s="2">
        <f t="shared" si="65"/>
        <v>98.514372427020916</v>
      </c>
      <c r="BC68" s="2">
        <f t="shared" si="65"/>
        <v>95.559540822431501</v>
      </c>
      <c r="BD68" s="2">
        <f t="shared" si="65"/>
        <v>96.615411383384227</v>
      </c>
      <c r="BE68" s="2">
        <f t="shared" si="65"/>
        <v>96.115466773201447</v>
      </c>
      <c r="BF68" s="2">
        <f t="shared" si="65"/>
        <v>98.673636760707581</v>
      </c>
      <c r="BG68" s="2">
        <f t="shared" si="65"/>
        <v>100.79748473398109</v>
      </c>
      <c r="BH68" s="2">
        <f t="shared" si="65"/>
        <v>98.799431096855216</v>
      </c>
      <c r="BI68" s="2">
        <f t="shared" si="65"/>
        <v>96.33879241107239</v>
      </c>
      <c r="BJ68" s="2">
        <f t="shared" si="65"/>
        <v>99.373337835094119</v>
      </c>
      <c r="BK68" s="2">
        <f t="shared" si="65"/>
        <v>104.967041935718</v>
      </c>
      <c r="BL68" s="2">
        <f t="shared" si="65"/>
        <v>105.93442739165759</v>
      </c>
      <c r="BM68" s="2">
        <f t="shared" si="65"/>
        <v>100.85427734758699</v>
      </c>
      <c r="BO68" s="2">
        <f t="shared" si="10"/>
        <v>111.063</v>
      </c>
      <c r="BP68" s="2" t="str">
        <f t="shared" si="11"/>
        <v/>
      </c>
      <c r="BQ68" s="2" t="str">
        <f t="shared" si="12"/>
        <v/>
      </c>
      <c r="BR68" s="2">
        <f t="shared" si="13"/>
        <v>103.91200000000001</v>
      </c>
      <c r="BS68" s="2">
        <f t="shared" si="14"/>
        <v>101.914</v>
      </c>
      <c r="BT68" s="2" t="str">
        <f t="shared" si="15"/>
        <v/>
      </c>
      <c r="BU68" s="2">
        <f t="shared" si="16"/>
        <v>102.517</v>
      </c>
      <c r="BV68" s="2">
        <f t="shared" si="17"/>
        <v>103.684</v>
      </c>
      <c r="BW68" s="2" t="str">
        <f t="shared" si="18"/>
        <v/>
      </c>
      <c r="BX68" s="2">
        <f t="shared" si="19"/>
        <v>103.345</v>
      </c>
      <c r="BY68" s="2">
        <f t="shared" si="20"/>
        <v>102.39700000000001</v>
      </c>
      <c r="BZ68" s="2">
        <f t="shared" si="21"/>
        <v>101.81</v>
      </c>
      <c r="CA68" s="2">
        <f t="shared" si="22"/>
        <v>107.431</v>
      </c>
      <c r="CB68" s="2">
        <f t="shared" si="23"/>
        <v>106.20699999999999</v>
      </c>
      <c r="CC68" s="2">
        <f t="shared" si="24"/>
        <v>101.56699999999999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110.48218634423894</v>
      </c>
      <c r="DL68" s="2">
        <f t="shared" si="76"/>
        <v>104.24600806754223</v>
      </c>
      <c r="DM68" s="2">
        <f t="shared" si="76"/>
        <v>103.66634278002698</v>
      </c>
      <c r="DN68" s="2">
        <f t="shared" si="76"/>
        <v>102.66061538461535</v>
      </c>
      <c r="DO68" s="2">
        <f t="shared" si="76"/>
        <v>100.01195732574681</v>
      </c>
      <c r="DP68" s="2">
        <f t="shared" si="76"/>
        <v>101.03959909909912</v>
      </c>
      <c r="DQ68" s="2">
        <f t="shared" si="76"/>
        <v>100.85625035561876</v>
      </c>
      <c r="DR68" s="2">
        <f t="shared" si="76"/>
        <v>103.31698378378383</v>
      </c>
      <c r="DS68" s="2">
        <f t="shared" si="76"/>
        <v>105.3686216216216</v>
      </c>
      <c r="DT68" s="2">
        <f t="shared" si="76"/>
        <v>104.2826386913229</v>
      </c>
      <c r="DU68" s="2">
        <f t="shared" si="76"/>
        <v>100.64687589017589</v>
      </c>
      <c r="DV68" s="2">
        <f t="shared" si="76"/>
        <v>102.67329407979409</v>
      </c>
      <c r="DW68" s="2">
        <f t="shared" si="76"/>
        <v>107.61179215686273</v>
      </c>
      <c r="DX68" s="2">
        <f t="shared" si="76"/>
        <v>106.39854354838708</v>
      </c>
      <c r="DY68" s="2">
        <f t="shared" si="76"/>
        <v>101.58735796387519</v>
      </c>
      <c r="EA68" s="2">
        <f t="shared" si="77"/>
        <v>107.14807803601775</v>
      </c>
      <c r="EB68" s="2">
        <f t="shared" si="77"/>
        <v>98.517133783599391</v>
      </c>
      <c r="EC68" s="2">
        <f t="shared" si="77"/>
        <v>95.611843070737535</v>
      </c>
      <c r="ED68" s="2">
        <f t="shared" si="77"/>
        <v>93.981130810810782</v>
      </c>
      <c r="EE68" s="2">
        <f t="shared" si="77"/>
        <v>90.629187988628289</v>
      </c>
      <c r="EF68" s="2">
        <f t="shared" si="77"/>
        <v>92.034349928926787</v>
      </c>
      <c r="EG68" s="2">
        <f t="shared" si="77"/>
        <v>90.924119815801859</v>
      </c>
      <c r="EH68" s="2">
        <f t="shared" si="77"/>
        <v>92.974152251543387</v>
      </c>
      <c r="EI68" s="2">
        <f t="shared" si="77"/>
        <v>96.054882554391611</v>
      </c>
      <c r="EJ68" s="2">
        <f t="shared" si="77"/>
        <v>92.494187988628283</v>
      </c>
      <c r="EK68" s="2">
        <f t="shared" si="77"/>
        <v>91.251091421026061</v>
      </c>
      <c r="EL68" s="2">
        <f t="shared" si="77"/>
        <v>95.342781123981112</v>
      </c>
      <c r="EM68" s="2">
        <f t="shared" si="77"/>
        <v>101.69755449330785</v>
      </c>
      <c r="EN68" s="2">
        <f t="shared" si="77"/>
        <v>105.28375063637831</v>
      </c>
      <c r="EO68" s="2">
        <f t="shared" si="77"/>
        <v>99.767014803473501</v>
      </c>
      <c r="EQ68" s="2">
        <f t="shared" si="78"/>
        <v>106.59181546134661</v>
      </c>
      <c r="ER68" s="2">
        <f t="shared" si="78"/>
        <v>97.212693121560974</v>
      </c>
      <c r="ES68" s="2">
        <f t="shared" si="78"/>
        <v>93.382967965501322</v>
      </c>
      <c r="ET68" s="2">
        <f t="shared" si="78"/>
        <v>94.656787158542201</v>
      </c>
      <c r="EU68" s="2">
        <f t="shared" si="78"/>
        <v>89.128563822838757</v>
      </c>
      <c r="EV68" s="2">
        <f t="shared" si="78"/>
        <v>92.169636579941837</v>
      </c>
      <c r="EW68" s="2">
        <f t="shared" si="78"/>
        <v>91.817241437113751</v>
      </c>
      <c r="EX68" s="2">
        <f t="shared" si="78"/>
        <v>93.640355884837845</v>
      </c>
      <c r="EY68" s="2">
        <f t="shared" si="78"/>
        <v>96.815353871993025</v>
      </c>
      <c r="EZ68" s="2">
        <f t="shared" si="78"/>
        <v>92.602604652971095</v>
      </c>
      <c r="FA68" s="2">
        <f t="shared" si="78"/>
        <v>90.702282892935386</v>
      </c>
      <c r="FB68" s="2">
        <f t="shared" si="78"/>
        <v>95.20632171923242</v>
      </c>
      <c r="FC68" s="2">
        <f t="shared" si="78"/>
        <v>100.0926003902176</v>
      </c>
      <c r="FD68" s="2">
        <f t="shared" si="78"/>
        <v>105.54488787839526</v>
      </c>
      <c r="FE68" s="2">
        <f t="shared" si="78"/>
        <v>102.27445579124874</v>
      </c>
      <c r="FG68" s="2">
        <f t="shared" si="79"/>
        <v>0.47077988189645847</v>
      </c>
      <c r="FH68" s="2">
        <f t="shared" si="79"/>
        <v>0.50979038501310647</v>
      </c>
      <c r="FI68" s="2">
        <f t="shared" si="79"/>
        <v>0.49461989674413925</v>
      </c>
      <c r="FJ68" s="2">
        <f t="shared" si="79"/>
        <v>0.47771720972072673</v>
      </c>
      <c r="FK68" s="2">
        <f t="shared" si="79"/>
        <v>0.47450914955581214</v>
      </c>
      <c r="FL68" s="2">
        <f t="shared" si="79"/>
        <v>0.49129222125570232</v>
      </c>
      <c r="FM68" s="2">
        <f t="shared" si="79"/>
        <v>0.47733334264639027</v>
      </c>
      <c r="FN68" s="2">
        <f t="shared" si="79"/>
        <v>0.4489545445074124</v>
      </c>
      <c r="FO68" s="2">
        <f t="shared" si="79"/>
        <v>0.49080986006484179</v>
      </c>
      <c r="FP68" s="2">
        <f t="shared" si="79"/>
        <v>0.46513524109578919</v>
      </c>
      <c r="FQ68" s="2">
        <f t="shared" si="79"/>
        <v>0.45850429592411168</v>
      </c>
      <c r="FR68" s="2">
        <f t="shared" si="79"/>
        <v>0.45016463695821635</v>
      </c>
      <c r="FS68" s="2">
        <f t="shared" si="79"/>
        <v>0.44714720806451858</v>
      </c>
      <c r="FT68" s="2">
        <f t="shared" si="79"/>
        <v>0.41635404689997313</v>
      </c>
      <c r="FU68" s="2">
        <f t="shared" si="79"/>
        <v>0.40284746872418725</v>
      </c>
      <c r="FW68" s="2">
        <f t="shared" si="67"/>
        <v>1.2196383351002861E-4</v>
      </c>
      <c r="FX68" s="2">
        <f t="shared" si="67"/>
        <v>1.4530406937700505E-4</v>
      </c>
      <c r="FY68" s="2">
        <f t="shared" si="67"/>
        <v>1.5047800740445829E-4</v>
      </c>
      <c r="FZ68" s="2">
        <f t="shared" si="67"/>
        <v>1.4237240263328295E-4</v>
      </c>
      <c r="GA68" s="2">
        <f t="shared" si="67"/>
        <v>1.376791641536884E-4</v>
      </c>
      <c r="GB68" s="2">
        <f t="shared" si="67"/>
        <v>1.5634994264472133E-4</v>
      </c>
      <c r="GC68" s="2">
        <f t="shared" si="67"/>
        <v>1.7185537794428351E-4</v>
      </c>
      <c r="GD68" s="2">
        <f t="shared" si="67"/>
        <v>1.7141365184865227E-4</v>
      </c>
      <c r="GE68" s="2">
        <f t="shared" si="67"/>
        <v>1.8157243265011101E-4</v>
      </c>
      <c r="GF68" s="2">
        <f t="shared" si="67"/>
        <v>1.5002560810675189E-4</v>
      </c>
      <c r="GG68" s="2">
        <f t="shared" si="67"/>
        <v>1.3836596438459924E-4</v>
      </c>
      <c r="GH68" s="2">
        <f t="shared" si="67"/>
        <v>1.3587358781038259E-4</v>
      </c>
      <c r="GI68" s="2">
        <f t="shared" si="67"/>
        <v>1.3418580365062436E-4</v>
      </c>
      <c r="GJ68" s="2">
        <f t="shared" si="67"/>
        <v>1.240100436180335E-4</v>
      </c>
      <c r="GK68" s="2">
        <f t="shared" si="67"/>
        <v>9.5722328127061427E-5</v>
      </c>
      <c r="GM68" s="86">
        <f t="shared" si="68"/>
        <v>7.2157748314871702E-3</v>
      </c>
      <c r="GN68" s="86">
        <f t="shared" si="68"/>
        <v>1.4529604870958116E-2</v>
      </c>
      <c r="GO68" s="86">
        <f t="shared" si="68"/>
        <v>1.132453250695987E-2</v>
      </c>
      <c r="GP68" s="86">
        <f t="shared" si="68"/>
        <v>8.3386759392559111E-3</v>
      </c>
      <c r="GQ68" s="86">
        <f t="shared" si="68"/>
        <v>7.7691590292968075E-3</v>
      </c>
      <c r="GR68" s="86">
        <f t="shared" si="68"/>
        <v>1.0643155787112113E-2</v>
      </c>
      <c r="GS68" s="86">
        <f t="shared" si="68"/>
        <v>8.1434848413601754E-3</v>
      </c>
      <c r="GT68" s="86">
        <f t="shared" si="68"/>
        <v>4.5700908093402699E-3</v>
      </c>
      <c r="GU68" s="86">
        <f t="shared" si="68"/>
        <v>1.0536805834676612E-2</v>
      </c>
      <c r="GV68" s="86">
        <f t="shared" si="68"/>
        <v>6.4145095156127778E-3</v>
      </c>
      <c r="GW68" s="86">
        <f t="shared" si="68"/>
        <v>5.5685144108806716E-3</v>
      </c>
      <c r="GX68" s="86">
        <f t="shared" si="68"/>
        <v>4.6520588050708274E-3</v>
      </c>
      <c r="GY68" s="86">
        <f t="shared" si="68"/>
        <v>4.295187402009279E-3</v>
      </c>
      <c r="GZ68" s="86">
        <f t="shared" si="68"/>
        <v>1.6123333188776288E-3</v>
      </c>
      <c r="HA68" s="86">
        <f t="shared" si="68"/>
        <v>9.2117145431668955E-4</v>
      </c>
      <c r="HC68" s="86">
        <f t="shared" si="73"/>
        <v>1.4092586278310489E-9</v>
      </c>
      <c r="HD68" s="86">
        <f t="shared" si="69"/>
        <v>2.1514470655104193E-9</v>
      </c>
      <c r="HE68" s="86">
        <f t="shared" si="69"/>
        <v>2.388354698554591E-9</v>
      </c>
      <c r="HF68" s="86">
        <f t="shared" si="69"/>
        <v>5.6984177589695974E-11</v>
      </c>
      <c r="HG68" s="86">
        <f t="shared" si="69"/>
        <v>3.2310797467782008E-11</v>
      </c>
      <c r="HH68" s="86">
        <f t="shared" si="69"/>
        <v>1.6420809999880396E-10</v>
      </c>
      <c r="HI68" s="86">
        <f t="shared" si="69"/>
        <v>1.29594138185249E-10</v>
      </c>
      <c r="HJ68" s="86">
        <f t="shared" si="69"/>
        <v>1.1744363871853458E-11</v>
      </c>
      <c r="HK68" s="86">
        <f t="shared" si="69"/>
        <v>8.3887421729218632E-11</v>
      </c>
      <c r="HL68" s="86">
        <f t="shared" si="69"/>
        <v>3.2355090257671712E-11</v>
      </c>
      <c r="HM68" s="86">
        <f t="shared" si="69"/>
        <v>1.2766581745216655E-11</v>
      </c>
      <c r="HN68" s="86">
        <f t="shared" si="69"/>
        <v>1.3562701153925109E-11</v>
      </c>
      <c r="HO68" s="86">
        <f t="shared" si="69"/>
        <v>2.8324133922054024E-12</v>
      </c>
      <c r="HP68" s="86">
        <f t="shared" si="69"/>
        <v>5.001544558630789E-14</v>
      </c>
      <c r="HQ68" s="86">
        <f t="shared" si="69"/>
        <v>4.1437258156177005E-16</v>
      </c>
      <c r="HS68" s="86">
        <f t="shared" si="70"/>
        <v>1.8678391851707052E-48</v>
      </c>
      <c r="HT68" s="86">
        <f t="shared" si="70"/>
        <v>3.8180531131814898E-47</v>
      </c>
      <c r="HU68" s="86">
        <f t="shared" si="70"/>
        <v>1.4584129138463298E-45</v>
      </c>
      <c r="HV68" s="86">
        <f t="shared" si="70"/>
        <v>1.0261404351146403E-56</v>
      </c>
      <c r="HW68" s="86">
        <f t="shared" si="70"/>
        <v>4.1222868717209319E-60</v>
      </c>
      <c r="HX68" s="86">
        <f t="shared" si="70"/>
        <v>4.6447184783903329E-56</v>
      </c>
      <c r="HY68" s="86">
        <f t="shared" si="70"/>
        <v>1.160649923178819E-55</v>
      </c>
      <c r="HZ68" s="86">
        <f t="shared" si="70"/>
        <v>7.0657191843883663E-61</v>
      </c>
      <c r="IA68" s="86">
        <f t="shared" si="70"/>
        <v>3.6301030849490524E-58</v>
      </c>
      <c r="IB68" s="86">
        <f t="shared" si="70"/>
        <v>4.4258003651435547E-60</v>
      </c>
      <c r="IC68" s="86">
        <f t="shared" si="70"/>
        <v>6.9893013889349661E-63</v>
      </c>
      <c r="ID68" s="86">
        <f t="shared" si="70"/>
        <v>1.4246853867397301E-61</v>
      </c>
      <c r="IE68" s="86">
        <f t="shared" si="70"/>
        <v>1.9065134384228166E-65</v>
      </c>
      <c r="IF68" s="86">
        <f t="shared" si="70"/>
        <v>3.2625267918708165E-49</v>
      </c>
      <c r="IG68" s="86">
        <f t="shared" si="70"/>
        <v>6.7240961454089716E-37</v>
      </c>
      <c r="II68" s="86">
        <f t="shared" si="71"/>
        <v>2.9421457882299764E-175</v>
      </c>
      <c r="IJ68" s="86">
        <f t="shared" si="71"/>
        <v>1.9046645136100212E-169</v>
      </c>
      <c r="IK68" s="86">
        <f t="shared" si="71"/>
        <v>1.6116687051256361E-173</v>
      </c>
      <c r="IL68" s="86">
        <f t="shared" si="71"/>
        <v>9.1968609108826976E-209</v>
      </c>
      <c r="IM68" s="86">
        <f t="shared" si="71"/>
        <v>1.6069513037002892E-218</v>
      </c>
      <c r="IN68" s="86">
        <f t="shared" si="71"/>
        <v>3.1776983734768657E-206</v>
      </c>
      <c r="IO68" s="86">
        <f t="shared" si="71"/>
        <v>5.0205668688180771E-202</v>
      </c>
      <c r="IP68" s="86">
        <f t="shared" si="71"/>
        <v>7.9272500233175486E-219</v>
      </c>
      <c r="IQ68" s="86">
        <f t="shared" si="71"/>
        <v>1.1911528079847827E-212</v>
      </c>
      <c r="IR68" s="86">
        <f t="shared" si="71"/>
        <v>1.1046812139807833E-219</v>
      </c>
      <c r="IS68" s="86">
        <f t="shared" si="71"/>
        <v>1.9995440869900579E-231</v>
      </c>
      <c r="IT68" s="86">
        <f t="shared" si="71"/>
        <v>1.6156090388127995E-225</v>
      </c>
      <c r="IU68" s="86">
        <f t="shared" si="71"/>
        <v>4.6965041986309215E-240</v>
      </c>
      <c r="IV68" s="86">
        <f t="shared" si="71"/>
        <v>8.0982450221819979E-181</v>
      </c>
      <c r="IW68" s="86">
        <f t="shared" si="71"/>
        <v>6.9360089479902807E-120</v>
      </c>
      <c r="IY68" s="86">
        <f t="shared" si="72"/>
        <v>7.2157762407457984E-3</v>
      </c>
      <c r="IZ68" s="86">
        <f t="shared" si="72"/>
        <v>1.4529607022405182E-2</v>
      </c>
      <c r="JA68" s="86">
        <f t="shared" si="72"/>
        <v>1.1324534895314568E-2</v>
      </c>
      <c r="JB68" s="86">
        <f t="shared" si="72"/>
        <v>8.3386759962400889E-3</v>
      </c>
      <c r="JC68" s="86">
        <f t="shared" si="72"/>
        <v>7.7691590616076047E-3</v>
      </c>
      <c r="JD68" s="86">
        <f t="shared" si="72"/>
        <v>1.0643155951320213E-2</v>
      </c>
      <c r="JE68" s="86">
        <f t="shared" si="72"/>
        <v>8.1434849709543129E-3</v>
      </c>
      <c r="JF68" s="86">
        <f t="shared" si="72"/>
        <v>4.5700908210846341E-3</v>
      </c>
      <c r="JG68" s="86">
        <f t="shared" si="72"/>
        <v>1.0536805918564034E-2</v>
      </c>
      <c r="JH68" s="86">
        <f t="shared" si="72"/>
        <v>6.4145095479678678E-3</v>
      </c>
      <c r="JI68" s="86">
        <f t="shared" si="72"/>
        <v>5.5685144236472537E-3</v>
      </c>
      <c r="JJ68" s="86">
        <f t="shared" si="72"/>
        <v>4.6520588186335287E-3</v>
      </c>
      <c r="JK68" s="86">
        <f t="shared" si="72"/>
        <v>4.2951874048416921E-3</v>
      </c>
      <c r="JL68" s="86">
        <f t="shared" si="72"/>
        <v>1.6123333189276444E-3</v>
      </c>
      <c r="JM68" s="86">
        <f t="shared" si="72"/>
        <v>9.2117145431710394E-4</v>
      </c>
    </row>
    <row r="69" spans="2:273" x14ac:dyDescent="0.25">
      <c r="B69" s="2">
        <v>42</v>
      </c>
      <c r="C69" s="37">
        <v>111.714</v>
      </c>
      <c r="D69" s="37">
        <v>112.655</v>
      </c>
      <c r="E69" s="37">
        <v>110.64400000000001</v>
      </c>
      <c r="F69" s="37">
        <v>103.982</v>
      </c>
      <c r="G69" s="37">
        <v>99.81</v>
      </c>
      <c r="H69" s="37">
        <v>106.712</v>
      </c>
      <c r="I69" s="37">
        <v>101.79300000000001</v>
      </c>
      <c r="J69" s="37">
        <v>104.789</v>
      </c>
      <c r="K69" s="37">
        <v>110.105</v>
      </c>
      <c r="L69" s="37">
        <v>107.328</v>
      </c>
      <c r="M69" s="37">
        <v>104.05200000000001</v>
      </c>
      <c r="N69" s="37">
        <v>103.672</v>
      </c>
      <c r="O69" s="37">
        <v>111.13800000000001</v>
      </c>
      <c r="P69" s="37">
        <v>106.19</v>
      </c>
      <c r="Q69" s="37">
        <v>101.267</v>
      </c>
      <c r="S69" s="4">
        <f t="shared" si="74"/>
        <v>115.60793675261823</v>
      </c>
      <c r="T69" s="4">
        <f t="shared" si="74"/>
        <v>113.93476060850563</v>
      </c>
      <c r="U69" s="4">
        <f t="shared" si="74"/>
        <v>110.00531023121459</v>
      </c>
      <c r="V69" s="4">
        <f t="shared" si="74"/>
        <v>106.68513359074169</v>
      </c>
      <c r="W69" s="4">
        <f t="shared" si="74"/>
        <v>103.0656852861986</v>
      </c>
      <c r="X69" s="4">
        <f t="shared" si="74"/>
        <v>106.45665079802879</v>
      </c>
      <c r="Y69" s="4">
        <f t="shared" si="74"/>
        <v>104.15416334011373</v>
      </c>
      <c r="Z69" s="4">
        <f t="shared" si="74"/>
        <v>103.47309562269687</v>
      </c>
      <c r="AA69" s="4">
        <f t="shared" si="74"/>
        <v>109.92711663315077</v>
      </c>
      <c r="AB69" s="4">
        <f t="shared" si="74"/>
        <v>104.96522380717502</v>
      </c>
      <c r="AC69" s="4">
        <f t="shared" si="74"/>
        <v>101.87623018942807</v>
      </c>
      <c r="AD69" s="4">
        <f t="shared" si="74"/>
        <v>104.23280861665235</v>
      </c>
      <c r="AE69" s="4">
        <f t="shared" si="74"/>
        <v>109.55582506541256</v>
      </c>
      <c r="AF69" s="4">
        <f t="shared" si="74"/>
        <v>108.09634098545536</v>
      </c>
      <c r="AG69" s="4">
        <f t="shared" si="74"/>
        <v>101.97120366952612</v>
      </c>
      <c r="AI69" s="4">
        <f t="shared" si="75"/>
        <v>-3.8939367526182309</v>
      </c>
      <c r="AJ69" s="4">
        <f t="shared" si="75"/>
        <v>-1.2797606085056259</v>
      </c>
      <c r="AK69" s="4">
        <f t="shared" si="75"/>
        <v>0.63868976878541162</v>
      </c>
      <c r="AL69" s="4">
        <f t="shared" si="75"/>
        <v>-2.703133590741686</v>
      </c>
      <c r="AM69" s="4">
        <f t="shared" si="75"/>
        <v>-3.2556852861985988</v>
      </c>
      <c r="AN69" s="4">
        <f t="shared" si="75"/>
        <v>0.2553492019712138</v>
      </c>
      <c r="AO69" s="4">
        <f t="shared" si="75"/>
        <v>-2.3611633401137198</v>
      </c>
      <c r="AP69" s="4">
        <f t="shared" si="75"/>
        <v>1.3159043773031271</v>
      </c>
      <c r="AQ69" s="4">
        <f t="shared" si="75"/>
        <v>0.17788336684922967</v>
      </c>
      <c r="AR69" s="4">
        <f t="shared" si="75"/>
        <v>2.3627761928249811</v>
      </c>
      <c r="AS69" s="4">
        <f t="shared" si="75"/>
        <v>2.1757698105719356</v>
      </c>
      <c r="AT69" s="4">
        <f t="shared" si="75"/>
        <v>-0.56080861665235204</v>
      </c>
      <c r="AU69" s="4">
        <f t="shared" si="75"/>
        <v>1.5821749345874423</v>
      </c>
      <c r="AV69" s="4">
        <f t="shared" si="75"/>
        <v>-1.9063409854553584</v>
      </c>
      <c r="AW69" s="4">
        <f t="shared" si="75"/>
        <v>-0.70420366952612312</v>
      </c>
      <c r="AY69" s="2">
        <f t="shared" si="65"/>
        <v>108.80892363318655</v>
      </c>
      <c r="AZ69" s="2">
        <f t="shared" si="65"/>
        <v>101.15895560548979</v>
      </c>
      <c r="BA69" s="2">
        <f t="shared" si="65"/>
        <v>99.486288030253263</v>
      </c>
      <c r="BB69" s="2">
        <f t="shared" si="65"/>
        <v>98.331723232908558</v>
      </c>
      <c r="BC69" s="2">
        <f t="shared" si="65"/>
        <v>95.377898699002927</v>
      </c>
      <c r="BD69" s="2">
        <f t="shared" si="65"/>
        <v>96.406541552660315</v>
      </c>
      <c r="BE69" s="2">
        <f t="shared" si="65"/>
        <v>95.922115309489101</v>
      </c>
      <c r="BF69" s="2">
        <f t="shared" si="65"/>
        <v>98.478474272418694</v>
      </c>
      <c r="BG69" s="2">
        <f t="shared" si="65"/>
        <v>100.60242472705251</v>
      </c>
      <c r="BH69" s="2">
        <f t="shared" si="65"/>
        <v>98.544334802594591</v>
      </c>
      <c r="BI69" s="2">
        <f t="shared" si="65"/>
        <v>96.167211414472007</v>
      </c>
      <c r="BJ69" s="2">
        <f t="shared" si="65"/>
        <v>99.242875384106625</v>
      </c>
      <c r="BK69" s="2">
        <f t="shared" si="65"/>
        <v>104.88540415020452</v>
      </c>
      <c r="BL69" s="2">
        <f t="shared" si="65"/>
        <v>105.99477010628212</v>
      </c>
      <c r="BM69" s="2">
        <f t="shared" si="65"/>
        <v>100.82761460752253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104.789</v>
      </c>
      <c r="BW69" s="2" t="str">
        <f t="shared" si="18"/>
        <v/>
      </c>
      <c r="BX69" s="2">
        <f t="shared" si="19"/>
        <v>107.328</v>
      </c>
      <c r="BY69" s="2">
        <f t="shared" si="20"/>
        <v>104.05200000000001</v>
      </c>
      <c r="BZ69" s="2">
        <f t="shared" si="21"/>
        <v>103.672</v>
      </c>
      <c r="CA69" s="2">
        <f t="shared" si="22"/>
        <v>111.13800000000001</v>
      </c>
      <c r="CB69" s="2">
        <f t="shared" si="23"/>
        <v>106.19</v>
      </c>
      <c r="CC69" s="2">
        <f t="shared" si="24"/>
        <v>101.267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110.63817117117114</v>
      </c>
      <c r="DL69" s="2">
        <f t="shared" si="76"/>
        <v>104.35620844277676</v>
      </c>
      <c r="DM69" s="2">
        <f t="shared" si="76"/>
        <v>103.83049581646422</v>
      </c>
      <c r="DN69" s="2">
        <f t="shared" si="76"/>
        <v>102.83956899004265</v>
      </c>
      <c r="DO69" s="2">
        <f t="shared" si="76"/>
        <v>100.21299549549551</v>
      </c>
      <c r="DP69" s="2">
        <f t="shared" si="76"/>
        <v>101.17739592223805</v>
      </c>
      <c r="DQ69" s="2">
        <f t="shared" si="76"/>
        <v>101.06233333333331</v>
      </c>
      <c r="DR69" s="2">
        <f t="shared" si="76"/>
        <v>103.52622522522526</v>
      </c>
      <c r="DS69" s="2">
        <f t="shared" si="76"/>
        <v>105.5635163584637</v>
      </c>
      <c r="DT69" s="2">
        <f t="shared" si="76"/>
        <v>104.45687339971551</v>
      </c>
      <c r="DU69" s="2">
        <f t="shared" si="76"/>
        <v>100.84412762762764</v>
      </c>
      <c r="DV69" s="2">
        <f t="shared" si="76"/>
        <v>102.85830180180182</v>
      </c>
      <c r="DW69" s="2">
        <f t="shared" si="76"/>
        <v>107.85516666666666</v>
      </c>
      <c r="DX69" s="2">
        <f t="shared" si="76"/>
        <v>106.67786572580644</v>
      </c>
      <c r="DY69" s="2">
        <f t="shared" si="76"/>
        <v>101.69084783798576</v>
      </c>
      <c r="EA69" s="2">
        <f t="shared" si="77"/>
        <v>106.93368466561314</v>
      </c>
      <c r="EB69" s="2">
        <f t="shared" si="77"/>
        <v>98.355409059899017</v>
      </c>
      <c r="EC69" s="2">
        <f t="shared" si="77"/>
        <v>95.438831385852495</v>
      </c>
      <c r="ED69" s="2">
        <f t="shared" si="77"/>
        <v>93.836783371943341</v>
      </c>
      <c r="EE69" s="2">
        <f t="shared" si="77"/>
        <v>90.494907569296373</v>
      </c>
      <c r="EF69" s="2">
        <f t="shared" si="77"/>
        <v>91.901187538497979</v>
      </c>
      <c r="EG69" s="2">
        <f t="shared" si="77"/>
        <v>90.788627549947407</v>
      </c>
      <c r="EH69" s="2">
        <f t="shared" si="77"/>
        <v>92.827764344510342</v>
      </c>
      <c r="EI69" s="2">
        <f t="shared" si="77"/>
        <v>95.908125844007884</v>
      </c>
      <c r="EJ69" s="2">
        <f t="shared" si="77"/>
        <v>92.343627339493011</v>
      </c>
      <c r="EK69" s="2">
        <f t="shared" si="77"/>
        <v>91.12992628839956</v>
      </c>
      <c r="EL69" s="2">
        <f t="shared" si="77"/>
        <v>95.215554234234233</v>
      </c>
      <c r="EM69" s="2">
        <f t="shared" si="77"/>
        <v>101.53716388964764</v>
      </c>
      <c r="EN69" s="2">
        <f t="shared" si="77"/>
        <v>105.12138104720479</v>
      </c>
      <c r="EO69" s="2">
        <f t="shared" si="77"/>
        <v>99.660002349177347</v>
      </c>
      <c r="EQ69" s="2">
        <f t="shared" si="78"/>
        <v>106.38665699290453</v>
      </c>
      <c r="ER69" s="2">
        <f t="shared" si="78"/>
        <v>97.073146430087647</v>
      </c>
      <c r="ES69" s="2">
        <f t="shared" si="78"/>
        <v>93.247448846621154</v>
      </c>
      <c r="ET69" s="2">
        <f t="shared" si="78"/>
        <v>94.501052730008567</v>
      </c>
      <c r="EU69" s="2">
        <f t="shared" si="78"/>
        <v>89.019866133772922</v>
      </c>
      <c r="EV69" s="2">
        <f t="shared" si="78"/>
        <v>92.034124057197943</v>
      </c>
      <c r="EW69" s="2">
        <f t="shared" si="78"/>
        <v>91.666366495397554</v>
      </c>
      <c r="EX69" s="2">
        <f t="shared" si="78"/>
        <v>93.482379541171113</v>
      </c>
      <c r="EY69" s="2">
        <f t="shared" si="78"/>
        <v>96.655264091614328</v>
      </c>
      <c r="EZ69" s="2">
        <f t="shared" si="78"/>
        <v>92.450174163724867</v>
      </c>
      <c r="FA69" s="2">
        <f t="shared" si="78"/>
        <v>90.590247723849956</v>
      </c>
      <c r="FB69" s="2">
        <f t="shared" si="78"/>
        <v>95.081375609192136</v>
      </c>
      <c r="FC69" s="2">
        <f t="shared" si="78"/>
        <v>99.958579607984177</v>
      </c>
      <c r="FD69" s="2">
        <f t="shared" si="78"/>
        <v>105.37815558542948</v>
      </c>
      <c r="FE69" s="2">
        <f t="shared" si="78"/>
        <v>102.11927658889584</v>
      </c>
      <c r="FG69" s="2">
        <f t="shared" si="79"/>
        <v>0.49377272172973286</v>
      </c>
      <c r="FH69" s="2">
        <f t="shared" si="79"/>
        <v>0.53277044316337951</v>
      </c>
      <c r="FI69" s="2">
        <f t="shared" si="79"/>
        <v>0.51763821806083099</v>
      </c>
      <c r="FJ69" s="2">
        <f t="shared" si="79"/>
        <v>0.50072829064862934</v>
      </c>
      <c r="FK69" s="2">
        <f t="shared" si="79"/>
        <v>0.49751290178322399</v>
      </c>
      <c r="FL69" s="2">
        <f t="shared" si="79"/>
        <v>0.51431327992545983</v>
      </c>
      <c r="FM69" s="2">
        <f t="shared" si="79"/>
        <v>0.50034364686062582</v>
      </c>
      <c r="FN69" s="2">
        <f t="shared" si="79"/>
        <v>0.4718317936432514</v>
      </c>
      <c r="FO69" s="2">
        <f t="shared" si="79"/>
        <v>0.51383114637267391</v>
      </c>
      <c r="FP69" s="2">
        <f t="shared" si="79"/>
        <v>0.48810666392842911</v>
      </c>
      <c r="FQ69" s="2">
        <f t="shared" si="79"/>
        <v>0.48144301043948645</v>
      </c>
      <c r="FR69" s="2">
        <f t="shared" si="79"/>
        <v>0.47305061376647534</v>
      </c>
      <c r="FS69" s="2">
        <f t="shared" si="79"/>
        <v>0.47001091394117489</v>
      </c>
      <c r="FT69" s="2">
        <f t="shared" si="79"/>
        <v>0.43889319518437064</v>
      </c>
      <c r="FU69" s="2">
        <f t="shared" si="79"/>
        <v>0.42518810612645214</v>
      </c>
      <c r="FW69" s="2">
        <f t="shared" si="67"/>
        <v>1.3372911059131174E-4</v>
      </c>
      <c r="FX69" s="2">
        <f t="shared" si="67"/>
        <v>1.5932051042038501E-4</v>
      </c>
      <c r="FY69" s="2">
        <f t="shared" si="67"/>
        <v>1.6499345876831806E-4</v>
      </c>
      <c r="FZ69" s="2">
        <f t="shared" si="67"/>
        <v>1.5610609097278195E-4</v>
      </c>
      <c r="GA69" s="2">
        <f t="shared" si="67"/>
        <v>1.5096019634780307E-4</v>
      </c>
      <c r="GB69" s="2">
        <f t="shared" si="67"/>
        <v>1.7143171714036366E-4</v>
      </c>
      <c r="GC69" s="2">
        <f t="shared" si="67"/>
        <v>1.8843255053822695E-4</v>
      </c>
      <c r="GD69" s="2">
        <f t="shared" si="67"/>
        <v>1.8794822354576267E-4</v>
      </c>
      <c r="GE69" s="2">
        <f t="shared" si="67"/>
        <v>1.9908672586390537E-4</v>
      </c>
      <c r="GF69" s="2">
        <f t="shared" si="67"/>
        <v>1.6449742718350758E-4</v>
      </c>
      <c r="GG69" s="2">
        <f t="shared" si="67"/>
        <v>1.5171323777071741E-4</v>
      </c>
      <c r="GH69" s="2">
        <f t="shared" si="67"/>
        <v>1.4898047350484091E-4</v>
      </c>
      <c r="GI69" s="2">
        <f t="shared" si="67"/>
        <v>1.4712990319050315E-4</v>
      </c>
      <c r="GJ69" s="2">
        <f t="shared" si="67"/>
        <v>1.3597268211669499E-4</v>
      </c>
      <c r="GK69" s="2">
        <f t="shared" si="67"/>
        <v>1.0495647638998942E-4</v>
      </c>
      <c r="GM69" s="86">
        <f t="shared" si="68"/>
        <v>1.1093191334323063E-2</v>
      </c>
      <c r="GN69" s="86">
        <f t="shared" si="68"/>
        <v>2.0779692557181238E-2</v>
      </c>
      <c r="GO69" s="86">
        <f t="shared" si="68"/>
        <v>1.6695769173225815E-2</v>
      </c>
      <c r="GP69" s="86">
        <f t="shared" si="68"/>
        <v>1.2578284387719714E-2</v>
      </c>
      <c r="GQ69" s="86">
        <f t="shared" si="68"/>
        <v>1.1876703835178862E-2</v>
      </c>
      <c r="GR69" s="86">
        <f t="shared" si="68"/>
        <v>1.5913590422731265E-2</v>
      </c>
      <c r="GS69" s="86">
        <f t="shared" si="68"/>
        <v>1.2497122889313893E-2</v>
      </c>
      <c r="GT69" s="86">
        <f t="shared" si="68"/>
        <v>7.2553168611979944E-3</v>
      </c>
      <c r="GU69" s="86">
        <f t="shared" si="68"/>
        <v>1.5815104236612039E-2</v>
      </c>
      <c r="GV69" s="86">
        <f t="shared" si="68"/>
        <v>9.9685746288021761E-3</v>
      </c>
      <c r="GW69" s="86">
        <f t="shared" si="68"/>
        <v>8.7546876499674329E-3</v>
      </c>
      <c r="GX69" s="86">
        <f t="shared" si="68"/>
        <v>7.4033313523166134E-3</v>
      </c>
      <c r="GY69" s="86">
        <f t="shared" si="68"/>
        <v>6.9074493825945528E-3</v>
      </c>
      <c r="GZ69" s="86">
        <f t="shared" si="68"/>
        <v>2.9258955257927674E-3</v>
      </c>
      <c r="HA69" s="86">
        <f t="shared" si="68"/>
        <v>1.789021777041725E-3</v>
      </c>
      <c r="HC69" s="86">
        <f t="shared" si="73"/>
        <v>3.5965180229054266E-9</v>
      </c>
      <c r="HD69" s="86">
        <f t="shared" si="69"/>
        <v>5.4476871941942358E-9</v>
      </c>
      <c r="HE69" s="86">
        <f t="shared" si="69"/>
        <v>6.1218121556855952E-9</v>
      </c>
      <c r="HF69" s="86">
        <f t="shared" si="69"/>
        <v>1.7507456323579939E-10</v>
      </c>
      <c r="HG69" s="86">
        <f t="shared" si="69"/>
        <v>1.0289236621110791E-10</v>
      </c>
      <c r="HH69" s="86">
        <f t="shared" si="69"/>
        <v>4.9366229894999155E-10</v>
      </c>
      <c r="HI69" s="86">
        <f t="shared" si="69"/>
        <v>3.9214977854757687E-10</v>
      </c>
      <c r="HJ69" s="86">
        <f t="shared" si="69"/>
        <v>3.953036893656775E-11</v>
      </c>
      <c r="HK69" s="86">
        <f t="shared" si="69"/>
        <v>2.6609877281556708E-10</v>
      </c>
      <c r="HL69" s="86">
        <f t="shared" si="69"/>
        <v>1.0450878451424624E-10</v>
      </c>
      <c r="HM69" s="86">
        <f t="shared" si="69"/>
        <v>4.3079257632059148E-11</v>
      </c>
      <c r="HN69" s="86">
        <f t="shared" si="69"/>
        <v>4.4882064574933035E-11</v>
      </c>
      <c r="HO69" s="86">
        <f t="shared" si="69"/>
        <v>1.0110420662961452E-11</v>
      </c>
      <c r="HP69" s="86">
        <f t="shared" si="69"/>
        <v>2.2412472032467898E-13</v>
      </c>
      <c r="HQ69" s="86">
        <f t="shared" si="69"/>
        <v>2.3887547447825248E-15</v>
      </c>
      <c r="HS69" s="86">
        <f t="shared" si="70"/>
        <v>3.4642854666653077E-47</v>
      </c>
      <c r="HT69" s="86">
        <f t="shared" si="70"/>
        <v>6.8456774099018794E-46</v>
      </c>
      <c r="HU69" s="86">
        <f t="shared" si="70"/>
        <v>2.6011964260225367E-44</v>
      </c>
      <c r="HV69" s="86">
        <f t="shared" si="70"/>
        <v>3.4619967199678901E-55</v>
      </c>
      <c r="HW69" s="86">
        <f t="shared" si="70"/>
        <v>1.660485508648792E-58</v>
      </c>
      <c r="HX69" s="86">
        <f t="shared" si="70"/>
        <v>1.5583485158639486E-54</v>
      </c>
      <c r="HY69" s="86">
        <f t="shared" si="70"/>
        <v>3.8503637424765262E-54</v>
      </c>
      <c r="HZ69" s="86">
        <f t="shared" si="70"/>
        <v>3.2097874885125258E-59</v>
      </c>
      <c r="IA69" s="86">
        <f t="shared" si="70"/>
        <v>1.466527821313874E-56</v>
      </c>
      <c r="IB69" s="86">
        <f t="shared" si="70"/>
        <v>1.8643398449977507E-58</v>
      </c>
      <c r="IC69" s="86">
        <f t="shared" si="70"/>
        <v>3.436381285000241E-61</v>
      </c>
      <c r="ID69" s="86">
        <f t="shared" si="70"/>
        <v>6.3424525704871468E-60</v>
      </c>
      <c r="IE69" s="86">
        <f t="shared" si="70"/>
        <v>1.0790157006425976E-63</v>
      </c>
      <c r="IF69" s="86">
        <f t="shared" si="70"/>
        <v>6.4527171087543833E-48</v>
      </c>
      <c r="IG69" s="86">
        <f t="shared" si="70"/>
        <v>5.8357585514310801E-36</v>
      </c>
      <c r="II69" s="86">
        <f t="shared" si="71"/>
        <v>9.7940105316812361E-172</v>
      </c>
      <c r="IJ69" s="86">
        <f t="shared" si="71"/>
        <v>5.6389934255601211E-166</v>
      </c>
      <c r="IK69" s="86">
        <f t="shared" si="71"/>
        <v>5.9850528183923191E-170</v>
      </c>
      <c r="IL69" s="86">
        <f t="shared" si="71"/>
        <v>1.7361198796320604E-204</v>
      </c>
      <c r="IM69" s="86">
        <f t="shared" si="71"/>
        <v>4.6432740563728287E-214</v>
      </c>
      <c r="IN69" s="86">
        <f t="shared" si="71"/>
        <v>5.8950996213210703E-202</v>
      </c>
      <c r="IO69" s="86">
        <f t="shared" si="71"/>
        <v>8.4488706591545195E-198</v>
      </c>
      <c r="IP69" s="86">
        <f t="shared" si="71"/>
        <v>3.0100913377914769E-214</v>
      </c>
      <c r="IQ69" s="86">
        <f t="shared" si="71"/>
        <v>3.5860842484264514E-208</v>
      </c>
      <c r="IR69" s="86">
        <f t="shared" si="71"/>
        <v>3.7284063679323913E-215</v>
      </c>
      <c r="IS69" s="86">
        <f t="shared" si="71"/>
        <v>1.071843106608911E-226</v>
      </c>
      <c r="IT69" s="86">
        <f t="shared" si="71"/>
        <v>6.404142849884599E-221</v>
      </c>
      <c r="IU69" s="86">
        <f t="shared" si="71"/>
        <v>3.6473578752445384E-235</v>
      </c>
      <c r="IV69" s="86">
        <f t="shared" si="71"/>
        <v>3.5507095563256089E-177</v>
      </c>
      <c r="IW69" s="86">
        <f t="shared" si="71"/>
        <v>1.5015638167012362E-117</v>
      </c>
      <c r="IY69" s="86">
        <f t="shared" si="72"/>
        <v>1.1093194930841085E-2</v>
      </c>
      <c r="IZ69" s="86">
        <f t="shared" si="72"/>
        <v>2.0779698004868431E-2</v>
      </c>
      <c r="JA69" s="86">
        <f t="shared" si="72"/>
        <v>1.6695775295037969E-2</v>
      </c>
      <c r="JB69" s="86">
        <f t="shared" si="72"/>
        <v>1.2578284562794277E-2</v>
      </c>
      <c r="JC69" s="86">
        <f t="shared" si="72"/>
        <v>1.1876703938071229E-2</v>
      </c>
      <c r="JD69" s="86">
        <f t="shared" si="72"/>
        <v>1.5913590916393563E-2</v>
      </c>
      <c r="JE69" s="86">
        <f t="shared" si="72"/>
        <v>1.2497123281463671E-2</v>
      </c>
      <c r="JF69" s="86">
        <f t="shared" si="72"/>
        <v>7.2553169007283629E-3</v>
      </c>
      <c r="JG69" s="86">
        <f t="shared" si="72"/>
        <v>1.581510450271081E-2</v>
      </c>
      <c r="JH69" s="86">
        <f t="shared" si="72"/>
        <v>9.9685747333109614E-3</v>
      </c>
      <c r="JI69" s="86">
        <f t="shared" si="72"/>
        <v>8.7546876930466901E-3</v>
      </c>
      <c r="JJ69" s="86">
        <f t="shared" si="72"/>
        <v>7.4033313971986776E-3</v>
      </c>
      <c r="JK69" s="86">
        <f t="shared" si="72"/>
        <v>6.9074493927049731E-3</v>
      </c>
      <c r="JL69" s="86">
        <f t="shared" si="72"/>
        <v>2.9258955260168919E-3</v>
      </c>
      <c r="JM69" s="86">
        <f t="shared" si="72"/>
        <v>1.7890217770441137E-3</v>
      </c>
    </row>
    <row r="70" spans="2:273" x14ac:dyDescent="0.25">
      <c r="B70" s="2">
        <v>43</v>
      </c>
      <c r="C70" s="37">
        <v>113.095</v>
      </c>
      <c r="D70" s="37">
        <v>113.121</v>
      </c>
      <c r="E70" s="37">
        <v>111.30500000000001</v>
      </c>
      <c r="F70" s="37">
        <v>110.77200000000001</v>
      </c>
      <c r="G70" s="37">
        <v>105.96599999999999</v>
      </c>
      <c r="H70" s="37">
        <v>109.407</v>
      </c>
      <c r="I70" s="37">
        <v>104.69</v>
      </c>
      <c r="J70" s="37">
        <v>104.754</v>
      </c>
      <c r="K70" s="37">
        <v>111.22799999999999</v>
      </c>
      <c r="L70" s="37">
        <v>106.13800000000001</v>
      </c>
      <c r="M70" s="37">
        <v>103.672</v>
      </c>
      <c r="N70" s="37">
        <v>106.86199999999999</v>
      </c>
      <c r="O70" s="37">
        <v>111.845</v>
      </c>
      <c r="P70" s="37">
        <v>107.03400000000001</v>
      </c>
      <c r="Q70" s="37">
        <v>100.267</v>
      </c>
      <c r="S70" s="4">
        <f t="shared" si="74"/>
        <v>118.45749529754394</v>
      </c>
      <c r="T70" s="4">
        <f t="shared" si="74"/>
        <v>118.16318584798502</v>
      </c>
      <c r="U70" s="4">
        <f t="shared" si="74"/>
        <v>113.81134091880315</v>
      </c>
      <c r="V70" s="4">
        <f t="shared" si="74"/>
        <v>109.93586754682958</v>
      </c>
      <c r="W70" s="4">
        <f t="shared" si="74"/>
        <v>106.1669720686963</v>
      </c>
      <c r="X70" s="4">
        <f t="shared" si="74"/>
        <v>110.23855973766183</v>
      </c>
      <c r="Y70" s="4">
        <f t="shared" si="74"/>
        <v>107.50482947483813</v>
      </c>
      <c r="Z70" s="4">
        <f t="shared" si="74"/>
        <v>105.67198632904281</v>
      </c>
      <c r="AA70" s="4">
        <f t="shared" si="74"/>
        <v>113.47139286480258</v>
      </c>
      <c r="AB70" s="4">
        <f t="shared" si="74"/>
        <v>107.59348927327741</v>
      </c>
      <c r="AC70" s="4">
        <f t="shared" si="74"/>
        <v>104.35890029656275</v>
      </c>
      <c r="AD70" s="4">
        <f t="shared" si="74"/>
        <v>106.5090768373628</v>
      </c>
      <c r="AE70" s="4">
        <f t="shared" si="74"/>
        <v>111.78710219917481</v>
      </c>
      <c r="AF70" s="4">
        <f t="shared" si="74"/>
        <v>109.55012358456025</v>
      </c>
      <c r="AG70" s="4">
        <f t="shared" si="74"/>
        <v>102.82607666180786</v>
      </c>
      <c r="AI70" s="4">
        <f t="shared" si="75"/>
        <v>-5.3624952975439442</v>
      </c>
      <c r="AJ70" s="4">
        <f t="shared" si="75"/>
        <v>-5.0421858479850243</v>
      </c>
      <c r="AK70" s="4">
        <f t="shared" si="75"/>
        <v>-2.5063409188031471</v>
      </c>
      <c r="AL70" s="4">
        <f t="shared" si="75"/>
        <v>0.83613245317042129</v>
      </c>
      <c r="AM70" s="4">
        <f t="shared" si="75"/>
        <v>-0.20097206869630213</v>
      </c>
      <c r="AN70" s="4">
        <f t="shared" si="75"/>
        <v>-0.83155973766183422</v>
      </c>
      <c r="AO70" s="4">
        <f t="shared" si="75"/>
        <v>-2.8148294748381346</v>
      </c>
      <c r="AP70" s="4">
        <f t="shared" si="75"/>
        <v>-0.91798632904280453</v>
      </c>
      <c r="AQ70" s="4">
        <f t="shared" si="75"/>
        <v>-2.2433928648025869</v>
      </c>
      <c r="AR70" s="4">
        <f t="shared" si="75"/>
        <v>-1.4554892732774078</v>
      </c>
      <c r="AS70" s="4">
        <f t="shared" si="75"/>
        <v>-0.68690029656275442</v>
      </c>
      <c r="AT70" s="4">
        <f t="shared" si="75"/>
        <v>0.3529231626371967</v>
      </c>
      <c r="AU70" s="4">
        <f t="shared" si="75"/>
        <v>5.7897800825188028E-2</v>
      </c>
      <c r="AV70" s="4">
        <f t="shared" si="75"/>
        <v>-2.5161235845602477</v>
      </c>
      <c r="AW70" s="4">
        <f t="shared" si="75"/>
        <v>-2.5590766618078646</v>
      </c>
      <c r="AY70" s="2">
        <f t="shared" si="65"/>
        <v>108.68821993426644</v>
      </c>
      <c r="AZ70" s="2">
        <f t="shared" si="65"/>
        <v>100.98098584304087</v>
      </c>
      <c r="BA70" s="2">
        <f t="shared" si="65"/>
        <v>99.275611929483404</v>
      </c>
      <c r="BB70" s="2">
        <f t="shared" si="65"/>
        <v>98.134224345905665</v>
      </c>
      <c r="BC70" s="2">
        <f t="shared" si="65"/>
        <v>95.180722325234797</v>
      </c>
      <c r="BD70" s="2">
        <f t="shared" si="65"/>
        <v>96.185774622232444</v>
      </c>
      <c r="BE70" s="2">
        <f t="shared" si="65"/>
        <v>95.713060664705736</v>
      </c>
      <c r="BF70" s="2">
        <f t="shared" si="65"/>
        <v>98.265726127616219</v>
      </c>
      <c r="BG70" s="2">
        <f t="shared" si="65"/>
        <v>100.39222018266138</v>
      </c>
      <c r="BH70" s="2">
        <f t="shared" si="65"/>
        <v>98.27369037012744</v>
      </c>
      <c r="BI70" s="2">
        <f t="shared" si="65"/>
        <v>95.980234364744774</v>
      </c>
      <c r="BJ70" s="2">
        <f t="shared" si="65"/>
        <v>99.097215849633528</v>
      </c>
      <c r="BK70" s="2">
        <f t="shared" si="65"/>
        <v>104.78445124433546</v>
      </c>
      <c r="BL70" s="2">
        <f t="shared" si="65"/>
        <v>106.03469283639824</v>
      </c>
      <c r="BM70" s="2">
        <f t="shared" si="65"/>
        <v>100.79085326860755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>
        <f t="shared" si="23"/>
        <v>107.03400000000001</v>
      </c>
      <c r="CC70" s="2">
        <f t="shared" si="24"/>
        <v>100.267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110.79415599810334</v>
      </c>
      <c r="DL70" s="2">
        <f t="shared" si="76"/>
        <v>104.46640881801127</v>
      </c>
      <c r="DM70" s="2">
        <f t="shared" si="76"/>
        <v>103.99464885290148</v>
      </c>
      <c r="DN70" s="2">
        <f t="shared" si="76"/>
        <v>103.01852259546993</v>
      </c>
      <c r="DO70" s="2">
        <f t="shared" si="76"/>
        <v>100.4140336652442</v>
      </c>
      <c r="DP70" s="2">
        <f t="shared" si="76"/>
        <v>101.31519274537698</v>
      </c>
      <c r="DQ70" s="2">
        <f t="shared" si="76"/>
        <v>101.26841631104787</v>
      </c>
      <c r="DR70" s="2">
        <f t="shared" si="76"/>
        <v>103.73546666666671</v>
      </c>
      <c r="DS70" s="2">
        <f t="shared" si="76"/>
        <v>105.7584110953058</v>
      </c>
      <c r="DT70" s="2">
        <f t="shared" si="76"/>
        <v>104.63110810810811</v>
      </c>
      <c r="DU70" s="2">
        <f t="shared" si="76"/>
        <v>101.04137936507937</v>
      </c>
      <c r="DV70" s="2">
        <f t="shared" si="76"/>
        <v>103.04330952380953</v>
      </c>
      <c r="DW70" s="2">
        <f t="shared" si="76"/>
        <v>108.09854117647058</v>
      </c>
      <c r="DX70" s="2">
        <f t="shared" si="76"/>
        <v>106.9571879032258</v>
      </c>
      <c r="DY70" s="2">
        <f t="shared" si="76"/>
        <v>101.79433771209632</v>
      </c>
      <c r="EA70" s="2">
        <f t="shared" si="77"/>
        <v>106.71929129520854</v>
      </c>
      <c r="EB70" s="2">
        <f t="shared" si="77"/>
        <v>98.193684336198643</v>
      </c>
      <c r="EC70" s="2">
        <f t="shared" si="77"/>
        <v>95.265819700967469</v>
      </c>
      <c r="ED70" s="2">
        <f t="shared" si="77"/>
        <v>93.692435933075913</v>
      </c>
      <c r="EE70" s="2">
        <f t="shared" si="77"/>
        <v>90.360627149964472</v>
      </c>
      <c r="EF70" s="2">
        <f t="shared" si="77"/>
        <v>91.768025148069171</v>
      </c>
      <c r="EG70" s="2">
        <f t="shared" si="77"/>
        <v>90.653135284092954</v>
      </c>
      <c r="EH70" s="2">
        <f t="shared" si="77"/>
        <v>92.681376437477297</v>
      </c>
      <c r="EI70" s="2">
        <f t="shared" si="77"/>
        <v>95.761369133624143</v>
      </c>
      <c r="EJ70" s="2">
        <f t="shared" si="77"/>
        <v>92.193066690357739</v>
      </c>
      <c r="EK70" s="2">
        <f t="shared" si="77"/>
        <v>91.008761155773044</v>
      </c>
      <c r="EL70" s="2">
        <f t="shared" si="77"/>
        <v>95.08832734448734</v>
      </c>
      <c r="EM70" s="2">
        <f t="shared" si="77"/>
        <v>101.37677328598744</v>
      </c>
      <c r="EN70" s="2">
        <f t="shared" si="77"/>
        <v>104.95901145803128</v>
      </c>
      <c r="EO70" s="2">
        <f t="shared" si="77"/>
        <v>99.552989894881179</v>
      </c>
      <c r="EQ70" s="2">
        <f t="shared" si="78"/>
        <v>106.18149852446247</v>
      </c>
      <c r="ER70" s="2">
        <f t="shared" si="78"/>
        <v>96.933599738614305</v>
      </c>
      <c r="ES70" s="2">
        <f t="shared" si="78"/>
        <v>93.111929727741</v>
      </c>
      <c r="ET70" s="2">
        <f t="shared" si="78"/>
        <v>94.345318301474933</v>
      </c>
      <c r="EU70" s="2">
        <f t="shared" si="78"/>
        <v>88.911168444707101</v>
      </c>
      <c r="EV70" s="2">
        <f t="shared" si="78"/>
        <v>91.898611534454062</v>
      </c>
      <c r="EW70" s="2">
        <f t="shared" si="78"/>
        <v>91.515491553681358</v>
      </c>
      <c r="EX70" s="2">
        <f t="shared" si="78"/>
        <v>93.324403197504381</v>
      </c>
      <c r="EY70" s="2">
        <f t="shared" si="78"/>
        <v>96.495174311235644</v>
      </c>
      <c r="EZ70" s="2">
        <f t="shared" si="78"/>
        <v>92.297743674478639</v>
      </c>
      <c r="FA70" s="2">
        <f t="shared" si="78"/>
        <v>90.478212554764525</v>
      </c>
      <c r="FB70" s="2">
        <f t="shared" si="78"/>
        <v>94.956429499151852</v>
      </c>
      <c r="FC70" s="2">
        <f t="shared" si="78"/>
        <v>99.824558825750771</v>
      </c>
      <c r="FD70" s="2">
        <f t="shared" si="78"/>
        <v>105.21142329246371</v>
      </c>
      <c r="FE70" s="2">
        <f t="shared" si="78"/>
        <v>101.96409738654296</v>
      </c>
      <c r="FG70" s="2">
        <f t="shared" si="79"/>
        <v>0.51679193329719797</v>
      </c>
      <c r="FH70" s="2">
        <f t="shared" si="79"/>
        <v>0.55561229612962526</v>
      </c>
      <c r="FI70" s="2">
        <f t="shared" si="79"/>
        <v>0.54058192496686319</v>
      </c>
      <c r="FJ70" s="2">
        <f t="shared" si="79"/>
        <v>0.52373628688700125</v>
      </c>
      <c r="FK70" s="2">
        <f t="shared" si="79"/>
        <v>0.52052718792682151</v>
      </c>
      <c r="FL70" s="2">
        <f t="shared" si="79"/>
        <v>0.53727376386028003</v>
      </c>
      <c r="FM70" s="2">
        <f t="shared" si="79"/>
        <v>0.52335249554935137</v>
      </c>
      <c r="FN70" s="2">
        <f t="shared" si="79"/>
        <v>0.49482797217311075</v>
      </c>
      <c r="FO70" s="2">
        <f t="shared" si="79"/>
        <v>0.53679389519326259</v>
      </c>
      <c r="FP70" s="2">
        <f t="shared" si="79"/>
        <v>0.5111284328873571</v>
      </c>
      <c r="FQ70" s="2">
        <f t="shared" si="79"/>
        <v>0.50446021558315035</v>
      </c>
      <c r="FR70" s="2">
        <f t="shared" si="79"/>
        <v>0.4960504045783129</v>
      </c>
      <c r="FS70" s="2">
        <f t="shared" si="79"/>
        <v>0.49300118348350236</v>
      </c>
      <c r="FT70" s="2">
        <f t="shared" si="79"/>
        <v>0.46168730539579422</v>
      </c>
      <c r="FU70" s="2">
        <f t="shared" si="79"/>
        <v>0.44783853234122351</v>
      </c>
      <c r="FW70" s="2">
        <f t="shared" si="67"/>
        <v>1.4662916215184868E-4</v>
      </c>
      <c r="FX70" s="2">
        <f t="shared" si="67"/>
        <v>1.7468878074088811E-4</v>
      </c>
      <c r="FY70" s="2">
        <f t="shared" si="67"/>
        <v>1.8090885028955488E-4</v>
      </c>
      <c r="FZ70" s="2">
        <f t="shared" si="67"/>
        <v>1.7116434715896958E-4</v>
      </c>
      <c r="GA70" s="2">
        <f t="shared" si="67"/>
        <v>1.6552215305540462E-4</v>
      </c>
      <c r="GB70" s="2">
        <f t="shared" si="67"/>
        <v>1.879680310890496E-4</v>
      </c>
      <c r="GC70" s="2">
        <f t="shared" si="67"/>
        <v>2.0660842704352527E-4</v>
      </c>
      <c r="GD70" s="2">
        <f t="shared" si="67"/>
        <v>2.0607739233987723E-4</v>
      </c>
      <c r="GE70" s="2">
        <f t="shared" si="67"/>
        <v>2.1829006123880377E-4</v>
      </c>
      <c r="GF70" s="2">
        <f t="shared" si="67"/>
        <v>1.8036497976127927E-4</v>
      </c>
      <c r="GG70" s="2">
        <f t="shared" si="67"/>
        <v>1.6634782244555552E-4</v>
      </c>
      <c r="GH70" s="2">
        <f t="shared" si="67"/>
        <v>1.6335149293813123E-4</v>
      </c>
      <c r="GI70" s="2">
        <f t="shared" si="67"/>
        <v>1.6132244090479841E-4</v>
      </c>
      <c r="GJ70" s="2">
        <f t="shared" si="67"/>
        <v>1.4908912540141664E-4</v>
      </c>
      <c r="GK70" s="2">
        <f t="shared" si="67"/>
        <v>1.1508132259084253E-4</v>
      </c>
      <c r="GM70" s="86">
        <f t="shared" si="68"/>
        <v>1.6721244435972185E-2</v>
      </c>
      <c r="GN70" s="86">
        <f t="shared" si="68"/>
        <v>2.9255174855545719E-2</v>
      </c>
      <c r="GO70" s="86">
        <f t="shared" si="68"/>
        <v>2.4186239115020068E-2</v>
      </c>
      <c r="GP70" s="86">
        <f t="shared" si="68"/>
        <v>1.862550731363416E-2</v>
      </c>
      <c r="GQ70" s="86">
        <f t="shared" si="68"/>
        <v>1.7805759244758045E-2</v>
      </c>
      <c r="GR70" s="86">
        <f t="shared" si="68"/>
        <v>2.3354767660453954E-2</v>
      </c>
      <c r="GS70" s="86">
        <f t="shared" si="68"/>
        <v>1.8798038237565578E-2</v>
      </c>
      <c r="GT70" s="86">
        <f t="shared" si="68"/>
        <v>1.1279648580861775E-2</v>
      </c>
      <c r="GU70" s="86">
        <f t="shared" si="68"/>
        <v>2.3291863333755526E-2</v>
      </c>
      <c r="GV70" s="86">
        <f t="shared" si="68"/>
        <v>1.5181043425659395E-2</v>
      </c>
      <c r="GW70" s="86">
        <f t="shared" si="68"/>
        <v>1.3480638679413803E-2</v>
      </c>
      <c r="GX70" s="86">
        <f t="shared" si="68"/>
        <v>1.1534254201901743E-2</v>
      </c>
      <c r="GY70" s="86">
        <f t="shared" si="68"/>
        <v>1.0867844774194363E-2</v>
      </c>
      <c r="GZ70" s="86">
        <f t="shared" si="68"/>
        <v>5.1552445849302108E-3</v>
      </c>
      <c r="HA70" s="86">
        <f t="shared" si="68"/>
        <v>3.3589579023728978E-3</v>
      </c>
      <c r="HC70" s="86">
        <f t="shared" si="73"/>
        <v>8.9722664680463055E-9</v>
      </c>
      <c r="HD70" s="86">
        <f t="shared" si="69"/>
        <v>1.3482688505798424E-8</v>
      </c>
      <c r="HE70" s="86">
        <f t="shared" si="69"/>
        <v>1.5325806445553212E-8</v>
      </c>
      <c r="HF70" s="86">
        <f t="shared" si="69"/>
        <v>5.2294453593344643E-10</v>
      </c>
      <c r="HG70" s="86">
        <f t="shared" si="69"/>
        <v>3.181962104361357E-10</v>
      </c>
      <c r="HH70" s="86">
        <f t="shared" si="69"/>
        <v>1.4425543471414306E-9</v>
      </c>
      <c r="HI70" s="86">
        <f t="shared" si="69"/>
        <v>1.1533768445848088E-9</v>
      </c>
      <c r="HJ70" s="86">
        <f t="shared" si="69"/>
        <v>1.2901116305125292E-10</v>
      </c>
      <c r="HK70" s="86">
        <f t="shared" si="69"/>
        <v>8.1886767827646113E-10</v>
      </c>
      <c r="HL70" s="86">
        <f t="shared" si="69"/>
        <v>3.2758225505092298E-10</v>
      </c>
      <c r="HM70" s="86">
        <f t="shared" si="69"/>
        <v>1.4091401804876934E-10</v>
      </c>
      <c r="HN70" s="86">
        <f t="shared" si="69"/>
        <v>1.4410995296697657E-10</v>
      </c>
      <c r="HO70" s="86">
        <f t="shared" si="69"/>
        <v>3.4949934175195167E-11</v>
      </c>
      <c r="HP70" s="86">
        <f t="shared" si="69"/>
        <v>9.662303238371953E-13</v>
      </c>
      <c r="HQ70" s="86">
        <f t="shared" si="69"/>
        <v>1.3157402474864833E-14</v>
      </c>
      <c r="HS70" s="86">
        <f t="shared" si="70"/>
        <v>6.1742461890777214E-46</v>
      </c>
      <c r="HT70" s="86">
        <f t="shared" si="70"/>
        <v>1.1792352124067352E-44</v>
      </c>
      <c r="HU70" s="86">
        <f t="shared" si="70"/>
        <v>4.4515723700519341E-43</v>
      </c>
      <c r="HV70" s="86">
        <f t="shared" si="70"/>
        <v>1.1118653618071947E-53</v>
      </c>
      <c r="HW70" s="86">
        <f t="shared" si="70"/>
        <v>6.3546417474641192E-57</v>
      </c>
      <c r="HX70" s="86">
        <f t="shared" si="70"/>
        <v>4.9749094505610667E-53</v>
      </c>
      <c r="HY70" s="86">
        <f t="shared" si="70"/>
        <v>1.2153419100761302E-52</v>
      </c>
      <c r="HZ70" s="86">
        <f t="shared" si="70"/>
        <v>1.381600449208125E-57</v>
      </c>
      <c r="IA70" s="86">
        <f t="shared" si="70"/>
        <v>5.6184197234810694E-55</v>
      </c>
      <c r="IB70" s="86">
        <f t="shared" si="70"/>
        <v>7.4517731191965648E-57</v>
      </c>
      <c r="IC70" s="86">
        <f t="shared" si="70"/>
        <v>1.6001893621134818E-59</v>
      </c>
      <c r="ID70" s="86">
        <f t="shared" si="70"/>
        <v>2.6785601604523088E-58</v>
      </c>
      <c r="IE70" s="86">
        <f t="shared" si="70"/>
        <v>5.7742399849701721E-62</v>
      </c>
      <c r="IF70" s="86">
        <f t="shared" si="70"/>
        <v>1.2250126395433808E-46</v>
      </c>
      <c r="IG70" s="86">
        <f t="shared" si="70"/>
        <v>4.9207535343914305E-35</v>
      </c>
      <c r="II70" s="86">
        <f t="shared" si="71"/>
        <v>3.0002966635840864E-168</v>
      </c>
      <c r="IJ70" s="86">
        <f t="shared" si="71"/>
        <v>1.5357063974271389E-162</v>
      </c>
      <c r="IK70" s="86">
        <f t="shared" si="71"/>
        <v>2.0389374498639549E-166</v>
      </c>
      <c r="IL70" s="86">
        <f t="shared" si="71"/>
        <v>2.9574456425215569E-200</v>
      </c>
      <c r="IM70" s="86">
        <f t="shared" si="71"/>
        <v>1.2058306044489167E-209</v>
      </c>
      <c r="IN70" s="86">
        <f t="shared" si="71"/>
        <v>9.8598037534091616E-198</v>
      </c>
      <c r="IO70" s="86">
        <f t="shared" si="71"/>
        <v>1.2817487281304365E-193</v>
      </c>
      <c r="IP70" s="86">
        <f t="shared" si="71"/>
        <v>1.0214913656717999E-209</v>
      </c>
      <c r="IQ70" s="86">
        <f t="shared" si="71"/>
        <v>9.6655755242592531E-204</v>
      </c>
      <c r="IR70" s="86">
        <f t="shared" si="71"/>
        <v>1.1279419556579968E-210</v>
      </c>
      <c r="IS70" s="86">
        <f t="shared" si="71"/>
        <v>5.1303785104348728E-222</v>
      </c>
      <c r="IT70" s="86">
        <f t="shared" si="71"/>
        <v>2.2744028643510737E-216</v>
      </c>
      <c r="IU70" s="86">
        <f t="shared" si="71"/>
        <v>2.520565595649139E-230</v>
      </c>
      <c r="IV70" s="86">
        <f t="shared" si="71"/>
        <v>1.4283955750207611E-173</v>
      </c>
      <c r="IW70" s="86">
        <f t="shared" si="71"/>
        <v>3.0810882593053293E-115</v>
      </c>
      <c r="IY70" s="86">
        <f t="shared" si="72"/>
        <v>1.6721253408238653E-2</v>
      </c>
      <c r="IZ70" s="86">
        <f t="shared" si="72"/>
        <v>2.9255188338234227E-2</v>
      </c>
      <c r="JA70" s="86">
        <f t="shared" si="72"/>
        <v>2.4186254440826515E-2</v>
      </c>
      <c r="JB70" s="86">
        <f t="shared" si="72"/>
        <v>1.8625507836578695E-2</v>
      </c>
      <c r="JC70" s="86">
        <f t="shared" si="72"/>
        <v>1.7805759562954254E-2</v>
      </c>
      <c r="JD70" s="86">
        <f t="shared" si="72"/>
        <v>2.3354769103008301E-2</v>
      </c>
      <c r="JE70" s="86">
        <f t="shared" si="72"/>
        <v>1.8798039390942423E-2</v>
      </c>
      <c r="JF70" s="86">
        <f t="shared" si="72"/>
        <v>1.1279648709872938E-2</v>
      </c>
      <c r="JG70" s="86">
        <f t="shared" si="72"/>
        <v>2.3291864152623205E-2</v>
      </c>
      <c r="JH70" s="86">
        <f t="shared" si="72"/>
        <v>1.518104375324165E-2</v>
      </c>
      <c r="JI70" s="86">
        <f t="shared" si="72"/>
        <v>1.3480638820327821E-2</v>
      </c>
      <c r="JJ70" s="86">
        <f t="shared" si="72"/>
        <v>1.1534254346011696E-2</v>
      </c>
      <c r="JK70" s="86">
        <f t="shared" si="72"/>
        <v>1.0867844809144296E-2</v>
      </c>
      <c r="JL70" s="86">
        <f t="shared" si="72"/>
        <v>5.1552445858964414E-3</v>
      </c>
      <c r="JM70" s="86">
        <f t="shared" si="72"/>
        <v>3.3589579023860553E-3</v>
      </c>
    </row>
    <row r="71" spans="2:273" x14ac:dyDescent="0.25">
      <c r="B71" s="2">
        <v>44</v>
      </c>
      <c r="C71" s="37">
        <v>116.15900000000001</v>
      </c>
      <c r="D71" s="37">
        <v>119.29300000000001</v>
      </c>
      <c r="E71" s="37">
        <v>115.661</v>
      </c>
      <c r="F71" s="37">
        <v>108.754</v>
      </c>
      <c r="G71" s="37">
        <v>108.224</v>
      </c>
      <c r="H71" s="37">
        <v>110.52500000000001</v>
      </c>
      <c r="I71" s="37">
        <v>106.379</v>
      </c>
      <c r="J71" s="37">
        <v>106.684</v>
      </c>
      <c r="K71" s="37">
        <v>117.035</v>
      </c>
      <c r="L71" s="37">
        <v>111.259</v>
      </c>
      <c r="M71" s="37">
        <v>107.172</v>
      </c>
      <c r="N71" s="37">
        <v>106.86199999999999</v>
      </c>
      <c r="O71" s="37">
        <v>112.345</v>
      </c>
      <c r="P71" s="37">
        <v>110.10299999999999</v>
      </c>
      <c r="Q71" s="37">
        <v>104.517</v>
      </c>
      <c r="S71" s="4">
        <f t="shared" si="74"/>
        <v>122.28797611823859</v>
      </c>
      <c r="T71" s="4">
        <f t="shared" si="74"/>
        <v>123.50173922355781</v>
      </c>
      <c r="U71" s="4">
        <f t="shared" si="74"/>
        <v>118.75188103595255</v>
      </c>
      <c r="V71" s="4">
        <f t="shared" si="74"/>
        <v>114.26071724746232</v>
      </c>
      <c r="W71" s="4">
        <f t="shared" si="74"/>
        <v>110.33712983510388</v>
      </c>
      <c r="X71" s="4">
        <f t="shared" si="74"/>
        <v>115.20427611176187</v>
      </c>
      <c r="Y71" s="4">
        <f t="shared" si="74"/>
        <v>112.01286256852032</v>
      </c>
      <c r="Z71" s="4">
        <f t="shared" si="74"/>
        <v>108.77121872301609</v>
      </c>
      <c r="AA71" s="4">
        <f t="shared" si="74"/>
        <v>118.13398127226965</v>
      </c>
      <c r="AB71" s="4">
        <f t="shared" si="74"/>
        <v>111.21963720168525</v>
      </c>
      <c r="AC71" s="4">
        <f t="shared" si="74"/>
        <v>107.7994593573662</v>
      </c>
      <c r="AD71" s="4">
        <f t="shared" si="74"/>
        <v>109.69474050067001</v>
      </c>
      <c r="AE71" s="4">
        <f t="shared" si="74"/>
        <v>114.91703247635685</v>
      </c>
      <c r="AF71" s="4">
        <f t="shared" si="74"/>
        <v>111.75066939180319</v>
      </c>
      <c r="AG71" s="4">
        <f t="shared" si="74"/>
        <v>104.23715708166296</v>
      </c>
      <c r="AI71" s="4">
        <f t="shared" si="75"/>
        <v>-6.1289761182385831</v>
      </c>
      <c r="AJ71" s="4">
        <f t="shared" si="75"/>
        <v>-4.2087392235577994</v>
      </c>
      <c r="AK71" s="4">
        <f t="shared" si="75"/>
        <v>-3.0908810359525489</v>
      </c>
      <c r="AL71" s="4">
        <f t="shared" si="75"/>
        <v>-5.5067172474623192</v>
      </c>
      <c r="AM71" s="4">
        <f t="shared" si="75"/>
        <v>-2.1131298351038765</v>
      </c>
      <c r="AN71" s="4">
        <f t="shared" si="75"/>
        <v>-4.6792761117618653</v>
      </c>
      <c r="AO71" s="4">
        <f t="shared" si="75"/>
        <v>-5.6338625685203141</v>
      </c>
      <c r="AP71" s="4">
        <f t="shared" si="75"/>
        <v>-2.0872187230160932</v>
      </c>
      <c r="AQ71" s="4">
        <f t="shared" si="75"/>
        <v>-1.0989812722696541</v>
      </c>
      <c r="AR71" s="4">
        <f t="shared" si="75"/>
        <v>3.936279831475531E-2</v>
      </c>
      <c r="AS71" s="4">
        <f t="shared" si="75"/>
        <v>-0.62745935736620595</v>
      </c>
      <c r="AT71" s="4">
        <f t="shared" si="75"/>
        <v>-2.8327405006700133</v>
      </c>
      <c r="AU71" s="4">
        <f t="shared" si="75"/>
        <v>-2.5720324763568527</v>
      </c>
      <c r="AV71" s="4">
        <f t="shared" si="75"/>
        <v>-1.6476693918031913</v>
      </c>
      <c r="AW71" s="4">
        <f t="shared" si="75"/>
        <v>0.27984291833703878</v>
      </c>
      <c r="AY71" s="2">
        <f t="shared" si="65"/>
        <v>108.55077998973704</v>
      </c>
      <c r="AZ71" s="2">
        <f t="shared" si="65"/>
        <v>100.79211492618161</v>
      </c>
      <c r="BA71" s="2">
        <f t="shared" si="65"/>
        <v>99.051010229293539</v>
      </c>
      <c r="BB71" s="2">
        <f t="shared" si="65"/>
        <v>97.922816955729388</v>
      </c>
      <c r="BC71" s="2">
        <f t="shared" si="65"/>
        <v>94.969012173838109</v>
      </c>
      <c r="BD71" s="2">
        <f t="shared" si="65"/>
        <v>95.954106541323696</v>
      </c>
      <c r="BE71" s="2">
        <f t="shared" si="65"/>
        <v>95.489369824600828</v>
      </c>
      <c r="BF71" s="2">
        <f t="shared" si="65"/>
        <v>98.036372516866606</v>
      </c>
      <c r="BG71" s="2">
        <f t="shared" si="65"/>
        <v>100.1679284397169</v>
      </c>
      <c r="BH71" s="2">
        <f t="shared" si="65"/>
        <v>97.988692584658224</v>
      </c>
      <c r="BI71" s="2">
        <f t="shared" si="65"/>
        <v>95.778794243185757</v>
      </c>
      <c r="BJ71" s="2">
        <f t="shared" si="65"/>
        <v>98.937055248992763</v>
      </c>
      <c r="BK71" s="2">
        <f t="shared" si="65"/>
        <v>104.66472047501982</v>
      </c>
      <c r="BL71" s="2">
        <f t="shared" si="65"/>
        <v>106.05408621557743</v>
      </c>
      <c r="BM71" s="2">
        <f t="shared" si="65"/>
        <v>100.7440215193725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>
        <f t="shared" si="23"/>
        <v>110.10299999999999</v>
      </c>
      <c r="CC71" s="2">
        <f t="shared" si="24"/>
        <v>104.517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110.95014082503552</v>
      </c>
      <c r="DL71" s="2">
        <f t="shared" si="76"/>
        <v>104.5766091932458</v>
      </c>
      <c r="DM71" s="2">
        <f t="shared" si="76"/>
        <v>104.15880188933872</v>
      </c>
      <c r="DN71" s="2">
        <f t="shared" si="76"/>
        <v>103.19747620089723</v>
      </c>
      <c r="DO71" s="2">
        <f t="shared" si="76"/>
        <v>100.6150718349929</v>
      </c>
      <c r="DP71" s="2">
        <f t="shared" si="76"/>
        <v>101.4529895685159</v>
      </c>
      <c r="DQ71" s="2">
        <f t="shared" si="76"/>
        <v>101.47449928876243</v>
      </c>
      <c r="DR71" s="2">
        <f t="shared" si="76"/>
        <v>103.94470810810814</v>
      </c>
      <c r="DS71" s="2">
        <f t="shared" si="76"/>
        <v>105.9533058321479</v>
      </c>
      <c r="DT71" s="2">
        <f t="shared" si="76"/>
        <v>104.80534281650071</v>
      </c>
      <c r="DU71" s="2">
        <f t="shared" si="76"/>
        <v>101.23863110253112</v>
      </c>
      <c r="DV71" s="2">
        <f t="shared" si="76"/>
        <v>103.22831724581725</v>
      </c>
      <c r="DW71" s="2">
        <f t="shared" si="76"/>
        <v>108.3419156862745</v>
      </c>
      <c r="DX71" s="2">
        <f t="shared" si="76"/>
        <v>107.23651008064515</v>
      </c>
      <c r="DY71" s="2">
        <f t="shared" si="76"/>
        <v>101.89782758620689</v>
      </c>
      <c r="EA71" s="2">
        <f t="shared" si="77"/>
        <v>106.50489792480394</v>
      </c>
      <c r="EB71" s="2">
        <f t="shared" si="77"/>
        <v>98.031959612498284</v>
      </c>
      <c r="EC71" s="2">
        <f t="shared" si="77"/>
        <v>95.092808016082429</v>
      </c>
      <c r="ED71" s="2">
        <f t="shared" si="77"/>
        <v>93.548088494208471</v>
      </c>
      <c r="EE71" s="2">
        <f t="shared" si="77"/>
        <v>90.226346730632557</v>
      </c>
      <c r="EF71" s="2">
        <f t="shared" si="77"/>
        <v>91.634862757640363</v>
      </c>
      <c r="EG71" s="2">
        <f t="shared" si="77"/>
        <v>90.517643018238502</v>
      </c>
      <c r="EH71" s="2">
        <f t="shared" si="77"/>
        <v>92.534988530444252</v>
      </c>
      <c r="EI71" s="2">
        <f t="shared" si="77"/>
        <v>95.614612423240416</v>
      </c>
      <c r="EJ71" s="2">
        <f t="shared" si="77"/>
        <v>92.042506041222467</v>
      </c>
      <c r="EK71" s="2">
        <f t="shared" si="77"/>
        <v>90.887596023146543</v>
      </c>
      <c r="EL71" s="2">
        <f t="shared" si="77"/>
        <v>94.961100454740446</v>
      </c>
      <c r="EM71" s="2">
        <f t="shared" si="77"/>
        <v>101.21638268232724</v>
      </c>
      <c r="EN71" s="2">
        <f t="shared" si="77"/>
        <v>104.79664186885778</v>
      </c>
      <c r="EO71" s="2">
        <f t="shared" si="77"/>
        <v>99.445977440585025</v>
      </c>
      <c r="EQ71" s="2">
        <f t="shared" si="78"/>
        <v>105.97634005602039</v>
      </c>
      <c r="ER71" s="2">
        <f t="shared" si="78"/>
        <v>96.794053047140977</v>
      </c>
      <c r="ES71" s="2">
        <f t="shared" si="78"/>
        <v>92.976410608860832</v>
      </c>
      <c r="ET71" s="2">
        <f t="shared" si="78"/>
        <v>94.189583872941299</v>
      </c>
      <c r="EU71" s="2">
        <f t="shared" si="78"/>
        <v>88.802470755641266</v>
      </c>
      <c r="EV71" s="2">
        <f t="shared" si="78"/>
        <v>91.763099011710182</v>
      </c>
      <c r="EW71" s="2">
        <f t="shared" si="78"/>
        <v>91.364616611965175</v>
      </c>
      <c r="EX71" s="2">
        <f t="shared" si="78"/>
        <v>93.166426853837649</v>
      </c>
      <c r="EY71" s="2">
        <f t="shared" si="78"/>
        <v>96.33508453085696</v>
      </c>
      <c r="EZ71" s="2">
        <f t="shared" si="78"/>
        <v>92.145313185232425</v>
      </c>
      <c r="FA71" s="2">
        <f t="shared" si="78"/>
        <v>90.366177385679094</v>
      </c>
      <c r="FB71" s="2">
        <f t="shared" si="78"/>
        <v>94.831483389111568</v>
      </c>
      <c r="FC71" s="2">
        <f t="shared" si="78"/>
        <v>99.690538043517364</v>
      </c>
      <c r="FD71" s="2">
        <f t="shared" si="78"/>
        <v>105.04469099949793</v>
      </c>
      <c r="FE71" s="2">
        <f t="shared" si="78"/>
        <v>101.80891818419006</v>
      </c>
      <c r="FG71" s="2">
        <f t="shared" si="79"/>
        <v>0.53974010219447621</v>
      </c>
      <c r="FH71" s="2">
        <f t="shared" si="79"/>
        <v>0.57822150945246964</v>
      </c>
      <c r="FI71" s="2">
        <f t="shared" si="79"/>
        <v>0.56335487588685196</v>
      </c>
      <c r="FJ71" s="2">
        <f t="shared" si="79"/>
        <v>0.54664397349033478</v>
      </c>
      <c r="FK71" s="2">
        <f t="shared" si="79"/>
        <v>0.54345467680364878</v>
      </c>
      <c r="FL71" s="2">
        <f t="shared" si="79"/>
        <v>0.56007724920388269</v>
      </c>
      <c r="FM71" s="2">
        <f t="shared" si="79"/>
        <v>0.54626264937158397</v>
      </c>
      <c r="FN71" s="2">
        <f t="shared" si="79"/>
        <v>0.51784605463710331</v>
      </c>
      <c r="FO71" s="2">
        <f t="shared" si="79"/>
        <v>0.55960164453899441</v>
      </c>
      <c r="FP71" s="2">
        <f t="shared" si="79"/>
        <v>0.534103090347266</v>
      </c>
      <c r="FQ71" s="2">
        <f t="shared" si="79"/>
        <v>0.527458530855067</v>
      </c>
      <c r="FR71" s="2">
        <f t="shared" si="79"/>
        <v>0.51906692297393831</v>
      </c>
      <c r="FS71" s="2">
        <f t="shared" si="79"/>
        <v>0.51602109091927639</v>
      </c>
      <c r="FT71" s="2">
        <f t="shared" si="79"/>
        <v>0.48464273935010943</v>
      </c>
      <c r="FU71" s="2">
        <f t="shared" si="79"/>
        <v>0.47070749053729466</v>
      </c>
      <c r="FW71" s="2">
        <f t="shared" si="67"/>
        <v>1.6077340483453022E-4</v>
      </c>
      <c r="FX71" s="2">
        <f t="shared" si="67"/>
        <v>1.9153921105677791E-4</v>
      </c>
      <c r="FY71" s="2">
        <f t="shared" si="67"/>
        <v>1.9835914771896128E-4</v>
      </c>
      <c r="FZ71" s="2">
        <f t="shared" si="67"/>
        <v>1.8767487542391685E-4</v>
      </c>
      <c r="GA71" s="2">
        <f t="shared" si="67"/>
        <v>1.8148853356294404E-4</v>
      </c>
      <c r="GB71" s="2">
        <f t="shared" si="67"/>
        <v>2.0609911009154998E-4</v>
      </c>
      <c r="GC71" s="2">
        <f t="shared" si="67"/>
        <v>2.2653711978105795E-4</v>
      </c>
      <c r="GD71" s="2">
        <f t="shared" si="67"/>
        <v>2.2595487498952642E-4</v>
      </c>
      <c r="GE71" s="2">
        <f t="shared" si="67"/>
        <v>2.3934525191673231E-4</v>
      </c>
      <c r="GF71" s="2">
        <f t="shared" si="67"/>
        <v>1.9776282632817362E-4</v>
      </c>
      <c r="GG71" s="2">
        <f t="shared" si="67"/>
        <v>1.8239383306015996E-4</v>
      </c>
      <c r="GH71" s="2">
        <f t="shared" si="67"/>
        <v>1.7910852758924864E-4</v>
      </c>
      <c r="GI71" s="2">
        <f t="shared" si="67"/>
        <v>1.7688378596411253E-4</v>
      </c>
      <c r="GJ71" s="2">
        <f t="shared" si="67"/>
        <v>1.6347062394779513E-4</v>
      </c>
      <c r="GK71" s="2">
        <f t="shared" si="67"/>
        <v>1.261827600173839E-4</v>
      </c>
      <c r="GM71" s="86">
        <f t="shared" si="68"/>
        <v>2.4716082284619766E-2</v>
      </c>
      <c r="GN71" s="86">
        <f t="shared" si="68"/>
        <v>4.0550381841591744E-2</v>
      </c>
      <c r="GO71" s="86">
        <f t="shared" si="68"/>
        <v>3.4432002982540406E-2</v>
      </c>
      <c r="GP71" s="86">
        <f t="shared" si="68"/>
        <v>2.707783134412781E-2</v>
      </c>
      <c r="GQ71" s="86">
        <f t="shared" si="68"/>
        <v>2.6183523950293826E-2</v>
      </c>
      <c r="GR71" s="86">
        <f t="shared" si="68"/>
        <v>3.3647544125083695E-2</v>
      </c>
      <c r="GS71" s="86">
        <f t="shared" si="68"/>
        <v>2.7719256160897775E-2</v>
      </c>
      <c r="GT71" s="86">
        <f t="shared" si="68"/>
        <v>1.7175218524369547E-2</v>
      </c>
      <c r="GU71" s="86">
        <f t="shared" si="68"/>
        <v>3.3664164829331565E-2</v>
      </c>
      <c r="GV71" s="86">
        <f t="shared" si="68"/>
        <v>2.2658469458469672E-2</v>
      </c>
      <c r="GW71" s="86">
        <f t="shared" si="68"/>
        <v>2.0333434098769011E-2</v>
      </c>
      <c r="GX71" s="86">
        <f t="shared" si="68"/>
        <v>1.7595177188041156E-2</v>
      </c>
      <c r="GY71" s="86">
        <f t="shared" si="68"/>
        <v>1.6731029763268557E-2</v>
      </c>
      <c r="GZ71" s="86">
        <f t="shared" si="68"/>
        <v>8.8208262685114131E-3</v>
      </c>
      <c r="HA71" s="86">
        <f t="shared" si="68"/>
        <v>6.0981790302402864E-3</v>
      </c>
      <c r="HC71" s="86">
        <f t="shared" si="73"/>
        <v>2.1880741792743852E-8</v>
      </c>
      <c r="HD71" s="86">
        <f t="shared" si="69"/>
        <v>3.2616374984990016E-8</v>
      </c>
      <c r="HE71" s="86">
        <f t="shared" si="69"/>
        <v>3.7474992095951112E-8</v>
      </c>
      <c r="HF71" s="86">
        <f t="shared" si="69"/>
        <v>1.518675874111776E-9</v>
      </c>
      <c r="HG71" s="86">
        <f t="shared" si="69"/>
        <v>9.5564511182196646E-10</v>
      </c>
      <c r="HH71" s="86">
        <f t="shared" si="69"/>
        <v>4.0974663106545677E-9</v>
      </c>
      <c r="HI71" s="86">
        <f t="shared" si="69"/>
        <v>3.2972895058808862E-9</v>
      </c>
      <c r="HJ71" s="86">
        <f t="shared" si="69"/>
        <v>4.0825590504636167E-10</v>
      </c>
      <c r="HK71" s="86">
        <f t="shared" si="69"/>
        <v>2.4446936420377502E-9</v>
      </c>
      <c r="HL71" s="86">
        <f t="shared" si="69"/>
        <v>9.964586429932176E-10</v>
      </c>
      <c r="HM71" s="86">
        <f t="shared" si="69"/>
        <v>4.4683433118322676E-10</v>
      </c>
      <c r="HN71" s="86">
        <f t="shared" si="69"/>
        <v>4.4897585863189745E-10</v>
      </c>
      <c r="HO71" s="86">
        <f t="shared" si="69"/>
        <v>1.1700420871621173E-10</v>
      </c>
      <c r="HP71" s="86">
        <f t="shared" si="69"/>
        <v>4.0076651914195049E-12</v>
      </c>
      <c r="HQ71" s="86">
        <f t="shared" si="69"/>
        <v>6.9247158822065918E-14</v>
      </c>
      <c r="HS71" s="86">
        <f t="shared" si="70"/>
        <v>1.0574321952374629E-44</v>
      </c>
      <c r="HT71" s="86">
        <f t="shared" si="70"/>
        <v>1.9516248628776767E-43</v>
      </c>
      <c r="HU71" s="86">
        <f t="shared" si="70"/>
        <v>7.3097743396566866E-42</v>
      </c>
      <c r="HV71" s="86">
        <f t="shared" si="70"/>
        <v>3.3992716746775223E-52</v>
      </c>
      <c r="HW71" s="86">
        <f t="shared" si="70"/>
        <v>2.3105135118815317E-55</v>
      </c>
      <c r="HX71" s="86">
        <f t="shared" si="70"/>
        <v>1.5112059954491639E-51</v>
      </c>
      <c r="HY71" s="86">
        <f t="shared" si="70"/>
        <v>3.650008953308389E-51</v>
      </c>
      <c r="HZ71" s="86">
        <f t="shared" si="70"/>
        <v>5.6347860470915541E-56</v>
      </c>
      <c r="IA71" s="86">
        <f t="shared" si="70"/>
        <v>2.0412358931007783E-53</v>
      </c>
      <c r="IB71" s="86">
        <f t="shared" si="70"/>
        <v>2.8261674869269847E-55</v>
      </c>
      <c r="IC71" s="86">
        <f t="shared" si="70"/>
        <v>7.0574250799993397E-58</v>
      </c>
      <c r="ID71" s="86">
        <f t="shared" si="70"/>
        <v>1.0731337995967985E-56</v>
      </c>
      <c r="IE71" s="86">
        <f t="shared" si="70"/>
        <v>2.9217525928795829E-60</v>
      </c>
      <c r="IF71" s="86">
        <f t="shared" si="70"/>
        <v>2.2322878529168989E-45</v>
      </c>
      <c r="IG71" s="86">
        <f t="shared" si="70"/>
        <v>4.0312421194031762E-34</v>
      </c>
      <c r="II71" s="86">
        <f t="shared" si="71"/>
        <v>8.4581628501952626E-165</v>
      </c>
      <c r="IJ71" s="86">
        <f t="shared" si="71"/>
        <v>3.8471517830190886E-159</v>
      </c>
      <c r="IK71" s="86">
        <f t="shared" si="71"/>
        <v>6.3721288171835823E-163</v>
      </c>
      <c r="IL71" s="86">
        <f t="shared" si="71"/>
        <v>4.5462342820567319E-196</v>
      </c>
      <c r="IM71" s="86">
        <f t="shared" si="71"/>
        <v>2.8144249398890838E-205</v>
      </c>
      <c r="IN71" s="86">
        <f t="shared" si="71"/>
        <v>1.4867744278154279E-193</v>
      </c>
      <c r="IO71" s="86">
        <f t="shared" si="71"/>
        <v>1.7529379167946998E-189</v>
      </c>
      <c r="IP71" s="86">
        <f t="shared" si="71"/>
        <v>3.0980520726081426E-205</v>
      </c>
      <c r="IQ71" s="86">
        <f t="shared" si="71"/>
        <v>2.3323314617303807E-199</v>
      </c>
      <c r="IR71" s="86">
        <f t="shared" si="71"/>
        <v>3.0586411647138171E-206</v>
      </c>
      <c r="IS71" s="86">
        <f t="shared" si="71"/>
        <v>2.1927370371008408E-217</v>
      </c>
      <c r="IT71" s="86">
        <f t="shared" si="71"/>
        <v>7.2369641117718606E-212</v>
      </c>
      <c r="IU71" s="86">
        <f t="shared" si="71"/>
        <v>1.550010305224652E-225</v>
      </c>
      <c r="IV71" s="86">
        <f t="shared" si="71"/>
        <v>5.2722004834332931E-170</v>
      </c>
      <c r="IW71" s="86">
        <f t="shared" si="71"/>
        <v>5.9922724959492328E-113</v>
      </c>
      <c r="IY71" s="86">
        <f t="shared" si="72"/>
        <v>2.4716104165361557E-2</v>
      </c>
      <c r="IZ71" s="86">
        <f t="shared" si="72"/>
        <v>4.0550414457966727E-2</v>
      </c>
      <c r="JA71" s="86">
        <f t="shared" si="72"/>
        <v>3.4432040457532502E-2</v>
      </c>
      <c r="JB71" s="86">
        <f t="shared" si="72"/>
        <v>2.7077832862803682E-2</v>
      </c>
      <c r="JC71" s="86">
        <f t="shared" si="72"/>
        <v>2.6183524905938938E-2</v>
      </c>
      <c r="JD71" s="86">
        <f t="shared" si="72"/>
        <v>3.3647548222550006E-2</v>
      </c>
      <c r="JE71" s="86">
        <f t="shared" si="72"/>
        <v>2.7719259458187283E-2</v>
      </c>
      <c r="JF71" s="86">
        <f t="shared" si="72"/>
        <v>1.7175218932625452E-2</v>
      </c>
      <c r="JG71" s="86">
        <f t="shared" si="72"/>
        <v>3.3664167274025207E-2</v>
      </c>
      <c r="JH71" s="86">
        <f t="shared" si="72"/>
        <v>2.2658470454928314E-2</v>
      </c>
      <c r="JI71" s="86">
        <f t="shared" si="72"/>
        <v>2.0333434545603341E-2</v>
      </c>
      <c r="JJ71" s="86">
        <f t="shared" si="72"/>
        <v>1.7595177637017016E-2</v>
      </c>
      <c r="JK71" s="86">
        <f t="shared" si="72"/>
        <v>1.6731029880272766E-2</v>
      </c>
      <c r="JL71" s="86">
        <f t="shared" si="72"/>
        <v>8.8208262725190788E-3</v>
      </c>
      <c r="JM71" s="86">
        <f t="shared" si="72"/>
        <v>6.098179030309534E-3</v>
      </c>
    </row>
    <row r="72" spans="2:273" x14ac:dyDescent="0.25">
      <c r="B72" s="2">
        <v>45</v>
      </c>
      <c r="C72" s="37">
        <v>121</v>
      </c>
      <c r="D72" s="37">
        <v>122.05200000000001</v>
      </c>
      <c r="E72" s="37">
        <v>118.407</v>
      </c>
      <c r="F72" s="37">
        <v>113.386</v>
      </c>
      <c r="G72" s="37">
        <v>109.776</v>
      </c>
      <c r="H72" s="37">
        <v>113.61</v>
      </c>
      <c r="I72" s="37">
        <v>111.94799999999999</v>
      </c>
      <c r="J72" s="37">
        <v>109.105</v>
      </c>
      <c r="K72" s="37">
        <v>120.789</v>
      </c>
      <c r="L72" s="37">
        <v>114.569</v>
      </c>
      <c r="M72" s="37">
        <v>108.94799999999999</v>
      </c>
      <c r="N72" s="37">
        <v>111.914</v>
      </c>
      <c r="O72" s="37">
        <v>116.86199999999999</v>
      </c>
      <c r="P72" s="37">
        <v>111.96599999999999</v>
      </c>
      <c r="Q72" s="37">
        <v>104.3</v>
      </c>
      <c r="S72" s="4">
        <f t="shared" si="74"/>
        <v>127.30110522170769</v>
      </c>
      <c r="T72" s="4">
        <f t="shared" si="74"/>
        <v>130.09042330935242</v>
      </c>
      <c r="U72" s="4">
        <f t="shared" si="74"/>
        <v>125.00267490922616</v>
      </c>
      <c r="V72" s="4">
        <f t="shared" si="74"/>
        <v>119.86137583073135</v>
      </c>
      <c r="W72" s="4">
        <f t="shared" si="74"/>
        <v>115.78723733425763</v>
      </c>
      <c r="X72" s="4">
        <f t="shared" si="74"/>
        <v>121.54635010412024</v>
      </c>
      <c r="Y72" s="4">
        <f t="shared" si="74"/>
        <v>117.90266116143064</v>
      </c>
      <c r="Z72" s="4">
        <f t="shared" si="74"/>
        <v>113.00027327981047</v>
      </c>
      <c r="AA72" s="4">
        <f t="shared" si="74"/>
        <v>124.09932268543974</v>
      </c>
      <c r="AB72" s="4">
        <f t="shared" si="74"/>
        <v>116.06229988060016</v>
      </c>
      <c r="AC72" s="4">
        <f t="shared" si="74"/>
        <v>112.4225772787629</v>
      </c>
      <c r="AD72" s="4">
        <f t="shared" si="74"/>
        <v>114.02022372482058</v>
      </c>
      <c r="AE72" s="4">
        <f t="shared" si="74"/>
        <v>119.18353582616113</v>
      </c>
      <c r="AF72" s="4">
        <f t="shared" si="74"/>
        <v>114.99536447967954</v>
      </c>
      <c r="AG72" s="4">
        <f t="shared" si="74"/>
        <v>106.4692601235989</v>
      </c>
      <c r="AI72" s="4">
        <f t="shared" si="75"/>
        <v>-6.3011052217076866</v>
      </c>
      <c r="AJ72" s="4">
        <f t="shared" si="75"/>
        <v>-8.0384233093524102</v>
      </c>
      <c r="AK72" s="4">
        <f t="shared" si="75"/>
        <v>-6.5956749092261617</v>
      </c>
      <c r="AL72" s="4">
        <f t="shared" si="75"/>
        <v>-6.4753758307313518</v>
      </c>
      <c r="AM72" s="4">
        <f t="shared" si="75"/>
        <v>-6.0112373342576291</v>
      </c>
      <c r="AN72" s="4">
        <f t="shared" si="75"/>
        <v>-7.9363501041202369</v>
      </c>
      <c r="AO72" s="4">
        <f t="shared" si="75"/>
        <v>-5.9546611614306499</v>
      </c>
      <c r="AP72" s="4">
        <f t="shared" si="75"/>
        <v>-3.8952732798104677</v>
      </c>
      <c r="AQ72" s="4">
        <f t="shared" si="75"/>
        <v>-3.3103226854397434</v>
      </c>
      <c r="AR72" s="4">
        <f t="shared" si="75"/>
        <v>-1.4932998806001621</v>
      </c>
      <c r="AS72" s="4">
        <f t="shared" si="75"/>
        <v>-3.4745772787629079</v>
      </c>
      <c r="AT72" s="4">
        <f t="shared" si="75"/>
        <v>-2.1062237248205804</v>
      </c>
      <c r="AU72" s="4">
        <f t="shared" si="75"/>
        <v>-2.3215358261611385</v>
      </c>
      <c r="AV72" s="4">
        <f t="shared" si="75"/>
        <v>-3.0293644796795434</v>
      </c>
      <c r="AW72" s="4">
        <f t="shared" si="75"/>
        <v>-2.1692601235989031</v>
      </c>
      <c r="AY72" s="2">
        <f t="shared" si="65"/>
        <v>108.39714605252509</v>
      </c>
      <c r="AZ72" s="2">
        <f t="shared" si="65"/>
        <v>100.59314999294422</v>
      </c>
      <c r="BA72" s="2">
        <f t="shared" si="65"/>
        <v>98.813532697194361</v>
      </c>
      <c r="BB72" s="2">
        <f t="shared" si="65"/>
        <v>97.69855114799563</v>
      </c>
      <c r="BC72" s="2">
        <f t="shared" si="65"/>
        <v>94.743883580756517</v>
      </c>
      <c r="BD72" s="2">
        <f t="shared" si="65"/>
        <v>95.712611237950355</v>
      </c>
      <c r="BE72" s="2">
        <f t="shared" si="65"/>
        <v>95.252223864938969</v>
      </c>
      <c r="BF72" s="2">
        <f t="shared" si="65"/>
        <v>97.79153600477656</v>
      </c>
      <c r="BG72" s="2">
        <f t="shared" si="65"/>
        <v>99.930710932686722</v>
      </c>
      <c r="BH72" s="2">
        <f t="shared" si="65"/>
        <v>97.690652441471244</v>
      </c>
      <c r="BI72" s="2">
        <f t="shared" si="65"/>
        <v>95.563944656501306</v>
      </c>
      <c r="BJ72" s="2">
        <f t="shared" si="65"/>
        <v>98.763213277576057</v>
      </c>
      <c r="BK72" s="2">
        <f t="shared" si="65"/>
        <v>104.52690940305474</v>
      </c>
      <c r="BL72" s="2">
        <f t="shared" si="65"/>
        <v>106.0530140970689</v>
      </c>
      <c r="BM72" s="2">
        <f t="shared" si="65"/>
        <v>100.68723405656914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111.10612565196772</v>
      </c>
      <c r="DL72" s="2">
        <f t="shared" si="76"/>
        <v>104.68680956848033</v>
      </c>
      <c r="DM72" s="2">
        <f t="shared" si="76"/>
        <v>104.32295492577596</v>
      </c>
      <c r="DN72" s="2">
        <f t="shared" si="76"/>
        <v>103.37642980632452</v>
      </c>
      <c r="DO72" s="2">
        <f t="shared" si="76"/>
        <v>100.8161100047416</v>
      </c>
      <c r="DP72" s="2">
        <f t="shared" si="76"/>
        <v>101.59078639165483</v>
      </c>
      <c r="DQ72" s="2">
        <f t="shared" si="76"/>
        <v>101.68058226647699</v>
      </c>
      <c r="DR72" s="2">
        <f t="shared" si="76"/>
        <v>104.15394954954959</v>
      </c>
      <c r="DS72" s="2">
        <f t="shared" si="76"/>
        <v>106.14820056899002</v>
      </c>
      <c r="DT72" s="2">
        <f t="shared" si="76"/>
        <v>104.97957752489332</v>
      </c>
      <c r="DU72" s="2">
        <f t="shared" si="76"/>
        <v>101.43588283998285</v>
      </c>
      <c r="DV72" s="2">
        <f t="shared" si="76"/>
        <v>103.41332496782498</v>
      </c>
      <c r="DW72" s="2">
        <f t="shared" si="76"/>
        <v>108.58529019607842</v>
      </c>
      <c r="DX72" s="2">
        <f t="shared" si="76"/>
        <v>107.51583225806451</v>
      </c>
      <c r="DY72" s="2">
        <f t="shared" si="76"/>
        <v>102.00131746031745</v>
      </c>
      <c r="EA72" s="2">
        <f t="shared" si="77"/>
        <v>106.29050455439933</v>
      </c>
      <c r="EB72" s="2">
        <f t="shared" si="77"/>
        <v>97.87023488879791</v>
      </c>
      <c r="EC72" s="2">
        <f t="shared" si="77"/>
        <v>94.919796331197389</v>
      </c>
      <c r="ED72" s="2">
        <f t="shared" si="77"/>
        <v>93.40374105534103</v>
      </c>
      <c r="EE72" s="2">
        <f t="shared" si="77"/>
        <v>90.092066311300641</v>
      </c>
      <c r="EF72" s="2">
        <f t="shared" si="77"/>
        <v>91.501700367211555</v>
      </c>
      <c r="EG72" s="2">
        <f t="shared" si="77"/>
        <v>90.382150752384049</v>
      </c>
      <c r="EH72" s="2">
        <f t="shared" si="77"/>
        <v>92.388600623411207</v>
      </c>
      <c r="EI72" s="2">
        <f t="shared" si="77"/>
        <v>95.467855712856689</v>
      </c>
      <c r="EJ72" s="2">
        <f t="shared" si="77"/>
        <v>91.89194539208718</v>
      </c>
      <c r="EK72" s="2">
        <f t="shared" si="77"/>
        <v>90.766430890520027</v>
      </c>
      <c r="EL72" s="2">
        <f t="shared" si="77"/>
        <v>94.833873564993553</v>
      </c>
      <c r="EM72" s="2">
        <f t="shared" si="77"/>
        <v>101.05599207866703</v>
      </c>
      <c r="EN72" s="2">
        <f t="shared" si="77"/>
        <v>104.63427227968425</v>
      </c>
      <c r="EO72" s="2">
        <f t="shared" si="77"/>
        <v>99.338964986288858</v>
      </c>
      <c r="EQ72" s="2">
        <f t="shared" si="78"/>
        <v>105.77118158757831</v>
      </c>
      <c r="ER72" s="2">
        <f t="shared" si="78"/>
        <v>96.65450635566765</v>
      </c>
      <c r="ES72" s="2">
        <f t="shared" si="78"/>
        <v>92.840891489980663</v>
      </c>
      <c r="ET72" s="2">
        <f t="shared" si="78"/>
        <v>94.033849444407664</v>
      </c>
      <c r="EU72" s="2">
        <f t="shared" si="78"/>
        <v>88.693773066575446</v>
      </c>
      <c r="EV72" s="2">
        <f t="shared" si="78"/>
        <v>91.627586488966301</v>
      </c>
      <c r="EW72" s="2">
        <f t="shared" si="78"/>
        <v>91.213741670248979</v>
      </c>
      <c r="EX72" s="2">
        <f t="shared" si="78"/>
        <v>93.008450510170917</v>
      </c>
      <c r="EY72" s="2">
        <f t="shared" si="78"/>
        <v>96.174994750478263</v>
      </c>
      <c r="EZ72" s="2">
        <f t="shared" si="78"/>
        <v>91.992882695986196</v>
      </c>
      <c r="FA72" s="2">
        <f t="shared" si="78"/>
        <v>90.254142216593664</v>
      </c>
      <c r="FB72" s="2">
        <f t="shared" si="78"/>
        <v>94.706537279071284</v>
      </c>
      <c r="FC72" s="2">
        <f t="shared" si="78"/>
        <v>99.556517261283943</v>
      </c>
      <c r="FD72" s="2">
        <f t="shared" si="78"/>
        <v>104.87795870653216</v>
      </c>
      <c r="FE72" s="2">
        <f t="shared" si="78"/>
        <v>101.65373898183718</v>
      </c>
      <c r="FG72" s="2">
        <f t="shared" si="79"/>
        <v>0.56252101180132796</v>
      </c>
      <c r="FH72" s="2">
        <f t="shared" si="79"/>
        <v>0.6005075051680675</v>
      </c>
      <c r="FI72" s="2">
        <f t="shared" si="79"/>
        <v>0.5858637847419137</v>
      </c>
      <c r="FJ72" s="2">
        <f t="shared" si="79"/>
        <v>0.56935581389855827</v>
      </c>
      <c r="FK72" s="2">
        <f t="shared" si="79"/>
        <v>0.56619949942057146</v>
      </c>
      <c r="FL72" s="2">
        <f t="shared" si="79"/>
        <v>0.58262994160656612</v>
      </c>
      <c r="FM72" s="2">
        <f t="shared" si="79"/>
        <v>0.56897853037195312</v>
      </c>
      <c r="FN72" s="2">
        <f t="shared" si="79"/>
        <v>0.5407886457108676</v>
      </c>
      <c r="FO72" s="2">
        <f t="shared" si="79"/>
        <v>0.58216052900099746</v>
      </c>
      <c r="FP72" s="2">
        <f t="shared" si="79"/>
        <v>0.5569339737356902</v>
      </c>
      <c r="FQ72" s="2">
        <f t="shared" si="79"/>
        <v>0.55034089473798975</v>
      </c>
      <c r="FR72" s="2">
        <f t="shared" si="79"/>
        <v>0.54200280005689838</v>
      </c>
      <c r="FS72" s="2">
        <f t="shared" si="79"/>
        <v>0.53897321008437926</v>
      </c>
      <c r="FT72" s="2">
        <f t="shared" si="79"/>
        <v>0.50766315819163366</v>
      </c>
      <c r="FU72" s="2">
        <f t="shared" si="79"/>
        <v>0.49370009307022555</v>
      </c>
      <c r="FW72" s="2">
        <f t="shared" si="67"/>
        <v>1.7628179859120676E-4</v>
      </c>
      <c r="FX72" s="2">
        <f t="shared" si="67"/>
        <v>2.1001468769371535E-4</v>
      </c>
      <c r="FY72" s="2">
        <f t="shared" si="67"/>
        <v>2.1749231825651924E-4</v>
      </c>
      <c r="FZ72" s="2">
        <f t="shared" si="67"/>
        <v>2.0577768294571564E-4</v>
      </c>
      <c r="GA72" s="2">
        <f t="shared" si="67"/>
        <v>1.989947355663662E-4</v>
      </c>
      <c r="GB72" s="2">
        <f t="shared" si="67"/>
        <v>2.2597868708378258E-4</v>
      </c>
      <c r="GC72" s="2">
        <f t="shared" si="67"/>
        <v>2.4838758372463496E-4</v>
      </c>
      <c r="GD72" s="2">
        <f t="shared" si="67"/>
        <v>2.477491928755498E-4</v>
      </c>
      <c r="GE72" s="2">
        <f t="shared" si="67"/>
        <v>2.6243079013074422E-4</v>
      </c>
      <c r="GF72" s="2">
        <f t="shared" si="67"/>
        <v>2.1683848984131295E-4</v>
      </c>
      <c r="GG72" s="2">
        <f t="shared" si="67"/>
        <v>1.9998734187859037E-4</v>
      </c>
      <c r="GH72" s="2">
        <f t="shared" si="67"/>
        <v>1.963852016953497E-4</v>
      </c>
      <c r="GI72" s="2">
        <f t="shared" si="67"/>
        <v>1.9394590479091743E-4</v>
      </c>
      <c r="GJ72" s="2">
        <f t="shared" si="67"/>
        <v>1.7923914802517701E-4</v>
      </c>
      <c r="GK72" s="2">
        <f t="shared" si="67"/>
        <v>1.3835496077083831E-4</v>
      </c>
      <c r="GM72" s="86">
        <f t="shared" si="68"/>
        <v>3.5830729818030732E-2</v>
      </c>
      <c r="GN72" s="86">
        <f t="shared" si="68"/>
        <v>5.5344031500947952E-2</v>
      </c>
      <c r="GO72" s="86">
        <f t="shared" si="68"/>
        <v>4.817812016434244E-2</v>
      </c>
      <c r="GP72" s="86">
        <f t="shared" si="68"/>
        <v>3.8654570177696523E-2</v>
      </c>
      <c r="GQ72" s="86">
        <f t="shared" si="68"/>
        <v>3.7771571555605087E-2</v>
      </c>
      <c r="GR72" s="86">
        <f t="shared" si="68"/>
        <v>4.7595774272090809E-2</v>
      </c>
      <c r="GS72" s="86">
        <f t="shared" si="68"/>
        <v>4.0076277019044461E-2</v>
      </c>
      <c r="GT72" s="86">
        <f t="shared" si="68"/>
        <v>2.561783266097729E-2</v>
      </c>
      <c r="GU72" s="86">
        <f t="shared" si="68"/>
        <v>4.7756377260377403E-2</v>
      </c>
      <c r="GV72" s="86">
        <f t="shared" si="68"/>
        <v>3.3150302391154747E-2</v>
      </c>
      <c r="GW72" s="86">
        <f t="shared" si="68"/>
        <v>3.0047589564199863E-2</v>
      </c>
      <c r="GX72" s="86">
        <f t="shared" si="68"/>
        <v>2.6284955010312677E-2</v>
      </c>
      <c r="GY72" s="86">
        <f t="shared" si="68"/>
        <v>2.52072429516772E-2</v>
      </c>
      <c r="GZ72" s="86">
        <f t="shared" si="68"/>
        <v>1.4659915013139534E-2</v>
      </c>
      <c r="HA72" s="86">
        <f t="shared" si="68"/>
        <v>1.0707959343542552E-2</v>
      </c>
      <c r="HC72" s="86">
        <f t="shared" si="73"/>
        <v>5.2164401764742395E-8</v>
      </c>
      <c r="HD72" s="86">
        <f t="shared" si="69"/>
        <v>7.7126312492471459E-8</v>
      </c>
      <c r="HE72" s="86">
        <f t="shared" si="69"/>
        <v>8.9505194757719737E-8</v>
      </c>
      <c r="HF72" s="86">
        <f t="shared" si="69"/>
        <v>4.2881054244334071E-9</v>
      </c>
      <c r="HG72" s="86">
        <f t="shared" si="69"/>
        <v>2.7874203379878444E-9</v>
      </c>
      <c r="HH72" s="86">
        <f t="shared" si="69"/>
        <v>1.1313442358154656E-8</v>
      </c>
      <c r="HI72" s="86">
        <f t="shared" si="69"/>
        <v>9.1627219848713908E-9</v>
      </c>
      <c r="HJ72" s="86">
        <f t="shared" si="69"/>
        <v>1.2527405376002401E-9</v>
      </c>
      <c r="HK72" s="86">
        <f t="shared" si="69"/>
        <v>7.0809440450142104E-9</v>
      </c>
      <c r="HL72" s="86">
        <f t="shared" si="69"/>
        <v>2.9416059650271264E-9</v>
      </c>
      <c r="HM72" s="86">
        <f t="shared" si="69"/>
        <v>1.3735996706478479E-9</v>
      </c>
      <c r="HN72" s="86">
        <f t="shared" si="69"/>
        <v>1.3572947776417889E-9</v>
      </c>
      <c r="HO72" s="86">
        <f t="shared" si="69"/>
        <v>3.7935778787263762E-10</v>
      </c>
      <c r="HP72" s="86">
        <f t="shared" si="69"/>
        <v>1.5993287860826932E-11</v>
      </c>
      <c r="HQ72" s="86">
        <f t="shared" si="69"/>
        <v>3.4824371730487444E-13</v>
      </c>
      <c r="HS72" s="86">
        <f t="shared" si="70"/>
        <v>1.740290543174002E-43</v>
      </c>
      <c r="HT72" s="86">
        <f t="shared" si="70"/>
        <v>3.1031772922992539E-42</v>
      </c>
      <c r="HU72" s="86">
        <f t="shared" si="70"/>
        <v>1.1517214565017578E-40</v>
      </c>
      <c r="HV72" s="86">
        <f t="shared" si="70"/>
        <v>9.8930500864658002E-51</v>
      </c>
      <c r="HW72" s="86">
        <f t="shared" si="70"/>
        <v>7.9815983378562741E-54</v>
      </c>
      <c r="HX72" s="86">
        <f t="shared" si="70"/>
        <v>4.3680003847968919E-50</v>
      </c>
      <c r="HY72" s="86">
        <f t="shared" si="70"/>
        <v>1.043015522536156E-49</v>
      </c>
      <c r="HZ72" s="86">
        <f t="shared" si="70"/>
        <v>2.1775281698915498E-54</v>
      </c>
      <c r="IA72" s="86">
        <f t="shared" si="70"/>
        <v>7.032829483540891E-52</v>
      </c>
      <c r="IB72" s="86">
        <f t="shared" si="70"/>
        <v>1.0170503468076221E-53</v>
      </c>
      <c r="IC72" s="86">
        <f t="shared" si="70"/>
        <v>2.9480072505754319E-56</v>
      </c>
      <c r="ID72" s="86">
        <f t="shared" si="70"/>
        <v>4.0786562867964964E-55</v>
      </c>
      <c r="IE72" s="86">
        <f t="shared" si="70"/>
        <v>1.3978998562880023E-58</v>
      </c>
      <c r="IF72" s="86">
        <f t="shared" si="70"/>
        <v>3.9045759699139783E-44</v>
      </c>
      <c r="IG72" s="86">
        <f t="shared" si="70"/>
        <v>3.208642137290033E-33</v>
      </c>
      <c r="II72" s="86">
        <f t="shared" si="71"/>
        <v>2.1943054619535102E-161</v>
      </c>
      <c r="IJ72" s="86">
        <f t="shared" si="71"/>
        <v>8.865352705031619E-156</v>
      </c>
      <c r="IK72" s="86">
        <f t="shared" si="71"/>
        <v>1.8268840342315998E-159</v>
      </c>
      <c r="IL72" s="86">
        <f t="shared" si="71"/>
        <v>6.3064633739577513E-192</v>
      </c>
      <c r="IM72" s="86">
        <f t="shared" si="71"/>
        <v>5.9038518997687302E-201</v>
      </c>
      <c r="IN72" s="86">
        <f t="shared" si="71"/>
        <v>2.0212622354791613E-189</v>
      </c>
      <c r="IO72" s="86">
        <f t="shared" si="71"/>
        <v>2.1611787856425957E-185</v>
      </c>
      <c r="IP72" s="86">
        <f t="shared" si="71"/>
        <v>8.3973610787047472E-201</v>
      </c>
      <c r="IQ72" s="86">
        <f t="shared" si="71"/>
        <v>5.0385930302085549E-195</v>
      </c>
      <c r="IR72" s="86">
        <f t="shared" si="71"/>
        <v>7.4344635781985064E-202</v>
      </c>
      <c r="IS72" s="86">
        <f t="shared" si="71"/>
        <v>8.368424206299198E-213</v>
      </c>
      <c r="IT72" s="86">
        <f t="shared" si="71"/>
        <v>2.0631419718601508E-207</v>
      </c>
      <c r="IU72" s="86">
        <f t="shared" si="71"/>
        <v>8.4818218504744898E-221</v>
      </c>
      <c r="IV72" s="86">
        <f t="shared" si="71"/>
        <v>1.7854446989983352E-166</v>
      </c>
      <c r="IW72" s="86">
        <f t="shared" si="71"/>
        <v>1.1046048442648154E-110</v>
      </c>
      <c r="IY72" s="86">
        <f t="shared" si="72"/>
        <v>3.5830781982432496E-2</v>
      </c>
      <c r="IZ72" s="86">
        <f t="shared" si="72"/>
        <v>5.5344108627260441E-2</v>
      </c>
      <c r="JA72" s="86">
        <f t="shared" si="72"/>
        <v>4.8178209669537196E-2</v>
      </c>
      <c r="JB72" s="86">
        <f t="shared" si="72"/>
        <v>3.865457446580195E-2</v>
      </c>
      <c r="JC72" s="86">
        <f t="shared" si="72"/>
        <v>3.7771574343025423E-2</v>
      </c>
      <c r="JD72" s="86">
        <f t="shared" si="72"/>
        <v>4.7595785585533165E-2</v>
      </c>
      <c r="JE72" s="86">
        <f t="shared" si="72"/>
        <v>4.0076286181766445E-2</v>
      </c>
      <c r="JF72" s="86">
        <f t="shared" si="72"/>
        <v>2.5617833913717827E-2</v>
      </c>
      <c r="JG72" s="86">
        <f t="shared" si="72"/>
        <v>4.7756384341321449E-2</v>
      </c>
      <c r="JH72" s="86">
        <f t="shared" si="72"/>
        <v>3.3150305332760713E-2</v>
      </c>
      <c r="JI72" s="86">
        <f t="shared" si="72"/>
        <v>3.0047590937799535E-2</v>
      </c>
      <c r="JJ72" s="86">
        <f t="shared" si="72"/>
        <v>2.6284956367607453E-2</v>
      </c>
      <c r="JK72" s="86">
        <f t="shared" si="72"/>
        <v>2.5207243331034988E-2</v>
      </c>
      <c r="JL72" s="86">
        <f t="shared" si="72"/>
        <v>1.4659915029132822E-2</v>
      </c>
      <c r="JM72" s="86">
        <f t="shared" si="72"/>
        <v>1.0707959343890796E-2</v>
      </c>
    </row>
    <row r="73" spans="2:273" x14ac:dyDescent="0.25">
      <c r="B73" s="2">
        <v>46</v>
      </c>
      <c r="C73" s="37">
        <v>125.857</v>
      </c>
      <c r="D73" s="37">
        <v>128.27600000000001</v>
      </c>
      <c r="E73" s="37">
        <v>125.797</v>
      </c>
      <c r="F73" s="37">
        <v>120.14</v>
      </c>
      <c r="G73" s="37">
        <v>115.96599999999999</v>
      </c>
      <c r="H73" s="37">
        <v>121.35599999999999</v>
      </c>
      <c r="I73" s="37">
        <v>118.017</v>
      </c>
      <c r="J73" s="37">
        <v>114.316</v>
      </c>
      <c r="K73" s="37">
        <v>125.456</v>
      </c>
      <c r="L73" s="37">
        <v>117.63800000000001</v>
      </c>
      <c r="M73" s="37">
        <v>112.03400000000001</v>
      </c>
      <c r="N73" s="37">
        <v>114.069</v>
      </c>
      <c r="O73" s="37">
        <v>117.828</v>
      </c>
      <c r="P73" s="37">
        <v>115.086</v>
      </c>
      <c r="Q73" s="37">
        <v>104.383</v>
      </c>
      <c r="S73" s="4">
        <f t="shared" si="74"/>
        <v>133.68601505223768</v>
      </c>
      <c r="T73" s="4">
        <f t="shared" si="74"/>
        <v>138.03751964228371</v>
      </c>
      <c r="U73" s="4">
        <f t="shared" si="74"/>
        <v>132.71067064720873</v>
      </c>
      <c r="V73" s="4">
        <f t="shared" si="74"/>
        <v>126.92232066989249</v>
      </c>
      <c r="W73" s="4">
        <f t="shared" si="74"/>
        <v>122.71195050178473</v>
      </c>
      <c r="X73" s="4">
        <f t="shared" si="74"/>
        <v>129.4265544639625</v>
      </c>
      <c r="Y73" s="4">
        <f t="shared" si="74"/>
        <v>125.37697188519175</v>
      </c>
      <c r="Z73" s="4">
        <f t="shared" si="74"/>
        <v>118.59404324207421</v>
      </c>
      <c r="AA73" s="4">
        <f t="shared" si="74"/>
        <v>131.52213055292674</v>
      </c>
      <c r="AB73" s="4">
        <f t="shared" si="74"/>
        <v>122.33142019909738</v>
      </c>
      <c r="AC73" s="4">
        <f t="shared" si="74"/>
        <v>118.44984731888383</v>
      </c>
      <c r="AD73" s="4">
        <f t="shared" si="74"/>
        <v>119.72022699587599</v>
      </c>
      <c r="AE73" s="4">
        <f t="shared" si="74"/>
        <v>124.83155273842311</v>
      </c>
      <c r="AF73" s="4">
        <f t="shared" si="74"/>
        <v>119.63018176829793</v>
      </c>
      <c r="AG73" s="4">
        <f t="shared" si="74"/>
        <v>109.85077887300119</v>
      </c>
      <c r="AI73" s="4">
        <f t="shared" si="75"/>
        <v>-7.8290150522376791</v>
      </c>
      <c r="AJ73" s="4">
        <f t="shared" si="75"/>
        <v>-9.7615196422837016</v>
      </c>
      <c r="AK73" s="4">
        <f t="shared" si="75"/>
        <v>-6.9136706472087326</v>
      </c>
      <c r="AL73" s="4">
        <f t="shared" si="75"/>
        <v>-6.7823206698924849</v>
      </c>
      <c r="AM73" s="4">
        <f t="shared" si="75"/>
        <v>-6.7459505017847334</v>
      </c>
      <c r="AN73" s="4">
        <f t="shared" si="75"/>
        <v>-8.0705544639625089</v>
      </c>
      <c r="AO73" s="4">
        <f t="shared" si="75"/>
        <v>-7.3599718851917544</v>
      </c>
      <c r="AP73" s="4">
        <f t="shared" si="75"/>
        <v>-4.2780432420742045</v>
      </c>
      <c r="AQ73" s="4">
        <f t="shared" si="75"/>
        <v>-6.0661305529267366</v>
      </c>
      <c r="AR73" s="4">
        <f t="shared" si="75"/>
        <v>-4.6934201990973747</v>
      </c>
      <c r="AS73" s="4">
        <f t="shared" si="75"/>
        <v>-6.4158473188838201</v>
      </c>
      <c r="AT73" s="4">
        <f t="shared" si="75"/>
        <v>-5.6512269958759873</v>
      </c>
      <c r="AU73" s="4">
        <f t="shared" si="75"/>
        <v>-7.0035527384231102</v>
      </c>
      <c r="AV73" s="4">
        <f t="shared" si="75"/>
        <v>-4.544181768297932</v>
      </c>
      <c r="AW73" s="4">
        <f t="shared" si="75"/>
        <v>-5.467778873001194</v>
      </c>
      <c r="AY73" s="2">
        <f t="shared" si="65"/>
        <v>108.22798840898612</v>
      </c>
      <c r="AZ73" s="2">
        <f t="shared" si="65"/>
        <v>100.38495941700729</v>
      </c>
      <c r="BA73" s="2">
        <f t="shared" si="65"/>
        <v>98.564312509442217</v>
      </c>
      <c r="BB73" s="2">
        <f t="shared" si="65"/>
        <v>97.46256694579273</v>
      </c>
      <c r="BC73" s="2">
        <f t="shared" si="65"/>
        <v>94.506546730920334</v>
      </c>
      <c r="BD73" s="2">
        <f t="shared" si="65"/>
        <v>95.462421362293895</v>
      </c>
      <c r="BE73" s="2">
        <f t="shared" si="65"/>
        <v>95.002896749327718</v>
      </c>
      <c r="BF73" s="2">
        <f t="shared" si="65"/>
        <v>97.53246228045964</v>
      </c>
      <c r="BG73" s="2">
        <f t="shared" si="65"/>
        <v>99.681812031540758</v>
      </c>
      <c r="BH73" s="2">
        <f t="shared" si="65"/>
        <v>97.380974177125509</v>
      </c>
      <c r="BI73" s="2">
        <f t="shared" si="65"/>
        <v>95.33684141368758</v>
      </c>
      <c r="BJ73" s="2">
        <f t="shared" si="65"/>
        <v>98.57661915473534</v>
      </c>
      <c r="BK73" s="2">
        <f t="shared" si="65"/>
        <v>104.37186386539041</v>
      </c>
      <c r="BL73" s="2">
        <f t="shared" si="65"/>
        <v>106.03171418524505</v>
      </c>
      <c r="BM73" s="2">
        <f t="shared" si="65"/>
        <v>100.62069144396123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111.26211047889991</v>
      </c>
      <c r="DL73" s="2">
        <f t="shared" si="76"/>
        <v>104.79700994371484</v>
      </c>
      <c r="DM73" s="2">
        <f t="shared" si="76"/>
        <v>104.48710796221322</v>
      </c>
      <c r="DN73" s="2">
        <f t="shared" si="76"/>
        <v>103.55538341175181</v>
      </c>
      <c r="DO73" s="2">
        <f t="shared" si="76"/>
        <v>101.01714817449029</v>
      </c>
      <c r="DP73" s="2">
        <f t="shared" si="76"/>
        <v>101.72858321479376</v>
      </c>
      <c r="DQ73" s="2">
        <f t="shared" si="76"/>
        <v>101.88666524419155</v>
      </c>
      <c r="DR73" s="2">
        <f t="shared" si="76"/>
        <v>104.36319099099103</v>
      </c>
      <c r="DS73" s="2">
        <f t="shared" si="76"/>
        <v>106.34309530583212</v>
      </c>
      <c r="DT73" s="2">
        <f t="shared" si="76"/>
        <v>105.15381223328592</v>
      </c>
      <c r="DU73" s="2">
        <f t="shared" si="76"/>
        <v>101.63313457743459</v>
      </c>
      <c r="DV73" s="2">
        <f t="shared" si="76"/>
        <v>103.5983326898327</v>
      </c>
      <c r="DW73" s="2">
        <f t="shared" si="76"/>
        <v>108.82866470588235</v>
      </c>
      <c r="DX73" s="2">
        <f t="shared" si="76"/>
        <v>107.79515443548387</v>
      </c>
      <c r="DY73" s="2">
        <f t="shared" si="76"/>
        <v>102.10480733442802</v>
      </c>
      <c r="EA73" s="2">
        <f t="shared" si="77"/>
        <v>106.07611118399473</v>
      </c>
      <c r="EB73" s="2">
        <f t="shared" si="77"/>
        <v>97.70851016509755</v>
      </c>
      <c r="EC73" s="2">
        <f t="shared" si="77"/>
        <v>94.746784646312364</v>
      </c>
      <c r="ED73" s="2">
        <f t="shared" si="77"/>
        <v>93.259393616473588</v>
      </c>
      <c r="EE73" s="2">
        <f t="shared" si="77"/>
        <v>89.957785891968726</v>
      </c>
      <c r="EF73" s="2">
        <f t="shared" si="77"/>
        <v>91.368537976782747</v>
      </c>
      <c r="EG73" s="2">
        <f t="shared" si="77"/>
        <v>90.246658486529583</v>
      </c>
      <c r="EH73" s="2">
        <f t="shared" si="77"/>
        <v>92.242212716378162</v>
      </c>
      <c r="EI73" s="2">
        <f t="shared" si="77"/>
        <v>95.321099002472963</v>
      </c>
      <c r="EJ73" s="2">
        <f t="shared" si="77"/>
        <v>91.741384742951908</v>
      </c>
      <c r="EK73" s="2">
        <f t="shared" si="77"/>
        <v>90.645265757893512</v>
      </c>
      <c r="EL73" s="2">
        <f t="shared" si="77"/>
        <v>94.706646675246674</v>
      </c>
      <c r="EM73" s="2">
        <f t="shared" si="77"/>
        <v>100.89560147500683</v>
      </c>
      <c r="EN73" s="2">
        <f t="shared" si="77"/>
        <v>104.47190269051075</v>
      </c>
      <c r="EO73" s="2">
        <f t="shared" si="77"/>
        <v>99.231952531992704</v>
      </c>
      <c r="EQ73" s="2">
        <f t="shared" si="78"/>
        <v>105.56602311913625</v>
      </c>
      <c r="ER73" s="2">
        <f t="shared" si="78"/>
        <v>96.514959664194308</v>
      </c>
      <c r="ES73" s="2">
        <f t="shared" si="78"/>
        <v>92.705372371100509</v>
      </c>
      <c r="ET73" s="2">
        <f t="shared" si="78"/>
        <v>93.87811501587403</v>
      </c>
      <c r="EU73" s="2">
        <f t="shared" si="78"/>
        <v>88.585075377509611</v>
      </c>
      <c r="EV73" s="2">
        <f t="shared" si="78"/>
        <v>91.492073966222407</v>
      </c>
      <c r="EW73" s="2">
        <f t="shared" si="78"/>
        <v>91.062866728532782</v>
      </c>
      <c r="EX73" s="2">
        <f t="shared" si="78"/>
        <v>92.850474166504185</v>
      </c>
      <c r="EY73" s="2">
        <f t="shared" si="78"/>
        <v>96.014904970099579</v>
      </c>
      <c r="EZ73" s="2">
        <f t="shared" si="78"/>
        <v>91.840452206739968</v>
      </c>
      <c r="FA73" s="2">
        <f t="shared" si="78"/>
        <v>90.142107047508233</v>
      </c>
      <c r="FB73" s="2">
        <f t="shared" si="78"/>
        <v>94.581591169031</v>
      </c>
      <c r="FC73" s="2">
        <f t="shared" si="78"/>
        <v>99.422496479050537</v>
      </c>
      <c r="FD73" s="2">
        <f t="shared" si="78"/>
        <v>104.71122641356638</v>
      </c>
      <c r="FE73" s="2">
        <f t="shared" si="78"/>
        <v>101.49855977948428</v>
      </c>
      <c r="FG73" s="2">
        <f t="shared" si="79"/>
        <v>0.5850412436583885</v>
      </c>
      <c r="FH73" s="2">
        <f t="shared" si="79"/>
        <v>0.62238496485839712</v>
      </c>
      <c r="FI73" s="2">
        <f t="shared" si="79"/>
        <v>0.60801971802433208</v>
      </c>
      <c r="FJ73" s="2">
        <f t="shared" si="79"/>
        <v>0.59177953619870993</v>
      </c>
      <c r="FK73" s="2">
        <f t="shared" si="79"/>
        <v>0.58866883701335282</v>
      </c>
      <c r="FL73" s="2">
        <f t="shared" si="79"/>
        <v>0.60484219110126858</v>
      </c>
      <c r="FM73" s="2">
        <f t="shared" si="79"/>
        <v>0.59140779970780255</v>
      </c>
      <c r="FN73" s="2">
        <f t="shared" si="79"/>
        <v>0.56355962258244818</v>
      </c>
      <c r="FO73" s="2">
        <f t="shared" si="79"/>
        <v>0.60438079711780879</v>
      </c>
      <c r="FP73" s="2">
        <f t="shared" si="79"/>
        <v>0.57952683176989461</v>
      </c>
      <c r="FQ73" s="2">
        <f t="shared" si="79"/>
        <v>0.57301219515389612</v>
      </c>
      <c r="FR73" s="2">
        <f t="shared" si="79"/>
        <v>0.56476202588645186</v>
      </c>
      <c r="FS73" s="2">
        <f t="shared" si="79"/>
        <v>0.56176125790202369</v>
      </c>
      <c r="FT73" s="2">
        <f t="shared" si="79"/>
        <v>0.5306511271134724</v>
      </c>
      <c r="FU73" s="2">
        <f t="shared" si="79"/>
        <v>0.5167193748136103</v>
      </c>
      <c r="FW73" s="2">
        <f t="shared" si="67"/>
        <v>1.9328586125188157E-4</v>
      </c>
      <c r="FX73" s="2">
        <f t="shared" si="67"/>
        <v>2.3027186019479857E-4</v>
      </c>
      <c r="FY73" s="2">
        <f t="shared" si="67"/>
        <v>2.3847058090514648E-4</v>
      </c>
      <c r="FZ73" s="2">
        <f t="shared" si="67"/>
        <v>2.2562626323117829E-4</v>
      </c>
      <c r="GA73" s="2">
        <f t="shared" si="67"/>
        <v>2.1818919975703652E-4</v>
      </c>
      <c r="GB73" s="2">
        <f t="shared" si="67"/>
        <v>2.4777530117932691E-4</v>
      </c>
      <c r="GC73" s="2">
        <f t="shared" si="67"/>
        <v>2.7234504327394189E-4</v>
      </c>
      <c r="GD73" s="2">
        <f t="shared" si="67"/>
        <v>2.7164509513168854E-4</v>
      </c>
      <c r="GE73" s="2">
        <f t="shared" si="67"/>
        <v>2.8774235406970515E-4</v>
      </c>
      <c r="GF73" s="2">
        <f t="shared" si="67"/>
        <v>2.3775370234385606E-4</v>
      </c>
      <c r="GG73" s="2">
        <f t="shared" si="67"/>
        <v>2.1927752904220507E-4</v>
      </c>
      <c r="GH73" s="2">
        <f t="shared" si="67"/>
        <v>2.1532801190797462E-4</v>
      </c>
      <c r="GI73" s="2">
        <f t="shared" si="67"/>
        <v>2.12653476758118E-4</v>
      </c>
      <c r="GJ73" s="2">
        <f t="shared" si="67"/>
        <v>1.9652841920385171E-4</v>
      </c>
      <c r="GK73" s="2">
        <f t="shared" si="67"/>
        <v>1.5170117287025472E-4</v>
      </c>
      <c r="GM73" s="86">
        <f t="shared" si="68"/>
        <v>5.095279934449333E-2</v>
      </c>
      <c r="GN73" s="86">
        <f t="shared" si="68"/>
        <v>7.4385796293718456E-2</v>
      </c>
      <c r="GO73" s="86">
        <f t="shared" si="68"/>
        <v>6.6267163954226965E-2</v>
      </c>
      <c r="GP73" s="86">
        <f t="shared" si="68"/>
        <v>5.4192253880099767E-2</v>
      </c>
      <c r="GQ73" s="86">
        <f t="shared" si="68"/>
        <v>5.3461893463063195E-2</v>
      </c>
      <c r="GR73" s="86">
        <f t="shared" si="68"/>
        <v>6.611407906809938E-2</v>
      </c>
      <c r="GS73" s="86">
        <f t="shared" si="68"/>
        <v>5.6820773798904149E-2</v>
      </c>
      <c r="GT73" s="86">
        <f t="shared" si="68"/>
        <v>3.7435920513516102E-2</v>
      </c>
      <c r="GU73" s="86">
        <f t="shared" si="68"/>
        <v>6.6507424593870421E-2</v>
      </c>
      <c r="GV73" s="86">
        <f t="shared" si="68"/>
        <v>4.7549596471832087E-2</v>
      </c>
      <c r="GW73" s="86">
        <f t="shared" si="68"/>
        <v>4.3509325741970667E-2</v>
      </c>
      <c r="GX73" s="86">
        <f t="shared" si="68"/>
        <v>3.8459613435917188E-2</v>
      </c>
      <c r="GY73" s="86">
        <f t="shared" si="68"/>
        <v>3.7173082741668931E-2</v>
      </c>
      <c r="GZ73" s="86">
        <f t="shared" si="68"/>
        <v>2.3671142036846386E-2</v>
      </c>
      <c r="HA73" s="86">
        <f t="shared" si="68"/>
        <v>1.8190365529528057E-2</v>
      </c>
      <c r="HC73" s="86">
        <f t="shared" si="73"/>
        <v>1.2157714555773329E-7</v>
      </c>
      <c r="HD73" s="86">
        <f t="shared" si="69"/>
        <v>1.7827517016796034E-7</v>
      </c>
      <c r="HE73" s="86">
        <f t="shared" si="69"/>
        <v>2.088132164117565E-7</v>
      </c>
      <c r="HF73" s="86">
        <f t="shared" si="69"/>
        <v>1.1772582510288669E-8</v>
      </c>
      <c r="HG73" s="86">
        <f t="shared" si="69"/>
        <v>7.8963778431795606E-9</v>
      </c>
      <c r="HH73" s="86">
        <f t="shared" si="69"/>
        <v>3.0365933330812632E-8</v>
      </c>
      <c r="HI73" s="86">
        <f t="shared" si="69"/>
        <v>2.4750821010607242E-8</v>
      </c>
      <c r="HJ73" s="86">
        <f t="shared" si="69"/>
        <v>3.7275979542483322E-9</v>
      </c>
      <c r="HK73" s="86">
        <f t="shared" si="69"/>
        <v>1.9899000991388516E-8</v>
      </c>
      <c r="HL73" s="86">
        <f t="shared" si="69"/>
        <v>8.4277591430399166E-9</v>
      </c>
      <c r="HM73" s="86">
        <f t="shared" si="69"/>
        <v>4.0936547985200458E-9</v>
      </c>
      <c r="HN73" s="86">
        <f t="shared" si="69"/>
        <v>3.9816484343298178E-9</v>
      </c>
      <c r="HO73" s="86">
        <f t="shared" si="69"/>
        <v>1.1912540989332876E-9</v>
      </c>
      <c r="HP73" s="86">
        <f t="shared" si="69"/>
        <v>6.1409636345102551E-11</v>
      </c>
      <c r="HQ73" s="86">
        <f t="shared" si="69"/>
        <v>1.673523333080951E-12</v>
      </c>
      <c r="HS73" s="86">
        <f t="shared" si="70"/>
        <v>2.7522891736593007E-42</v>
      </c>
      <c r="HT73" s="86">
        <f t="shared" si="70"/>
        <v>4.7406045781770243E-41</v>
      </c>
      <c r="HU73" s="86">
        <f t="shared" si="70"/>
        <v>1.7411922883487136E-39</v>
      </c>
      <c r="HV73" s="86">
        <f t="shared" si="70"/>
        <v>2.7408662278368574E-49</v>
      </c>
      <c r="HW73" s="86">
        <f t="shared" si="70"/>
        <v>2.6196164044762486E-52</v>
      </c>
      <c r="HX73" s="86">
        <f t="shared" si="70"/>
        <v>1.2013371548839E-48</v>
      </c>
      <c r="HY73" s="86">
        <f t="shared" si="70"/>
        <v>2.8359055586347282E-48</v>
      </c>
      <c r="HZ73" s="86">
        <f t="shared" si="70"/>
        <v>7.9734126809096531E-53</v>
      </c>
      <c r="IA73" s="86">
        <f t="shared" si="70"/>
        <v>2.2978819201543263E-50</v>
      </c>
      <c r="IB73" s="86">
        <f t="shared" si="70"/>
        <v>3.4729294280689438E-52</v>
      </c>
      <c r="IC73" s="86">
        <f t="shared" si="70"/>
        <v>1.1663282898761402E-54</v>
      </c>
      <c r="ID73" s="86">
        <f t="shared" si="70"/>
        <v>1.4705970481973212E-53</v>
      </c>
      <c r="IE73" s="86">
        <f t="shared" si="70"/>
        <v>6.3240496905900933E-57</v>
      </c>
      <c r="IF73" s="86">
        <f t="shared" si="70"/>
        <v>6.5556247459835532E-43</v>
      </c>
      <c r="IG73" s="86">
        <f t="shared" si="70"/>
        <v>2.4813101800682789E-32</v>
      </c>
      <c r="II73" s="86">
        <f t="shared" si="71"/>
        <v>5.2387580555236419E-158</v>
      </c>
      <c r="IJ73" s="86">
        <f t="shared" si="71"/>
        <v>1.8792275366389306E-152</v>
      </c>
      <c r="IK73" s="86">
        <f t="shared" si="71"/>
        <v>4.8048993961192058E-156</v>
      </c>
      <c r="IL73" s="86">
        <f t="shared" si="71"/>
        <v>7.8944166565791174E-188</v>
      </c>
      <c r="IM73" s="86">
        <f t="shared" si="71"/>
        <v>1.1130757452409607E-196</v>
      </c>
      <c r="IN73" s="86">
        <f t="shared" si="71"/>
        <v>2.4774341609882588E-185</v>
      </c>
      <c r="IO73" s="86">
        <f t="shared" si="71"/>
        <v>2.4020194986501382E-181</v>
      </c>
      <c r="IP73" s="86">
        <f t="shared" si="71"/>
        <v>2.0342212906945535E-196</v>
      </c>
      <c r="IQ73" s="86">
        <f t="shared" si="71"/>
        <v>9.7450916173623006E-191</v>
      </c>
      <c r="IR73" s="86">
        <f t="shared" si="71"/>
        <v>1.6197618886911465E-197</v>
      </c>
      <c r="IS73" s="86">
        <f t="shared" si="71"/>
        <v>2.8518184872434905E-208</v>
      </c>
      <c r="IT73" s="86">
        <f t="shared" si="71"/>
        <v>5.2697078697121833E-203</v>
      </c>
      <c r="IU73" s="86">
        <f t="shared" si="71"/>
        <v>4.1301206982469746E-216</v>
      </c>
      <c r="IV73" s="86">
        <f t="shared" si="71"/>
        <v>5.5477001601886473E-163</v>
      </c>
      <c r="IW73" s="86">
        <f t="shared" si="71"/>
        <v>1.9299730145861285E-108</v>
      </c>
      <c r="IY73" s="86">
        <f t="shared" si="72"/>
        <v>5.0952920921638889E-2</v>
      </c>
      <c r="IZ73" s="86">
        <f t="shared" si="72"/>
        <v>7.4385974568888624E-2</v>
      </c>
      <c r="JA73" s="86">
        <f t="shared" si="72"/>
        <v>6.6267372767443378E-2</v>
      </c>
      <c r="JB73" s="86">
        <f t="shared" si="72"/>
        <v>5.419226565268228E-2</v>
      </c>
      <c r="JC73" s="86">
        <f t="shared" si="72"/>
        <v>5.3461901359441039E-2</v>
      </c>
      <c r="JD73" s="86">
        <f t="shared" si="72"/>
        <v>6.6114109434032717E-2</v>
      </c>
      <c r="JE73" s="86">
        <f t="shared" si="72"/>
        <v>5.682079854972516E-2</v>
      </c>
      <c r="JF73" s="86">
        <f t="shared" si="72"/>
        <v>3.7435924241114055E-2</v>
      </c>
      <c r="JG73" s="86">
        <f t="shared" si="72"/>
        <v>6.6507444492871409E-2</v>
      </c>
      <c r="JH73" s="86">
        <f t="shared" si="72"/>
        <v>4.754960489959123E-2</v>
      </c>
      <c r="JI73" s="86">
        <f t="shared" si="72"/>
        <v>4.3509329835625464E-2</v>
      </c>
      <c r="JJ73" s="86">
        <f t="shared" si="72"/>
        <v>3.8459617417565622E-2</v>
      </c>
      <c r="JK73" s="86">
        <f t="shared" si="72"/>
        <v>3.7173083932923033E-2</v>
      </c>
      <c r="JL73" s="86">
        <f t="shared" si="72"/>
        <v>2.3671142098256024E-2</v>
      </c>
      <c r="JM73" s="86">
        <f t="shared" si="72"/>
        <v>1.8190365531201579E-2</v>
      </c>
    </row>
    <row r="74" spans="2:273" x14ac:dyDescent="0.25">
      <c r="B74" s="2">
        <v>47</v>
      </c>
      <c r="C74" s="37">
        <v>136.25399999999999</v>
      </c>
      <c r="D74" s="37">
        <v>139.75899999999999</v>
      </c>
      <c r="E74" s="37">
        <v>134.661</v>
      </c>
      <c r="F74" s="37">
        <v>128.10499999999999</v>
      </c>
      <c r="G74" s="37">
        <v>120.79300000000001</v>
      </c>
      <c r="H74" s="37">
        <v>134.898</v>
      </c>
      <c r="I74" s="37">
        <v>128.81</v>
      </c>
      <c r="J74" s="37">
        <v>120.26300000000001</v>
      </c>
      <c r="K74" s="37">
        <v>133.49100000000001</v>
      </c>
      <c r="L74" s="37">
        <v>122.379</v>
      </c>
      <c r="M74" s="37">
        <v>117.845</v>
      </c>
      <c r="N74" s="37">
        <v>119.776</v>
      </c>
      <c r="O74" s="37">
        <v>124.259</v>
      </c>
      <c r="P74" s="37">
        <v>121.017</v>
      </c>
      <c r="Q74" s="37">
        <v>109.95</v>
      </c>
      <c r="S74" s="4">
        <f t="shared" si="74"/>
        <v>141.59526607117567</v>
      </c>
      <c r="T74" s="4">
        <f t="shared" si="74"/>
        <v>147.40163677783946</v>
      </c>
      <c r="U74" s="4">
        <f t="shared" si="74"/>
        <v>141.97162671579949</v>
      </c>
      <c r="V74" s="4">
        <f t="shared" si="74"/>
        <v>135.58752891024727</v>
      </c>
      <c r="W74" s="4">
        <f t="shared" si="74"/>
        <v>131.26434031405876</v>
      </c>
      <c r="X74" s="4">
        <f t="shared" si="74"/>
        <v>138.95028868590211</v>
      </c>
      <c r="Y74" s="4">
        <f t="shared" si="74"/>
        <v>134.58834267992302</v>
      </c>
      <c r="Z74" s="4">
        <f t="shared" si="74"/>
        <v>125.76997557901764</v>
      </c>
      <c r="AA74" s="4">
        <f t="shared" si="74"/>
        <v>140.50247554255645</v>
      </c>
      <c r="AB74" s="4">
        <f t="shared" si="74"/>
        <v>130.20334417046615</v>
      </c>
      <c r="AC74" s="4">
        <f t="shared" si="74"/>
        <v>126.07510819002752</v>
      </c>
      <c r="AD74" s="4">
        <f t="shared" si="74"/>
        <v>127.01003325015267</v>
      </c>
      <c r="AE74" s="4">
        <f t="shared" si="74"/>
        <v>132.08850087841938</v>
      </c>
      <c r="AF74" s="4">
        <f t="shared" si="74"/>
        <v>126.02275081047793</v>
      </c>
      <c r="AG74" s="4">
        <f t="shared" si="74"/>
        <v>114.75461408894212</v>
      </c>
      <c r="AI74" s="4">
        <f t="shared" si="75"/>
        <v>-5.3412660711756814</v>
      </c>
      <c r="AJ74" s="4">
        <f t="shared" si="75"/>
        <v>-7.6426367778394706</v>
      </c>
      <c r="AK74" s="4">
        <f t="shared" si="75"/>
        <v>-7.3106267157994864</v>
      </c>
      <c r="AL74" s="4">
        <f t="shared" si="75"/>
        <v>-7.4825289102472823</v>
      </c>
      <c r="AM74" s="4">
        <f t="shared" si="75"/>
        <v>-10.47134031405875</v>
      </c>
      <c r="AN74" s="4">
        <f t="shared" si="75"/>
        <v>-4.0522886859021128</v>
      </c>
      <c r="AO74" s="4">
        <f t="shared" si="75"/>
        <v>-5.7783426799230142</v>
      </c>
      <c r="AP74" s="4">
        <f t="shared" si="75"/>
        <v>-5.5069755790176345</v>
      </c>
      <c r="AQ74" s="4">
        <f t="shared" si="75"/>
        <v>-7.0114755425564397</v>
      </c>
      <c r="AR74" s="4">
        <f t="shared" si="75"/>
        <v>-7.8243441704661478</v>
      </c>
      <c r="AS74" s="4">
        <f t="shared" si="75"/>
        <v>-8.2301081900275221</v>
      </c>
      <c r="AT74" s="4">
        <f t="shared" si="75"/>
        <v>-7.2340332501526774</v>
      </c>
      <c r="AU74" s="4">
        <f t="shared" si="75"/>
        <v>-7.8295008784193811</v>
      </c>
      <c r="AV74" s="4">
        <f t="shared" si="75"/>
        <v>-5.0057508104779345</v>
      </c>
      <c r="AW74" s="4">
        <f t="shared" si="75"/>
        <v>-4.8046140889421167</v>
      </c>
      <c r="AY74" s="2">
        <f t="shared" si="65"/>
        <v>108.04409185294475</v>
      </c>
      <c r="AZ74" s="2">
        <f t="shared" si="65"/>
        <v>100.16845664410566</v>
      </c>
      <c r="BA74" s="2">
        <f t="shared" si="65"/>
        <v>98.304545342571899</v>
      </c>
      <c r="BB74" s="2">
        <f t="shared" si="65"/>
        <v>97.216073510158765</v>
      </c>
      <c r="BC74" s="2">
        <f t="shared" si="65"/>
        <v>94.25828467155236</v>
      </c>
      <c r="BD74" s="2">
        <f t="shared" si="65"/>
        <v>95.204708095184401</v>
      </c>
      <c r="BE74" s="2">
        <f t="shared" si="65"/>
        <v>94.742732255830205</v>
      </c>
      <c r="BF74" s="2">
        <f t="shared" si="65"/>
        <v>97.260497969106723</v>
      </c>
      <c r="BG74" s="2">
        <f t="shared" si="65"/>
        <v>99.422536393208347</v>
      </c>
      <c r="BH74" s="2">
        <f t="shared" si="65"/>
        <v>97.061130322975387</v>
      </c>
      <c r="BI74" s="2">
        <f t="shared" si="65"/>
        <v>95.098721770360811</v>
      </c>
      <c r="BJ74" s="2">
        <f t="shared" si="65"/>
        <v>98.378294840010057</v>
      </c>
      <c r="BK74" s="2">
        <f t="shared" si="65"/>
        <v>104.20056230559237</v>
      </c>
      <c r="BL74" s="2">
        <f t="shared" si="65"/>
        <v>105.99059426720397</v>
      </c>
      <c r="BM74" s="2">
        <f t="shared" si="65"/>
        <v>100.54467728197326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111.41809530583211</v>
      </c>
      <c r="DL74" s="2">
        <f t="shared" si="76"/>
        <v>104.90721031894937</v>
      </c>
      <c r="DM74" s="2">
        <f t="shared" si="76"/>
        <v>104.65126099865046</v>
      </c>
      <c r="DN74" s="2">
        <f t="shared" si="76"/>
        <v>103.7343370171791</v>
      </c>
      <c r="DO74" s="2">
        <f t="shared" si="76"/>
        <v>101.21818634423899</v>
      </c>
      <c r="DP74" s="2">
        <f t="shared" si="76"/>
        <v>101.86638003793269</v>
      </c>
      <c r="DQ74" s="2">
        <f t="shared" si="76"/>
        <v>102.09274822190611</v>
      </c>
      <c r="DR74" s="2">
        <f t="shared" si="76"/>
        <v>104.57243243243248</v>
      </c>
      <c r="DS74" s="2">
        <f t="shared" si="76"/>
        <v>106.53799004267422</v>
      </c>
      <c r="DT74" s="2">
        <f t="shared" si="76"/>
        <v>105.32804694167852</v>
      </c>
      <c r="DU74" s="2">
        <f t="shared" si="76"/>
        <v>101.83038631488633</v>
      </c>
      <c r="DV74" s="2">
        <f t="shared" si="76"/>
        <v>103.78334041184041</v>
      </c>
      <c r="DW74" s="2">
        <f t="shared" si="76"/>
        <v>109.07203921568626</v>
      </c>
      <c r="DX74" s="2">
        <f t="shared" si="76"/>
        <v>108.07447661290321</v>
      </c>
      <c r="DY74" s="2">
        <f t="shared" si="76"/>
        <v>102.20829720853858</v>
      </c>
      <c r="EA74" s="2">
        <f t="shared" si="77"/>
        <v>105.86171781359013</v>
      </c>
      <c r="EB74" s="2">
        <f t="shared" si="77"/>
        <v>97.546785441397176</v>
      </c>
      <c r="EC74" s="2">
        <f t="shared" si="77"/>
        <v>94.573772961427323</v>
      </c>
      <c r="ED74" s="2">
        <f t="shared" si="77"/>
        <v>93.115046177606146</v>
      </c>
      <c r="EE74" s="2">
        <f t="shared" si="77"/>
        <v>89.823505472636825</v>
      </c>
      <c r="EF74" s="2">
        <f t="shared" si="77"/>
        <v>91.235375586353939</v>
      </c>
      <c r="EG74" s="2">
        <f t="shared" si="77"/>
        <v>90.11116622067513</v>
      </c>
      <c r="EH74" s="2">
        <f t="shared" si="77"/>
        <v>92.095824809345103</v>
      </c>
      <c r="EI74" s="2">
        <f t="shared" si="77"/>
        <v>95.174342292089236</v>
      </c>
      <c r="EJ74" s="2">
        <f t="shared" si="77"/>
        <v>91.590824093816636</v>
      </c>
      <c r="EK74" s="2">
        <f t="shared" si="77"/>
        <v>90.52410062526701</v>
      </c>
      <c r="EL74" s="2">
        <f t="shared" si="77"/>
        <v>94.57941978549978</v>
      </c>
      <c r="EM74" s="2">
        <f t="shared" si="77"/>
        <v>100.73521087134662</v>
      </c>
      <c r="EN74" s="2">
        <f t="shared" si="77"/>
        <v>104.30953310133722</v>
      </c>
      <c r="EO74" s="2">
        <f t="shared" si="77"/>
        <v>99.124940077696536</v>
      </c>
      <c r="EQ74" s="2">
        <f t="shared" si="78"/>
        <v>105.36086465069417</v>
      </c>
      <c r="ER74" s="2">
        <f t="shared" si="78"/>
        <v>96.37541297272098</v>
      </c>
      <c r="ES74" s="2">
        <f t="shared" si="78"/>
        <v>92.569853252220341</v>
      </c>
      <c r="ET74" s="2">
        <f t="shared" si="78"/>
        <v>93.722380587340396</v>
      </c>
      <c r="EU74" s="2">
        <f t="shared" si="78"/>
        <v>88.47637768844379</v>
      </c>
      <c r="EV74" s="2">
        <f t="shared" si="78"/>
        <v>91.356561443478526</v>
      </c>
      <c r="EW74" s="2">
        <f t="shared" si="78"/>
        <v>90.911991786816586</v>
      </c>
      <c r="EX74" s="2">
        <f t="shared" si="78"/>
        <v>92.692497822837453</v>
      </c>
      <c r="EY74" s="2">
        <f t="shared" si="78"/>
        <v>95.854815189720881</v>
      </c>
      <c r="EZ74" s="2">
        <f t="shared" si="78"/>
        <v>91.68802171749374</v>
      </c>
      <c r="FA74" s="2">
        <f t="shared" si="78"/>
        <v>90.030071878422788</v>
      </c>
      <c r="FB74" s="2">
        <f t="shared" si="78"/>
        <v>94.456645058990716</v>
      </c>
      <c r="FC74" s="2">
        <f t="shared" si="78"/>
        <v>99.28847569681713</v>
      </c>
      <c r="FD74" s="2">
        <f t="shared" si="78"/>
        <v>104.5444941206006</v>
      </c>
      <c r="FE74" s="2">
        <f t="shared" si="78"/>
        <v>101.3433805771314</v>
      </c>
      <c r="FG74" s="2">
        <f t="shared" si="79"/>
        <v>0.60721167917357688</v>
      </c>
      <c r="FH74" s="2">
        <f t="shared" si="79"/>
        <v>0.64377505411230851</v>
      </c>
      <c r="FI74" s="2">
        <f t="shared" si="79"/>
        <v>0.62973944143531291</v>
      </c>
      <c r="FJ74" s="2">
        <f t="shared" si="79"/>
        <v>0.61382759482550731</v>
      </c>
      <c r="FK74" s="2">
        <f t="shared" si="79"/>
        <v>0.61077440179726961</v>
      </c>
      <c r="FL74" s="2">
        <f t="shared" si="79"/>
        <v>0.62662986325546444</v>
      </c>
      <c r="FM74" s="2">
        <f t="shared" si="79"/>
        <v>0.61346282167827726</v>
      </c>
      <c r="FN74" s="2">
        <f t="shared" si="79"/>
        <v>0.58606573199746648</v>
      </c>
      <c r="FO74" s="2">
        <f t="shared" si="79"/>
        <v>0.62617818600794317</v>
      </c>
      <c r="FP74" s="2">
        <f t="shared" si="79"/>
        <v>0.60179135537772244</v>
      </c>
      <c r="FQ74" s="2">
        <f t="shared" si="79"/>
        <v>0.59538083071706926</v>
      </c>
      <c r="FR74" s="2">
        <f t="shared" si="79"/>
        <v>0.58725154251632461</v>
      </c>
      <c r="FS74" s="2">
        <f t="shared" si="79"/>
        <v>0.58429169712065976</v>
      </c>
      <c r="FT74" s="2">
        <f t="shared" si="79"/>
        <v>0.55350975914570399</v>
      </c>
      <c r="FU74" s="2">
        <f t="shared" si="79"/>
        <v>0.53966792017716669</v>
      </c>
      <c r="FW74" s="2">
        <f t="shared" si="67"/>
        <v>2.1192978044618868E-4</v>
      </c>
      <c r="FX74" s="2">
        <f t="shared" si="67"/>
        <v>2.5248246468453889E-4</v>
      </c>
      <c r="FY74" s="2">
        <f t="shared" si="67"/>
        <v>2.6147177664763123E-4</v>
      </c>
      <c r="FZ74" s="2">
        <f t="shared" si="67"/>
        <v>2.4738889294514721E-4</v>
      </c>
      <c r="GA74" s="2">
        <f t="shared" si="67"/>
        <v>2.3923466415812434E-4</v>
      </c>
      <c r="GB74" s="2">
        <f t="shared" si="67"/>
        <v>2.7167372094897836E-4</v>
      </c>
      <c r="GC74" s="2">
        <f t="shared" si="67"/>
        <v>2.9861255562559709E-4</v>
      </c>
      <c r="GD74" s="2">
        <f t="shared" si="67"/>
        <v>2.9784511802728454E-4</v>
      </c>
      <c r="GE74" s="2">
        <f t="shared" si="67"/>
        <v>3.1549445894580566E-4</v>
      </c>
      <c r="GF74" s="2">
        <f t="shared" si="67"/>
        <v>2.6068577104954005E-4</v>
      </c>
      <c r="GG74" s="2">
        <f t="shared" si="67"/>
        <v>2.4042794312547117E-4</v>
      </c>
      <c r="GH74" s="2">
        <f t="shared" si="67"/>
        <v>2.3609756527696131E-4</v>
      </c>
      <c r="GI74" s="2">
        <f t="shared" si="67"/>
        <v>2.3316511688495486E-4</v>
      </c>
      <c r="GJ74" s="2">
        <f t="shared" si="67"/>
        <v>2.1548504083070792E-4</v>
      </c>
      <c r="GK74" s="2">
        <f t="shared" si="67"/>
        <v>1.6633459393249902E-4</v>
      </c>
      <c r="GM74" s="86">
        <f t="shared" si="68"/>
        <v>7.1087120701161258E-2</v>
      </c>
      <c r="GN74" s="86">
        <f t="shared" si="68"/>
        <v>9.8473000338528474E-2</v>
      </c>
      <c r="GO74" s="86">
        <f t="shared" si="68"/>
        <v>8.9615066366412921E-2</v>
      </c>
      <c r="GP74" s="86">
        <f t="shared" si="68"/>
        <v>7.4627327369064661E-2</v>
      </c>
      <c r="GQ74" s="86">
        <f t="shared" si="68"/>
        <v>7.4258519779652768E-2</v>
      </c>
      <c r="GR74" s="86">
        <f t="shared" si="68"/>
        <v>9.020081660533788E-2</v>
      </c>
      <c r="GS74" s="86">
        <f t="shared" si="68"/>
        <v>7.9017879263221985E-2</v>
      </c>
      <c r="GT74" s="86">
        <f t="shared" si="68"/>
        <v>5.3606908882170221E-2</v>
      </c>
      <c r="GU74" s="86">
        <f t="shared" si="68"/>
        <v>9.0942518833421582E-2</v>
      </c>
      <c r="GV74" s="86">
        <f t="shared" si="68"/>
        <v>6.6879140655071223E-2</v>
      </c>
      <c r="GW74" s="86">
        <f t="shared" si="68"/>
        <v>6.1746426428717215E-2</v>
      </c>
      <c r="GX74" s="86">
        <f t="shared" si="68"/>
        <v>5.5127588061094725E-2</v>
      </c>
      <c r="GY74" s="86">
        <f t="shared" si="68"/>
        <v>5.3668233094641353E-2</v>
      </c>
      <c r="GZ74" s="86">
        <f t="shared" si="68"/>
        <v>3.7143868841697722E-2</v>
      </c>
      <c r="HA74" s="86">
        <f t="shared" si="68"/>
        <v>2.9904464641454718E-2</v>
      </c>
      <c r="HC74" s="86">
        <f t="shared" si="73"/>
        <v>2.7701884532076891E-7</v>
      </c>
      <c r="HD74" s="86">
        <f t="shared" si="69"/>
        <v>4.0282394163492569E-7</v>
      </c>
      <c r="HE74" s="86">
        <f t="shared" si="69"/>
        <v>4.7586789085726241E-7</v>
      </c>
      <c r="HF74" s="86">
        <f t="shared" si="69"/>
        <v>3.1426796434609993E-8</v>
      </c>
      <c r="HG74" s="86">
        <f t="shared" si="69"/>
        <v>2.1726493000525148E-8</v>
      </c>
      <c r="HH74" s="86">
        <f t="shared" si="69"/>
        <v>7.9233447684990051E-8</v>
      </c>
      <c r="HI74" s="86">
        <f t="shared" si="69"/>
        <v>6.4993466127658494E-8</v>
      </c>
      <c r="HJ74" s="86">
        <f t="shared" si="69"/>
        <v>1.0756061746930352E-8</v>
      </c>
      <c r="HK74" s="86">
        <f t="shared" si="69"/>
        <v>5.4257967630482663E-8</v>
      </c>
      <c r="HL74" s="86">
        <f t="shared" si="69"/>
        <v>2.3434702861706286E-8</v>
      </c>
      <c r="HM74" s="86">
        <f t="shared" si="69"/>
        <v>1.1828153982470547E-8</v>
      </c>
      <c r="HN74" s="86">
        <f t="shared" si="69"/>
        <v>1.1334587395281291E-8</v>
      </c>
      <c r="HO74" s="86">
        <f t="shared" si="69"/>
        <v>3.6231336660373384E-9</v>
      </c>
      <c r="HP74" s="86">
        <f t="shared" si="69"/>
        <v>2.2688510249501443E-10</v>
      </c>
      <c r="HQ74" s="86">
        <f t="shared" si="69"/>
        <v>7.6853995583272903E-12</v>
      </c>
      <c r="HS74" s="86">
        <f t="shared" si="70"/>
        <v>4.1828468451809685E-41</v>
      </c>
      <c r="HT74" s="86">
        <f t="shared" si="70"/>
        <v>6.9579360869867511E-40</v>
      </c>
      <c r="HU74" s="86">
        <f t="shared" si="70"/>
        <v>2.5258337528429113E-38</v>
      </c>
      <c r="HV74" s="86">
        <f t="shared" si="70"/>
        <v>7.2287220933265995E-48</v>
      </c>
      <c r="HW74" s="86">
        <f t="shared" si="70"/>
        <v>8.1687326671834589E-51</v>
      </c>
      <c r="HX74" s="86">
        <f t="shared" si="70"/>
        <v>3.1439327028139527E-47</v>
      </c>
      <c r="HY74" s="86">
        <f t="shared" si="70"/>
        <v>7.3366836414525703E-47</v>
      </c>
      <c r="HZ74" s="86">
        <f t="shared" si="70"/>
        <v>2.7664425473244418E-51</v>
      </c>
      <c r="IA74" s="86">
        <f t="shared" si="70"/>
        <v>7.120148318330335E-49</v>
      </c>
      <c r="IB74" s="86">
        <f t="shared" si="70"/>
        <v>1.1252815470092162E-50</v>
      </c>
      <c r="IC74" s="86">
        <f t="shared" si="70"/>
        <v>4.3704463878385938E-53</v>
      </c>
      <c r="ID74" s="86">
        <f t="shared" si="70"/>
        <v>5.0302122677451864E-52</v>
      </c>
      <c r="IE74" s="86">
        <f t="shared" si="70"/>
        <v>2.7052273454257348E-55</v>
      </c>
      <c r="IF74" s="86">
        <f t="shared" si="70"/>
        <v>1.0565094871226645E-41</v>
      </c>
      <c r="IG74" s="86">
        <f t="shared" si="70"/>
        <v>1.8643203728731191E-31</v>
      </c>
      <c r="II74" s="86">
        <f t="shared" si="71"/>
        <v>1.1509881860170104E-154</v>
      </c>
      <c r="IJ74" s="86">
        <f t="shared" si="71"/>
        <v>3.6642954665736498E-149</v>
      </c>
      <c r="IK74" s="86">
        <f t="shared" si="71"/>
        <v>1.1593261555279697E-152</v>
      </c>
      <c r="IL74" s="86">
        <f t="shared" si="71"/>
        <v>8.9177526872971343E-184</v>
      </c>
      <c r="IM74" s="86">
        <f t="shared" si="71"/>
        <v>1.8860732905493032E-192</v>
      </c>
      <c r="IN74" s="86">
        <f t="shared" si="71"/>
        <v>2.7376921613909726E-181</v>
      </c>
      <c r="IO74" s="86">
        <f t="shared" si="71"/>
        <v>2.4067180940563653E-177</v>
      </c>
      <c r="IP74" s="86">
        <f t="shared" si="71"/>
        <v>4.4040881804663249E-192</v>
      </c>
      <c r="IQ74" s="86">
        <f t="shared" si="71"/>
        <v>1.6874131144721326E-186</v>
      </c>
      <c r="IR74" s="86">
        <f t="shared" si="71"/>
        <v>3.1632555430625396E-193</v>
      </c>
      <c r="IS74" s="86">
        <f t="shared" si="71"/>
        <v>8.6780517202571164E-204</v>
      </c>
      <c r="IT74" s="86">
        <f t="shared" si="71"/>
        <v>1.2059513632567673E-198</v>
      </c>
      <c r="IU74" s="86">
        <f t="shared" si="71"/>
        <v>1.7896020500214985E-211</v>
      </c>
      <c r="IV74" s="86">
        <f t="shared" si="71"/>
        <v>1.5815856131211448E-159</v>
      </c>
      <c r="IW74" s="86">
        <f t="shared" si="71"/>
        <v>3.1961370484192795E-106</v>
      </c>
      <c r="IY74" s="86">
        <f t="shared" si="72"/>
        <v>7.1087397720006579E-2</v>
      </c>
      <c r="IZ74" s="86">
        <f t="shared" si="72"/>
        <v>9.8473403162470108E-2</v>
      </c>
      <c r="JA74" s="86">
        <f t="shared" si="72"/>
        <v>8.9615542234303777E-2</v>
      </c>
      <c r="JB74" s="86">
        <f t="shared" si="72"/>
        <v>7.462735879586109E-2</v>
      </c>
      <c r="JC74" s="86">
        <f t="shared" si="72"/>
        <v>7.4258541506145762E-2</v>
      </c>
      <c r="JD74" s="86">
        <f t="shared" si="72"/>
        <v>9.0200895838785572E-2</v>
      </c>
      <c r="JE74" s="86">
        <f t="shared" si="72"/>
        <v>7.9017944256688108E-2</v>
      </c>
      <c r="JF74" s="86">
        <f t="shared" si="72"/>
        <v>5.360691963823197E-2</v>
      </c>
      <c r="JG74" s="86">
        <f t="shared" si="72"/>
        <v>9.0942573091389214E-2</v>
      </c>
      <c r="JH74" s="86">
        <f t="shared" si="72"/>
        <v>6.6879164089774082E-2</v>
      </c>
      <c r="JI74" s="86">
        <f t="shared" si="72"/>
        <v>6.1746438256871199E-2</v>
      </c>
      <c r="JJ74" s="86">
        <f t="shared" si="72"/>
        <v>5.5127599395682118E-2</v>
      </c>
      <c r="JK74" s="86">
        <f t="shared" si="72"/>
        <v>5.3668236717775021E-2</v>
      </c>
      <c r="JL74" s="86">
        <f t="shared" si="72"/>
        <v>3.7143869068582823E-2</v>
      </c>
      <c r="JM74" s="86">
        <f t="shared" si="72"/>
        <v>2.9904464649140119E-2</v>
      </c>
    </row>
    <row r="75" spans="2:273" x14ac:dyDescent="0.25">
      <c r="B75" s="2">
        <v>48</v>
      </c>
      <c r="C75" s="37">
        <v>151.27000000000001</v>
      </c>
      <c r="D75" s="37">
        <v>157.87899999999999</v>
      </c>
      <c r="E75" s="37">
        <v>149.61000000000001</v>
      </c>
      <c r="F75" s="37">
        <v>141</v>
      </c>
      <c r="G75" s="37">
        <v>135.828</v>
      </c>
      <c r="H75" s="37">
        <v>148.136</v>
      </c>
      <c r="I75" s="37">
        <v>142.37899999999999</v>
      </c>
      <c r="J75" s="37">
        <v>124.895</v>
      </c>
      <c r="K75" s="37">
        <v>146.10499999999999</v>
      </c>
      <c r="L75" s="37">
        <v>132.345</v>
      </c>
      <c r="M75" s="37">
        <v>128.36199999999999</v>
      </c>
      <c r="N75" s="37">
        <v>129.172</v>
      </c>
      <c r="O75" s="37">
        <v>134.03399999999999</v>
      </c>
      <c r="P75" s="37">
        <v>128.96600000000001</v>
      </c>
      <c r="Q75" s="37">
        <v>116.1</v>
      </c>
      <c r="S75" s="4">
        <f t="shared" si="74"/>
        <v>151.11572182723856</v>
      </c>
      <c r="T75" s="4">
        <f t="shared" si="74"/>
        <v>158.17314357597155</v>
      </c>
      <c r="U75" s="4">
        <f t="shared" si="74"/>
        <v>152.80596622809873</v>
      </c>
      <c r="V75" s="4">
        <f t="shared" si="74"/>
        <v>145.93398214856808</v>
      </c>
      <c r="W75" s="4">
        <f t="shared" si="74"/>
        <v>141.5269876617653</v>
      </c>
      <c r="X75" s="4">
        <f t="shared" si="74"/>
        <v>150.13908384687099</v>
      </c>
      <c r="Y75" s="4">
        <f t="shared" si="74"/>
        <v>145.60651062856161</v>
      </c>
      <c r="Z75" s="4">
        <f t="shared" si="74"/>
        <v>134.69847531048825</v>
      </c>
      <c r="AA75" s="4">
        <f t="shared" si="74"/>
        <v>151.0591530798466</v>
      </c>
      <c r="AB75" s="4">
        <f t="shared" si="74"/>
        <v>139.79101614992726</v>
      </c>
      <c r="AC75" s="4">
        <f t="shared" si="74"/>
        <v>135.4339798292913</v>
      </c>
      <c r="AD75" s="4">
        <f t="shared" si="74"/>
        <v>136.05498545822437</v>
      </c>
      <c r="AE75" s="4">
        <f t="shared" si="74"/>
        <v>141.13204445406518</v>
      </c>
      <c r="AF75" s="4">
        <f t="shared" si="74"/>
        <v>134.51648916388231</v>
      </c>
      <c r="AG75" s="4">
        <f t="shared" si="74"/>
        <v>121.55727232104131</v>
      </c>
      <c r="AI75" s="4">
        <f t="shared" si="75"/>
        <v>0.15427817276145106</v>
      </c>
      <c r="AJ75" s="4">
        <f t="shared" si="75"/>
        <v>-0.29414357597156027</v>
      </c>
      <c r="AK75" s="4">
        <f t="shared" si="75"/>
        <v>-3.1959662280987118</v>
      </c>
      <c r="AL75" s="4">
        <f t="shared" si="75"/>
        <v>-4.9339821485680773</v>
      </c>
      <c r="AM75" s="4">
        <f t="shared" si="75"/>
        <v>-5.698987661765301</v>
      </c>
      <c r="AN75" s="4">
        <f t="shared" si="75"/>
        <v>-2.0030838468709931</v>
      </c>
      <c r="AO75" s="4">
        <f t="shared" si="75"/>
        <v>-3.2275106285616175</v>
      </c>
      <c r="AP75" s="4">
        <f t="shared" si="75"/>
        <v>-9.8034753104882526</v>
      </c>
      <c r="AQ75" s="4">
        <f t="shared" si="75"/>
        <v>-4.9541530798466056</v>
      </c>
      <c r="AR75" s="4">
        <f t="shared" si="75"/>
        <v>-7.4460161499272601</v>
      </c>
      <c r="AS75" s="4">
        <f t="shared" si="75"/>
        <v>-7.0719798292913083</v>
      </c>
      <c r="AT75" s="4">
        <f t="shared" si="75"/>
        <v>-6.8829854582243684</v>
      </c>
      <c r="AU75" s="4">
        <f t="shared" si="75"/>
        <v>-7.0980444540651888</v>
      </c>
      <c r="AV75" s="4">
        <f t="shared" si="75"/>
        <v>-5.550489163882304</v>
      </c>
      <c r="AW75" s="4">
        <f t="shared" si="75"/>
        <v>-5.4572723210413159</v>
      </c>
      <c r="AY75" s="2">
        <f t="shared" si="65"/>
        <v>107.8463397041252</v>
      </c>
      <c r="AZ75" s="2">
        <f t="shared" si="65"/>
        <v>99.944583653859013</v>
      </c>
      <c r="BA75" s="2">
        <f t="shared" si="65"/>
        <v>98.035467734620127</v>
      </c>
      <c r="BB75" s="2">
        <f t="shared" si="65"/>
        <v>96.96032728078859</v>
      </c>
      <c r="BC75" s="2">
        <f t="shared" si="65"/>
        <v>94.000430177678837</v>
      </c>
      <c r="BD75" s="2">
        <f t="shared" si="65"/>
        <v>94.940660756818005</v>
      </c>
      <c r="BE75" s="2">
        <f t="shared" si="65"/>
        <v>94.473119893834109</v>
      </c>
      <c r="BF75" s="2">
        <f t="shared" si="65"/>
        <v>96.977066333374594</v>
      </c>
      <c r="BG75" s="2">
        <f t="shared" si="65"/>
        <v>99.154225664864086</v>
      </c>
      <c r="BH75" s="2">
        <f t="shared" si="65"/>
        <v>96.732635703599996</v>
      </c>
      <c r="BI75" s="2">
        <f t="shared" si="65"/>
        <v>94.850882118227332</v>
      </c>
      <c r="BJ75" s="2">
        <f t="shared" si="65"/>
        <v>98.169336254039223</v>
      </c>
      <c r="BK75" s="2">
        <f t="shared" si="65"/>
        <v>104.01409706827552</v>
      </c>
      <c r="BL75" s="2">
        <f t="shared" si="65"/>
        <v>105.93022417034977</v>
      </c>
      <c r="BM75" s="2">
        <f t="shared" si="65"/>
        <v>100.45955326934617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111.57408013276431</v>
      </c>
      <c r="DL75" s="2">
        <f t="shared" si="76"/>
        <v>105.01741069418389</v>
      </c>
      <c r="DM75" s="2">
        <f t="shared" si="76"/>
        <v>104.81541403508771</v>
      </c>
      <c r="DN75" s="2">
        <f t="shared" si="76"/>
        <v>103.91329062260638</v>
      </c>
      <c r="DO75" s="2">
        <f t="shared" si="76"/>
        <v>101.41922451398769</v>
      </c>
      <c r="DP75" s="2">
        <f t="shared" si="76"/>
        <v>102.00417686107161</v>
      </c>
      <c r="DQ75" s="2">
        <f t="shared" si="76"/>
        <v>102.29883119962065</v>
      </c>
      <c r="DR75" s="2">
        <f t="shared" si="76"/>
        <v>104.78167387387391</v>
      </c>
      <c r="DS75" s="2">
        <f t="shared" si="76"/>
        <v>106.73288477951633</v>
      </c>
      <c r="DT75" s="2">
        <f t="shared" si="76"/>
        <v>105.50228165007113</v>
      </c>
      <c r="DU75" s="2">
        <f t="shared" si="76"/>
        <v>102.02763805233806</v>
      </c>
      <c r="DV75" s="2">
        <f t="shared" si="76"/>
        <v>103.96834813384814</v>
      </c>
      <c r="DW75" s="2">
        <f t="shared" si="76"/>
        <v>109.31541372549019</v>
      </c>
      <c r="DX75" s="2">
        <f t="shared" si="76"/>
        <v>108.35379879032257</v>
      </c>
      <c r="DY75" s="2">
        <f t="shared" si="76"/>
        <v>102.31178708264915</v>
      </c>
      <c r="EA75" s="2">
        <f t="shared" si="77"/>
        <v>105.64732444318552</v>
      </c>
      <c r="EB75" s="2">
        <f t="shared" si="77"/>
        <v>97.385060717696803</v>
      </c>
      <c r="EC75" s="2">
        <f t="shared" si="77"/>
        <v>94.400761276542283</v>
      </c>
      <c r="ED75" s="2">
        <f t="shared" si="77"/>
        <v>92.970698738738719</v>
      </c>
      <c r="EE75" s="2">
        <f t="shared" si="77"/>
        <v>89.689225053304909</v>
      </c>
      <c r="EF75" s="2">
        <f t="shared" si="77"/>
        <v>91.102213195925131</v>
      </c>
      <c r="EG75" s="2">
        <f t="shared" si="77"/>
        <v>89.975673954820678</v>
      </c>
      <c r="EH75" s="2">
        <f t="shared" si="77"/>
        <v>91.949436902312058</v>
      </c>
      <c r="EI75" s="2">
        <f t="shared" si="77"/>
        <v>95.027585581705509</v>
      </c>
      <c r="EJ75" s="2">
        <f t="shared" si="77"/>
        <v>91.440263444681364</v>
      </c>
      <c r="EK75" s="2">
        <f t="shared" si="77"/>
        <v>90.402935492640495</v>
      </c>
      <c r="EL75" s="2">
        <f t="shared" si="77"/>
        <v>94.452192895752887</v>
      </c>
      <c r="EM75" s="2">
        <f t="shared" si="77"/>
        <v>100.57482026768643</v>
      </c>
      <c r="EN75" s="2">
        <f t="shared" si="77"/>
        <v>104.14716351216371</v>
      </c>
      <c r="EO75" s="2">
        <f t="shared" si="77"/>
        <v>99.017927623400382</v>
      </c>
      <c r="EQ75" s="2">
        <f t="shared" si="78"/>
        <v>105.15570618225209</v>
      </c>
      <c r="ER75" s="2">
        <f t="shared" si="78"/>
        <v>96.235866281247638</v>
      </c>
      <c r="ES75" s="2">
        <f t="shared" si="78"/>
        <v>92.434334133340187</v>
      </c>
      <c r="ET75" s="2">
        <f t="shared" si="78"/>
        <v>93.566646158806762</v>
      </c>
      <c r="EU75" s="2">
        <f t="shared" si="78"/>
        <v>88.367679999377955</v>
      </c>
      <c r="EV75" s="2">
        <f t="shared" si="78"/>
        <v>91.221048920734646</v>
      </c>
      <c r="EW75" s="2">
        <f t="shared" si="78"/>
        <v>90.761116845100389</v>
      </c>
      <c r="EX75" s="2">
        <f t="shared" si="78"/>
        <v>92.534521479170721</v>
      </c>
      <c r="EY75" s="2">
        <f t="shared" si="78"/>
        <v>95.694725409342198</v>
      </c>
      <c r="EZ75" s="2">
        <f t="shared" si="78"/>
        <v>91.535591228247512</v>
      </c>
      <c r="FA75" s="2">
        <f t="shared" si="78"/>
        <v>89.918036709337358</v>
      </c>
      <c r="FB75" s="2">
        <f t="shared" si="78"/>
        <v>94.331698948950432</v>
      </c>
      <c r="FC75" s="2">
        <f t="shared" si="78"/>
        <v>99.15445491458371</v>
      </c>
      <c r="FD75" s="2">
        <f t="shared" si="78"/>
        <v>104.37776182763483</v>
      </c>
      <c r="FE75" s="2">
        <f t="shared" si="78"/>
        <v>101.1882013747785</v>
      </c>
      <c r="FG75" s="2">
        <f t="shared" si="79"/>
        <v>0.62894885258318001</v>
      </c>
      <c r="FH75" s="2">
        <f t="shared" si="79"/>
        <v>0.66460643431834332</v>
      </c>
      <c r="FI75" s="2">
        <f t="shared" si="79"/>
        <v>0.65094657507393161</v>
      </c>
      <c r="FJ75" s="2">
        <f t="shared" si="79"/>
        <v>0.63541846999135987</v>
      </c>
      <c r="FK75" s="2">
        <f t="shared" si="79"/>
        <v>0.6324337615957244</v>
      </c>
      <c r="FL75" s="2">
        <f t="shared" si="79"/>
        <v>0.64791552417350251</v>
      </c>
      <c r="FM75" s="2">
        <f t="shared" si="79"/>
        <v>0.63506196620877475</v>
      </c>
      <c r="FN75" s="2">
        <f t="shared" si="79"/>
        <v>0.60821808618583084</v>
      </c>
      <c r="FO75" s="2">
        <f t="shared" si="79"/>
        <v>0.64747511063968111</v>
      </c>
      <c r="FP75" s="2">
        <f t="shared" si="79"/>
        <v>0.62364257148821389</v>
      </c>
      <c r="FQ75" s="2">
        <f t="shared" si="79"/>
        <v>0.61736014915352455</v>
      </c>
      <c r="FR75" s="2">
        <f t="shared" si="79"/>
        <v>0.60938273309519453</v>
      </c>
      <c r="FS75" s="2">
        <f t="shared" si="79"/>
        <v>0.60647524217950288</v>
      </c>
      <c r="FT75" s="2">
        <f t="shared" si="79"/>
        <v>0.57614433938682008</v>
      </c>
      <c r="FU75" s="2">
        <f t="shared" si="79"/>
        <v>0.56244950620798584</v>
      </c>
      <c r="FW75" s="2">
        <f t="shared" si="67"/>
        <v>2.3237163216216435E-4</v>
      </c>
      <c r="FX75" s="2">
        <f t="shared" si="67"/>
        <v>2.7683477400222543E-4</v>
      </c>
      <c r="FY75" s="2">
        <f t="shared" si="67"/>
        <v>2.8669086984378986E-4</v>
      </c>
      <c r="FZ75" s="2">
        <f t="shared" si="67"/>
        <v>2.7125005298533049E-4</v>
      </c>
      <c r="GA75" s="2">
        <f t="shared" si="67"/>
        <v>2.6230953866322184E-4</v>
      </c>
      <c r="GB75" s="2">
        <f t="shared" si="67"/>
        <v>2.978765039665667E-4</v>
      </c>
      <c r="GC75" s="2">
        <f t="shared" si="67"/>
        <v>3.2741272370822227E-4</v>
      </c>
      <c r="GD75" s="2">
        <f t="shared" si="67"/>
        <v>3.2657129353570356E-4</v>
      </c>
      <c r="GE75" s="2">
        <f t="shared" si="67"/>
        <v>3.4592226593980503E-4</v>
      </c>
      <c r="GF75" s="2">
        <f t="shared" si="67"/>
        <v>2.858290752584519E-4</v>
      </c>
      <c r="GG75" s="2">
        <f t="shared" si="67"/>
        <v>2.6361788248592809E-4</v>
      </c>
      <c r="GH75" s="2">
        <f t="shared" si="67"/>
        <v>2.5886993588010768E-4</v>
      </c>
      <c r="GI75" s="2">
        <f t="shared" si="67"/>
        <v>2.5565471572325135E-4</v>
      </c>
      <c r="GJ75" s="2">
        <f t="shared" si="67"/>
        <v>2.3626973691067413E-4</v>
      </c>
      <c r="GK75" s="2">
        <f t="shared" si="67"/>
        <v>1.8237932874956884E-4</v>
      </c>
      <c r="GM75" s="86">
        <f t="shared" si="68"/>
        <v>9.7317687710152326E-2</v>
      </c>
      <c r="GN75" s="86">
        <f t="shared" si="68"/>
        <v>0.12841611804031322</v>
      </c>
      <c r="GO75" s="86">
        <f t="shared" si="68"/>
        <v>0.11917212158042077</v>
      </c>
      <c r="GP75" s="86">
        <f t="shared" si="68"/>
        <v>0.10096366850587168</v>
      </c>
      <c r="GQ75" s="86">
        <f t="shared" si="68"/>
        <v>0.10124169482658174</v>
      </c>
      <c r="GR75" s="86">
        <f t="shared" si="68"/>
        <v>0.12089409207893381</v>
      </c>
      <c r="GS75" s="86">
        <f t="shared" si="68"/>
        <v>0.10780325403906575</v>
      </c>
      <c r="GT75" s="86">
        <f t="shared" si="68"/>
        <v>7.5236307449024778E-2</v>
      </c>
      <c r="GU75" s="86">
        <f t="shared" si="68"/>
        <v>0.1221273293896409</v>
      </c>
      <c r="GV75" s="86">
        <f t="shared" si="68"/>
        <v>9.2259179848552531E-2</v>
      </c>
      <c r="GW75" s="86">
        <f t="shared" si="68"/>
        <v>8.5899291714466225E-2</v>
      </c>
      <c r="GX75" s="86">
        <f t="shared" si="68"/>
        <v>7.7426560155912538E-2</v>
      </c>
      <c r="GY75" s="86">
        <f t="shared" si="68"/>
        <v>7.5872391042596229E-2</v>
      </c>
      <c r="GZ75" s="86">
        <f t="shared" si="68"/>
        <v>5.6657606560112886E-2</v>
      </c>
      <c r="HA75" s="86">
        <f t="shared" si="68"/>
        <v>4.7592288148129332E-2</v>
      </c>
      <c r="HC75" s="86">
        <f t="shared" si="73"/>
        <v>6.1710846056300689E-7</v>
      </c>
      <c r="HD75" s="86">
        <f t="shared" si="69"/>
        <v>8.8979833190707511E-7</v>
      </c>
      <c r="HE75" s="86">
        <f t="shared" si="69"/>
        <v>1.0593763763176744E-6</v>
      </c>
      <c r="HF75" s="86">
        <f t="shared" si="69"/>
        <v>8.1577039975361402E-8</v>
      </c>
      <c r="HG75" s="86">
        <f t="shared" si="69"/>
        <v>5.8063804197400122E-8</v>
      </c>
      <c r="HH75" s="86">
        <f t="shared" si="69"/>
        <v>2.0099231936617856E-7</v>
      </c>
      <c r="HI75" s="86">
        <f t="shared" si="69"/>
        <v>1.6591415506878468E-7</v>
      </c>
      <c r="HJ75" s="86">
        <f t="shared" si="69"/>
        <v>3.0099004466492436E-8</v>
      </c>
      <c r="HK75" s="86">
        <f t="shared" si="69"/>
        <v>1.4355163782492702E-7</v>
      </c>
      <c r="HL75" s="86">
        <f t="shared" si="69"/>
        <v>6.3247763935408208E-8</v>
      </c>
      <c r="HM75" s="86">
        <f t="shared" si="69"/>
        <v>3.3135696799580681E-8</v>
      </c>
      <c r="HN75" s="86">
        <f t="shared" si="69"/>
        <v>3.131269107526496E-8</v>
      </c>
      <c r="HO75" s="86">
        <f t="shared" si="69"/>
        <v>1.0673498756336232E-8</v>
      </c>
      <c r="HP75" s="86">
        <f t="shared" si="69"/>
        <v>8.0661413426719799E-10</v>
      </c>
      <c r="HQ75" s="86">
        <f t="shared" si="69"/>
        <v>3.372934854360547E-11</v>
      </c>
      <c r="HS75" s="86">
        <f t="shared" si="70"/>
        <v>6.1088308926207276E-40</v>
      </c>
      <c r="HT75" s="86">
        <f t="shared" si="70"/>
        <v>9.8118179224628244E-39</v>
      </c>
      <c r="HU75" s="86">
        <f t="shared" si="70"/>
        <v>3.5158038353050551E-37</v>
      </c>
      <c r="HV75" s="86">
        <f t="shared" si="70"/>
        <v>1.8149060813570647E-46</v>
      </c>
      <c r="HW75" s="86">
        <f t="shared" si="70"/>
        <v>2.420157365191568E-49</v>
      </c>
      <c r="HX75" s="86">
        <f t="shared" si="70"/>
        <v>7.8290784098638574E-46</v>
      </c>
      <c r="HY75" s="86">
        <f t="shared" si="70"/>
        <v>1.8060005391469022E-45</v>
      </c>
      <c r="HZ75" s="86">
        <f t="shared" si="70"/>
        <v>9.0949222813231757E-50</v>
      </c>
      <c r="IA75" s="86">
        <f t="shared" si="70"/>
        <v>2.0922674778400959E-47</v>
      </c>
      <c r="IB75" s="86">
        <f t="shared" si="70"/>
        <v>3.4597209912605186E-49</v>
      </c>
      <c r="IC75" s="86">
        <f t="shared" si="70"/>
        <v>1.5511234529911555E-51</v>
      </c>
      <c r="ID75" s="86">
        <f t="shared" si="70"/>
        <v>1.6322917581967957E-50</v>
      </c>
      <c r="IE75" s="86">
        <f t="shared" si="70"/>
        <v>1.0942192606983901E-53</v>
      </c>
      <c r="IF75" s="86">
        <f t="shared" si="70"/>
        <v>1.6343855506498216E-40</v>
      </c>
      <c r="IG75" s="86">
        <f t="shared" si="70"/>
        <v>1.3609500403033114E-30</v>
      </c>
      <c r="II75" s="86">
        <f t="shared" si="71"/>
        <v>2.3271573127393037E-151</v>
      </c>
      <c r="IJ75" s="86">
        <f t="shared" si="71"/>
        <v>6.5724989540174786E-146</v>
      </c>
      <c r="IK75" s="86">
        <f t="shared" si="71"/>
        <v>2.5661152346473192E-149</v>
      </c>
      <c r="IL75" s="86">
        <f t="shared" si="71"/>
        <v>9.0906129449418319E-180</v>
      </c>
      <c r="IM75" s="86">
        <f t="shared" si="71"/>
        <v>2.8723550904411027E-188</v>
      </c>
      <c r="IN75" s="86">
        <f t="shared" si="71"/>
        <v>2.7275412221958178E-177</v>
      </c>
      <c r="IO75" s="86">
        <f t="shared" si="71"/>
        <v>2.1738922269489908E-173</v>
      </c>
      <c r="IP75" s="86">
        <f t="shared" si="71"/>
        <v>8.5215282870075281E-188</v>
      </c>
      <c r="IQ75" s="86">
        <f t="shared" si="71"/>
        <v>2.6158751899228585E-182</v>
      </c>
      <c r="IR75" s="86">
        <f t="shared" si="71"/>
        <v>5.5373262831602886E-189</v>
      </c>
      <c r="IS75" s="86">
        <f t="shared" si="71"/>
        <v>2.3580113361206935E-199</v>
      </c>
      <c r="IT75" s="86">
        <f t="shared" si="71"/>
        <v>2.4726349463372873E-194</v>
      </c>
      <c r="IU75" s="86">
        <f t="shared" si="71"/>
        <v>6.900355229035629E-207</v>
      </c>
      <c r="IV75" s="86">
        <f t="shared" si="71"/>
        <v>4.1370109558173443E-156</v>
      </c>
      <c r="IW75" s="86">
        <f t="shared" si="71"/>
        <v>5.0168417640921301E-104</v>
      </c>
      <c r="IY75" s="86">
        <f t="shared" si="72"/>
        <v>9.7318304818612894E-2</v>
      </c>
      <c r="IZ75" s="86">
        <f t="shared" si="72"/>
        <v>0.12841700783864513</v>
      </c>
      <c r="JA75" s="86">
        <f t="shared" si="72"/>
        <v>0.11917318095679709</v>
      </c>
      <c r="JB75" s="86">
        <f t="shared" si="72"/>
        <v>0.10096375008291165</v>
      </c>
      <c r="JC75" s="86">
        <f t="shared" si="72"/>
        <v>0.10124175289038594</v>
      </c>
      <c r="JD75" s="86">
        <f t="shared" si="72"/>
        <v>0.12089429307125318</v>
      </c>
      <c r="JE75" s="86">
        <f t="shared" si="72"/>
        <v>0.10780341995322082</v>
      </c>
      <c r="JF75" s="86">
        <f t="shared" si="72"/>
        <v>7.5236337548029247E-2</v>
      </c>
      <c r="JG75" s="86">
        <f t="shared" si="72"/>
        <v>0.12212747294127872</v>
      </c>
      <c r="JH75" s="86">
        <f t="shared" si="72"/>
        <v>9.2259243096316459E-2</v>
      </c>
      <c r="JI75" s="86">
        <f t="shared" si="72"/>
        <v>8.5899324850163022E-2</v>
      </c>
      <c r="JJ75" s="86">
        <f t="shared" si="72"/>
        <v>7.7426591468603617E-2</v>
      </c>
      <c r="JK75" s="86">
        <f t="shared" si="72"/>
        <v>7.5872401716094981E-2</v>
      </c>
      <c r="JL75" s="86">
        <f t="shared" si="72"/>
        <v>5.6657607366727022E-2</v>
      </c>
      <c r="JM75" s="86">
        <f t="shared" si="72"/>
        <v>4.7592288181858677E-2</v>
      </c>
    </row>
    <row r="76" spans="2:273" x14ac:dyDescent="0.25">
      <c r="B76" s="2">
        <v>49</v>
      </c>
      <c r="C76" s="37">
        <v>168.46</v>
      </c>
      <c r="D76" s="37">
        <v>174.5</v>
      </c>
      <c r="E76" s="37">
        <v>167.05099999999999</v>
      </c>
      <c r="F76" s="37">
        <v>157.80699999999999</v>
      </c>
      <c r="G76" s="37">
        <v>152.983</v>
      </c>
      <c r="H76" s="37">
        <v>166.881</v>
      </c>
      <c r="I76" s="37">
        <v>162.12100000000001</v>
      </c>
      <c r="J76" s="37">
        <v>141.47399999999999</v>
      </c>
      <c r="K76" s="37">
        <v>163.947</v>
      </c>
      <c r="L76" s="37">
        <v>147.39699999999999</v>
      </c>
      <c r="M76" s="37">
        <v>143.56899999999999</v>
      </c>
      <c r="N76" s="37">
        <v>143.5</v>
      </c>
      <c r="O76" s="37">
        <v>149.41399999999999</v>
      </c>
      <c r="P76" s="37">
        <v>142.22399999999999</v>
      </c>
      <c r="Q76" s="37">
        <v>127.8</v>
      </c>
      <c r="S76" s="4">
        <f t="shared" si="74"/>
        <v>162.23428018212471</v>
      </c>
      <c r="T76" s="4">
        <f t="shared" si="74"/>
        <v>170.2558189350886</v>
      </c>
      <c r="U76" s="4">
        <f t="shared" si="74"/>
        <v>165.13422571514184</v>
      </c>
      <c r="V76" s="4">
        <f t="shared" si="74"/>
        <v>157.94445487653513</v>
      </c>
      <c r="W76" s="4">
        <f t="shared" si="74"/>
        <v>153.4821984646378</v>
      </c>
      <c r="X76" s="4">
        <f t="shared" si="74"/>
        <v>162.90363620339591</v>
      </c>
      <c r="Y76" s="4">
        <f t="shared" si="74"/>
        <v>158.38384389679675</v>
      </c>
      <c r="Z76" s="4">
        <f t="shared" si="74"/>
        <v>145.46858505344019</v>
      </c>
      <c r="AA76" s="4">
        <f t="shared" si="74"/>
        <v>163.10425871302624</v>
      </c>
      <c r="AB76" s="4">
        <f t="shared" si="74"/>
        <v>151.11199540111753</v>
      </c>
      <c r="AC76" s="4">
        <f t="shared" si="74"/>
        <v>146.57014410098171</v>
      </c>
      <c r="AD76" s="4">
        <f t="shared" si="74"/>
        <v>146.93517274463179</v>
      </c>
      <c r="AE76" s="4">
        <f t="shared" si="74"/>
        <v>152.05190315587737</v>
      </c>
      <c r="AF76" s="4">
        <f t="shared" si="74"/>
        <v>145.36515077468852</v>
      </c>
      <c r="AG76" s="4">
        <f t="shared" si="74"/>
        <v>130.57350545715332</v>
      </c>
      <c r="AI76" s="4">
        <f t="shared" si="75"/>
        <v>6.2257198178753015</v>
      </c>
      <c r="AJ76" s="4">
        <f t="shared" si="75"/>
        <v>4.2441810649114018</v>
      </c>
      <c r="AK76" s="4">
        <f t="shared" si="75"/>
        <v>1.9167742848581497</v>
      </c>
      <c r="AL76" s="4">
        <f t="shared" si="75"/>
        <v>-0.13745487653514488</v>
      </c>
      <c r="AM76" s="4">
        <f t="shared" si="75"/>
        <v>-0.49919846463780004</v>
      </c>
      <c r="AN76" s="4">
        <f t="shared" si="75"/>
        <v>3.9773637966040951</v>
      </c>
      <c r="AO76" s="4">
        <f t="shared" si="75"/>
        <v>3.7371561032032616</v>
      </c>
      <c r="AP76" s="4">
        <f t="shared" si="75"/>
        <v>-3.9945850534402041</v>
      </c>
      <c r="AQ76" s="4">
        <f t="shared" si="75"/>
        <v>0.84274128697376227</v>
      </c>
      <c r="AR76" s="4">
        <f t="shared" si="75"/>
        <v>-3.7149954011175339</v>
      </c>
      <c r="AS76" s="4">
        <f t="shared" si="75"/>
        <v>-3.001144100981719</v>
      </c>
      <c r="AT76" s="4">
        <f t="shared" si="75"/>
        <v>-3.4351727446317852</v>
      </c>
      <c r="AU76" s="4">
        <f t="shared" si="75"/>
        <v>-2.6379031558773818</v>
      </c>
      <c r="AV76" s="4">
        <f t="shared" si="75"/>
        <v>-3.1411507746885263</v>
      </c>
      <c r="AW76" s="4">
        <f t="shared" si="75"/>
        <v>-2.7735054571533198</v>
      </c>
      <c r="AY76" s="2">
        <f t="shared" ref="AY76:BM92" si="80">IF(OR($B76 &lt; C$230, $B76 &gt; C$233), #N/A, ((1-FG76)*DK76) + (FG76 - FW76)*EA76 + (FW76*EQ76))</f>
        <v>107.63569601716779</v>
      </c>
      <c r="AZ76" s="2">
        <f t="shared" si="80"/>
        <v>99.714294629511599</v>
      </c>
      <c r="BA76" s="2">
        <f t="shared" si="80"/>
        <v>97.758335492962431</v>
      </c>
      <c r="BB76" s="2">
        <f t="shared" si="80"/>
        <v>96.696609855809172</v>
      </c>
      <c r="BC76" s="2">
        <f t="shared" si="80"/>
        <v>93.734342315893244</v>
      </c>
      <c r="BD76" s="2">
        <f t="shared" si="80"/>
        <v>94.671466924981871</v>
      </c>
      <c r="BE76" s="2">
        <f t="shared" si="80"/>
        <v>94.195470684828436</v>
      </c>
      <c r="BF76" s="2">
        <f t="shared" si="80"/>
        <v>96.683641772173374</v>
      </c>
      <c r="BG76" s="2">
        <f t="shared" si="80"/>
        <v>98.878235369261574</v>
      </c>
      <c r="BH76" s="2">
        <f t="shared" si="80"/>
        <v>96.397021321156018</v>
      </c>
      <c r="BI76" s="2">
        <f t="shared" si="80"/>
        <v>94.594654946943038</v>
      </c>
      <c r="BJ76" s="2">
        <f t="shared" si="80"/>
        <v>97.950893216140599</v>
      </c>
      <c r="BK76" s="2">
        <f t="shared" si="80"/>
        <v>103.81365339147298</v>
      </c>
      <c r="BL76" s="2">
        <f t="shared" si="80"/>
        <v>105.85132377338846</v>
      </c>
      <c r="BM76" s="2">
        <f t="shared" si="80"/>
        <v>100.36575233838558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111.73006495969651</v>
      </c>
      <c r="DL76" s="2">
        <f t="shared" si="76"/>
        <v>105.12761106941841</v>
      </c>
      <c r="DM76" s="2">
        <f t="shared" si="76"/>
        <v>104.97956707152495</v>
      </c>
      <c r="DN76" s="2">
        <f t="shared" si="76"/>
        <v>104.09224422803368</v>
      </c>
      <c r="DO76" s="2">
        <f t="shared" si="76"/>
        <v>101.62026268373639</v>
      </c>
      <c r="DP76" s="2">
        <f t="shared" si="76"/>
        <v>102.14197368421054</v>
      </c>
      <c r="DQ76" s="2">
        <f t="shared" si="76"/>
        <v>102.50491417733521</v>
      </c>
      <c r="DR76" s="2">
        <f t="shared" si="76"/>
        <v>104.99091531531536</v>
      </c>
      <c r="DS76" s="2">
        <f t="shared" si="76"/>
        <v>106.92777951635844</v>
      </c>
      <c r="DT76" s="2">
        <f t="shared" si="76"/>
        <v>105.67651635846373</v>
      </c>
      <c r="DU76" s="2">
        <f t="shared" si="76"/>
        <v>102.2248897897898</v>
      </c>
      <c r="DV76" s="2">
        <f t="shared" si="76"/>
        <v>104.15335585585586</v>
      </c>
      <c r="DW76" s="2">
        <f t="shared" si="76"/>
        <v>109.5587882352941</v>
      </c>
      <c r="DX76" s="2">
        <f t="shared" si="76"/>
        <v>108.63312096774193</v>
      </c>
      <c r="DY76" s="2">
        <f t="shared" si="76"/>
        <v>102.4152769567597</v>
      </c>
      <c r="EA76" s="2">
        <f t="shared" si="77"/>
        <v>105.43293107278092</v>
      </c>
      <c r="EB76" s="2">
        <f t="shared" si="77"/>
        <v>97.223335993996443</v>
      </c>
      <c r="EC76" s="2">
        <f t="shared" si="77"/>
        <v>94.227749591657243</v>
      </c>
      <c r="ED76" s="2">
        <f t="shared" si="77"/>
        <v>92.826351299871277</v>
      </c>
      <c r="EE76" s="2">
        <f t="shared" si="77"/>
        <v>89.554944633972994</v>
      </c>
      <c r="EF76" s="2">
        <f t="shared" si="77"/>
        <v>90.969050805496323</v>
      </c>
      <c r="EG76" s="2">
        <f t="shared" si="77"/>
        <v>89.840181688966226</v>
      </c>
      <c r="EH76" s="2">
        <f t="shared" si="77"/>
        <v>91.803048995279013</v>
      </c>
      <c r="EI76" s="2">
        <f t="shared" si="77"/>
        <v>94.880828871321782</v>
      </c>
      <c r="EJ76" s="2">
        <f t="shared" si="77"/>
        <v>91.289702795546077</v>
      </c>
      <c r="EK76" s="2">
        <f t="shared" si="77"/>
        <v>90.281770360013994</v>
      </c>
      <c r="EL76" s="2">
        <f t="shared" si="77"/>
        <v>94.324966006005994</v>
      </c>
      <c r="EM76" s="2">
        <f t="shared" si="77"/>
        <v>100.41442966402623</v>
      </c>
      <c r="EN76" s="2">
        <f t="shared" si="77"/>
        <v>103.98479392299021</v>
      </c>
      <c r="EO76" s="2">
        <f t="shared" si="77"/>
        <v>98.910915169104214</v>
      </c>
      <c r="EQ76" s="2">
        <f t="shared" si="78"/>
        <v>104.95054771381001</v>
      </c>
      <c r="ER76" s="2">
        <f t="shared" si="78"/>
        <v>96.096319589774311</v>
      </c>
      <c r="ES76" s="2">
        <f t="shared" si="78"/>
        <v>92.298815014460018</v>
      </c>
      <c r="ET76" s="2">
        <f t="shared" si="78"/>
        <v>93.410911730273128</v>
      </c>
      <c r="EU76" s="2">
        <f t="shared" si="78"/>
        <v>88.25898231031212</v>
      </c>
      <c r="EV76" s="2">
        <f t="shared" si="78"/>
        <v>91.085536397990751</v>
      </c>
      <c r="EW76" s="2">
        <f t="shared" si="78"/>
        <v>90.610241903384207</v>
      </c>
      <c r="EX76" s="2">
        <f t="shared" si="78"/>
        <v>92.376545135503989</v>
      </c>
      <c r="EY76" s="2">
        <f t="shared" si="78"/>
        <v>95.534635628963514</v>
      </c>
      <c r="EZ76" s="2">
        <f t="shared" si="78"/>
        <v>91.383160739001298</v>
      </c>
      <c r="FA76" s="2">
        <f t="shared" si="78"/>
        <v>89.806001540251927</v>
      </c>
      <c r="FB76" s="2">
        <f t="shared" si="78"/>
        <v>94.206752838910148</v>
      </c>
      <c r="FC76" s="2">
        <f t="shared" si="78"/>
        <v>99.020434132350303</v>
      </c>
      <c r="FD76" s="2">
        <f t="shared" si="78"/>
        <v>104.21102953466905</v>
      </c>
      <c r="FE76" s="2">
        <f t="shared" si="78"/>
        <v>101.03302217242562</v>
      </c>
      <c r="FG76" s="2">
        <f t="shared" si="79"/>
        <v>0.65017611379181794</v>
      </c>
      <c r="FH76" s="2">
        <f t="shared" si="79"/>
        <v>0.68481603931063051</v>
      </c>
      <c r="FI76" s="2">
        <f t="shared" si="79"/>
        <v>0.67157252694387881</v>
      </c>
      <c r="FJ76" s="2">
        <f t="shared" si="79"/>
        <v>0.65647776653502876</v>
      </c>
      <c r="FK76" s="2">
        <f t="shared" si="79"/>
        <v>0.65357146859770698</v>
      </c>
      <c r="FL76" s="2">
        <f t="shared" si="79"/>
        <v>0.66862940746866628</v>
      </c>
      <c r="FM76" s="2">
        <f t="shared" si="79"/>
        <v>0.65613071130603762</v>
      </c>
      <c r="FN76" s="2">
        <f t="shared" si="79"/>
        <v>0.62993350793790182</v>
      </c>
      <c r="FO76" s="2">
        <f t="shared" si="79"/>
        <v>0.66820163562059343</v>
      </c>
      <c r="FP76" s="2">
        <f t="shared" si="79"/>
        <v>0.64500205595473803</v>
      </c>
      <c r="FQ76" s="2">
        <f t="shared" si="79"/>
        <v>0.63886971654528679</v>
      </c>
      <c r="FR76" s="2">
        <f t="shared" si="79"/>
        <v>0.63107275770132076</v>
      </c>
      <c r="FS76" s="2">
        <f t="shared" si="79"/>
        <v>0.62822821787968941</v>
      </c>
      <c r="FT76" s="2">
        <f t="shared" si="79"/>
        <v>0.59846387224410746</v>
      </c>
      <c r="FU76" s="2">
        <f t="shared" si="79"/>
        <v>0.5849707031922331</v>
      </c>
      <c r="FW76" s="2">
        <f t="shared" ref="FW76:GK92" si="82">POWER(10,($B76-C$232)/C$229)/(1+POWER(10,($B76-C$232)/C$229))</f>
        <v>2.5478471610146733E-4</v>
      </c>
      <c r="FX76" s="2">
        <f t="shared" si="82"/>
        <v>3.0353518665217713E-4</v>
      </c>
      <c r="FY76" s="2">
        <f t="shared" si="82"/>
        <v>3.1434159331152403E-4</v>
      </c>
      <c r="FZ76" s="2">
        <f t="shared" si="82"/>
        <v>2.9741198561395474E-4</v>
      </c>
      <c r="GA76" s="2">
        <f t="shared" si="82"/>
        <v>2.8760941120976706E-4</v>
      </c>
      <c r="GB76" s="2">
        <f t="shared" si="82"/>
        <v>3.266057055559625E-4</v>
      </c>
      <c r="GC76" s="2">
        <f t="shared" si="82"/>
        <v>3.589895728554504E-4</v>
      </c>
      <c r="GD76" s="2">
        <f t="shared" si="82"/>
        <v>3.5806702122720272E-4</v>
      </c>
      <c r="GE76" s="2">
        <f t="shared" si="82"/>
        <v>3.7928356397038012E-4</v>
      </c>
      <c r="GF76" s="2">
        <f t="shared" si="82"/>
        <v>3.1339670653134208E-4</v>
      </c>
      <c r="GG76" s="2">
        <f t="shared" si="82"/>
        <v>2.8904390889632838E-4</v>
      </c>
      <c r="GH76" s="2">
        <f t="shared" si="82"/>
        <v>2.8383815138527716E-4</v>
      </c>
      <c r="GI76" s="2">
        <f t="shared" si="82"/>
        <v>2.8031290758420469E-4</v>
      </c>
      <c r="GJ76" s="2">
        <f t="shared" si="82"/>
        <v>2.5905870971935262E-4</v>
      </c>
      <c r="GK76" s="2">
        <f t="shared" si="82"/>
        <v>1.9997143877795479E-4</v>
      </c>
      <c r="GM76" s="86">
        <f t="shared" ref="GM76:HA92" si="83" xml:space="preserve"> _xlfn.NORM.DIST($B76, C$7, ABS(C$11), TRUE) * _xlfn.NORM.DIST(($B76 - C$7)*C$15, 0, ABS(C$11), TRUE) * 2</f>
        <v>0.13073922882829245</v>
      </c>
      <c r="GN76" s="86">
        <f t="shared" si="83"/>
        <v>0.16499028637663776</v>
      </c>
      <c r="GO76" s="86">
        <f t="shared" si="83"/>
        <v>0.15586560538041</v>
      </c>
      <c r="GP76" s="86">
        <f t="shared" si="83"/>
        <v>0.1342234608687306</v>
      </c>
      <c r="GQ76" s="86">
        <f t="shared" si="83"/>
        <v>0.13551290029481061</v>
      </c>
      <c r="GR76" s="86">
        <f t="shared" si="83"/>
        <v>0.15920860600016545</v>
      </c>
      <c r="GS76" s="86">
        <f t="shared" si="83"/>
        <v>0.14431500811969777</v>
      </c>
      <c r="GT76" s="86">
        <f t="shared" si="83"/>
        <v>0.10351548991271473</v>
      </c>
      <c r="GU76" s="86">
        <f t="shared" si="83"/>
        <v>0.16110369209184469</v>
      </c>
      <c r="GV76" s="86">
        <f t="shared" si="83"/>
        <v>0.12485413673240303</v>
      </c>
      <c r="GW76" s="86">
        <f t="shared" si="83"/>
        <v>0.11716982720049131</v>
      </c>
      <c r="GX76" s="86">
        <f t="shared" si="83"/>
        <v>0.10657741627166983</v>
      </c>
      <c r="GY76" s="86">
        <f t="shared" si="83"/>
        <v>0.10505642849170176</v>
      </c>
      <c r="GZ76" s="86">
        <f t="shared" si="83"/>
        <v>8.4032874030266672E-2</v>
      </c>
      <c r="HA76" s="86">
        <f t="shared" si="83"/>
        <v>7.3349149879572736E-2</v>
      </c>
      <c r="HC76" s="86">
        <f t="shared" si="73"/>
        <v>1.3440788946203181E-6</v>
      </c>
      <c r="HD76" s="86">
        <f t="shared" si="69"/>
        <v>1.9214838498485097E-6</v>
      </c>
      <c r="HE76" s="86">
        <f t="shared" si="69"/>
        <v>2.3039215302766711E-6</v>
      </c>
      <c r="HF76" s="86">
        <f t="shared" si="69"/>
        <v>2.0591783545181657E-7</v>
      </c>
      <c r="HG76" s="86">
        <f t="shared" si="69"/>
        <v>1.5072829705884019E-7</v>
      </c>
      <c r="HH76" s="86">
        <f t="shared" si="69"/>
        <v>4.9570100632479068E-7</v>
      </c>
      <c r="HI76" s="86">
        <f t="shared" si="69"/>
        <v>4.1176646657996153E-7</v>
      </c>
      <c r="HJ76" s="86">
        <f t="shared" si="69"/>
        <v>8.1685578949833814E-8</v>
      </c>
      <c r="HK76" s="86">
        <f t="shared" si="69"/>
        <v>3.6854206130076536E-7</v>
      </c>
      <c r="HL76" s="86">
        <f t="shared" si="69"/>
        <v>1.656873872477673E-7</v>
      </c>
      <c r="HM76" s="86">
        <f t="shared" si="69"/>
        <v>9.000544820250615E-8</v>
      </c>
      <c r="HN76" s="86">
        <f t="shared" si="69"/>
        <v>8.3951052694212492E-8</v>
      </c>
      <c r="HO76" s="86">
        <f t="shared" si="69"/>
        <v>3.0457280872617348E-8</v>
      </c>
      <c r="HP76" s="86">
        <f t="shared" si="69"/>
        <v>2.7595445388097749E-9</v>
      </c>
      <c r="HQ76" s="86">
        <f t="shared" si="69"/>
        <v>1.4147465914667069E-10</v>
      </c>
      <c r="HS76" s="86">
        <f t="shared" ref="HS76:IG92" si="84" xml:space="preserve"> _xlfn.NORM.DIST($B76, C$9, ABS(C$13), TRUE) * _xlfn.NORM.DIST(($B76 - C$9)*C$17, 0, ABS(C$13), TRUE) * 2</f>
        <v>8.5734424164207289E-39</v>
      </c>
      <c r="HT76" s="86">
        <f t="shared" si="84"/>
        <v>1.3293635676638108E-37</v>
      </c>
      <c r="HU76" s="86">
        <f t="shared" si="84"/>
        <v>4.6958000144211467E-36</v>
      </c>
      <c r="HV76" s="86">
        <f t="shared" si="84"/>
        <v>4.3377920893405652E-45</v>
      </c>
      <c r="HW76" s="86">
        <f t="shared" si="84"/>
        <v>6.8125136426656189E-48</v>
      </c>
      <c r="HX76" s="86">
        <f t="shared" si="84"/>
        <v>1.8551551149963427E-44</v>
      </c>
      <c r="HY76" s="86">
        <f t="shared" si="84"/>
        <v>4.2300857279505908E-44</v>
      </c>
      <c r="HZ76" s="86">
        <f t="shared" si="84"/>
        <v>2.8332138820544807E-48</v>
      </c>
      <c r="IA76" s="86">
        <f t="shared" si="84"/>
        <v>5.8306297612420542E-46</v>
      </c>
      <c r="IB76" s="86">
        <f t="shared" si="84"/>
        <v>1.009342677458293E-47</v>
      </c>
      <c r="IC76" s="86">
        <f t="shared" si="84"/>
        <v>5.2141737131833718E-50</v>
      </c>
      <c r="ID76" s="86">
        <f t="shared" si="84"/>
        <v>5.0249420385142229E-49</v>
      </c>
      <c r="IE76" s="86">
        <f t="shared" si="84"/>
        <v>4.185043423153775E-52</v>
      </c>
      <c r="IF76" s="86">
        <f t="shared" si="84"/>
        <v>2.4269466759858208E-39</v>
      </c>
      <c r="IG76" s="86">
        <f t="shared" si="84"/>
        <v>9.6526933194094174E-30</v>
      </c>
      <c r="II76" s="86">
        <f t="shared" ref="II76:IW92" si="85" xml:space="preserve"> _xlfn.NORM.DIST($B76, C$10, ABS(C$14), TRUE) * _xlfn.NORM.DIST(($B76 - C$10)*C$18, 0, ABS(C$14), TRUE) * 2</f>
        <v>4.3300617555512184E-148</v>
      </c>
      <c r="IJ76" s="86">
        <f t="shared" si="85"/>
        <v>1.0844278975455311E-142</v>
      </c>
      <c r="IK76" s="86">
        <f t="shared" si="85"/>
        <v>5.2107120038346919E-146</v>
      </c>
      <c r="IL76" s="86">
        <f t="shared" si="85"/>
        <v>8.3624678471470833E-176</v>
      </c>
      <c r="IM76" s="86">
        <f t="shared" si="85"/>
        <v>3.9315570549682268E-184</v>
      </c>
      <c r="IN76" s="86">
        <f t="shared" si="85"/>
        <v>2.4499853200877808E-173</v>
      </c>
      <c r="IO76" s="86">
        <f t="shared" si="85"/>
        <v>1.7701748276911505E-169</v>
      </c>
      <c r="IP76" s="86">
        <f t="shared" si="85"/>
        <v>1.4736146143737767E-183</v>
      </c>
      <c r="IQ76" s="86">
        <f t="shared" si="85"/>
        <v>3.6305633769283371E-178</v>
      </c>
      <c r="IR76" s="86">
        <f t="shared" si="85"/>
        <v>8.68860190320631E-185</v>
      </c>
      <c r="IS76" s="86">
        <f t="shared" si="85"/>
        <v>5.7212907785970885E-195</v>
      </c>
      <c r="IT76" s="86">
        <f t="shared" si="85"/>
        <v>4.5423264191351064E-190</v>
      </c>
      <c r="IU76" s="86">
        <f t="shared" si="85"/>
        <v>2.3676028221862343E-202</v>
      </c>
      <c r="IV76" s="86">
        <f t="shared" si="85"/>
        <v>9.9287826572383039E-153</v>
      </c>
      <c r="IW76" s="86">
        <f t="shared" si="85"/>
        <v>7.4639253502579829E-102</v>
      </c>
      <c r="IY76" s="86">
        <f t="shared" ref="IY76:JM92" si="86">GM76+HC76+HS76+II76</f>
        <v>0.13074057290718707</v>
      </c>
      <c r="IZ76" s="86">
        <f t="shared" si="86"/>
        <v>0.1649922078604876</v>
      </c>
      <c r="JA76" s="86">
        <f t="shared" si="86"/>
        <v>0.15586790930194028</v>
      </c>
      <c r="JB76" s="86">
        <f t="shared" si="86"/>
        <v>0.13422366678656605</v>
      </c>
      <c r="JC76" s="86">
        <f t="shared" si="86"/>
        <v>0.13551305102310768</v>
      </c>
      <c r="JD76" s="86">
        <f t="shared" si="86"/>
        <v>0.15920910170117178</v>
      </c>
      <c r="JE76" s="86">
        <f t="shared" si="86"/>
        <v>0.14431541988616436</v>
      </c>
      <c r="JF76" s="86">
        <f t="shared" si="86"/>
        <v>0.10351557159829368</v>
      </c>
      <c r="JG76" s="86">
        <f t="shared" si="86"/>
        <v>0.161104060633906</v>
      </c>
      <c r="JH76" s="86">
        <f t="shared" si="86"/>
        <v>0.12485430241979029</v>
      </c>
      <c r="JI76" s="86">
        <f t="shared" si="86"/>
        <v>0.11716991720593951</v>
      </c>
      <c r="JJ76" s="86">
        <f t="shared" si="86"/>
        <v>0.10657750022272253</v>
      </c>
      <c r="JK76" s="86">
        <f t="shared" si="86"/>
        <v>0.10505645894898263</v>
      </c>
      <c r="JL76" s="86">
        <f t="shared" si="86"/>
        <v>8.4032876789811209E-2</v>
      </c>
      <c r="JM76" s="86">
        <f t="shared" si="86"/>
        <v>7.3349150021047402E-2</v>
      </c>
    </row>
    <row r="77" spans="2:273" x14ac:dyDescent="0.25">
      <c r="B77" s="2">
        <v>50</v>
      </c>
      <c r="C77" s="37">
        <v>182.714</v>
      </c>
      <c r="D77" s="37">
        <v>192.13800000000001</v>
      </c>
      <c r="E77" s="37">
        <v>187.678</v>
      </c>
      <c r="F77" s="37">
        <v>176.84200000000001</v>
      </c>
      <c r="G77" s="37">
        <v>173.29300000000001</v>
      </c>
      <c r="H77" s="37">
        <v>186.39</v>
      </c>
      <c r="I77" s="37">
        <v>179.5</v>
      </c>
      <c r="J77" s="37">
        <v>160.24600000000001</v>
      </c>
      <c r="K77" s="37">
        <v>181.82499999999999</v>
      </c>
      <c r="L77" s="37">
        <v>167.58600000000001</v>
      </c>
      <c r="M77" s="37">
        <v>161.69</v>
      </c>
      <c r="N77" s="37">
        <v>160.74100000000001</v>
      </c>
      <c r="O77" s="37">
        <v>168.345</v>
      </c>
      <c r="P77" s="37">
        <v>163.12100000000001</v>
      </c>
      <c r="Q77" s="37">
        <v>140.35</v>
      </c>
      <c r="S77" s="4">
        <f t="shared" si="74"/>
        <v>174.79563838319007</v>
      </c>
      <c r="T77" s="4">
        <f t="shared" si="74"/>
        <v>183.44700997049824</v>
      </c>
      <c r="U77" s="4">
        <f t="shared" si="74"/>
        <v>178.75066193814467</v>
      </c>
      <c r="V77" s="4">
        <f t="shared" si="74"/>
        <v>171.48234190075144</v>
      </c>
      <c r="W77" s="4">
        <f t="shared" si="74"/>
        <v>166.98474165286532</v>
      </c>
      <c r="X77" s="4">
        <f t="shared" si="74"/>
        <v>177.01759894263603</v>
      </c>
      <c r="Y77" s="4">
        <f t="shared" si="74"/>
        <v>172.71810119420775</v>
      </c>
      <c r="Z77" s="4">
        <f t="shared" si="74"/>
        <v>158.05205142167674</v>
      </c>
      <c r="AA77" s="4">
        <f t="shared" si="74"/>
        <v>176.42104476941128</v>
      </c>
      <c r="AB77" s="4">
        <f t="shared" si="74"/>
        <v>164.0578408554035</v>
      </c>
      <c r="AC77" s="4">
        <f t="shared" si="74"/>
        <v>159.40177305523062</v>
      </c>
      <c r="AD77" s="4">
        <f t="shared" si="74"/>
        <v>159.60797116261634</v>
      </c>
      <c r="AE77" s="4">
        <f t="shared" si="74"/>
        <v>164.80732638318443</v>
      </c>
      <c r="AF77" s="4">
        <f t="shared" si="74"/>
        <v>158.64789496423313</v>
      </c>
      <c r="AG77" s="4">
        <f t="shared" si="74"/>
        <v>141.96689369329096</v>
      </c>
      <c r="AI77" s="4">
        <f t="shared" si="75"/>
        <v>7.918361616809932</v>
      </c>
      <c r="AJ77" s="4">
        <f t="shared" si="75"/>
        <v>8.6909900295017621</v>
      </c>
      <c r="AK77" s="4">
        <f t="shared" si="75"/>
        <v>8.9273380618553233</v>
      </c>
      <c r="AL77" s="4">
        <f t="shared" si="75"/>
        <v>5.3596580992485769</v>
      </c>
      <c r="AM77" s="4">
        <f t="shared" si="75"/>
        <v>6.3082583471346823</v>
      </c>
      <c r="AN77" s="4">
        <f t="shared" si="75"/>
        <v>9.3724010573639589</v>
      </c>
      <c r="AO77" s="4">
        <f t="shared" si="75"/>
        <v>6.7818988057922525</v>
      </c>
      <c r="AP77" s="4">
        <f t="shared" si="75"/>
        <v>2.1939485783232726</v>
      </c>
      <c r="AQ77" s="4">
        <f t="shared" si="75"/>
        <v>5.4039552305887071</v>
      </c>
      <c r="AR77" s="4">
        <f t="shared" si="75"/>
        <v>3.5281591445965148</v>
      </c>
      <c r="AS77" s="4">
        <f t="shared" si="75"/>
        <v>2.2882269447693773</v>
      </c>
      <c r="AT77" s="4">
        <f t="shared" si="75"/>
        <v>1.1330288373836765</v>
      </c>
      <c r="AU77" s="4">
        <f t="shared" si="75"/>
        <v>3.5376736168155674</v>
      </c>
      <c r="AV77" s="4">
        <f t="shared" si="75"/>
        <v>4.4731050357668778</v>
      </c>
      <c r="AW77" s="4">
        <f t="shared" si="75"/>
        <v>-1.6168936932909617</v>
      </c>
      <c r="AY77" s="2">
        <f t="shared" si="80"/>
        <v>107.41318667854271</v>
      </c>
      <c r="AZ77" s="2">
        <f t="shared" si="80"/>
        <v>99.478540368281855</v>
      </c>
      <c r="BA77" s="2">
        <f t="shared" si="80"/>
        <v>97.474402875657375</v>
      </c>
      <c r="BB77" s="2">
        <f t="shared" si="80"/>
        <v>96.426206379235921</v>
      </c>
      <c r="BC77" s="2">
        <f t="shared" si="80"/>
        <v>93.461383523060292</v>
      </c>
      <c r="BD77" s="2">
        <f t="shared" si="80"/>
        <v>94.398293706509435</v>
      </c>
      <c r="BE77" s="2">
        <f t="shared" si="80"/>
        <v>93.911193641063747</v>
      </c>
      <c r="BF77" s="2">
        <f t="shared" si="80"/>
        <v>96.381724046605214</v>
      </c>
      <c r="BG77" s="2">
        <f t="shared" si="80"/>
        <v>98.595912744543071</v>
      </c>
      <c r="BH77" s="2">
        <f t="shared" si="80"/>
        <v>96.055809028736448</v>
      </c>
      <c r="BI77" s="2">
        <f t="shared" si="80"/>
        <v>94.331385904193766</v>
      </c>
      <c r="BJ77" s="2">
        <f t="shared" si="80"/>
        <v>97.724148843136064</v>
      </c>
      <c r="BK77" s="2">
        <f t="shared" si="80"/>
        <v>103.60048691117434</v>
      </c>
      <c r="BL77" s="2">
        <f t="shared" si="80"/>
        <v>105.7547475774855</v>
      </c>
      <c r="BM77" s="2">
        <f t="shared" si="80"/>
        <v>100.26377013445244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111.88604978662869</v>
      </c>
      <c r="DL77" s="2">
        <f t="shared" si="76"/>
        <v>105.23781144465293</v>
      </c>
      <c r="DM77" s="2">
        <f t="shared" si="76"/>
        <v>105.1437201079622</v>
      </c>
      <c r="DN77" s="2">
        <f t="shared" si="76"/>
        <v>104.27119783346096</v>
      </c>
      <c r="DO77" s="2">
        <f t="shared" si="76"/>
        <v>101.82130085348507</v>
      </c>
      <c r="DP77" s="2">
        <f t="shared" si="76"/>
        <v>102.27977050734947</v>
      </c>
      <c r="DQ77" s="2">
        <f t="shared" si="76"/>
        <v>102.71099715504977</v>
      </c>
      <c r="DR77" s="2">
        <f t="shared" si="76"/>
        <v>105.2001567567568</v>
      </c>
      <c r="DS77" s="2">
        <f t="shared" si="76"/>
        <v>107.12267425320054</v>
      </c>
      <c r="DT77" s="2">
        <f t="shared" si="76"/>
        <v>105.85075106685633</v>
      </c>
      <c r="DU77" s="2">
        <f t="shared" si="76"/>
        <v>102.42214152724154</v>
      </c>
      <c r="DV77" s="2">
        <f t="shared" si="76"/>
        <v>104.33836357786359</v>
      </c>
      <c r="DW77" s="2">
        <f t="shared" si="76"/>
        <v>109.80216274509803</v>
      </c>
      <c r="DX77" s="2">
        <f t="shared" si="76"/>
        <v>108.91244314516128</v>
      </c>
      <c r="DY77" s="2">
        <f t="shared" si="76"/>
        <v>102.51876683087026</v>
      </c>
      <c r="EA77" s="2">
        <f t="shared" si="77"/>
        <v>105.21853770237632</v>
      </c>
      <c r="EB77" s="2">
        <f t="shared" si="77"/>
        <v>97.061611270296069</v>
      </c>
      <c r="EC77" s="2">
        <f t="shared" si="77"/>
        <v>94.054737906772218</v>
      </c>
      <c r="ED77" s="2">
        <f t="shared" si="77"/>
        <v>92.682003861003835</v>
      </c>
      <c r="EE77" s="2">
        <f t="shared" si="77"/>
        <v>89.420664214641079</v>
      </c>
      <c r="EF77" s="2">
        <f t="shared" si="77"/>
        <v>90.835888415067515</v>
      </c>
      <c r="EG77" s="2">
        <f t="shared" si="77"/>
        <v>89.704689423111773</v>
      </c>
      <c r="EH77" s="2">
        <f t="shared" si="77"/>
        <v>91.656661088245968</v>
      </c>
      <c r="EI77" s="2">
        <f t="shared" si="77"/>
        <v>94.734072160938055</v>
      </c>
      <c r="EJ77" s="2">
        <f t="shared" si="77"/>
        <v>91.139142146410805</v>
      </c>
      <c r="EK77" s="2">
        <f t="shared" si="77"/>
        <v>90.160605227387478</v>
      </c>
      <c r="EL77" s="2">
        <f t="shared" si="77"/>
        <v>94.197739116259115</v>
      </c>
      <c r="EM77" s="2">
        <f t="shared" si="77"/>
        <v>100.25403906036603</v>
      </c>
      <c r="EN77" s="2">
        <f t="shared" si="77"/>
        <v>103.82242433381668</v>
      </c>
      <c r="EO77" s="2">
        <f t="shared" si="77"/>
        <v>98.803902714808061</v>
      </c>
      <c r="EQ77" s="2">
        <f t="shared" si="78"/>
        <v>104.74538924536793</v>
      </c>
      <c r="ER77" s="2">
        <f t="shared" si="78"/>
        <v>95.956772898300983</v>
      </c>
      <c r="ES77" s="2">
        <f t="shared" si="78"/>
        <v>92.163295895579864</v>
      </c>
      <c r="ET77" s="2">
        <f t="shared" si="78"/>
        <v>93.255177301739494</v>
      </c>
      <c r="EU77" s="2">
        <f t="shared" si="78"/>
        <v>88.1502846212463</v>
      </c>
      <c r="EV77" s="2">
        <f t="shared" si="78"/>
        <v>90.95002387524687</v>
      </c>
      <c r="EW77" s="2">
        <f t="shared" si="78"/>
        <v>90.45936696166801</v>
      </c>
      <c r="EX77" s="2">
        <f t="shared" si="78"/>
        <v>92.218568791837257</v>
      </c>
      <c r="EY77" s="2">
        <f t="shared" si="78"/>
        <v>95.374545848584816</v>
      </c>
      <c r="EZ77" s="2">
        <f t="shared" si="78"/>
        <v>91.230730249755069</v>
      </c>
      <c r="FA77" s="2">
        <f t="shared" si="78"/>
        <v>89.693966371166496</v>
      </c>
      <c r="FB77" s="2">
        <f t="shared" si="78"/>
        <v>94.081806728869864</v>
      </c>
      <c r="FC77" s="2">
        <f t="shared" si="78"/>
        <v>98.886413350116896</v>
      </c>
      <c r="FD77" s="2">
        <f t="shared" si="78"/>
        <v>104.04429724170328</v>
      </c>
      <c r="FE77" s="2">
        <f t="shared" si="78"/>
        <v>100.87784297007272</v>
      </c>
      <c r="FG77" s="2">
        <f t="shared" si="79"/>
        <v>0.67082457043626764</v>
      </c>
      <c r="FH77" s="2">
        <f t="shared" si="79"/>
        <v>0.70434960646020794</v>
      </c>
      <c r="FI77" s="2">
        <f t="shared" si="79"/>
        <v>0.6915571864103961</v>
      </c>
      <c r="FJ77" s="2">
        <f t="shared" si="79"/>
        <v>0.6769390850360949</v>
      </c>
      <c r="FK77" s="2">
        <f t="shared" si="79"/>
        <v>0.67411996346126324</v>
      </c>
      <c r="FL77" s="2">
        <f t="shared" si="79"/>
        <v>0.6887101430908712</v>
      </c>
      <c r="FM77" s="2">
        <f t="shared" si="79"/>
        <v>0.67660251813514416</v>
      </c>
      <c r="FN77" s="2">
        <f t="shared" si="79"/>
        <v>0.65113568390800702</v>
      </c>
      <c r="FO77" s="2">
        <f t="shared" si="79"/>
        <v>0.6882962091399607</v>
      </c>
      <c r="FP77" s="2">
        <f t="shared" si="79"/>
        <v>0.66579893217653885</v>
      </c>
      <c r="FQ77" s="2">
        <f t="shared" si="79"/>
        <v>0.65983638080123586</v>
      </c>
      <c r="FR77" s="2">
        <f t="shared" si="79"/>
        <v>0.65224569551998335</v>
      </c>
      <c r="FS77" s="2">
        <f t="shared" si="79"/>
        <v>0.64947372915623558</v>
      </c>
      <c r="FT77" s="2">
        <f t="shared" si="79"/>
        <v>0.62038249889296682</v>
      </c>
      <c r="FU77" s="2">
        <f t="shared" si="79"/>
        <v>0.60714237675547944</v>
      </c>
      <c r="FW77" s="2">
        <f t="shared" si="82"/>
        <v>2.7935901894430648E-4</v>
      </c>
      <c r="FX77" s="2">
        <f t="shared" si="82"/>
        <v>3.3280996774378652E-4</v>
      </c>
      <c r="FY77" s="2">
        <f t="shared" si="82"/>
        <v>3.446582507183485E-4</v>
      </c>
      <c r="FZ77" s="2">
        <f t="shared" si="82"/>
        <v>3.2609640056162212E-4</v>
      </c>
      <c r="GA77" s="2">
        <f t="shared" si="82"/>
        <v>3.1534869808968726E-4</v>
      </c>
      <c r="GB77" s="2">
        <f t="shared" si="82"/>
        <v>3.5810475087944113E-4</v>
      </c>
      <c r="GC77" s="2">
        <f t="shared" si="82"/>
        <v>3.9361060670669299E-4</v>
      </c>
      <c r="GD77" s="2">
        <f t="shared" si="82"/>
        <v>3.925991189377675E-4</v>
      </c>
      <c r="GE77" s="2">
        <f t="shared" si="82"/>
        <v>4.1586094061840775E-4</v>
      </c>
      <c r="GF77" s="2">
        <f t="shared" si="82"/>
        <v>3.4362226570942606E-4</v>
      </c>
      <c r="GG77" s="2">
        <f t="shared" si="82"/>
        <v>3.1692150602186347E-4</v>
      </c>
      <c r="GH77" s="2">
        <f t="shared" si="82"/>
        <v>3.1121382188823105E-4</v>
      </c>
      <c r="GI77" s="2">
        <f t="shared" si="82"/>
        <v>3.0734867930017821E-4</v>
      </c>
      <c r="GJ77" s="2">
        <f t="shared" si="82"/>
        <v>2.8404512744153315E-4</v>
      </c>
      <c r="GK77" s="2">
        <f t="shared" si="82"/>
        <v>2.1926009231194955E-4</v>
      </c>
      <c r="GM77" s="86">
        <f t="shared" si="83"/>
        <v>0.17233672441257453</v>
      </c>
      <c r="GN77" s="86">
        <f t="shared" si="83"/>
        <v>0.20886262405633343</v>
      </c>
      <c r="GO77" s="86">
        <f t="shared" si="83"/>
        <v>0.20051213570319246</v>
      </c>
      <c r="GP77" s="86">
        <f t="shared" si="83"/>
        <v>0.17538016144381796</v>
      </c>
      <c r="GQ77" s="86">
        <f t="shared" si="83"/>
        <v>0.17811984528933578</v>
      </c>
      <c r="GR77" s="86">
        <f t="shared" si="83"/>
        <v>0.20604496469959413</v>
      </c>
      <c r="GS77" s="86">
        <f t="shared" si="83"/>
        <v>0.18958649195659727</v>
      </c>
      <c r="GT77" s="86">
        <f t="shared" si="83"/>
        <v>0.13965480188187998</v>
      </c>
      <c r="GU77" s="86">
        <f t="shared" si="83"/>
        <v>0.20880373124942864</v>
      </c>
      <c r="GV77" s="86">
        <f t="shared" si="83"/>
        <v>0.16579677788095817</v>
      </c>
      <c r="GW77" s="86">
        <f t="shared" si="83"/>
        <v>0.15674548077517078</v>
      </c>
      <c r="GX77" s="86">
        <f t="shared" si="83"/>
        <v>0.14381019404372997</v>
      </c>
      <c r="GY77" s="86">
        <f t="shared" si="83"/>
        <v>0.14249867605395927</v>
      </c>
      <c r="GZ77" s="86">
        <f t="shared" si="83"/>
        <v>0.12120543653220424</v>
      </c>
      <c r="HA77" s="86">
        <f t="shared" si="83"/>
        <v>0.10950439505227159</v>
      </c>
      <c r="HC77" s="86">
        <f t="shared" si="73"/>
        <v>2.8623093631135705E-6</v>
      </c>
      <c r="HD77" s="86">
        <f t="shared" si="69"/>
        <v>4.0566631578060439E-6</v>
      </c>
      <c r="HE77" s="86">
        <f t="shared" si="69"/>
        <v>4.8950602700630743E-6</v>
      </c>
      <c r="HF77" s="86">
        <f t="shared" si="69"/>
        <v>5.0547350071552809E-7</v>
      </c>
      <c r="HG77" s="86">
        <f t="shared" ref="HG77:HQ100" si="87" xml:space="preserve"> _xlfn.NORM.DIST($B77, G$8, ABS(G$12), TRUE) * _xlfn.NORM.DIST(($B77 - G$8)*G$16, 0, ABS(G$12), TRUE) * 2</f>
        <v>3.8008296103331941E-7</v>
      </c>
      <c r="HH77" s="86">
        <f t="shared" si="87"/>
        <v>1.1886436532428774E-6</v>
      </c>
      <c r="HI77" s="86">
        <f t="shared" si="87"/>
        <v>9.9355996160153255E-7</v>
      </c>
      <c r="HJ77" s="86">
        <f t="shared" si="87"/>
        <v>2.1500792533020275E-7</v>
      </c>
      <c r="HK77" s="86">
        <f t="shared" si="87"/>
        <v>9.1817185274452715E-7</v>
      </c>
      <c r="HL77" s="86">
        <f t="shared" si="87"/>
        <v>4.2132193955288584E-7</v>
      </c>
      <c r="HM77" s="86">
        <f t="shared" si="87"/>
        <v>2.3705922508456171E-7</v>
      </c>
      <c r="HN77" s="86">
        <f t="shared" si="87"/>
        <v>2.1844581070919175E-7</v>
      </c>
      <c r="HO77" s="86">
        <f t="shared" si="87"/>
        <v>8.4189567771747725E-8</v>
      </c>
      <c r="HP77" s="86">
        <f t="shared" si="87"/>
        <v>9.0853961925821508E-9</v>
      </c>
      <c r="HQ77" s="86">
        <f t="shared" si="87"/>
        <v>5.6715646527837017E-10</v>
      </c>
      <c r="HS77" s="86">
        <f t="shared" si="84"/>
        <v>1.1562885803493114E-37</v>
      </c>
      <c r="HT77" s="86">
        <f t="shared" si="84"/>
        <v>1.7304790560302264E-36</v>
      </c>
      <c r="HU77" s="86">
        <f t="shared" si="84"/>
        <v>6.0181502262795425E-35</v>
      </c>
      <c r="HV77" s="86">
        <f t="shared" si="84"/>
        <v>9.8698012646854349E-44</v>
      </c>
      <c r="HW77" s="86">
        <f t="shared" si="84"/>
        <v>1.8220029235222378E-46</v>
      </c>
      <c r="HX77" s="86">
        <f t="shared" si="84"/>
        <v>4.1829748853158064E-43</v>
      </c>
      <c r="HY77" s="86">
        <f t="shared" si="84"/>
        <v>9.4275094453431737E-43</v>
      </c>
      <c r="HZ77" s="86">
        <f t="shared" si="84"/>
        <v>8.3630754351385138E-47</v>
      </c>
      <c r="IA77" s="86">
        <f t="shared" si="84"/>
        <v>1.540945367142569E-44</v>
      </c>
      <c r="IB77" s="86">
        <f t="shared" si="84"/>
        <v>2.7941972289940675E-46</v>
      </c>
      <c r="IC77" s="86">
        <f t="shared" si="84"/>
        <v>1.6601461111480216E-48</v>
      </c>
      <c r="ID77" s="86">
        <f t="shared" si="84"/>
        <v>1.4675374481773741E-47</v>
      </c>
      <c r="IE77" s="86">
        <f t="shared" si="84"/>
        <v>1.5135392196764514E-50</v>
      </c>
      <c r="IF77" s="86">
        <f t="shared" si="84"/>
        <v>3.4593419795687992E-38</v>
      </c>
      <c r="IG77" s="86">
        <f t="shared" si="84"/>
        <v>6.6518457472868101E-29</v>
      </c>
      <c r="II77" s="86">
        <f t="shared" si="85"/>
        <v>7.4144180376111292E-145</v>
      </c>
      <c r="IJ77" s="86">
        <f t="shared" si="85"/>
        <v>1.6458952281502679E-139</v>
      </c>
      <c r="IK77" s="86">
        <f t="shared" si="85"/>
        <v>9.7066558035859598E-143</v>
      </c>
      <c r="IL77" s="86">
        <f t="shared" si="85"/>
        <v>6.9419348598214987E-172</v>
      </c>
      <c r="IM77" s="86">
        <f t="shared" si="85"/>
        <v>4.8365885450738203E-180</v>
      </c>
      <c r="IN77" s="86">
        <f t="shared" si="85"/>
        <v>1.98409453699307E-169</v>
      </c>
      <c r="IO77" s="86">
        <f t="shared" si="85"/>
        <v>1.2994542463197569E-165</v>
      </c>
      <c r="IP77" s="86">
        <f t="shared" si="85"/>
        <v>2.2774907023988125E-179</v>
      </c>
      <c r="IQ77" s="86">
        <f t="shared" si="85"/>
        <v>4.5112176000995012E-174</v>
      </c>
      <c r="IR77" s="86">
        <f t="shared" si="85"/>
        <v>1.2220384864445223E-180</v>
      </c>
      <c r="IS77" s="86">
        <f t="shared" si="85"/>
        <v>1.2395608413729396E-190</v>
      </c>
      <c r="IT77" s="86">
        <f t="shared" si="85"/>
        <v>7.4762878321087633E-186</v>
      </c>
      <c r="IU77" s="86">
        <f t="shared" si="85"/>
        <v>7.2288609929231803E-198</v>
      </c>
      <c r="IV77" s="86">
        <f t="shared" si="85"/>
        <v>2.186360991141446E-149</v>
      </c>
      <c r="IW77" s="86">
        <f t="shared" si="85"/>
        <v>1.0525363396195816E-99</v>
      </c>
      <c r="IY77" s="86">
        <f t="shared" si="86"/>
        <v>0.17233958672193764</v>
      </c>
      <c r="IZ77" s="86">
        <f t="shared" si="86"/>
        <v>0.20886668071949124</v>
      </c>
      <c r="JA77" s="86">
        <f t="shared" si="86"/>
        <v>0.20051703076346253</v>
      </c>
      <c r="JB77" s="86">
        <f t="shared" si="86"/>
        <v>0.17538066691731868</v>
      </c>
      <c r="JC77" s="86">
        <f t="shared" si="86"/>
        <v>0.1781202253722968</v>
      </c>
      <c r="JD77" s="86">
        <f t="shared" si="86"/>
        <v>0.20604615334324738</v>
      </c>
      <c r="JE77" s="86">
        <f t="shared" si="86"/>
        <v>0.18958748551655888</v>
      </c>
      <c r="JF77" s="86">
        <f t="shared" si="86"/>
        <v>0.13965501688980531</v>
      </c>
      <c r="JG77" s="86">
        <f t="shared" si="86"/>
        <v>0.20880464942128138</v>
      </c>
      <c r="JH77" s="86">
        <f t="shared" si="86"/>
        <v>0.16579719920289773</v>
      </c>
      <c r="JI77" s="86">
        <f t="shared" si="86"/>
        <v>0.15674571783439586</v>
      </c>
      <c r="JJ77" s="86">
        <f t="shared" si="86"/>
        <v>0.14381041248954068</v>
      </c>
      <c r="JK77" s="86">
        <f t="shared" si="86"/>
        <v>0.14249876024352703</v>
      </c>
      <c r="JL77" s="86">
        <f t="shared" si="86"/>
        <v>0.12120544561760044</v>
      </c>
      <c r="JM77" s="86">
        <f t="shared" si="86"/>
        <v>0.10950439561942805</v>
      </c>
    </row>
    <row r="78" spans="2:273" x14ac:dyDescent="0.25">
      <c r="B78" s="2">
        <v>51</v>
      </c>
      <c r="C78" s="37">
        <v>197.93700000000001</v>
      </c>
      <c r="D78" s="37">
        <v>209.22399999999999</v>
      </c>
      <c r="E78" s="37">
        <v>201.881</v>
      </c>
      <c r="F78" s="37">
        <v>197.19300000000001</v>
      </c>
      <c r="G78" s="37">
        <v>191.74100000000001</v>
      </c>
      <c r="H78" s="37">
        <v>202.983</v>
      </c>
      <c r="I78" s="37">
        <v>197.31</v>
      </c>
      <c r="J78" s="37">
        <v>179.78899999999999</v>
      </c>
      <c r="K78" s="37">
        <v>199.47399999999999</v>
      </c>
      <c r="L78" s="37">
        <v>186.56899999999999</v>
      </c>
      <c r="M78" s="37">
        <v>182.39699999999999</v>
      </c>
      <c r="N78" s="37">
        <v>181.77600000000001</v>
      </c>
      <c r="O78" s="37">
        <v>187.27600000000001</v>
      </c>
      <c r="P78" s="37">
        <v>179.12100000000001</v>
      </c>
      <c r="Q78" s="37">
        <v>158.517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188.44423131171408</v>
      </c>
      <c r="T78" s="4">
        <f t="shared" si="88"/>
        <v>197.40797084122698</v>
      </c>
      <c r="U78" s="4">
        <f t="shared" si="88"/>
        <v>193.28557090133003</v>
      </c>
      <c r="V78" s="4">
        <f t="shared" si="88"/>
        <v>186.26866255089524</v>
      </c>
      <c r="W78" s="4">
        <f t="shared" si="88"/>
        <v>181.73811250744942</v>
      </c>
      <c r="X78" s="4">
        <f t="shared" si="88"/>
        <v>192.08316550834164</v>
      </c>
      <c r="Y78" s="4">
        <f t="shared" si="88"/>
        <v>188.20194205056677</v>
      </c>
      <c r="Z78" s="4">
        <f t="shared" si="88"/>
        <v>172.26783694970862</v>
      </c>
      <c r="AA78" s="4">
        <f t="shared" si="88"/>
        <v>190.64038607684253</v>
      </c>
      <c r="AB78" s="4">
        <f t="shared" si="88"/>
        <v>178.36660761386179</v>
      </c>
      <c r="AC78" s="4">
        <f t="shared" si="88"/>
        <v>173.68954054396798</v>
      </c>
      <c r="AD78" s="4">
        <f t="shared" si="88"/>
        <v>173.86841172246449</v>
      </c>
      <c r="AE78" s="4">
        <f t="shared" si="88"/>
        <v>179.17755167200664</v>
      </c>
      <c r="AF78" s="4">
        <f t="shared" si="88"/>
        <v>174.15941782721626</v>
      </c>
      <c r="AG78" s="4">
        <f t="shared" si="88"/>
        <v>155.63410825713655</v>
      </c>
      <c r="AI78" s="4">
        <f t="shared" ref="AI78:AW94" si="89">IF(OR($B78 &lt; C$230, $B78 &gt; C$233), 0, C78-S78)</f>
        <v>9.4927686882859348</v>
      </c>
      <c r="AJ78" s="4">
        <f t="shared" si="89"/>
        <v>11.816029158773006</v>
      </c>
      <c r="AK78" s="4">
        <f t="shared" si="89"/>
        <v>8.5954290986699675</v>
      </c>
      <c r="AL78" s="4">
        <f t="shared" si="89"/>
        <v>10.924337449104769</v>
      </c>
      <c r="AM78" s="4">
        <f t="shared" si="89"/>
        <v>10.002887492550599</v>
      </c>
      <c r="AN78" s="4">
        <f t="shared" si="89"/>
        <v>10.899834491658368</v>
      </c>
      <c r="AO78" s="4">
        <f t="shared" si="89"/>
        <v>9.1080579494332312</v>
      </c>
      <c r="AP78" s="4">
        <f t="shared" si="89"/>
        <v>7.5211630502913636</v>
      </c>
      <c r="AQ78" s="4">
        <f t="shared" si="89"/>
        <v>8.8336139231574577</v>
      </c>
      <c r="AR78" s="4">
        <f t="shared" si="89"/>
        <v>8.2023923861382002</v>
      </c>
      <c r="AS78" s="4">
        <f t="shared" si="89"/>
        <v>8.7074594560320122</v>
      </c>
      <c r="AT78" s="4">
        <f t="shared" si="89"/>
        <v>7.907588277535524</v>
      </c>
      <c r="AU78" s="4">
        <f t="shared" si="89"/>
        <v>8.098448327993367</v>
      </c>
      <c r="AV78" s="4">
        <f t="shared" si="89"/>
        <v>4.9615821727837499</v>
      </c>
      <c r="AW78" s="4">
        <f t="shared" si="89"/>
        <v>2.8828917428634497</v>
      </c>
      <c r="AY78" s="2">
        <f t="shared" si="80"/>
        <v>107.17988009616003</v>
      </c>
      <c r="AZ78" s="2">
        <f t="shared" si="80"/>
        <v>99.238253889261074</v>
      </c>
      <c r="BA78" s="2">
        <f t="shared" si="80"/>
        <v>97.184903185367389</v>
      </c>
      <c r="BB78" s="2">
        <f t="shared" si="80"/>
        <v>96.150385132040128</v>
      </c>
      <c r="BC78" s="2">
        <f t="shared" si="80"/>
        <v>93.182897941844388</v>
      </c>
      <c r="BD78" s="2">
        <f t="shared" si="80"/>
        <v>94.122270708061478</v>
      </c>
      <c r="BE78" s="2">
        <f t="shared" si="80"/>
        <v>93.62167369075658</v>
      </c>
      <c r="BF78" s="2">
        <f t="shared" si="80"/>
        <v>96.072813129223789</v>
      </c>
      <c r="BG78" s="2">
        <f t="shared" si="80"/>
        <v>98.308576213107088</v>
      </c>
      <c r="BH78" s="2">
        <f t="shared" si="80"/>
        <v>95.710487807469377</v>
      </c>
      <c r="BI78" s="2">
        <f t="shared" si="80"/>
        <v>94.062411730177701</v>
      </c>
      <c r="BJ78" s="2">
        <f t="shared" si="80"/>
        <v>97.490299141237514</v>
      </c>
      <c r="BK78" s="2">
        <f t="shared" si="80"/>
        <v>103.37590052082055</v>
      </c>
      <c r="BL78" s="2">
        <f t="shared" si="80"/>
        <v>105.6414664884115</v>
      </c>
      <c r="BM78" s="2">
        <f t="shared" si="80"/>
        <v>100.15415518147915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112.04203461356089</v>
      </c>
      <c r="DL78" s="2">
        <f t="shared" si="90"/>
        <v>105.34801181988745</v>
      </c>
      <c r="DM78" s="2">
        <f t="shared" si="90"/>
        <v>105.30787314439945</v>
      </c>
      <c r="DN78" s="2">
        <f t="shared" si="90"/>
        <v>104.45015143888826</v>
      </c>
      <c r="DO78" s="2">
        <f t="shared" si="90"/>
        <v>102.02233902323377</v>
      </c>
      <c r="DP78" s="2">
        <f t="shared" si="90"/>
        <v>102.4175673304884</v>
      </c>
      <c r="DQ78" s="2">
        <f t="shared" si="90"/>
        <v>102.91708013276433</v>
      </c>
      <c r="DR78" s="2">
        <f t="shared" si="90"/>
        <v>105.40939819819823</v>
      </c>
      <c r="DS78" s="2">
        <f t="shared" si="90"/>
        <v>107.31756899004264</v>
      </c>
      <c r="DT78" s="2">
        <f t="shared" si="90"/>
        <v>106.02498577524894</v>
      </c>
      <c r="DU78" s="2">
        <f t="shared" si="90"/>
        <v>102.61939326469327</v>
      </c>
      <c r="DV78" s="2">
        <f t="shared" si="90"/>
        <v>104.52337129987131</v>
      </c>
      <c r="DW78" s="2">
        <f t="shared" si="90"/>
        <v>110.04553725490194</v>
      </c>
      <c r="DX78" s="2">
        <f t="shared" si="90"/>
        <v>109.19176532258064</v>
      </c>
      <c r="DY78" s="2">
        <f t="shared" si="90"/>
        <v>102.62225670498083</v>
      </c>
      <c r="EA78" s="2">
        <f t="shared" ref="EA78:EO95" si="91">CE$228*$B78+CE$229</f>
        <v>105.00414433197172</v>
      </c>
      <c r="EB78" s="2">
        <f t="shared" si="91"/>
        <v>96.899886546595695</v>
      </c>
      <c r="EC78" s="2">
        <f t="shared" si="91"/>
        <v>93.881726221887178</v>
      </c>
      <c r="ED78" s="2">
        <f t="shared" si="91"/>
        <v>92.537656422136394</v>
      </c>
      <c r="EE78" s="2">
        <f t="shared" si="91"/>
        <v>89.286383795309177</v>
      </c>
      <c r="EF78" s="2">
        <f t="shared" si="91"/>
        <v>90.702726024638707</v>
      </c>
      <c r="EG78" s="2">
        <f t="shared" si="91"/>
        <v>89.569197157257321</v>
      </c>
      <c r="EH78" s="2">
        <f t="shared" si="91"/>
        <v>91.510273181212924</v>
      </c>
      <c r="EI78" s="2">
        <f t="shared" si="91"/>
        <v>94.587315450554314</v>
      </c>
      <c r="EJ78" s="2">
        <f t="shared" si="91"/>
        <v>90.988581497275533</v>
      </c>
      <c r="EK78" s="2">
        <f t="shared" si="91"/>
        <v>90.039440094760977</v>
      </c>
      <c r="EL78" s="2">
        <f t="shared" si="91"/>
        <v>94.070512226512221</v>
      </c>
      <c r="EM78" s="2">
        <f t="shared" si="91"/>
        <v>100.09364845670582</v>
      </c>
      <c r="EN78" s="2">
        <f t="shared" si="91"/>
        <v>103.66005474464318</v>
      </c>
      <c r="EO78" s="2">
        <f t="shared" si="91"/>
        <v>98.696890260511893</v>
      </c>
      <c r="EQ78" s="2">
        <f t="shared" ref="EQ78:FE94" si="92">CU$228*$B78+CU$229</f>
        <v>104.54023077692587</v>
      </c>
      <c r="ER78" s="2">
        <f t="shared" si="92"/>
        <v>95.817226206827641</v>
      </c>
      <c r="ES78" s="2">
        <f t="shared" si="92"/>
        <v>92.027776776699696</v>
      </c>
      <c r="ET78" s="2">
        <f t="shared" si="92"/>
        <v>93.099442873205874</v>
      </c>
      <c r="EU78" s="2">
        <f t="shared" si="92"/>
        <v>88.041586932180465</v>
      </c>
      <c r="EV78" s="2">
        <f t="shared" si="92"/>
        <v>90.81451135250299</v>
      </c>
      <c r="EW78" s="2">
        <f t="shared" si="92"/>
        <v>90.308492019951814</v>
      </c>
      <c r="EX78" s="2">
        <f t="shared" si="92"/>
        <v>92.060592448170524</v>
      </c>
      <c r="EY78" s="2">
        <f t="shared" si="92"/>
        <v>95.214456068206132</v>
      </c>
      <c r="EZ78" s="2">
        <f t="shared" si="92"/>
        <v>91.078299760508841</v>
      </c>
      <c r="FA78" s="2">
        <f t="shared" si="92"/>
        <v>89.581931202081066</v>
      </c>
      <c r="FB78" s="2">
        <f t="shared" si="92"/>
        <v>93.95686061882958</v>
      </c>
      <c r="FC78" s="2">
        <f t="shared" si="92"/>
        <v>98.752392567883476</v>
      </c>
      <c r="FD78" s="2">
        <f t="shared" si="92"/>
        <v>103.8775649487375</v>
      </c>
      <c r="FE78" s="2">
        <f t="shared" si="92"/>
        <v>100.72266376771984</v>
      </c>
      <c r="FG78" s="2">
        <f t="shared" ref="FG78:FU94" si="93">POWER(10,($B78-C$231)/C$229)/(1+POWER(10,($B78-C$231)/C$229))</f>
        <v>0.69083379036053028</v>
      </c>
      <c r="FH78" s="2">
        <f t="shared" si="93"/>
        <v>0.72316196345180872</v>
      </c>
      <c r="FI78" s="2">
        <f t="shared" si="93"/>
        <v>0.71084937126218128</v>
      </c>
      <c r="FJ78" s="2">
        <f t="shared" si="93"/>
        <v>0.69674465003915376</v>
      </c>
      <c r="FK78" s="2">
        <f t="shared" si="93"/>
        <v>0.69402023791614942</v>
      </c>
      <c r="FL78" s="2">
        <f t="shared" si="93"/>
        <v>0.70810523995149222</v>
      </c>
      <c r="FM78" s="2">
        <f t="shared" si="93"/>
        <v>0.6964194633601114</v>
      </c>
      <c r="FN78" s="2">
        <f t="shared" si="93"/>
        <v>0.67175609601569508</v>
      </c>
      <c r="FO78" s="2">
        <f t="shared" si="93"/>
        <v>0.70770615075610055</v>
      </c>
      <c r="FP78" s="2">
        <f t="shared" si="93"/>
        <v>0.68597063363787969</v>
      </c>
      <c r="FQ78" s="2">
        <f t="shared" si="93"/>
        <v>0.68019510411391937</v>
      </c>
      <c r="FR78" s="2">
        <f t="shared" si="93"/>
        <v>0.67283346384558373</v>
      </c>
      <c r="FS78" s="2">
        <f t="shared" si="93"/>
        <v>0.67014261091309968</v>
      </c>
      <c r="FT78" s="2">
        <f t="shared" si="93"/>
        <v>0.64182073983974264</v>
      </c>
      <c r="FU78" s="2">
        <f t="shared" si="93"/>
        <v>0.62888104136328904</v>
      </c>
      <c r="FW78" s="2">
        <f t="shared" si="82"/>
        <v>3.0630281767823187E-4</v>
      </c>
      <c r="FX78" s="2">
        <f t="shared" si="82"/>
        <v>3.6490715632083565E-4</v>
      </c>
      <c r="FY78" s="2">
        <f t="shared" si="82"/>
        <v>3.7789769117710663E-4</v>
      </c>
      <c r="FZ78" s="2">
        <f t="shared" si="82"/>
        <v>3.5754634422223132E-4</v>
      </c>
      <c r="GA78" s="2">
        <f t="shared" si="82"/>
        <v>3.4576245206605804E-4</v>
      </c>
      <c r="GB78" s="2">
        <f t="shared" si="82"/>
        <v>3.9264048582050262E-4</v>
      </c>
      <c r="GC78" s="2">
        <f t="shared" si="82"/>
        <v>4.3156905925803606E-4</v>
      </c>
      <c r="GD78" s="2">
        <f t="shared" si="82"/>
        <v>4.3046006909456755E-4</v>
      </c>
      <c r="GE78" s="2">
        <f t="shared" si="82"/>
        <v>4.559641600435239E-4</v>
      </c>
      <c r="GF78" s="2">
        <f t="shared" si="82"/>
        <v>3.7676183163023308E-4</v>
      </c>
      <c r="GG78" s="2">
        <f t="shared" si="82"/>
        <v>3.474868964771991E-4</v>
      </c>
      <c r="GH78" s="2">
        <f t="shared" si="82"/>
        <v>3.4122892452157644E-4</v>
      </c>
      <c r="GI78" s="2">
        <f t="shared" si="82"/>
        <v>3.3699113285462446E-4</v>
      </c>
      <c r="GJ78" s="2">
        <f t="shared" si="82"/>
        <v>3.1144075418762193E-4</v>
      </c>
      <c r="GK78" s="2">
        <f t="shared" si="82"/>
        <v>2.4040882493981994E-4</v>
      </c>
      <c r="GM78" s="86">
        <f t="shared" si="83"/>
        <v>0.22276599255555701</v>
      </c>
      <c r="GN78" s="86">
        <f t="shared" si="83"/>
        <v>0.2604626560434592</v>
      </c>
      <c r="GO78" s="86">
        <f t="shared" si="83"/>
        <v>0.25366081469626978</v>
      </c>
      <c r="GP78" s="86">
        <f t="shared" si="83"/>
        <v>0.22526563640857869</v>
      </c>
      <c r="GQ78" s="86">
        <f t="shared" si="83"/>
        <v>0.22995451135470696</v>
      </c>
      <c r="GR78" s="86">
        <f t="shared" si="83"/>
        <v>0.26203443295020551</v>
      </c>
      <c r="GS78" s="86">
        <f t="shared" si="83"/>
        <v>0.24435331229624585</v>
      </c>
      <c r="GT78" s="86">
        <f t="shared" si="83"/>
        <v>0.18478475574682779</v>
      </c>
      <c r="GU78" s="86">
        <f t="shared" si="83"/>
        <v>0.26591882660787969</v>
      </c>
      <c r="GV78" s="86">
        <f t="shared" si="83"/>
        <v>0.21608337358030946</v>
      </c>
      <c r="GW78" s="86">
        <f t="shared" si="83"/>
        <v>0.20568982090464349</v>
      </c>
      <c r="GX78" s="86">
        <f t="shared" si="83"/>
        <v>0.19024793565973855</v>
      </c>
      <c r="GY78" s="86">
        <f t="shared" si="83"/>
        <v>0.18934191593004288</v>
      </c>
      <c r="GZ78" s="86">
        <f t="shared" si="83"/>
        <v>0.16996493412841784</v>
      </c>
      <c r="HA78" s="86">
        <f t="shared" si="83"/>
        <v>0.15834877709860473</v>
      </c>
      <c r="HC78" s="86">
        <f t="shared" si="73"/>
        <v>5.9601299826969324E-6</v>
      </c>
      <c r="HD78" s="86">
        <f t="shared" si="73"/>
        <v>8.3735156430164592E-6</v>
      </c>
      <c r="HE78" s="86">
        <f t="shared" si="73"/>
        <v>1.0161137694974576E-5</v>
      </c>
      <c r="HF78" s="86">
        <f t="shared" si="73"/>
        <v>1.2067104729416748E-6</v>
      </c>
      <c r="HG78" s="86">
        <f t="shared" si="87"/>
        <v>9.3106258580807174E-7</v>
      </c>
      <c r="HH78" s="86">
        <f t="shared" si="87"/>
        <v>2.7713988422949751E-6</v>
      </c>
      <c r="HI78" s="86">
        <f t="shared" si="87"/>
        <v>2.3309681398183422E-6</v>
      </c>
      <c r="HJ78" s="86">
        <f t="shared" si="87"/>
        <v>5.4891177024630582E-7</v>
      </c>
      <c r="HK78" s="86">
        <f t="shared" si="87"/>
        <v>2.219957440187147E-6</v>
      </c>
      <c r="HL78" s="86">
        <f t="shared" si="87"/>
        <v>1.0400223482567295E-6</v>
      </c>
      <c r="HM78" s="86">
        <f t="shared" si="87"/>
        <v>6.05457877270379E-7</v>
      </c>
      <c r="HN78" s="86">
        <f t="shared" si="87"/>
        <v>5.5169057814979414E-7</v>
      </c>
      <c r="HO78" s="86">
        <f t="shared" si="87"/>
        <v>2.2543998439510882E-7</v>
      </c>
      <c r="HP78" s="86">
        <f t="shared" si="87"/>
        <v>2.8787925881101551E-8</v>
      </c>
      <c r="HQ78" s="86">
        <f t="shared" si="87"/>
        <v>2.1732372753494427E-9</v>
      </c>
      <c r="HS78" s="86">
        <f t="shared" si="84"/>
        <v>1.4986289323441046E-36</v>
      </c>
      <c r="HT78" s="86">
        <f t="shared" si="84"/>
        <v>2.1643145597133293E-35</v>
      </c>
      <c r="HU78" s="86">
        <f t="shared" si="84"/>
        <v>7.4009672454915258E-34</v>
      </c>
      <c r="HV78" s="86">
        <f t="shared" si="84"/>
        <v>2.1378463019260257E-42</v>
      </c>
      <c r="HW78" s="86">
        <f t="shared" si="84"/>
        <v>4.6299025370324391E-45</v>
      </c>
      <c r="HX78" s="86">
        <f t="shared" si="84"/>
        <v>8.9748901711652986E-42</v>
      </c>
      <c r="HY78" s="86">
        <f t="shared" si="84"/>
        <v>1.9992391936339648E-41</v>
      </c>
      <c r="HZ78" s="86">
        <f t="shared" si="84"/>
        <v>2.3391730802291366E-45</v>
      </c>
      <c r="IA78" s="86">
        <f t="shared" si="84"/>
        <v>3.8622120709935868E-43</v>
      </c>
      <c r="IB78" s="86">
        <f t="shared" si="84"/>
        <v>7.3400609912482522E-45</v>
      </c>
      <c r="IC78" s="86">
        <f t="shared" si="84"/>
        <v>5.0064753309302853E-47</v>
      </c>
      <c r="ID78" s="86">
        <f t="shared" si="84"/>
        <v>4.0660752389244968E-46</v>
      </c>
      <c r="IE78" s="86">
        <f t="shared" si="84"/>
        <v>5.1759336341135305E-49</v>
      </c>
      <c r="IF78" s="86">
        <f t="shared" si="84"/>
        <v>4.7332274142246139E-37</v>
      </c>
      <c r="IG78" s="86">
        <f t="shared" si="84"/>
        <v>4.4537509703831305E-28</v>
      </c>
      <c r="II78" s="86">
        <f t="shared" si="85"/>
        <v>1.1683578303924014E-141</v>
      </c>
      <c r="IJ78" s="86">
        <f t="shared" si="85"/>
        <v>2.2979274596798584E-136</v>
      </c>
      <c r="IK78" s="86">
        <f t="shared" si="85"/>
        <v>1.6588042003527162E-139</v>
      </c>
      <c r="IL78" s="86">
        <f t="shared" si="85"/>
        <v>5.2003509912476237E-168</v>
      </c>
      <c r="IM78" s="86">
        <f t="shared" si="85"/>
        <v>5.3476510997534143E-176</v>
      </c>
      <c r="IN78" s="86">
        <f t="shared" si="85"/>
        <v>1.4486693634918131E-165</v>
      </c>
      <c r="IO78" s="86">
        <f t="shared" si="85"/>
        <v>8.5995132148203763E-162</v>
      </c>
      <c r="IP78" s="86">
        <f t="shared" si="85"/>
        <v>3.145842180116305E-175</v>
      </c>
      <c r="IQ78" s="86">
        <f t="shared" si="85"/>
        <v>5.0185432596748864E-170</v>
      </c>
      <c r="IR78" s="86">
        <f t="shared" si="85"/>
        <v>1.5406584307913226E-176</v>
      </c>
      <c r="IS78" s="86">
        <f t="shared" si="85"/>
        <v>2.3981073992630546E-186</v>
      </c>
      <c r="IT78" s="86">
        <f t="shared" si="85"/>
        <v>1.1025144030009932E-181</v>
      </c>
      <c r="IU78" s="86">
        <f t="shared" si="85"/>
        <v>1.9640645985529164E-193</v>
      </c>
      <c r="IV78" s="86">
        <f t="shared" si="85"/>
        <v>4.4173872549953233E-146</v>
      </c>
      <c r="IW78" s="86">
        <f t="shared" si="85"/>
        <v>1.4068277516715166E-97</v>
      </c>
      <c r="IY78" s="86">
        <f t="shared" si="86"/>
        <v>0.2227719526855397</v>
      </c>
      <c r="IZ78" s="86">
        <f t="shared" si="86"/>
        <v>0.26047102955910223</v>
      </c>
      <c r="JA78" s="86">
        <f t="shared" si="86"/>
        <v>0.25367097583396475</v>
      </c>
      <c r="JB78" s="86">
        <f t="shared" si="86"/>
        <v>0.22526684311905162</v>
      </c>
      <c r="JC78" s="86">
        <f t="shared" si="86"/>
        <v>0.22995544241729277</v>
      </c>
      <c r="JD78" s="86">
        <f t="shared" si="86"/>
        <v>0.26203720434904781</v>
      </c>
      <c r="JE78" s="86">
        <f t="shared" si="86"/>
        <v>0.24435564326438566</v>
      </c>
      <c r="JF78" s="86">
        <f t="shared" si="86"/>
        <v>0.18478530465859805</v>
      </c>
      <c r="JG78" s="86">
        <f t="shared" si="86"/>
        <v>0.2659210465653199</v>
      </c>
      <c r="JH78" s="86">
        <f t="shared" si="86"/>
        <v>0.21608441360265773</v>
      </c>
      <c r="JI78" s="86">
        <f t="shared" si="86"/>
        <v>0.20569042636252077</v>
      </c>
      <c r="JJ78" s="86">
        <f t="shared" si="86"/>
        <v>0.19024848735031669</v>
      </c>
      <c r="JK78" s="86">
        <f t="shared" si="86"/>
        <v>0.18934214137002728</v>
      </c>
      <c r="JL78" s="86">
        <f t="shared" si="86"/>
        <v>0.16996496291634372</v>
      </c>
      <c r="JM78" s="86">
        <f t="shared" si="86"/>
        <v>0.15834877927184202</v>
      </c>
    </row>
    <row r="79" spans="2:273" x14ac:dyDescent="0.25">
      <c r="B79" s="2">
        <v>52</v>
      </c>
      <c r="C79" s="37">
        <v>208.31700000000001</v>
      </c>
      <c r="D79" s="37">
        <v>220.655</v>
      </c>
      <c r="E79" s="37">
        <v>215.81399999999999</v>
      </c>
      <c r="F79" s="37">
        <v>213.19300000000001</v>
      </c>
      <c r="G79" s="37">
        <v>208.43100000000001</v>
      </c>
      <c r="H79" s="37">
        <v>215.983</v>
      </c>
      <c r="I79" s="37">
        <v>213.60300000000001</v>
      </c>
      <c r="J79" s="37">
        <v>197.56100000000001</v>
      </c>
      <c r="K79" s="37">
        <v>212.77199999999999</v>
      </c>
      <c r="L79" s="37">
        <v>203.79300000000001</v>
      </c>
      <c r="M79" s="37">
        <v>199.328</v>
      </c>
      <c r="N79" s="37">
        <v>200.345</v>
      </c>
      <c r="O79" s="37">
        <v>204.20699999999999</v>
      </c>
      <c r="P79" s="37">
        <v>200.05199999999999</v>
      </c>
      <c r="Q79" s="37">
        <v>175.93299999999999</v>
      </c>
      <c r="S79" s="4">
        <f t="shared" si="88"/>
        <v>202.5401362061985</v>
      </c>
      <c r="T79" s="4">
        <f t="shared" si="88"/>
        <v>211.60562123740777</v>
      </c>
      <c r="U79" s="4">
        <f t="shared" si="88"/>
        <v>208.13378601415383</v>
      </c>
      <c r="V79" s="4">
        <f t="shared" si="88"/>
        <v>201.85004365750319</v>
      </c>
      <c r="W79" s="4">
        <f t="shared" si="88"/>
        <v>197.26289230061502</v>
      </c>
      <c r="X79" s="4">
        <f t="shared" si="88"/>
        <v>207.45867257427292</v>
      </c>
      <c r="Y79" s="4">
        <f t="shared" si="88"/>
        <v>204.13138128327509</v>
      </c>
      <c r="Z79" s="4">
        <f t="shared" si="88"/>
        <v>187.7411034915385</v>
      </c>
      <c r="AA79" s="4">
        <f t="shared" si="88"/>
        <v>205.18939156590417</v>
      </c>
      <c r="AB79" s="4">
        <f t="shared" si="88"/>
        <v>193.58928849498471</v>
      </c>
      <c r="AC79" s="4">
        <f t="shared" si="88"/>
        <v>188.99666299929328</v>
      </c>
      <c r="AD79" s="4">
        <f t="shared" si="88"/>
        <v>189.29650945587389</v>
      </c>
      <c r="AE79" s="4">
        <f t="shared" si="88"/>
        <v>194.69092426771695</v>
      </c>
      <c r="AF79" s="4">
        <f t="shared" si="88"/>
        <v>191.25645759704491</v>
      </c>
      <c r="AG79" s="4">
        <f t="shared" si="88"/>
        <v>171.04494658326894</v>
      </c>
      <c r="AI79" s="4">
        <f t="shared" si="89"/>
        <v>5.7768637938015104</v>
      </c>
      <c r="AJ79" s="4">
        <f t="shared" si="89"/>
        <v>9.0493787625922266</v>
      </c>
      <c r="AK79" s="4">
        <f t="shared" si="89"/>
        <v>7.6802139858461658</v>
      </c>
      <c r="AL79" s="4">
        <f t="shared" si="89"/>
        <v>11.342956342496819</v>
      </c>
      <c r="AM79" s="4">
        <f t="shared" si="89"/>
        <v>11.16810769938499</v>
      </c>
      <c r="AN79" s="4">
        <f t="shared" si="89"/>
        <v>8.5243274257270798</v>
      </c>
      <c r="AO79" s="4">
        <f t="shared" si="89"/>
        <v>9.4716187167249188</v>
      </c>
      <c r="AP79" s="4">
        <f t="shared" si="89"/>
        <v>9.8198965084615111</v>
      </c>
      <c r="AQ79" s="4">
        <f t="shared" si="89"/>
        <v>7.5826084340958175</v>
      </c>
      <c r="AR79" s="4">
        <f t="shared" si="89"/>
        <v>10.203711505015292</v>
      </c>
      <c r="AS79" s="4">
        <f t="shared" si="89"/>
        <v>10.331337000706725</v>
      </c>
      <c r="AT79" s="4">
        <f t="shared" si="89"/>
        <v>11.048490544126111</v>
      </c>
      <c r="AU79" s="4">
        <f t="shared" si="89"/>
        <v>9.516075732283042</v>
      </c>
      <c r="AV79" s="4">
        <f t="shared" si="89"/>
        <v>8.7955424029550784</v>
      </c>
      <c r="AW79" s="4">
        <f t="shared" si="89"/>
        <v>4.8880534167310543</v>
      </c>
      <c r="AY79" s="2">
        <f t="shared" si="80"/>
        <v>106.9368681530764</v>
      </c>
      <c r="AZ79" s="2">
        <f t="shared" si="80"/>
        <v>98.994337601924414</v>
      </c>
      <c r="BA79" s="2">
        <f t="shared" si="80"/>
        <v>96.891031298891932</v>
      </c>
      <c r="BB79" s="2">
        <f t="shared" si="80"/>
        <v>95.870378916170537</v>
      </c>
      <c r="BC79" s="2">
        <f t="shared" si="80"/>
        <v>92.900191643561016</v>
      </c>
      <c r="BD79" s="2">
        <f t="shared" si="80"/>
        <v>93.844475132331553</v>
      </c>
      <c r="BE79" s="2">
        <f t="shared" si="80"/>
        <v>93.328251677244253</v>
      </c>
      <c r="BF79" s="2">
        <f t="shared" si="80"/>
        <v>95.758385489280585</v>
      </c>
      <c r="BG79" s="2">
        <f t="shared" si="80"/>
        <v>98.017497026634345</v>
      </c>
      <c r="BH79" s="2">
        <f t="shared" si="80"/>
        <v>95.362492333273835</v>
      </c>
      <c r="BI79" s="2">
        <f t="shared" si="80"/>
        <v>93.78903975161117</v>
      </c>
      <c r="BJ79" s="2">
        <f t="shared" si="80"/>
        <v>97.250533468412286</v>
      </c>
      <c r="BK79" s="2">
        <f t="shared" si="80"/>
        <v>103.14122140639709</v>
      </c>
      <c r="BL79" s="2">
        <f t="shared" si="80"/>
        <v>105.51254756005845</v>
      </c>
      <c r="BM79" s="2">
        <f t="shared" si="80"/>
        <v>100.03749812371292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112.19801944049308</v>
      </c>
      <c r="DL79" s="2">
        <f t="shared" si="90"/>
        <v>105.45821219512197</v>
      </c>
      <c r="DM79" s="2">
        <f t="shared" si="90"/>
        <v>105.47202618083669</v>
      </c>
      <c r="DN79" s="2">
        <f t="shared" si="90"/>
        <v>104.62910504431554</v>
      </c>
      <c r="DO79" s="2">
        <f t="shared" si="90"/>
        <v>102.22337719298247</v>
      </c>
      <c r="DP79" s="2">
        <f t="shared" si="90"/>
        <v>102.55536415362732</v>
      </c>
      <c r="DQ79" s="2">
        <f t="shared" si="90"/>
        <v>103.12316311047888</v>
      </c>
      <c r="DR79" s="2">
        <f t="shared" si="90"/>
        <v>105.61863963963968</v>
      </c>
      <c r="DS79" s="2">
        <f t="shared" si="90"/>
        <v>107.51246372688475</v>
      </c>
      <c r="DT79" s="2">
        <f t="shared" si="90"/>
        <v>106.19922048364154</v>
      </c>
      <c r="DU79" s="2">
        <f t="shared" si="90"/>
        <v>102.81664500214501</v>
      </c>
      <c r="DV79" s="2">
        <f t="shared" si="90"/>
        <v>104.70837902187903</v>
      </c>
      <c r="DW79" s="2">
        <f t="shared" si="90"/>
        <v>110.28891176470587</v>
      </c>
      <c r="DX79" s="2">
        <f t="shared" si="90"/>
        <v>109.47108749999998</v>
      </c>
      <c r="DY79" s="2">
        <f t="shared" si="90"/>
        <v>102.72574657909139</v>
      </c>
      <c r="EA79" s="2">
        <f t="shared" si="91"/>
        <v>104.78975096156711</v>
      </c>
      <c r="EB79" s="2">
        <f t="shared" si="91"/>
        <v>96.738161822895336</v>
      </c>
      <c r="EC79" s="2">
        <f t="shared" si="91"/>
        <v>93.708714537002137</v>
      </c>
      <c r="ED79" s="2">
        <f t="shared" si="91"/>
        <v>92.393308983268952</v>
      </c>
      <c r="EE79" s="2">
        <f t="shared" si="91"/>
        <v>89.152103375977262</v>
      </c>
      <c r="EF79" s="2">
        <f t="shared" si="91"/>
        <v>90.569563634209885</v>
      </c>
      <c r="EG79" s="2">
        <f t="shared" si="91"/>
        <v>89.433704891402868</v>
      </c>
      <c r="EH79" s="2">
        <f t="shared" si="91"/>
        <v>91.363885274179879</v>
      </c>
      <c r="EI79" s="2">
        <f t="shared" si="91"/>
        <v>94.440558740170587</v>
      </c>
      <c r="EJ79" s="2">
        <f t="shared" si="91"/>
        <v>90.838020848140246</v>
      </c>
      <c r="EK79" s="2">
        <f t="shared" si="91"/>
        <v>89.918274962134461</v>
      </c>
      <c r="EL79" s="2">
        <f t="shared" si="91"/>
        <v>93.943285336765328</v>
      </c>
      <c r="EM79" s="2">
        <f t="shared" si="91"/>
        <v>99.933257853045617</v>
      </c>
      <c r="EN79" s="2">
        <f t="shared" si="91"/>
        <v>103.49768515546965</v>
      </c>
      <c r="EO79" s="2">
        <f t="shared" si="91"/>
        <v>98.589877806215739</v>
      </c>
      <c r="EQ79" s="2">
        <f t="shared" si="92"/>
        <v>104.33507230848379</v>
      </c>
      <c r="ER79" s="2">
        <f t="shared" si="92"/>
        <v>95.677679515354313</v>
      </c>
      <c r="ES79" s="2">
        <f t="shared" si="92"/>
        <v>91.892257657819542</v>
      </c>
      <c r="ET79" s="2">
        <f t="shared" si="92"/>
        <v>92.943708444672239</v>
      </c>
      <c r="EU79" s="2">
        <f t="shared" si="92"/>
        <v>87.932889243114644</v>
      </c>
      <c r="EV79" s="2">
        <f t="shared" si="92"/>
        <v>90.678998829759109</v>
      </c>
      <c r="EW79" s="2">
        <f t="shared" si="92"/>
        <v>90.157617078235617</v>
      </c>
      <c r="EX79" s="2">
        <f t="shared" si="92"/>
        <v>91.902616104503792</v>
      </c>
      <c r="EY79" s="2">
        <f t="shared" si="92"/>
        <v>95.054366287827449</v>
      </c>
      <c r="EZ79" s="2">
        <f t="shared" si="92"/>
        <v>90.925869271262613</v>
      </c>
      <c r="FA79" s="2">
        <f t="shared" si="92"/>
        <v>89.469896032995635</v>
      </c>
      <c r="FB79" s="2">
        <f t="shared" si="92"/>
        <v>93.831914508789296</v>
      </c>
      <c r="FC79" s="2">
        <f t="shared" si="92"/>
        <v>98.618371785650069</v>
      </c>
      <c r="FD79" s="2">
        <f t="shared" si="92"/>
        <v>103.71083265577172</v>
      </c>
      <c r="FE79" s="2">
        <f t="shared" si="92"/>
        <v>100.56748456536694</v>
      </c>
      <c r="FG79" s="2">
        <f t="shared" si="93"/>
        <v>0.71015225772210011</v>
      </c>
      <c r="FH79" s="2">
        <f t="shared" si="93"/>
        <v>0.7412170824424299</v>
      </c>
      <c r="FI79" s="2">
        <f t="shared" si="93"/>
        <v>0.72940703335222379</v>
      </c>
      <c r="FJ79" s="2">
        <f t="shared" si="93"/>
        <v>0.71584569214632876</v>
      </c>
      <c r="FK79" s="2">
        <f t="shared" si="93"/>
        <v>0.71322225099768055</v>
      </c>
      <c r="FL79" s="2">
        <f t="shared" si="93"/>
        <v>0.72677132575575132</v>
      </c>
      <c r="FM79" s="2">
        <f t="shared" si="93"/>
        <v>0.71553262531302131</v>
      </c>
      <c r="FN79" s="2">
        <f t="shared" si="93"/>
        <v>0.6917347126864466</v>
      </c>
      <c r="FO79" s="2">
        <f t="shared" si="93"/>
        <v>0.72638789621000188</v>
      </c>
      <c r="FP79" s="2">
        <f t="shared" si="93"/>
        <v>0.70546342065403356</v>
      </c>
      <c r="FQ79" s="2">
        <f t="shared" si="93"/>
        <v>0.69988955120629104</v>
      </c>
      <c r="FR79" s="2">
        <f t="shared" si="93"/>
        <v>0.69277649629261162</v>
      </c>
      <c r="FS79" s="2">
        <f t="shared" si="93"/>
        <v>0.69017413870365729</v>
      </c>
      <c r="FT79" s="2">
        <f t="shared" si="93"/>
        <v>0.66270652749385406</v>
      </c>
      <c r="FU79" s="2">
        <f t="shared" si="93"/>
        <v>0.65011002381519423</v>
      </c>
      <c r="FW79" s="2">
        <f t="shared" si="82"/>
        <v>3.3584443627999414E-4</v>
      </c>
      <c r="FX79" s="2">
        <f t="shared" si="82"/>
        <v>4.0009865481552823E-4</v>
      </c>
      <c r="FY79" s="2">
        <f t="shared" si="82"/>
        <v>4.14341472319393E-4</v>
      </c>
      <c r="FZ79" s="2">
        <f t="shared" si="82"/>
        <v>3.9202824736885673E-4</v>
      </c>
      <c r="GA79" s="2">
        <f t="shared" si="82"/>
        <v>3.7910834323548709E-4</v>
      </c>
      <c r="GB79" s="2">
        <f t="shared" si="82"/>
        <v>4.3050542354347923E-4</v>
      </c>
      <c r="GC79" s="2">
        <f t="shared" si="82"/>
        <v>4.7318636154386988E-4</v>
      </c>
      <c r="GD79" s="2">
        <f t="shared" si="82"/>
        <v>4.719704791333028E-4</v>
      </c>
      <c r="GE79" s="2">
        <f t="shared" si="82"/>
        <v>4.9993276736823614E-4</v>
      </c>
      <c r="GF79" s="2">
        <f t="shared" si="82"/>
        <v>4.1309611776602534E-4</v>
      </c>
      <c r="GG79" s="2">
        <f t="shared" si="82"/>
        <v>3.8099903247483698E-4</v>
      </c>
      <c r="GH79" s="2">
        <f t="shared" si="82"/>
        <v>3.7413775858561102E-4</v>
      </c>
      <c r="GI79" s="2">
        <f t="shared" si="82"/>
        <v>3.6949141645415881E-4</v>
      </c>
      <c r="GJ79" s="2">
        <f t="shared" si="82"/>
        <v>3.4147773589289076E-4</v>
      </c>
      <c r="GK79" s="2">
        <f t="shared" si="82"/>
        <v>2.6359692078464179E-4</v>
      </c>
      <c r="GM79" s="86">
        <f t="shared" si="83"/>
        <v>0.28195544914086718</v>
      </c>
      <c r="GN79" s="86">
        <f t="shared" si="83"/>
        <v>0.31971623078379557</v>
      </c>
      <c r="GO79" s="86">
        <f t="shared" si="83"/>
        <v>0.3152695440252577</v>
      </c>
      <c r="GP79" s="86">
        <f t="shared" si="83"/>
        <v>0.28440931599262442</v>
      </c>
      <c r="GQ79" s="86">
        <f t="shared" si="83"/>
        <v>0.29157945797561324</v>
      </c>
      <c r="GR79" s="86">
        <f t="shared" si="83"/>
        <v>0.32720097903256201</v>
      </c>
      <c r="GS79" s="86">
        <f t="shared" si="83"/>
        <v>0.30865274744637727</v>
      </c>
      <c r="GT79" s="86">
        <f t="shared" si="83"/>
        <v>0.23979378157602099</v>
      </c>
      <c r="GU79" s="86">
        <f t="shared" si="83"/>
        <v>0.33261888231688996</v>
      </c>
      <c r="GV79" s="86">
        <f t="shared" si="83"/>
        <v>0.27639986006079303</v>
      </c>
      <c r="GW79" s="86">
        <f t="shared" si="83"/>
        <v>0.26475637261664314</v>
      </c>
      <c r="GX79" s="86">
        <f t="shared" si="83"/>
        <v>0.24669793905453857</v>
      </c>
      <c r="GY79" s="86">
        <f t="shared" si="83"/>
        <v>0.24632176703904882</v>
      </c>
      <c r="GZ79" s="86">
        <f t="shared" si="83"/>
        <v>0.23142521453045592</v>
      </c>
      <c r="HA79" s="86">
        <f t="shared" si="83"/>
        <v>0.22155235297086315</v>
      </c>
      <c r="HC79" s="86">
        <f t="shared" si="73"/>
        <v>1.2135634873101802E-5</v>
      </c>
      <c r="HD79" s="86">
        <f t="shared" si="73"/>
        <v>1.6899527541955421E-5</v>
      </c>
      <c r="HE79" s="86">
        <f t="shared" si="73"/>
        <v>2.0608349769785851E-5</v>
      </c>
      <c r="HF79" s="86">
        <f t="shared" si="73"/>
        <v>2.8017649341409883E-6</v>
      </c>
      <c r="HG79" s="86">
        <f t="shared" si="87"/>
        <v>2.2157495637869018E-6</v>
      </c>
      <c r="HH79" s="86">
        <f t="shared" si="87"/>
        <v>6.2833007181499324E-6</v>
      </c>
      <c r="HI79" s="86">
        <f t="shared" si="87"/>
        <v>5.3174487974185579E-6</v>
      </c>
      <c r="HJ79" s="86">
        <f t="shared" si="87"/>
        <v>1.3592982792210932E-6</v>
      </c>
      <c r="HK79" s="86">
        <f t="shared" si="87"/>
        <v>5.209272595726435E-6</v>
      </c>
      <c r="HL79" s="86">
        <f t="shared" si="87"/>
        <v>2.4923031841331459E-6</v>
      </c>
      <c r="HM79" s="86">
        <f t="shared" si="87"/>
        <v>1.4996008699378445E-6</v>
      </c>
      <c r="HN79" s="86">
        <f t="shared" si="87"/>
        <v>1.3524026872047311E-6</v>
      </c>
      <c r="HO79" s="86">
        <f t="shared" si="87"/>
        <v>5.8483551471298243E-7</v>
      </c>
      <c r="HP79" s="86">
        <f t="shared" si="87"/>
        <v>8.7793896018308252E-8</v>
      </c>
      <c r="HQ79" s="86">
        <f t="shared" si="87"/>
        <v>7.9601336312971207E-9</v>
      </c>
      <c r="HS79" s="86">
        <f t="shared" si="84"/>
        <v>1.8665602265764363E-35</v>
      </c>
      <c r="HT79" s="86">
        <f t="shared" si="84"/>
        <v>2.6008134153991745E-34</v>
      </c>
      <c r="HU79" s="86">
        <f t="shared" si="84"/>
        <v>8.7335274383838355E-33</v>
      </c>
      <c r="HV79" s="86">
        <f t="shared" si="84"/>
        <v>4.4083533473571396E-41</v>
      </c>
      <c r="HW79" s="86">
        <f t="shared" si="84"/>
        <v>1.1178384970168963E-43</v>
      </c>
      <c r="HX79" s="86">
        <f t="shared" si="84"/>
        <v>1.8323796565179258E-40</v>
      </c>
      <c r="HY79" s="86">
        <f t="shared" si="84"/>
        <v>4.0341880490741732E-40</v>
      </c>
      <c r="HZ79" s="86">
        <f t="shared" si="84"/>
        <v>6.1997183436272651E-44</v>
      </c>
      <c r="IA79" s="86">
        <f t="shared" si="84"/>
        <v>9.1804897290698879E-42</v>
      </c>
      <c r="IB79" s="86">
        <f t="shared" si="84"/>
        <v>1.8296581611713274E-43</v>
      </c>
      <c r="IC79" s="86">
        <f t="shared" si="84"/>
        <v>1.4300335317810552E-45</v>
      </c>
      <c r="ID79" s="86">
        <f t="shared" si="84"/>
        <v>1.0687917153955944E-44</v>
      </c>
      <c r="IE79" s="86">
        <f t="shared" si="84"/>
        <v>1.6737415289397119E-47</v>
      </c>
      <c r="IF79" s="86">
        <f t="shared" si="84"/>
        <v>6.2166306673386866E-36</v>
      </c>
      <c r="IG79" s="86">
        <f t="shared" si="84"/>
        <v>2.8973614283440934E-27</v>
      </c>
      <c r="II79" s="86">
        <f t="shared" si="85"/>
        <v>1.6943055843651324E-138</v>
      </c>
      <c r="IJ79" s="86">
        <f t="shared" si="85"/>
        <v>2.9512390421209693E-133</v>
      </c>
      <c r="IK79" s="86">
        <f t="shared" si="85"/>
        <v>2.6006080212220309E-136</v>
      </c>
      <c r="IL79" s="86">
        <f t="shared" si="85"/>
        <v>3.5155408061973934E-164</v>
      </c>
      <c r="IM79" s="86">
        <f t="shared" si="85"/>
        <v>5.3141969545843939E-172</v>
      </c>
      <c r="IN79" s="86">
        <f t="shared" si="85"/>
        <v>9.5364247637289913E-162</v>
      </c>
      <c r="IO79" s="86">
        <f t="shared" si="85"/>
        <v>5.1304587304755048E-158</v>
      </c>
      <c r="IP79" s="86">
        <f t="shared" si="85"/>
        <v>3.8835266254122208E-171</v>
      </c>
      <c r="IQ79" s="86">
        <f t="shared" si="85"/>
        <v>4.998355638434539E-166</v>
      </c>
      <c r="IR79" s="86">
        <f t="shared" si="85"/>
        <v>1.7410678024292153E-172</v>
      </c>
      <c r="IS79" s="86">
        <f t="shared" si="85"/>
        <v>4.1428352812099952E-182</v>
      </c>
      <c r="IT79" s="86">
        <f t="shared" si="85"/>
        <v>1.4567143854743022E-177</v>
      </c>
      <c r="IU79" s="86">
        <f t="shared" si="85"/>
        <v>4.7486243982335049E-189</v>
      </c>
      <c r="IV79" s="86">
        <f t="shared" si="85"/>
        <v>8.1889470063879585E-143</v>
      </c>
      <c r="IW79" s="86">
        <f t="shared" si="85"/>
        <v>1.7822962519135277E-95</v>
      </c>
      <c r="IY79" s="86">
        <f t="shared" si="86"/>
        <v>0.2819675847757403</v>
      </c>
      <c r="IZ79" s="86">
        <f t="shared" si="86"/>
        <v>0.31973313031133754</v>
      </c>
      <c r="JA79" s="86">
        <f t="shared" si="86"/>
        <v>0.3152901523750275</v>
      </c>
      <c r="JB79" s="86">
        <f t="shared" si="86"/>
        <v>0.28441211775755859</v>
      </c>
      <c r="JC79" s="86">
        <f t="shared" si="86"/>
        <v>0.29158167372517702</v>
      </c>
      <c r="JD79" s="86">
        <f t="shared" si="86"/>
        <v>0.32720726233328018</v>
      </c>
      <c r="JE79" s="86">
        <f t="shared" si="86"/>
        <v>0.30865806489517467</v>
      </c>
      <c r="JF79" s="86">
        <f t="shared" si="86"/>
        <v>0.23979514087430021</v>
      </c>
      <c r="JG79" s="86">
        <f t="shared" si="86"/>
        <v>0.33262409158948569</v>
      </c>
      <c r="JH79" s="86">
        <f t="shared" si="86"/>
        <v>0.27640235236397714</v>
      </c>
      <c r="JI79" s="86">
        <f t="shared" si="86"/>
        <v>0.26475787221751307</v>
      </c>
      <c r="JJ79" s="86">
        <f t="shared" si="86"/>
        <v>0.24669929145722577</v>
      </c>
      <c r="JK79" s="86">
        <f t="shared" si="86"/>
        <v>0.24632235187456353</v>
      </c>
      <c r="JL79" s="86">
        <f t="shared" si="86"/>
        <v>0.23142530232435193</v>
      </c>
      <c r="JM79" s="86">
        <f t="shared" si="86"/>
        <v>0.22155236093099678</v>
      </c>
    </row>
    <row r="80" spans="2:273" x14ac:dyDescent="0.25">
      <c r="B80" s="2">
        <v>53</v>
      </c>
      <c r="C80" s="37">
        <v>218.96799999999999</v>
      </c>
      <c r="D80" s="37">
        <v>230.22399999999999</v>
      </c>
      <c r="E80" s="37">
        <v>226.84700000000001</v>
      </c>
      <c r="F80" s="37">
        <v>225.12299999999999</v>
      </c>
      <c r="G80" s="37">
        <v>219.89699999999999</v>
      </c>
      <c r="H80" s="37">
        <v>224.23699999999999</v>
      </c>
      <c r="I80" s="37">
        <v>222.29300000000001</v>
      </c>
      <c r="J80" s="37">
        <v>211.86</v>
      </c>
      <c r="K80" s="37">
        <v>222.56100000000001</v>
      </c>
      <c r="L80" s="37">
        <v>216.172</v>
      </c>
      <c r="M80" s="37">
        <v>212.79300000000001</v>
      </c>
      <c r="N80" s="37">
        <v>212.72399999999999</v>
      </c>
      <c r="O80" s="37">
        <v>218.29300000000001</v>
      </c>
      <c r="P80" s="37">
        <v>213.75899999999999</v>
      </c>
      <c r="Q80" s="37">
        <v>191.267</v>
      </c>
      <c r="S80" s="4">
        <f t="shared" si="88"/>
        <v>216.05222061510349</v>
      </c>
      <c r="T80" s="4">
        <f t="shared" si="88"/>
        <v>225.20308385126967</v>
      </c>
      <c r="U80" s="4">
        <f t="shared" si="88"/>
        <v>222.32252138937542</v>
      </c>
      <c r="V80" s="4">
        <f t="shared" si="88"/>
        <v>217.51886434670703</v>
      </c>
      <c r="W80" s="4">
        <f t="shared" si="88"/>
        <v>212.81169799175703</v>
      </c>
      <c r="X80" s="4">
        <f t="shared" si="88"/>
        <v>222.0980339759295</v>
      </c>
      <c r="Y80" s="4">
        <f t="shared" si="88"/>
        <v>219.33972454459322</v>
      </c>
      <c r="Z80" s="4">
        <f t="shared" si="88"/>
        <v>203.82880982326216</v>
      </c>
      <c r="AA80" s="4">
        <f t="shared" si="88"/>
        <v>219.14706527511754</v>
      </c>
      <c r="AB80" s="4">
        <f t="shared" si="88"/>
        <v>209.01011546690432</v>
      </c>
      <c r="AC80" s="4">
        <f t="shared" si="88"/>
        <v>204.60313638950711</v>
      </c>
      <c r="AD80" s="4">
        <f t="shared" si="88"/>
        <v>205.15960448087495</v>
      </c>
      <c r="AE80" s="4">
        <f t="shared" si="88"/>
        <v>210.50454248020193</v>
      </c>
      <c r="AF80" s="4">
        <f t="shared" si="88"/>
        <v>208.64136641652604</v>
      </c>
      <c r="AG80" s="4">
        <f t="shared" si="88"/>
        <v>187.00532942036213</v>
      </c>
      <c r="AI80" s="4">
        <f t="shared" si="89"/>
        <v>2.9157793848964957</v>
      </c>
      <c r="AJ80" s="4">
        <f t="shared" si="89"/>
        <v>5.020916148730322</v>
      </c>
      <c r="AK80" s="4">
        <f t="shared" si="89"/>
        <v>4.524478610624584</v>
      </c>
      <c r="AL80" s="4">
        <f t="shared" si="89"/>
        <v>7.6041356532929569</v>
      </c>
      <c r="AM80" s="4">
        <f t="shared" si="89"/>
        <v>7.0853020082429623</v>
      </c>
      <c r="AN80" s="4">
        <f t="shared" si="89"/>
        <v>2.1389660240704984</v>
      </c>
      <c r="AO80" s="4">
        <f t="shared" si="89"/>
        <v>2.9532754554067822</v>
      </c>
      <c r="AP80" s="4">
        <f t="shared" si="89"/>
        <v>8.0311901767378515</v>
      </c>
      <c r="AQ80" s="4">
        <f t="shared" si="89"/>
        <v>3.4139347248824663</v>
      </c>
      <c r="AR80" s="4">
        <f t="shared" si="89"/>
        <v>7.1618845330956731</v>
      </c>
      <c r="AS80" s="4">
        <f t="shared" si="89"/>
        <v>8.1898636104928926</v>
      </c>
      <c r="AT80" s="4">
        <f t="shared" si="89"/>
        <v>7.5643955191250427</v>
      </c>
      <c r="AU80" s="4">
        <f t="shared" si="89"/>
        <v>7.7884575197980723</v>
      </c>
      <c r="AV80" s="4">
        <f t="shared" si="89"/>
        <v>5.1176335834739461</v>
      </c>
      <c r="AW80" s="4">
        <f t="shared" si="89"/>
        <v>4.2616705796378653</v>
      </c>
      <c r="AY80" s="2">
        <f t="shared" si="80"/>
        <v>106.68524802843305</v>
      </c>
      <c r="AZ80" s="2">
        <f t="shared" si="80"/>
        <v>98.747652294778803</v>
      </c>
      <c r="BA80" s="2">
        <f t="shared" si="80"/>
        <v>96.593928522059443</v>
      </c>
      <c r="BB80" s="2">
        <f t="shared" si="80"/>
        <v>95.587368691031699</v>
      </c>
      <c r="BC80" s="2">
        <f t="shared" si="80"/>
        <v>92.614515232066765</v>
      </c>
      <c r="BD80" s="2">
        <f t="shared" si="80"/>
        <v>93.565919294008992</v>
      </c>
      <c r="BE80" s="2">
        <f t="shared" si="80"/>
        <v>93.032206914160597</v>
      </c>
      <c r="BF80" s="2">
        <f t="shared" si="80"/>
        <v>95.43987250295659</v>
      </c>
      <c r="BG80" s="2">
        <f t="shared" si="80"/>
        <v>97.723883489109369</v>
      </c>
      <c r="BH80" s="2">
        <f t="shared" si="80"/>
        <v>95.013184362497782</v>
      </c>
      <c r="BI80" s="2">
        <f t="shared" si="80"/>
        <v>93.512529497775446</v>
      </c>
      <c r="BJ80" s="2">
        <f t="shared" si="80"/>
        <v>97.006016455691054</v>
      </c>
      <c r="BK80" s="2">
        <f t="shared" si="80"/>
        <v>102.89777901029036</v>
      </c>
      <c r="BL80" s="2">
        <f t="shared" si="80"/>
        <v>105.36913249988191</v>
      </c>
      <c r="BM80" s="2">
        <f t="shared" si="80"/>
        <v>99.914420457039796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112.35400426742528</v>
      </c>
      <c r="DL80" s="2">
        <f t="shared" si="90"/>
        <v>105.5684125703565</v>
      </c>
      <c r="DM80" s="2">
        <f t="shared" si="90"/>
        <v>105.63617921727393</v>
      </c>
      <c r="DN80" s="2">
        <f t="shared" si="90"/>
        <v>104.80805864974283</v>
      </c>
      <c r="DO80" s="2">
        <f t="shared" si="90"/>
        <v>102.42441536273117</v>
      </c>
      <c r="DP80" s="2">
        <f t="shared" si="90"/>
        <v>102.69316097676625</v>
      </c>
      <c r="DQ80" s="2">
        <f t="shared" si="90"/>
        <v>103.32924608819344</v>
      </c>
      <c r="DR80" s="2">
        <f t="shared" si="90"/>
        <v>105.82788108108112</v>
      </c>
      <c r="DS80" s="2">
        <f t="shared" si="90"/>
        <v>107.70735846372686</v>
      </c>
      <c r="DT80" s="2">
        <f t="shared" si="90"/>
        <v>106.37345519203413</v>
      </c>
      <c r="DU80" s="2">
        <f t="shared" si="90"/>
        <v>103.01389673959675</v>
      </c>
      <c r="DV80" s="2">
        <f t="shared" si="90"/>
        <v>104.89338674388675</v>
      </c>
      <c r="DW80" s="2">
        <f t="shared" si="90"/>
        <v>110.5322862745098</v>
      </c>
      <c r="DX80" s="2">
        <f t="shared" si="90"/>
        <v>109.75040967741934</v>
      </c>
      <c r="DY80" s="2">
        <f t="shared" si="90"/>
        <v>102.82923645320196</v>
      </c>
      <c r="EA80" s="2">
        <f t="shared" si="91"/>
        <v>104.5753575911625</v>
      </c>
      <c r="EB80" s="2">
        <f t="shared" si="91"/>
        <v>96.576437099194962</v>
      </c>
      <c r="EC80" s="2">
        <f t="shared" si="91"/>
        <v>93.535702852117112</v>
      </c>
      <c r="ED80" s="2">
        <f t="shared" si="91"/>
        <v>92.248961544401524</v>
      </c>
      <c r="EE80" s="2">
        <f t="shared" si="91"/>
        <v>89.017822956645347</v>
      </c>
      <c r="EF80" s="2">
        <f t="shared" si="91"/>
        <v>90.436401243781077</v>
      </c>
      <c r="EG80" s="2">
        <f t="shared" si="91"/>
        <v>89.298212625548402</v>
      </c>
      <c r="EH80" s="2">
        <f t="shared" si="91"/>
        <v>91.217497367146834</v>
      </c>
      <c r="EI80" s="2">
        <f t="shared" si="91"/>
        <v>94.29380202978686</v>
      </c>
      <c r="EJ80" s="2">
        <f t="shared" si="91"/>
        <v>90.687460199004974</v>
      </c>
      <c r="EK80" s="2">
        <f t="shared" si="91"/>
        <v>89.797109829507946</v>
      </c>
      <c r="EL80" s="2">
        <f t="shared" si="91"/>
        <v>93.816058447018435</v>
      </c>
      <c r="EM80" s="2">
        <f t="shared" si="91"/>
        <v>99.772867249385413</v>
      </c>
      <c r="EN80" s="2">
        <f t="shared" si="91"/>
        <v>103.33531556629615</v>
      </c>
      <c r="EO80" s="2">
        <f t="shared" si="91"/>
        <v>98.482865351919571</v>
      </c>
      <c r="EQ80" s="2">
        <f t="shared" si="92"/>
        <v>104.12991384004171</v>
      </c>
      <c r="ER80" s="2">
        <f t="shared" si="92"/>
        <v>95.538132823880986</v>
      </c>
      <c r="ES80" s="2">
        <f t="shared" si="92"/>
        <v>91.756738538939373</v>
      </c>
      <c r="ET80" s="2">
        <f t="shared" si="92"/>
        <v>92.787974016138605</v>
      </c>
      <c r="EU80" s="2">
        <f t="shared" si="92"/>
        <v>87.824191554048809</v>
      </c>
      <c r="EV80" s="2">
        <f t="shared" si="92"/>
        <v>90.543486307015215</v>
      </c>
      <c r="EW80" s="2">
        <f t="shared" si="92"/>
        <v>90.006742136519421</v>
      </c>
      <c r="EX80" s="2">
        <f t="shared" si="92"/>
        <v>91.74463976083706</v>
      </c>
      <c r="EY80" s="2">
        <f t="shared" si="92"/>
        <v>94.894276507448751</v>
      </c>
      <c r="EZ80" s="2">
        <f t="shared" si="92"/>
        <v>90.773438782016399</v>
      </c>
      <c r="FA80" s="2">
        <f t="shared" si="92"/>
        <v>89.35786086391019</v>
      </c>
      <c r="FB80" s="2">
        <f t="shared" si="92"/>
        <v>93.706968398749012</v>
      </c>
      <c r="FC80" s="2">
        <f t="shared" si="92"/>
        <v>98.484351003416663</v>
      </c>
      <c r="FD80" s="2">
        <f t="shared" si="92"/>
        <v>103.54410036280593</v>
      </c>
      <c r="FE80" s="2">
        <f t="shared" si="92"/>
        <v>100.41230536301404</v>
      </c>
      <c r="FG80" s="2">
        <f t="shared" si="93"/>
        <v>0.72873758730812832</v>
      </c>
      <c r="FH80" s="2">
        <f t="shared" si="93"/>
        <v>0.75848792198305781</v>
      </c>
      <c r="FI80" s="2">
        <f t="shared" si="93"/>
        <v>0.74719723769810975</v>
      </c>
      <c r="FJ80" s="2">
        <f t="shared" si="93"/>
        <v>0.73420259174260105</v>
      </c>
      <c r="FK80" s="2">
        <f t="shared" si="93"/>
        <v>0.73168510522063535</v>
      </c>
      <c r="FL80" s="2">
        <f t="shared" si="93"/>
        <v>0.74467415760036293</v>
      </c>
      <c r="FM80" s="2">
        <f t="shared" si="93"/>
        <v>0.73390223158364043</v>
      </c>
      <c r="FN80" s="2">
        <f t="shared" si="93"/>
        <v>0.71102043369327328</v>
      </c>
      <c r="FO80" s="2">
        <f t="shared" si="93"/>
        <v>0.74430701262790122</v>
      </c>
      <c r="FP80" s="2">
        <f t="shared" si="93"/>
        <v>0.72423265321123531</v>
      </c>
      <c r="FQ80" s="2">
        <f t="shared" si="93"/>
        <v>0.71887243199219109</v>
      </c>
      <c r="FR80" s="2">
        <f t="shared" si="93"/>
        <v>0.71202417460223655</v>
      </c>
      <c r="FS80" s="2">
        <f t="shared" si="93"/>
        <v>0.70951649307972042</v>
      </c>
      <c r="FT80" s="2">
        <f t="shared" si="93"/>
        <v>0.68297600516451984</v>
      </c>
      <c r="FU80" s="2">
        <f t="shared" si="93"/>
        <v>0.67076040604095821</v>
      </c>
      <c r="FW80" s="2">
        <f t="shared" si="82"/>
        <v>3.6823417027664001E-4</v>
      </c>
      <c r="FX80" s="2">
        <f t="shared" si="82"/>
        <v>4.3868251781684889E-4</v>
      </c>
      <c r="FY80" s="2">
        <f t="shared" si="82"/>
        <v>4.542982296216765E-4</v>
      </c>
      <c r="FZ80" s="2">
        <f t="shared" si="82"/>
        <v>4.29834168247695E-4</v>
      </c>
      <c r="GA80" s="2">
        <f t="shared" si="82"/>
        <v>4.1566882895982223E-4</v>
      </c>
      <c r="GB80" s="2">
        <f t="shared" si="82"/>
        <v>4.7202020516708333E-4</v>
      </c>
      <c r="GC80" s="2">
        <f t="shared" si="82"/>
        <v>5.1881484312352568E-4</v>
      </c>
      <c r="GD80" s="2">
        <f t="shared" si="82"/>
        <v>5.1748177613245179E-4</v>
      </c>
      <c r="GE80" s="2">
        <f t="shared" si="82"/>
        <v>5.4813894078416649E-4</v>
      </c>
      <c r="GF80" s="2">
        <f t="shared" si="82"/>
        <v>4.529328345086806E-4</v>
      </c>
      <c r="GG80" s="2">
        <f t="shared" si="82"/>
        <v>4.1774177646657144E-4</v>
      </c>
      <c r="GH80" s="2">
        <f t="shared" si="82"/>
        <v>4.1021908731901587E-4</v>
      </c>
      <c r="GI80" s="2">
        <f t="shared" si="82"/>
        <v>4.0512483996830154E-4</v>
      </c>
      <c r="GJ80" s="2">
        <f t="shared" si="82"/>
        <v>3.7441055686069893E-4</v>
      </c>
      <c r="GK80" s="2">
        <f t="shared" si="82"/>
        <v>2.8902092601694685E-4</v>
      </c>
      <c r="GM80" s="86">
        <f t="shared" si="83"/>
        <v>0.34844628509699965</v>
      </c>
      <c r="GN80" s="86">
        <f t="shared" si="83"/>
        <v>0.38550722209298344</v>
      </c>
      <c r="GO80" s="86">
        <f t="shared" si="83"/>
        <v>0.38404667877348686</v>
      </c>
      <c r="GP80" s="86">
        <f t="shared" si="83"/>
        <v>0.35266266809180469</v>
      </c>
      <c r="GQ80" s="86">
        <f t="shared" si="83"/>
        <v>0.36280773702297986</v>
      </c>
      <c r="GR80" s="86">
        <f t="shared" si="83"/>
        <v>0.40018610530532195</v>
      </c>
      <c r="GS80" s="86">
        <f t="shared" si="83"/>
        <v>0.38100110739411813</v>
      </c>
      <c r="GT80" s="86">
        <f t="shared" si="83"/>
        <v>0.30499114967163315</v>
      </c>
      <c r="GU80" s="86">
        <f t="shared" si="83"/>
        <v>0.40782182936011135</v>
      </c>
      <c r="GV80" s="86">
        <f t="shared" si="83"/>
        <v>0.34672096569225891</v>
      </c>
      <c r="GW80" s="86">
        <f t="shared" si="83"/>
        <v>0.33397139103366458</v>
      </c>
      <c r="GX80" s="86">
        <f t="shared" si="83"/>
        <v>0.31320863803771143</v>
      </c>
      <c r="GY80" s="86">
        <f t="shared" si="83"/>
        <v>0.31321485824769391</v>
      </c>
      <c r="GZ80" s="86">
        <f t="shared" si="83"/>
        <v>0.30500091500412763</v>
      </c>
      <c r="HA80" s="86">
        <f t="shared" si="83"/>
        <v>0.29895139670197629</v>
      </c>
      <c r="HC80" s="86">
        <f t="shared" si="73"/>
        <v>2.4163438934115975E-5</v>
      </c>
      <c r="HD80" s="86">
        <f t="shared" si="73"/>
        <v>3.3349704003476319E-5</v>
      </c>
      <c r="HE80" s="86">
        <f t="shared" si="73"/>
        <v>4.0839949003415016E-5</v>
      </c>
      <c r="HF80" s="86">
        <f t="shared" si="73"/>
        <v>6.3271757728896183E-6</v>
      </c>
      <c r="HG80" s="86">
        <f t="shared" si="87"/>
        <v>5.1230706807846867E-6</v>
      </c>
      <c r="HH80" s="86">
        <f t="shared" si="87"/>
        <v>1.3853080388023137E-5</v>
      </c>
      <c r="HI80" s="86">
        <f t="shared" si="87"/>
        <v>1.1795675237542119E-5</v>
      </c>
      <c r="HJ80" s="86">
        <f t="shared" si="87"/>
        <v>3.2652653359320552E-6</v>
      </c>
      <c r="HK80" s="86">
        <f t="shared" si="87"/>
        <v>1.1864564131156294E-5</v>
      </c>
      <c r="HL80" s="86">
        <f t="shared" si="87"/>
        <v>5.7985117662655806E-6</v>
      </c>
      <c r="HM80" s="86">
        <f t="shared" si="87"/>
        <v>3.6021352885066683E-6</v>
      </c>
      <c r="HN80" s="86">
        <f t="shared" si="87"/>
        <v>3.2181147409148475E-6</v>
      </c>
      <c r="HO80" s="86">
        <f t="shared" si="87"/>
        <v>1.469919001151795E-6</v>
      </c>
      <c r="HP80" s="86">
        <f t="shared" si="87"/>
        <v>2.5771257242554645E-7</v>
      </c>
      <c r="HQ80" s="86">
        <f t="shared" si="87"/>
        <v>2.7872387683658745E-8</v>
      </c>
      <c r="HS80" s="86">
        <f t="shared" si="84"/>
        <v>2.2341545356470347E-34</v>
      </c>
      <c r="HT80" s="86">
        <f t="shared" si="84"/>
        <v>3.0028682263461975E-33</v>
      </c>
      <c r="HU80" s="86">
        <f t="shared" si="84"/>
        <v>9.8894138373642611E-32</v>
      </c>
      <c r="HV80" s="86">
        <f t="shared" si="84"/>
        <v>8.6538982139543231E-40</v>
      </c>
      <c r="HW80" s="86">
        <f t="shared" si="84"/>
        <v>2.5643317345601336E-42</v>
      </c>
      <c r="HX80" s="86">
        <f t="shared" si="84"/>
        <v>3.5599833277982911E-39</v>
      </c>
      <c r="HY80" s="86">
        <f t="shared" si="84"/>
        <v>7.7459541779279061E-39</v>
      </c>
      <c r="HZ80" s="86">
        <f t="shared" si="84"/>
        <v>1.5570356779628827E-42</v>
      </c>
      <c r="IA80" s="86">
        <f t="shared" si="84"/>
        <v>2.069571246357622E-40</v>
      </c>
      <c r="IB80" s="86">
        <f t="shared" si="84"/>
        <v>4.3278438115793976E-42</v>
      </c>
      <c r="IC80" s="86">
        <f t="shared" si="84"/>
        <v>3.8689428880643076E-44</v>
      </c>
      <c r="ID80" s="86">
        <f t="shared" si="84"/>
        <v>2.6652977004944569E-43</v>
      </c>
      <c r="IE80" s="86">
        <f t="shared" si="84"/>
        <v>5.1179528621932818E-46</v>
      </c>
      <c r="IF80" s="86">
        <f t="shared" si="84"/>
        <v>7.8377235819910839E-35</v>
      </c>
      <c r="IG80" s="86">
        <f t="shared" si="84"/>
        <v>1.8313671344147371E-26</v>
      </c>
      <c r="II80" s="86">
        <f t="shared" si="85"/>
        <v>2.2611321984192822E-135</v>
      </c>
      <c r="IJ80" s="86">
        <f t="shared" si="85"/>
        <v>3.4866453140234332E-130</v>
      </c>
      <c r="IK80" s="86">
        <f t="shared" si="85"/>
        <v>3.7403335163633336E-133</v>
      </c>
      <c r="IL80" s="86">
        <f t="shared" si="85"/>
        <v>2.1446693939810004E-160</v>
      </c>
      <c r="IM80" s="86">
        <f t="shared" si="85"/>
        <v>4.7463988708740705E-168</v>
      </c>
      <c r="IN80" s="86">
        <f t="shared" si="85"/>
        <v>5.6599514288305048E-158</v>
      </c>
      <c r="IO80" s="86">
        <f t="shared" si="85"/>
        <v>2.7593668670193104E-154</v>
      </c>
      <c r="IP80" s="86">
        <f t="shared" si="85"/>
        <v>4.2847564590718773E-167</v>
      </c>
      <c r="IQ80" s="86">
        <f t="shared" si="85"/>
        <v>4.457011088817648E-162</v>
      </c>
      <c r="IR80" s="86">
        <f t="shared" si="85"/>
        <v>1.7636574231951061E-168</v>
      </c>
      <c r="IS80" s="86">
        <f t="shared" si="85"/>
        <v>6.390815901288089E-178</v>
      </c>
      <c r="IT80" s="86">
        <f t="shared" si="85"/>
        <v>1.7244784167537888E-173</v>
      </c>
      <c r="IU80" s="86">
        <f t="shared" si="85"/>
        <v>1.0216622862485115E-184</v>
      </c>
      <c r="IV80" s="86">
        <f t="shared" si="85"/>
        <v>1.3928710724979324E-139</v>
      </c>
      <c r="IW80" s="86">
        <f t="shared" si="85"/>
        <v>2.1402039478058998E-93</v>
      </c>
      <c r="IY80" s="86">
        <f t="shared" si="86"/>
        <v>0.34847044853593379</v>
      </c>
      <c r="IZ80" s="86">
        <f t="shared" si="86"/>
        <v>0.38554057179698692</v>
      </c>
      <c r="JA80" s="86">
        <f t="shared" si="86"/>
        <v>0.38408751872249025</v>
      </c>
      <c r="JB80" s="86">
        <f t="shared" si="86"/>
        <v>0.35266899526757756</v>
      </c>
      <c r="JC80" s="86">
        <f t="shared" si="86"/>
        <v>0.36281286009366065</v>
      </c>
      <c r="JD80" s="86">
        <f t="shared" si="86"/>
        <v>0.40019995838570999</v>
      </c>
      <c r="JE80" s="86">
        <f t="shared" si="86"/>
        <v>0.3810129030693557</v>
      </c>
      <c r="JF80" s="86">
        <f t="shared" si="86"/>
        <v>0.3049944149369691</v>
      </c>
      <c r="JG80" s="86">
        <f t="shared" si="86"/>
        <v>0.40783369392424251</v>
      </c>
      <c r="JH80" s="86">
        <f t="shared" si="86"/>
        <v>0.34672676420402515</v>
      </c>
      <c r="JI80" s="86">
        <f t="shared" si="86"/>
        <v>0.33397499316895307</v>
      </c>
      <c r="JJ80" s="86">
        <f t="shared" si="86"/>
        <v>0.31321185615245234</v>
      </c>
      <c r="JK80" s="86">
        <f t="shared" si="86"/>
        <v>0.31321632816669503</v>
      </c>
      <c r="JL80" s="86">
        <f t="shared" si="86"/>
        <v>0.30500117271670008</v>
      </c>
      <c r="JM80" s="86">
        <f t="shared" si="86"/>
        <v>0.29895142457436397</v>
      </c>
    </row>
    <row r="81" spans="2:273" x14ac:dyDescent="0.25">
      <c r="B81" s="2">
        <v>54</v>
      </c>
      <c r="C81" s="37">
        <v>225.15899999999999</v>
      </c>
      <c r="D81" s="37">
        <v>235.06899999999999</v>
      </c>
      <c r="E81" s="37">
        <v>233</v>
      </c>
      <c r="F81" s="37">
        <v>233.018</v>
      </c>
      <c r="G81" s="37">
        <v>227.94800000000001</v>
      </c>
      <c r="H81" s="37">
        <v>229.94900000000001</v>
      </c>
      <c r="I81" s="37">
        <v>228.77600000000001</v>
      </c>
      <c r="J81" s="37">
        <v>222.87700000000001</v>
      </c>
      <c r="K81" s="37">
        <v>229.07</v>
      </c>
      <c r="L81" s="37">
        <v>225.08600000000001</v>
      </c>
      <c r="M81" s="37">
        <v>220.81</v>
      </c>
      <c r="N81" s="37">
        <v>223.39699999999999</v>
      </c>
      <c r="O81" s="37">
        <v>227.172</v>
      </c>
      <c r="P81" s="37">
        <v>224.31</v>
      </c>
      <c r="Q81" s="37">
        <v>201.667</v>
      </c>
      <c r="S81" s="4">
        <f t="shared" si="88"/>
        <v>227.4760121412896</v>
      </c>
      <c r="T81" s="4">
        <f t="shared" si="88"/>
        <v>236.90622364726028</v>
      </c>
      <c r="U81" s="4">
        <f t="shared" si="88"/>
        <v>234.33301177097283</v>
      </c>
      <c r="V81" s="4">
        <f t="shared" si="88"/>
        <v>232.1165345632962</v>
      </c>
      <c r="W81" s="4">
        <f t="shared" si="88"/>
        <v>227.14176644771297</v>
      </c>
      <c r="X81" s="4">
        <f t="shared" si="88"/>
        <v>234.29061538185141</v>
      </c>
      <c r="Y81" s="4">
        <f t="shared" si="88"/>
        <v>231.98212638879338</v>
      </c>
      <c r="Z81" s="4">
        <f t="shared" si="88"/>
        <v>219.45585323465295</v>
      </c>
      <c r="AA81" s="4">
        <f t="shared" si="88"/>
        <v>230.94165790090992</v>
      </c>
      <c r="AB81" s="4">
        <f t="shared" si="88"/>
        <v>223.43897908522862</v>
      </c>
      <c r="AC81" s="4">
        <f t="shared" si="88"/>
        <v>219.30474949094682</v>
      </c>
      <c r="AD81" s="4">
        <f t="shared" si="88"/>
        <v>220.22752615404801</v>
      </c>
      <c r="AE81" s="4">
        <f t="shared" si="88"/>
        <v>225.22009610100608</v>
      </c>
      <c r="AF81" s="4">
        <f t="shared" si="88"/>
        <v>224.13231299911746</v>
      </c>
      <c r="AG81" s="4">
        <f t="shared" si="88"/>
        <v>201.36999937686323</v>
      </c>
      <c r="AI81" s="4">
        <f t="shared" si="89"/>
        <v>-2.3170121412896094</v>
      </c>
      <c r="AJ81" s="4">
        <f t="shared" si="89"/>
        <v>-1.8372236472602879</v>
      </c>
      <c r="AK81" s="4">
        <f t="shared" si="89"/>
        <v>-1.3330117709728313</v>
      </c>
      <c r="AL81" s="4">
        <f t="shared" si="89"/>
        <v>0.90146543670380197</v>
      </c>
      <c r="AM81" s="4">
        <f t="shared" si="89"/>
        <v>0.80623355228703986</v>
      </c>
      <c r="AN81" s="4">
        <f t="shared" si="89"/>
        <v>-4.3416153818513976</v>
      </c>
      <c r="AO81" s="4">
        <f t="shared" si="89"/>
        <v>-3.2061263887933649</v>
      </c>
      <c r="AP81" s="4">
        <f t="shared" si="89"/>
        <v>3.4211467653470606</v>
      </c>
      <c r="AQ81" s="4">
        <f t="shared" si="89"/>
        <v>-1.8716579009099235</v>
      </c>
      <c r="AR81" s="4">
        <f t="shared" si="89"/>
        <v>1.6470209147713888</v>
      </c>
      <c r="AS81" s="4">
        <f t="shared" si="89"/>
        <v>1.5052505090531838</v>
      </c>
      <c r="AT81" s="4">
        <f t="shared" si="89"/>
        <v>3.169473845951984</v>
      </c>
      <c r="AU81" s="4">
        <f t="shared" si="89"/>
        <v>1.951903898993919</v>
      </c>
      <c r="AV81" s="4">
        <f t="shared" si="89"/>
        <v>0.17768700088254263</v>
      </c>
      <c r="AW81" s="4">
        <f t="shared" si="89"/>
        <v>0.29700062313676767</v>
      </c>
      <c r="AY81" s="2">
        <f t="shared" si="80"/>
        <v>106.42610539395714</v>
      </c>
      <c r="AZ81" s="2">
        <f t="shared" si="80"/>
        <v>98.499008098618873</v>
      </c>
      <c r="BA81" s="2">
        <f t="shared" si="80"/>
        <v>96.294670020247395</v>
      </c>
      <c r="BB81" s="2">
        <f t="shared" si="80"/>
        <v>95.302469780257752</v>
      </c>
      <c r="BC81" s="2">
        <f t="shared" si="80"/>
        <v>92.327049172339471</v>
      </c>
      <c r="BD81" s="2">
        <f t="shared" si="80"/>
        <v>93.287540716620498</v>
      </c>
      <c r="BE81" s="2">
        <f t="shared" si="80"/>
        <v>92.734742621872982</v>
      </c>
      <c r="BF81" s="2">
        <f t="shared" si="80"/>
        <v>95.118641526069538</v>
      </c>
      <c r="BG81" s="2">
        <f t="shared" si="80"/>
        <v>97.428868008563398</v>
      </c>
      <c r="BH81" s="2">
        <f t="shared" si="80"/>
        <v>94.663837294773515</v>
      </c>
      <c r="BI81" s="2">
        <f t="shared" si="80"/>
        <v>93.234076858564464</v>
      </c>
      <c r="BJ81" s="2">
        <f t="shared" si="80"/>
        <v>96.757871861769445</v>
      </c>
      <c r="BK81" s="2">
        <f t="shared" si="80"/>
        <v>102.64688457306451</v>
      </c>
      <c r="BL81" s="2">
        <f t="shared" si="80"/>
        <v>105.21241573742361</v>
      </c>
      <c r="BM81" s="2">
        <f t="shared" si="80"/>
        <v>99.785563160971293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112.50998909435748</v>
      </c>
      <c r="DL81" s="2">
        <f t="shared" si="90"/>
        <v>105.67861294559101</v>
      </c>
      <c r="DM81" s="2">
        <f t="shared" si="90"/>
        <v>105.80033225371119</v>
      </c>
      <c r="DN81" s="2">
        <f t="shared" si="90"/>
        <v>104.98701225517013</v>
      </c>
      <c r="DO81" s="2">
        <f t="shared" si="90"/>
        <v>102.62545353247987</v>
      </c>
      <c r="DP81" s="2">
        <f t="shared" si="90"/>
        <v>102.83095779990518</v>
      </c>
      <c r="DQ81" s="2">
        <f t="shared" si="90"/>
        <v>103.535329065908</v>
      </c>
      <c r="DR81" s="2">
        <f t="shared" si="90"/>
        <v>106.03712252252257</v>
      </c>
      <c r="DS81" s="2">
        <f t="shared" si="90"/>
        <v>107.90225320056896</v>
      </c>
      <c r="DT81" s="2">
        <f t="shared" si="90"/>
        <v>106.54768990042675</v>
      </c>
      <c r="DU81" s="2">
        <f t="shared" si="90"/>
        <v>103.21114847704848</v>
      </c>
      <c r="DV81" s="2">
        <f t="shared" si="90"/>
        <v>105.07839446589448</v>
      </c>
      <c r="DW81" s="2">
        <f t="shared" si="90"/>
        <v>110.77566078431371</v>
      </c>
      <c r="DX81" s="2">
        <f t="shared" si="90"/>
        <v>110.0297318548387</v>
      </c>
      <c r="DY81" s="2">
        <f t="shared" si="90"/>
        <v>102.93272632731252</v>
      </c>
      <c r="EA81" s="2">
        <f t="shared" si="91"/>
        <v>104.36096422075791</v>
      </c>
      <c r="EB81" s="2">
        <f t="shared" si="91"/>
        <v>96.414712375494602</v>
      </c>
      <c r="EC81" s="2">
        <f t="shared" si="91"/>
        <v>93.362691167232072</v>
      </c>
      <c r="ED81" s="2">
        <f t="shared" si="91"/>
        <v>92.104614105534083</v>
      </c>
      <c r="EE81" s="2">
        <f t="shared" si="91"/>
        <v>88.883542537313431</v>
      </c>
      <c r="EF81" s="2">
        <f t="shared" si="91"/>
        <v>90.303238853352269</v>
      </c>
      <c r="EG81" s="2">
        <f t="shared" si="91"/>
        <v>89.162720359693949</v>
      </c>
      <c r="EH81" s="2">
        <f t="shared" si="91"/>
        <v>91.071109460113775</v>
      </c>
      <c r="EI81" s="2">
        <f t="shared" si="91"/>
        <v>94.147045319403134</v>
      </c>
      <c r="EJ81" s="2">
        <f t="shared" si="91"/>
        <v>90.536899549869702</v>
      </c>
      <c r="EK81" s="2">
        <f t="shared" si="91"/>
        <v>89.675944696881444</v>
      </c>
      <c r="EL81" s="2">
        <f t="shared" si="91"/>
        <v>93.688831557271556</v>
      </c>
      <c r="EM81" s="2">
        <f t="shared" si="91"/>
        <v>99.612476645725224</v>
      </c>
      <c r="EN81" s="2">
        <f t="shared" si="91"/>
        <v>103.17294597712264</v>
      </c>
      <c r="EO81" s="2">
        <f t="shared" si="91"/>
        <v>98.375852897623417</v>
      </c>
      <c r="EQ81" s="2">
        <f t="shared" si="92"/>
        <v>103.92475537159964</v>
      </c>
      <c r="ER81" s="2">
        <f t="shared" si="92"/>
        <v>95.398586132407644</v>
      </c>
      <c r="ES81" s="2">
        <f t="shared" si="92"/>
        <v>91.621219420059219</v>
      </c>
      <c r="ET81" s="2">
        <f t="shared" si="92"/>
        <v>92.632239587604971</v>
      </c>
      <c r="EU81" s="2">
        <f t="shared" si="92"/>
        <v>87.715493864982975</v>
      </c>
      <c r="EV81" s="2">
        <f t="shared" si="92"/>
        <v>90.407973784271334</v>
      </c>
      <c r="EW81" s="2">
        <f t="shared" si="92"/>
        <v>89.855867194803238</v>
      </c>
      <c r="EX81" s="2">
        <f t="shared" si="92"/>
        <v>91.586663417170342</v>
      </c>
      <c r="EY81" s="2">
        <f t="shared" si="92"/>
        <v>94.734186727070067</v>
      </c>
      <c r="EZ81" s="2">
        <f t="shared" si="92"/>
        <v>90.621008292770171</v>
      </c>
      <c r="FA81" s="2">
        <f t="shared" si="92"/>
        <v>89.245825694824759</v>
      </c>
      <c r="FB81" s="2">
        <f t="shared" si="92"/>
        <v>93.582022288708728</v>
      </c>
      <c r="FC81" s="2">
        <f t="shared" si="92"/>
        <v>98.350330221183242</v>
      </c>
      <c r="FD81" s="2">
        <f t="shared" si="92"/>
        <v>103.37736806984016</v>
      </c>
      <c r="FE81" s="2">
        <f t="shared" si="92"/>
        <v>100.25712616066116</v>
      </c>
      <c r="FG81" s="2">
        <f t="shared" si="93"/>
        <v>0.74655651160906544</v>
      </c>
      <c r="FH81" s="2">
        <f t="shared" si="93"/>
        <v>0.77495608363919022</v>
      </c>
      <c r="FI81" s="2">
        <f t="shared" si="93"/>
        <v>0.76419593790961493</v>
      </c>
      <c r="FJ81" s="2">
        <f t="shared" si="93"/>
        <v>0.751784801556169</v>
      </c>
      <c r="FK81" s="2">
        <f t="shared" si="93"/>
        <v>0.74937699869080188</v>
      </c>
      <c r="FL81" s="2">
        <f t="shared" si="93"/>
        <v>0.76178842518164125</v>
      </c>
      <c r="FM81" s="2">
        <f t="shared" si="93"/>
        <v>0.75149758508971309</v>
      </c>
      <c r="FN81" s="2">
        <f t="shared" si="93"/>
        <v>0.72957129366994544</v>
      </c>
      <c r="FO81" s="2">
        <f t="shared" si="93"/>
        <v>0.7614380058059359</v>
      </c>
      <c r="FP81" s="2">
        <f t="shared" si="93"/>
        <v>0.74224283215486075</v>
      </c>
      <c r="FQ81" s="2">
        <f t="shared" si="93"/>
        <v>0.73710560806571446</v>
      </c>
      <c r="FR81" s="2">
        <f t="shared" si="93"/>
        <v>0.73053501968146528</v>
      </c>
      <c r="FS81" s="2">
        <f t="shared" si="93"/>
        <v>0.7281269818261451</v>
      </c>
      <c r="FT81" s="2">
        <f t="shared" si="93"/>
        <v>0.70257408096369245</v>
      </c>
      <c r="FU81" s="2">
        <f t="shared" si="93"/>
        <v>0.69077172834837364</v>
      </c>
      <c r="FW81" s="2">
        <f t="shared" si="82"/>
        <v>4.0374639505924917E-4</v>
      </c>
      <c r="FX81" s="2">
        <f t="shared" si="82"/>
        <v>4.8098545892445786E-4</v>
      </c>
      <c r="FY81" s="2">
        <f t="shared" si="82"/>
        <v>4.9810627139165178E-4</v>
      </c>
      <c r="FZ81" s="2">
        <f t="shared" si="82"/>
        <v>4.7128424945975411E-4</v>
      </c>
      <c r="GA81" s="2">
        <f t="shared" si="82"/>
        <v>4.5575353069663132E-4</v>
      </c>
      <c r="GB81" s="2">
        <f t="shared" si="82"/>
        <v>5.1753629467890983E-4</v>
      </c>
      <c r="GC81" s="2">
        <f t="shared" si="82"/>
        <v>5.6884069038633559E-4</v>
      </c>
      <c r="GD81" s="2">
        <f t="shared" si="82"/>
        <v>5.6737915762436453E-4</v>
      </c>
      <c r="GE81" s="2">
        <f t="shared" si="82"/>
        <v>6.0099061456599166E-4</v>
      </c>
      <c r="GF81" s="2">
        <f t="shared" si="82"/>
        <v>4.9660927645299587E-4</v>
      </c>
      <c r="GG81" s="2">
        <f t="shared" si="82"/>
        <v>4.5802628969250734E-4</v>
      </c>
      <c r="GH81" s="2">
        <f t="shared" si="82"/>
        <v>4.4977848391513872E-4</v>
      </c>
      <c r="GI81" s="2">
        <f t="shared" si="82"/>
        <v>4.4419319213327208E-4</v>
      </c>
      <c r="GJ81" s="2">
        <f t="shared" si="82"/>
        <v>4.1051818307893083E-4</v>
      </c>
      <c r="GK81" s="2">
        <f t="shared" si="82"/>
        <v>3.1689630720111182E-4</v>
      </c>
      <c r="GM81" s="86">
        <f t="shared" si="83"/>
        <v>0.41849698338638486</v>
      </c>
      <c r="GN81" s="86">
        <f t="shared" si="83"/>
        <v>0.45475247844129235</v>
      </c>
      <c r="GO81" s="86">
        <f t="shared" si="83"/>
        <v>0.45632647141168764</v>
      </c>
      <c r="GP81" s="86">
        <f t="shared" si="83"/>
        <v>0.42827542510789651</v>
      </c>
      <c r="GQ81" s="86">
        <f t="shared" si="83"/>
        <v>0.44160536631233982</v>
      </c>
      <c r="GR81" s="86">
        <f t="shared" si="83"/>
        <v>0.47675039684767317</v>
      </c>
      <c r="GS81" s="86">
        <f t="shared" si="83"/>
        <v>0.45699067252453995</v>
      </c>
      <c r="GT81" s="86">
        <f t="shared" si="83"/>
        <v>0.3793266882209384</v>
      </c>
      <c r="GU81" s="86">
        <f t="shared" si="83"/>
        <v>0.48751345396135692</v>
      </c>
      <c r="GV81" s="86">
        <f t="shared" si="83"/>
        <v>0.42528301679031466</v>
      </c>
      <c r="GW81" s="86">
        <f t="shared" si="83"/>
        <v>0.41162716103018959</v>
      </c>
      <c r="GX81" s="86">
        <f t="shared" si="83"/>
        <v>0.38812724846763624</v>
      </c>
      <c r="GY81" s="86">
        <f t="shared" si="83"/>
        <v>0.38780198407627781</v>
      </c>
      <c r="GZ81" s="86">
        <f t="shared" si="83"/>
        <v>0.38673019171134332</v>
      </c>
      <c r="HA81" s="86">
        <f t="shared" si="83"/>
        <v>0.38636185957417907</v>
      </c>
      <c r="HC81" s="86">
        <f t="shared" si="73"/>
        <v>4.7050915864614629E-5</v>
      </c>
      <c r="HD81" s="86">
        <f t="shared" si="73"/>
        <v>6.4355373798681735E-5</v>
      </c>
      <c r="HE81" s="86">
        <f t="shared" si="73"/>
        <v>7.9085126498190645E-5</v>
      </c>
      <c r="HF81" s="86">
        <f t="shared" si="73"/>
        <v>1.389842476683508E-5</v>
      </c>
      <c r="HG81" s="86">
        <f t="shared" si="87"/>
        <v>1.1508978664145646E-5</v>
      </c>
      <c r="HH81" s="86">
        <f t="shared" si="87"/>
        <v>2.9703341046869101E-5</v>
      </c>
      <c r="HI81" s="86">
        <f t="shared" si="87"/>
        <v>2.5446324061568053E-5</v>
      </c>
      <c r="HJ81" s="86">
        <f t="shared" si="87"/>
        <v>7.6092779102076898E-6</v>
      </c>
      <c r="HK81" s="86">
        <f t="shared" si="87"/>
        <v>2.6230227414869069E-5</v>
      </c>
      <c r="HL81" s="86">
        <f t="shared" si="87"/>
        <v>1.309845379892153E-5</v>
      </c>
      <c r="HM81" s="86">
        <f t="shared" si="87"/>
        <v>8.3920362719615224E-6</v>
      </c>
      <c r="HN81" s="86">
        <f t="shared" si="87"/>
        <v>7.4337991005654381E-6</v>
      </c>
      <c r="HO81" s="86">
        <f t="shared" si="87"/>
        <v>3.5796376576101387E-6</v>
      </c>
      <c r="HP81" s="86">
        <f t="shared" si="87"/>
        <v>7.2821047062346267E-7</v>
      </c>
      <c r="HQ81" s="86">
        <f t="shared" si="87"/>
        <v>9.3304651484009666E-8</v>
      </c>
      <c r="HS81" s="86">
        <f t="shared" si="84"/>
        <v>2.5698700549643326E-33</v>
      </c>
      <c r="HT81" s="86">
        <f t="shared" si="84"/>
        <v>3.3312349346811641E-32</v>
      </c>
      <c r="HU81" s="86">
        <f t="shared" si="84"/>
        <v>1.0745711304432864E-30</v>
      </c>
      <c r="HV81" s="86">
        <f t="shared" si="84"/>
        <v>1.6172845178428438E-38</v>
      </c>
      <c r="HW81" s="86">
        <f t="shared" si="84"/>
        <v>5.5893454247618344E-41</v>
      </c>
      <c r="HX81" s="86">
        <f t="shared" si="84"/>
        <v>6.5815863897631238E-38</v>
      </c>
      <c r="HY81" s="86">
        <f t="shared" si="84"/>
        <v>1.4152237386016549E-37</v>
      </c>
      <c r="HZ81" s="86">
        <f t="shared" si="84"/>
        <v>3.7054938636564188E-41</v>
      </c>
      <c r="IA81" s="86">
        <f t="shared" si="84"/>
        <v>4.4247002761170048E-39</v>
      </c>
      <c r="IB81" s="86">
        <f t="shared" si="84"/>
        <v>9.7142297200224318E-41</v>
      </c>
      <c r="IC81" s="86">
        <f t="shared" si="84"/>
        <v>9.9145757186490358E-43</v>
      </c>
      <c r="ID81" s="86">
        <f t="shared" si="84"/>
        <v>6.3057543320032754E-42</v>
      </c>
      <c r="IE81" s="86">
        <f t="shared" si="84"/>
        <v>1.4798444323659791E-44</v>
      </c>
      <c r="IF81" s="86">
        <f t="shared" si="84"/>
        <v>9.4856155665501811E-34</v>
      </c>
      <c r="IG81" s="86">
        <f t="shared" si="84"/>
        <v>1.1247274800430764E-25</v>
      </c>
      <c r="II81" s="86">
        <f t="shared" si="85"/>
        <v>2.7770252843388829E-132</v>
      </c>
      <c r="IJ81" s="86">
        <f t="shared" si="85"/>
        <v>3.7892030402721692E-127</v>
      </c>
      <c r="IK81" s="86">
        <f t="shared" si="85"/>
        <v>4.9351783751288247E-130</v>
      </c>
      <c r="IL81" s="86">
        <f t="shared" si="85"/>
        <v>1.1806976474393661E-156</v>
      </c>
      <c r="IM81" s="86">
        <f t="shared" si="85"/>
        <v>3.810168776565395E-164</v>
      </c>
      <c r="IN81" s="86">
        <f t="shared" si="85"/>
        <v>3.0286709256378182E-154</v>
      </c>
      <c r="IO81" s="86">
        <f t="shared" si="85"/>
        <v>1.3379353338860058E-150</v>
      </c>
      <c r="IP81" s="86">
        <f t="shared" si="85"/>
        <v>4.2251099190390727E-163</v>
      </c>
      <c r="IQ81" s="86">
        <f t="shared" si="85"/>
        <v>3.558188118228909E-158</v>
      </c>
      <c r="IR81" s="86">
        <f t="shared" si="85"/>
        <v>1.6014133432210293E-164</v>
      </c>
      <c r="IS81" s="86">
        <f t="shared" si="85"/>
        <v>8.8033090309891972E-174</v>
      </c>
      <c r="IT81" s="86">
        <f t="shared" si="85"/>
        <v>1.8290927129689104E-169</v>
      </c>
      <c r="IU81" s="86">
        <f t="shared" si="85"/>
        <v>1.9560311887377365E-180</v>
      </c>
      <c r="IV81" s="86">
        <f t="shared" si="85"/>
        <v>2.1737789648532268E-136</v>
      </c>
      <c r="IW81" s="86">
        <f t="shared" si="85"/>
        <v>2.4359475190261245E-91</v>
      </c>
      <c r="IY81" s="86">
        <f t="shared" si="86"/>
        <v>0.41854403430224946</v>
      </c>
      <c r="IZ81" s="86">
        <f t="shared" si="86"/>
        <v>0.45481683381509103</v>
      </c>
      <c r="JA81" s="86">
        <f t="shared" si="86"/>
        <v>0.45640555653818582</v>
      </c>
      <c r="JB81" s="86">
        <f t="shared" si="86"/>
        <v>0.42828932353266336</v>
      </c>
      <c r="JC81" s="86">
        <f t="shared" si="86"/>
        <v>0.44161687529100396</v>
      </c>
      <c r="JD81" s="86">
        <f t="shared" si="86"/>
        <v>0.47678010018872002</v>
      </c>
      <c r="JE81" s="86">
        <f t="shared" si="86"/>
        <v>0.45701611884860155</v>
      </c>
      <c r="JF81" s="86">
        <f t="shared" si="86"/>
        <v>0.37933429749884862</v>
      </c>
      <c r="JG81" s="86">
        <f t="shared" si="86"/>
        <v>0.4875396841887718</v>
      </c>
      <c r="JH81" s="86">
        <f t="shared" si="86"/>
        <v>0.42529611524411359</v>
      </c>
      <c r="JI81" s="86">
        <f t="shared" si="86"/>
        <v>0.41163555306646155</v>
      </c>
      <c r="JJ81" s="86">
        <f t="shared" si="86"/>
        <v>0.38813468226673681</v>
      </c>
      <c r="JK81" s="86">
        <f t="shared" si="86"/>
        <v>0.38780556371393543</v>
      </c>
      <c r="JL81" s="86">
        <f t="shared" si="86"/>
        <v>0.38673091992181396</v>
      </c>
      <c r="JM81" s="86">
        <f t="shared" si="86"/>
        <v>0.38636195287883057</v>
      </c>
    </row>
    <row r="82" spans="2:273" x14ac:dyDescent="0.25">
      <c r="B82" s="2">
        <v>55</v>
      </c>
      <c r="C82" s="37">
        <v>228.41300000000001</v>
      </c>
      <c r="D82" s="37">
        <v>237.08600000000001</v>
      </c>
      <c r="E82" s="37">
        <v>234.27099999999999</v>
      </c>
      <c r="F82" s="37">
        <v>236.75399999999999</v>
      </c>
      <c r="G82" s="37">
        <v>231.63800000000001</v>
      </c>
      <c r="H82" s="37">
        <v>231.93199999999999</v>
      </c>
      <c r="I82" s="37">
        <v>230.41399999999999</v>
      </c>
      <c r="J82" s="37">
        <v>229.351</v>
      </c>
      <c r="K82" s="37">
        <v>230.47399999999999</v>
      </c>
      <c r="L82" s="37">
        <v>229.672</v>
      </c>
      <c r="M82" s="37">
        <v>225.91399999999999</v>
      </c>
      <c r="N82" s="37">
        <v>228.29300000000001</v>
      </c>
      <c r="O82" s="37">
        <v>231.86199999999999</v>
      </c>
      <c r="P82" s="37">
        <v>227.27600000000001</v>
      </c>
      <c r="Q82" s="37">
        <v>207.45</v>
      </c>
      <c r="S82" s="4">
        <f t="shared" si="88"/>
        <v>234.88993635001952</v>
      </c>
      <c r="T82" s="4">
        <f t="shared" si="88"/>
        <v>244.86323765240292</v>
      </c>
      <c r="U82" s="4">
        <f t="shared" si="88"/>
        <v>242.00984597518288</v>
      </c>
      <c r="V82" s="4">
        <f t="shared" si="88"/>
        <v>243.70146042776227</v>
      </c>
      <c r="W82" s="4">
        <f t="shared" si="88"/>
        <v>238.11345717193316</v>
      </c>
      <c r="X82" s="4">
        <f t="shared" si="88"/>
        <v>241.47378838791224</v>
      </c>
      <c r="Y82" s="4">
        <f t="shared" si="88"/>
        <v>239.46237026232382</v>
      </c>
      <c r="Z82" s="4">
        <f t="shared" si="88"/>
        <v>232.83229035501896</v>
      </c>
      <c r="AA82" s="4">
        <f t="shared" si="88"/>
        <v>238.01204219883272</v>
      </c>
      <c r="AB82" s="4">
        <f t="shared" si="88"/>
        <v>234.8385042980471</v>
      </c>
      <c r="AC82" s="4">
        <f t="shared" si="88"/>
        <v>231.08123663277314</v>
      </c>
      <c r="AD82" s="4">
        <f t="shared" si="88"/>
        <v>232.52580375574257</v>
      </c>
      <c r="AE82" s="4">
        <f t="shared" si="88"/>
        <v>236.71469031127762</v>
      </c>
      <c r="AF82" s="4">
        <f t="shared" si="88"/>
        <v>234.64905287511141</v>
      </c>
      <c r="AG82" s="4">
        <f t="shared" si="88"/>
        <v>210.96036863104331</v>
      </c>
      <c r="AI82" s="4">
        <f t="shared" si="89"/>
        <v>-6.4769363500195141</v>
      </c>
      <c r="AJ82" s="4">
        <f t="shared" si="89"/>
        <v>-7.7772376524029028</v>
      </c>
      <c r="AK82" s="4">
        <f t="shared" si="89"/>
        <v>-7.7388459751828975</v>
      </c>
      <c r="AL82" s="4">
        <f t="shared" si="89"/>
        <v>-6.9474604277622802</v>
      </c>
      <c r="AM82" s="4">
        <f t="shared" si="89"/>
        <v>-6.475457171933158</v>
      </c>
      <c r="AN82" s="4">
        <f t="shared" si="89"/>
        <v>-9.5417883879122485</v>
      </c>
      <c r="AO82" s="4">
        <f t="shared" si="89"/>
        <v>-9.0483702623238287</v>
      </c>
      <c r="AP82" s="4">
        <f t="shared" si="89"/>
        <v>-3.481290355018956</v>
      </c>
      <c r="AQ82" s="4">
        <f t="shared" si="89"/>
        <v>-7.5380421988327271</v>
      </c>
      <c r="AR82" s="4">
        <f t="shared" si="89"/>
        <v>-5.1665042980471014</v>
      </c>
      <c r="AS82" s="4">
        <f t="shared" si="89"/>
        <v>-5.1672366327731538</v>
      </c>
      <c r="AT82" s="4">
        <f t="shared" si="89"/>
        <v>-4.232803755742566</v>
      </c>
      <c r="AU82" s="4">
        <f t="shared" si="89"/>
        <v>-4.8526903112776267</v>
      </c>
      <c r="AV82" s="4">
        <f t="shared" si="89"/>
        <v>-7.373052875111398</v>
      </c>
      <c r="AW82" s="4">
        <f t="shared" si="89"/>
        <v>-3.5103686310433204</v>
      </c>
      <c r="AY82" s="2">
        <f t="shared" si="80"/>
        <v>106.16049938255078</v>
      </c>
      <c r="AZ82" s="2">
        <f t="shared" si="80"/>
        <v>98.249157479393276</v>
      </c>
      <c r="BA82" s="2">
        <f t="shared" si="80"/>
        <v>95.994254939212979</v>
      </c>
      <c r="BB82" s="2">
        <f t="shared" si="80"/>
        <v>95.016720824122757</v>
      </c>
      <c r="BC82" s="2">
        <f t="shared" si="80"/>
        <v>92.038892035790425</v>
      </c>
      <c r="BD82" s="2">
        <f t="shared" si="80"/>
        <v>93.010194845784383</v>
      </c>
      <c r="BE82" s="2">
        <f t="shared" si="80"/>
        <v>92.436974414070121</v>
      </c>
      <c r="BF82" s="2">
        <f t="shared" si="80"/>
        <v>94.79598000077165</v>
      </c>
      <c r="BG82" s="2">
        <f t="shared" si="80"/>
        <v>97.133497082135662</v>
      </c>
      <c r="BH82" s="2">
        <f t="shared" si="80"/>
        <v>94.315624099608115</v>
      </c>
      <c r="BI82" s="2">
        <f t="shared" si="80"/>
        <v>92.954801053951698</v>
      </c>
      <c r="BJ82" s="2">
        <f t="shared" si="80"/>
        <v>96.507168706498049</v>
      </c>
      <c r="BK82" s="2">
        <f t="shared" si="80"/>
        <v>102.38981277273599</v>
      </c>
      <c r="BL82" s="2">
        <f t="shared" si="80"/>
        <v>105.04362281222217</v>
      </c>
      <c r="BM82" s="2">
        <f t="shared" si="80"/>
        <v>99.651575616748815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112.66597392128968</v>
      </c>
      <c r="DL82" s="2">
        <f t="shared" si="90"/>
        <v>105.78881332082554</v>
      </c>
      <c r="DM82" s="2">
        <f t="shared" si="90"/>
        <v>105.96448529014843</v>
      </c>
      <c r="DN82" s="2">
        <f t="shared" si="90"/>
        <v>105.16596586059741</v>
      </c>
      <c r="DO82" s="2">
        <f t="shared" si="90"/>
        <v>102.82649170222855</v>
      </c>
      <c r="DP82" s="2">
        <f t="shared" si="90"/>
        <v>102.96875462304412</v>
      </c>
      <c r="DQ82" s="2">
        <f t="shared" si="90"/>
        <v>103.74141204362256</v>
      </c>
      <c r="DR82" s="2">
        <f t="shared" si="90"/>
        <v>106.246363963964</v>
      </c>
      <c r="DS82" s="2">
        <f t="shared" si="90"/>
        <v>108.09714793741107</v>
      </c>
      <c r="DT82" s="2">
        <f t="shared" si="90"/>
        <v>106.72192460881934</v>
      </c>
      <c r="DU82" s="2">
        <f t="shared" si="90"/>
        <v>103.40840021450022</v>
      </c>
      <c r="DV82" s="2">
        <f t="shared" si="90"/>
        <v>105.26340218790219</v>
      </c>
      <c r="DW82" s="2">
        <f t="shared" si="90"/>
        <v>111.01903529411763</v>
      </c>
      <c r="DX82" s="2">
        <f t="shared" si="90"/>
        <v>110.30905403225805</v>
      </c>
      <c r="DY82" s="2">
        <f t="shared" si="90"/>
        <v>103.03621620142309</v>
      </c>
      <c r="EA82" s="2">
        <f t="shared" si="91"/>
        <v>104.1465708503533</v>
      </c>
      <c r="EB82" s="2">
        <f t="shared" si="91"/>
        <v>96.252987651794228</v>
      </c>
      <c r="EC82" s="2">
        <f t="shared" si="91"/>
        <v>93.189679482347032</v>
      </c>
      <c r="ED82" s="2">
        <f t="shared" si="91"/>
        <v>91.960266666666641</v>
      </c>
      <c r="EE82" s="2">
        <f t="shared" si="91"/>
        <v>88.74926211798153</v>
      </c>
      <c r="EF82" s="2">
        <f t="shared" si="91"/>
        <v>90.170076462923461</v>
      </c>
      <c r="EG82" s="2">
        <f t="shared" si="91"/>
        <v>89.027228093839497</v>
      </c>
      <c r="EH82" s="2">
        <f t="shared" si="91"/>
        <v>90.92472155308073</v>
      </c>
      <c r="EI82" s="2">
        <f t="shared" si="91"/>
        <v>94.000288609019407</v>
      </c>
      <c r="EJ82" s="2">
        <f t="shared" si="91"/>
        <v>90.38633890073443</v>
      </c>
      <c r="EK82" s="2">
        <f t="shared" si="91"/>
        <v>89.554779564254929</v>
      </c>
      <c r="EL82" s="2">
        <f t="shared" si="91"/>
        <v>93.561604667524662</v>
      </c>
      <c r="EM82" s="2">
        <f t="shared" si="91"/>
        <v>99.452086042065019</v>
      </c>
      <c r="EN82" s="2">
        <f t="shared" si="91"/>
        <v>103.01057638794911</v>
      </c>
      <c r="EO82" s="2">
        <f t="shared" si="91"/>
        <v>98.26884044332725</v>
      </c>
      <c r="EQ82" s="2">
        <f t="shared" si="92"/>
        <v>103.71959690315757</v>
      </c>
      <c r="ER82" s="2">
        <f t="shared" si="92"/>
        <v>95.259039440934316</v>
      </c>
      <c r="ES82" s="2">
        <f t="shared" si="92"/>
        <v>91.485700301179051</v>
      </c>
      <c r="ET82" s="2">
        <f t="shared" si="92"/>
        <v>92.476505159071337</v>
      </c>
      <c r="EU82" s="2">
        <f t="shared" si="92"/>
        <v>87.606796175917154</v>
      </c>
      <c r="EV82" s="2">
        <f t="shared" si="92"/>
        <v>90.272461261527454</v>
      </c>
      <c r="EW82" s="2">
        <f t="shared" si="92"/>
        <v>89.704992253087042</v>
      </c>
      <c r="EX82" s="2">
        <f t="shared" si="92"/>
        <v>91.428687073503596</v>
      </c>
      <c r="EY82" s="2">
        <f t="shared" si="92"/>
        <v>94.574096946691384</v>
      </c>
      <c r="EZ82" s="2">
        <f t="shared" si="92"/>
        <v>90.468577803523942</v>
      </c>
      <c r="FA82" s="2">
        <f t="shared" si="92"/>
        <v>89.133790525739329</v>
      </c>
      <c r="FB82" s="2">
        <f t="shared" si="92"/>
        <v>93.457076178668444</v>
      </c>
      <c r="FC82" s="2">
        <f t="shared" si="92"/>
        <v>98.216309438949835</v>
      </c>
      <c r="FD82" s="2">
        <f t="shared" si="92"/>
        <v>103.21063577687438</v>
      </c>
      <c r="FE82" s="2">
        <f t="shared" si="92"/>
        <v>100.10194695830826</v>
      </c>
      <c r="FG82" s="2">
        <f t="shared" si="93"/>
        <v>0.76358466326165386</v>
      </c>
      <c r="FH82" s="2">
        <f t="shared" si="93"/>
        <v>0.79061131453206779</v>
      </c>
      <c r="FI82" s="2">
        <f t="shared" si="93"/>
        <v>0.78038757659678559</v>
      </c>
      <c r="FJ82" s="2">
        <f t="shared" si="93"/>
        <v>0.76857057267745665</v>
      </c>
      <c r="FK82" s="2">
        <f t="shared" si="93"/>
        <v>0.76627497687322366</v>
      </c>
      <c r="FL82" s="2">
        <f t="shared" si="93"/>
        <v>0.77809737457187633</v>
      </c>
      <c r="FM82" s="2">
        <f t="shared" si="93"/>
        <v>0.76829679314564714</v>
      </c>
      <c r="FN82" s="2">
        <f t="shared" si="93"/>
        <v>0.74735443925776723</v>
      </c>
      <c r="FO82" s="2">
        <f t="shared" si="93"/>
        <v>0.7777639474299084</v>
      </c>
      <c r="FP82" s="2">
        <f t="shared" si="93"/>
        <v>0.75946742954892565</v>
      </c>
      <c r="FQ82" s="2">
        <f t="shared" si="93"/>
        <v>0.75455998157004012</v>
      </c>
      <c r="FR82" s="2">
        <f t="shared" si="93"/>
        <v>0.74827665731163695</v>
      </c>
      <c r="FS82" s="2">
        <f t="shared" si="93"/>
        <v>0.74597203432310155</v>
      </c>
      <c r="FT82" s="2">
        <f t="shared" si="93"/>
        <v>0.72145473681830841</v>
      </c>
      <c r="FU82" s="2">
        <f t="shared" si="93"/>
        <v>0.71009244630522828</v>
      </c>
      <c r="FW82" s="2">
        <f t="shared" si="82"/>
        <v>4.4268187528901775E-4</v>
      </c>
      <c r="FX82" s="2">
        <f t="shared" si="82"/>
        <v>5.2736559617806472E-4</v>
      </c>
      <c r="FY82" s="2">
        <f t="shared" si="82"/>
        <v>5.4613642059581872E-4</v>
      </c>
      <c r="FZ82" s="2">
        <f t="shared" si="82"/>
        <v>5.1672940872749559E-4</v>
      </c>
      <c r="GA82" s="2">
        <f t="shared" si="82"/>
        <v>4.9970183719516819E-4</v>
      </c>
      <c r="GB82" s="2">
        <f t="shared" si="82"/>
        <v>5.6743893005301558E-4</v>
      </c>
      <c r="GC82" s="2">
        <f t="shared" si="82"/>
        <v>6.2368718568353945E-4</v>
      </c>
      <c r="GD82" s="2">
        <f t="shared" si="82"/>
        <v>6.2208482253365877E-4</v>
      </c>
      <c r="GE82" s="2">
        <f t="shared" si="82"/>
        <v>6.5893489827189417E-4</v>
      </c>
      <c r="GF82" s="2">
        <f t="shared" si="82"/>
        <v>5.4449515579911914E-4</v>
      </c>
      <c r="GG82" s="2">
        <f t="shared" si="82"/>
        <v>5.0219364819676163E-4</v>
      </c>
      <c r="GH82" s="2">
        <f t="shared" si="82"/>
        <v>4.9315090100743851E-4</v>
      </c>
      <c r="GI82" s="2">
        <f t="shared" si="82"/>
        <v>4.8702727851584874E-4</v>
      </c>
      <c r="GJ82" s="2">
        <f t="shared" si="82"/>
        <v>4.5010640992768194E-4</v>
      </c>
      <c r="GK82" s="2">
        <f t="shared" si="82"/>
        <v>3.4745926820915952E-4</v>
      </c>
      <c r="GM82" s="86">
        <f t="shared" si="83"/>
        <v>0.4852692177088499</v>
      </c>
      <c r="GN82" s="86">
        <f t="shared" si="83"/>
        <v>0.52123765822905199</v>
      </c>
      <c r="GO82" s="86">
        <f t="shared" si="83"/>
        <v>0.52470952825674488</v>
      </c>
      <c r="GP82" s="86">
        <f t="shared" si="83"/>
        <v>0.50604426321128304</v>
      </c>
      <c r="GQ82" s="86">
        <f t="shared" si="83"/>
        <v>0.52179624533122715</v>
      </c>
      <c r="GR82" s="86">
        <f t="shared" si="83"/>
        <v>0.54776961973498128</v>
      </c>
      <c r="GS82" s="86">
        <f t="shared" si="83"/>
        <v>0.52766332690611706</v>
      </c>
      <c r="GT82" s="86">
        <f t="shared" si="83"/>
        <v>0.45880793810343451</v>
      </c>
      <c r="GU82" s="86">
        <f t="shared" si="83"/>
        <v>0.56203245684134318</v>
      </c>
      <c r="GV82" s="86">
        <f t="shared" si="83"/>
        <v>0.50641662810936783</v>
      </c>
      <c r="GW82" s="86">
        <f t="shared" si="83"/>
        <v>0.49227439280434693</v>
      </c>
      <c r="GX82" s="86">
        <f t="shared" si="83"/>
        <v>0.46644963309275872</v>
      </c>
      <c r="GY82" s="86">
        <f t="shared" si="83"/>
        <v>0.46433417795362458</v>
      </c>
      <c r="GZ82" s="86">
        <f t="shared" si="83"/>
        <v>0.46734794446521832</v>
      </c>
      <c r="HA82" s="86">
        <f t="shared" si="83"/>
        <v>0.47280997284996756</v>
      </c>
      <c r="HC82" s="86">
        <f t="shared" si="73"/>
        <v>8.960166625401585E-5</v>
      </c>
      <c r="HD82" s="86">
        <f t="shared" si="73"/>
        <v>1.2144505694848354E-4</v>
      </c>
      <c r="HE82" s="86">
        <f t="shared" si="73"/>
        <v>1.4965833205515561E-4</v>
      </c>
      <c r="HF82" s="86">
        <f t="shared" si="73"/>
        <v>2.9698129098160587E-5</v>
      </c>
      <c r="HG82" s="86">
        <f t="shared" si="87"/>
        <v>2.5122997760977414E-5</v>
      </c>
      <c r="HH82" s="86">
        <f t="shared" si="87"/>
        <v>6.1943854159581958E-5</v>
      </c>
      <c r="HI82" s="86">
        <f t="shared" si="87"/>
        <v>5.3387924590379819E-5</v>
      </c>
      <c r="HJ82" s="86">
        <f t="shared" si="87"/>
        <v>1.7203711523141876E-5</v>
      </c>
      <c r="HK82" s="86">
        <f t="shared" si="87"/>
        <v>5.6294283854737065E-5</v>
      </c>
      <c r="HL82" s="86">
        <f t="shared" si="87"/>
        <v>2.8730584338943099E-5</v>
      </c>
      <c r="HM82" s="86">
        <f t="shared" si="87"/>
        <v>1.8964040624592422E-5</v>
      </c>
      <c r="HN82" s="86">
        <f t="shared" si="87"/>
        <v>1.6671138177879708E-5</v>
      </c>
      <c r="HO82" s="86">
        <f t="shared" si="87"/>
        <v>8.4470001570743121E-6</v>
      </c>
      <c r="HP82" s="86">
        <f t="shared" si="87"/>
        <v>1.980907003605995E-6</v>
      </c>
      <c r="HQ82" s="86">
        <f t="shared" si="87"/>
        <v>2.9863854816780692E-7</v>
      </c>
      <c r="HS82" s="86">
        <f t="shared" si="84"/>
        <v>2.8407922747473767E-32</v>
      </c>
      <c r="HT82" s="86">
        <f t="shared" si="84"/>
        <v>3.5507490908873711E-31</v>
      </c>
      <c r="HU82" s="86">
        <f t="shared" si="84"/>
        <v>1.1204380526913754E-29</v>
      </c>
      <c r="HV82" s="86">
        <f t="shared" si="84"/>
        <v>2.8774270355341197E-37</v>
      </c>
      <c r="HW82" s="86">
        <f t="shared" si="84"/>
        <v>1.1575590058872591E-39</v>
      </c>
      <c r="HX82" s="86">
        <f t="shared" si="84"/>
        <v>1.1578904212978788E-36</v>
      </c>
      <c r="HY82" s="86">
        <f t="shared" si="84"/>
        <v>2.4604292177099328E-36</v>
      </c>
      <c r="HZ82" s="86">
        <f t="shared" si="84"/>
        <v>8.3563897526294858E-40</v>
      </c>
      <c r="IA82" s="86">
        <f t="shared" si="84"/>
        <v>8.9718216083076269E-38</v>
      </c>
      <c r="IB82" s="86">
        <f t="shared" si="84"/>
        <v>2.069113690674012E-39</v>
      </c>
      <c r="IC82" s="86">
        <f t="shared" si="84"/>
        <v>2.4065540050922138E-41</v>
      </c>
      <c r="ID82" s="86">
        <f t="shared" si="84"/>
        <v>1.4153730650877809E-40</v>
      </c>
      <c r="IE82" s="86">
        <f t="shared" si="84"/>
        <v>4.0462397556064139E-43</v>
      </c>
      <c r="IF82" s="86">
        <f t="shared" si="84"/>
        <v>1.1020098728756931E-32</v>
      </c>
      <c r="IG82" s="86">
        <f t="shared" si="84"/>
        <v>6.7115316107343121E-25</v>
      </c>
      <c r="II82" s="86">
        <f t="shared" si="85"/>
        <v>3.1387357320493574E-129</v>
      </c>
      <c r="IJ82" s="86">
        <f t="shared" si="85"/>
        <v>3.788141330932047E-124</v>
      </c>
      <c r="IK82" s="86">
        <f t="shared" si="85"/>
        <v>5.9738451361947509E-127</v>
      </c>
      <c r="IL82" s="86">
        <f t="shared" si="85"/>
        <v>5.8658186751986864E-153</v>
      </c>
      <c r="IM82" s="86">
        <f t="shared" si="85"/>
        <v>2.7490271742144613E-160</v>
      </c>
      <c r="IN82" s="86">
        <f t="shared" si="85"/>
        <v>1.4611851599469423E-150</v>
      </c>
      <c r="IO82" s="86">
        <f t="shared" si="85"/>
        <v>5.8483694968560264E-147</v>
      </c>
      <c r="IP82" s="86">
        <f t="shared" si="85"/>
        <v>3.7236038218025775E-159</v>
      </c>
      <c r="IQ82" s="86">
        <f t="shared" si="85"/>
        <v>2.5432223523664077E-154</v>
      </c>
      <c r="IR82" s="86">
        <f t="shared" si="85"/>
        <v>1.3034212923225572E-160</v>
      </c>
      <c r="IS82" s="86">
        <f t="shared" si="85"/>
        <v>1.0828493322188379E-169</v>
      </c>
      <c r="IT82" s="86">
        <f t="shared" si="85"/>
        <v>1.7382398930802895E-165</v>
      </c>
      <c r="IU82" s="86">
        <f t="shared" si="85"/>
        <v>3.3325332284105259E-176</v>
      </c>
      <c r="IV82" s="86">
        <f t="shared" si="85"/>
        <v>3.1127398778799557E-133</v>
      </c>
      <c r="IW82" s="86">
        <f t="shared" si="85"/>
        <v>2.6279641348633986E-89</v>
      </c>
      <c r="IY82" s="86">
        <f t="shared" si="86"/>
        <v>0.48535881937510389</v>
      </c>
      <c r="IZ82" s="86">
        <f t="shared" si="86"/>
        <v>0.52135910328600044</v>
      </c>
      <c r="JA82" s="86">
        <f t="shared" si="86"/>
        <v>0.52485918658880004</v>
      </c>
      <c r="JB82" s="86">
        <f t="shared" si="86"/>
        <v>0.50607396134038118</v>
      </c>
      <c r="JC82" s="86">
        <f t="shared" si="86"/>
        <v>0.52182136832898818</v>
      </c>
      <c r="JD82" s="86">
        <f t="shared" si="86"/>
        <v>0.54783156358914087</v>
      </c>
      <c r="JE82" s="86">
        <f t="shared" si="86"/>
        <v>0.52771671483070748</v>
      </c>
      <c r="JF82" s="86">
        <f t="shared" si="86"/>
        <v>0.45882514181495765</v>
      </c>
      <c r="JG82" s="86">
        <f t="shared" si="86"/>
        <v>0.56208875112519796</v>
      </c>
      <c r="JH82" s="86">
        <f t="shared" si="86"/>
        <v>0.50644535869370677</v>
      </c>
      <c r="JI82" s="86">
        <f t="shared" si="86"/>
        <v>0.4922933568449715</v>
      </c>
      <c r="JJ82" s="86">
        <f t="shared" si="86"/>
        <v>0.4664663042309366</v>
      </c>
      <c r="JK82" s="86">
        <f t="shared" si="86"/>
        <v>0.46434262495378165</v>
      </c>
      <c r="JL82" s="86">
        <f t="shared" si="86"/>
        <v>0.46734992537222192</v>
      </c>
      <c r="JM82" s="86">
        <f t="shared" si="86"/>
        <v>0.47281027148851573</v>
      </c>
    </row>
    <row r="83" spans="2:273" x14ac:dyDescent="0.25">
      <c r="B83" s="2">
        <v>56</v>
      </c>
      <c r="C83" s="37">
        <v>226.92099999999999</v>
      </c>
      <c r="D83" s="37">
        <v>235.672</v>
      </c>
      <c r="E83" s="37">
        <v>232.797</v>
      </c>
      <c r="F83" s="37">
        <v>238.404</v>
      </c>
      <c r="G83" s="37">
        <v>231.10300000000001</v>
      </c>
      <c r="H83" s="37">
        <v>230.52500000000001</v>
      </c>
      <c r="I83" s="37">
        <v>229.5</v>
      </c>
      <c r="J83" s="37">
        <v>233.649</v>
      </c>
      <c r="K83" s="37">
        <v>229.63200000000001</v>
      </c>
      <c r="L83" s="37">
        <v>230.87899999999999</v>
      </c>
      <c r="M83" s="37">
        <v>226.96600000000001</v>
      </c>
      <c r="N83" s="37">
        <v>230.27600000000001</v>
      </c>
      <c r="O83" s="37">
        <v>233.43100000000001</v>
      </c>
      <c r="P83" s="37">
        <v>228.93100000000001</v>
      </c>
      <c r="Q83" s="37">
        <v>206.767</v>
      </c>
      <c r="S83" s="4">
        <f t="shared" si="88"/>
        <v>236.29089971201486</v>
      </c>
      <c r="T83" s="4">
        <f t="shared" si="88"/>
        <v>246.82881839505458</v>
      </c>
      <c r="U83" s="4">
        <f t="shared" si="88"/>
        <v>242.83013537495822</v>
      </c>
      <c r="V83" s="4">
        <f t="shared" si="88"/>
        <v>249.32348543373934</v>
      </c>
      <c r="W83" s="4">
        <f t="shared" si="88"/>
        <v>242.43003643260718</v>
      </c>
      <c r="X83" s="4">
        <f t="shared" si="88"/>
        <v>240.55955241667431</v>
      </c>
      <c r="Y83" s="4">
        <f t="shared" si="88"/>
        <v>238.86661509431605</v>
      </c>
      <c r="Z83" s="4">
        <f t="shared" si="88"/>
        <v>241.21526251669081</v>
      </c>
      <c r="AA83" s="4">
        <f t="shared" si="88"/>
        <v>236.97975148888324</v>
      </c>
      <c r="AB83" s="4">
        <f t="shared" si="88"/>
        <v>240.05596617158307</v>
      </c>
      <c r="AC83" s="4">
        <f t="shared" si="88"/>
        <v>236.89334627294105</v>
      </c>
      <c r="AD83" s="4">
        <f t="shared" si="88"/>
        <v>239.25829074901196</v>
      </c>
      <c r="AE83" s="4">
        <f t="shared" si="88"/>
        <v>242.23701384624994</v>
      </c>
      <c r="AF83" s="4">
        <f t="shared" si="88"/>
        <v>236.80484236032433</v>
      </c>
      <c r="AG83" s="4">
        <f t="shared" si="88"/>
        <v>212.21193322343063</v>
      </c>
      <c r="AI83" s="4">
        <f t="shared" si="89"/>
        <v>-9.3698997120148704</v>
      </c>
      <c r="AJ83" s="4">
        <f t="shared" si="89"/>
        <v>-11.156818395054586</v>
      </c>
      <c r="AK83" s="4">
        <f t="shared" si="89"/>
        <v>-10.033135374958221</v>
      </c>
      <c r="AL83" s="4">
        <f t="shared" si="89"/>
        <v>-10.919485433739339</v>
      </c>
      <c r="AM83" s="4">
        <f t="shared" si="89"/>
        <v>-11.327036432607173</v>
      </c>
      <c r="AN83" s="4">
        <f t="shared" si="89"/>
        <v>-10.034552416674302</v>
      </c>
      <c r="AO83" s="4">
        <f t="shared" si="89"/>
        <v>-9.366615094316046</v>
      </c>
      <c r="AP83" s="4">
        <f t="shared" si="89"/>
        <v>-7.5662625166908128</v>
      </c>
      <c r="AQ83" s="4">
        <f t="shared" si="89"/>
        <v>-7.3477514888832332</v>
      </c>
      <c r="AR83" s="4">
        <f t="shared" si="89"/>
        <v>-9.176966171583075</v>
      </c>
      <c r="AS83" s="4">
        <f t="shared" si="89"/>
        <v>-9.9273462729410369</v>
      </c>
      <c r="AT83" s="4">
        <f t="shared" si="89"/>
        <v>-8.9822907490119519</v>
      </c>
      <c r="AU83" s="4">
        <f t="shared" si="89"/>
        <v>-8.8060138462499253</v>
      </c>
      <c r="AV83" s="4">
        <f t="shared" si="89"/>
        <v>-7.8738423603243177</v>
      </c>
      <c r="AW83" s="4">
        <f t="shared" si="89"/>
        <v>-5.4449332234306382</v>
      </c>
      <c r="AY83" s="2">
        <f t="shared" si="80"/>
        <v>105.88944960632097</v>
      </c>
      <c r="AZ83" s="2">
        <f t="shared" si="80"/>
        <v>97.998790227361553</v>
      </c>
      <c r="BA83" s="2">
        <f t="shared" si="80"/>
        <v>95.693599207506438</v>
      </c>
      <c r="BB83" s="2">
        <f t="shared" si="80"/>
        <v>94.73107551913624</v>
      </c>
      <c r="BC83" s="2">
        <f t="shared" si="80"/>
        <v>91.751051711458217</v>
      </c>
      <c r="BD83" s="2">
        <f t="shared" si="80"/>
        <v>92.734650303592218</v>
      </c>
      <c r="BE83" s="2">
        <f t="shared" si="80"/>
        <v>92.139921857800459</v>
      </c>
      <c r="BF83" s="2">
        <f t="shared" si="80"/>
        <v>94.473082800262006</v>
      </c>
      <c r="BG83" s="2">
        <f t="shared" si="80"/>
        <v>96.838724186764097</v>
      </c>
      <c r="BH83" s="2">
        <f t="shared" si="80"/>
        <v>93.96960863209172</v>
      </c>
      <c r="BI83" s="2">
        <f t="shared" si="80"/>
        <v>92.675734536877258</v>
      </c>
      <c r="BJ83" s="2">
        <f t="shared" si="80"/>
        <v>96.254909895909492</v>
      </c>
      <c r="BK83" s="2">
        <f t="shared" si="80"/>
        <v>102.12778583775192</v>
      </c>
      <c r="BL83" s="2">
        <f t="shared" si="80"/>
        <v>104.8639897547019</v>
      </c>
      <c r="BM83" s="2">
        <f t="shared" si="80"/>
        <v>99.513105151940806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112.82195874822187</v>
      </c>
      <c r="DL83" s="2">
        <f t="shared" si="90"/>
        <v>105.89901369606007</v>
      </c>
      <c r="DM83" s="2">
        <f t="shared" si="90"/>
        <v>106.12863832658567</v>
      </c>
      <c r="DN83" s="2">
        <f t="shared" si="90"/>
        <v>105.34491946602471</v>
      </c>
      <c r="DO83" s="2">
        <f t="shared" si="90"/>
        <v>103.02752987197725</v>
      </c>
      <c r="DP83" s="2">
        <f t="shared" si="90"/>
        <v>103.10655144618305</v>
      </c>
      <c r="DQ83" s="2">
        <f t="shared" si="90"/>
        <v>103.94749502133712</v>
      </c>
      <c r="DR83" s="2">
        <f t="shared" si="90"/>
        <v>106.45560540540545</v>
      </c>
      <c r="DS83" s="2">
        <f t="shared" si="90"/>
        <v>108.29204267425317</v>
      </c>
      <c r="DT83" s="2">
        <f t="shared" si="90"/>
        <v>106.89615931721195</v>
      </c>
      <c r="DU83" s="2">
        <f t="shared" si="90"/>
        <v>103.60565195195196</v>
      </c>
      <c r="DV83" s="2">
        <f t="shared" si="90"/>
        <v>105.44840990990991</v>
      </c>
      <c r="DW83" s="2">
        <f t="shared" si="90"/>
        <v>111.26240980392156</v>
      </c>
      <c r="DX83" s="2">
        <f t="shared" si="90"/>
        <v>110.58837620967741</v>
      </c>
      <c r="DY83" s="2">
        <f t="shared" si="90"/>
        <v>103.13970607553365</v>
      </c>
      <c r="EA83" s="2">
        <f t="shared" si="91"/>
        <v>103.93217747994869</v>
      </c>
      <c r="EB83" s="2">
        <f t="shared" si="91"/>
        <v>96.091262928093855</v>
      </c>
      <c r="EC83" s="2">
        <f t="shared" si="91"/>
        <v>93.016667797461992</v>
      </c>
      <c r="ED83" s="2">
        <f t="shared" si="91"/>
        <v>91.815919227799199</v>
      </c>
      <c r="EE83" s="2">
        <f t="shared" si="91"/>
        <v>88.614981698649615</v>
      </c>
      <c r="EF83" s="2">
        <f t="shared" si="91"/>
        <v>90.036914072494653</v>
      </c>
      <c r="EG83" s="2">
        <f t="shared" si="91"/>
        <v>88.891735827985045</v>
      </c>
      <c r="EH83" s="2">
        <f t="shared" si="91"/>
        <v>90.778333646047685</v>
      </c>
      <c r="EI83" s="2">
        <f t="shared" si="91"/>
        <v>93.85353189863568</v>
      </c>
      <c r="EJ83" s="2">
        <f t="shared" si="91"/>
        <v>90.235778251599157</v>
      </c>
      <c r="EK83" s="2">
        <f t="shared" si="91"/>
        <v>89.433614431628428</v>
      </c>
      <c r="EL83" s="2">
        <f t="shared" si="91"/>
        <v>93.434377777777769</v>
      </c>
      <c r="EM83" s="2">
        <f t="shared" si="91"/>
        <v>99.291695438404815</v>
      </c>
      <c r="EN83" s="2">
        <f t="shared" si="91"/>
        <v>102.84820679877561</v>
      </c>
      <c r="EO83" s="2">
        <f t="shared" si="91"/>
        <v>98.161827989031096</v>
      </c>
      <c r="EQ83" s="2">
        <f t="shared" si="92"/>
        <v>103.51443843471549</v>
      </c>
      <c r="ER83" s="2">
        <f t="shared" si="92"/>
        <v>95.119492749460989</v>
      </c>
      <c r="ES83" s="2">
        <f t="shared" si="92"/>
        <v>91.350181182298897</v>
      </c>
      <c r="ET83" s="2">
        <f t="shared" si="92"/>
        <v>92.320770730537703</v>
      </c>
      <c r="EU83" s="2">
        <f t="shared" si="92"/>
        <v>87.498098486851319</v>
      </c>
      <c r="EV83" s="2">
        <f t="shared" si="92"/>
        <v>90.136948738783559</v>
      </c>
      <c r="EW83" s="2">
        <f t="shared" si="92"/>
        <v>89.554117311370845</v>
      </c>
      <c r="EX83" s="2">
        <f t="shared" si="92"/>
        <v>91.270710729836878</v>
      </c>
      <c r="EY83" s="2">
        <f t="shared" si="92"/>
        <v>94.414007166312686</v>
      </c>
      <c r="EZ83" s="2">
        <f t="shared" si="92"/>
        <v>90.316147314277714</v>
      </c>
      <c r="FA83" s="2">
        <f t="shared" si="92"/>
        <v>89.021755356653898</v>
      </c>
      <c r="FB83" s="2">
        <f t="shared" si="92"/>
        <v>93.33213006862816</v>
      </c>
      <c r="FC83" s="2">
        <f t="shared" si="92"/>
        <v>98.082288656716429</v>
      </c>
      <c r="FD83" s="2">
        <f t="shared" si="92"/>
        <v>103.04390348390861</v>
      </c>
      <c r="FE83" s="2">
        <f t="shared" si="92"/>
        <v>99.946767755955378</v>
      </c>
      <c r="FG83" s="2">
        <f t="shared" si="93"/>
        <v>0.77980618134197865</v>
      </c>
      <c r="FH83" s="2">
        <f t="shared" si="93"/>
        <v>0.80545088910301854</v>
      </c>
      <c r="FI83" s="2">
        <f t="shared" si="93"/>
        <v>0.79576454292967447</v>
      </c>
      <c r="FJ83" s="2">
        <f t="shared" si="93"/>
        <v>0.78454651384225604</v>
      </c>
      <c r="FK83" s="2">
        <f t="shared" si="93"/>
        <v>0.78236451323607459</v>
      </c>
      <c r="FL83" s="2">
        <f t="shared" si="93"/>
        <v>0.79359228436395712</v>
      </c>
      <c r="FM83" s="2">
        <f t="shared" si="93"/>
        <v>0.78428632926725028</v>
      </c>
      <c r="FN83" s="2">
        <f t="shared" si="93"/>
        <v>0.76434590281611559</v>
      </c>
      <c r="FO83" s="2">
        <f t="shared" si="93"/>
        <v>0.79327595397254558</v>
      </c>
      <c r="FP83" s="2">
        <f t="shared" si="93"/>
        <v>0.77588853545409597</v>
      </c>
      <c r="FQ83" s="2">
        <f t="shared" si="93"/>
        <v>0.77121519206403111</v>
      </c>
      <c r="FR83" s="2">
        <f t="shared" si="93"/>
        <v>0.76522558181940048</v>
      </c>
      <c r="FS83" s="2">
        <f t="shared" si="93"/>
        <v>0.76302699041216659</v>
      </c>
      <c r="FT83" s="2">
        <f t="shared" si="93"/>
        <v>0.73958110338885508</v>
      </c>
      <c r="FU83" s="2">
        <f t="shared" si="93"/>
        <v>0.72868014580015816</v>
      </c>
      <c r="FW83" s="2">
        <f t="shared" si="82"/>
        <v>4.8537029433006406E-4</v>
      </c>
      <c r="FX83" s="2">
        <f t="shared" si="82"/>
        <v>5.7821545841826513E-4</v>
      </c>
      <c r="FY83" s="2">
        <f t="shared" si="82"/>
        <v>5.9879512663406213E-4</v>
      </c>
      <c r="FZ83" s="2">
        <f t="shared" si="82"/>
        <v>5.6655428547617139E-4</v>
      </c>
      <c r="GA83" s="2">
        <f t="shared" si="82"/>
        <v>5.4788575530310751E-4</v>
      </c>
      <c r="GB83" s="2">
        <f t="shared" si="82"/>
        <v>6.2215035452342616E-4</v>
      </c>
      <c r="GC83" s="2">
        <f t="shared" si="82"/>
        <v>6.8381825345719077E-4</v>
      </c>
      <c r="GD83" s="2">
        <f t="shared" si="82"/>
        <v>6.8206150835029337E-4</v>
      </c>
      <c r="GE83" s="2">
        <f t="shared" si="82"/>
        <v>7.2246181967580627E-4</v>
      </c>
      <c r="GF83" s="2">
        <f t="shared" si="82"/>
        <v>5.9699570491441667E-4</v>
      </c>
      <c r="GG83" s="2">
        <f t="shared" si="82"/>
        <v>5.506177076554479E-4</v>
      </c>
      <c r="GH83" s="2">
        <f t="shared" si="82"/>
        <v>5.4070348460536269E-4</v>
      </c>
      <c r="GI83" s="2">
        <f t="shared" si="82"/>
        <v>5.3398970097140377E-4</v>
      </c>
      <c r="GJ83" s="2">
        <f t="shared" si="82"/>
        <v>4.9351043351511254E-4</v>
      </c>
      <c r="GK83" s="2">
        <f t="shared" si="82"/>
        <v>3.8096874071234479E-4</v>
      </c>
      <c r="GM83" s="86">
        <f t="shared" si="83"/>
        <v>0.53879965693931831</v>
      </c>
      <c r="GN83" s="86">
        <f t="shared" si="83"/>
        <v>0.57493944640184014</v>
      </c>
      <c r="GO83" s="86">
        <f t="shared" si="83"/>
        <v>0.57745925741873694</v>
      </c>
      <c r="GP83" s="86">
        <f t="shared" si="83"/>
        <v>0.57488702913052603</v>
      </c>
      <c r="GQ83" s="86">
        <f t="shared" si="83"/>
        <v>0.59006906511110635</v>
      </c>
      <c r="GR83" s="86">
        <f t="shared" si="83"/>
        <v>0.59827637824326729</v>
      </c>
      <c r="GS83" s="86">
        <f t="shared" si="83"/>
        <v>0.57905288705232449</v>
      </c>
      <c r="GT83" s="86">
        <f t="shared" si="83"/>
        <v>0.53422277475866131</v>
      </c>
      <c r="GU83" s="86">
        <f t="shared" si="83"/>
        <v>0.6141243798107856</v>
      </c>
      <c r="GV83" s="86">
        <f t="shared" si="83"/>
        <v>0.57759970871939903</v>
      </c>
      <c r="GW83" s="86">
        <f t="shared" si="83"/>
        <v>0.56411299465802978</v>
      </c>
      <c r="GX83" s="86">
        <f t="shared" si="83"/>
        <v>0.53791396202683261</v>
      </c>
      <c r="GY83" s="86">
        <f t="shared" si="83"/>
        <v>0.53218096262433012</v>
      </c>
      <c r="GZ83" s="86">
        <f t="shared" si="83"/>
        <v>0.53164997531079061</v>
      </c>
      <c r="HA83" s="86">
        <f t="shared" si="83"/>
        <v>0.53942785868295673</v>
      </c>
      <c r="HC83" s="86">
        <f t="shared" si="73"/>
        <v>1.6689006033418095E-4</v>
      </c>
      <c r="HD83" s="86">
        <f t="shared" si="73"/>
        <v>2.2413316061653865E-4</v>
      </c>
      <c r="HE83" s="86">
        <f t="shared" si="73"/>
        <v>2.7678004444269368E-4</v>
      </c>
      <c r="HF83" s="86">
        <f t="shared" si="73"/>
        <v>6.1735294904076058E-5</v>
      </c>
      <c r="HG83" s="86">
        <f t="shared" si="87"/>
        <v>5.3292824137438175E-5</v>
      </c>
      <c r="HH83" s="86">
        <f t="shared" si="87"/>
        <v>1.2564979129200778E-4</v>
      </c>
      <c r="HI83" s="86">
        <f t="shared" si="87"/>
        <v>1.0894637716885754E-4</v>
      </c>
      <c r="HJ83" s="86">
        <f t="shared" si="87"/>
        <v>3.773897505582575E-5</v>
      </c>
      <c r="HK83" s="86">
        <f t="shared" si="87"/>
        <v>1.1729470686639909E-4</v>
      </c>
      <c r="HL83" s="86">
        <f t="shared" si="87"/>
        <v>6.1196421766799289E-5</v>
      </c>
      <c r="HM83" s="86">
        <f t="shared" si="87"/>
        <v>4.1570658508526215E-5</v>
      </c>
      <c r="HN83" s="86">
        <f t="shared" si="87"/>
        <v>3.6299366162707325E-5</v>
      </c>
      <c r="HO83" s="86">
        <f t="shared" si="87"/>
        <v>1.9316055077506106E-5</v>
      </c>
      <c r="HP83" s="86">
        <f t="shared" si="87"/>
        <v>5.1879581013294692E-6</v>
      </c>
      <c r="HQ83" s="86">
        <f t="shared" si="87"/>
        <v>9.1399520324231645E-7</v>
      </c>
      <c r="HS83" s="86">
        <f t="shared" si="84"/>
        <v>3.0178797906509282E-31</v>
      </c>
      <c r="HT83" s="86">
        <f t="shared" si="84"/>
        <v>3.6365072303596073E-30</v>
      </c>
      <c r="HU83" s="86">
        <f t="shared" si="84"/>
        <v>1.1210710180545346E-28</v>
      </c>
      <c r="HV83" s="86">
        <f t="shared" si="84"/>
        <v>4.8738217162475242E-36</v>
      </c>
      <c r="HW83" s="86">
        <f t="shared" si="84"/>
        <v>2.27784836240487E-38</v>
      </c>
      <c r="HX83" s="86">
        <f t="shared" si="84"/>
        <v>1.9384871804159774E-35</v>
      </c>
      <c r="HY83" s="86">
        <f t="shared" si="84"/>
        <v>4.0703958322202417E-35</v>
      </c>
      <c r="HZ83" s="86">
        <f t="shared" si="84"/>
        <v>1.7857500389628839E-38</v>
      </c>
      <c r="IA83" s="86">
        <f t="shared" si="84"/>
        <v>1.7253423346614125E-36</v>
      </c>
      <c r="IB83" s="86">
        <f t="shared" si="84"/>
        <v>4.1821900446990572E-38</v>
      </c>
      <c r="IC83" s="86">
        <f t="shared" si="84"/>
        <v>5.5330029025040242E-40</v>
      </c>
      <c r="ID83" s="86">
        <f t="shared" si="84"/>
        <v>3.0140568442749652E-39</v>
      </c>
      <c r="IE83" s="86">
        <f t="shared" si="84"/>
        <v>1.0461814195636112E-41</v>
      </c>
      <c r="IF83" s="86">
        <f t="shared" si="84"/>
        <v>1.2290051689309111E-31</v>
      </c>
      <c r="IG83" s="86">
        <f t="shared" si="84"/>
        <v>3.8913640889827696E-24</v>
      </c>
      <c r="II83" s="86">
        <f t="shared" si="85"/>
        <v>3.2647665065004258E-126</v>
      </c>
      <c r="IJ83" s="86">
        <f t="shared" si="85"/>
        <v>3.4837275115432225E-121</v>
      </c>
      <c r="IK83" s="86">
        <f t="shared" si="85"/>
        <v>6.6338429572378251E-124</v>
      </c>
      <c r="IL83" s="86">
        <f t="shared" si="85"/>
        <v>2.6298542160028708E-149</v>
      </c>
      <c r="IM83" s="86">
        <f t="shared" si="85"/>
        <v>1.7826668271947006E-156</v>
      </c>
      <c r="IN83" s="86">
        <f t="shared" si="85"/>
        <v>6.3558518605166275E-147</v>
      </c>
      <c r="IO83" s="86">
        <f t="shared" si="85"/>
        <v>2.3046772477336766E-143</v>
      </c>
      <c r="IP83" s="86">
        <f t="shared" si="85"/>
        <v>2.9329464807236348E-155</v>
      </c>
      <c r="IQ83" s="86">
        <f t="shared" si="85"/>
        <v>1.6274650181541611E-150</v>
      </c>
      <c r="IR83" s="86">
        <f t="shared" si="85"/>
        <v>9.5095481359191336E-157</v>
      </c>
      <c r="IS83" s="86">
        <f t="shared" si="85"/>
        <v>1.1893893936950113E-165</v>
      </c>
      <c r="IT83" s="86">
        <f t="shared" si="85"/>
        <v>1.4800665034789917E-161</v>
      </c>
      <c r="IU83" s="86">
        <f t="shared" si="85"/>
        <v>5.052484411884539E-172</v>
      </c>
      <c r="IV83" s="86">
        <f t="shared" si="85"/>
        <v>4.0897305079043736E-130</v>
      </c>
      <c r="IW83" s="86">
        <f t="shared" si="85"/>
        <v>2.6872678897511185E-87</v>
      </c>
      <c r="IY83" s="86">
        <f t="shared" si="86"/>
        <v>0.53896654699965252</v>
      </c>
      <c r="IZ83" s="86">
        <f t="shared" si="86"/>
        <v>0.57516357956245667</v>
      </c>
      <c r="JA83" s="86">
        <f t="shared" si="86"/>
        <v>0.57773603746317959</v>
      </c>
      <c r="JB83" s="86">
        <f t="shared" si="86"/>
        <v>0.57494876442543008</v>
      </c>
      <c r="JC83" s="86">
        <f t="shared" si="86"/>
        <v>0.59012235793524381</v>
      </c>
      <c r="JD83" s="86">
        <f t="shared" si="86"/>
        <v>0.59840202803455933</v>
      </c>
      <c r="JE83" s="86">
        <f t="shared" si="86"/>
        <v>0.57916183342949334</v>
      </c>
      <c r="JF83" s="86">
        <f t="shared" si="86"/>
        <v>0.53426051373371719</v>
      </c>
      <c r="JG83" s="86">
        <f t="shared" si="86"/>
        <v>0.61424167451765199</v>
      </c>
      <c r="JH83" s="86">
        <f t="shared" si="86"/>
        <v>0.57766090514116586</v>
      </c>
      <c r="JI83" s="86">
        <f t="shared" si="86"/>
        <v>0.56415456531653829</v>
      </c>
      <c r="JJ83" s="86">
        <f t="shared" si="86"/>
        <v>0.53795026139299529</v>
      </c>
      <c r="JK83" s="86">
        <f t="shared" si="86"/>
        <v>0.53220027867940767</v>
      </c>
      <c r="JL83" s="86">
        <f t="shared" si="86"/>
        <v>0.53165516326889195</v>
      </c>
      <c r="JM83" s="86">
        <f t="shared" si="86"/>
        <v>0.53942877267815992</v>
      </c>
    </row>
    <row r="84" spans="2:273" x14ac:dyDescent="0.25">
      <c r="B84" s="2">
        <v>57</v>
      </c>
      <c r="C84" s="37">
        <v>222.93700000000001</v>
      </c>
      <c r="D84" s="37">
        <v>231.86199999999999</v>
      </c>
      <c r="E84" s="37">
        <v>228.57599999999999</v>
      </c>
      <c r="F84" s="37">
        <v>235.82499999999999</v>
      </c>
      <c r="G84" s="37">
        <v>227.29300000000001</v>
      </c>
      <c r="H84" s="37">
        <v>224.18600000000001</v>
      </c>
      <c r="I84" s="37">
        <v>223.345</v>
      </c>
      <c r="J84" s="37">
        <v>233.08799999999999</v>
      </c>
      <c r="K84" s="37">
        <v>221.684</v>
      </c>
      <c r="L84" s="37">
        <v>227.31</v>
      </c>
      <c r="M84" s="37">
        <v>226.345</v>
      </c>
      <c r="N84" s="37">
        <v>227.96600000000001</v>
      </c>
      <c r="O84" s="37">
        <v>229.36199999999999</v>
      </c>
      <c r="P84" s="37">
        <v>223.828</v>
      </c>
      <c r="Q84" s="37">
        <v>202.05</v>
      </c>
      <c r="S84" s="4">
        <f t="shared" si="88"/>
        <v>230.24774871431617</v>
      </c>
      <c r="T84" s="4">
        <f t="shared" si="88"/>
        <v>240.79826580015319</v>
      </c>
      <c r="U84" s="4">
        <f t="shared" si="88"/>
        <v>234.75415644327646</v>
      </c>
      <c r="V84" s="4">
        <f t="shared" si="88"/>
        <v>245.51882874354988</v>
      </c>
      <c r="W84" s="4">
        <f t="shared" si="88"/>
        <v>236.33208022361654</v>
      </c>
      <c r="X84" s="4">
        <f t="shared" si="88"/>
        <v>229.17783755694339</v>
      </c>
      <c r="Y84" s="4">
        <f t="shared" si="88"/>
        <v>228.13650967520977</v>
      </c>
      <c r="Z84" s="4">
        <f t="shared" si="88"/>
        <v>241.20943652549678</v>
      </c>
      <c r="AA84" s="4">
        <f t="shared" si="88"/>
        <v>225.03469498631398</v>
      </c>
      <c r="AB84" s="4">
        <f t="shared" si="88"/>
        <v>235.40540538854361</v>
      </c>
      <c r="AC84" s="4">
        <f t="shared" si="88"/>
        <v>233.25048431888086</v>
      </c>
      <c r="AD84" s="4">
        <f t="shared" si="88"/>
        <v>237.34456843743854</v>
      </c>
      <c r="AE84" s="4">
        <f t="shared" si="88"/>
        <v>239.09558341858047</v>
      </c>
      <c r="AF84" s="4">
        <f t="shared" si="88"/>
        <v>228.29013766180969</v>
      </c>
      <c r="AG84" s="4">
        <f t="shared" si="88"/>
        <v>202.84576591648266</v>
      </c>
      <c r="AI84" s="4">
        <f t="shared" si="89"/>
        <v>-7.310748714316162</v>
      </c>
      <c r="AJ84" s="4">
        <f t="shared" si="89"/>
        <v>-8.936265800153194</v>
      </c>
      <c r="AK84" s="4">
        <f t="shared" si="89"/>
        <v>-6.178156443276464</v>
      </c>
      <c r="AL84" s="4">
        <f t="shared" si="89"/>
        <v>-9.6938287435498864</v>
      </c>
      <c r="AM84" s="4">
        <f t="shared" si="89"/>
        <v>-9.0390802236165371</v>
      </c>
      <c r="AN84" s="4">
        <f t="shared" si="89"/>
        <v>-4.9918375569433806</v>
      </c>
      <c r="AO84" s="4">
        <f t="shared" si="89"/>
        <v>-4.7915096752097668</v>
      </c>
      <c r="AP84" s="4">
        <f t="shared" si="89"/>
        <v>-8.1214365254967902</v>
      </c>
      <c r="AQ84" s="4">
        <f t="shared" si="89"/>
        <v>-3.3506949863139823</v>
      </c>
      <c r="AR84" s="4">
        <f t="shared" si="89"/>
        <v>-8.095405388543611</v>
      </c>
      <c r="AS84" s="4">
        <f t="shared" si="89"/>
        <v>-6.9054843188808661</v>
      </c>
      <c r="AT84" s="4">
        <f t="shared" si="89"/>
        <v>-9.3785684374385312</v>
      </c>
      <c r="AU84" s="4">
        <f t="shared" si="89"/>
        <v>-9.7335834185804799</v>
      </c>
      <c r="AV84" s="4">
        <f t="shared" si="89"/>
        <v>-4.4621376618096917</v>
      </c>
      <c r="AW84" s="4">
        <f t="shared" si="89"/>
        <v>-0.79576591648265094</v>
      </c>
      <c r="AY84" s="2">
        <f t="shared" si="80"/>
        <v>105.61392538367565</v>
      </c>
      <c r="AZ84" s="2">
        <f t="shared" si="80"/>
        <v>97.748530335812262</v>
      </c>
      <c r="BA84" s="2">
        <f t="shared" si="80"/>
        <v>95.393530906512581</v>
      </c>
      <c r="BB84" s="2">
        <f t="shared" si="80"/>
        <v>94.446397068692761</v>
      </c>
      <c r="BC84" s="2">
        <f t="shared" si="80"/>
        <v>91.464439506097591</v>
      </c>
      <c r="BD84" s="2">
        <f t="shared" si="80"/>
        <v>92.461586517637912</v>
      </c>
      <c r="BE84" s="2">
        <f t="shared" si="80"/>
        <v>91.844503003318039</v>
      </c>
      <c r="BF84" s="2">
        <f t="shared" si="80"/>
        <v>94.151042857872625</v>
      </c>
      <c r="BG84" s="2">
        <f t="shared" si="80"/>
        <v>96.545405435749075</v>
      </c>
      <c r="BH84" s="2">
        <f t="shared" si="80"/>
        <v>93.626740221742736</v>
      </c>
      <c r="BI84" s="2">
        <f t="shared" si="80"/>
        <v>92.397815816560723</v>
      </c>
      <c r="BJ84" s="2">
        <f t="shared" si="80"/>
        <v>96.002023423676121</v>
      </c>
      <c r="BK84" s="2">
        <f t="shared" si="80"/>
        <v>101.8619603640382</v>
      </c>
      <c r="BL84" s="2">
        <f t="shared" si="80"/>
        <v>104.67474402292696</v>
      </c>
      <c r="BM84" s="2">
        <f t="shared" si="80"/>
        <v>99.370787492499744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112.97794357515406</v>
      </c>
      <c r="DL84" s="2">
        <f t="shared" si="90"/>
        <v>106.00921407129458</v>
      </c>
      <c r="DM84" s="2">
        <f t="shared" si="90"/>
        <v>106.29279136302293</v>
      </c>
      <c r="DN84" s="2">
        <f t="shared" si="90"/>
        <v>105.52387307145199</v>
      </c>
      <c r="DO84" s="2">
        <f t="shared" si="90"/>
        <v>103.22856804172595</v>
      </c>
      <c r="DP84" s="2">
        <f t="shared" si="90"/>
        <v>103.24434826932197</v>
      </c>
      <c r="DQ84" s="2">
        <f t="shared" si="90"/>
        <v>104.15357799905166</v>
      </c>
      <c r="DR84" s="2">
        <f t="shared" si="90"/>
        <v>106.66484684684688</v>
      </c>
      <c r="DS84" s="2">
        <f t="shared" si="90"/>
        <v>108.48693741109528</v>
      </c>
      <c r="DT84" s="2">
        <f t="shared" si="90"/>
        <v>107.07039402560454</v>
      </c>
      <c r="DU84" s="2">
        <f t="shared" si="90"/>
        <v>103.80290368940369</v>
      </c>
      <c r="DV84" s="2">
        <f t="shared" si="90"/>
        <v>105.63341763191764</v>
      </c>
      <c r="DW84" s="2">
        <f t="shared" si="90"/>
        <v>111.50578431372548</v>
      </c>
      <c r="DX84" s="2">
        <f t="shared" si="90"/>
        <v>110.86769838709677</v>
      </c>
      <c r="DY84" s="2">
        <f t="shared" si="90"/>
        <v>103.24319594964422</v>
      </c>
      <c r="EA84" s="2">
        <f>CE$228*$B84+CE$229</f>
        <v>103.7177841095441</v>
      </c>
      <c r="EB84" s="2">
        <f t="shared" si="91"/>
        <v>95.929538204393495</v>
      </c>
      <c r="EC84" s="2">
        <f t="shared" si="91"/>
        <v>92.843656112576966</v>
      </c>
      <c r="ED84" s="2">
        <f t="shared" si="91"/>
        <v>91.671571788931757</v>
      </c>
      <c r="EE84" s="2">
        <f t="shared" si="91"/>
        <v>88.480701279317699</v>
      </c>
      <c r="EF84" s="2">
        <f t="shared" si="91"/>
        <v>89.903751682065845</v>
      </c>
      <c r="EG84" s="2">
        <f t="shared" si="91"/>
        <v>88.756243562130592</v>
      </c>
      <c r="EH84" s="2">
        <f t="shared" si="91"/>
        <v>90.63194573901464</v>
      </c>
      <c r="EI84" s="2">
        <f t="shared" si="91"/>
        <v>93.706775188251953</v>
      </c>
      <c r="EJ84" s="2">
        <f t="shared" si="91"/>
        <v>90.085217602463871</v>
      </c>
      <c r="EK84" s="2">
        <f t="shared" si="91"/>
        <v>89.312449299001912</v>
      </c>
      <c r="EL84" s="2">
        <f t="shared" si="91"/>
        <v>93.307150888030876</v>
      </c>
      <c r="EM84" s="2">
        <f t="shared" si="91"/>
        <v>99.131304834744611</v>
      </c>
      <c r="EN84" s="2">
        <f t="shared" si="91"/>
        <v>102.68583720960208</v>
      </c>
      <c r="EO84" s="2">
        <f t="shared" si="91"/>
        <v>98.054815534734928</v>
      </c>
      <c r="EQ84" s="2">
        <f t="shared" si="92"/>
        <v>103.30927996627341</v>
      </c>
      <c r="ER84" s="2">
        <f t="shared" si="92"/>
        <v>94.979946057987647</v>
      </c>
      <c r="ES84" s="2">
        <f t="shared" si="92"/>
        <v>91.214662063418729</v>
      </c>
      <c r="ET84" s="2">
        <f t="shared" si="92"/>
        <v>92.165036302004069</v>
      </c>
      <c r="EU84" s="2">
        <f t="shared" si="92"/>
        <v>87.389400797785498</v>
      </c>
      <c r="EV84" s="2">
        <f t="shared" si="92"/>
        <v>90.001436216039679</v>
      </c>
      <c r="EW84" s="2">
        <f t="shared" si="92"/>
        <v>89.403242369654649</v>
      </c>
      <c r="EX84" s="2">
        <f t="shared" si="92"/>
        <v>91.112734386170132</v>
      </c>
      <c r="EY84" s="2">
        <f t="shared" si="92"/>
        <v>94.253917385934002</v>
      </c>
      <c r="EZ84" s="2">
        <f t="shared" si="92"/>
        <v>90.1637168250315</v>
      </c>
      <c r="FA84" s="2">
        <f t="shared" si="92"/>
        <v>88.909720187568468</v>
      </c>
      <c r="FB84" s="2">
        <f t="shared" si="92"/>
        <v>93.207183958587876</v>
      </c>
      <c r="FC84" s="2">
        <f t="shared" si="92"/>
        <v>97.948267874483008</v>
      </c>
      <c r="FD84" s="2">
        <f t="shared" si="92"/>
        <v>102.87717119094283</v>
      </c>
      <c r="FE84" s="2">
        <f t="shared" si="92"/>
        <v>99.79158855360248</v>
      </c>
      <c r="FG84" s="2">
        <f t="shared" si="93"/>
        <v>0.79521317358955146</v>
      </c>
      <c r="FH84" s="2">
        <f t="shared" si="93"/>
        <v>0.81947890349907804</v>
      </c>
      <c r="FI84" s="2">
        <f t="shared" si="93"/>
        <v>0.81032652089300328</v>
      </c>
      <c r="FJ84" s="2">
        <f t="shared" si="93"/>
        <v>0.79970701671459277</v>
      </c>
      <c r="FK84" s="2">
        <f t="shared" si="93"/>
        <v>0.7976389512273323</v>
      </c>
      <c r="FL84" s="2">
        <f t="shared" si="93"/>
        <v>0.80827182765299899</v>
      </c>
      <c r="FM84" s="2">
        <f t="shared" si="93"/>
        <v>0.79946046041695551</v>
      </c>
      <c r="FN84" s="2">
        <f t="shared" si="93"/>
        <v>0.78053020139183948</v>
      </c>
      <c r="FO84" s="2">
        <f t="shared" si="93"/>
        <v>0.80797255072288154</v>
      </c>
      <c r="FP84" s="2">
        <f t="shared" si="93"/>
        <v>0.7914963525259836</v>
      </c>
      <c r="FQ84" s="2">
        <f t="shared" si="93"/>
        <v>0.78705915181750075</v>
      </c>
      <c r="FR84" s="2">
        <f t="shared" si="93"/>
        <v>0.78136674664761463</v>
      </c>
      <c r="FS84" s="2">
        <f t="shared" si="93"/>
        <v>0.77927571208715574</v>
      </c>
      <c r="FT84" s="2">
        <f t="shared" si="93"/>
        <v>0.75692532055854356</v>
      </c>
      <c r="FU84" s="2">
        <f t="shared" si="93"/>
        <v>0.74650153080130432</v>
      </c>
      <c r="FW84" s="2">
        <f t="shared" si="82"/>
        <v>5.3217302437614676E-4</v>
      </c>
      <c r="FX84" s="2">
        <f t="shared" si="82"/>
        <v>6.3396527695867974E-4</v>
      </c>
      <c r="FY84" s="2">
        <f t="shared" si="82"/>
        <v>6.5652787225357846E-4</v>
      </c>
      <c r="FZ84" s="2">
        <f t="shared" si="82"/>
        <v>6.2118046714761197E-4</v>
      </c>
      <c r="GA84" s="2">
        <f t="shared" si="82"/>
        <v>6.0071303155952334E-4</v>
      </c>
      <c r="GB84" s="2">
        <f t="shared" si="82"/>
        <v>6.8213335412348555E-4</v>
      </c>
      <c r="GC84" s="2">
        <f t="shared" si="82"/>
        <v>7.497423418754577E-4</v>
      </c>
      <c r="GD84" s="2">
        <f t="shared" si="82"/>
        <v>7.4781636297883145E-4</v>
      </c>
      <c r="GE84" s="2">
        <f t="shared" si="82"/>
        <v>7.9210842142727017E-4</v>
      </c>
      <c r="GF84" s="2">
        <f t="shared" si="82"/>
        <v>6.545550731762613E-4</v>
      </c>
      <c r="GG84" s="2">
        <f t="shared" si="82"/>
        <v>6.0370824030124386E-4</v>
      </c>
      <c r="GH84" s="2">
        <f t="shared" si="82"/>
        <v>5.9283865536971384E-4</v>
      </c>
      <c r="GI84" s="2">
        <f t="shared" si="82"/>
        <v>5.8547790121705632E-4</v>
      </c>
      <c r="GJ84" s="2">
        <f t="shared" si="82"/>
        <v>5.4109766663723666E-4</v>
      </c>
      <c r="GK84" s="2">
        <f t="shared" si="82"/>
        <v>4.1770856465103018E-4</v>
      </c>
      <c r="GM84" s="86">
        <f t="shared" si="83"/>
        <v>0.56758503818276462</v>
      </c>
      <c r="GN84" s="86">
        <f t="shared" si="83"/>
        <v>0.60310137279910481</v>
      </c>
      <c r="GO84" s="86">
        <f t="shared" si="83"/>
        <v>0.60024994749524208</v>
      </c>
      <c r="GP84" s="86">
        <f t="shared" si="83"/>
        <v>0.61709414697532994</v>
      </c>
      <c r="GQ84" s="86">
        <f t="shared" si="83"/>
        <v>0.62548551814622377</v>
      </c>
      <c r="GR84" s="86">
        <f t="shared" si="83"/>
        <v>0.61029179578791826</v>
      </c>
      <c r="GS84" s="86">
        <f t="shared" si="83"/>
        <v>0.59495203851768252</v>
      </c>
      <c r="GT84" s="86">
        <f t="shared" si="83"/>
        <v>0.58977617874711619</v>
      </c>
      <c r="GU84" s="86">
        <f t="shared" si="83"/>
        <v>0.6219890878064962</v>
      </c>
      <c r="GV84" s="86">
        <f t="shared" si="83"/>
        <v>0.61859744573064479</v>
      </c>
      <c r="GW84" s="86">
        <f t="shared" si="83"/>
        <v>0.60828196082210806</v>
      </c>
      <c r="GX84" s="86">
        <f t="shared" si="83"/>
        <v>0.5866386770321016</v>
      </c>
      <c r="GY84" s="86">
        <f t="shared" si="83"/>
        <v>0.5763067219810567</v>
      </c>
      <c r="GZ84" s="86">
        <f t="shared" si="83"/>
        <v>0.56142134888572892</v>
      </c>
      <c r="HA84" s="86">
        <f t="shared" si="83"/>
        <v>0.56369224344326907</v>
      </c>
      <c r="HC84" s="86">
        <f t="shared" si="73"/>
        <v>3.0404742329341301E-4</v>
      </c>
      <c r="HD84" s="86">
        <f t="shared" si="73"/>
        <v>4.0457142778427534E-4</v>
      </c>
      <c r="HE84" s="86">
        <f t="shared" si="73"/>
        <v>5.0030004013864508E-4</v>
      </c>
      <c r="HF84" s="86">
        <f t="shared" si="73"/>
        <v>1.2485761813967852E-4</v>
      </c>
      <c r="HG84" s="86">
        <f t="shared" si="87"/>
        <v>1.098667306283178E-4</v>
      </c>
      <c r="HH84" s="86">
        <f t="shared" si="87"/>
        <v>2.4793399441396571E-4</v>
      </c>
      <c r="HI84" s="86">
        <f t="shared" si="87"/>
        <v>2.1625878474283177E-4</v>
      </c>
      <c r="HJ84" s="86">
        <f t="shared" si="87"/>
        <v>8.0331557352805551E-5</v>
      </c>
      <c r="HK84" s="86">
        <f t="shared" si="87"/>
        <v>2.3729479417067438E-4</v>
      </c>
      <c r="HL84" s="86">
        <f t="shared" si="87"/>
        <v>1.2659145943097128E-4</v>
      </c>
      <c r="HM84" s="86">
        <f t="shared" si="87"/>
        <v>8.8404674591025905E-5</v>
      </c>
      <c r="HN84" s="86">
        <f t="shared" si="87"/>
        <v>7.6744920015893271E-5</v>
      </c>
      <c r="HO84" s="86">
        <f t="shared" si="87"/>
        <v>4.2807996781508128E-5</v>
      </c>
      <c r="HP84" s="86">
        <f t="shared" si="87"/>
        <v>1.3082699213527528E-5</v>
      </c>
      <c r="HQ84" s="86">
        <f t="shared" si="87"/>
        <v>2.6751237687473849E-6</v>
      </c>
      <c r="HS84" s="86">
        <f t="shared" si="84"/>
        <v>3.0810766993921504E-30</v>
      </c>
      <c r="HT84" s="86">
        <f t="shared" si="84"/>
        <v>3.5785154015653219E-29</v>
      </c>
      <c r="HU84" s="86">
        <f t="shared" si="84"/>
        <v>1.0764051359361028E-27</v>
      </c>
      <c r="HV84" s="86">
        <f t="shared" si="84"/>
        <v>7.8593527906077771E-35</v>
      </c>
      <c r="HW84" s="86">
        <f t="shared" si="84"/>
        <v>4.2590251728248747E-37</v>
      </c>
      <c r="HX84" s="86">
        <f t="shared" si="84"/>
        <v>3.0883148645787628E-34</v>
      </c>
      <c r="HY84" s="86">
        <f t="shared" si="84"/>
        <v>6.4077720073673442E-34</v>
      </c>
      <c r="HZ84" s="86">
        <f t="shared" si="84"/>
        <v>3.6162346294044946E-37</v>
      </c>
      <c r="IA84" s="86">
        <f t="shared" si="84"/>
        <v>3.1468252531331753E-35</v>
      </c>
      <c r="IB84" s="86">
        <f t="shared" si="84"/>
        <v>8.0217855165538596E-37</v>
      </c>
      <c r="IC84" s="86">
        <f t="shared" si="84"/>
        <v>1.2049647671395246E-38</v>
      </c>
      <c r="ID84" s="86">
        <f t="shared" si="84"/>
        <v>6.089517255661394E-38</v>
      </c>
      <c r="IE84" s="86">
        <f t="shared" si="84"/>
        <v>2.5579173654536189E-40</v>
      </c>
      <c r="IF84" s="86">
        <f t="shared" si="84"/>
        <v>1.3157526493420414E-30</v>
      </c>
      <c r="IG84" s="86">
        <f t="shared" si="84"/>
        <v>2.1922576740786738E-23</v>
      </c>
      <c r="II84" s="86">
        <f t="shared" si="85"/>
        <v>3.1251684306399736E-123</v>
      </c>
      <c r="IJ84" s="86">
        <f t="shared" si="85"/>
        <v>2.9471583106445319E-118</v>
      </c>
      <c r="IK84" s="86">
        <f t="shared" si="85"/>
        <v>6.7583103398257946E-121</v>
      </c>
      <c r="IL84" s="86">
        <f t="shared" si="85"/>
        <v>1.0640190098671496E-145</v>
      </c>
      <c r="IM84" s="86">
        <f t="shared" si="85"/>
        <v>1.0390087676819945E-152</v>
      </c>
      <c r="IN84" s="86">
        <f t="shared" si="85"/>
        <v>2.4926382581152485E-143</v>
      </c>
      <c r="IO84" s="86">
        <f t="shared" si="85"/>
        <v>8.187715562526961E-140</v>
      </c>
      <c r="IP84" s="86">
        <f t="shared" si="85"/>
        <v>2.0647226189922295E-151</v>
      </c>
      <c r="IQ84" s="86">
        <f t="shared" si="85"/>
        <v>9.3242224689997274E-147</v>
      </c>
      <c r="IR84" s="86">
        <f t="shared" si="85"/>
        <v>6.2191388749416124E-153</v>
      </c>
      <c r="IS84" s="86">
        <f t="shared" si="85"/>
        <v>1.1665828442345183E-161</v>
      </c>
      <c r="IT84" s="86">
        <f t="shared" si="85"/>
        <v>1.1291504490380126E-157</v>
      </c>
      <c r="IU84" s="86">
        <f t="shared" si="85"/>
        <v>6.8166154066723932E-168</v>
      </c>
      <c r="IV84" s="86">
        <f t="shared" si="85"/>
        <v>4.9302897990310764E-127</v>
      </c>
      <c r="IW84" s="86">
        <f t="shared" si="85"/>
        <v>2.6046168217392148E-85</v>
      </c>
      <c r="IY84" s="86">
        <f t="shared" si="86"/>
        <v>0.567889085606058</v>
      </c>
      <c r="IZ84" s="86">
        <f t="shared" si="86"/>
        <v>0.60350594422688908</v>
      </c>
      <c r="JA84" s="86">
        <f t="shared" si="86"/>
        <v>0.60075024753538075</v>
      </c>
      <c r="JB84" s="86">
        <f t="shared" si="86"/>
        <v>0.61721900459346957</v>
      </c>
      <c r="JC84" s="86">
        <f t="shared" si="86"/>
        <v>0.62559538487685207</v>
      </c>
      <c r="JD84" s="86">
        <f t="shared" si="86"/>
        <v>0.61053972978233217</v>
      </c>
      <c r="JE84" s="86">
        <f t="shared" si="86"/>
        <v>0.59516829730242538</v>
      </c>
      <c r="JF84" s="86">
        <f t="shared" si="86"/>
        <v>0.58985651030446895</v>
      </c>
      <c r="JG84" s="86">
        <f t="shared" si="86"/>
        <v>0.62222638260066687</v>
      </c>
      <c r="JH84" s="86">
        <f t="shared" si="86"/>
        <v>0.61872403719007574</v>
      </c>
      <c r="JI84" s="86">
        <f t="shared" si="86"/>
        <v>0.60837036549669909</v>
      </c>
      <c r="JJ84" s="86">
        <f t="shared" si="86"/>
        <v>0.58671542195211746</v>
      </c>
      <c r="JK84" s="86">
        <f t="shared" si="86"/>
        <v>0.57634952997783817</v>
      </c>
      <c r="JL84" s="86">
        <f t="shared" si="86"/>
        <v>0.56143443158494244</v>
      </c>
      <c r="JM84" s="86">
        <f t="shared" si="86"/>
        <v>0.56369491856703779</v>
      </c>
    </row>
    <row r="85" spans="2:273" x14ac:dyDescent="0.25">
      <c r="B85" s="2">
        <v>58</v>
      </c>
      <c r="C85" s="37">
        <v>216.77799999999999</v>
      </c>
      <c r="D85" s="37">
        <v>224.94800000000001</v>
      </c>
      <c r="E85" s="37">
        <v>220.017</v>
      </c>
      <c r="F85" s="37">
        <v>228.982</v>
      </c>
      <c r="G85" s="37">
        <v>220.517</v>
      </c>
      <c r="H85" s="37">
        <v>213.59299999999999</v>
      </c>
      <c r="I85" s="37">
        <v>213.20699999999999</v>
      </c>
      <c r="J85" s="37">
        <v>225.57900000000001</v>
      </c>
      <c r="K85" s="37">
        <v>207.82499999999999</v>
      </c>
      <c r="L85" s="37">
        <v>218.62100000000001</v>
      </c>
      <c r="M85" s="37">
        <v>217.63800000000001</v>
      </c>
      <c r="N85" s="37">
        <v>222.39699999999999</v>
      </c>
      <c r="O85" s="37">
        <v>224.08600000000001</v>
      </c>
      <c r="P85" s="37">
        <v>213.39699999999999</v>
      </c>
      <c r="Q85" s="37">
        <v>187.86699999999999</v>
      </c>
      <c r="S85" s="4">
        <f t="shared" si="88"/>
        <v>216.66357858276129</v>
      </c>
      <c r="T85" s="4">
        <f t="shared" si="88"/>
        <v>226.03458870346014</v>
      </c>
      <c r="U85" s="4">
        <f t="shared" si="88"/>
        <v>217.45933737057831</v>
      </c>
      <c r="V85" s="4">
        <f t="shared" si="88"/>
        <v>230.00866828823598</v>
      </c>
      <c r="W85" s="4">
        <f t="shared" si="88"/>
        <v>217.79477805448241</v>
      </c>
      <c r="X85" s="4">
        <f t="shared" si="88"/>
        <v>207.48178869847743</v>
      </c>
      <c r="Y85" s="4">
        <f t="shared" si="88"/>
        <v>207.57120479173952</v>
      </c>
      <c r="Z85" s="4">
        <f t="shared" si="88"/>
        <v>230.11782702058971</v>
      </c>
      <c r="AA85" s="4">
        <f t="shared" si="88"/>
        <v>202.27296048137563</v>
      </c>
      <c r="AB85" s="4">
        <f t="shared" si="88"/>
        <v>218.67680447219578</v>
      </c>
      <c r="AC85" s="4">
        <f t="shared" si="88"/>
        <v>218.00879022181411</v>
      </c>
      <c r="AD85" s="4">
        <f t="shared" si="88"/>
        <v>224.82314214198536</v>
      </c>
      <c r="AE85" s="4">
        <f t="shared" si="88"/>
        <v>225.95882604239685</v>
      </c>
      <c r="AF85" s="4">
        <f t="shared" si="88"/>
        <v>209.48927521451967</v>
      </c>
      <c r="AG85" s="4">
        <f t="shared" si="88"/>
        <v>183.78391391489799</v>
      </c>
      <c r="AI85" s="4">
        <f t="shared" si="89"/>
        <v>0.11442141723870236</v>
      </c>
      <c r="AJ85" s="4">
        <f t="shared" si="89"/>
        <v>-1.0865887034601371</v>
      </c>
      <c r="AK85" s="4">
        <f t="shared" si="89"/>
        <v>2.5576626294216851</v>
      </c>
      <c r="AL85" s="4">
        <f t="shared" si="89"/>
        <v>-1.0266682882359817</v>
      </c>
      <c r="AM85" s="4">
        <f t="shared" si="89"/>
        <v>2.7222219455175889</v>
      </c>
      <c r="AN85" s="4">
        <f t="shared" si="89"/>
        <v>6.1112113015225589</v>
      </c>
      <c r="AO85" s="4">
        <f t="shared" si="89"/>
        <v>5.6357952082604754</v>
      </c>
      <c r="AP85" s="4">
        <f t="shared" si="89"/>
        <v>-4.5388270205897072</v>
      </c>
      <c r="AQ85" s="4">
        <f t="shared" si="89"/>
        <v>5.5520395186243547</v>
      </c>
      <c r="AR85" s="4">
        <f t="shared" si="89"/>
        <v>-5.5804472195774224E-2</v>
      </c>
      <c r="AS85" s="4">
        <f t="shared" si="89"/>
        <v>-0.37079022181410437</v>
      </c>
      <c r="AT85" s="4">
        <f t="shared" si="89"/>
        <v>-2.4261421419853662</v>
      </c>
      <c r="AU85" s="4">
        <f t="shared" si="89"/>
        <v>-1.8728260423968379</v>
      </c>
      <c r="AV85" s="4">
        <f t="shared" si="89"/>
        <v>3.9077247854803261</v>
      </c>
      <c r="AW85" s="4">
        <f t="shared" si="89"/>
        <v>4.0830860851019963</v>
      </c>
      <c r="AY85" s="2">
        <f t="shared" si="80"/>
        <v>105.33483722611905</v>
      </c>
      <c r="AZ85" s="2">
        <f t="shared" si="80"/>
        <v>97.498934606094551</v>
      </c>
      <c r="BA85" s="2">
        <f t="shared" si="80"/>
        <v>95.094788010719157</v>
      </c>
      <c r="BB85" s="2">
        <f t="shared" si="80"/>
        <v>94.163455172034034</v>
      </c>
      <c r="BC85" s="2">
        <f t="shared" si="80"/>
        <v>91.179866952236281</v>
      </c>
      <c r="BD85" s="2">
        <f t="shared" si="80"/>
        <v>92.191593489176896</v>
      </c>
      <c r="BE85" s="2">
        <f t="shared" si="80"/>
        <v>91.551531676947306</v>
      </c>
      <c r="BF85" s="2">
        <f t="shared" si="80"/>
        <v>93.830844987922958</v>
      </c>
      <c r="BG85" s="2">
        <f t="shared" si="80"/>
        <v>96.254297773334486</v>
      </c>
      <c r="BH85" s="2">
        <f t="shared" si="80"/>
        <v>93.287851303026429</v>
      </c>
      <c r="BI85" s="2">
        <f t="shared" si="80"/>
        <v>92.121885073573694</v>
      </c>
      <c r="BJ85" s="2">
        <f t="shared" si="80"/>
        <v>95.749356118897737</v>
      </c>
      <c r="BK85" s="2">
        <f t="shared" si="80"/>
        <v>101.59341692804198</v>
      </c>
      <c r="BL85" s="2">
        <f t="shared" si="80"/>
        <v>104.47708743032668</v>
      </c>
      <c r="BM85" s="2">
        <f t="shared" si="80"/>
        <v>99.225238335219586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113.13392840208626</v>
      </c>
      <c r="DL85" s="2">
        <f t="shared" si="90"/>
        <v>106.11941444652911</v>
      </c>
      <c r="DM85" s="2">
        <f t="shared" si="90"/>
        <v>106.45694439946017</v>
      </c>
      <c r="DN85" s="2">
        <f t="shared" si="90"/>
        <v>105.70282667687928</v>
      </c>
      <c r="DO85" s="2">
        <f t="shared" si="90"/>
        <v>103.42960621147465</v>
      </c>
      <c r="DP85" s="2">
        <f t="shared" si="90"/>
        <v>103.3821450924609</v>
      </c>
      <c r="DQ85" s="2">
        <f t="shared" si="90"/>
        <v>104.35966097676622</v>
      </c>
      <c r="DR85" s="2">
        <f t="shared" si="90"/>
        <v>106.87408828828833</v>
      </c>
      <c r="DS85" s="2">
        <f t="shared" si="90"/>
        <v>108.68183214793739</v>
      </c>
      <c r="DT85" s="2">
        <f t="shared" si="90"/>
        <v>107.24462873399715</v>
      </c>
      <c r="DU85" s="2">
        <f t="shared" si="90"/>
        <v>104.00015542685543</v>
      </c>
      <c r="DV85" s="2">
        <f t="shared" si="90"/>
        <v>105.81842535392536</v>
      </c>
      <c r="DW85" s="2">
        <f t="shared" si="90"/>
        <v>111.7491588235294</v>
      </c>
      <c r="DX85" s="2">
        <f t="shared" si="90"/>
        <v>111.14702056451611</v>
      </c>
      <c r="DY85" s="2">
        <f t="shared" si="90"/>
        <v>103.34668582375478</v>
      </c>
      <c r="EA85" s="2">
        <f t="shared" ref="EA85:EL116" si="94">CE$228*$B85+CE$229</f>
        <v>103.50339073913949</v>
      </c>
      <c r="EB85" s="2">
        <f t="shared" si="91"/>
        <v>95.767813480693121</v>
      </c>
      <c r="EC85" s="2">
        <f t="shared" si="91"/>
        <v>92.670644427691926</v>
      </c>
      <c r="ED85" s="2">
        <f t="shared" si="91"/>
        <v>91.52722435006433</v>
      </c>
      <c r="EE85" s="2">
        <f t="shared" si="91"/>
        <v>88.346420859985784</v>
      </c>
      <c r="EF85" s="2">
        <f t="shared" si="91"/>
        <v>89.770589291637037</v>
      </c>
      <c r="EG85" s="2">
        <f t="shared" si="91"/>
        <v>88.62075129627614</v>
      </c>
      <c r="EH85" s="2">
        <f t="shared" si="91"/>
        <v>90.485557831981595</v>
      </c>
      <c r="EI85" s="2">
        <f t="shared" si="91"/>
        <v>93.560018477868226</v>
      </c>
      <c r="EJ85" s="2">
        <f t="shared" si="91"/>
        <v>89.934656953328599</v>
      </c>
      <c r="EK85" s="2">
        <f t="shared" si="91"/>
        <v>89.191284166375397</v>
      </c>
      <c r="EL85" s="2">
        <f t="shared" si="91"/>
        <v>93.179923998283996</v>
      </c>
      <c r="EM85" s="2">
        <f t="shared" si="91"/>
        <v>98.970914231084407</v>
      </c>
      <c r="EN85" s="2">
        <f t="shared" si="91"/>
        <v>102.52346762042858</v>
      </c>
      <c r="EO85" s="2">
        <f t="shared" si="91"/>
        <v>97.947803080438774</v>
      </c>
      <c r="EQ85" s="2">
        <f t="shared" si="92"/>
        <v>103.10412149783133</v>
      </c>
      <c r="ER85" s="2">
        <f t="shared" si="92"/>
        <v>94.840399366514319</v>
      </c>
      <c r="ES85" s="2">
        <f t="shared" si="92"/>
        <v>91.079142944538575</v>
      </c>
      <c r="ET85" s="2">
        <f t="shared" si="92"/>
        <v>92.009301873470434</v>
      </c>
      <c r="EU85" s="2">
        <f t="shared" si="92"/>
        <v>87.280703108719663</v>
      </c>
      <c r="EV85" s="2">
        <f t="shared" si="92"/>
        <v>89.865923693295798</v>
      </c>
      <c r="EW85" s="2">
        <f t="shared" si="92"/>
        <v>89.252367427938452</v>
      </c>
      <c r="EX85" s="2">
        <f t="shared" si="92"/>
        <v>90.954758042503414</v>
      </c>
      <c r="EY85" s="2">
        <f t="shared" si="92"/>
        <v>94.093827605555319</v>
      </c>
      <c r="EZ85" s="2">
        <f t="shared" si="92"/>
        <v>90.011286335785272</v>
      </c>
      <c r="FA85" s="2">
        <f t="shared" si="92"/>
        <v>88.797685018483037</v>
      </c>
      <c r="FB85" s="2">
        <f t="shared" si="92"/>
        <v>93.082237848547592</v>
      </c>
      <c r="FC85" s="2">
        <f t="shared" si="92"/>
        <v>97.814247092249602</v>
      </c>
      <c r="FD85" s="2">
        <f t="shared" si="92"/>
        <v>102.71043889797706</v>
      </c>
      <c r="FE85" s="2">
        <f t="shared" si="92"/>
        <v>99.636409351249597</v>
      </c>
      <c r="FG85" s="2">
        <f t="shared" si="93"/>
        <v>0.80980506809051345</v>
      </c>
      <c r="FH85" s="2">
        <f t="shared" si="93"/>
        <v>0.8327055144194383</v>
      </c>
      <c r="FI85" s="2">
        <f t="shared" si="93"/>
        <v>0.82407976126940485</v>
      </c>
      <c r="FJ85" s="2">
        <f t="shared" si="93"/>
        <v>0.814053580747365</v>
      </c>
      <c r="FK85" s="2">
        <f t="shared" si="93"/>
        <v>0.81209884116019637</v>
      </c>
      <c r="FL85" s="2">
        <f t="shared" si="93"/>
        <v>0.82214135306570924</v>
      </c>
      <c r="FM85" s="2">
        <f t="shared" si="93"/>
        <v>0.81382057326921431</v>
      </c>
      <c r="FN85" s="2">
        <f t="shared" si="93"/>
        <v>0.79589979314038717</v>
      </c>
      <c r="FO85" s="2">
        <f t="shared" si="93"/>
        <v>0.82185895418144106</v>
      </c>
      <c r="FP85" s="2">
        <f t="shared" si="93"/>
        <v>0.80628857179325686</v>
      </c>
      <c r="FQ85" s="2">
        <f t="shared" si="93"/>
        <v>0.8020874525426166</v>
      </c>
      <c r="FR85" s="2">
        <f t="shared" si="93"/>
        <v>0.79669301414299409</v>
      </c>
      <c r="FS85" s="2">
        <f t="shared" si="93"/>
        <v>0.7947100500059755</v>
      </c>
      <c r="FT85" s="2">
        <f t="shared" si="93"/>
        <v>0.77346820991759757</v>
      </c>
      <c r="FU85" s="2">
        <f t="shared" si="93"/>
        <v>0.76353220640256114</v>
      </c>
      <c r="FW85" s="2">
        <f t="shared" si="82"/>
        <v>5.83486159819603E-4</v>
      </c>
      <c r="FX85" s="2">
        <f t="shared" si="82"/>
        <v>6.9508658914163915E-4</v>
      </c>
      <c r="FY85" s="2">
        <f t="shared" si="82"/>
        <v>7.1982290305387902E-4</v>
      </c>
      <c r="FZ85" s="2">
        <f t="shared" si="82"/>
        <v>6.8107002131837381E-4</v>
      </c>
      <c r="GA85" s="2">
        <f t="shared" si="82"/>
        <v>6.586305698419951E-4</v>
      </c>
      <c r="GB85" s="2">
        <f t="shared" si="82"/>
        <v>7.4789512993536341E-4</v>
      </c>
      <c r="GC85" s="2">
        <f t="shared" si="82"/>
        <v>8.2201667101156723E-4</v>
      </c>
      <c r="GD85" s="2">
        <f t="shared" si="82"/>
        <v>8.1990518222782474E-4</v>
      </c>
      <c r="GE85" s="2">
        <f t="shared" si="82"/>
        <v>8.6846324408038338E-4</v>
      </c>
      <c r="GF85" s="2">
        <f t="shared" si="82"/>
        <v>7.1766004547072046E-4</v>
      </c>
      <c r="GG85" s="2">
        <f t="shared" si="82"/>
        <v>6.619143693303173E-4</v>
      </c>
      <c r="GH85" s="2">
        <f t="shared" si="82"/>
        <v>6.4999748218509592E-4</v>
      </c>
      <c r="GI85" s="2">
        <f t="shared" si="82"/>
        <v>6.4192749318693469E-4</v>
      </c>
      <c r="GJ85" s="2">
        <f t="shared" si="82"/>
        <v>5.9327082226644245E-4</v>
      </c>
      <c r="GK85" s="2">
        <f t="shared" si="82"/>
        <v>4.5798987659596651E-4</v>
      </c>
      <c r="GM85" s="86">
        <f t="shared" si="83"/>
        <v>0.56201018981876261</v>
      </c>
      <c r="GN85" s="86">
        <f t="shared" si="83"/>
        <v>0.59398752602249305</v>
      </c>
      <c r="GO85" s="86">
        <f t="shared" si="83"/>
        <v>0.58114565090436732</v>
      </c>
      <c r="GP85" s="86">
        <f t="shared" si="83"/>
        <v>0.61291299695633628</v>
      </c>
      <c r="GQ85" s="86">
        <f t="shared" si="83"/>
        <v>0.60636444349135166</v>
      </c>
      <c r="GR85" s="86">
        <f t="shared" si="83"/>
        <v>0.57077916141990892</v>
      </c>
      <c r="GS85" s="86">
        <f t="shared" si="83"/>
        <v>0.56359712369834747</v>
      </c>
      <c r="GT85" s="86">
        <f t="shared" si="83"/>
        <v>0.60584460019020137</v>
      </c>
      <c r="GU85" s="86">
        <f t="shared" si="83"/>
        <v>0.57011486098472319</v>
      </c>
      <c r="GV85" s="86">
        <f t="shared" si="83"/>
        <v>0.60742975050797976</v>
      </c>
      <c r="GW85" s="86">
        <f t="shared" si="83"/>
        <v>0.60402879773788598</v>
      </c>
      <c r="GX85" s="86">
        <f t="shared" si="83"/>
        <v>0.59487511345143773</v>
      </c>
      <c r="GY85" s="86">
        <f t="shared" si="83"/>
        <v>0.58129444474357739</v>
      </c>
      <c r="GZ85" s="86">
        <f t="shared" si="83"/>
        <v>0.54271166581850461</v>
      </c>
      <c r="HA85" s="86">
        <f t="shared" si="83"/>
        <v>0.53017121693035796</v>
      </c>
      <c r="HC85" s="86">
        <f t="shared" si="73"/>
        <v>5.4185285946781387E-4</v>
      </c>
      <c r="HD85" s="86">
        <f t="shared" si="73"/>
        <v>7.1430137591806954E-4</v>
      </c>
      <c r="HE85" s="86">
        <f t="shared" si="73"/>
        <v>8.8394527693875168E-4</v>
      </c>
      <c r="HF85" s="86">
        <f t="shared" si="73"/>
        <v>2.4570456263051332E-4</v>
      </c>
      <c r="HG85" s="86">
        <f t="shared" si="87"/>
        <v>2.2014308864847675E-4</v>
      </c>
      <c r="HH85" s="86">
        <f t="shared" si="87"/>
        <v>4.7595420804800114E-4</v>
      </c>
      <c r="HI85" s="86">
        <f t="shared" si="87"/>
        <v>4.1760836460541295E-4</v>
      </c>
      <c r="HJ85" s="86">
        <f t="shared" si="87"/>
        <v>1.6594076808598124E-4</v>
      </c>
      <c r="HK85" s="86">
        <f t="shared" si="87"/>
        <v>4.6616738958612288E-4</v>
      </c>
      <c r="HL85" s="86">
        <f t="shared" si="87"/>
        <v>2.5434495656132845E-4</v>
      </c>
      <c r="HM85" s="86">
        <f t="shared" si="87"/>
        <v>1.8240618581845849E-4</v>
      </c>
      <c r="HN85" s="86">
        <f t="shared" si="87"/>
        <v>1.5756439755827399E-4</v>
      </c>
      <c r="HO85" s="86">
        <f t="shared" si="87"/>
        <v>9.1952525950360646E-5</v>
      </c>
      <c r="HP85" s="86">
        <f t="shared" si="87"/>
        <v>3.1769807478830762E-5</v>
      </c>
      <c r="HQ85" s="86">
        <f t="shared" si="87"/>
        <v>7.4885405962009643E-6</v>
      </c>
      <c r="HS85" s="86">
        <f t="shared" si="84"/>
        <v>3.0230502469954754E-29</v>
      </c>
      <c r="HT85" s="86">
        <f t="shared" si="84"/>
        <v>3.3836054940429081E-28</v>
      </c>
      <c r="HU85" s="86">
        <f t="shared" si="84"/>
        <v>9.9179240527533589E-27</v>
      </c>
      <c r="HV85" s="86">
        <f t="shared" si="84"/>
        <v>1.2065918348625336E-33</v>
      </c>
      <c r="HW85" s="86">
        <f t="shared" si="84"/>
        <v>7.5666525443143312E-36</v>
      </c>
      <c r="HX85" s="86">
        <f t="shared" si="84"/>
        <v>4.6821808780052798E-33</v>
      </c>
      <c r="HY85" s="86">
        <f t="shared" si="84"/>
        <v>9.599021787652577E-33</v>
      </c>
      <c r="HZ85" s="86">
        <f t="shared" si="84"/>
        <v>6.939549642839087E-36</v>
      </c>
      <c r="IA85" s="86">
        <f t="shared" si="84"/>
        <v>5.4434940801389268E-34</v>
      </c>
      <c r="IB85" s="86">
        <f t="shared" si="84"/>
        <v>1.4601278358002141E-35</v>
      </c>
      <c r="IC85" s="86">
        <f t="shared" si="84"/>
        <v>2.4856532627116471E-37</v>
      </c>
      <c r="ID85" s="86">
        <f t="shared" si="84"/>
        <v>1.1672656630288775E-36</v>
      </c>
      <c r="IE85" s="86">
        <f t="shared" si="84"/>
        <v>5.9141813245689931E-39</v>
      </c>
      <c r="IF85" s="86">
        <f t="shared" si="84"/>
        <v>1.3522325410868387E-29</v>
      </c>
      <c r="IG85" s="86">
        <f t="shared" si="84"/>
        <v>1.2000369627414822E-22</v>
      </c>
      <c r="II85" s="86">
        <f t="shared" si="85"/>
        <v>2.7530885609623598E-120</v>
      </c>
      <c r="IJ85" s="86">
        <f t="shared" si="85"/>
        <v>2.2935365601925474E-115</v>
      </c>
      <c r="IK85" s="86">
        <f t="shared" si="85"/>
        <v>6.3164701762815319E-118</v>
      </c>
      <c r="IL85" s="86">
        <f t="shared" si="85"/>
        <v>3.8849317943062797E-142</v>
      </c>
      <c r="IM85" s="86">
        <f t="shared" si="85"/>
        <v>5.4428670573048117E-149</v>
      </c>
      <c r="IN85" s="86">
        <f t="shared" si="85"/>
        <v>8.8138044795562557E-140</v>
      </c>
      <c r="IO85" s="86">
        <f t="shared" si="85"/>
        <v>2.6223729495068355E-136</v>
      </c>
      <c r="IP85" s="86">
        <f t="shared" si="85"/>
        <v>1.2990861567982405E-147</v>
      </c>
      <c r="IQ85" s="86">
        <f t="shared" si="85"/>
        <v>4.7828749143653298E-143</v>
      </c>
      <c r="IR85" s="86">
        <f t="shared" si="85"/>
        <v>3.6458399113078195E-149</v>
      </c>
      <c r="IS85" s="86">
        <f t="shared" si="85"/>
        <v>1.0217489863652453E-157</v>
      </c>
      <c r="IT85" s="86">
        <f t="shared" si="85"/>
        <v>7.718324898648268E-154</v>
      </c>
      <c r="IU85" s="86">
        <f t="shared" si="85"/>
        <v>8.1840355768446098E-164</v>
      </c>
      <c r="IV85" s="86">
        <f t="shared" si="85"/>
        <v>5.4535290813069188E-124</v>
      </c>
      <c r="IW85" s="86">
        <f t="shared" si="85"/>
        <v>2.3928718595011859E-83</v>
      </c>
      <c r="IY85" s="86">
        <f t="shared" si="86"/>
        <v>0.56255204267823045</v>
      </c>
      <c r="IZ85" s="86">
        <f t="shared" si="86"/>
        <v>0.59470182739841115</v>
      </c>
      <c r="JA85" s="86">
        <f t="shared" si="86"/>
        <v>0.58202959618130612</v>
      </c>
      <c r="JB85" s="86">
        <f t="shared" si="86"/>
        <v>0.61315870151896679</v>
      </c>
      <c r="JC85" s="86">
        <f t="shared" si="86"/>
        <v>0.60658458658000014</v>
      </c>
      <c r="JD85" s="86">
        <f t="shared" si="86"/>
        <v>0.57125511562795694</v>
      </c>
      <c r="JE85" s="86">
        <f t="shared" si="86"/>
        <v>0.56401473206295283</v>
      </c>
      <c r="JF85" s="86">
        <f t="shared" si="86"/>
        <v>0.60601054095828732</v>
      </c>
      <c r="JG85" s="86">
        <f t="shared" si="86"/>
        <v>0.57058102837430935</v>
      </c>
      <c r="JH85" s="86">
        <f t="shared" si="86"/>
        <v>0.60768409546454105</v>
      </c>
      <c r="JI85" s="86">
        <f t="shared" si="86"/>
        <v>0.60421120392370442</v>
      </c>
      <c r="JJ85" s="86">
        <f t="shared" si="86"/>
        <v>0.59503267784899605</v>
      </c>
      <c r="JK85" s="86">
        <f t="shared" si="86"/>
        <v>0.58138639726952779</v>
      </c>
      <c r="JL85" s="86">
        <f t="shared" si="86"/>
        <v>0.54274343562598348</v>
      </c>
      <c r="JM85" s="86">
        <f t="shared" si="86"/>
        <v>0.53017870547095414</v>
      </c>
    </row>
    <row r="86" spans="2:273" x14ac:dyDescent="0.25">
      <c r="B86" s="2">
        <v>59</v>
      </c>
      <c r="C86" s="37">
        <v>205.19</v>
      </c>
      <c r="D86" s="37">
        <v>212.79300000000001</v>
      </c>
      <c r="E86" s="37">
        <v>201.78</v>
      </c>
      <c r="F86" s="37">
        <v>212.702</v>
      </c>
      <c r="G86" s="37">
        <v>199.517</v>
      </c>
      <c r="H86" s="37">
        <v>191.57599999999999</v>
      </c>
      <c r="I86" s="37">
        <v>191.56899999999999</v>
      </c>
      <c r="J86" s="37">
        <v>213.78899999999999</v>
      </c>
      <c r="K86" s="37">
        <v>181.965</v>
      </c>
      <c r="L86" s="37">
        <v>201.81</v>
      </c>
      <c r="M86" s="37">
        <v>200.63800000000001</v>
      </c>
      <c r="N86" s="37">
        <v>209.517</v>
      </c>
      <c r="O86" s="37">
        <v>211.53399999999999</v>
      </c>
      <c r="P86" s="37">
        <v>193.86199999999999</v>
      </c>
      <c r="Q86" s="37">
        <v>165.267</v>
      </c>
      <c r="S86" s="4">
        <f t="shared" si="88"/>
        <v>197.20755147511997</v>
      </c>
      <c r="T86" s="4">
        <f t="shared" si="88"/>
        <v>203.9491947709223</v>
      </c>
      <c r="U86" s="4">
        <f t="shared" si="88"/>
        <v>193.1887757787598</v>
      </c>
      <c r="V86" s="4">
        <f t="shared" si="88"/>
        <v>203.90473130626458</v>
      </c>
      <c r="W86" s="4">
        <f t="shared" si="88"/>
        <v>189.05483404512438</v>
      </c>
      <c r="X86" s="4">
        <f t="shared" si="88"/>
        <v>179.13789303678286</v>
      </c>
      <c r="Y86" s="4">
        <f t="shared" si="88"/>
        <v>180.54559121677525</v>
      </c>
      <c r="Z86" s="4">
        <f t="shared" si="88"/>
        <v>207.99992488282408</v>
      </c>
      <c r="AA86" s="4">
        <f t="shared" si="88"/>
        <v>173.05469903637743</v>
      </c>
      <c r="AB86" s="4">
        <f t="shared" si="88"/>
        <v>191.61214342873382</v>
      </c>
      <c r="AC86" s="4">
        <f t="shared" si="88"/>
        <v>192.57567628350674</v>
      </c>
      <c r="AD86" s="4">
        <f t="shared" si="88"/>
        <v>202.52798372631221</v>
      </c>
      <c r="AE86" s="4">
        <f t="shared" si="88"/>
        <v>204.10732836326321</v>
      </c>
      <c r="AF86" s="4">
        <f t="shared" si="88"/>
        <v>184.0763119433866</v>
      </c>
      <c r="AG86" s="4">
        <f t="shared" si="88"/>
        <v>159.56000766052287</v>
      </c>
      <c r="AI86" s="4">
        <f t="shared" si="89"/>
        <v>7.9824485248800272</v>
      </c>
      <c r="AJ86" s="4">
        <f t="shared" si="89"/>
        <v>8.8438052290777023</v>
      </c>
      <c r="AK86" s="4">
        <f t="shared" si="89"/>
        <v>8.5912242212401964</v>
      </c>
      <c r="AL86" s="4">
        <f t="shared" si="89"/>
        <v>8.7972686937354183</v>
      </c>
      <c r="AM86" s="4">
        <f t="shared" si="89"/>
        <v>10.462165954875616</v>
      </c>
      <c r="AN86" s="4">
        <f t="shared" si="89"/>
        <v>12.438106963217137</v>
      </c>
      <c r="AO86" s="4">
        <f t="shared" si="89"/>
        <v>11.023408783224738</v>
      </c>
      <c r="AP86" s="4">
        <f t="shared" si="89"/>
        <v>5.7890751171759121</v>
      </c>
      <c r="AQ86" s="4">
        <f t="shared" si="89"/>
        <v>8.910300963622575</v>
      </c>
      <c r="AR86" s="4">
        <f t="shared" si="89"/>
        <v>10.197856571266186</v>
      </c>
      <c r="AS86" s="4">
        <f t="shared" si="89"/>
        <v>8.0623237164932675</v>
      </c>
      <c r="AT86" s="4">
        <f t="shared" si="89"/>
        <v>6.9890162736877812</v>
      </c>
      <c r="AU86" s="4">
        <f t="shared" si="89"/>
        <v>7.4266716367367849</v>
      </c>
      <c r="AV86" s="4">
        <f t="shared" si="89"/>
        <v>9.7856880566133952</v>
      </c>
      <c r="AW86" s="4">
        <f t="shared" si="89"/>
        <v>5.7069923394771251</v>
      </c>
      <c r="AY86" s="2">
        <f t="shared" si="80"/>
        <v>105.05303054049919</v>
      </c>
      <c r="AZ86" s="2">
        <f t="shared" si="80"/>
        <v>97.25049277645644</v>
      </c>
      <c r="BA86" s="2">
        <f t="shared" si="80"/>
        <v>94.798018240461104</v>
      </c>
      <c r="BB86" s="2">
        <f t="shared" si="80"/>
        <v>93.88292530573213</v>
      </c>
      <c r="BC86" s="2">
        <f t="shared" si="80"/>
        <v>90.898045064342469</v>
      </c>
      <c r="BD86" s="2">
        <f t="shared" si="80"/>
        <v>91.925173418437979</v>
      </c>
      <c r="BE86" s="2">
        <f t="shared" si="80"/>
        <v>91.261717253284473</v>
      </c>
      <c r="BF86" s="2">
        <f t="shared" si="80"/>
        <v>93.513362691479415</v>
      </c>
      <c r="BG86" s="2">
        <f t="shared" si="80"/>
        <v>95.96605941660053</v>
      </c>
      <c r="BH86" s="2">
        <f t="shared" si="80"/>
        <v>92.9536577695837</v>
      </c>
      <c r="BI86" s="2">
        <f t="shared" si="80"/>
        <v>91.848682345921446</v>
      </c>
      <c r="BJ86" s="2">
        <f t="shared" si="80"/>
        <v>95.49766981325709</v>
      </c>
      <c r="BK86" s="2">
        <f t="shared" si="80"/>
        <v>101.32315246436268</v>
      </c>
      <c r="BL86" s="2">
        <f t="shared" si="80"/>
        <v>104.27218136536743</v>
      </c>
      <c r="BM86" s="2">
        <f t="shared" si="80"/>
        <v>99.07704618252653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113.28991322901845</v>
      </c>
      <c r="DL86" s="2">
        <f t="shared" si="90"/>
        <v>106.22961482176362</v>
      </c>
      <c r="DM86" s="2">
        <f t="shared" si="90"/>
        <v>106.62109743589743</v>
      </c>
      <c r="DN86" s="2">
        <f t="shared" si="90"/>
        <v>105.88178028230658</v>
      </c>
      <c r="DO86" s="2">
        <f t="shared" si="90"/>
        <v>103.63064438122333</v>
      </c>
      <c r="DP86" s="2">
        <f t="shared" si="90"/>
        <v>103.51994191559983</v>
      </c>
      <c r="DQ86" s="2">
        <f t="shared" si="90"/>
        <v>104.56574395448078</v>
      </c>
      <c r="DR86" s="2">
        <f t="shared" si="90"/>
        <v>107.08332972972977</v>
      </c>
      <c r="DS86" s="2">
        <f t="shared" si="90"/>
        <v>108.87672688477949</v>
      </c>
      <c r="DT86" s="2">
        <f t="shared" si="90"/>
        <v>107.41886344238975</v>
      </c>
      <c r="DU86" s="2">
        <f t="shared" si="90"/>
        <v>104.19740716430718</v>
      </c>
      <c r="DV86" s="2">
        <f t="shared" si="90"/>
        <v>106.00343307593309</v>
      </c>
      <c r="DW86" s="2">
        <f t="shared" si="90"/>
        <v>111.99253333333333</v>
      </c>
      <c r="DX86" s="2">
        <f t="shared" si="90"/>
        <v>111.42634274193547</v>
      </c>
      <c r="DY86" s="2">
        <f t="shared" si="90"/>
        <v>103.45017569786535</v>
      </c>
      <c r="EA86" s="2">
        <f t="shared" si="94"/>
        <v>103.28899736873488</v>
      </c>
      <c r="EB86" s="2">
        <f t="shared" si="91"/>
        <v>95.606088756992762</v>
      </c>
      <c r="EC86" s="2">
        <f t="shared" si="91"/>
        <v>92.497632742806886</v>
      </c>
      <c r="ED86" s="2">
        <f t="shared" si="91"/>
        <v>91.382876911196888</v>
      </c>
      <c r="EE86" s="2">
        <f t="shared" si="91"/>
        <v>88.212140440653883</v>
      </c>
      <c r="EF86" s="2">
        <f t="shared" si="91"/>
        <v>89.637426901208229</v>
      </c>
      <c r="EG86" s="2">
        <f t="shared" si="91"/>
        <v>88.485259030421687</v>
      </c>
      <c r="EH86" s="2">
        <f t="shared" si="91"/>
        <v>90.33916992494855</v>
      </c>
      <c r="EI86" s="2">
        <f t="shared" si="91"/>
        <v>93.413261767484499</v>
      </c>
      <c r="EJ86" s="2">
        <f t="shared" si="91"/>
        <v>89.784096304193326</v>
      </c>
      <c r="EK86" s="2">
        <f t="shared" si="91"/>
        <v>89.070119033748895</v>
      </c>
      <c r="EL86" s="2">
        <f t="shared" si="91"/>
        <v>93.052697108537103</v>
      </c>
      <c r="EM86" s="2">
        <f t="shared" si="91"/>
        <v>98.810523627424203</v>
      </c>
      <c r="EN86" s="2">
        <f t="shared" si="91"/>
        <v>102.36109803125507</v>
      </c>
      <c r="EO86" s="2">
        <f t="shared" si="91"/>
        <v>97.840790626142606</v>
      </c>
      <c r="EQ86" s="2">
        <f t="shared" si="92"/>
        <v>102.89896302938926</v>
      </c>
      <c r="ER86" s="2">
        <f t="shared" si="92"/>
        <v>94.700852675040977</v>
      </c>
      <c r="ES86" s="2">
        <f t="shared" si="92"/>
        <v>90.943623825658406</v>
      </c>
      <c r="ET86" s="2">
        <f t="shared" si="92"/>
        <v>91.8535674449368</v>
      </c>
      <c r="EU86" s="2">
        <f t="shared" si="92"/>
        <v>87.172005419653829</v>
      </c>
      <c r="EV86" s="2">
        <f t="shared" si="92"/>
        <v>89.730411170551918</v>
      </c>
      <c r="EW86" s="2">
        <f t="shared" si="92"/>
        <v>89.101492486222256</v>
      </c>
      <c r="EX86" s="2">
        <f t="shared" si="92"/>
        <v>90.796781698836682</v>
      </c>
      <c r="EY86" s="2">
        <f t="shared" si="92"/>
        <v>93.933737825176621</v>
      </c>
      <c r="EZ86" s="2">
        <f t="shared" si="92"/>
        <v>89.858855846539043</v>
      </c>
      <c r="FA86" s="2">
        <f t="shared" si="92"/>
        <v>88.685649849397606</v>
      </c>
      <c r="FB86" s="2">
        <f t="shared" si="92"/>
        <v>92.957291738507308</v>
      </c>
      <c r="FC86" s="2">
        <f t="shared" si="92"/>
        <v>97.680226310016195</v>
      </c>
      <c r="FD86" s="2">
        <f t="shared" si="92"/>
        <v>102.54370660501128</v>
      </c>
      <c r="FE86" s="2">
        <f t="shared" si="92"/>
        <v>99.481230148896699</v>
      </c>
      <c r="FG86" s="2">
        <f t="shared" si="93"/>
        <v>0.82358788750176903</v>
      </c>
      <c r="FH86" s="2">
        <f t="shared" si="93"/>
        <v>0.84514615143821625</v>
      </c>
      <c r="FI86" s="2">
        <f t="shared" si="93"/>
        <v>0.837036308349418</v>
      </c>
      <c r="FJ86" s="2">
        <f t="shared" si="93"/>
        <v>0.82759407024712461</v>
      </c>
      <c r="FK86" s="2">
        <f t="shared" si="93"/>
        <v>0.8257512048609722</v>
      </c>
      <c r="FL86" s="2">
        <f t="shared" si="93"/>
        <v>0.83521211620917835</v>
      </c>
      <c r="FM86" s="2">
        <f t="shared" si="93"/>
        <v>0.8273744321510984</v>
      </c>
      <c r="FN86" s="2">
        <f t="shared" si="93"/>
        <v>0.81045442474527218</v>
      </c>
      <c r="FO86" s="2">
        <f t="shared" si="93"/>
        <v>0.83494630424503746</v>
      </c>
      <c r="FP86" s="2">
        <f t="shared" si="93"/>
        <v>0.82026966296483728</v>
      </c>
      <c r="FQ86" s="2">
        <f t="shared" si="93"/>
        <v>0.81630267709798021</v>
      </c>
      <c r="FR86" s="2">
        <f t="shared" si="93"/>
        <v>0.81120449812362072</v>
      </c>
      <c r="FS86" s="2">
        <f t="shared" si="93"/>
        <v>0.80932919833551642</v>
      </c>
      <c r="FT86" s="2">
        <f t="shared" si="93"/>
        <v>0.7891987901632197</v>
      </c>
      <c r="FU86" s="2">
        <f t="shared" si="93"/>
        <v>0.77975628562319499</v>
      </c>
      <c r="FW86" s="2">
        <f t="shared" si="82"/>
        <v>6.3974383845080078E-4</v>
      </c>
      <c r="FX86" s="2">
        <f t="shared" si="82"/>
        <v>7.6209618272164725E-4</v>
      </c>
      <c r="FY86" s="2">
        <f t="shared" si="82"/>
        <v>7.8921530947760848E-4</v>
      </c>
      <c r="FZ86" s="2">
        <f t="shared" si="82"/>
        <v>7.4672936202545498E-4</v>
      </c>
      <c r="GA86" s="2">
        <f t="shared" si="82"/>
        <v>7.22128172601298E-4</v>
      </c>
      <c r="GB86" s="2">
        <f t="shared" si="82"/>
        <v>8.1999153601663023E-4</v>
      </c>
      <c r="GC86" s="2">
        <f t="shared" si="82"/>
        <v>9.0125188133077262E-4</v>
      </c>
      <c r="GD86" s="2">
        <f t="shared" si="82"/>
        <v>8.9893704662469579E-4</v>
      </c>
      <c r="GE86" s="2">
        <f t="shared" si="82"/>
        <v>9.5217123098447517E-4</v>
      </c>
      <c r="GF86" s="2">
        <f t="shared" si="82"/>
        <v>7.8684411215902098E-4</v>
      </c>
      <c r="GG86" s="2">
        <f t="shared" si="82"/>
        <v>7.2572832845262721E-4</v>
      </c>
      <c r="GH86" s="2">
        <f t="shared" si="82"/>
        <v>7.126633752270571E-4</v>
      </c>
      <c r="GI86" s="2">
        <f t="shared" si="82"/>
        <v>7.0381591105268045E-4</v>
      </c>
      <c r="GJ86" s="2">
        <f t="shared" si="82"/>
        <v>6.5047128954337258E-4</v>
      </c>
      <c r="GK86" s="2">
        <f t="shared" si="82"/>
        <v>5.0215372555861512E-4</v>
      </c>
      <c r="GM86" s="86">
        <f t="shared" si="83"/>
        <v>0.51853375133666491</v>
      </c>
      <c r="GN86" s="86">
        <f t="shared" si="83"/>
        <v>0.54245671191938882</v>
      </c>
      <c r="GO86" s="86">
        <f t="shared" si="83"/>
        <v>0.51715469584035623</v>
      </c>
      <c r="GP86" s="86">
        <f t="shared" si="83"/>
        <v>0.5513193107979919</v>
      </c>
      <c r="GQ86" s="86">
        <f t="shared" si="83"/>
        <v>0.52449481328524494</v>
      </c>
      <c r="GR86" s="86">
        <f t="shared" si="83"/>
        <v>0.48109383269011891</v>
      </c>
      <c r="GS86" s="86">
        <f t="shared" si="83"/>
        <v>0.48530610136902658</v>
      </c>
      <c r="GT86" s="86">
        <f t="shared" si="83"/>
        <v>0.56773077981461306</v>
      </c>
      <c r="GU86" s="86">
        <f t="shared" si="83"/>
        <v>0.46256312491580881</v>
      </c>
      <c r="GV86" s="86">
        <f t="shared" si="83"/>
        <v>0.53385187402417922</v>
      </c>
      <c r="GW86" s="86">
        <f t="shared" si="83"/>
        <v>0.54044009676106719</v>
      </c>
      <c r="GX86" s="86">
        <f t="shared" si="83"/>
        <v>0.55137078613277979</v>
      </c>
      <c r="GY86" s="86">
        <f t="shared" si="83"/>
        <v>0.53851279361255233</v>
      </c>
      <c r="GZ86" s="86">
        <f t="shared" si="83"/>
        <v>0.47424472788433564</v>
      </c>
      <c r="HA86" s="86">
        <f t="shared" si="83"/>
        <v>0.44193785846087114</v>
      </c>
      <c r="HC86" s="86">
        <f t="shared" si="73"/>
        <v>9.4468328310169994E-4</v>
      </c>
      <c r="HD86" s="86">
        <f t="shared" si="73"/>
        <v>1.2336796928307458E-3</v>
      </c>
      <c r="HE86" s="86">
        <f t="shared" si="73"/>
        <v>1.526721867594056E-3</v>
      </c>
      <c r="HF86" s="86">
        <f t="shared" si="73"/>
        <v>4.7051281062783143E-4</v>
      </c>
      <c r="HG86" s="86">
        <f t="shared" si="87"/>
        <v>4.2877607373277554E-4</v>
      </c>
      <c r="HH86" s="86">
        <f t="shared" si="87"/>
        <v>8.8899118523779971E-4</v>
      </c>
      <c r="HI86" s="86">
        <f t="shared" si="87"/>
        <v>7.845969558337349E-4</v>
      </c>
      <c r="HJ86" s="86">
        <f t="shared" si="87"/>
        <v>3.3268849497818922E-4</v>
      </c>
      <c r="HK86" s="86">
        <f t="shared" si="87"/>
        <v>8.8939073100062927E-4</v>
      </c>
      <c r="HL86" s="86">
        <f t="shared" si="87"/>
        <v>4.9639807740933632E-4</v>
      </c>
      <c r="HM86" s="86">
        <f t="shared" si="87"/>
        <v>3.6519767705667499E-4</v>
      </c>
      <c r="HN86" s="86">
        <f t="shared" si="87"/>
        <v>3.1417347069065833E-4</v>
      </c>
      <c r="HO86" s="86">
        <f t="shared" si="87"/>
        <v>1.9146113722534879E-4</v>
      </c>
      <c r="HP86" s="86">
        <f t="shared" si="87"/>
        <v>7.4302089464772011E-5</v>
      </c>
      <c r="HQ86" s="86">
        <f t="shared" si="87"/>
        <v>2.0052151131257242E-5</v>
      </c>
      <c r="HS86" s="86">
        <f t="shared" si="84"/>
        <v>2.8505908459704652E-28</v>
      </c>
      <c r="HT86" s="86">
        <f t="shared" si="84"/>
        <v>3.0741114503170958E-27</v>
      </c>
      <c r="HU86" s="86">
        <f t="shared" si="84"/>
        <v>8.7694724570397927E-26</v>
      </c>
      <c r="HV86" s="86">
        <f t="shared" si="84"/>
        <v>1.7635805693747024E-32</v>
      </c>
      <c r="HW86" s="86">
        <f t="shared" si="84"/>
        <v>1.277351020067564E-34</v>
      </c>
      <c r="HX86" s="86">
        <f t="shared" si="84"/>
        <v>6.7553498753082775E-32</v>
      </c>
      <c r="HY86" s="86">
        <f t="shared" si="84"/>
        <v>1.3683637853151395E-31</v>
      </c>
      <c r="HZ86" s="86">
        <f t="shared" si="84"/>
        <v>1.261972195240528E-34</v>
      </c>
      <c r="IA86" s="86">
        <f t="shared" si="84"/>
        <v>8.9309163700102415E-33</v>
      </c>
      <c r="IB86" s="86">
        <f t="shared" si="84"/>
        <v>2.5221342344128912E-34</v>
      </c>
      <c r="IC86" s="86">
        <f t="shared" si="84"/>
        <v>4.8569576597122737E-36</v>
      </c>
      <c r="ID86" s="86">
        <f t="shared" si="84"/>
        <v>2.1228373158385653E-35</v>
      </c>
      <c r="IE86" s="86">
        <f t="shared" si="84"/>
        <v>1.2931119181648497E-37</v>
      </c>
      <c r="IF86" s="86">
        <f t="shared" si="84"/>
        <v>1.3341036850731495E-28</v>
      </c>
      <c r="IG86" s="86">
        <f t="shared" si="84"/>
        <v>6.3828539917600463E-22</v>
      </c>
      <c r="II86" s="86">
        <f t="shared" si="85"/>
        <v>2.2319988485409905E-117</v>
      </c>
      <c r="IJ86" s="86">
        <f t="shared" si="85"/>
        <v>1.6419218385184418E-112</v>
      </c>
      <c r="IK86" s="86">
        <f t="shared" si="85"/>
        <v>5.4159651867633745E-115</v>
      </c>
      <c r="IL86" s="86">
        <f t="shared" si="85"/>
        <v>1.2800749411966454E-138</v>
      </c>
      <c r="IM86" s="86">
        <f t="shared" si="85"/>
        <v>2.5626977764475315E-145</v>
      </c>
      <c r="IN86" s="86">
        <f t="shared" si="85"/>
        <v>2.8098813807837783E-136</v>
      </c>
      <c r="IO86" s="86">
        <f t="shared" si="85"/>
        <v>7.5719382795086076E-133</v>
      </c>
      <c r="IP86" s="86">
        <f t="shared" si="85"/>
        <v>7.3052432235426685E-144</v>
      </c>
      <c r="IQ86" s="86">
        <f t="shared" si="85"/>
        <v>2.1965582156578726E-139</v>
      </c>
      <c r="IR86" s="86">
        <f t="shared" si="85"/>
        <v>1.9158593680083365E-145</v>
      </c>
      <c r="IS86" s="86">
        <f t="shared" si="85"/>
        <v>7.9911930557894432E-154</v>
      </c>
      <c r="IT86" s="86">
        <f t="shared" si="85"/>
        <v>4.7271199339439563E-150</v>
      </c>
      <c r="IU86" s="86">
        <f t="shared" si="85"/>
        <v>8.7438517173714349E-160</v>
      </c>
      <c r="IV86" s="86">
        <f t="shared" si="85"/>
        <v>5.5349262695666156E-121</v>
      </c>
      <c r="IW86" s="86">
        <f t="shared" si="85"/>
        <v>2.0837191771913683E-81</v>
      </c>
      <c r="IY86" s="86">
        <f t="shared" si="86"/>
        <v>0.51947843461976662</v>
      </c>
      <c r="IZ86" s="86">
        <f t="shared" si="86"/>
        <v>0.54369039161221955</v>
      </c>
      <c r="JA86" s="86">
        <f t="shared" si="86"/>
        <v>0.51868141770795029</v>
      </c>
      <c r="JB86" s="86">
        <f t="shared" si="86"/>
        <v>0.55178982360861972</v>
      </c>
      <c r="JC86" s="86">
        <f t="shared" si="86"/>
        <v>0.52492358935897776</v>
      </c>
      <c r="JD86" s="86">
        <f t="shared" si="86"/>
        <v>0.48198282387535668</v>
      </c>
      <c r="JE86" s="86">
        <f t="shared" si="86"/>
        <v>0.48609069832486029</v>
      </c>
      <c r="JF86" s="86">
        <f t="shared" si="86"/>
        <v>0.5680634683095912</v>
      </c>
      <c r="JG86" s="86">
        <f t="shared" si="86"/>
        <v>0.46345251564680945</v>
      </c>
      <c r="JH86" s="86">
        <f t="shared" si="86"/>
        <v>0.53434827210158853</v>
      </c>
      <c r="JI86" s="86">
        <f t="shared" si="86"/>
        <v>0.54080529443812386</v>
      </c>
      <c r="JJ86" s="86">
        <f t="shared" si="86"/>
        <v>0.55168495960347042</v>
      </c>
      <c r="JK86" s="86">
        <f t="shared" si="86"/>
        <v>0.53870425474977768</v>
      </c>
      <c r="JL86" s="86">
        <f t="shared" si="86"/>
        <v>0.47431902997380043</v>
      </c>
      <c r="JM86" s="86">
        <f t="shared" si="86"/>
        <v>0.4419579106120024</v>
      </c>
    </row>
    <row r="87" spans="2:273" x14ac:dyDescent="0.25">
      <c r="B87" s="2">
        <v>60</v>
      </c>
      <c r="C87" s="37">
        <v>187.07900000000001</v>
      </c>
      <c r="D87" s="37">
        <v>191.60300000000001</v>
      </c>
      <c r="E87" s="37">
        <v>176.47499999999999</v>
      </c>
      <c r="F87" s="37">
        <v>184.17500000000001</v>
      </c>
      <c r="G87" s="37">
        <v>165.43100000000001</v>
      </c>
      <c r="H87" s="37">
        <v>156.78</v>
      </c>
      <c r="I87" s="37">
        <v>161.155</v>
      </c>
      <c r="J87" s="37">
        <v>189.19300000000001</v>
      </c>
      <c r="K87" s="37">
        <v>146.63200000000001</v>
      </c>
      <c r="L87" s="37">
        <v>168.44800000000001</v>
      </c>
      <c r="M87" s="37">
        <v>171.41399999999999</v>
      </c>
      <c r="N87" s="37">
        <v>185.017</v>
      </c>
      <c r="O87" s="37">
        <v>190.56899999999999</v>
      </c>
      <c r="P87" s="37">
        <v>164.983</v>
      </c>
      <c r="Q87" s="37">
        <v>136.017</v>
      </c>
      <c r="S87" s="4">
        <f t="shared" si="88"/>
        <v>175.02483947285381</v>
      </c>
      <c r="T87" s="4">
        <f t="shared" si="88"/>
        <v>178.10206974764054</v>
      </c>
      <c r="U87" s="4">
        <f t="shared" si="88"/>
        <v>166.37120512135903</v>
      </c>
      <c r="V87" s="4">
        <f t="shared" si="88"/>
        <v>172.42304554861977</v>
      </c>
      <c r="W87" s="4">
        <f t="shared" si="88"/>
        <v>156.77495720923133</v>
      </c>
      <c r="X87" s="4">
        <f t="shared" si="88"/>
        <v>150.21216634071666</v>
      </c>
      <c r="Y87" s="4">
        <f t="shared" si="88"/>
        <v>152.52128237693958</v>
      </c>
      <c r="Z87" s="4">
        <f t="shared" si="88"/>
        <v>178.83285935381781</v>
      </c>
      <c r="AA87" s="4">
        <f t="shared" si="88"/>
        <v>144.42839380622041</v>
      </c>
      <c r="AB87" s="4">
        <f t="shared" si="88"/>
        <v>160.34033398404566</v>
      </c>
      <c r="AC87" s="4">
        <f t="shared" si="88"/>
        <v>162.41261881289236</v>
      </c>
      <c r="AD87" s="4">
        <f t="shared" si="88"/>
        <v>174.63714611892775</v>
      </c>
      <c r="AE87" s="4">
        <f t="shared" si="88"/>
        <v>177.56917058743667</v>
      </c>
      <c r="AF87" s="4">
        <f t="shared" si="88"/>
        <v>157.72190020422798</v>
      </c>
      <c r="AG87" s="4">
        <f t="shared" si="88"/>
        <v>136.28100775728836</v>
      </c>
      <c r="AI87" s="4">
        <f t="shared" si="89"/>
        <v>12.054160527146195</v>
      </c>
      <c r="AJ87" s="4">
        <f t="shared" si="89"/>
        <v>13.500930252359467</v>
      </c>
      <c r="AK87" s="4">
        <f t="shared" si="89"/>
        <v>10.103794878640969</v>
      </c>
      <c r="AL87" s="4">
        <f t="shared" si="89"/>
        <v>11.751954451380243</v>
      </c>
      <c r="AM87" s="4">
        <f t="shared" si="89"/>
        <v>8.6560427907686801</v>
      </c>
      <c r="AN87" s="4">
        <f t="shared" si="89"/>
        <v>6.5678336592833375</v>
      </c>
      <c r="AO87" s="4">
        <f t="shared" si="89"/>
        <v>8.63371762306042</v>
      </c>
      <c r="AP87" s="4">
        <f t="shared" si="89"/>
        <v>10.360140646182202</v>
      </c>
      <c r="AQ87" s="4">
        <f t="shared" si="89"/>
        <v>2.2036061937795921</v>
      </c>
      <c r="AR87" s="4">
        <f t="shared" si="89"/>
        <v>8.1076660159543508</v>
      </c>
      <c r="AS87" s="4">
        <f t="shared" si="89"/>
        <v>9.0013811871076257</v>
      </c>
      <c r="AT87" s="4">
        <f t="shared" si="89"/>
        <v>10.37985388107225</v>
      </c>
      <c r="AU87" s="4">
        <f t="shared" si="89"/>
        <v>12.999829412563315</v>
      </c>
      <c r="AV87" s="4">
        <f t="shared" si="89"/>
        <v>7.2610997957720258</v>
      </c>
      <c r="AW87" s="4">
        <f t="shared" si="89"/>
        <v>-0.26400775728836834</v>
      </c>
      <c r="AY87" s="2">
        <f t="shared" si="80"/>
        <v>104.76928142503841</v>
      </c>
      <c r="AZ87" s="2">
        <f t="shared" si="80"/>
        <v>97.003628949242696</v>
      </c>
      <c r="BA87" s="2">
        <f t="shared" si="80"/>
        <v>94.503780731524628</v>
      </c>
      <c r="BB87" s="2">
        <f t="shared" si="80"/>
        <v>93.605390002705789</v>
      </c>
      <c r="BC87" s="2">
        <f t="shared" si="80"/>
        <v>90.619585729766072</v>
      </c>
      <c r="BD87" s="2">
        <f t="shared" si="80"/>
        <v>91.662743879924392</v>
      </c>
      <c r="BE87" s="2">
        <f t="shared" si="80"/>
        <v>90.975666572469521</v>
      </c>
      <c r="BF87" s="2">
        <f t="shared" si="80"/>
        <v>93.19935765369199</v>
      </c>
      <c r="BG87" s="2">
        <f t="shared" si="80"/>
        <v>95.681252215559837</v>
      </c>
      <c r="BH87" s="2">
        <f t="shared" si="80"/>
        <v>92.624761677064342</v>
      </c>
      <c r="BI87" s="2">
        <f t="shared" si="80"/>
        <v>91.578847998626827</v>
      </c>
      <c r="BJ87" s="2">
        <f t="shared" si="80"/>
        <v>95.247639724906065</v>
      </c>
      <c r="BK87" s="2">
        <f t="shared" si="80"/>
        <v>101.05207527359562</v>
      </c>
      <c r="BL87" s="2">
        <f t="shared" si="80"/>
        <v>104.06113447323837</v>
      </c>
      <c r="BM87" s="2">
        <f t="shared" si="80"/>
        <v>98.926766512601702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113.44589805595065</v>
      </c>
      <c r="DL87" s="2">
        <f t="shared" si="90"/>
        <v>106.33981519699815</v>
      </c>
      <c r="DM87" s="2">
        <f t="shared" si="90"/>
        <v>106.78525047233467</v>
      </c>
      <c r="DN87" s="2">
        <f t="shared" si="90"/>
        <v>106.06073388773386</v>
      </c>
      <c r="DO87" s="2">
        <f t="shared" si="90"/>
        <v>103.83168255097203</v>
      </c>
      <c r="DP87" s="2">
        <f t="shared" si="90"/>
        <v>103.65773873873876</v>
      </c>
      <c r="DQ87" s="2">
        <f t="shared" si="90"/>
        <v>104.77182693219534</v>
      </c>
      <c r="DR87" s="2">
        <f t="shared" si="90"/>
        <v>107.2925711711712</v>
      </c>
      <c r="DS87" s="2">
        <f t="shared" si="90"/>
        <v>109.0716216216216</v>
      </c>
      <c r="DT87" s="2">
        <f t="shared" si="90"/>
        <v>107.59309815078235</v>
      </c>
      <c r="DU87" s="2">
        <f t="shared" si="90"/>
        <v>104.3946589017589</v>
      </c>
      <c r="DV87" s="2">
        <f t="shared" si="90"/>
        <v>106.1884407979408</v>
      </c>
      <c r="DW87" s="2">
        <f t="shared" si="90"/>
        <v>112.23590784313724</v>
      </c>
      <c r="DX87" s="2">
        <f t="shared" si="90"/>
        <v>111.70566491935483</v>
      </c>
      <c r="DY87" s="2">
        <f t="shared" si="90"/>
        <v>103.5536655719759</v>
      </c>
      <c r="EA87" s="2">
        <f t="shared" si="94"/>
        <v>103.07460399833028</v>
      </c>
      <c r="EB87" s="2">
        <f t="shared" si="91"/>
        <v>95.444364033292388</v>
      </c>
      <c r="EC87" s="2">
        <f t="shared" si="91"/>
        <v>92.32462105792186</v>
      </c>
      <c r="ED87" s="2">
        <f t="shared" si="91"/>
        <v>91.238529472329446</v>
      </c>
      <c r="EE87" s="2">
        <f t="shared" si="91"/>
        <v>88.077860021321968</v>
      </c>
      <c r="EF87" s="2">
        <f t="shared" si="91"/>
        <v>89.504264510779421</v>
      </c>
      <c r="EG87" s="2">
        <f t="shared" si="91"/>
        <v>88.349766764567221</v>
      </c>
      <c r="EH87" s="2">
        <f t="shared" si="91"/>
        <v>90.192782017915505</v>
      </c>
      <c r="EI87" s="2">
        <f t="shared" si="91"/>
        <v>93.266505057100773</v>
      </c>
      <c r="EJ87" s="2">
        <f t="shared" si="91"/>
        <v>89.63353565505804</v>
      </c>
      <c r="EK87" s="2">
        <f t="shared" si="91"/>
        <v>88.94895390112238</v>
      </c>
      <c r="EL87" s="2">
        <f t="shared" si="91"/>
        <v>92.92547021879021</v>
      </c>
      <c r="EM87" s="2">
        <f t="shared" si="91"/>
        <v>98.650133023763999</v>
      </c>
      <c r="EN87" s="2">
        <f t="shared" si="91"/>
        <v>102.19872844208155</v>
      </c>
      <c r="EO87" s="2">
        <f t="shared" si="91"/>
        <v>97.733778171846453</v>
      </c>
      <c r="EQ87" s="2">
        <f t="shared" si="92"/>
        <v>102.69380456094719</v>
      </c>
      <c r="ER87" s="2">
        <f t="shared" si="92"/>
        <v>94.561305983567649</v>
      </c>
      <c r="ES87" s="2">
        <f t="shared" si="92"/>
        <v>90.808104706778252</v>
      </c>
      <c r="ET87" s="2">
        <f t="shared" si="92"/>
        <v>91.697833016403166</v>
      </c>
      <c r="EU87" s="2">
        <f t="shared" si="92"/>
        <v>87.063307730588008</v>
      </c>
      <c r="EV87" s="2">
        <f t="shared" si="92"/>
        <v>89.594898647808023</v>
      </c>
      <c r="EW87" s="2">
        <f t="shared" si="92"/>
        <v>88.950617544506073</v>
      </c>
      <c r="EX87" s="2">
        <f t="shared" si="92"/>
        <v>90.63880535516995</v>
      </c>
      <c r="EY87" s="2">
        <f t="shared" si="92"/>
        <v>93.773648044797937</v>
      </c>
      <c r="EZ87" s="2">
        <f t="shared" si="92"/>
        <v>89.706425357292815</v>
      </c>
      <c r="FA87" s="2">
        <f t="shared" si="92"/>
        <v>88.573614680312176</v>
      </c>
      <c r="FB87" s="2">
        <f t="shared" si="92"/>
        <v>92.832345628467024</v>
      </c>
      <c r="FC87" s="2">
        <f t="shared" si="92"/>
        <v>97.546205527782774</v>
      </c>
      <c r="FD87" s="2">
        <f t="shared" si="92"/>
        <v>102.3769743120455</v>
      </c>
      <c r="FE87" s="2">
        <f t="shared" si="92"/>
        <v>99.326050946543816</v>
      </c>
      <c r="FG87" s="2">
        <f t="shared" si="93"/>
        <v>0.83657347691159134</v>
      </c>
      <c r="FH87" s="2">
        <f t="shared" si="93"/>
        <v>0.85682072813145593</v>
      </c>
      <c r="FI87" s="2">
        <f t="shared" si="93"/>
        <v>0.84921320920316246</v>
      </c>
      <c r="FJ87" s="2">
        <f t="shared" si="93"/>
        <v>0.84034193389524436</v>
      </c>
      <c r="FK87" s="2">
        <f t="shared" si="93"/>
        <v>0.83860875873372775</v>
      </c>
      <c r="FL87" s="2">
        <f t="shared" si="93"/>
        <v>0.84750048988555937</v>
      </c>
      <c r="FM87" s="2">
        <f t="shared" si="93"/>
        <v>0.84013539895952349</v>
      </c>
      <c r="FN87" s="2">
        <f t="shared" si="93"/>
        <v>0.82420040285738705</v>
      </c>
      <c r="FO87" s="2">
        <f t="shared" si="93"/>
        <v>0.84725087460047144</v>
      </c>
      <c r="FP87" s="2">
        <f t="shared" si="93"/>
        <v>0.83345011097229993</v>
      </c>
      <c r="FQ87" s="2">
        <f t="shared" si="93"/>
        <v>0.8297136484931058</v>
      </c>
      <c r="FR87" s="2">
        <f t="shared" si="93"/>
        <v>0.82490783217396224</v>
      </c>
      <c r="FS87" s="2">
        <f t="shared" si="93"/>
        <v>0.82313897105343292</v>
      </c>
      <c r="FT87" s="2">
        <f t="shared" si="93"/>
        <v>0.80411366861293465</v>
      </c>
      <c r="FU87" s="2">
        <f t="shared" si="93"/>
        <v>0.79516585203393542</v>
      </c>
      <c r="FW87" s="2">
        <f t="shared" si="82"/>
        <v>7.014218772860224E-4</v>
      </c>
      <c r="FX87" s="2">
        <f t="shared" si="82"/>
        <v>8.3556041258325841E-4</v>
      </c>
      <c r="FY87" s="2">
        <f t="shared" si="82"/>
        <v>8.652914938195971E-4</v>
      </c>
      <c r="FZ87" s="2">
        <f t="shared" si="82"/>
        <v>8.1871348122210393E-4</v>
      </c>
      <c r="GA87" s="2">
        <f t="shared" si="82"/>
        <v>7.9174263566672825E-4</v>
      </c>
      <c r="GB87" s="2">
        <f t="shared" si="82"/>
        <v>8.9903171669252738E-4</v>
      </c>
      <c r="GC87" s="2">
        <f t="shared" si="82"/>
        <v>9.8811711918665723E-4</v>
      </c>
      <c r="GD87" s="2">
        <f t="shared" si="82"/>
        <v>9.8557939417239838E-4</v>
      </c>
      <c r="GE87" s="2">
        <f t="shared" si="82"/>
        <v>1.0439390935960383E-3</v>
      </c>
      <c r="GF87" s="2">
        <f t="shared" si="82"/>
        <v>8.6269192295474698E-4</v>
      </c>
      <c r="GG87" s="2">
        <f t="shared" si="82"/>
        <v>7.9568957670646462E-4</v>
      </c>
      <c r="GH87" s="2">
        <f t="shared" si="82"/>
        <v>7.8136612814413823E-4</v>
      </c>
      <c r="GI87" s="2">
        <f t="shared" si="82"/>
        <v>7.7166640218946463E-4</v>
      </c>
      <c r="GJ87" s="2">
        <f t="shared" si="82"/>
        <v>7.1318282948822944E-4</v>
      </c>
      <c r="GK87" s="2">
        <f t="shared" si="82"/>
        <v>5.5057393759450545E-4</v>
      </c>
      <c r="GM87" s="86">
        <f t="shared" si="83"/>
        <v>0.44238641113123101</v>
      </c>
      <c r="GN87" s="86">
        <f t="shared" si="83"/>
        <v>0.45425085261475984</v>
      </c>
      <c r="GO87" s="86">
        <f t="shared" si="83"/>
        <v>0.41811819646840559</v>
      </c>
      <c r="GP87" s="86">
        <f t="shared" si="83"/>
        <v>0.44049674969538899</v>
      </c>
      <c r="GQ87" s="86">
        <f t="shared" si="83"/>
        <v>0.39613076733119723</v>
      </c>
      <c r="GR87" s="86">
        <f t="shared" si="83"/>
        <v>0.36015715555446287</v>
      </c>
      <c r="GS87" s="86">
        <f t="shared" si="83"/>
        <v>0.3752988530961785</v>
      </c>
      <c r="GT87" s="86">
        <f t="shared" si="83"/>
        <v>0.47649134800643933</v>
      </c>
      <c r="GU87" s="86">
        <f t="shared" si="83"/>
        <v>0.32611928253411782</v>
      </c>
      <c r="GV87" s="86">
        <f t="shared" si="83"/>
        <v>0.41105824778385508</v>
      </c>
      <c r="GW87" s="86">
        <f t="shared" si="83"/>
        <v>0.42728187946637886</v>
      </c>
      <c r="GX87" s="86">
        <f t="shared" si="83"/>
        <v>0.45992778444200955</v>
      </c>
      <c r="GY87" s="86">
        <f t="shared" si="83"/>
        <v>0.45249794041800201</v>
      </c>
      <c r="GZ87" s="86">
        <f t="shared" si="83"/>
        <v>0.37071160079649368</v>
      </c>
      <c r="HA87" s="86">
        <f t="shared" si="83"/>
        <v>0.3224538041052733</v>
      </c>
      <c r="HC87" s="86">
        <f t="shared" si="73"/>
        <v>1.6113681614545704E-3</v>
      </c>
      <c r="HD87" s="86">
        <f t="shared" si="73"/>
        <v>2.0844856378325416E-3</v>
      </c>
      <c r="HE87" s="86">
        <f t="shared" si="73"/>
        <v>2.5779745815167981E-3</v>
      </c>
      <c r="HF87" s="86">
        <f t="shared" si="73"/>
        <v>8.7687447230508386E-4</v>
      </c>
      <c r="HG87" s="86">
        <f t="shared" si="87"/>
        <v>8.1188114405640176E-4</v>
      </c>
      <c r="HH87" s="86">
        <f t="shared" si="87"/>
        <v>1.6157949451330571E-3</v>
      </c>
      <c r="HI87" s="86">
        <f t="shared" si="87"/>
        <v>1.4343607334559574E-3</v>
      </c>
      <c r="HJ87" s="86">
        <f t="shared" si="87"/>
        <v>6.4742877842181195E-4</v>
      </c>
      <c r="HK87" s="86">
        <f t="shared" si="87"/>
        <v>1.6481588551054609E-3</v>
      </c>
      <c r="HL87" s="86">
        <f t="shared" si="87"/>
        <v>9.4119167382606056E-4</v>
      </c>
      <c r="HM87" s="86">
        <f t="shared" si="87"/>
        <v>7.0956734814899664E-4</v>
      </c>
      <c r="HN87" s="86">
        <f t="shared" si="87"/>
        <v>6.0846210964033808E-4</v>
      </c>
      <c r="HO87" s="86">
        <f t="shared" si="87"/>
        <v>3.8647947949756498E-4</v>
      </c>
      <c r="HP87" s="86">
        <f t="shared" si="87"/>
        <v>1.6738454104240385E-4</v>
      </c>
      <c r="HQ87" s="86">
        <f t="shared" si="87"/>
        <v>5.1368733416251186E-5</v>
      </c>
      <c r="HS87" s="86">
        <f t="shared" si="84"/>
        <v>2.5833049627273733E-27</v>
      </c>
      <c r="HT87" s="86">
        <f t="shared" si="84"/>
        <v>2.6836597882794527E-26</v>
      </c>
      <c r="HU87" s="86">
        <f t="shared" si="84"/>
        <v>7.4411389556917458E-25</v>
      </c>
      <c r="HV87" s="86">
        <f t="shared" si="84"/>
        <v>2.4541250438862406E-31</v>
      </c>
      <c r="HW87" s="86">
        <f t="shared" si="84"/>
        <v>2.0489650635359603E-33</v>
      </c>
      <c r="HX87" s="86">
        <f t="shared" si="84"/>
        <v>9.2752558184137593E-31</v>
      </c>
      <c r="HY87" s="86">
        <f t="shared" si="84"/>
        <v>1.8562491303568674E-30</v>
      </c>
      <c r="HZ87" s="86">
        <f t="shared" si="84"/>
        <v>2.1747905380318547E-33</v>
      </c>
      <c r="IA87" s="86">
        <f t="shared" si="84"/>
        <v>1.3897384936851047E-31</v>
      </c>
      <c r="IB87" s="86">
        <f t="shared" si="84"/>
        <v>4.1343590659324643E-33</v>
      </c>
      <c r="IC87" s="86">
        <f t="shared" si="84"/>
        <v>8.9898148408331356E-35</v>
      </c>
      <c r="ID87" s="86">
        <f t="shared" si="84"/>
        <v>3.6629320946797784E-34</v>
      </c>
      <c r="IE87" s="86">
        <f t="shared" si="84"/>
        <v>2.6737200731703705E-36</v>
      </c>
      <c r="IF87" s="86">
        <f t="shared" si="84"/>
        <v>1.2635533245612383E-27</v>
      </c>
      <c r="IG87" s="86">
        <f t="shared" si="84"/>
        <v>3.2988048738094097E-21</v>
      </c>
      <c r="II87" s="86">
        <f t="shared" si="85"/>
        <v>1.6653151002471862E-114</v>
      </c>
      <c r="IJ87" s="86">
        <f t="shared" si="85"/>
        <v>1.0812986476627622E-109</v>
      </c>
      <c r="IK87" s="86">
        <f t="shared" si="85"/>
        <v>4.2603390103171846E-112</v>
      </c>
      <c r="IL87" s="86">
        <f t="shared" si="85"/>
        <v>3.806336075759245E-135</v>
      </c>
      <c r="IM87" s="86">
        <f t="shared" si="85"/>
        <v>1.084500952028937E-141</v>
      </c>
      <c r="IN87" s="86">
        <f t="shared" si="85"/>
        <v>8.0767157874931474E-133</v>
      </c>
      <c r="IO87" s="86">
        <f t="shared" si="85"/>
        <v>1.9710719066407259E-129</v>
      </c>
      <c r="IP87" s="86">
        <f t="shared" si="85"/>
        <v>3.671586683771468E-140</v>
      </c>
      <c r="IQ87" s="86">
        <f t="shared" si="85"/>
        <v>9.0318278830177479E-136</v>
      </c>
      <c r="IR87" s="86">
        <f t="shared" si="85"/>
        <v>9.0246453259177888E-142</v>
      </c>
      <c r="IS87" s="86">
        <f t="shared" si="85"/>
        <v>5.5810966251253992E-150</v>
      </c>
      <c r="IT87" s="86">
        <f t="shared" si="85"/>
        <v>2.5940254210059916E-146</v>
      </c>
      <c r="IU87" s="86">
        <f t="shared" si="85"/>
        <v>8.3133551051945807E-156</v>
      </c>
      <c r="IV87" s="86">
        <f t="shared" si="85"/>
        <v>5.1543833845689476E-118</v>
      </c>
      <c r="IW87" s="86">
        <f t="shared" si="85"/>
        <v>1.7199053728659028E-79</v>
      </c>
      <c r="IY87" s="86">
        <f t="shared" si="86"/>
        <v>0.44399777929268558</v>
      </c>
      <c r="IZ87" s="86">
        <f t="shared" si="86"/>
        <v>0.45633533825259237</v>
      </c>
      <c r="JA87" s="86">
        <f t="shared" si="86"/>
        <v>0.42069617104992241</v>
      </c>
      <c r="JB87" s="86">
        <f t="shared" si="86"/>
        <v>0.4413736241676941</v>
      </c>
      <c r="JC87" s="86">
        <f t="shared" si="86"/>
        <v>0.39694264847525362</v>
      </c>
      <c r="JD87" s="86">
        <f t="shared" si="86"/>
        <v>0.3617729504995959</v>
      </c>
      <c r="JE87" s="86">
        <f t="shared" si="86"/>
        <v>0.37673321382963443</v>
      </c>
      <c r="JF87" s="86">
        <f t="shared" si="86"/>
        <v>0.47713877678486116</v>
      </c>
      <c r="JG87" s="86">
        <f t="shared" si="86"/>
        <v>0.32776744138922326</v>
      </c>
      <c r="JH87" s="86">
        <f t="shared" si="86"/>
        <v>0.41199943945768114</v>
      </c>
      <c r="JI87" s="86">
        <f t="shared" si="86"/>
        <v>0.42799144681452783</v>
      </c>
      <c r="JJ87" s="86">
        <f t="shared" si="86"/>
        <v>0.46053624655164987</v>
      </c>
      <c r="JK87" s="86">
        <f t="shared" si="86"/>
        <v>0.45288441989749956</v>
      </c>
      <c r="JL87" s="86">
        <f t="shared" si="86"/>
        <v>0.3708789853375361</v>
      </c>
      <c r="JM87" s="86">
        <f t="shared" si="86"/>
        <v>0.32250517283868957</v>
      </c>
    </row>
    <row r="88" spans="2:273" x14ac:dyDescent="0.25">
      <c r="B88" s="2">
        <v>61</v>
      </c>
      <c r="C88" s="37">
        <v>160</v>
      </c>
      <c r="D88" s="37">
        <v>160.08600000000001</v>
      </c>
      <c r="E88" s="37">
        <v>142.119</v>
      </c>
      <c r="F88" s="37">
        <v>145.19300000000001</v>
      </c>
      <c r="G88" s="37">
        <v>124.621</v>
      </c>
      <c r="H88" s="37">
        <v>119.492</v>
      </c>
      <c r="I88" s="37">
        <v>121.55200000000001</v>
      </c>
      <c r="J88" s="37">
        <v>153.018</v>
      </c>
      <c r="K88" s="37">
        <v>114.035</v>
      </c>
      <c r="L88" s="37">
        <v>128.983</v>
      </c>
      <c r="M88" s="37">
        <v>133.93100000000001</v>
      </c>
      <c r="N88" s="37">
        <v>152.06899999999999</v>
      </c>
      <c r="O88" s="37">
        <v>154.89699999999999</v>
      </c>
      <c r="P88" s="37">
        <v>130.77600000000001</v>
      </c>
      <c r="Q88" s="37">
        <v>110.35</v>
      </c>
      <c r="S88" s="4">
        <f t="shared" si="88"/>
        <v>153.74079488464625</v>
      </c>
      <c r="T88" s="4">
        <f t="shared" si="88"/>
        <v>153.05050887416004</v>
      </c>
      <c r="U88" s="4">
        <f t="shared" si="88"/>
        <v>141.96207387661505</v>
      </c>
      <c r="V88" s="4">
        <f t="shared" si="88"/>
        <v>142.75629666880644</v>
      </c>
      <c r="W88" s="4">
        <f t="shared" si="88"/>
        <v>128.72548846666149</v>
      </c>
      <c r="X88" s="4">
        <f t="shared" si="88"/>
        <v>126.37835590075019</v>
      </c>
      <c r="Y88" s="4">
        <f t="shared" si="88"/>
        <v>128.73181952932734</v>
      </c>
      <c r="Z88" s="4">
        <f t="shared" si="88"/>
        <v>149.22446787598105</v>
      </c>
      <c r="AA88" s="4">
        <f t="shared" si="88"/>
        <v>122.38783174168941</v>
      </c>
      <c r="AB88" s="4">
        <f t="shared" si="88"/>
        <v>132.45852948135814</v>
      </c>
      <c r="AC88" s="4">
        <f t="shared" si="88"/>
        <v>134.62651818742535</v>
      </c>
      <c r="AD88" s="4">
        <f t="shared" si="88"/>
        <v>147.15920901599895</v>
      </c>
      <c r="AE88" s="4">
        <f t="shared" si="88"/>
        <v>151.65925883110043</v>
      </c>
      <c r="AF88" s="4">
        <f t="shared" si="88"/>
        <v>135.55445885797891</v>
      </c>
      <c r="AG88" s="4">
        <f t="shared" si="88"/>
        <v>118.50775476864737</v>
      </c>
      <c r="AI88" s="4">
        <f t="shared" si="89"/>
        <v>6.2592051153537511</v>
      </c>
      <c r="AJ88" s="4">
        <f t="shared" si="89"/>
        <v>7.0354911258399682</v>
      </c>
      <c r="AK88" s="4">
        <f t="shared" si="89"/>
        <v>0.15692612338494882</v>
      </c>
      <c r="AL88" s="4">
        <f t="shared" si="89"/>
        <v>2.43670333119357</v>
      </c>
      <c r="AM88" s="4">
        <f t="shared" si="89"/>
        <v>-4.1044884666614934</v>
      </c>
      <c r="AN88" s="4">
        <f t="shared" si="89"/>
        <v>-6.8863559007501891</v>
      </c>
      <c r="AO88" s="4">
        <f t="shared" si="89"/>
        <v>-7.1798195293273324</v>
      </c>
      <c r="AP88" s="4">
        <f t="shared" si="89"/>
        <v>3.7935321240189523</v>
      </c>
      <c r="AQ88" s="4">
        <f t="shared" si="89"/>
        <v>-8.352831741689414</v>
      </c>
      <c r="AR88" s="4">
        <f t="shared" si="89"/>
        <v>-3.4755294813581372</v>
      </c>
      <c r="AS88" s="4">
        <f t="shared" si="89"/>
        <v>-0.69551818742533555</v>
      </c>
      <c r="AT88" s="4">
        <f t="shared" si="89"/>
        <v>4.9097909840010345</v>
      </c>
      <c r="AU88" s="4">
        <f t="shared" si="89"/>
        <v>3.2377411688995608</v>
      </c>
      <c r="AV88" s="4">
        <f t="shared" si="89"/>
        <v>-4.7784588579789045</v>
      </c>
      <c r="AW88" s="4">
        <f t="shared" si="89"/>
        <v>-8.1577547686473793</v>
      </c>
      <c r="AY88" s="2">
        <f t="shared" si="80"/>
        <v>104.48429437895278</v>
      </c>
      <c r="AZ88" s="2">
        <f t="shared" si="80"/>
        <v>96.758704082507137</v>
      </c>
      <c r="BA88" s="2">
        <f t="shared" si="80"/>
        <v>94.212549208537226</v>
      </c>
      <c r="BB88" s="2">
        <f t="shared" si="80"/>
        <v>93.331341806952238</v>
      </c>
      <c r="BC88" s="2">
        <f t="shared" si="80"/>
        <v>90.345004891603367</v>
      </c>
      <c r="BD88" s="2">
        <f t="shared" si="80"/>
        <v>91.404642234073023</v>
      </c>
      <c r="BE88" s="2">
        <f t="shared" si="80"/>
        <v>90.693887642137398</v>
      </c>
      <c r="BF88" s="2">
        <f t="shared" si="80"/>
        <v>92.889481581171481</v>
      </c>
      <c r="BG88" s="2">
        <f t="shared" si="80"/>
        <v>95.400345586010701</v>
      </c>
      <c r="BH88" s="2">
        <f t="shared" si="80"/>
        <v>92.301655889827458</v>
      </c>
      <c r="BI88" s="2">
        <f t="shared" si="80"/>
        <v>91.312925147428231</v>
      </c>
      <c r="BJ88" s="2">
        <f t="shared" si="80"/>
        <v>94.999854802891036</v>
      </c>
      <c r="BK88" s="2">
        <f t="shared" si="80"/>
        <v>100.78100244617325</v>
      </c>
      <c r="BL88" s="2">
        <f t="shared" si="80"/>
        <v>103.84499284966047</v>
      </c>
      <c r="BM88" s="2">
        <f t="shared" si="80"/>
        <v>98.774917295050102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113.60188288288285</v>
      </c>
      <c r="DL88" s="2">
        <f t="shared" si="90"/>
        <v>106.45001557223267</v>
      </c>
      <c r="DM88" s="2">
        <f t="shared" si="90"/>
        <v>106.94940350877192</v>
      </c>
      <c r="DN88" s="2">
        <f t="shared" si="90"/>
        <v>106.23968749316116</v>
      </c>
      <c r="DO88" s="2">
        <f t="shared" si="90"/>
        <v>104.03272072072073</v>
      </c>
      <c r="DP88" s="2">
        <f t="shared" si="90"/>
        <v>103.79553556187768</v>
      </c>
      <c r="DQ88" s="2">
        <f t="shared" si="90"/>
        <v>104.9779099099099</v>
      </c>
      <c r="DR88" s="2">
        <f t="shared" si="90"/>
        <v>107.50181261261265</v>
      </c>
      <c r="DS88" s="2">
        <f t="shared" si="90"/>
        <v>109.2665163584637</v>
      </c>
      <c r="DT88" s="2">
        <f t="shared" si="90"/>
        <v>107.76733285917496</v>
      </c>
      <c r="DU88" s="2">
        <f t="shared" si="90"/>
        <v>104.59191063921065</v>
      </c>
      <c r="DV88" s="2">
        <f t="shared" si="90"/>
        <v>106.37344851994852</v>
      </c>
      <c r="DW88" s="2">
        <f t="shared" si="90"/>
        <v>112.47928235294117</v>
      </c>
      <c r="DX88" s="2">
        <f t="shared" si="90"/>
        <v>111.98498709677418</v>
      </c>
      <c r="DY88" s="2">
        <f t="shared" si="90"/>
        <v>103.65715544608646</v>
      </c>
      <c r="EA88" s="2">
        <f t="shared" si="94"/>
        <v>102.86021062792568</v>
      </c>
      <c r="EB88" s="2">
        <f t="shared" si="91"/>
        <v>95.282639309592014</v>
      </c>
      <c r="EC88" s="2">
        <f t="shared" si="91"/>
        <v>92.15160937303682</v>
      </c>
      <c r="ED88" s="2">
        <f t="shared" si="91"/>
        <v>91.094182033462005</v>
      </c>
      <c r="EE88" s="2">
        <f t="shared" si="91"/>
        <v>87.943579601990052</v>
      </c>
      <c r="EF88" s="2">
        <f t="shared" si="91"/>
        <v>89.371102120350614</v>
      </c>
      <c r="EG88" s="2">
        <f t="shared" si="91"/>
        <v>88.214274498712768</v>
      </c>
      <c r="EH88" s="2">
        <f t="shared" si="91"/>
        <v>90.046394110882446</v>
      </c>
      <c r="EI88" s="2">
        <f t="shared" si="91"/>
        <v>93.119748346717046</v>
      </c>
      <c r="EJ88" s="2">
        <f t="shared" si="91"/>
        <v>89.482975005922768</v>
      </c>
      <c r="EK88" s="2">
        <f t="shared" si="91"/>
        <v>88.827788768495878</v>
      </c>
      <c r="EL88" s="2">
        <f t="shared" si="91"/>
        <v>92.798243329043316</v>
      </c>
      <c r="EM88" s="2">
        <f t="shared" si="91"/>
        <v>98.489742420103795</v>
      </c>
      <c r="EN88" s="2">
        <f t="shared" si="91"/>
        <v>102.03635885290804</v>
      </c>
      <c r="EO88" s="2">
        <f t="shared" si="91"/>
        <v>97.626765717550285</v>
      </c>
      <c r="EQ88" s="2">
        <f t="shared" si="92"/>
        <v>102.48864609250511</v>
      </c>
      <c r="ER88" s="2">
        <f t="shared" si="92"/>
        <v>94.421759292094322</v>
      </c>
      <c r="ES88" s="2">
        <f t="shared" si="92"/>
        <v>90.672585587898084</v>
      </c>
      <c r="ET88" s="2">
        <f t="shared" si="92"/>
        <v>91.542098587869532</v>
      </c>
      <c r="EU88" s="2">
        <f t="shared" si="92"/>
        <v>86.954610041522173</v>
      </c>
      <c r="EV88" s="2">
        <f t="shared" si="92"/>
        <v>89.459386125064142</v>
      </c>
      <c r="EW88" s="2">
        <f t="shared" si="92"/>
        <v>88.799742602789877</v>
      </c>
      <c r="EX88" s="2">
        <f t="shared" si="92"/>
        <v>90.480829011503218</v>
      </c>
      <c r="EY88" s="2">
        <f t="shared" si="92"/>
        <v>93.613558264419254</v>
      </c>
      <c r="EZ88" s="2">
        <f t="shared" si="92"/>
        <v>89.553994868046601</v>
      </c>
      <c r="FA88" s="2">
        <f t="shared" si="92"/>
        <v>88.461579511226731</v>
      </c>
      <c r="FB88" s="2">
        <f t="shared" si="92"/>
        <v>92.70739951842674</v>
      </c>
      <c r="FC88" s="2">
        <f t="shared" si="92"/>
        <v>97.412184745549368</v>
      </c>
      <c r="FD88" s="2">
        <f t="shared" si="92"/>
        <v>102.21024201907973</v>
      </c>
      <c r="FE88" s="2">
        <f t="shared" si="92"/>
        <v>99.170871744190919</v>
      </c>
      <c r="FG88" s="2">
        <f t="shared" si="93"/>
        <v>0.8487787133033361</v>
      </c>
      <c r="FH88" s="2">
        <f t="shared" si="93"/>
        <v>0.8677528731637314</v>
      </c>
      <c r="FI88" s="2">
        <f t="shared" si="93"/>
        <v>0.86063172945512612</v>
      </c>
      <c r="FJ88" s="2">
        <f t="shared" si="93"/>
        <v>0.85231541358286378</v>
      </c>
      <c r="FK88" s="2">
        <f t="shared" si="93"/>
        <v>0.85068912261960727</v>
      </c>
      <c r="FL88" s="2">
        <f t="shared" si="93"/>
        <v>0.85902717760756309</v>
      </c>
      <c r="FM88" s="2">
        <f t="shared" si="93"/>
        <v>0.85212164197541551</v>
      </c>
      <c r="FN88" s="2">
        <f t="shared" si="93"/>
        <v>0.83714982052818543</v>
      </c>
      <c r="FO88" s="2">
        <f t="shared" si="93"/>
        <v>0.85879328594741022</v>
      </c>
      <c r="FP88" s="2">
        <f t="shared" si="93"/>
        <v>0.84584562756840154</v>
      </c>
      <c r="FQ88" s="2">
        <f t="shared" si="93"/>
        <v>0.84233464595400576</v>
      </c>
      <c r="FR88" s="2">
        <f t="shared" si="93"/>
        <v>0.83781539449771858</v>
      </c>
      <c r="FS88" s="2">
        <f t="shared" si="93"/>
        <v>0.83615103088969311</v>
      </c>
      <c r="FT88" s="2">
        <f t="shared" si="93"/>
        <v>0.81821634229562246</v>
      </c>
      <c r="FU88" s="2">
        <f t="shared" si="93"/>
        <v>0.80976031173620733</v>
      </c>
      <c r="FW88" s="2">
        <f t="shared" si="82"/>
        <v>7.6904175221196897E-4</v>
      </c>
      <c r="FX88" s="2">
        <f t="shared" si="82"/>
        <v>9.1609992406371321E-4</v>
      </c>
      <c r="FY88" s="2">
        <f t="shared" si="82"/>
        <v>9.4869405762938622E-4</v>
      </c>
      <c r="FZ88" s="2">
        <f t="shared" si="82"/>
        <v>8.9763057900450185E-4</v>
      </c>
      <c r="GA88" s="2">
        <f t="shared" si="82"/>
        <v>8.6806222924974078E-4</v>
      </c>
      <c r="GB88" s="2">
        <f t="shared" si="82"/>
        <v>9.8568317983366489E-4</v>
      </c>
      <c r="GC88" s="2">
        <f t="shared" si="82"/>
        <v>1.0833455991843197E-3</v>
      </c>
      <c r="GD88" s="2">
        <f t="shared" si="82"/>
        <v>1.0805635688141463E-3</v>
      </c>
      <c r="GE88" s="2">
        <f t="shared" si="82"/>
        <v>1.1445411790628425E-3</v>
      </c>
      <c r="GF88" s="2">
        <f t="shared" si="82"/>
        <v>9.4584415999074661E-4</v>
      </c>
      <c r="GG88" s="2">
        <f t="shared" si="82"/>
        <v>8.7238930131357988E-4</v>
      </c>
      <c r="GH88" s="2">
        <f t="shared" si="82"/>
        <v>8.5668634159099665E-4</v>
      </c>
      <c r="GI88" s="2">
        <f t="shared" si="82"/>
        <v>8.4605239695690465E-4</v>
      </c>
      <c r="GJ88" s="2">
        <f t="shared" si="82"/>
        <v>7.8193562007165536E-4</v>
      </c>
      <c r="GK88" s="2">
        <f t="shared" si="82"/>
        <v>6.0366025248218512E-4</v>
      </c>
      <c r="GM88" s="86">
        <f t="shared" si="83"/>
        <v>0.34676849330370918</v>
      </c>
      <c r="GN88" s="86">
        <f t="shared" si="83"/>
        <v>0.34552241629385699</v>
      </c>
      <c r="GO88" s="86">
        <f t="shared" si="83"/>
        <v>0.30420696925960156</v>
      </c>
      <c r="GP88" s="86">
        <f t="shared" si="83"/>
        <v>0.30766027964562964</v>
      </c>
      <c r="GQ88" s="86">
        <f t="shared" si="83"/>
        <v>0.25674110678112766</v>
      </c>
      <c r="GR88" s="86">
        <f t="shared" si="83"/>
        <v>0.23671043783485257</v>
      </c>
      <c r="GS88" s="86">
        <f t="shared" si="83"/>
        <v>0.25813217252419668</v>
      </c>
      <c r="GT88" s="86">
        <f t="shared" si="83"/>
        <v>0.35267569247376046</v>
      </c>
      <c r="GU88" s="86">
        <f t="shared" si="83"/>
        <v>0.19694078195198056</v>
      </c>
      <c r="GV88" s="86">
        <f t="shared" si="83"/>
        <v>0.2725546246370919</v>
      </c>
      <c r="GW88" s="86">
        <f t="shared" si="83"/>
        <v>0.29380317623283703</v>
      </c>
      <c r="GX88" s="86">
        <f t="shared" si="83"/>
        <v>0.34083316531397162</v>
      </c>
      <c r="GY88" s="86">
        <f t="shared" si="83"/>
        <v>0.34129849506943322</v>
      </c>
      <c r="GZ88" s="86">
        <f t="shared" si="83"/>
        <v>0.25709936492242419</v>
      </c>
      <c r="HA88" s="86">
        <f t="shared" si="83"/>
        <v>0.20400552202360597</v>
      </c>
      <c r="HC88" s="86">
        <f t="shared" si="73"/>
        <v>2.689363357760227E-3</v>
      </c>
      <c r="HD88" s="86">
        <f t="shared" si="73"/>
        <v>3.4460034452806296E-3</v>
      </c>
      <c r="HE88" s="86">
        <f t="shared" si="73"/>
        <v>4.2562802827895698E-3</v>
      </c>
      <c r="HF88" s="86">
        <f t="shared" si="73"/>
        <v>1.590609783394831E-3</v>
      </c>
      <c r="HG88" s="86">
        <f t="shared" si="87"/>
        <v>1.4946713071892189E-3</v>
      </c>
      <c r="HH88" s="86">
        <f t="shared" si="87"/>
        <v>2.8581853599397955E-3</v>
      </c>
      <c r="HI88" s="86">
        <f t="shared" si="87"/>
        <v>2.5518917317855806E-3</v>
      </c>
      <c r="HJ88" s="86">
        <f t="shared" si="87"/>
        <v>1.2231308478057134E-3</v>
      </c>
      <c r="HK88" s="86">
        <f t="shared" si="87"/>
        <v>2.9670600277477898E-3</v>
      </c>
      <c r="HL88" s="86">
        <f t="shared" si="87"/>
        <v>1.7339053999546469E-3</v>
      </c>
      <c r="HM88" s="86">
        <f t="shared" si="87"/>
        <v>1.338120004935649E-3</v>
      </c>
      <c r="HN88" s="86">
        <f t="shared" si="87"/>
        <v>1.144734989708001E-3</v>
      </c>
      <c r="HO88" s="86">
        <f t="shared" si="87"/>
        <v>7.5640955934592113E-4</v>
      </c>
      <c r="HP88" s="86">
        <f t="shared" si="87"/>
        <v>3.6326434085984444E-4</v>
      </c>
      <c r="HQ88" s="86">
        <f t="shared" si="87"/>
        <v>1.2591629814786518E-4</v>
      </c>
      <c r="HS88" s="86">
        <f t="shared" si="84"/>
        <v>2.2499485730581994E-26</v>
      </c>
      <c r="HT88" s="86">
        <f t="shared" si="84"/>
        <v>2.2511707751028315E-25</v>
      </c>
      <c r="HU88" s="86">
        <f t="shared" si="84"/>
        <v>6.0593287044184531E-24</v>
      </c>
      <c r="HV88" s="86">
        <f t="shared" si="84"/>
        <v>3.2513965721884092E-30</v>
      </c>
      <c r="HW88" s="86">
        <f t="shared" si="84"/>
        <v>3.1230712120194434E-32</v>
      </c>
      <c r="HX88" s="86">
        <f t="shared" si="84"/>
        <v>1.211959135953765E-29</v>
      </c>
      <c r="HY88" s="86">
        <f t="shared" si="84"/>
        <v>2.3962757010886157E-29</v>
      </c>
      <c r="HZ88" s="86">
        <f t="shared" si="84"/>
        <v>3.5517293566664478E-32</v>
      </c>
      <c r="IA88" s="86">
        <f t="shared" si="84"/>
        <v>2.0511382139482838E-30</v>
      </c>
      <c r="IB88" s="86">
        <f t="shared" si="84"/>
        <v>6.4315603267458999E-32</v>
      </c>
      <c r="IC88" s="86">
        <f t="shared" si="84"/>
        <v>1.5761777687367915E-33</v>
      </c>
      <c r="ID88" s="86">
        <f t="shared" si="84"/>
        <v>5.9966877861827482E-33</v>
      </c>
      <c r="IE88" s="86">
        <f t="shared" si="84"/>
        <v>5.2280455513239164E-35</v>
      </c>
      <c r="IF88" s="86">
        <f t="shared" si="84"/>
        <v>1.1488632169070238E-26</v>
      </c>
      <c r="IG88" s="86">
        <f t="shared" si="84"/>
        <v>1.6566247791816462E-20</v>
      </c>
      <c r="II88" s="86">
        <f t="shared" si="85"/>
        <v>1.1434817662966283E-111</v>
      </c>
      <c r="IJ88" s="86">
        <f t="shared" si="85"/>
        <v>6.550689825388109E-107</v>
      </c>
      <c r="IK88" s="86">
        <f t="shared" si="85"/>
        <v>3.0745473742862039E-109</v>
      </c>
      <c r="IL88" s="86">
        <f t="shared" si="85"/>
        <v>1.0214107487363342E-131</v>
      </c>
      <c r="IM88" s="86">
        <f t="shared" si="85"/>
        <v>4.1250304532409301E-138</v>
      </c>
      <c r="IN88" s="86">
        <f t="shared" si="85"/>
        <v>2.0931760020099965E-129</v>
      </c>
      <c r="IO88" s="86">
        <f t="shared" si="85"/>
        <v>4.6257550772652175E-126</v>
      </c>
      <c r="IP88" s="86">
        <f t="shared" si="85"/>
        <v>1.6492908257826413E-136</v>
      </c>
      <c r="IQ88" s="86">
        <f t="shared" si="85"/>
        <v>3.3249861938094183E-132</v>
      </c>
      <c r="IR88" s="86">
        <f t="shared" si="85"/>
        <v>3.8106494997472171E-138</v>
      </c>
      <c r="IS88" s="86">
        <f t="shared" si="85"/>
        <v>3.4807254860203997E-146</v>
      </c>
      <c r="IT88" s="86">
        <f t="shared" si="85"/>
        <v>1.2754330392931588E-142</v>
      </c>
      <c r="IU88" s="86">
        <f t="shared" si="85"/>
        <v>7.033798642851093E-152</v>
      </c>
      <c r="IV88" s="86">
        <f t="shared" si="85"/>
        <v>4.4042704712916189E-115</v>
      </c>
      <c r="IW88" s="86">
        <f t="shared" si="85"/>
        <v>1.3456033582336385E-77</v>
      </c>
      <c r="IY88" s="86">
        <f t="shared" si="86"/>
        <v>0.34945785666146939</v>
      </c>
      <c r="IZ88" s="86">
        <f t="shared" si="86"/>
        <v>0.34896841973913761</v>
      </c>
      <c r="JA88" s="86">
        <f t="shared" si="86"/>
        <v>0.30846324954239113</v>
      </c>
      <c r="JB88" s="86">
        <f t="shared" si="86"/>
        <v>0.30925088942902446</v>
      </c>
      <c r="JC88" s="86">
        <f t="shared" si="86"/>
        <v>0.25823577808831688</v>
      </c>
      <c r="JD88" s="86">
        <f t="shared" si="86"/>
        <v>0.23956862319479236</v>
      </c>
      <c r="JE88" s="86">
        <f t="shared" si="86"/>
        <v>0.26068406425598228</v>
      </c>
      <c r="JF88" s="86">
        <f t="shared" si="86"/>
        <v>0.35389882332156619</v>
      </c>
      <c r="JG88" s="86">
        <f t="shared" si="86"/>
        <v>0.19990784197972836</v>
      </c>
      <c r="JH88" s="86">
        <f t="shared" si="86"/>
        <v>0.27428853003704656</v>
      </c>
      <c r="JI88" s="86">
        <f t="shared" si="86"/>
        <v>0.29514129623777269</v>
      </c>
      <c r="JJ88" s="86">
        <f t="shared" si="86"/>
        <v>0.34197790030367964</v>
      </c>
      <c r="JK88" s="86">
        <f t="shared" si="86"/>
        <v>0.34205490462877913</v>
      </c>
      <c r="JL88" s="86">
        <f t="shared" si="86"/>
        <v>0.25746262926328406</v>
      </c>
      <c r="JM88" s="86">
        <f t="shared" si="86"/>
        <v>0.20413143832175384</v>
      </c>
    </row>
    <row r="89" spans="2:273" x14ac:dyDescent="0.25">
      <c r="B89" s="2">
        <v>62</v>
      </c>
      <c r="C89" s="37">
        <v>132.11099999999999</v>
      </c>
      <c r="D89" s="37">
        <v>124.96599999999999</v>
      </c>
      <c r="E89" s="37">
        <v>117.30500000000001</v>
      </c>
      <c r="F89" s="37">
        <v>111.57899999999999</v>
      </c>
      <c r="G89" s="37">
        <v>99.052000000000007</v>
      </c>
      <c r="H89" s="37">
        <v>98.507999999999996</v>
      </c>
      <c r="I89" s="37">
        <v>101.672</v>
      </c>
      <c r="J89" s="37">
        <v>118.684</v>
      </c>
      <c r="K89" s="37">
        <v>101.965</v>
      </c>
      <c r="L89" s="37">
        <v>104.10299999999999</v>
      </c>
      <c r="M89" s="37">
        <v>105.086</v>
      </c>
      <c r="N89" s="37">
        <v>118.172</v>
      </c>
      <c r="O89" s="37">
        <v>123.759</v>
      </c>
      <c r="P89" s="37">
        <v>110.379</v>
      </c>
      <c r="Q89" s="37">
        <v>99.832999999999998</v>
      </c>
      <c r="S89" s="4">
        <f t="shared" si="88"/>
        <v>136.26302179613299</v>
      </c>
      <c r="T89" s="4">
        <f t="shared" si="88"/>
        <v>132.64031303674508</v>
      </c>
      <c r="U89" s="4">
        <f t="shared" si="88"/>
        <v>123.51076397625252</v>
      </c>
      <c r="V89" s="4">
        <f t="shared" si="88"/>
        <v>120.440105433512</v>
      </c>
      <c r="W89" s="4">
        <f t="shared" si="88"/>
        <v>109.59629078153019</v>
      </c>
      <c r="X89" s="4">
        <f t="shared" si="88"/>
        <v>110.52201897945214</v>
      </c>
      <c r="Y89" s="4">
        <f t="shared" si="88"/>
        <v>112.12505624659266</v>
      </c>
      <c r="Z89" s="4">
        <f t="shared" si="88"/>
        <v>125.20690557801235</v>
      </c>
      <c r="AA89" s="4">
        <f t="shared" si="88"/>
        <v>109.15032634371791</v>
      </c>
      <c r="AB89" s="4">
        <f t="shared" si="88"/>
        <v>112.94467941553899</v>
      </c>
      <c r="AC89" s="4">
        <f t="shared" si="88"/>
        <v>114.30507760834172</v>
      </c>
      <c r="AD89" s="4">
        <f t="shared" si="88"/>
        <v>125.18085891331204</v>
      </c>
      <c r="AE89" s="4">
        <f t="shared" si="88"/>
        <v>130.7436670196256</v>
      </c>
      <c r="AF89" s="4">
        <f t="shared" si="88"/>
        <v>120.16038833157428</v>
      </c>
      <c r="AG89" s="4">
        <f t="shared" si="88"/>
        <v>107.54272554553287</v>
      </c>
      <c r="AI89" s="4">
        <f t="shared" si="89"/>
        <v>-4.152021796132999</v>
      </c>
      <c r="AJ89" s="4">
        <f t="shared" si="89"/>
        <v>-7.6743130367450902</v>
      </c>
      <c r="AK89" s="4">
        <f t="shared" si="89"/>
        <v>-6.2057639762525127</v>
      </c>
      <c r="AL89" s="4">
        <f t="shared" si="89"/>
        <v>-8.8611054335120087</v>
      </c>
      <c r="AM89" s="4">
        <f t="shared" si="89"/>
        <v>-10.544290781530179</v>
      </c>
      <c r="AN89" s="4">
        <f t="shared" si="89"/>
        <v>-12.014018979452146</v>
      </c>
      <c r="AO89" s="4">
        <f t="shared" si="89"/>
        <v>-10.453056246592666</v>
      </c>
      <c r="AP89" s="4">
        <f t="shared" si="89"/>
        <v>-6.5229055780123559</v>
      </c>
      <c r="AQ89" s="4">
        <f t="shared" si="89"/>
        <v>-7.1853263437179038</v>
      </c>
      <c r="AR89" s="4">
        <f t="shared" si="89"/>
        <v>-8.8416794155389908</v>
      </c>
      <c r="AS89" s="4">
        <f t="shared" si="89"/>
        <v>-9.2190776083417205</v>
      </c>
      <c r="AT89" s="4">
        <f t="shared" si="89"/>
        <v>-7.0088589133120394</v>
      </c>
      <c r="AU89" s="4">
        <f t="shared" si="89"/>
        <v>-6.9846670196256042</v>
      </c>
      <c r="AV89" s="4">
        <f t="shared" si="89"/>
        <v>-9.7813883315742771</v>
      </c>
      <c r="AW89" s="4">
        <f t="shared" si="89"/>
        <v>-7.7097255455328764</v>
      </c>
      <c r="AY89" s="2">
        <f t="shared" si="80"/>
        <v>104.19870170564177</v>
      </c>
      <c r="AZ89" s="2">
        <f t="shared" si="80"/>
        <v>96.51601931558308</v>
      </c>
      <c r="BA89" s="2">
        <f t="shared" si="80"/>
        <v>93.924716348965632</v>
      </c>
      <c r="BB89" s="2">
        <f t="shared" si="80"/>
        <v>93.061187574959263</v>
      </c>
      <c r="BC89" s="2">
        <f t="shared" si="80"/>
        <v>90.074727172213329</v>
      </c>
      <c r="BD89" s="2">
        <f t="shared" si="80"/>
        <v>91.15113097057845</v>
      </c>
      <c r="BE89" s="2">
        <f t="shared" si="80"/>
        <v>90.416794758797209</v>
      </c>
      <c r="BF89" s="2">
        <f t="shared" si="80"/>
        <v>92.584279996234244</v>
      </c>
      <c r="BG89" s="2">
        <f t="shared" si="80"/>
        <v>95.123721672021674</v>
      </c>
      <c r="BH89" s="2">
        <f t="shared" si="80"/>
        <v>91.984730261218147</v>
      </c>
      <c r="BI89" s="2">
        <f t="shared" si="80"/>
        <v>91.051363688047033</v>
      </c>
      <c r="BJ89" s="2">
        <f t="shared" si="80"/>
        <v>94.754819743632083</v>
      </c>
      <c r="BK89" s="2">
        <f t="shared" si="80"/>
        <v>100.51065943184881</v>
      </c>
      <c r="BL89" s="2">
        <f t="shared" si="80"/>
        <v>103.62473269344983</v>
      </c>
      <c r="BM89" s="2">
        <f t="shared" si="80"/>
        <v>98.62197580861752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113.75786770981505</v>
      </c>
      <c r="DL89" s="2">
        <f t="shared" si="90"/>
        <v>106.56021594746719</v>
      </c>
      <c r="DM89" s="2">
        <f t="shared" si="90"/>
        <v>107.11355654520916</v>
      </c>
      <c r="DN89" s="2">
        <f t="shared" si="90"/>
        <v>106.41864109858844</v>
      </c>
      <c r="DO89" s="2">
        <f t="shared" si="90"/>
        <v>104.23375889046943</v>
      </c>
      <c r="DP89" s="2">
        <f t="shared" si="90"/>
        <v>103.93333238501661</v>
      </c>
      <c r="DQ89" s="2">
        <f t="shared" si="90"/>
        <v>105.18399288762446</v>
      </c>
      <c r="DR89" s="2">
        <f t="shared" si="90"/>
        <v>107.7110540540541</v>
      </c>
      <c r="DS89" s="2">
        <f t="shared" si="90"/>
        <v>109.46141109530581</v>
      </c>
      <c r="DT89" s="2">
        <f t="shared" si="90"/>
        <v>107.94156756756756</v>
      </c>
      <c r="DU89" s="2">
        <f t="shared" si="90"/>
        <v>104.78916237666239</v>
      </c>
      <c r="DV89" s="2">
        <f t="shared" si="90"/>
        <v>106.55845624195625</v>
      </c>
      <c r="DW89" s="2">
        <f t="shared" si="90"/>
        <v>112.72265686274508</v>
      </c>
      <c r="DX89" s="2">
        <f t="shared" si="90"/>
        <v>112.26430927419354</v>
      </c>
      <c r="DY89" s="2">
        <f t="shared" si="90"/>
        <v>103.76064532019703</v>
      </c>
      <c r="EA89" s="2">
        <f t="shared" si="94"/>
        <v>102.64581725752107</v>
      </c>
      <c r="EB89" s="2">
        <f t="shared" si="91"/>
        <v>95.120914585891654</v>
      </c>
      <c r="EC89" s="2">
        <f t="shared" si="91"/>
        <v>91.97859768815178</v>
      </c>
      <c r="ED89" s="2">
        <f t="shared" si="91"/>
        <v>90.949834594594563</v>
      </c>
      <c r="EE89" s="2">
        <f t="shared" si="91"/>
        <v>87.809299182658137</v>
      </c>
      <c r="EF89" s="2">
        <f t="shared" si="91"/>
        <v>89.237939729921806</v>
      </c>
      <c r="EG89" s="2">
        <f t="shared" si="91"/>
        <v>88.078782232858316</v>
      </c>
      <c r="EH89" s="2">
        <f t="shared" si="91"/>
        <v>89.900006203849401</v>
      </c>
      <c r="EI89" s="2">
        <f t="shared" si="91"/>
        <v>92.972991636333305</v>
      </c>
      <c r="EJ89" s="2">
        <f t="shared" si="91"/>
        <v>89.332414356787496</v>
      </c>
      <c r="EK89" s="2">
        <f t="shared" si="91"/>
        <v>88.706623635869363</v>
      </c>
      <c r="EL89" s="2">
        <f t="shared" si="91"/>
        <v>92.671016439296437</v>
      </c>
      <c r="EM89" s="2">
        <f t="shared" si="91"/>
        <v>98.329351816443605</v>
      </c>
      <c r="EN89" s="2">
        <f t="shared" si="91"/>
        <v>101.87398926373452</v>
      </c>
      <c r="EO89" s="2">
        <f t="shared" si="91"/>
        <v>97.519753263254131</v>
      </c>
      <c r="EQ89" s="2">
        <f t="shared" si="92"/>
        <v>102.28348762406304</v>
      </c>
      <c r="ER89" s="2">
        <f t="shared" si="92"/>
        <v>94.28221260062098</v>
      </c>
      <c r="ES89" s="2">
        <f t="shared" si="92"/>
        <v>90.53706646901793</v>
      </c>
      <c r="ET89" s="2">
        <f t="shared" si="92"/>
        <v>91.386364159335898</v>
      </c>
      <c r="EU89" s="2">
        <f t="shared" si="92"/>
        <v>86.845912352456352</v>
      </c>
      <c r="EV89" s="2">
        <f t="shared" si="92"/>
        <v>89.323873602320262</v>
      </c>
      <c r="EW89" s="2">
        <f t="shared" si="92"/>
        <v>88.64886766107368</v>
      </c>
      <c r="EX89" s="2">
        <f t="shared" si="92"/>
        <v>90.322852667836486</v>
      </c>
      <c r="EY89" s="2">
        <f t="shared" si="92"/>
        <v>93.453468484040556</v>
      </c>
      <c r="EZ89" s="2">
        <f t="shared" si="92"/>
        <v>89.401564378800373</v>
      </c>
      <c r="FA89" s="2">
        <f t="shared" si="92"/>
        <v>88.3495443421413</v>
      </c>
      <c r="FB89" s="2">
        <f t="shared" si="92"/>
        <v>92.582453408386456</v>
      </c>
      <c r="FC89" s="2">
        <f t="shared" si="92"/>
        <v>97.278163963315961</v>
      </c>
      <c r="FD89" s="2">
        <f t="shared" si="92"/>
        <v>102.04350972611395</v>
      </c>
      <c r="FE89" s="2">
        <f t="shared" si="92"/>
        <v>99.015692541838035</v>
      </c>
      <c r="FG89" s="2">
        <f t="shared" si="93"/>
        <v>0.86022472071553779</v>
      </c>
      <c r="FH89" s="2">
        <f t="shared" si="93"/>
        <v>0.8779691981618708</v>
      </c>
      <c r="FI89" s="2">
        <f t="shared" si="93"/>
        <v>0.87131659524391059</v>
      </c>
      <c r="FJ89" s="2">
        <f t="shared" si="93"/>
        <v>0.86353676539287338</v>
      </c>
      <c r="FK89" s="2">
        <f t="shared" si="93"/>
        <v>0.86201403787016062</v>
      </c>
      <c r="FL89" s="2">
        <f t="shared" si="93"/>
        <v>0.86981645072244929</v>
      </c>
      <c r="FM89" s="2">
        <f t="shared" si="93"/>
        <v>0.86335535647848516</v>
      </c>
      <c r="FN89" s="2">
        <f t="shared" si="93"/>
        <v>0.84931976643916551</v>
      </c>
      <c r="FO89" s="2">
        <f t="shared" si="93"/>
        <v>0.86959774244871768</v>
      </c>
      <c r="FP89" s="2">
        <f t="shared" si="93"/>
        <v>0.85747636307690411</v>
      </c>
      <c r="FQ89" s="2">
        <f t="shared" si="93"/>
        <v>0.85418461428793058</v>
      </c>
      <c r="FR89" s="2">
        <f t="shared" si="93"/>
        <v>0.84994451693880579</v>
      </c>
      <c r="FS89" s="2">
        <f t="shared" si="93"/>
        <v>0.84838209899360861</v>
      </c>
      <c r="FT89" s="2">
        <f t="shared" si="93"/>
        <v>0.8315164406630613</v>
      </c>
      <c r="FU89" s="2">
        <f t="shared" si="93"/>
        <v>0.82354566778034544</v>
      </c>
      <c r="FW89" s="2">
        <f t="shared" si="82"/>
        <v>8.4317495321685313E-4</v>
      </c>
      <c r="FX89" s="2">
        <f t="shared" si="82"/>
        <v>1.0043948201258045E-3</v>
      </c>
      <c r="FY89" s="2">
        <f t="shared" si="82"/>
        <v>1.0401271479405672E-3</v>
      </c>
      <c r="FZ89" s="2">
        <f t="shared" si="82"/>
        <v>9.8414712917756957E-4</v>
      </c>
      <c r="GA89" s="2">
        <f t="shared" si="82"/>
        <v>9.5173160062371465E-4</v>
      </c>
      <c r="GB89" s="2">
        <f t="shared" si="82"/>
        <v>1.0806773458892059E-3</v>
      </c>
      <c r="GC89" s="2">
        <f t="shared" si="82"/>
        <v>1.1877406866522124E-3</v>
      </c>
      <c r="GD89" s="2">
        <f t="shared" si="82"/>
        <v>1.1846908877502194E-3</v>
      </c>
      <c r="GE89" s="2">
        <f t="shared" si="82"/>
        <v>1.2548258854549158E-3</v>
      </c>
      <c r="GF89" s="2">
        <f t="shared" si="82"/>
        <v>1.037002868405559E-3</v>
      </c>
      <c r="GG89" s="2">
        <f t="shared" si="82"/>
        <v>9.5647534421275078E-4</v>
      </c>
      <c r="GH89" s="2">
        <f t="shared" si="82"/>
        <v>9.392602631688755E-4</v>
      </c>
      <c r="GI89" s="2">
        <f t="shared" si="82"/>
        <v>9.2760228995600314E-4</v>
      </c>
      <c r="GJ89" s="2">
        <f t="shared" si="82"/>
        <v>8.5731068290286242E-4</v>
      </c>
      <c r="GK89" s="2">
        <f t="shared" si="82"/>
        <v>6.6186175786165031E-4</v>
      </c>
      <c r="GM89" s="86">
        <f t="shared" si="83"/>
        <v>0.24846191903741194</v>
      </c>
      <c r="GN89" s="86">
        <f t="shared" si="83"/>
        <v>0.23692401937873275</v>
      </c>
      <c r="GO89" s="86">
        <f t="shared" si="83"/>
        <v>0.19767623587003574</v>
      </c>
      <c r="GP89" s="86">
        <f t="shared" si="83"/>
        <v>0.18552505407141295</v>
      </c>
      <c r="GQ89" s="86">
        <f t="shared" si="83"/>
        <v>0.14093751098482452</v>
      </c>
      <c r="GR89" s="86">
        <f t="shared" si="83"/>
        <v>0.13538340289304485</v>
      </c>
      <c r="GS89" s="86">
        <f t="shared" si="83"/>
        <v>0.15673544440683598</v>
      </c>
      <c r="GT89" s="86">
        <f t="shared" si="83"/>
        <v>0.22740608655972896</v>
      </c>
      <c r="GU89" s="86">
        <f t="shared" si="83"/>
        <v>0.10078807863500391</v>
      </c>
      <c r="GV89" s="86">
        <f t="shared" si="83"/>
        <v>0.15359779421809497</v>
      </c>
      <c r="GW89" s="86">
        <f t="shared" si="83"/>
        <v>0.17357013786661002</v>
      </c>
      <c r="GX89" s="86">
        <f t="shared" si="83"/>
        <v>0.22211255779081243</v>
      </c>
      <c r="GY89" s="86">
        <f t="shared" si="83"/>
        <v>0.22917892211400334</v>
      </c>
      <c r="GZ89" s="86">
        <f t="shared" si="83"/>
        <v>0.15722932061045428</v>
      </c>
      <c r="HA89" s="86">
        <f t="shared" si="83"/>
        <v>0.1111600077693133</v>
      </c>
      <c r="HC89" s="86">
        <f t="shared" si="73"/>
        <v>4.3923488472262266E-3</v>
      </c>
      <c r="HD89" s="86">
        <f t="shared" si="73"/>
        <v>5.5744476315433712E-3</v>
      </c>
      <c r="HE89" s="86">
        <f t="shared" si="73"/>
        <v>6.8717632433511477E-3</v>
      </c>
      <c r="HF89" s="86">
        <f t="shared" si="73"/>
        <v>2.808717392447921E-3</v>
      </c>
      <c r="HG89" s="86">
        <f t="shared" si="87"/>
        <v>2.6757833400149231E-3</v>
      </c>
      <c r="HH89" s="86">
        <f t="shared" si="87"/>
        <v>4.9212448930379404E-3</v>
      </c>
      <c r="HI89" s="86">
        <f t="shared" si="87"/>
        <v>4.4189800203603864E-3</v>
      </c>
      <c r="HJ89" s="86">
        <f t="shared" si="87"/>
        <v>2.2435917398205578E-3</v>
      </c>
      <c r="HK89" s="86">
        <f t="shared" si="87"/>
        <v>5.189751583272062E-3</v>
      </c>
      <c r="HL89" s="86">
        <f t="shared" si="87"/>
        <v>3.1041064669247386E-3</v>
      </c>
      <c r="HM89" s="86">
        <f t="shared" si="87"/>
        <v>2.4496120412963855E-3</v>
      </c>
      <c r="HN89" s="86">
        <f t="shared" si="87"/>
        <v>2.0923981452300581E-3</v>
      </c>
      <c r="HO89" s="86">
        <f t="shared" si="87"/>
        <v>1.435602715489725E-3</v>
      </c>
      <c r="HP89" s="86">
        <f t="shared" si="87"/>
        <v>7.5961935490202943E-4</v>
      </c>
      <c r="HQ89" s="86">
        <f t="shared" si="87"/>
        <v>2.9538599818831033E-4</v>
      </c>
      <c r="HS89" s="86">
        <f t="shared" si="84"/>
        <v>1.8833486916425223E-25</v>
      </c>
      <c r="HT89" s="86">
        <f t="shared" si="84"/>
        <v>1.8145461169531753E-24</v>
      </c>
      <c r="HU89" s="86">
        <f t="shared" si="84"/>
        <v>4.7351636585922559E-23</v>
      </c>
      <c r="HV89" s="86">
        <f t="shared" si="84"/>
        <v>4.1012929422127795E-29</v>
      </c>
      <c r="HW89" s="86">
        <f t="shared" si="84"/>
        <v>4.5233246556448052E-31</v>
      </c>
      <c r="HX89" s="86">
        <f t="shared" si="84"/>
        <v>1.507092982072623E-28</v>
      </c>
      <c r="HY89" s="86">
        <f t="shared" si="84"/>
        <v>2.9438060368174495E-28</v>
      </c>
      <c r="HZ89" s="86">
        <f t="shared" si="84"/>
        <v>5.496965709097909E-31</v>
      </c>
      <c r="IA89" s="86">
        <f t="shared" si="84"/>
        <v>2.871361425843741E-29</v>
      </c>
      <c r="IB89" s="86">
        <f t="shared" si="84"/>
        <v>9.4950761736304017E-31</v>
      </c>
      <c r="IC89" s="86">
        <f t="shared" si="84"/>
        <v>2.6177811253907859E-32</v>
      </c>
      <c r="ID89" s="86">
        <f t="shared" si="84"/>
        <v>9.3147237814840509E-32</v>
      </c>
      <c r="IE89" s="86">
        <f t="shared" si="84"/>
        <v>9.6674502492399415E-34</v>
      </c>
      <c r="IF89" s="86">
        <f t="shared" si="84"/>
        <v>1.0028109578826455E-25</v>
      </c>
      <c r="IG89" s="86">
        <f t="shared" si="84"/>
        <v>8.0839215044367838E-20</v>
      </c>
      <c r="II89" s="86">
        <f t="shared" si="85"/>
        <v>7.225937535743038E-109</v>
      </c>
      <c r="IJ89" s="86">
        <f t="shared" si="85"/>
        <v>3.6507198448125521E-104</v>
      </c>
      <c r="IK89" s="86">
        <f t="shared" si="85"/>
        <v>2.0355833200014984E-106</v>
      </c>
      <c r="IL89" s="86">
        <f t="shared" si="85"/>
        <v>2.4735299009485124E-128</v>
      </c>
      <c r="IM89" s="86">
        <f t="shared" si="85"/>
        <v>1.4102331598718747E-134</v>
      </c>
      <c r="IN89" s="86">
        <f t="shared" si="85"/>
        <v>4.891057772390856E-126</v>
      </c>
      <c r="IO89" s="86">
        <f t="shared" si="85"/>
        <v>9.7870005400203993E-123</v>
      </c>
      <c r="IP89" s="86">
        <f t="shared" si="85"/>
        <v>6.6216634095028967E-133</v>
      </c>
      <c r="IQ89" s="86">
        <f t="shared" si="85"/>
        <v>1.0959415671594407E-128</v>
      </c>
      <c r="IR89" s="86">
        <f t="shared" si="85"/>
        <v>1.4423549431055774E-134</v>
      </c>
      <c r="IS89" s="86">
        <f t="shared" si="85"/>
        <v>1.9384927873595984E-142</v>
      </c>
      <c r="IT89" s="86">
        <f t="shared" si="85"/>
        <v>5.6188673971205142E-139</v>
      </c>
      <c r="IU89" s="86">
        <f t="shared" si="85"/>
        <v>5.2959689736156933E-148</v>
      </c>
      <c r="IV89" s="86">
        <f t="shared" si="85"/>
        <v>3.4530702096911936E-112</v>
      </c>
      <c r="IW89" s="86">
        <f t="shared" si="85"/>
        <v>9.9787995449849472E-76</v>
      </c>
      <c r="IY89" s="86">
        <f t="shared" si="86"/>
        <v>0.25285426788463816</v>
      </c>
      <c r="IZ89" s="86">
        <f t="shared" si="86"/>
        <v>0.24249846701027614</v>
      </c>
      <c r="JA89" s="86">
        <f t="shared" si="86"/>
        <v>0.20454799911338689</v>
      </c>
      <c r="JB89" s="86">
        <f t="shared" si="86"/>
        <v>0.18833377146386088</v>
      </c>
      <c r="JC89" s="86">
        <f t="shared" si="86"/>
        <v>0.14361329432483944</v>
      </c>
      <c r="JD89" s="86">
        <f t="shared" si="86"/>
        <v>0.14030464778608279</v>
      </c>
      <c r="JE89" s="86">
        <f t="shared" si="86"/>
        <v>0.16115442442719638</v>
      </c>
      <c r="JF89" s="86">
        <f t="shared" si="86"/>
        <v>0.22964967829954952</v>
      </c>
      <c r="JG89" s="86">
        <f t="shared" si="86"/>
        <v>0.10597783021827598</v>
      </c>
      <c r="JH89" s="86">
        <f t="shared" si="86"/>
        <v>0.15670190068501971</v>
      </c>
      <c r="JI89" s="86">
        <f t="shared" si="86"/>
        <v>0.17601974990790639</v>
      </c>
      <c r="JJ89" s="86">
        <f t="shared" si="86"/>
        <v>0.22420495593604248</v>
      </c>
      <c r="JK89" s="86">
        <f t="shared" si="86"/>
        <v>0.23061452482949307</v>
      </c>
      <c r="JL89" s="86">
        <f t="shared" si="86"/>
        <v>0.15798893996535632</v>
      </c>
      <c r="JM89" s="86">
        <f t="shared" si="86"/>
        <v>0.1114553937675016</v>
      </c>
    </row>
    <row r="90" spans="2:273" x14ac:dyDescent="0.25">
      <c r="B90" s="2">
        <v>63</v>
      </c>
      <c r="C90" s="37">
        <v>111.98399999999999</v>
      </c>
      <c r="D90" s="37">
        <v>105.414</v>
      </c>
      <c r="E90" s="37">
        <v>101.76300000000001</v>
      </c>
      <c r="F90" s="37">
        <v>99.298000000000002</v>
      </c>
      <c r="G90" s="37">
        <v>91.293000000000006</v>
      </c>
      <c r="H90" s="37">
        <v>96.575999999999993</v>
      </c>
      <c r="I90" s="37">
        <v>97.034000000000006</v>
      </c>
      <c r="J90" s="37">
        <v>100.877</v>
      </c>
      <c r="K90" s="37">
        <v>99.174999999999997</v>
      </c>
      <c r="L90" s="37">
        <v>95.344999999999999</v>
      </c>
      <c r="M90" s="37">
        <v>95.102999999999994</v>
      </c>
      <c r="N90" s="37">
        <v>101.086</v>
      </c>
      <c r="O90" s="37">
        <v>105.60299999999999</v>
      </c>
      <c r="P90" s="37">
        <v>102.96599999999999</v>
      </c>
      <c r="Q90" s="37">
        <v>97.316999999999993</v>
      </c>
      <c r="S90" s="4">
        <f t="shared" si="88"/>
        <v>124.02783804549374</v>
      </c>
      <c r="T90" s="4">
        <f t="shared" si="88"/>
        <v>118.7923584899257</v>
      </c>
      <c r="U90" s="4">
        <f t="shared" si="88"/>
        <v>112.19347437407093</v>
      </c>
      <c r="V90" s="4">
        <f t="shared" si="88"/>
        <v>107.17061088013813</v>
      </c>
      <c r="W90" s="4">
        <f t="shared" si="88"/>
        <v>99.565839110122297</v>
      </c>
      <c r="X90" s="4">
        <f t="shared" si="88"/>
        <v>102.39906101226362</v>
      </c>
      <c r="Y90" s="4">
        <f t="shared" si="88"/>
        <v>102.89075291999838</v>
      </c>
      <c r="Z90" s="4">
        <f t="shared" si="88"/>
        <v>109.60773587955903</v>
      </c>
      <c r="AA90" s="4">
        <f t="shared" si="88"/>
        <v>103.45980748831393</v>
      </c>
      <c r="AB90" s="4">
        <f t="shared" si="88"/>
        <v>102.43455841154082</v>
      </c>
      <c r="AC90" s="4">
        <f t="shared" si="88"/>
        <v>102.63387805612187</v>
      </c>
      <c r="AD90" s="4">
        <f t="shared" si="88"/>
        <v>110.90596524626869</v>
      </c>
      <c r="AE90" s="4">
        <f t="shared" si="88"/>
        <v>116.74646567594603</v>
      </c>
      <c r="AF90" s="4">
        <f t="shared" si="88"/>
        <v>111.36619137141381</v>
      </c>
      <c r="AG90" s="4">
        <f t="shared" si="88"/>
        <v>102.08211906732735</v>
      </c>
      <c r="AI90" s="4">
        <f t="shared" si="89"/>
        <v>-12.043838045493743</v>
      </c>
      <c r="AJ90" s="4">
        <f t="shared" si="89"/>
        <v>-13.378358489925702</v>
      </c>
      <c r="AK90" s="4">
        <f t="shared" si="89"/>
        <v>-10.430474374070926</v>
      </c>
      <c r="AL90" s="4">
        <f t="shared" si="89"/>
        <v>-7.8726108801381258</v>
      </c>
      <c r="AM90" s="4">
        <f t="shared" si="89"/>
        <v>-8.2728391101222911</v>
      </c>
      <c r="AN90" s="4">
        <f t="shared" si="89"/>
        <v>-5.8230610122636222</v>
      </c>
      <c r="AO90" s="4">
        <f t="shared" si="89"/>
        <v>-5.856752919998371</v>
      </c>
      <c r="AP90" s="4">
        <f t="shared" si="89"/>
        <v>-8.7307358795590346</v>
      </c>
      <c r="AQ90" s="4">
        <f t="shared" si="89"/>
        <v>-4.2848074883139304</v>
      </c>
      <c r="AR90" s="4">
        <f t="shared" si="89"/>
        <v>-7.0895584115408212</v>
      </c>
      <c r="AS90" s="4">
        <f t="shared" si="89"/>
        <v>-7.5308780561218782</v>
      </c>
      <c r="AT90" s="4">
        <f t="shared" si="89"/>
        <v>-9.8199652462686942</v>
      </c>
      <c r="AU90" s="4">
        <f t="shared" si="89"/>
        <v>-11.143465675946032</v>
      </c>
      <c r="AV90" s="4">
        <f t="shared" si="89"/>
        <v>-8.4001913714138112</v>
      </c>
      <c r="AW90" s="4">
        <f t="shared" si="89"/>
        <v>-4.7651190673273618</v>
      </c>
      <c r="AY90" s="2">
        <f t="shared" si="80"/>
        <v>103.9130643668654</v>
      </c>
      <c r="AZ90" s="2">
        <f t="shared" si="80"/>
        <v>96.27581991093902</v>
      </c>
      <c r="BA90" s="2">
        <f t="shared" si="80"/>
        <v>93.640599038248894</v>
      </c>
      <c r="BB90" s="2">
        <f t="shared" si="80"/>
        <v>92.795253803646034</v>
      </c>
      <c r="BC90" s="2">
        <f t="shared" si="80"/>
        <v>89.809091595066405</v>
      </c>
      <c r="BD90" s="2">
        <f t="shared" si="80"/>
        <v>90.902403699394867</v>
      </c>
      <c r="BE90" s="2">
        <f t="shared" si="80"/>
        <v>90.144714695822785</v>
      </c>
      <c r="BF90" s="2">
        <f t="shared" si="80"/>
        <v>92.284197596561867</v>
      </c>
      <c r="BG90" s="2">
        <f t="shared" si="80"/>
        <v>94.851681411966766</v>
      </c>
      <c r="BH90" s="2">
        <f t="shared" si="80"/>
        <v>91.674278951256966</v>
      </c>
      <c r="BI90" s="2">
        <f t="shared" si="80"/>
        <v>90.794525582752485</v>
      </c>
      <c r="BJ90" s="2">
        <f t="shared" si="80"/>
        <v>94.512958377758736</v>
      </c>
      <c r="BK90" s="2">
        <f t="shared" si="80"/>
        <v>100.24168145078565</v>
      </c>
      <c r="BL90" s="2">
        <f t="shared" si="80"/>
        <v>103.40125528074904</v>
      </c>
      <c r="BM90" s="2">
        <f t="shared" si="80"/>
        <v>98.468376674519206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113.91385253674724</v>
      </c>
      <c r="DL90" s="2">
        <f t="shared" si="90"/>
        <v>106.67041632270171</v>
      </c>
      <c r="DM90" s="2">
        <f t="shared" si="90"/>
        <v>107.27770958164641</v>
      </c>
      <c r="DN90" s="2">
        <f t="shared" si="90"/>
        <v>106.59759470401573</v>
      </c>
      <c r="DO90" s="2">
        <f t="shared" si="90"/>
        <v>104.43479706021813</v>
      </c>
      <c r="DP90" s="2">
        <f t="shared" si="90"/>
        <v>104.07112920815554</v>
      </c>
      <c r="DQ90" s="2">
        <f t="shared" si="90"/>
        <v>105.39007586533901</v>
      </c>
      <c r="DR90" s="2">
        <f t="shared" si="90"/>
        <v>107.92029549549554</v>
      </c>
      <c r="DS90" s="2">
        <f t="shared" si="90"/>
        <v>109.65630583214791</v>
      </c>
      <c r="DT90" s="2">
        <f t="shared" si="90"/>
        <v>108.11580227596016</v>
      </c>
      <c r="DU90" s="2">
        <f t="shared" si="90"/>
        <v>104.98641411411413</v>
      </c>
      <c r="DV90" s="2">
        <f t="shared" si="90"/>
        <v>106.74346396396398</v>
      </c>
      <c r="DW90" s="2">
        <f t="shared" si="90"/>
        <v>112.96603137254901</v>
      </c>
      <c r="DX90" s="2">
        <f t="shared" si="90"/>
        <v>112.5436314516129</v>
      </c>
      <c r="DY90" s="2">
        <f t="shared" si="90"/>
        <v>103.86413519430759</v>
      </c>
      <c r="EA90" s="2">
        <f t="shared" si="94"/>
        <v>102.43142388711647</v>
      </c>
      <c r="EB90" s="2">
        <f t="shared" si="91"/>
        <v>94.95918986219128</v>
      </c>
      <c r="EC90" s="2">
        <f t="shared" si="91"/>
        <v>91.805586003266754</v>
      </c>
      <c r="ED90" s="2">
        <f t="shared" si="91"/>
        <v>90.805487155727121</v>
      </c>
      <c r="EE90" s="2">
        <f t="shared" si="91"/>
        <v>87.675018763326221</v>
      </c>
      <c r="EF90" s="2">
        <f t="shared" si="91"/>
        <v>89.104777339492998</v>
      </c>
      <c r="EG90" s="2">
        <f t="shared" si="91"/>
        <v>87.943289967003864</v>
      </c>
      <c r="EH90" s="2">
        <f t="shared" si="91"/>
        <v>89.753618296816356</v>
      </c>
      <c r="EI90" s="2">
        <f t="shared" si="91"/>
        <v>92.826234925949578</v>
      </c>
      <c r="EJ90" s="2">
        <f t="shared" si="91"/>
        <v>89.181853707652223</v>
      </c>
      <c r="EK90" s="2">
        <f t="shared" si="91"/>
        <v>88.585458503242847</v>
      </c>
      <c r="EL90" s="2">
        <f t="shared" si="91"/>
        <v>92.543789549549544</v>
      </c>
      <c r="EM90" s="2">
        <f t="shared" si="91"/>
        <v>98.168961212783401</v>
      </c>
      <c r="EN90" s="2">
        <f t="shared" si="91"/>
        <v>101.71161967456101</v>
      </c>
      <c r="EO90" s="2">
        <f t="shared" si="91"/>
        <v>97.412740808957963</v>
      </c>
      <c r="EQ90" s="2">
        <f t="shared" si="92"/>
        <v>102.07832915562096</v>
      </c>
      <c r="ER90" s="2">
        <f t="shared" si="92"/>
        <v>94.142665909147652</v>
      </c>
      <c r="ES90" s="2">
        <f t="shared" si="92"/>
        <v>90.401547350137761</v>
      </c>
      <c r="ET90" s="2">
        <f t="shared" si="92"/>
        <v>91.230629730802264</v>
      </c>
      <c r="EU90" s="2">
        <f t="shared" si="92"/>
        <v>86.737214663390517</v>
      </c>
      <c r="EV90" s="2">
        <f t="shared" si="92"/>
        <v>89.188361079576367</v>
      </c>
      <c r="EW90" s="2">
        <f t="shared" si="92"/>
        <v>88.497992719357484</v>
      </c>
      <c r="EX90" s="2">
        <f t="shared" si="92"/>
        <v>90.164876324169754</v>
      </c>
      <c r="EY90" s="2">
        <f t="shared" si="92"/>
        <v>93.293378703661872</v>
      </c>
      <c r="EZ90" s="2">
        <f t="shared" si="92"/>
        <v>89.249133889554145</v>
      </c>
      <c r="FA90" s="2">
        <f t="shared" si="92"/>
        <v>88.237509173055869</v>
      </c>
      <c r="FB90" s="2">
        <f t="shared" si="92"/>
        <v>92.457507298346172</v>
      </c>
      <c r="FC90" s="2">
        <f t="shared" si="92"/>
        <v>97.144143181082541</v>
      </c>
      <c r="FD90" s="2">
        <f t="shared" si="92"/>
        <v>101.87677743314818</v>
      </c>
      <c r="FE90" s="2">
        <f t="shared" si="92"/>
        <v>98.860513339485138</v>
      </c>
      <c r="FG90" s="2">
        <f t="shared" si="93"/>
        <v>0.87093611093968637</v>
      </c>
      <c r="FH90" s="2">
        <f t="shared" si="93"/>
        <v>0.88749861498642824</v>
      </c>
      <c r="FI90" s="2">
        <f t="shared" si="93"/>
        <v>0.88129527673227548</v>
      </c>
      <c r="FJ90" s="2">
        <f t="shared" si="93"/>
        <v>0.87403151125997181</v>
      </c>
      <c r="FK90" s="2">
        <f t="shared" si="93"/>
        <v>0.87260861377161936</v>
      </c>
      <c r="FL90" s="2">
        <f t="shared" si="93"/>
        <v>0.87989542512727115</v>
      </c>
      <c r="FM90" s="2">
        <f t="shared" si="93"/>
        <v>0.87386201576612443</v>
      </c>
      <c r="FN90" s="2">
        <f t="shared" si="93"/>
        <v>0.86073154083171355</v>
      </c>
      <c r="FO90" s="2">
        <f t="shared" si="93"/>
        <v>0.87969130748079249</v>
      </c>
      <c r="FP90" s="2">
        <f t="shared" si="93"/>
        <v>0.86836613919882133</v>
      </c>
      <c r="FQ90" s="2">
        <f t="shared" si="93"/>
        <v>0.8652863886936254</v>
      </c>
      <c r="FR90" s="2">
        <f t="shared" si="93"/>
        <v>0.86131670185442588</v>
      </c>
      <c r="FS90" s="2">
        <f t="shared" si="93"/>
        <v>0.85985316955747482</v>
      </c>
      <c r="FT90" s="2">
        <f t="shared" si="93"/>
        <v>0.84402893924072153</v>
      </c>
      <c r="FU90" s="2">
        <f t="shared" si="93"/>
        <v>0.83653374812660719</v>
      </c>
      <c r="FW90" s="2">
        <f t="shared" si="82"/>
        <v>9.2444774976215113E-4</v>
      </c>
      <c r="FX90" s="2">
        <f t="shared" si="82"/>
        <v>1.1011903128226614E-3</v>
      </c>
      <c r="FY90" s="2">
        <f t="shared" si="82"/>
        <v>1.1403623040426351E-3</v>
      </c>
      <c r="FZ90" s="2">
        <f t="shared" si="82"/>
        <v>1.0789934198746859E-3</v>
      </c>
      <c r="GA90" s="2">
        <f t="shared" si="82"/>
        <v>1.0434571370234128E-3</v>
      </c>
      <c r="GB90" s="2">
        <f t="shared" si="82"/>
        <v>1.1848156158235073E-3</v>
      </c>
      <c r="GC90" s="2">
        <f t="shared" si="82"/>
        <v>1.3021825470832457E-3</v>
      </c>
      <c r="GD90" s="2">
        <f t="shared" si="82"/>
        <v>1.2988392743631119E-3</v>
      </c>
      <c r="GE90" s="2">
        <f t="shared" si="82"/>
        <v>1.3757226737784647E-3</v>
      </c>
      <c r="GF90" s="2">
        <f t="shared" si="82"/>
        <v>1.1369372860541519E-3</v>
      </c>
      <c r="GG90" s="2">
        <f t="shared" si="82"/>
        <v>1.0486575909873536E-3</v>
      </c>
      <c r="GH90" s="2">
        <f t="shared" si="82"/>
        <v>1.0297850818638864E-3</v>
      </c>
      <c r="GI90" s="2">
        <f t="shared" si="82"/>
        <v>1.0170046704278744E-3</v>
      </c>
      <c r="GJ90" s="2">
        <f t="shared" si="82"/>
        <v>9.3994472661444533E-4</v>
      </c>
      <c r="GK90" s="2">
        <f t="shared" si="82"/>
        <v>7.2567064849122891E-4</v>
      </c>
      <c r="GM90" s="86">
        <f t="shared" si="83"/>
        <v>0.16207957440852569</v>
      </c>
      <c r="GN90" s="86">
        <f t="shared" si="83"/>
        <v>0.14558635858647959</v>
      </c>
      <c r="GO90" s="86">
        <f t="shared" si="83"/>
        <v>0.11406356505240779</v>
      </c>
      <c r="GP90" s="86">
        <f t="shared" si="83"/>
        <v>9.5701610377781424E-2</v>
      </c>
      <c r="GQ90" s="86">
        <f t="shared" si="83"/>
        <v>6.4907117235598388E-2</v>
      </c>
      <c r="GR90" s="86">
        <f t="shared" si="83"/>
        <v>6.6940691352739404E-2</v>
      </c>
      <c r="GS90" s="86">
        <f t="shared" si="83"/>
        <v>8.3546517126027009E-2</v>
      </c>
      <c r="GT90" s="86">
        <f t="shared" si="83"/>
        <v>0.12657184497220775</v>
      </c>
      <c r="GU90" s="86">
        <f t="shared" si="83"/>
        <v>4.3375252922072449E-2</v>
      </c>
      <c r="GV90" s="86">
        <f t="shared" si="83"/>
        <v>7.2868965132938515E-2</v>
      </c>
      <c r="GW90" s="86">
        <f t="shared" si="83"/>
        <v>8.7309001748692439E-2</v>
      </c>
      <c r="GX90" s="86">
        <f t="shared" si="83"/>
        <v>0.12630923549071651</v>
      </c>
      <c r="GY90" s="86">
        <f t="shared" si="83"/>
        <v>0.13615017594410786</v>
      </c>
      <c r="GZ90" s="86">
        <f t="shared" si="83"/>
        <v>8.4417578312379268E-2</v>
      </c>
      <c r="HA90" s="86">
        <f t="shared" si="83"/>
        <v>5.1926050222079329E-2</v>
      </c>
      <c r="HC90" s="86">
        <f t="shared" si="73"/>
        <v>7.0208186441854713E-3</v>
      </c>
      <c r="HD90" s="86">
        <f t="shared" si="73"/>
        <v>8.8249265775348553E-3</v>
      </c>
      <c r="HE90" s="86">
        <f t="shared" si="73"/>
        <v>1.0850540508352453E-2</v>
      </c>
      <c r="HF90" s="86">
        <f t="shared" si="73"/>
        <v>4.8287491196378294E-3</v>
      </c>
      <c r="HG90" s="86">
        <f t="shared" si="87"/>
        <v>4.6588141724039495E-3</v>
      </c>
      <c r="HH90" s="86">
        <f t="shared" si="87"/>
        <v>8.2492057880478881E-3</v>
      </c>
      <c r="HI90" s="86">
        <f t="shared" si="87"/>
        <v>7.4491805561295891E-3</v>
      </c>
      <c r="HJ90" s="86">
        <f t="shared" si="87"/>
        <v>3.9964553280971843E-3</v>
      </c>
      <c r="HK90" s="86">
        <f t="shared" si="87"/>
        <v>8.8214516032001661E-3</v>
      </c>
      <c r="HL90" s="86">
        <f t="shared" si="87"/>
        <v>5.4011136401049551E-3</v>
      </c>
      <c r="HM90" s="86">
        <f t="shared" si="87"/>
        <v>4.3538403933192464E-3</v>
      </c>
      <c r="HN90" s="86">
        <f t="shared" si="87"/>
        <v>3.7163682812053145E-3</v>
      </c>
      <c r="HO90" s="86">
        <f t="shared" si="87"/>
        <v>2.6425727825362261E-3</v>
      </c>
      <c r="HP90" s="86">
        <f t="shared" si="87"/>
        <v>1.5307928190130494E-3</v>
      </c>
      <c r="HQ90" s="86">
        <f t="shared" si="87"/>
        <v>6.6330349141211116E-4</v>
      </c>
      <c r="HS90" s="86">
        <f t="shared" si="84"/>
        <v>1.5151495239664359E-24</v>
      </c>
      <c r="HT90" s="86">
        <f t="shared" si="84"/>
        <v>1.4054387323098591E-23</v>
      </c>
      <c r="HU90" s="86">
        <f t="shared" si="84"/>
        <v>3.551218965059163E-22</v>
      </c>
      <c r="HV90" s="86">
        <f t="shared" si="84"/>
        <v>4.9255560997073675E-28</v>
      </c>
      <c r="HW90" s="86">
        <f t="shared" si="84"/>
        <v>6.2254102921353031E-30</v>
      </c>
      <c r="HX90" s="86">
        <f t="shared" si="84"/>
        <v>1.7835628230453568E-27</v>
      </c>
      <c r="HY90" s="86">
        <f t="shared" si="84"/>
        <v>3.4415960458484091E-27</v>
      </c>
      <c r="HZ90" s="86">
        <f t="shared" si="84"/>
        <v>8.0625647854682737E-30</v>
      </c>
      <c r="IA90" s="86">
        <f t="shared" si="84"/>
        <v>3.8125766917418074E-28</v>
      </c>
      <c r="IB90" s="86">
        <f t="shared" si="84"/>
        <v>1.3303338101080603E-29</v>
      </c>
      <c r="IC90" s="86">
        <f t="shared" si="84"/>
        <v>4.1185195601678037E-31</v>
      </c>
      <c r="ID90" s="86">
        <f t="shared" si="84"/>
        <v>1.3728097797889435E-30</v>
      </c>
      <c r="IE90" s="86">
        <f t="shared" si="84"/>
        <v>1.690594884866317E-32</v>
      </c>
      <c r="IF90" s="86">
        <f t="shared" si="84"/>
        <v>8.4033284147212807E-25</v>
      </c>
      <c r="IG90" s="86">
        <f t="shared" si="84"/>
        <v>3.8331452097586546E-19</v>
      </c>
      <c r="II90" s="86">
        <f t="shared" si="85"/>
        <v>4.2023588121021721E-106</v>
      </c>
      <c r="IJ90" s="86">
        <f t="shared" si="85"/>
        <v>1.871638822772118E-101</v>
      </c>
      <c r="IK90" s="86">
        <f t="shared" si="85"/>
        <v>1.2364291815325417E-103</v>
      </c>
      <c r="IL90" s="86">
        <f t="shared" si="85"/>
        <v>5.4057918522904593E-125</v>
      </c>
      <c r="IM90" s="86">
        <f t="shared" si="85"/>
        <v>4.3333440016834311E-131</v>
      </c>
      <c r="IN90" s="86">
        <f t="shared" si="85"/>
        <v>1.0304525166130844E-122</v>
      </c>
      <c r="IO90" s="86">
        <f t="shared" si="85"/>
        <v>1.866833279978564E-119</v>
      </c>
      <c r="IP90" s="86">
        <f t="shared" si="85"/>
        <v>2.3761042586270065E-129</v>
      </c>
      <c r="IQ90" s="86">
        <f t="shared" si="85"/>
        <v>3.2342270014282639E-125</v>
      </c>
      <c r="IR90" s="86">
        <f t="shared" si="85"/>
        <v>4.8938604764512514E-131</v>
      </c>
      <c r="IS90" s="86">
        <f t="shared" si="85"/>
        <v>9.6406149192403444E-139</v>
      </c>
      <c r="IT90" s="86">
        <f t="shared" si="85"/>
        <v>2.2179385927976647E-135</v>
      </c>
      <c r="IU90" s="86">
        <f t="shared" si="85"/>
        <v>3.548499554546162E-144</v>
      </c>
      <c r="IV90" s="86">
        <f t="shared" si="85"/>
        <v>2.4841215797589554E-109</v>
      </c>
      <c r="IW90" s="86">
        <f t="shared" si="85"/>
        <v>7.0143899059678181E-74</v>
      </c>
      <c r="IY90" s="86">
        <f t="shared" si="86"/>
        <v>0.16910039305271116</v>
      </c>
      <c r="IZ90" s="86">
        <f t="shared" si="86"/>
        <v>0.15441128516401445</v>
      </c>
      <c r="JA90" s="86">
        <f t="shared" si="86"/>
        <v>0.12491410556076024</v>
      </c>
      <c r="JB90" s="86">
        <f t="shared" si="86"/>
        <v>0.10053035949741926</v>
      </c>
      <c r="JC90" s="86">
        <f t="shared" si="86"/>
        <v>6.9565931408002338E-2</v>
      </c>
      <c r="JD90" s="86">
        <f t="shared" si="86"/>
        <v>7.518989714078729E-2</v>
      </c>
      <c r="JE90" s="86">
        <f t="shared" si="86"/>
        <v>9.0995697682156595E-2</v>
      </c>
      <c r="JF90" s="86">
        <f t="shared" si="86"/>
        <v>0.13056830030030492</v>
      </c>
      <c r="JG90" s="86">
        <f t="shared" si="86"/>
        <v>5.2196704525272614E-2</v>
      </c>
      <c r="JH90" s="86">
        <f t="shared" si="86"/>
        <v>7.8270078773043469E-2</v>
      </c>
      <c r="JI90" s="86">
        <f t="shared" si="86"/>
        <v>9.1662842142011688E-2</v>
      </c>
      <c r="JJ90" s="86">
        <f t="shared" si="86"/>
        <v>0.13002560377192182</v>
      </c>
      <c r="JK90" s="86">
        <f t="shared" si="86"/>
        <v>0.1387927487266441</v>
      </c>
      <c r="JL90" s="86">
        <f t="shared" si="86"/>
        <v>8.5948371131392323E-2</v>
      </c>
      <c r="JM90" s="86">
        <f t="shared" si="86"/>
        <v>5.2589353713491438E-2</v>
      </c>
    </row>
    <row r="91" spans="2:273" x14ac:dyDescent="0.25">
      <c r="B91" s="2">
        <v>64</v>
      </c>
      <c r="C91" s="37">
        <v>104.952</v>
      </c>
      <c r="D91" s="37">
        <v>101.5</v>
      </c>
      <c r="E91" s="37">
        <v>98.22</v>
      </c>
      <c r="F91" s="37">
        <v>95.683999999999997</v>
      </c>
      <c r="G91" s="37">
        <v>90.19</v>
      </c>
      <c r="H91" s="37">
        <v>95.831000000000003</v>
      </c>
      <c r="I91" s="37">
        <v>92.483000000000004</v>
      </c>
      <c r="J91" s="37">
        <v>94.912000000000006</v>
      </c>
      <c r="K91" s="37">
        <v>101.56100000000001</v>
      </c>
      <c r="L91" s="37">
        <v>94.897000000000006</v>
      </c>
      <c r="M91" s="37">
        <v>93.828000000000003</v>
      </c>
      <c r="N91" s="37">
        <v>95.19</v>
      </c>
      <c r="O91" s="37">
        <v>102.121</v>
      </c>
      <c r="P91" s="37">
        <v>103.328</v>
      </c>
      <c r="Q91" s="37">
        <v>95.167000000000002</v>
      </c>
      <c r="S91" s="4">
        <f t="shared" si="88"/>
        <v>117.0041600693616</v>
      </c>
      <c r="T91" s="4">
        <f t="shared" si="88"/>
        <v>111.41726968638483</v>
      </c>
      <c r="U91" s="4">
        <f t="shared" si="88"/>
        <v>107.20887172282737</v>
      </c>
      <c r="V91" s="4">
        <f t="shared" si="88"/>
        <v>101.4452139498529</v>
      </c>
      <c r="W91" s="4">
        <f t="shared" si="88"/>
        <v>96.097680308427172</v>
      </c>
      <c r="X91" s="4">
        <f t="shared" si="88"/>
        <v>100.04956837148919</v>
      </c>
      <c r="Y91" s="4">
        <f t="shared" si="88"/>
        <v>99.488179434947327</v>
      </c>
      <c r="Z91" s="4">
        <f t="shared" si="88"/>
        <v>101.86643793468609</v>
      </c>
      <c r="AA91" s="4">
        <f t="shared" si="88"/>
        <v>102.78166508829879</v>
      </c>
      <c r="AB91" s="4">
        <f t="shared" si="88"/>
        <v>98.688089831550144</v>
      </c>
      <c r="AC91" s="4">
        <f t="shared" si="88"/>
        <v>97.8612902249303</v>
      </c>
      <c r="AD91" s="4">
        <f t="shared" si="88"/>
        <v>103.71515049083936</v>
      </c>
      <c r="AE91" s="4">
        <f t="shared" si="88"/>
        <v>109.22556787512018</v>
      </c>
      <c r="AF91" s="4">
        <f t="shared" si="88"/>
        <v>107.4653165909354</v>
      </c>
      <c r="AG91" s="4">
        <f t="shared" si="88"/>
        <v>100.01061489604641</v>
      </c>
      <c r="AI91" s="4">
        <f t="shared" si="89"/>
        <v>-12.052160069361605</v>
      </c>
      <c r="AJ91" s="4">
        <f t="shared" si="89"/>
        <v>-9.9172696863848273</v>
      </c>
      <c r="AK91" s="4">
        <f t="shared" si="89"/>
        <v>-8.9888717228273691</v>
      </c>
      <c r="AL91" s="4">
        <f t="shared" si="89"/>
        <v>-5.7612139498529018</v>
      </c>
      <c r="AM91" s="4">
        <f t="shared" si="89"/>
        <v>-5.9076803084271745</v>
      </c>
      <c r="AN91" s="4">
        <f t="shared" si="89"/>
        <v>-4.2185683714891837</v>
      </c>
      <c r="AO91" s="4">
        <f t="shared" si="89"/>
        <v>-7.0051794349473226</v>
      </c>
      <c r="AP91" s="4">
        <f t="shared" si="89"/>
        <v>-6.9544379346860836</v>
      </c>
      <c r="AQ91" s="4">
        <f t="shared" si="89"/>
        <v>-1.2206650882987873</v>
      </c>
      <c r="AR91" s="4">
        <f t="shared" si="89"/>
        <v>-3.7910898315501385</v>
      </c>
      <c r="AS91" s="4">
        <f t="shared" si="89"/>
        <v>-4.0332902249302975</v>
      </c>
      <c r="AT91" s="4">
        <f t="shared" si="89"/>
        <v>-8.5251504908393656</v>
      </c>
      <c r="AU91" s="4">
        <f t="shared" si="89"/>
        <v>-7.104567875120182</v>
      </c>
      <c r="AV91" s="4">
        <f t="shared" si="89"/>
        <v>-4.1373165909353986</v>
      </c>
      <c r="AW91" s="4">
        <f t="shared" si="89"/>
        <v>-4.8436148960464038</v>
      </c>
      <c r="AY91" s="2">
        <f t="shared" si="80"/>
        <v>103.6278740377311</v>
      </c>
      <c r="AZ91" s="2">
        <f t="shared" si="80"/>
        <v>96.038299614048725</v>
      </c>
      <c r="BA91" s="2">
        <f t="shared" si="80"/>
        <v>93.360444240454399</v>
      </c>
      <c r="BB91" s="2">
        <f t="shared" si="80"/>
        <v>92.533792685851608</v>
      </c>
      <c r="BC91" s="2">
        <f t="shared" si="80"/>
        <v>89.548358084871566</v>
      </c>
      <c r="BD91" s="2">
        <f t="shared" si="80"/>
        <v>90.658591534318873</v>
      </c>
      <c r="BE91" s="2">
        <f t="shared" si="80"/>
        <v>89.877893630714098</v>
      </c>
      <c r="BF91" s="2">
        <f t="shared" si="80"/>
        <v>91.989584799742175</v>
      </c>
      <c r="BG91" s="2">
        <f t="shared" si="80"/>
        <v>94.584451209790743</v>
      </c>
      <c r="BH91" s="2">
        <f t="shared" si="80"/>
        <v>91.370508514610847</v>
      </c>
      <c r="BI91" s="2">
        <f t="shared" si="80"/>
        <v>90.542691071734282</v>
      </c>
      <c r="BJ91" s="2">
        <f t="shared" si="80"/>
        <v>94.274618128431598</v>
      </c>
      <c r="BK91" s="2">
        <f t="shared" si="80"/>
        <v>99.974616428475457</v>
      </c>
      <c r="BL91" s="2">
        <f t="shared" si="80"/>
        <v>103.17538406109817</v>
      </c>
      <c r="BM91" s="2">
        <f t="shared" si="80"/>
        <v>98.314510987382732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114.06983736367943</v>
      </c>
      <c r="DL91" s="2">
        <f t="shared" si="90"/>
        <v>106.78061669793624</v>
      </c>
      <c r="DM91" s="2">
        <f t="shared" si="90"/>
        <v>107.44186261808366</v>
      </c>
      <c r="DN91" s="2">
        <f t="shared" si="90"/>
        <v>106.77654830944302</v>
      </c>
      <c r="DO91" s="2">
        <f t="shared" si="90"/>
        <v>104.63583522996683</v>
      </c>
      <c r="DP91" s="2">
        <f t="shared" si="90"/>
        <v>104.20892603129447</v>
      </c>
      <c r="DQ91" s="2">
        <f t="shared" si="90"/>
        <v>105.59615884305356</v>
      </c>
      <c r="DR91" s="2">
        <f t="shared" si="90"/>
        <v>108.12953693693697</v>
      </c>
      <c r="DS91" s="2">
        <f t="shared" si="90"/>
        <v>109.85120056899001</v>
      </c>
      <c r="DT91" s="2">
        <f t="shared" si="90"/>
        <v>108.29003698435277</v>
      </c>
      <c r="DU91" s="2">
        <f t="shared" si="90"/>
        <v>105.18366585156586</v>
      </c>
      <c r="DV91" s="2">
        <f t="shared" si="90"/>
        <v>106.92847168597169</v>
      </c>
      <c r="DW91" s="2">
        <f t="shared" si="90"/>
        <v>113.20940588235293</v>
      </c>
      <c r="DX91" s="2">
        <f t="shared" si="90"/>
        <v>112.82295362903224</v>
      </c>
      <c r="DY91" s="2">
        <f t="shared" si="90"/>
        <v>103.96762506841816</v>
      </c>
      <c r="EA91" s="2">
        <f t="shared" si="94"/>
        <v>102.21703051671187</v>
      </c>
      <c r="EB91" s="2">
        <f t="shared" si="91"/>
        <v>94.797465138490907</v>
      </c>
      <c r="EC91" s="2">
        <f t="shared" si="91"/>
        <v>91.632574318381714</v>
      </c>
      <c r="ED91" s="2">
        <f t="shared" si="91"/>
        <v>90.661139716859694</v>
      </c>
      <c r="EE91" s="2">
        <f t="shared" si="91"/>
        <v>87.54073834399432</v>
      </c>
      <c r="EF91" s="2">
        <f t="shared" si="91"/>
        <v>88.97161494906419</v>
      </c>
      <c r="EG91" s="2">
        <f t="shared" si="91"/>
        <v>87.807797701149411</v>
      </c>
      <c r="EH91" s="2">
        <f t="shared" si="91"/>
        <v>89.607230389783311</v>
      </c>
      <c r="EI91" s="2">
        <f t="shared" si="91"/>
        <v>92.679478215565851</v>
      </c>
      <c r="EJ91" s="2">
        <f t="shared" si="91"/>
        <v>89.031293058516937</v>
      </c>
      <c r="EK91" s="2">
        <f t="shared" si="91"/>
        <v>88.464293370616346</v>
      </c>
      <c r="EL91" s="2">
        <f t="shared" si="91"/>
        <v>92.416562659802651</v>
      </c>
      <c r="EM91" s="2">
        <f t="shared" si="91"/>
        <v>98.008570609123197</v>
      </c>
      <c r="EN91" s="2">
        <f t="shared" si="91"/>
        <v>101.5492500853875</v>
      </c>
      <c r="EO91" s="2">
        <f t="shared" si="91"/>
        <v>97.305728354661809</v>
      </c>
      <c r="EQ91" s="2">
        <f t="shared" si="92"/>
        <v>101.87317068717888</v>
      </c>
      <c r="ER91" s="2">
        <f t="shared" si="92"/>
        <v>94.003119217674325</v>
      </c>
      <c r="ES91" s="2">
        <f t="shared" si="92"/>
        <v>90.266028231257593</v>
      </c>
      <c r="ET91" s="2">
        <f t="shared" si="92"/>
        <v>91.074895302268629</v>
      </c>
      <c r="EU91" s="2">
        <f t="shared" si="92"/>
        <v>86.628516974324697</v>
      </c>
      <c r="EV91" s="2">
        <f t="shared" si="92"/>
        <v>89.052848556832487</v>
      </c>
      <c r="EW91" s="2">
        <f t="shared" si="92"/>
        <v>88.347117777641287</v>
      </c>
      <c r="EX91" s="2">
        <f t="shared" si="92"/>
        <v>90.006899980503022</v>
      </c>
      <c r="EY91" s="2">
        <f t="shared" si="92"/>
        <v>93.133288923283175</v>
      </c>
      <c r="EZ91" s="2">
        <f t="shared" si="92"/>
        <v>89.096703400307916</v>
      </c>
      <c r="FA91" s="2">
        <f t="shared" si="92"/>
        <v>88.125474003970439</v>
      </c>
      <c r="FB91" s="2">
        <f t="shared" si="92"/>
        <v>92.332561188305888</v>
      </c>
      <c r="FC91" s="2">
        <f t="shared" si="92"/>
        <v>97.010122398849134</v>
      </c>
      <c r="FD91" s="2">
        <f t="shared" si="92"/>
        <v>101.7100451401824</v>
      </c>
      <c r="FE91" s="2">
        <f t="shared" si="92"/>
        <v>98.705334137132255</v>
      </c>
      <c r="FG91" s="2">
        <f t="shared" si="93"/>
        <v>0.8809402652778463</v>
      </c>
      <c r="FH91" s="2">
        <f t="shared" si="93"/>
        <v>0.8963717111033993</v>
      </c>
      <c r="FI91" s="2">
        <f t="shared" si="93"/>
        <v>0.89059732440244954</v>
      </c>
      <c r="FJ91" s="2">
        <f t="shared" si="93"/>
        <v>0.88382773555185767</v>
      </c>
      <c r="FK91" s="2">
        <f t="shared" si="93"/>
        <v>0.88250061715200245</v>
      </c>
      <c r="FL91" s="2">
        <f t="shared" si="93"/>
        <v>0.88929338938845615</v>
      </c>
      <c r="FM91" s="2">
        <f t="shared" si="93"/>
        <v>0.88366966688967896</v>
      </c>
      <c r="FN91" s="2">
        <f t="shared" si="93"/>
        <v>0.87140989777998257</v>
      </c>
      <c r="FO91" s="2">
        <f t="shared" si="93"/>
        <v>0.8891032305814206</v>
      </c>
      <c r="FP91" s="2">
        <f t="shared" si="93"/>
        <v>0.87854171945218229</v>
      </c>
      <c r="FQ91" s="2">
        <f t="shared" si="93"/>
        <v>0.87566595284542803</v>
      </c>
      <c r="FR91" s="2">
        <f t="shared" si="93"/>
        <v>0.87195686625268398</v>
      </c>
      <c r="FS91" s="2">
        <f t="shared" si="93"/>
        <v>0.87058874938326769</v>
      </c>
      <c r="FT91" s="2">
        <f t="shared" si="93"/>
        <v>0.85577336991232944</v>
      </c>
      <c r="FU91" s="2">
        <f t="shared" si="93"/>
        <v>0.84874141512686851</v>
      </c>
      <c r="FW91" s="2">
        <f t="shared" si="82"/>
        <v>1.0135464038455962E-3</v>
      </c>
      <c r="FX91" s="2">
        <f t="shared" si="82"/>
        <v>1.207302902921501E-3</v>
      </c>
      <c r="FY91" s="2">
        <f t="shared" si="82"/>
        <v>1.2502448500253758E-3</v>
      </c>
      <c r="FZ91" s="2">
        <f t="shared" si="82"/>
        <v>1.1829696123200986E-3</v>
      </c>
      <c r="GA91" s="2">
        <f t="shared" si="82"/>
        <v>1.1440128305979878E-3</v>
      </c>
      <c r="GB91" s="2">
        <f t="shared" si="82"/>
        <v>1.2989760047167939E-3</v>
      </c>
      <c r="GC91" s="2">
        <f t="shared" si="82"/>
        <v>1.4276354132641005E-3</v>
      </c>
      <c r="GD91" s="2">
        <f t="shared" si="82"/>
        <v>1.4239705073588371E-3</v>
      </c>
      <c r="GE91" s="2">
        <f t="shared" si="82"/>
        <v>1.5082497299110545E-3</v>
      </c>
      <c r="GF91" s="2">
        <f t="shared" si="82"/>
        <v>1.2464902174543252E-3</v>
      </c>
      <c r="GG91" s="2">
        <f t="shared" si="82"/>
        <v>1.1497138642051095E-3</v>
      </c>
      <c r="GH91" s="2">
        <f t="shared" si="82"/>
        <v>1.1290247183312343E-3</v>
      </c>
      <c r="GI91" s="2">
        <f t="shared" si="82"/>
        <v>1.115014042686778E-3</v>
      </c>
      <c r="GJ91" s="2">
        <f t="shared" si="82"/>
        <v>1.0305354450592661E-3</v>
      </c>
      <c r="GK91" s="2">
        <f t="shared" si="82"/>
        <v>7.9562634074157516E-4</v>
      </c>
      <c r="GM91" s="86">
        <f t="shared" si="83"/>
        <v>9.5969867597547595E-2</v>
      </c>
      <c r="GN91" s="86">
        <f t="shared" si="83"/>
        <v>7.9808132626536438E-2</v>
      </c>
      <c r="GO91" s="86">
        <f t="shared" si="83"/>
        <v>5.8192808431768515E-2</v>
      </c>
      <c r="GP91" s="86">
        <f t="shared" si="83"/>
        <v>4.1946786961833016E-2</v>
      </c>
      <c r="GQ91" s="86">
        <f t="shared" si="83"/>
        <v>2.4908216202455175E-2</v>
      </c>
      <c r="GR91" s="86">
        <f t="shared" si="83"/>
        <v>2.8478975220372287E-2</v>
      </c>
      <c r="GS91" s="86">
        <f t="shared" si="83"/>
        <v>3.8936413323070775E-2</v>
      </c>
      <c r="GT91" s="86">
        <f t="shared" si="83"/>
        <v>6.0402649266363913E-2</v>
      </c>
      <c r="GU91" s="86">
        <f t="shared" si="83"/>
        <v>1.5611665300836925E-2</v>
      </c>
      <c r="GV91" s="86">
        <f t="shared" si="83"/>
        <v>2.8904224584753425E-2</v>
      </c>
      <c r="GW91" s="86">
        <f t="shared" si="83"/>
        <v>3.7153089122252118E-2</v>
      </c>
      <c r="GX91" s="86">
        <f t="shared" si="83"/>
        <v>6.232582043081826E-2</v>
      </c>
      <c r="GY91" s="86">
        <f t="shared" si="83"/>
        <v>7.1229091871155115E-2</v>
      </c>
      <c r="GZ91" s="86">
        <f t="shared" si="83"/>
        <v>3.9673979724324689E-2</v>
      </c>
      <c r="HA91" s="86">
        <f t="shared" si="83"/>
        <v>2.07331118806682E-2</v>
      </c>
      <c r="HC91" s="86">
        <f t="shared" si="73"/>
        <v>1.0984447447061207E-2</v>
      </c>
      <c r="HD91" s="86">
        <f t="shared" si="73"/>
        <v>1.367422173396033E-2</v>
      </c>
      <c r="HE91" s="86">
        <f t="shared" si="73"/>
        <v>1.6758864312871241E-2</v>
      </c>
      <c r="HF91" s="86">
        <f t="shared" si="73"/>
        <v>8.0837778781967934E-3</v>
      </c>
      <c r="HG91" s="86">
        <f t="shared" si="87"/>
        <v>7.8903012459119008E-3</v>
      </c>
      <c r="HH91" s="86">
        <f t="shared" si="87"/>
        <v>1.3464244010785584E-2</v>
      </c>
      <c r="HI91" s="86">
        <f t="shared" si="87"/>
        <v>1.2226443747069058E-2</v>
      </c>
      <c r="HJ91" s="86">
        <f t="shared" si="87"/>
        <v>6.9142391549286489E-3</v>
      </c>
      <c r="HK91" s="86">
        <f t="shared" si="87"/>
        <v>1.4574587238082819E-2</v>
      </c>
      <c r="HL91" s="86">
        <f t="shared" si="87"/>
        <v>9.1357694355429404E-3</v>
      </c>
      <c r="HM91" s="86">
        <f t="shared" si="87"/>
        <v>7.5145146729202576E-3</v>
      </c>
      <c r="HN91" s="86">
        <f t="shared" si="87"/>
        <v>6.4150894656803915E-3</v>
      </c>
      <c r="HO91" s="86">
        <f t="shared" si="87"/>
        <v>4.7185821601643174E-3</v>
      </c>
      <c r="HP91" s="86">
        <f t="shared" si="87"/>
        <v>2.9735490316861605E-3</v>
      </c>
      <c r="HQ91" s="86">
        <f t="shared" si="87"/>
        <v>1.426100278549403E-3</v>
      </c>
      <c r="HS91" s="86">
        <f t="shared" si="84"/>
        <v>1.1715276750806545E-23</v>
      </c>
      <c r="HT91" s="86">
        <f t="shared" si="84"/>
        <v>1.0460350685072212E-22</v>
      </c>
      <c r="HU91" s="86">
        <f t="shared" si="84"/>
        <v>2.5559883346263093E-21</v>
      </c>
      <c r="HV91" s="86">
        <f t="shared" si="84"/>
        <v>5.6322220830980698E-27</v>
      </c>
      <c r="HW91" s="86">
        <f t="shared" si="84"/>
        <v>8.1417672905321892E-29</v>
      </c>
      <c r="HX91" s="86">
        <f t="shared" si="84"/>
        <v>2.0088140614698431E-26</v>
      </c>
      <c r="HY91" s="86">
        <f t="shared" si="84"/>
        <v>3.8290909029195006E-26</v>
      </c>
      <c r="HZ91" s="86">
        <f t="shared" si="84"/>
        <v>1.1207199348165666E-28</v>
      </c>
      <c r="IA91" s="86">
        <f t="shared" si="84"/>
        <v>4.801690909732418E-27</v>
      </c>
      <c r="IB91" s="86">
        <f t="shared" si="84"/>
        <v>1.7689247138658045E-28</v>
      </c>
      <c r="IC91" s="86">
        <f t="shared" si="84"/>
        <v>6.1381136971716981E-30</v>
      </c>
      <c r="ID91" s="86">
        <f t="shared" si="84"/>
        <v>1.919723997326522E-29</v>
      </c>
      <c r="IE91" s="86">
        <f t="shared" si="84"/>
        <v>2.795943425348575E-31</v>
      </c>
      <c r="IF91" s="86">
        <f t="shared" si="84"/>
        <v>6.7603776035434841E-24</v>
      </c>
      <c r="IG91" s="86">
        <f t="shared" si="84"/>
        <v>1.7661549399986405E-18</v>
      </c>
      <c r="II91" s="86">
        <f t="shared" si="85"/>
        <v>2.2491992707078949E-103</v>
      </c>
      <c r="IJ91" s="86">
        <f t="shared" si="85"/>
        <v>8.8271336956415678E-99</v>
      </c>
      <c r="IK91" s="86">
        <f t="shared" si="85"/>
        <v>6.8900815808447891E-101</v>
      </c>
      <c r="IL91" s="86">
        <f t="shared" si="85"/>
        <v>1.0661760747458408E-121</v>
      </c>
      <c r="IM91" s="86">
        <f t="shared" si="85"/>
        <v>1.1968119292862545E-127</v>
      </c>
      <c r="IN91" s="86">
        <f t="shared" si="85"/>
        <v>1.957417430815445E-119</v>
      </c>
      <c r="IO91" s="86">
        <f t="shared" si="85"/>
        <v>3.2103517589702008E-116</v>
      </c>
      <c r="IP91" s="86">
        <f t="shared" si="85"/>
        <v>7.6206960353148457E-126</v>
      </c>
      <c r="IQ91" s="86">
        <f t="shared" si="85"/>
        <v>8.5455776013223242E-122</v>
      </c>
      <c r="IR91" s="86">
        <f t="shared" si="85"/>
        <v>1.4884676746487743E-127</v>
      </c>
      <c r="IS91" s="86">
        <f t="shared" si="85"/>
        <v>4.2814752338993202E-135</v>
      </c>
      <c r="IT91" s="86">
        <f t="shared" si="85"/>
        <v>7.8444387079320434E-132</v>
      </c>
      <c r="IU91" s="86">
        <f t="shared" si="85"/>
        <v>2.1158744706938688E-140</v>
      </c>
      <c r="IV91" s="86">
        <f t="shared" si="85"/>
        <v>1.6397521864795564E-106</v>
      </c>
      <c r="IW91" s="86">
        <f t="shared" si="85"/>
        <v>4.6736219469101543E-72</v>
      </c>
      <c r="IY91" s="86">
        <f t="shared" si="86"/>
        <v>0.1069543150446088</v>
      </c>
      <c r="IZ91" s="86">
        <f t="shared" si="86"/>
        <v>9.3482354360496761E-2</v>
      </c>
      <c r="JA91" s="86">
        <f t="shared" si="86"/>
        <v>7.4951672744639763E-2</v>
      </c>
      <c r="JB91" s="86">
        <f t="shared" si="86"/>
        <v>5.0030564840029809E-2</v>
      </c>
      <c r="JC91" s="86">
        <f t="shared" si="86"/>
        <v>3.2798517448367079E-2</v>
      </c>
      <c r="JD91" s="86">
        <f t="shared" si="86"/>
        <v>4.1943219231157874E-2</v>
      </c>
      <c r="JE91" s="86">
        <f t="shared" si="86"/>
        <v>5.1162857070139831E-2</v>
      </c>
      <c r="JF91" s="86">
        <f t="shared" si="86"/>
        <v>6.7316888421292562E-2</v>
      </c>
      <c r="JG91" s="86">
        <f t="shared" si="86"/>
        <v>3.0186252538919746E-2</v>
      </c>
      <c r="JH91" s="86">
        <f t="shared" si="86"/>
        <v>3.8039994020296369E-2</v>
      </c>
      <c r="JI91" s="86">
        <f t="shared" si="86"/>
        <v>4.4667603795172373E-2</v>
      </c>
      <c r="JJ91" s="86">
        <f t="shared" si="86"/>
        <v>6.8740909896498656E-2</v>
      </c>
      <c r="JK91" s="86">
        <f t="shared" si="86"/>
        <v>7.5947674031319426E-2</v>
      </c>
      <c r="JL91" s="86">
        <f t="shared" si="86"/>
        <v>4.2647528756010848E-2</v>
      </c>
      <c r="JM91" s="86">
        <f t="shared" si="86"/>
        <v>2.2159212159217605E-2</v>
      </c>
    </row>
    <row r="92" spans="2:273" x14ac:dyDescent="0.25">
      <c r="B92" s="2">
        <v>65</v>
      </c>
      <c r="C92" s="37">
        <v>104.22199999999999</v>
      </c>
      <c r="D92" s="37">
        <v>101.10299999999999</v>
      </c>
      <c r="E92" s="37">
        <v>102.068</v>
      </c>
      <c r="F92" s="37">
        <v>97.474000000000004</v>
      </c>
      <c r="G92" s="37">
        <v>91.052000000000007</v>
      </c>
      <c r="H92" s="37">
        <v>98.051000000000002</v>
      </c>
      <c r="I92" s="37">
        <v>97.620999999999995</v>
      </c>
      <c r="J92" s="37">
        <v>96.718999999999994</v>
      </c>
      <c r="K92" s="37">
        <v>103.807</v>
      </c>
      <c r="L92" s="37">
        <v>96.259</v>
      </c>
      <c r="M92" s="37">
        <v>92.947999999999993</v>
      </c>
      <c r="N92" s="37">
        <v>96.585999999999999</v>
      </c>
      <c r="O92" s="37">
        <v>100.483</v>
      </c>
      <c r="P92" s="37">
        <v>101.63800000000001</v>
      </c>
      <c r="Q92" s="37">
        <v>98.082999999999998</v>
      </c>
      <c r="S92" s="4">
        <f t="shared" si="88"/>
        <v>114.2640997145344</v>
      </c>
      <c r="T92" s="4">
        <f t="shared" si="88"/>
        <v>109.22669096499347</v>
      </c>
      <c r="U92" s="4">
        <f t="shared" si="88"/>
        <v>106.91444258615877</v>
      </c>
      <c r="V92" s="4">
        <f t="shared" si="88"/>
        <v>100.70509967589086</v>
      </c>
      <c r="W92" s="4">
        <f t="shared" si="88"/>
        <v>96.485687202540433</v>
      </c>
      <c r="X92" s="4">
        <f t="shared" si="88"/>
        <v>101.44663102544038</v>
      </c>
      <c r="Y92" s="4">
        <f t="shared" si="88"/>
        <v>100.06026261294765</v>
      </c>
      <c r="Z92" s="4">
        <f t="shared" si="88"/>
        <v>99.758083843999586</v>
      </c>
      <c r="AA92" s="4">
        <f t="shared" si="88"/>
        <v>105.11561975347595</v>
      </c>
      <c r="AB92" s="4">
        <f t="shared" si="88"/>
        <v>99.060356595456909</v>
      </c>
      <c r="AC92" s="4">
        <f t="shared" si="88"/>
        <v>97.495934986417225</v>
      </c>
      <c r="AD92" s="4">
        <f t="shared" si="88"/>
        <v>101.6464650899504</v>
      </c>
      <c r="AE92" s="4">
        <f t="shared" si="88"/>
        <v>106.54701013773919</v>
      </c>
      <c r="AF92" s="4">
        <f t="shared" si="88"/>
        <v>106.64670117139498</v>
      </c>
      <c r="AG92" s="4">
        <f t="shared" si="88"/>
        <v>99.72123899110413</v>
      </c>
      <c r="AI92" s="4">
        <f t="shared" si="89"/>
        <v>-10.042099714534402</v>
      </c>
      <c r="AJ92" s="4">
        <f t="shared" si="89"/>
        <v>-8.1236909649934717</v>
      </c>
      <c r="AK92" s="4">
        <f t="shared" si="89"/>
        <v>-4.8464425861587728</v>
      </c>
      <c r="AL92" s="4">
        <f t="shared" si="89"/>
        <v>-3.2310996758908601</v>
      </c>
      <c r="AM92" s="4">
        <f t="shared" si="89"/>
        <v>-5.4336872025404261</v>
      </c>
      <c r="AN92" s="4">
        <f t="shared" si="89"/>
        <v>-3.3956310254403803</v>
      </c>
      <c r="AO92" s="4">
        <f t="shared" si="89"/>
        <v>-2.4392626129476582</v>
      </c>
      <c r="AP92" s="4">
        <f t="shared" si="89"/>
        <v>-3.0390838439995917</v>
      </c>
      <c r="AQ92" s="4">
        <f t="shared" si="89"/>
        <v>-1.3086197534759521</v>
      </c>
      <c r="AR92" s="4">
        <f t="shared" si="89"/>
        <v>-2.8013565954569088</v>
      </c>
      <c r="AS92" s="4">
        <f t="shared" si="89"/>
        <v>-4.547934986417232</v>
      </c>
      <c r="AT92" s="4">
        <f t="shared" si="89"/>
        <v>-5.060465089950398</v>
      </c>
      <c r="AU92" s="4">
        <f t="shared" si="89"/>
        <v>-6.0640101377391886</v>
      </c>
      <c r="AV92" s="4">
        <f t="shared" si="89"/>
        <v>-5.0087011713949749</v>
      </c>
      <c r="AW92" s="4">
        <f t="shared" si="89"/>
        <v>-1.6382389911041315</v>
      </c>
      <c r="AY92" s="2">
        <f t="shared" si="80"/>
        <v>103.34355611693445</v>
      </c>
      <c r="AZ92" s="2">
        <f t="shared" si="80"/>
        <v>95.803605256575707</v>
      </c>
      <c r="BA92" s="2">
        <f t="shared" si="80"/>
        <v>93.084435239413423</v>
      </c>
      <c r="BB92" s="2">
        <f t="shared" si="80"/>
        <v>92.276988624109251</v>
      </c>
      <c r="BC92" s="2">
        <f t="shared" si="80"/>
        <v>89.29271445749248</v>
      </c>
      <c r="BD92" s="2">
        <f t="shared" si="80"/>
        <v>90.419769647843864</v>
      </c>
      <c r="BE92" s="2">
        <f t="shared" si="80"/>
        <v>89.616504518678866</v>
      </c>
      <c r="BF92" s="2">
        <f t="shared" si="80"/>
        <v>91.700705117744945</v>
      </c>
      <c r="BG92" s="2">
        <f t="shared" si="80"/>
        <v>94.322189947887878</v>
      </c>
      <c r="BH92" s="2">
        <f t="shared" si="80"/>
        <v>91.073546430964726</v>
      </c>
      <c r="BI92" s="2">
        <f t="shared" si="80"/>
        <v>90.296065504006265</v>
      </c>
      <c r="BJ92" s="2">
        <f t="shared" si="80"/>
        <v>94.040075257702298</v>
      </c>
      <c r="BK92" s="2">
        <f t="shared" si="80"/>
        <v>99.709929139584744</v>
      </c>
      <c r="BL92" s="2">
        <f t="shared" si="80"/>
        <v>102.94786363325561</v>
      </c>
      <c r="BM92" s="2">
        <f t="shared" si="80"/>
        <v>98.16072640529103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98.082999999999998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98.082999999999998</v>
      </c>
      <c r="DK92" s="2">
        <f t="shared" si="90"/>
        <v>114.22582219061162</v>
      </c>
      <c r="DL92" s="2">
        <f t="shared" si="90"/>
        <v>106.89081707317075</v>
      </c>
      <c r="DM92" s="2">
        <f t="shared" si="90"/>
        <v>107.6060156545209</v>
      </c>
      <c r="DN92" s="2">
        <f t="shared" si="90"/>
        <v>106.95550191487031</v>
      </c>
      <c r="DO92" s="2">
        <f t="shared" si="90"/>
        <v>104.83687339971551</v>
      </c>
      <c r="DP92" s="2">
        <f t="shared" si="90"/>
        <v>104.34672285443339</v>
      </c>
      <c r="DQ92" s="2">
        <f t="shared" si="90"/>
        <v>105.80224182076812</v>
      </c>
      <c r="DR92" s="2">
        <f t="shared" si="90"/>
        <v>108.33877837837842</v>
      </c>
      <c r="DS92" s="2">
        <f t="shared" si="90"/>
        <v>110.04609530583213</v>
      </c>
      <c r="DT92" s="2">
        <f t="shared" si="90"/>
        <v>108.46427169274537</v>
      </c>
      <c r="DU92" s="2">
        <f t="shared" si="90"/>
        <v>105.3809175890176</v>
      </c>
      <c r="DV92" s="2">
        <f t="shared" si="90"/>
        <v>107.11347940797941</v>
      </c>
      <c r="DW92" s="2">
        <f t="shared" si="90"/>
        <v>113.45278039215685</v>
      </c>
      <c r="DX92" s="2">
        <f t="shared" si="90"/>
        <v>113.1022758064516</v>
      </c>
      <c r="DY92" s="2">
        <f t="shared" si="90"/>
        <v>104.07111494252872</v>
      </c>
      <c r="EA92" s="2">
        <f t="shared" si="94"/>
        <v>102.00263714630726</v>
      </c>
      <c r="EB92" s="2">
        <f t="shared" si="91"/>
        <v>94.635740414790547</v>
      </c>
      <c r="EC92" s="2">
        <f t="shared" si="91"/>
        <v>91.459562633496674</v>
      </c>
      <c r="ED92" s="2">
        <f t="shared" si="91"/>
        <v>90.516792277992252</v>
      </c>
      <c r="EE92" s="2">
        <f t="shared" si="91"/>
        <v>87.406457924662405</v>
      </c>
      <c r="EF92" s="2">
        <f t="shared" si="91"/>
        <v>88.838452558635382</v>
      </c>
      <c r="EG92" s="2">
        <f t="shared" si="91"/>
        <v>87.672305435294959</v>
      </c>
      <c r="EH92" s="2">
        <f t="shared" si="91"/>
        <v>89.460842482750266</v>
      </c>
      <c r="EI92" s="2">
        <f t="shared" si="91"/>
        <v>92.532721505182124</v>
      </c>
      <c r="EJ92" s="2">
        <f t="shared" si="91"/>
        <v>88.880732409381665</v>
      </c>
      <c r="EK92" s="2">
        <f t="shared" si="91"/>
        <v>88.343128237989831</v>
      </c>
      <c r="EL92" s="2">
        <f t="shared" si="91"/>
        <v>92.289335770055757</v>
      </c>
      <c r="EM92" s="2">
        <f t="shared" si="91"/>
        <v>97.848180005462993</v>
      </c>
      <c r="EN92" s="2">
        <f t="shared" si="91"/>
        <v>101.38688049621398</v>
      </c>
      <c r="EO92" s="2">
        <f t="shared" si="91"/>
        <v>97.198715900365642</v>
      </c>
      <c r="EQ92" s="2">
        <f t="shared" si="92"/>
        <v>101.66801221873681</v>
      </c>
      <c r="ER92" s="2">
        <f t="shared" si="92"/>
        <v>93.863572526200983</v>
      </c>
      <c r="ES92" s="2">
        <f t="shared" si="92"/>
        <v>90.130509112377439</v>
      </c>
      <c r="ET92" s="2">
        <f t="shared" si="92"/>
        <v>90.919160873734995</v>
      </c>
      <c r="EU92" s="2">
        <f t="shared" si="92"/>
        <v>86.519819285258862</v>
      </c>
      <c r="EV92" s="2">
        <f t="shared" si="92"/>
        <v>88.917336034088606</v>
      </c>
      <c r="EW92" s="2">
        <f t="shared" si="92"/>
        <v>88.196242835925105</v>
      </c>
      <c r="EX92" s="2">
        <f t="shared" si="92"/>
        <v>89.84892363683629</v>
      </c>
      <c r="EY92" s="2">
        <f t="shared" si="92"/>
        <v>92.973199142904491</v>
      </c>
      <c r="EZ92" s="2">
        <f t="shared" si="92"/>
        <v>88.944272911061688</v>
      </c>
      <c r="FA92" s="2">
        <f t="shared" si="92"/>
        <v>88.013438834885008</v>
      </c>
      <c r="FB92" s="2">
        <f t="shared" si="92"/>
        <v>92.207615078265604</v>
      </c>
      <c r="FC92" s="2">
        <f t="shared" si="92"/>
        <v>96.876101616615728</v>
      </c>
      <c r="FD92" s="2">
        <f t="shared" si="92"/>
        <v>101.54331284721663</v>
      </c>
      <c r="FE92" s="2">
        <f t="shared" si="92"/>
        <v>98.550154934779357</v>
      </c>
      <c r="FG92" s="2">
        <f t="shared" si="93"/>
        <v>0.89026666874154126</v>
      </c>
      <c r="FH92" s="2">
        <f t="shared" si="93"/>
        <v>0.90462018829101831</v>
      </c>
      <c r="FI92" s="2">
        <f t="shared" si="93"/>
        <v>0.89925376560211834</v>
      </c>
      <c r="FJ92" s="2">
        <f t="shared" si="93"/>
        <v>0.89295543676568245</v>
      </c>
      <c r="FK92" s="2">
        <f t="shared" si="93"/>
        <v>0.89171981590968308</v>
      </c>
      <c r="FL92" s="2">
        <f t="shared" si="93"/>
        <v>0.89804119224882484</v>
      </c>
      <c r="FM92" s="2">
        <f t="shared" si="93"/>
        <v>0.892808281366958</v>
      </c>
      <c r="FN92" s="2">
        <f t="shared" si="93"/>
        <v>0.88138232913367009</v>
      </c>
      <c r="FO92" s="2">
        <f t="shared" si="93"/>
        <v>0.89786433365409934</v>
      </c>
      <c r="FP92" s="2">
        <f t="shared" si="93"/>
        <v>0.88803212961871325</v>
      </c>
      <c r="FQ92" s="2">
        <f t="shared" si="93"/>
        <v>0.885351743816849</v>
      </c>
      <c r="FR92" s="2">
        <f t="shared" si="93"/>
        <v>0.88189262829590731</v>
      </c>
      <c r="FS92" s="2">
        <f t="shared" si="93"/>
        <v>0.8806161380575972</v>
      </c>
      <c r="FT92" s="2">
        <f t="shared" si="93"/>
        <v>0.86677304939027855</v>
      </c>
      <c r="FU92" s="2">
        <f t="shared" si="93"/>
        <v>0.86018978063326845</v>
      </c>
      <c r="FW92" s="2">
        <f t="shared" si="82"/>
        <v>1.1112228715244694E-3</v>
      </c>
      <c r="FX92" s="2">
        <f t="shared" si="82"/>
        <v>1.3236271352145899E-3</v>
      </c>
      <c r="FY92" s="2">
        <f t="shared" si="82"/>
        <v>1.370700882077798E-3</v>
      </c>
      <c r="FZ92" s="2">
        <f t="shared" si="82"/>
        <v>1.2969523644313769E-3</v>
      </c>
      <c r="GA92" s="2">
        <f t="shared" si="82"/>
        <v>1.2542466907739117E-3</v>
      </c>
      <c r="GB92" s="2">
        <f t="shared" si="82"/>
        <v>1.4241203916421682E-3</v>
      </c>
      <c r="GC92" s="2">
        <f t="shared" si="82"/>
        <v>1.5651555249106745E-3</v>
      </c>
      <c r="GD92" s="2">
        <f t="shared" si="82"/>
        <v>1.5611381408245086E-3</v>
      </c>
      <c r="GE92" s="2">
        <f t="shared" si="82"/>
        <v>1.6535223338382987E-3</v>
      </c>
      <c r="GF92" s="2">
        <f t="shared" si="82"/>
        <v>1.3665850008243319E-3</v>
      </c>
      <c r="GG92" s="2">
        <f t="shared" si="82"/>
        <v>1.2604963667234592E-3</v>
      </c>
      <c r="GH92" s="2">
        <f t="shared" si="82"/>
        <v>1.2378161558622926E-3</v>
      </c>
      <c r="GI92" s="2">
        <f t="shared" si="82"/>
        <v>1.2224570809370736E-3</v>
      </c>
      <c r="GJ92" s="2">
        <f t="shared" si="82"/>
        <v>1.1298473116942058E-3</v>
      </c>
      <c r="GK92" s="2">
        <f t="shared" si="82"/>
        <v>8.723199751007408E-4</v>
      </c>
      <c r="GM92" s="86">
        <f t="shared" si="83"/>
        <v>5.1465695042792359E-2</v>
      </c>
      <c r="GN92" s="86">
        <f t="shared" si="83"/>
        <v>3.8896962164535379E-2</v>
      </c>
      <c r="GO92" s="86">
        <f t="shared" si="83"/>
        <v>2.616630284561873E-2</v>
      </c>
      <c r="GP92" s="86">
        <f t="shared" si="83"/>
        <v>1.5547076387970357E-2</v>
      </c>
      <c r="GQ92" s="86">
        <f t="shared" si="83"/>
        <v>7.9269399632043245E-3</v>
      </c>
      <c r="GR92" s="86">
        <f t="shared" si="83"/>
        <v>1.0389402507794273E-2</v>
      </c>
      <c r="GS92" s="86">
        <f t="shared" si="83"/>
        <v>1.5819265108657415E-2</v>
      </c>
      <c r="GT92" s="86">
        <f t="shared" si="83"/>
        <v>2.4596072988029703E-2</v>
      </c>
      <c r="GU92" s="86">
        <f t="shared" si="83"/>
        <v>4.6812005462178235E-3</v>
      </c>
      <c r="GV92" s="86">
        <f t="shared" si="83"/>
        <v>9.5402456466809234E-3</v>
      </c>
      <c r="GW92" s="86">
        <f t="shared" si="83"/>
        <v>1.3313631380625024E-2</v>
      </c>
      <c r="GX92" s="86">
        <f t="shared" si="83"/>
        <v>2.6577036327816751E-2</v>
      </c>
      <c r="GY92" s="86">
        <f t="shared" si="83"/>
        <v>3.2707667132911802E-2</v>
      </c>
      <c r="GZ92" s="86">
        <f t="shared" si="83"/>
        <v>1.6290132572869726E-2</v>
      </c>
      <c r="HA92" s="86">
        <f t="shared" si="83"/>
        <v>7.0635663509648087E-3</v>
      </c>
      <c r="HC92" s="86">
        <f t="shared" si="73"/>
        <v>1.6824018132940283E-2</v>
      </c>
      <c r="HD92" s="86">
        <f t="shared" si="73"/>
        <v>2.0741563076543946E-2</v>
      </c>
      <c r="HE92" s="86">
        <f t="shared" si="73"/>
        <v>2.5323243627210567E-2</v>
      </c>
      <c r="HF92" s="86">
        <f t="shared" si="73"/>
        <v>1.3180319959652487E-2</v>
      </c>
      <c r="HG92" s="86">
        <f t="shared" si="87"/>
        <v>1.3001349831116822E-2</v>
      </c>
      <c r="HH92" s="86">
        <f t="shared" si="87"/>
        <v>2.140294863819588E-2</v>
      </c>
      <c r="HI92" s="86">
        <f t="shared" si="87"/>
        <v>1.9542689534483335E-2</v>
      </c>
      <c r="HJ92" s="86">
        <f t="shared" si="87"/>
        <v>1.1620883703153714E-2</v>
      </c>
      <c r="HK92" s="86">
        <f t="shared" si="87"/>
        <v>2.3410739307132788E-2</v>
      </c>
      <c r="HL92" s="86">
        <f t="shared" si="87"/>
        <v>1.5024870950263032E-2</v>
      </c>
      <c r="HM92" s="86">
        <f t="shared" si="87"/>
        <v>1.2597145411164714E-2</v>
      </c>
      <c r="HN92" s="86">
        <f t="shared" si="87"/>
        <v>1.0764135317879535E-2</v>
      </c>
      <c r="HO92" s="86">
        <f t="shared" si="87"/>
        <v>8.1747258119270229E-3</v>
      </c>
      <c r="HP92" s="86">
        <f t="shared" si="87"/>
        <v>5.5689657726438382E-3</v>
      </c>
      <c r="HQ92" s="86">
        <f t="shared" si="87"/>
        <v>2.9364153729011253E-3</v>
      </c>
      <c r="HS92" s="86">
        <f t="shared" si="84"/>
        <v>8.7061854579459194E-23</v>
      </c>
      <c r="HT92" s="86">
        <f t="shared" si="84"/>
        <v>7.4813060027319075E-22</v>
      </c>
      <c r="HU92" s="86">
        <f t="shared" si="84"/>
        <v>1.7655769256636024E-20</v>
      </c>
      <c r="HV92" s="86">
        <f t="shared" si="84"/>
        <v>6.1319846652382102E-26</v>
      </c>
      <c r="HW92" s="86">
        <f t="shared" si="84"/>
        <v>1.0118505529040394E-27</v>
      </c>
      <c r="HX92" s="86">
        <f t="shared" si="84"/>
        <v>2.153282955323931E-25</v>
      </c>
      <c r="HY92" s="86">
        <f t="shared" si="84"/>
        <v>4.0543732853991222E-25</v>
      </c>
      <c r="HZ92" s="86">
        <f t="shared" si="84"/>
        <v>1.4763921536297302E-27</v>
      </c>
      <c r="IA92" s="86">
        <f t="shared" si="84"/>
        <v>5.7361727929999474E-26</v>
      </c>
      <c r="IB92" s="86">
        <f t="shared" si="84"/>
        <v>2.2322944235452445E-27</v>
      </c>
      <c r="IC92" s="86">
        <f t="shared" si="84"/>
        <v>8.6660545751515324E-29</v>
      </c>
      <c r="ID92" s="86">
        <f t="shared" si="84"/>
        <v>2.5471929043071259E-28</v>
      </c>
      <c r="IE92" s="86">
        <f t="shared" si="84"/>
        <v>4.3730555757774182E-30</v>
      </c>
      <c r="IF92" s="86">
        <f t="shared" si="84"/>
        <v>5.221365394534563E-23</v>
      </c>
      <c r="IG92" s="86">
        <f t="shared" si="84"/>
        <v>7.9076609875177403E-18</v>
      </c>
      <c r="II92" s="86">
        <f t="shared" si="85"/>
        <v>1.1079000768453242E-100</v>
      </c>
      <c r="IJ92" s="86">
        <f t="shared" si="85"/>
        <v>3.8297781885503634E-96</v>
      </c>
      <c r="IK92" s="86">
        <f t="shared" si="85"/>
        <v>3.5225438468392344E-98</v>
      </c>
      <c r="IL92" s="86">
        <f t="shared" si="85"/>
        <v>1.8977025113728187E-118</v>
      </c>
      <c r="IM92" s="86">
        <f t="shared" si="85"/>
        <v>2.9709904029380495E-124</v>
      </c>
      <c r="IN92" s="86">
        <f t="shared" si="85"/>
        <v>3.3525202657495319E-116</v>
      </c>
      <c r="IO92" s="86">
        <f t="shared" si="85"/>
        <v>4.9772927366748932E-113</v>
      </c>
      <c r="IP92" s="86">
        <f t="shared" si="85"/>
        <v>2.1845241761943717E-122</v>
      </c>
      <c r="IQ92" s="86">
        <f t="shared" si="85"/>
        <v>2.0216340551865205E-118</v>
      </c>
      <c r="IR92" s="86">
        <f t="shared" si="85"/>
        <v>4.0582406725079557E-124</v>
      </c>
      <c r="IS92" s="86">
        <f t="shared" si="85"/>
        <v>1.6979793175863187E-131</v>
      </c>
      <c r="IT92" s="86">
        <f t="shared" si="85"/>
        <v>2.4859245285899219E-128</v>
      </c>
      <c r="IU92" s="86">
        <f t="shared" si="85"/>
        <v>1.1227496845709846E-136</v>
      </c>
      <c r="IV92" s="86">
        <f t="shared" si="85"/>
        <v>9.9316983139833195E-104</v>
      </c>
      <c r="IW92" s="86">
        <f t="shared" si="85"/>
        <v>2.9516923786547292E-70</v>
      </c>
      <c r="IY92" s="86">
        <f t="shared" si="86"/>
        <v>6.8289713175732639E-2</v>
      </c>
      <c r="IZ92" s="86">
        <f t="shared" si="86"/>
        <v>5.9638525241079321E-2</v>
      </c>
      <c r="JA92" s="86">
        <f t="shared" si="86"/>
        <v>5.1489546472829301E-2</v>
      </c>
      <c r="JB92" s="86">
        <f t="shared" si="86"/>
        <v>2.8727396347622842E-2</v>
      </c>
      <c r="JC92" s="86">
        <f t="shared" si="86"/>
        <v>2.0928289794321146E-2</v>
      </c>
      <c r="JD92" s="86">
        <f t="shared" si="86"/>
        <v>3.1792351145990154E-2</v>
      </c>
      <c r="JE92" s="86">
        <f t="shared" si="86"/>
        <v>3.536195464314075E-2</v>
      </c>
      <c r="JF92" s="86">
        <f t="shared" si="86"/>
        <v>3.6216956691183418E-2</v>
      </c>
      <c r="JG92" s="86">
        <f t="shared" si="86"/>
        <v>2.8091939853350612E-2</v>
      </c>
      <c r="JH92" s="86">
        <f t="shared" si="86"/>
        <v>2.4565116596943957E-2</v>
      </c>
      <c r="JI92" s="86">
        <f t="shared" si="86"/>
        <v>2.5910776791789738E-2</v>
      </c>
      <c r="JJ92" s="86">
        <f t="shared" si="86"/>
        <v>3.7341171645696287E-2</v>
      </c>
      <c r="JK92" s="86">
        <f t="shared" si="86"/>
        <v>4.0882392944838822E-2</v>
      </c>
      <c r="JL92" s="86">
        <f t="shared" si="86"/>
        <v>2.1859098345513563E-2</v>
      </c>
      <c r="JM92" s="86">
        <f t="shared" si="86"/>
        <v>9.9999817238659427E-3</v>
      </c>
    </row>
    <row r="93" spans="2:273" x14ac:dyDescent="0.25">
      <c r="B93" s="2">
        <v>66</v>
      </c>
      <c r="C93" s="37">
        <v>105.73</v>
      </c>
      <c r="D93" s="37">
        <v>104.621</v>
      </c>
      <c r="E93" s="37">
        <v>103.051</v>
      </c>
      <c r="F93" s="37">
        <v>98.912000000000006</v>
      </c>
      <c r="G93" s="37">
        <v>95.897000000000006</v>
      </c>
      <c r="H93" s="37">
        <v>103.051</v>
      </c>
      <c r="I93" s="37">
        <v>99.120999999999995</v>
      </c>
      <c r="J93" s="37">
        <v>99.403999999999996</v>
      </c>
      <c r="K93" s="37">
        <v>106.28100000000001</v>
      </c>
      <c r="L93" s="37">
        <v>98.552000000000007</v>
      </c>
      <c r="M93" s="37">
        <v>95.241</v>
      </c>
      <c r="N93" s="37">
        <v>97.724000000000004</v>
      </c>
      <c r="O93" s="37">
        <v>100.5</v>
      </c>
      <c r="P93" s="37">
        <v>101.431</v>
      </c>
      <c r="Q93" s="37">
        <v>96.832999999999998</v>
      </c>
      <c r="S93" s="4">
        <f t="shared" si="88"/>
        <v>114.6679121799083</v>
      </c>
      <c r="T93" s="4">
        <f t="shared" si="88"/>
        <v>110.71599016619703</v>
      </c>
      <c r="U93" s="4">
        <f t="shared" si="88"/>
        <v>109.81428095297908</v>
      </c>
      <c r="V93" s="4">
        <f t="shared" si="88"/>
        <v>102.97720421863937</v>
      </c>
      <c r="W93" s="4">
        <f t="shared" si="88"/>
        <v>99.116755770260511</v>
      </c>
      <c r="X93" s="4">
        <f t="shared" si="88"/>
        <v>105.32014482973476</v>
      </c>
      <c r="Y93" s="4">
        <f t="shared" si="88"/>
        <v>103.29396444196527</v>
      </c>
      <c r="Z93" s="4">
        <f t="shared" si="88"/>
        <v>101.18876431249245</v>
      </c>
      <c r="AA93" s="4">
        <f t="shared" si="88"/>
        <v>109.49857414882213</v>
      </c>
      <c r="AB93" s="4">
        <f t="shared" si="88"/>
        <v>101.88030778856341</v>
      </c>
      <c r="AC93" s="4">
        <f t="shared" si="88"/>
        <v>99.780612253244044</v>
      </c>
      <c r="AD93" s="4">
        <f t="shared" si="88"/>
        <v>102.86382580886732</v>
      </c>
      <c r="AE93" s="4">
        <f t="shared" si="88"/>
        <v>107.09721253444334</v>
      </c>
      <c r="AF93" s="4">
        <f t="shared" si="88"/>
        <v>107.7602026231763</v>
      </c>
      <c r="AG93" s="4">
        <f t="shared" si="88"/>
        <v>100.45734785189504</v>
      </c>
      <c r="AI93" s="4">
        <f t="shared" si="89"/>
        <v>-8.9379121799082952</v>
      </c>
      <c r="AJ93" s="4">
        <f t="shared" si="89"/>
        <v>-6.0949901661970358</v>
      </c>
      <c r="AK93" s="4">
        <f t="shared" si="89"/>
        <v>-6.7632809529790734</v>
      </c>
      <c r="AL93" s="4">
        <f t="shared" si="89"/>
        <v>-4.0652042186393658</v>
      </c>
      <c r="AM93" s="4">
        <f t="shared" si="89"/>
        <v>-3.2197557702605053</v>
      </c>
      <c r="AN93" s="4">
        <f t="shared" si="89"/>
        <v>-2.2691448297347563</v>
      </c>
      <c r="AO93" s="4">
        <f t="shared" si="89"/>
        <v>-4.1729644419652772</v>
      </c>
      <c r="AP93" s="4">
        <f t="shared" si="89"/>
        <v>-1.7847643124924559</v>
      </c>
      <c r="AQ93" s="4">
        <f t="shared" si="89"/>
        <v>-3.2175741488221234</v>
      </c>
      <c r="AR93" s="4">
        <f t="shared" si="89"/>
        <v>-3.3283077885634071</v>
      </c>
      <c r="AS93" s="4">
        <f t="shared" si="89"/>
        <v>-4.5396122532440444</v>
      </c>
      <c r="AT93" s="4">
        <f t="shared" si="89"/>
        <v>-5.1398258088673145</v>
      </c>
      <c r="AU93" s="4">
        <f t="shared" si="89"/>
        <v>-6.5972125344433437</v>
      </c>
      <c r="AV93" s="4">
        <f t="shared" si="89"/>
        <v>-6.3292026231763003</v>
      </c>
      <c r="AW93" s="4">
        <f t="shared" si="89"/>
        <v>-3.6243478518950383</v>
      </c>
      <c r="AY93" s="2">
        <f t="shared" ref="AY93:BM109" si="125">IF(OR($B93 &lt; C$230, $B93 &gt; C$233), #N/A, ((1-FG93)*DK93) + (FG93 - FW93)*EA93 + (FW93*EQ93))</f>
        <v>103.06047346064541</v>
      </c>
      <c r="AZ93" s="2">
        <f t="shared" si="125"/>
        <v>95.571841453795344</v>
      </c>
      <c r="BA93" s="2">
        <f t="shared" si="125"/>
        <v>92.812698039530076</v>
      </c>
      <c r="BB93" s="2">
        <f t="shared" si="125"/>
        <v>92.024964968303621</v>
      </c>
      <c r="BC93" s="2">
        <f t="shared" si="125"/>
        <v>89.042283648365114</v>
      </c>
      <c r="BD93" s="2">
        <f t="shared" si="125"/>
        <v>90.185963811860873</v>
      </c>
      <c r="BE93" s="2">
        <f t="shared" si="125"/>
        <v>89.3606546591582</v>
      </c>
      <c r="BF93" s="2">
        <f t="shared" si="125"/>
        <v>91.41774304216878</v>
      </c>
      <c r="BG93" s="2">
        <f t="shared" si="125"/>
        <v>94.064996116318412</v>
      </c>
      <c r="BH93" s="2">
        <f t="shared" si="125"/>
        <v>90.783449795115075</v>
      </c>
      <c r="BI93" s="2">
        <f t="shared" si="125"/>
        <v>90.054786517326846</v>
      </c>
      <c r="BJ93" s="2">
        <f t="shared" si="125"/>
        <v>93.809540641989599</v>
      </c>
      <c r="BK93" s="2">
        <f t="shared" si="125"/>
        <v>99.448006261669804</v>
      </c>
      <c r="BL93" s="2">
        <f t="shared" si="125"/>
        <v>102.71936033510926</v>
      </c>
      <c r="BM93" s="2">
        <f t="shared" si="125"/>
        <v>98.00732804991928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96.832999999999998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96.832999999999998</v>
      </c>
      <c r="DK93" s="2">
        <f t="shared" si="90"/>
        <v>114.38180701754382</v>
      </c>
      <c r="DL93" s="2">
        <f t="shared" si="90"/>
        <v>107.00101744840528</v>
      </c>
      <c r="DM93" s="2">
        <f t="shared" si="90"/>
        <v>107.77016869095814</v>
      </c>
      <c r="DN93" s="2">
        <f t="shared" si="90"/>
        <v>107.13445552029759</v>
      </c>
      <c r="DO93" s="2">
        <f t="shared" si="90"/>
        <v>105.03791156946421</v>
      </c>
      <c r="DP93" s="2">
        <f t="shared" si="90"/>
        <v>104.48451967757232</v>
      </c>
      <c r="DQ93" s="2">
        <f t="shared" si="90"/>
        <v>106.00832479848268</v>
      </c>
      <c r="DR93" s="2">
        <f t="shared" si="90"/>
        <v>108.54801981981986</v>
      </c>
      <c r="DS93" s="2">
        <f t="shared" si="90"/>
        <v>110.24099004267423</v>
      </c>
      <c r="DT93" s="2">
        <f t="shared" si="90"/>
        <v>108.63850640113797</v>
      </c>
      <c r="DU93" s="2">
        <f t="shared" si="90"/>
        <v>105.57816932646934</v>
      </c>
      <c r="DV93" s="2">
        <f t="shared" si="90"/>
        <v>107.29848712998714</v>
      </c>
      <c r="DW93" s="2">
        <f t="shared" si="90"/>
        <v>113.69615490196077</v>
      </c>
      <c r="DX93" s="2">
        <f t="shared" si="90"/>
        <v>113.38159798387096</v>
      </c>
      <c r="DY93" s="2">
        <f t="shared" si="90"/>
        <v>104.17460481663929</v>
      </c>
      <c r="EA93" s="2">
        <f t="shared" si="94"/>
        <v>101.78824377590266</v>
      </c>
      <c r="EB93" s="2">
        <f t="shared" si="91"/>
        <v>94.474015691090173</v>
      </c>
      <c r="EC93" s="2">
        <f t="shared" si="91"/>
        <v>91.286550948611648</v>
      </c>
      <c r="ED93" s="2">
        <f t="shared" si="91"/>
        <v>90.37244483912481</v>
      </c>
      <c r="EE93" s="2">
        <f t="shared" si="91"/>
        <v>87.27217750533049</v>
      </c>
      <c r="EF93" s="2">
        <f t="shared" si="91"/>
        <v>88.705290168206574</v>
      </c>
      <c r="EG93" s="2">
        <f t="shared" si="91"/>
        <v>87.536813169440506</v>
      </c>
      <c r="EH93" s="2">
        <f t="shared" si="91"/>
        <v>89.314454575717221</v>
      </c>
      <c r="EI93" s="2">
        <f t="shared" si="91"/>
        <v>92.385964794798397</v>
      </c>
      <c r="EJ93" s="2">
        <f t="shared" si="91"/>
        <v>88.730171760246392</v>
      </c>
      <c r="EK93" s="2">
        <f t="shared" si="91"/>
        <v>88.221963105363329</v>
      </c>
      <c r="EL93" s="2">
        <f t="shared" si="91"/>
        <v>92.162108880308878</v>
      </c>
      <c r="EM93" s="2">
        <f t="shared" si="91"/>
        <v>97.687789401802789</v>
      </c>
      <c r="EN93" s="2">
        <f t="shared" si="91"/>
        <v>101.22451090704047</v>
      </c>
      <c r="EO93" s="2">
        <f t="shared" si="91"/>
        <v>97.091703446069488</v>
      </c>
      <c r="EQ93" s="2">
        <f t="shared" si="92"/>
        <v>101.46285375029473</v>
      </c>
      <c r="ER93" s="2">
        <f t="shared" si="92"/>
        <v>93.724025834727655</v>
      </c>
      <c r="ES93" s="2">
        <f t="shared" si="92"/>
        <v>89.994989993497285</v>
      </c>
      <c r="ET93" s="2">
        <f t="shared" si="92"/>
        <v>90.763426445201361</v>
      </c>
      <c r="EU93" s="2">
        <f t="shared" si="92"/>
        <v>86.411121596193027</v>
      </c>
      <c r="EV93" s="2">
        <f t="shared" si="92"/>
        <v>88.781823511344726</v>
      </c>
      <c r="EW93" s="2">
        <f t="shared" si="92"/>
        <v>88.045367894208908</v>
      </c>
      <c r="EX93" s="2">
        <f t="shared" si="92"/>
        <v>89.690947293169557</v>
      </c>
      <c r="EY93" s="2">
        <f t="shared" si="92"/>
        <v>92.813109362525807</v>
      </c>
      <c r="EZ93" s="2">
        <f t="shared" si="92"/>
        <v>88.791842421815474</v>
      </c>
      <c r="FA93" s="2">
        <f t="shared" si="92"/>
        <v>87.901403665799577</v>
      </c>
      <c r="FB93" s="2">
        <f t="shared" si="92"/>
        <v>92.082668968225335</v>
      </c>
      <c r="FC93" s="2">
        <f t="shared" si="92"/>
        <v>96.742080834382307</v>
      </c>
      <c r="FD93" s="2">
        <f t="shared" si="92"/>
        <v>101.37658055425085</v>
      </c>
      <c r="FE93" s="2">
        <f t="shared" si="92"/>
        <v>98.394975732426474</v>
      </c>
      <c r="FG93" s="2">
        <f t="shared" si="93"/>
        <v>0.89894630428817612</v>
      </c>
      <c r="FH93" s="2">
        <f t="shared" si="93"/>
        <v>0.91227636696232584</v>
      </c>
      <c r="FI93" s="2">
        <f t="shared" si="93"/>
        <v>0.90729656550845506</v>
      </c>
      <c r="FJ93" s="2">
        <f t="shared" si="93"/>
        <v>0.90144594088110364</v>
      </c>
      <c r="FK93" s="2">
        <f t="shared" si="93"/>
        <v>0.90029738348689914</v>
      </c>
      <c r="FL93" s="2">
        <f t="shared" si="93"/>
        <v>0.90617069413433071</v>
      </c>
      <c r="FM93" s="2">
        <f t="shared" si="93"/>
        <v>0.90130916746948841</v>
      </c>
      <c r="FN93" s="2">
        <f t="shared" si="93"/>
        <v>0.89067840132976595</v>
      </c>
      <c r="FO93" s="2">
        <f t="shared" si="93"/>
        <v>0.9060064611065376</v>
      </c>
      <c r="FP93" s="2">
        <f t="shared" si="93"/>
        <v>0.89686803668531445</v>
      </c>
      <c r="FQ93" s="2">
        <f t="shared" si="93"/>
        <v>0.89437401341560818</v>
      </c>
      <c r="FR93" s="2">
        <f t="shared" si="93"/>
        <v>0.89115364715845924</v>
      </c>
      <c r="FS93" s="2">
        <f t="shared" si="93"/>
        <v>0.88996476025016336</v>
      </c>
      <c r="FT93" s="2">
        <f t="shared" si="93"/>
        <v>0.87705434309827024</v>
      </c>
      <c r="FU93" s="2">
        <f t="shared" si="93"/>
        <v>0.87090344658876895</v>
      </c>
      <c r="FW93" s="2">
        <f t="shared" ref="FW93:GK109" si="127">POWER(10,($B93-C$232)/C$229)/(1+POWER(10,($B93-C$232)/C$229))</f>
        <v>1.2183010371165824E-3</v>
      </c>
      <c r="FX93" s="2">
        <f t="shared" si="127"/>
        <v>1.4511429809466348E-3</v>
      </c>
      <c r="FY93" s="2">
        <f t="shared" si="127"/>
        <v>1.5027449035161173E-3</v>
      </c>
      <c r="FZ93" s="2">
        <f t="shared" si="127"/>
        <v>1.42190206980694E-3</v>
      </c>
      <c r="GA93" s="2">
        <f t="shared" si="127"/>
        <v>1.3750877531444649E-3</v>
      </c>
      <c r="GB93" s="2">
        <f t="shared" si="127"/>
        <v>1.5613024405239722E-3</v>
      </c>
      <c r="GC93" s="2">
        <f t="shared" si="127"/>
        <v>1.7158997999650982E-3</v>
      </c>
      <c r="GD93" s="2">
        <f t="shared" si="127"/>
        <v>1.7114961542332243E-3</v>
      </c>
      <c r="GE93" s="2">
        <f t="shared" si="127"/>
        <v>1.8127619980488976E-3</v>
      </c>
      <c r="GF93" s="2">
        <f t="shared" si="127"/>
        <v>1.4982331210518756E-3</v>
      </c>
      <c r="GG93" s="2">
        <f t="shared" si="127"/>
        <v>1.3819387242872364E-3</v>
      </c>
      <c r="GH93" s="2">
        <f t="shared" si="127"/>
        <v>1.3570763605974018E-3</v>
      </c>
      <c r="GI93" s="2">
        <f t="shared" si="127"/>
        <v>1.3402394665171539E-3</v>
      </c>
      <c r="GJ93" s="2">
        <f t="shared" si="127"/>
        <v>1.2387179150162909E-3</v>
      </c>
      <c r="GK93" s="2">
        <f t="shared" si="127"/>
        <v>9.5639934232561396E-4</v>
      </c>
      <c r="GM93" s="86">
        <f t="shared" ref="GM93:HA109" si="128" xml:space="preserve"> _xlfn.NORM.DIST($B93, C$7, ABS(C$11), TRUE) * _xlfn.NORM.DIST(($B93 - C$7)*C$15, 0, ABS(C$11), TRUE) * 2</f>
        <v>2.4957081874562255E-2</v>
      </c>
      <c r="GN93" s="86">
        <f t="shared" si="128"/>
        <v>1.6812740017391088E-2</v>
      </c>
      <c r="GO93" s="86">
        <f t="shared" si="128"/>
        <v>1.0345969253516604E-2</v>
      </c>
      <c r="GP93" s="86">
        <f t="shared" si="128"/>
        <v>4.856144212777822E-3</v>
      </c>
      <c r="GQ93" s="86">
        <f t="shared" si="128"/>
        <v>2.0851835330263791E-3</v>
      </c>
      <c r="GR93" s="86">
        <f t="shared" si="128"/>
        <v>3.2422828766327494E-3</v>
      </c>
      <c r="GS93" s="86">
        <f t="shared" si="128"/>
        <v>5.5916355599058684E-3</v>
      </c>
      <c r="GT93" s="86">
        <f t="shared" si="128"/>
        <v>8.5172167316605422E-3</v>
      </c>
      <c r="GU93" s="86">
        <f t="shared" si="128"/>
        <v>1.1662922858198712E-3</v>
      </c>
      <c r="GV93" s="86">
        <f t="shared" si="128"/>
        <v>2.6115441724126206E-3</v>
      </c>
      <c r="GW93" s="86">
        <f t="shared" si="128"/>
        <v>4.0048497038884254E-3</v>
      </c>
      <c r="GX93" s="86">
        <f t="shared" si="128"/>
        <v>9.7659056044119147E-3</v>
      </c>
      <c r="GY93" s="86">
        <f t="shared" si="128"/>
        <v>1.3151866184040628E-2</v>
      </c>
      <c r="GZ93" s="86">
        <f t="shared" si="128"/>
        <v>5.8372296855718174E-3</v>
      </c>
      <c r="HA93" s="86">
        <f t="shared" si="128"/>
        <v>2.0515044471529453E-3</v>
      </c>
      <c r="HC93" s="86">
        <f t="shared" si="73"/>
        <v>2.5229581720084038E-2</v>
      </c>
      <c r="HD93" s="86">
        <f t="shared" si="73"/>
        <v>3.0803456519011108E-2</v>
      </c>
      <c r="HE93" s="86">
        <f t="shared" si="73"/>
        <v>3.7441619561596216E-2</v>
      </c>
      <c r="HF93" s="86">
        <f t="shared" si="73"/>
        <v>2.0934226859210266E-2</v>
      </c>
      <c r="HG93" s="86">
        <f t="shared" si="87"/>
        <v>2.0847421474979588E-2</v>
      </c>
      <c r="HH93" s="86">
        <f t="shared" si="87"/>
        <v>3.314258626573939E-2</v>
      </c>
      <c r="HI93" s="86">
        <f t="shared" si="87"/>
        <v>3.0426945772579178E-2</v>
      </c>
      <c r="HJ93" s="86">
        <f t="shared" si="87"/>
        <v>1.8978261165827306E-2</v>
      </c>
      <c r="HK93" s="86">
        <f t="shared" si="87"/>
        <v>3.6568612833939647E-2</v>
      </c>
      <c r="HL93" s="86">
        <f t="shared" si="87"/>
        <v>2.4031406680660661E-2</v>
      </c>
      <c r="HM93" s="86">
        <f t="shared" si="87"/>
        <v>2.051569297246518E-2</v>
      </c>
      <c r="HN93" s="86">
        <f t="shared" si="87"/>
        <v>1.7560645639968713E-2</v>
      </c>
      <c r="HO93" s="86">
        <f t="shared" si="87"/>
        <v>1.3743811011847431E-2</v>
      </c>
      <c r="HP93" s="86">
        <f t="shared" si="87"/>
        <v>1.0058430005732848E-2</v>
      </c>
      <c r="HQ93" s="86">
        <f t="shared" si="87"/>
        <v>5.7922087987314994E-3</v>
      </c>
      <c r="HS93" s="86">
        <f t="shared" ref="HS93:IG109" si="129" xml:space="preserve"> _xlfn.NORM.DIST($B93, C$9, ABS(C$13), TRUE) * _xlfn.NORM.DIST(($B93 - C$9)*C$17, 0, ABS(C$13), TRUE) * 2</f>
        <v>6.2185327517242856E-22</v>
      </c>
      <c r="HT93" s="86">
        <f t="shared" si="129"/>
        <v>5.1417652588452787E-21</v>
      </c>
      <c r="HU93" s="86">
        <f t="shared" si="129"/>
        <v>1.1704925085432051E-19</v>
      </c>
      <c r="HV93" s="86">
        <f t="shared" si="129"/>
        <v>6.356620851561413E-25</v>
      </c>
      <c r="HW93" s="86">
        <f t="shared" si="129"/>
        <v>1.1950000533182863E-26</v>
      </c>
      <c r="HX93" s="86">
        <f t="shared" si="129"/>
        <v>2.1967467859211588E-24</v>
      </c>
      <c r="HY93" s="86">
        <f t="shared" si="129"/>
        <v>4.0855609226502382E-24</v>
      </c>
      <c r="HZ93" s="86">
        <f t="shared" si="129"/>
        <v>1.8432939752084591E-26</v>
      </c>
      <c r="IA93" s="86">
        <f t="shared" si="129"/>
        <v>6.4999596067268853E-25</v>
      </c>
      <c r="IB93" s="86">
        <f t="shared" si="129"/>
        <v>2.6735867197147656E-26</v>
      </c>
      <c r="IC93" s="86">
        <f t="shared" si="129"/>
        <v>1.1590647761754745E-27</v>
      </c>
      <c r="ID93" s="86">
        <f t="shared" si="129"/>
        <v>3.2069076196695495E-27</v>
      </c>
      <c r="IE93" s="86">
        <f t="shared" si="129"/>
        <v>6.4686902844128666E-29</v>
      </c>
      <c r="IF93" s="86">
        <f t="shared" si="129"/>
        <v>3.8716603623674121E-22</v>
      </c>
      <c r="IG93" s="86">
        <f t="shared" si="129"/>
        <v>3.44047699755466E-17</v>
      </c>
      <c r="II93" s="86">
        <f t="shared" ref="II93:IW109" si="130" xml:space="preserve"> _xlfn.NORM.DIST($B93, C$10, ABS(C$14), TRUE) * _xlfn.NORM.DIST(($B93 - C$10)*C$18, 0, ABS(C$14), TRUE) * 2</f>
        <v>5.0224216151912618E-98</v>
      </c>
      <c r="IJ93" s="86">
        <f t="shared" si="130"/>
        <v>1.5285724244226592E-93</v>
      </c>
      <c r="IK93" s="86">
        <f t="shared" si="130"/>
        <v>1.652219100551705E-95</v>
      </c>
      <c r="IL93" s="86">
        <f t="shared" si="130"/>
        <v>3.0483100237313938E-115</v>
      </c>
      <c r="IM93" s="86">
        <f t="shared" si="130"/>
        <v>6.6290511540576468E-121</v>
      </c>
      <c r="IN93" s="86">
        <f t="shared" si="130"/>
        <v>5.1771908615180136E-113</v>
      </c>
      <c r="IO93" s="86">
        <f t="shared" si="130"/>
        <v>6.9571222723993462E-110</v>
      </c>
      <c r="IP93" s="86">
        <f t="shared" si="130"/>
        <v>5.5969902889630871E-119</v>
      </c>
      <c r="IQ93" s="86">
        <f t="shared" si="130"/>
        <v>4.2820954349853011E-115</v>
      </c>
      <c r="IR93" s="86">
        <f t="shared" si="130"/>
        <v>9.9185692410309616E-121</v>
      </c>
      <c r="IS93" s="86">
        <f t="shared" si="130"/>
        <v>6.013451430238116E-128</v>
      </c>
      <c r="IT93" s="86">
        <f t="shared" si="130"/>
        <v>7.0587839249334053E-125</v>
      </c>
      <c r="IU93" s="86">
        <f t="shared" si="130"/>
        <v>5.3018330578263716E-133</v>
      </c>
      <c r="IV93" s="86">
        <f t="shared" si="130"/>
        <v>5.5196409222183268E-101</v>
      </c>
      <c r="IW93" s="86">
        <f t="shared" si="130"/>
        <v>1.7670314680072763E-68</v>
      </c>
      <c r="IY93" s="86">
        <f t="shared" ref="IY93:JM109" si="131">GM93+HC93+HS93+II93</f>
        <v>5.0186663594646297E-2</v>
      </c>
      <c r="IZ93" s="86">
        <f t="shared" si="131"/>
        <v>4.76161965364022E-2</v>
      </c>
      <c r="JA93" s="86">
        <f t="shared" si="131"/>
        <v>4.7787588815112816E-2</v>
      </c>
      <c r="JB93" s="86">
        <f t="shared" si="131"/>
        <v>2.5790371071988089E-2</v>
      </c>
      <c r="JC93" s="86">
        <f t="shared" si="131"/>
        <v>2.2932605008005966E-2</v>
      </c>
      <c r="JD93" s="86">
        <f t="shared" si="131"/>
        <v>3.6384869142372142E-2</v>
      </c>
      <c r="JE93" s="86">
        <f t="shared" si="131"/>
        <v>3.6018581332485047E-2</v>
      </c>
      <c r="JF93" s="86">
        <f t="shared" si="131"/>
        <v>2.7495477897487849E-2</v>
      </c>
      <c r="JG93" s="86">
        <f t="shared" si="131"/>
        <v>3.7734905119759521E-2</v>
      </c>
      <c r="JH93" s="86">
        <f t="shared" si="131"/>
        <v>2.6642950853073281E-2</v>
      </c>
      <c r="JI93" s="86">
        <f t="shared" si="131"/>
        <v>2.4520542676353604E-2</v>
      </c>
      <c r="JJ93" s="86">
        <f t="shared" si="131"/>
        <v>2.7326551244380628E-2</v>
      </c>
      <c r="JK93" s="86">
        <f t="shared" si="131"/>
        <v>2.6895677195888059E-2</v>
      </c>
      <c r="JL93" s="86">
        <f t="shared" si="131"/>
        <v>1.5895659691304666E-2</v>
      </c>
      <c r="JM93" s="86">
        <f t="shared" si="131"/>
        <v>7.8437132458844799E-3</v>
      </c>
    </row>
    <row r="94" spans="2:273" x14ac:dyDescent="0.25">
      <c r="B94" s="2">
        <v>67</v>
      </c>
      <c r="C94" s="37">
        <v>110.476</v>
      </c>
      <c r="D94" s="37">
        <v>109.741</v>
      </c>
      <c r="E94" s="37">
        <v>109.271</v>
      </c>
      <c r="F94" s="37">
        <v>100.77200000000001</v>
      </c>
      <c r="G94" s="37">
        <v>99.344999999999999</v>
      </c>
      <c r="H94" s="37">
        <v>109.35599999999999</v>
      </c>
      <c r="I94" s="37">
        <v>103.483</v>
      </c>
      <c r="J94" s="37">
        <v>100.26300000000001</v>
      </c>
      <c r="K94" s="37">
        <v>113.842</v>
      </c>
      <c r="L94" s="37">
        <v>101.94799999999999</v>
      </c>
      <c r="M94" s="37">
        <v>98.5</v>
      </c>
      <c r="N94" s="37">
        <v>101.345</v>
      </c>
      <c r="O94" s="37">
        <v>105.672</v>
      </c>
      <c r="P94" s="37">
        <v>104.914</v>
      </c>
      <c r="Q94" s="37">
        <v>99.167000000000002</v>
      </c>
      <c r="S94" s="4">
        <f t="shared" si="88"/>
        <v>117.31294431972609</v>
      </c>
      <c r="T94" s="4">
        <f t="shared" si="88"/>
        <v>114.76283933155123</v>
      </c>
      <c r="U94" s="4">
        <f t="shared" si="88"/>
        <v>114.96979855610236</v>
      </c>
      <c r="V94" s="4">
        <f t="shared" si="88"/>
        <v>107.30402813169634</v>
      </c>
      <c r="W94" s="4">
        <f t="shared" si="88"/>
        <v>103.42108609918796</v>
      </c>
      <c r="X94" s="4">
        <f t="shared" si="88"/>
        <v>111.15541909051633</v>
      </c>
      <c r="Y94" s="4">
        <f t="shared" si="88"/>
        <v>108.5655252524766</v>
      </c>
      <c r="Z94" s="4">
        <f t="shared" si="88"/>
        <v>104.96448875696426</v>
      </c>
      <c r="AA94" s="4">
        <f t="shared" si="88"/>
        <v>115.68879580387522</v>
      </c>
      <c r="AB94" s="4">
        <f t="shared" si="88"/>
        <v>106.51112841842884</v>
      </c>
      <c r="AC94" s="4">
        <f t="shared" si="88"/>
        <v>103.95342511843577</v>
      </c>
      <c r="AD94" s="4">
        <f t="shared" si="88"/>
        <v>106.29671840008064</v>
      </c>
      <c r="AE94" s="4">
        <f t="shared" si="88"/>
        <v>109.88073754557654</v>
      </c>
      <c r="AF94" s="4">
        <f t="shared" si="88"/>
        <v>110.38559206855233</v>
      </c>
      <c r="AG94" s="4">
        <f t="shared" si="88"/>
        <v>102.09455671522043</v>
      </c>
      <c r="AI94" s="4">
        <f t="shared" si="89"/>
        <v>-6.8369443197260864</v>
      </c>
      <c r="AJ94" s="4">
        <f t="shared" si="89"/>
        <v>-5.0218393315512344</v>
      </c>
      <c r="AK94" s="4">
        <f t="shared" si="89"/>
        <v>-5.6987985561023606</v>
      </c>
      <c r="AL94" s="4">
        <f t="shared" si="89"/>
        <v>-6.532028131696336</v>
      </c>
      <c r="AM94" s="4">
        <f t="shared" si="89"/>
        <v>-4.0760860991879611</v>
      </c>
      <c r="AN94" s="4">
        <f t="shared" si="89"/>
        <v>-1.7994190905163379</v>
      </c>
      <c r="AO94" s="4">
        <f t="shared" si="89"/>
        <v>-5.0825252524766</v>
      </c>
      <c r="AP94" s="4">
        <f t="shared" si="89"/>
        <v>-4.7014887569642525</v>
      </c>
      <c r="AQ94" s="4">
        <f t="shared" si="89"/>
        <v>-1.8467958038752244</v>
      </c>
      <c r="AR94" s="4">
        <f t="shared" si="89"/>
        <v>-4.5631284184288461</v>
      </c>
      <c r="AS94" s="4">
        <f t="shared" si="89"/>
        <v>-5.4534251184357743</v>
      </c>
      <c r="AT94" s="4">
        <f t="shared" si="89"/>
        <v>-4.9517184000806367</v>
      </c>
      <c r="AU94" s="4">
        <f t="shared" si="89"/>
        <v>-4.2087375455765397</v>
      </c>
      <c r="AV94" s="4">
        <f t="shared" si="89"/>
        <v>-5.4715920685523258</v>
      </c>
      <c r="AW94" s="4">
        <f t="shared" si="89"/>
        <v>-2.9275567152204331</v>
      </c>
      <c r="AY94" s="2">
        <f t="shared" si="125"/>
        <v>102.77893062892289</v>
      </c>
      <c r="AZ94" s="2">
        <f t="shared" si="125"/>
        <v>95.34307527314607</v>
      </c>
      <c r="BA94" s="2">
        <f t="shared" si="125"/>
        <v>92.545307750841573</v>
      </c>
      <c r="BB94" s="2">
        <f t="shared" si="125"/>
        <v>91.777790779903896</v>
      </c>
      <c r="BC94" s="2">
        <f t="shared" si="125"/>
        <v>88.797130967831464</v>
      </c>
      <c r="BD94" s="2">
        <f t="shared" si="125"/>
        <v>89.957156774509173</v>
      </c>
      <c r="BE94" s="2">
        <f t="shared" si="125"/>
        <v>89.110393243527454</v>
      </c>
      <c r="BF94" s="2">
        <f t="shared" si="125"/>
        <v>91.140812162997037</v>
      </c>
      <c r="BG94" s="2">
        <f t="shared" si="125"/>
        <v>93.812914872344521</v>
      </c>
      <c r="BH94" s="2">
        <f t="shared" si="125"/>
        <v>90.500213931640417</v>
      </c>
      <c r="BI94" s="2">
        <f t="shared" si="125"/>
        <v>89.818931335481579</v>
      </c>
      <c r="BJ94" s="2">
        <f t="shared" si="125"/>
        <v>93.583165848123386</v>
      </c>
      <c r="BK94" s="2">
        <f t="shared" si="125"/>
        <v>99.189162064863879</v>
      </c>
      <c r="BL94" s="2">
        <f t="shared" si="125"/>
        <v>102.49046417452311</v>
      </c>
      <c r="BM94" s="2">
        <f t="shared" si="125"/>
        <v>97.854580065815767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114.53779184447602</v>
      </c>
      <c r="DL94" s="2">
        <f t="shared" si="90"/>
        <v>107.11121782363981</v>
      </c>
      <c r="DM94" s="2">
        <f t="shared" si="90"/>
        <v>107.9343217273954</v>
      </c>
      <c r="DN94" s="2">
        <f t="shared" si="90"/>
        <v>107.31340912572489</v>
      </c>
      <c r="DO94" s="2">
        <f t="shared" si="90"/>
        <v>105.23894973921291</v>
      </c>
      <c r="DP94" s="2">
        <f t="shared" si="90"/>
        <v>104.62231650071125</v>
      </c>
      <c r="DQ94" s="2">
        <f t="shared" si="90"/>
        <v>106.21440777619723</v>
      </c>
      <c r="DR94" s="2">
        <f t="shared" si="90"/>
        <v>108.75726126126131</v>
      </c>
      <c r="DS94" s="2">
        <f t="shared" si="90"/>
        <v>110.43588477951633</v>
      </c>
      <c r="DT94" s="2">
        <f t="shared" si="90"/>
        <v>108.81274110953058</v>
      </c>
      <c r="DU94" s="2">
        <f t="shared" si="90"/>
        <v>105.77542106392107</v>
      </c>
      <c r="DV94" s="2">
        <f t="shared" si="90"/>
        <v>107.48349485199486</v>
      </c>
      <c r="DW94" s="2">
        <f t="shared" si="90"/>
        <v>113.9395294117647</v>
      </c>
      <c r="DX94" s="2">
        <f t="shared" si="90"/>
        <v>113.66092016129031</v>
      </c>
      <c r="DY94" s="2">
        <f t="shared" si="90"/>
        <v>104.27809469074985</v>
      </c>
      <c r="EA94" s="2">
        <f t="shared" si="94"/>
        <v>101.57385040549806</v>
      </c>
      <c r="EB94" s="2">
        <f t="shared" si="91"/>
        <v>94.312290967389799</v>
      </c>
      <c r="EC94" s="2">
        <f t="shared" si="91"/>
        <v>91.113539263726608</v>
      </c>
      <c r="ED94" s="2">
        <f t="shared" si="91"/>
        <v>90.228097400257369</v>
      </c>
      <c r="EE94" s="2">
        <f t="shared" si="91"/>
        <v>87.137897085998588</v>
      </c>
      <c r="EF94" s="2">
        <f t="shared" si="91"/>
        <v>88.572127777777766</v>
      </c>
      <c r="EG94" s="2">
        <f t="shared" si="91"/>
        <v>87.401320903586054</v>
      </c>
      <c r="EH94" s="2">
        <f t="shared" si="91"/>
        <v>89.168066668684176</v>
      </c>
      <c r="EI94" s="2">
        <f t="shared" si="91"/>
        <v>92.23920808441467</v>
      </c>
      <c r="EJ94" s="2">
        <f t="shared" si="91"/>
        <v>88.57961111111112</v>
      </c>
      <c r="EK94" s="2">
        <f t="shared" si="91"/>
        <v>88.100797972736814</v>
      </c>
      <c r="EL94" s="2">
        <f t="shared" si="91"/>
        <v>92.034881990561985</v>
      </c>
      <c r="EM94" s="2">
        <f t="shared" si="91"/>
        <v>97.527398798142585</v>
      </c>
      <c r="EN94" s="2">
        <f t="shared" si="91"/>
        <v>101.06214131786695</v>
      </c>
      <c r="EO94" s="2">
        <f t="shared" si="91"/>
        <v>96.98469099177332</v>
      </c>
      <c r="EQ94" s="2">
        <f t="shared" si="92"/>
        <v>101.25769528185266</v>
      </c>
      <c r="ER94" s="2">
        <f t="shared" si="92"/>
        <v>93.584479143254327</v>
      </c>
      <c r="ES94" s="2">
        <f t="shared" si="92"/>
        <v>89.859470874617116</v>
      </c>
      <c r="ET94" s="2">
        <f t="shared" si="92"/>
        <v>90.607692016667741</v>
      </c>
      <c r="EU94" s="2">
        <f t="shared" si="92"/>
        <v>86.302423907127206</v>
      </c>
      <c r="EV94" s="2">
        <f t="shared" si="92"/>
        <v>88.646310988600831</v>
      </c>
      <c r="EW94" s="2">
        <f t="shared" si="92"/>
        <v>87.894492952492712</v>
      </c>
      <c r="EX94" s="2">
        <f t="shared" si="92"/>
        <v>89.532970949502825</v>
      </c>
      <c r="EY94" s="2">
        <f t="shared" si="92"/>
        <v>92.653019582147124</v>
      </c>
      <c r="EZ94" s="2">
        <f t="shared" si="92"/>
        <v>88.639411932569246</v>
      </c>
      <c r="FA94" s="2">
        <f t="shared" si="92"/>
        <v>87.789368496714133</v>
      </c>
      <c r="FB94" s="2">
        <f t="shared" si="92"/>
        <v>91.957722858185036</v>
      </c>
      <c r="FC94" s="2">
        <f t="shared" si="92"/>
        <v>96.6080600521489</v>
      </c>
      <c r="FD94" s="2">
        <f t="shared" si="92"/>
        <v>101.20984826128507</v>
      </c>
      <c r="FE94" s="2">
        <f t="shared" si="92"/>
        <v>98.239796530073576</v>
      </c>
      <c r="FG94" s="2">
        <f t="shared" si="93"/>
        <v>0.9070111113745658</v>
      </c>
      <c r="FH94" s="2">
        <f t="shared" si="93"/>
        <v>0.91937275596819235</v>
      </c>
      <c r="FI94" s="2">
        <f t="shared" si="93"/>
        <v>0.91475815390629245</v>
      </c>
      <c r="FJ94" s="2">
        <f t="shared" si="93"/>
        <v>0.90933137974961853</v>
      </c>
      <c r="FK94" s="2">
        <f t="shared" si="93"/>
        <v>0.90826536807781666</v>
      </c>
      <c r="FL94" s="2">
        <f t="shared" si="93"/>
        <v>0.91371428442381009</v>
      </c>
      <c r="FM94" s="2">
        <f t="shared" si="93"/>
        <v>0.90920444751268459</v>
      </c>
      <c r="FN94" s="2">
        <f t="shared" si="93"/>
        <v>0.89932915250664303</v>
      </c>
      <c r="FO94" s="2">
        <f t="shared" si="93"/>
        <v>0.91356199574078423</v>
      </c>
      <c r="FP94" s="2">
        <f t="shared" si="93"/>
        <v>0.90508119132892451</v>
      </c>
      <c r="FQ94" s="2">
        <f t="shared" si="93"/>
        <v>0.90276425192397958</v>
      </c>
      <c r="FR94" s="2">
        <f t="shared" si="93"/>
        <v>0.89977102348498728</v>
      </c>
      <c r="FS94" s="2">
        <f t="shared" si="93"/>
        <v>0.89866555785170943</v>
      </c>
      <c r="FT94" s="2">
        <f t="shared" si="93"/>
        <v>0.88664597745608209</v>
      </c>
      <c r="FU94" s="2">
        <f t="shared" si="93"/>
        <v>0.88090978663524599</v>
      </c>
      <c r="FW94" s="2">
        <f t="shared" si="127"/>
        <v>1.3356835279810621E-3</v>
      </c>
      <c r="FX94" s="2">
        <f t="shared" si="127"/>
        <v>1.5909239029295577E-3</v>
      </c>
      <c r="FY94" s="2">
        <f t="shared" si="127"/>
        <v>1.6474881647479463E-3</v>
      </c>
      <c r="FZ94" s="2">
        <f t="shared" si="127"/>
        <v>1.5588707667322829E-3</v>
      </c>
      <c r="GA94" s="2">
        <f t="shared" si="127"/>
        <v>1.5075537380033861E-3</v>
      </c>
      <c r="GB94" s="2">
        <f t="shared" si="127"/>
        <v>1.7116762510135388E-3</v>
      </c>
      <c r="GC94" s="2">
        <f t="shared" si="127"/>
        <v>1.8811353012777262E-3</v>
      </c>
      <c r="GD94" s="2">
        <f t="shared" si="127"/>
        <v>1.8763083959889757E-3</v>
      </c>
      <c r="GE94" s="2">
        <f t="shared" si="127"/>
        <v>1.9873064416442597E-3</v>
      </c>
      <c r="GF94" s="2">
        <f t="shared" si="127"/>
        <v>1.6425425256594837E-3</v>
      </c>
      <c r="GG94" s="2">
        <f t="shared" si="127"/>
        <v>1.5150636807592418E-3</v>
      </c>
      <c r="GH94" s="2">
        <f t="shared" si="127"/>
        <v>1.4878098435136631E-3</v>
      </c>
      <c r="GI94" s="2">
        <f t="shared" si="127"/>
        <v>1.4693533595471475E-3</v>
      </c>
      <c r="GJ94" s="2">
        <f t="shared" si="127"/>
        <v>1.3580648836444905E-3</v>
      </c>
      <c r="GK94" s="2">
        <f t="shared" si="127"/>
        <v>1.0485742719525382E-3</v>
      </c>
      <c r="GM94" s="86">
        <f t="shared" si="128"/>
        <v>1.0931944221441109E-2</v>
      </c>
      <c r="GN94" s="86">
        <f t="shared" si="128"/>
        <v>6.4331684971900673E-3</v>
      </c>
      <c r="GO94" s="86">
        <f t="shared" si="128"/>
        <v>3.5913126942370582E-3</v>
      </c>
      <c r="GP94" s="86">
        <f t="shared" si="128"/>
        <v>1.2752590812100631E-3</v>
      </c>
      <c r="GQ94" s="86">
        <f t="shared" si="128"/>
        <v>4.5235290917005434E-4</v>
      </c>
      <c r="GR94" s="86">
        <f t="shared" si="128"/>
        <v>8.6415442070520072E-4</v>
      </c>
      <c r="GS94" s="86">
        <f t="shared" si="128"/>
        <v>1.7171923248870829E-3</v>
      </c>
      <c r="GT94" s="86">
        <f t="shared" si="128"/>
        <v>2.502321845775857E-3</v>
      </c>
      <c r="GU94" s="86">
        <f t="shared" si="128"/>
        <v>2.4099688168640758E-4</v>
      </c>
      <c r="GV94" s="86">
        <f t="shared" si="128"/>
        <v>5.915562724602806E-4</v>
      </c>
      <c r="GW94" s="86">
        <f t="shared" si="128"/>
        <v>1.009086260015032E-3</v>
      </c>
      <c r="GX94" s="86">
        <f t="shared" si="128"/>
        <v>3.0863159388386566E-3</v>
      </c>
      <c r="GY94" s="86">
        <f t="shared" si="128"/>
        <v>4.6237283272575203E-3</v>
      </c>
      <c r="GZ94" s="86">
        <f t="shared" si="128"/>
        <v>1.8243776401699061E-3</v>
      </c>
      <c r="HA94" s="86">
        <f t="shared" si="128"/>
        <v>5.0776796261344686E-4</v>
      </c>
      <c r="HC94" s="86">
        <f t="shared" si="73"/>
        <v>3.7050486462201167E-2</v>
      </c>
      <c r="HD94" s="86">
        <f t="shared" si="73"/>
        <v>4.4797702369855683E-2</v>
      </c>
      <c r="HE94" s="86">
        <f t="shared" si="73"/>
        <v>5.4179850387190032E-2</v>
      </c>
      <c r="HF94" s="86">
        <f t="shared" si="73"/>
        <v>3.239700182347327E-2</v>
      </c>
      <c r="HG94" s="86">
        <f t="shared" si="87"/>
        <v>3.2537818053879293E-2</v>
      </c>
      <c r="HH94" s="86">
        <f t="shared" si="87"/>
        <v>5.0007053715316524E-2</v>
      </c>
      <c r="HI94" s="86">
        <f t="shared" si="87"/>
        <v>4.6156286842780184E-2</v>
      </c>
      <c r="HJ94" s="86">
        <f t="shared" si="87"/>
        <v>3.012346631365611E-2</v>
      </c>
      <c r="HK94" s="86">
        <f t="shared" si="87"/>
        <v>5.5565046640658325E-2</v>
      </c>
      <c r="HL94" s="86">
        <f t="shared" si="87"/>
        <v>3.7390495254766322E-2</v>
      </c>
      <c r="HM94" s="86">
        <f t="shared" si="87"/>
        <v>3.2467971329117822E-2</v>
      </c>
      <c r="HN94" s="86">
        <f t="shared" si="87"/>
        <v>2.7860567600205874E-2</v>
      </c>
      <c r="HO94" s="86">
        <f t="shared" si="87"/>
        <v>2.2429510650563044E-2</v>
      </c>
      <c r="HP94" s="86">
        <f t="shared" si="87"/>
        <v>1.7525571778832669E-2</v>
      </c>
      <c r="HQ94" s="86">
        <f t="shared" si="87"/>
        <v>1.0949084746517295E-2</v>
      </c>
      <c r="HS94" s="86">
        <f t="shared" si="129"/>
        <v>4.2691292610532527E-21</v>
      </c>
      <c r="HT94" s="86">
        <f t="shared" si="129"/>
        <v>3.3959237906034947E-20</v>
      </c>
      <c r="HU94" s="86">
        <f t="shared" si="129"/>
        <v>7.4475460362128146E-19</v>
      </c>
      <c r="HV94" s="86">
        <f t="shared" si="129"/>
        <v>6.2742688530363655E-24</v>
      </c>
      <c r="HW94" s="86">
        <f t="shared" si="129"/>
        <v>1.3411601320535142E-25</v>
      </c>
      <c r="HX94" s="86">
        <f t="shared" si="129"/>
        <v>2.1329682700688595E-23</v>
      </c>
      <c r="HY94" s="86">
        <f t="shared" si="129"/>
        <v>3.9182095821151099E-23</v>
      </c>
      <c r="HZ94" s="86">
        <f t="shared" si="129"/>
        <v>2.1811406902749794E-25</v>
      </c>
      <c r="IA94" s="86">
        <f t="shared" si="129"/>
        <v>6.9866341174828346E-24</v>
      </c>
      <c r="IB94" s="86">
        <f t="shared" si="129"/>
        <v>3.0391033666936265E-25</v>
      </c>
      <c r="IC94" s="86">
        <f t="shared" si="129"/>
        <v>1.46859257658964E-26</v>
      </c>
      <c r="ID94" s="86">
        <f t="shared" si="129"/>
        <v>3.8310693437558403E-26</v>
      </c>
      <c r="IE94" s="86">
        <f t="shared" si="129"/>
        <v>9.0496095330535738E-28</v>
      </c>
      <c r="IF94" s="86">
        <f t="shared" si="129"/>
        <v>2.756242049354756E-21</v>
      </c>
      <c r="IG94" s="86">
        <f t="shared" si="129"/>
        <v>1.4546101862263606E-16</v>
      </c>
      <c r="II94" s="86">
        <f t="shared" si="130"/>
        <v>2.0954041690175346E-95</v>
      </c>
      <c r="IJ94" s="86">
        <f t="shared" si="130"/>
        <v>5.6125370347517801E-91</v>
      </c>
      <c r="IK94" s="86">
        <f t="shared" si="130"/>
        <v>7.109849587478646E-93</v>
      </c>
      <c r="IL94" s="86">
        <f t="shared" si="130"/>
        <v>4.4190024924390791E-112</v>
      </c>
      <c r="IM94" s="86">
        <f t="shared" si="130"/>
        <v>1.3294700238549495E-117</v>
      </c>
      <c r="IN94" s="86">
        <f t="shared" si="130"/>
        <v>7.2086535240562508E-110</v>
      </c>
      <c r="IO94" s="86">
        <f t="shared" si="130"/>
        <v>8.7672722221779264E-107</v>
      </c>
      <c r="IP94" s="86">
        <f t="shared" si="130"/>
        <v>1.281711407891356E-115</v>
      </c>
      <c r="IQ94" s="86">
        <f t="shared" si="130"/>
        <v>8.1209230994296263E-112</v>
      </c>
      <c r="IR94" s="86">
        <f t="shared" si="130"/>
        <v>2.1730787502641138E-117</v>
      </c>
      <c r="IS94" s="86">
        <f t="shared" si="130"/>
        <v>1.9018223848098942E-124</v>
      </c>
      <c r="IT94" s="86">
        <f t="shared" si="130"/>
        <v>1.7959323908642325E-121</v>
      </c>
      <c r="IU94" s="86">
        <f t="shared" si="130"/>
        <v>2.2280322540944507E-129</v>
      </c>
      <c r="IV94" s="86">
        <f t="shared" si="130"/>
        <v>2.8147660340402867E-98</v>
      </c>
      <c r="IW94" s="86">
        <f t="shared" si="130"/>
        <v>1.0027093293765797E-66</v>
      </c>
      <c r="IY94" s="86">
        <f t="shared" si="131"/>
        <v>4.7982430683642274E-2</v>
      </c>
      <c r="IZ94" s="86">
        <f t="shared" si="131"/>
        <v>5.1230870867045752E-2</v>
      </c>
      <c r="JA94" s="86">
        <f t="shared" si="131"/>
        <v>5.7771163081427088E-2</v>
      </c>
      <c r="JB94" s="86">
        <f t="shared" si="131"/>
        <v>3.3672260904683331E-2</v>
      </c>
      <c r="JC94" s="86">
        <f t="shared" si="131"/>
        <v>3.2990170963049348E-2</v>
      </c>
      <c r="JD94" s="86">
        <f t="shared" si="131"/>
        <v>5.0871208136021723E-2</v>
      </c>
      <c r="JE94" s="86">
        <f t="shared" si="131"/>
        <v>4.7873479167667266E-2</v>
      </c>
      <c r="JF94" s="86">
        <f t="shared" si="131"/>
        <v>3.2625788159431963E-2</v>
      </c>
      <c r="JG94" s="86">
        <f t="shared" si="131"/>
        <v>5.580604352234473E-2</v>
      </c>
      <c r="JH94" s="86">
        <f t="shared" si="131"/>
        <v>3.7982051527226605E-2</v>
      </c>
      <c r="JI94" s="86">
        <f t="shared" si="131"/>
        <v>3.3477057589132851E-2</v>
      </c>
      <c r="JJ94" s="86">
        <f t="shared" si="131"/>
        <v>3.0946883539044529E-2</v>
      </c>
      <c r="JK94" s="86">
        <f t="shared" si="131"/>
        <v>2.7053238977820564E-2</v>
      </c>
      <c r="JL94" s="86">
        <f t="shared" si="131"/>
        <v>1.9349949419002574E-2</v>
      </c>
      <c r="JM94" s="86">
        <f t="shared" si="131"/>
        <v>1.1456852709130888E-2</v>
      </c>
    </row>
    <row r="95" spans="2:273" x14ac:dyDescent="0.25">
      <c r="B95" s="2">
        <v>68</v>
      </c>
      <c r="C95" s="37">
        <v>116.36499999999999</v>
      </c>
      <c r="D95" s="37">
        <v>116.914</v>
      </c>
      <c r="E95" s="37">
        <v>116.91500000000001</v>
      </c>
      <c r="F95" s="37">
        <v>108.596</v>
      </c>
      <c r="G95" s="37">
        <v>102.672</v>
      </c>
      <c r="H95" s="37">
        <v>116.169</v>
      </c>
      <c r="I95" s="37">
        <v>113.13800000000001</v>
      </c>
      <c r="J95" s="37">
        <v>107.211</v>
      </c>
      <c r="K95" s="37">
        <v>123.175</v>
      </c>
      <c r="L95" s="37">
        <v>108.39700000000001</v>
      </c>
      <c r="M95" s="37">
        <v>106.845</v>
      </c>
      <c r="N95" s="37">
        <v>105.69</v>
      </c>
      <c r="O95" s="37">
        <v>109.879</v>
      </c>
      <c r="P95" s="37">
        <v>110.155</v>
      </c>
      <c r="Q95" s="37">
        <v>99.882999999999996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121.66441056338897</v>
      </c>
      <c r="T95" s="4">
        <f t="shared" si="132"/>
        <v>120.74843412443657</v>
      </c>
      <c r="U95" s="4">
        <f t="shared" si="132"/>
        <v>121.94082530178532</v>
      </c>
      <c r="V95" s="4">
        <f t="shared" si="132"/>
        <v>113.44090982888737</v>
      </c>
      <c r="W95" s="4">
        <f t="shared" si="132"/>
        <v>109.37904843207657</v>
      </c>
      <c r="X95" s="4">
        <f t="shared" si="132"/>
        <v>118.85827977547677</v>
      </c>
      <c r="Y95" s="4">
        <f t="shared" si="132"/>
        <v>115.70353054297874</v>
      </c>
      <c r="Z95" s="4">
        <f t="shared" si="132"/>
        <v>110.68252126632653</v>
      </c>
      <c r="AA95" s="4">
        <f t="shared" si="132"/>
        <v>123.72756572257772</v>
      </c>
      <c r="AB95" s="4">
        <f t="shared" si="132"/>
        <v>112.88746119315397</v>
      </c>
      <c r="AC95" s="4">
        <f t="shared" si="132"/>
        <v>109.88559986636149</v>
      </c>
      <c r="AD95" s="4">
        <f t="shared" si="132"/>
        <v>111.5684350197743</v>
      </c>
      <c r="AE95" s="4">
        <f t="shared" si="132"/>
        <v>114.52860807296466</v>
      </c>
      <c r="AF95" s="4">
        <f t="shared" si="132"/>
        <v>114.58275588463223</v>
      </c>
      <c r="AG95" s="4">
        <f t="shared" si="132"/>
        <v>104.8462062157206</v>
      </c>
      <c r="AI95" s="4">
        <f t="shared" ref="AI95:AW111" si="133">IF(OR($B95 &lt; C$230, $B95 &gt; C$233), 0, C95-S95)</f>
        <v>-5.2994105633889745</v>
      </c>
      <c r="AJ95" s="4">
        <f t="shared" si="133"/>
        <v>-3.8344341244365694</v>
      </c>
      <c r="AK95" s="4">
        <f t="shared" si="133"/>
        <v>-5.0258253017853178</v>
      </c>
      <c r="AL95" s="4">
        <f t="shared" si="133"/>
        <v>-4.8449098288873671</v>
      </c>
      <c r="AM95" s="4">
        <f t="shared" si="133"/>
        <v>-6.7070484320765758</v>
      </c>
      <c r="AN95" s="4">
        <f t="shared" si="133"/>
        <v>-2.689279775476777</v>
      </c>
      <c r="AO95" s="4">
        <f t="shared" si="133"/>
        <v>-2.5655305429787347</v>
      </c>
      <c r="AP95" s="4">
        <f t="shared" si="133"/>
        <v>-3.4715212663265334</v>
      </c>
      <c r="AQ95" s="4">
        <f t="shared" si="133"/>
        <v>-0.55256572257772518</v>
      </c>
      <c r="AR95" s="4">
        <f t="shared" si="133"/>
        <v>-4.490461193153962</v>
      </c>
      <c r="AS95" s="4">
        <f t="shared" si="133"/>
        <v>-3.0405998663614895</v>
      </c>
      <c r="AT95" s="4">
        <f t="shared" si="133"/>
        <v>-5.8784350197743009</v>
      </c>
      <c r="AU95" s="4">
        <f t="shared" si="133"/>
        <v>-4.6496080729646536</v>
      </c>
      <c r="AV95" s="4">
        <f t="shared" si="133"/>
        <v>-4.4277558846322336</v>
      </c>
      <c r="AW95" s="4">
        <f t="shared" si="133"/>
        <v>-4.9632062157206036</v>
      </c>
      <c r="AY95" s="2">
        <f t="shared" si="125"/>
        <v>102.49917845807954</v>
      </c>
      <c r="AZ95" s="2">
        <f t="shared" si="125"/>
        <v>95.117340775809183</v>
      </c>
      <c r="BA95" s="2">
        <f t="shared" si="125"/>
        <v>92.282294817481642</v>
      </c>
      <c r="BB95" s="2">
        <f t="shared" si="125"/>
        <v>91.535487462473867</v>
      </c>
      <c r="BC95" s="2">
        <f t="shared" si="125"/>
        <v>88.557271211488526</v>
      </c>
      <c r="BD95" s="2">
        <f t="shared" si="125"/>
        <v>89.733294357370028</v>
      </c>
      <c r="BE95" s="2">
        <f t="shared" si="125"/>
        <v>88.865718713343767</v>
      </c>
      <c r="BF95" s="2">
        <f t="shared" si="125"/>
        <v>90.869963288135608</v>
      </c>
      <c r="BG95" s="2">
        <f t="shared" si="125"/>
        <v>93.56594488233921</v>
      </c>
      <c r="BH95" s="2">
        <f t="shared" si="125"/>
        <v>90.223780745977052</v>
      </c>
      <c r="BI95" s="2">
        <f t="shared" si="125"/>
        <v>89.588523991370423</v>
      </c>
      <c r="BJ95" s="2">
        <f t="shared" si="125"/>
        <v>93.361049314791302</v>
      </c>
      <c r="BK95" s="2">
        <f t="shared" si="125"/>
        <v>98.933644494782158</v>
      </c>
      <c r="BL95" s="2">
        <f t="shared" si="125"/>
        <v>102.26169183348361</v>
      </c>
      <c r="BM95" s="2">
        <f t="shared" si="125"/>
        <v>97.702707692781985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114.69377667140822</v>
      </c>
      <c r="DL95" s="2">
        <f t="shared" si="134"/>
        <v>107.22141819887432</v>
      </c>
      <c r="DM95" s="2">
        <f t="shared" si="134"/>
        <v>108.09847476383264</v>
      </c>
      <c r="DN95" s="2">
        <f t="shared" si="134"/>
        <v>107.49236273115218</v>
      </c>
      <c r="DO95" s="2">
        <f t="shared" si="134"/>
        <v>105.43998790896161</v>
      </c>
      <c r="DP95" s="2">
        <f t="shared" si="134"/>
        <v>104.76011332385018</v>
      </c>
      <c r="DQ95" s="2">
        <f t="shared" si="134"/>
        <v>106.42049075391179</v>
      </c>
      <c r="DR95" s="2">
        <f t="shared" si="134"/>
        <v>108.96650270270274</v>
      </c>
      <c r="DS95" s="2">
        <f t="shared" si="134"/>
        <v>110.63077951635844</v>
      </c>
      <c r="DT95" s="2">
        <f t="shared" si="134"/>
        <v>108.98697581792318</v>
      </c>
      <c r="DU95" s="2">
        <f t="shared" si="134"/>
        <v>105.97267280137281</v>
      </c>
      <c r="DV95" s="2">
        <f t="shared" si="134"/>
        <v>107.66850257400259</v>
      </c>
      <c r="DW95" s="2">
        <f t="shared" si="134"/>
        <v>114.18290392156862</v>
      </c>
      <c r="DX95" s="2">
        <f t="shared" si="134"/>
        <v>113.94024233870967</v>
      </c>
      <c r="DY95" s="2">
        <f t="shared" si="134"/>
        <v>104.38158456486042</v>
      </c>
      <c r="EA95" s="2">
        <f t="shared" si="94"/>
        <v>101.35945703509346</v>
      </c>
      <c r="EB95" s="2">
        <f t="shared" si="91"/>
        <v>94.15056624368944</v>
      </c>
      <c r="EC95" s="2">
        <f t="shared" si="91"/>
        <v>90.940527578841568</v>
      </c>
      <c r="ED95" s="2">
        <f t="shared" si="91"/>
        <v>90.083749961389941</v>
      </c>
      <c r="EE95" s="2">
        <f t="shared" si="91"/>
        <v>87.003616666666673</v>
      </c>
      <c r="EF95" s="2">
        <f t="shared" si="91"/>
        <v>88.438965387348958</v>
      </c>
      <c r="EG95" s="2">
        <f t="shared" si="91"/>
        <v>87.265828637731587</v>
      </c>
      <c r="EH95" s="2">
        <f t="shared" si="91"/>
        <v>89.021678761651117</v>
      </c>
      <c r="EI95" s="2">
        <f t="shared" si="91"/>
        <v>92.092451374030944</v>
      </c>
      <c r="EJ95" s="2">
        <f t="shared" si="91"/>
        <v>88.429050461975834</v>
      </c>
      <c r="EK95" s="2">
        <f t="shared" si="91"/>
        <v>87.979632840110298</v>
      </c>
      <c r="EL95" s="2">
        <f t="shared" si="91"/>
        <v>91.907655100815091</v>
      </c>
      <c r="EM95" s="2">
        <f t="shared" ref="EM95:EO158" si="135">CQ$228*$B95+CQ$229</f>
        <v>97.367008194482381</v>
      </c>
      <c r="EN95" s="2">
        <f t="shared" si="135"/>
        <v>100.89977172869344</v>
      </c>
      <c r="EO95" s="2">
        <f t="shared" si="135"/>
        <v>96.877678537477166</v>
      </c>
      <c r="EQ95" s="2">
        <f t="shared" ref="EQ95:FE111" si="136">CU$228*$B95+CU$229</f>
        <v>101.05253681341058</v>
      </c>
      <c r="ER95" s="2">
        <f t="shared" si="136"/>
        <v>93.444932451780986</v>
      </c>
      <c r="ES95" s="2">
        <f t="shared" si="136"/>
        <v>89.723951755736948</v>
      </c>
      <c r="ET95" s="2">
        <f t="shared" si="136"/>
        <v>90.451957588134107</v>
      </c>
      <c r="EU95" s="2">
        <f t="shared" si="136"/>
        <v>86.193726218061371</v>
      </c>
      <c r="EV95" s="2">
        <f t="shared" si="136"/>
        <v>88.510798465856951</v>
      </c>
      <c r="EW95" s="2">
        <f t="shared" si="136"/>
        <v>87.743618010776515</v>
      </c>
      <c r="EX95" s="2">
        <f t="shared" si="136"/>
        <v>89.374994605836093</v>
      </c>
      <c r="EY95" s="2">
        <f t="shared" si="136"/>
        <v>92.492929801768426</v>
      </c>
      <c r="EZ95" s="2">
        <f t="shared" si="136"/>
        <v>88.486981443323018</v>
      </c>
      <c r="FA95" s="2">
        <f t="shared" si="136"/>
        <v>87.677333327628702</v>
      </c>
      <c r="FB95" s="2">
        <f t="shared" si="136"/>
        <v>91.832776748144767</v>
      </c>
      <c r="FC95" s="2">
        <f t="shared" si="136"/>
        <v>96.474039269915494</v>
      </c>
      <c r="FD95" s="2">
        <f t="shared" si="136"/>
        <v>101.0431159683193</v>
      </c>
      <c r="FE95" s="2">
        <f t="shared" si="136"/>
        <v>98.084617327720693</v>
      </c>
      <c r="FG95" s="2">
        <f t="shared" ref="FG95:FU111" si="137">POWER(10,($B95-C$231)/C$229)/(1+POWER(10,($B95-C$231)/C$229))</f>
        <v>0.91449351031608128</v>
      </c>
      <c r="FH95" s="2">
        <f t="shared" si="137"/>
        <v>0.92594168585515968</v>
      </c>
      <c r="FI95" s="2">
        <f t="shared" si="137"/>
        <v>0.92167101694278042</v>
      </c>
      <c r="FJ95" s="2">
        <f t="shared" si="137"/>
        <v>0.91664423527172412</v>
      </c>
      <c r="FK95" s="2">
        <f t="shared" si="137"/>
        <v>0.91565622765724586</v>
      </c>
      <c r="FL95" s="2">
        <f t="shared" si="137"/>
        <v>0.92070446393430261</v>
      </c>
      <c r="FM95" s="2">
        <f t="shared" si="137"/>
        <v>0.91652660093994609</v>
      </c>
      <c r="FN95" s="2">
        <f t="shared" si="137"/>
        <v>0.90736655406040156</v>
      </c>
      <c r="FO95" s="2">
        <f t="shared" si="137"/>
        <v>0.92056343989052625</v>
      </c>
      <c r="FP95" s="2">
        <f t="shared" si="137"/>
        <v>0.91270393607023859</v>
      </c>
      <c r="FQ95" s="2">
        <f t="shared" si="137"/>
        <v>0.91055467716145999</v>
      </c>
      <c r="FR95" s="2">
        <f t="shared" si="137"/>
        <v>0.90777676442862554</v>
      </c>
      <c r="FS95" s="2">
        <f t="shared" si="137"/>
        <v>0.90675044633387492</v>
      </c>
      <c r="FT95" s="2">
        <f t="shared" si="137"/>
        <v>0.89557840961320379</v>
      </c>
      <c r="FU95" s="2">
        <f t="shared" si="137"/>
        <v>0.89023828013311845</v>
      </c>
      <c r="FW95" s="2">
        <f t="shared" si="127"/>
        <v>1.4643591617057542E-3</v>
      </c>
      <c r="FX95" s="2">
        <f t="shared" si="127"/>
        <v>1.7441456632946823E-3</v>
      </c>
      <c r="FY95" s="2">
        <f t="shared" si="127"/>
        <v>1.8061477698470844E-3</v>
      </c>
      <c r="FZ95" s="2">
        <f t="shared" si="127"/>
        <v>1.709010776165586E-3</v>
      </c>
      <c r="GA95" s="2">
        <f t="shared" si="127"/>
        <v>1.6527594158810537E-3</v>
      </c>
      <c r="GB95" s="2">
        <f t="shared" si="127"/>
        <v>1.8765058029804758E-3</v>
      </c>
      <c r="GC95" s="2">
        <f t="shared" si="127"/>
        <v>2.0622495671820309E-3</v>
      </c>
      <c r="GD95" s="2">
        <f t="shared" si="127"/>
        <v>2.0569588888830308E-3</v>
      </c>
      <c r="GE95" s="2">
        <f t="shared" si="127"/>
        <v>2.1786204716225371E-3</v>
      </c>
      <c r="GF95" s="2">
        <f t="shared" si="127"/>
        <v>1.8007267052909922E-3</v>
      </c>
      <c r="GG95" s="2">
        <f t="shared" si="127"/>
        <v>1.6609915035780685E-3</v>
      </c>
      <c r="GH95" s="2">
        <f t="shared" si="127"/>
        <v>1.6311169209236071E-3</v>
      </c>
      <c r="GI95" s="2">
        <f t="shared" si="127"/>
        <v>1.6108855611313231E-3</v>
      </c>
      <c r="GJ95" s="2">
        <f t="shared" si="127"/>
        <v>1.4888934536088367E-3</v>
      </c>
      <c r="GK95" s="2">
        <f t="shared" si="127"/>
        <v>1.1496225251823218E-3</v>
      </c>
      <c r="GM95" s="86">
        <f t="shared" si="128"/>
        <v>4.3224525253701615E-3</v>
      </c>
      <c r="GN95" s="86">
        <f t="shared" si="128"/>
        <v>2.1762624341400976E-3</v>
      </c>
      <c r="GO95" s="86">
        <f t="shared" si="128"/>
        <v>1.0932155981950313E-3</v>
      </c>
      <c r="GP95" s="86">
        <f t="shared" si="128"/>
        <v>2.81103607345959E-4</v>
      </c>
      <c r="GQ95" s="86">
        <f t="shared" si="128"/>
        <v>8.0806930273298253E-5</v>
      </c>
      <c r="GR95" s="86">
        <f t="shared" si="128"/>
        <v>1.9648738421665626E-4</v>
      </c>
      <c r="GS95" s="86">
        <f t="shared" si="128"/>
        <v>4.577644693183782E-4</v>
      </c>
      <c r="GT95" s="86">
        <f t="shared" si="128"/>
        <v>6.2277168653731858E-4</v>
      </c>
      <c r="GU95" s="86">
        <f t="shared" si="128"/>
        <v>4.1252106221946892E-5</v>
      </c>
      <c r="GV95" s="86">
        <f t="shared" si="128"/>
        <v>1.1071495397516382E-4</v>
      </c>
      <c r="GW95" s="86">
        <f t="shared" si="128"/>
        <v>2.1266935235095339E-4</v>
      </c>
      <c r="GX95" s="86">
        <f t="shared" si="128"/>
        <v>8.3778582194505332E-4</v>
      </c>
      <c r="GY95" s="86">
        <f t="shared" si="128"/>
        <v>1.4198074069464101E-3</v>
      </c>
      <c r="GZ95" s="86">
        <f t="shared" si="128"/>
        <v>4.9725038715743293E-4</v>
      </c>
      <c r="HA95" s="86">
        <f t="shared" si="128"/>
        <v>1.0710449271652189E-4</v>
      </c>
      <c r="HC95" s="86">
        <f t="shared" si="73"/>
        <v>5.3292218295187481E-2</v>
      </c>
      <c r="HD95" s="86">
        <f t="shared" si="73"/>
        <v>6.3811324522274421E-2</v>
      </c>
      <c r="HE95" s="86">
        <f t="shared" si="73"/>
        <v>7.674763765002901E-2</v>
      </c>
      <c r="HF95" s="86">
        <f t="shared" si="73"/>
        <v>4.8862814356339768E-2</v>
      </c>
      <c r="HG95" s="86">
        <f t="shared" si="87"/>
        <v>4.9443822172258491E-2</v>
      </c>
      <c r="HH95" s="86">
        <f t="shared" si="87"/>
        <v>7.3541446494169257E-2</v>
      </c>
      <c r="HI95" s="86">
        <f t="shared" si="87"/>
        <v>6.8237493248633915E-2</v>
      </c>
      <c r="HJ95" s="86">
        <f t="shared" si="87"/>
        <v>4.6484338858462072E-2</v>
      </c>
      <c r="HK95" s="86">
        <f t="shared" si="87"/>
        <v>8.2155190123957639E-2</v>
      </c>
      <c r="HL95" s="86">
        <f t="shared" si="87"/>
        <v>5.660840707784108E-2</v>
      </c>
      <c r="HM95" s="86">
        <f t="shared" si="87"/>
        <v>4.9946465619777475E-2</v>
      </c>
      <c r="HN95" s="86">
        <f t="shared" si="87"/>
        <v>4.2997469392406285E-2</v>
      </c>
      <c r="HO95" s="86">
        <f t="shared" si="87"/>
        <v>3.5540947110060152E-2</v>
      </c>
      <c r="HP95" s="86">
        <f t="shared" si="87"/>
        <v>2.9467691935069564E-2</v>
      </c>
      <c r="HQ95" s="86">
        <f t="shared" si="87"/>
        <v>1.9842053844900915E-2</v>
      </c>
      <c r="HS95" s="86">
        <f t="shared" si="129"/>
        <v>2.8170150372649563E-20</v>
      </c>
      <c r="HT95" s="86">
        <f t="shared" si="129"/>
        <v>2.1553715037855327E-19</v>
      </c>
      <c r="HU95" s="86">
        <f t="shared" si="129"/>
        <v>4.5480915366305273E-18</v>
      </c>
      <c r="HV95" s="86">
        <f t="shared" si="129"/>
        <v>5.8968433547687762E-23</v>
      </c>
      <c r="HW95" s="86">
        <f t="shared" si="129"/>
        <v>1.4304156347566774E-24</v>
      </c>
      <c r="HX95" s="86">
        <f t="shared" si="129"/>
        <v>1.9711639875518632E-22</v>
      </c>
      <c r="HY95" s="86">
        <f t="shared" si="129"/>
        <v>3.5763520946817734E-22</v>
      </c>
      <c r="HZ95" s="86">
        <f t="shared" si="129"/>
        <v>2.4461180846405534E-24</v>
      </c>
      <c r="IA95" s="86">
        <f t="shared" si="129"/>
        <v>7.123662000826033E-23</v>
      </c>
      <c r="IB95" s="86">
        <f t="shared" si="129"/>
        <v>3.2787874668341553E-24</v>
      </c>
      <c r="IC95" s="86">
        <f t="shared" si="129"/>
        <v>1.7628294060057205E-25</v>
      </c>
      <c r="ID95" s="86">
        <f t="shared" si="129"/>
        <v>4.3428053242310262E-25</v>
      </c>
      <c r="IE95" s="86">
        <f t="shared" si="129"/>
        <v>1.1973835290065363E-26</v>
      </c>
      <c r="IF95" s="86">
        <f t="shared" si="129"/>
        <v>1.8838733735945102E-20</v>
      </c>
      <c r="IG95" s="86">
        <f t="shared" si="129"/>
        <v>5.9763806627670751E-16</v>
      </c>
      <c r="II95" s="86">
        <f t="shared" si="130"/>
        <v>8.0457537145969502E-93</v>
      </c>
      <c r="IJ95" s="86">
        <f t="shared" si="130"/>
        <v>1.8958136014797019E-88</v>
      </c>
      <c r="IK95" s="86">
        <f t="shared" si="130"/>
        <v>2.8069662336149375E-90</v>
      </c>
      <c r="IL95" s="86">
        <f t="shared" si="130"/>
        <v>5.7813049186110924E-109</v>
      </c>
      <c r="IM95" s="86">
        <f t="shared" si="130"/>
        <v>2.3965426296126004E-114</v>
      </c>
      <c r="IN95" s="86">
        <f t="shared" si="130"/>
        <v>9.0501098892282381E-107</v>
      </c>
      <c r="IO95" s="86">
        <f t="shared" si="130"/>
        <v>9.9609411670092912E-104</v>
      </c>
      <c r="IP95" s="86">
        <f t="shared" si="130"/>
        <v>2.6234124245934137E-112</v>
      </c>
      <c r="IQ95" s="86">
        <f t="shared" si="130"/>
        <v>1.3789623532187768E-108</v>
      </c>
      <c r="IR95" s="86">
        <f t="shared" si="130"/>
        <v>4.2679524645205409E-114</v>
      </c>
      <c r="IS95" s="86">
        <f t="shared" si="130"/>
        <v>5.3712234256939817E-121</v>
      </c>
      <c r="IT95" s="86">
        <f t="shared" si="130"/>
        <v>4.0942144325701186E-118</v>
      </c>
      <c r="IU95" s="86">
        <f t="shared" si="130"/>
        <v>8.3324279191619224E-126</v>
      </c>
      <c r="IV95" s="86">
        <f t="shared" si="130"/>
        <v>1.3171043940198802E-95</v>
      </c>
      <c r="IW95" s="86">
        <f t="shared" si="130"/>
        <v>5.3934343018948913E-65</v>
      </c>
      <c r="IY95" s="86">
        <f t="shared" si="131"/>
        <v>5.7614670820557642E-2</v>
      </c>
      <c r="IZ95" s="86">
        <f t="shared" si="131"/>
        <v>6.5987586956414518E-2</v>
      </c>
      <c r="JA95" s="86">
        <f t="shared" si="131"/>
        <v>7.784085324822404E-2</v>
      </c>
      <c r="JB95" s="86">
        <f t="shared" si="131"/>
        <v>4.9143917963685724E-2</v>
      </c>
      <c r="JC95" s="86">
        <f t="shared" si="131"/>
        <v>4.9524629102531789E-2</v>
      </c>
      <c r="JD95" s="86">
        <f t="shared" si="131"/>
        <v>7.3737933878385911E-2</v>
      </c>
      <c r="JE95" s="86">
        <f t="shared" si="131"/>
        <v>6.8695257717952291E-2</v>
      </c>
      <c r="JF95" s="86">
        <f t="shared" si="131"/>
        <v>4.7107110544999393E-2</v>
      </c>
      <c r="JG95" s="86">
        <f t="shared" si="131"/>
        <v>8.2196442230179592E-2</v>
      </c>
      <c r="JH95" s="86">
        <f t="shared" si="131"/>
        <v>5.6719122031816241E-2</v>
      </c>
      <c r="JI95" s="86">
        <f t="shared" si="131"/>
        <v>5.0159134972128427E-2</v>
      </c>
      <c r="JJ95" s="86">
        <f t="shared" si="131"/>
        <v>4.3835255214351339E-2</v>
      </c>
      <c r="JK95" s="86">
        <f t="shared" si="131"/>
        <v>3.6960754517006561E-2</v>
      </c>
      <c r="JL95" s="86">
        <f t="shared" si="131"/>
        <v>2.9964942322226996E-2</v>
      </c>
      <c r="JM95" s="86">
        <f t="shared" si="131"/>
        <v>1.9949158337618032E-2</v>
      </c>
    </row>
    <row r="96" spans="2:273" x14ac:dyDescent="0.25">
      <c r="B96" s="2">
        <v>69</v>
      </c>
      <c r="C96" s="37">
        <v>127.429</v>
      </c>
      <c r="D96" s="37">
        <v>128.06899999999999</v>
      </c>
      <c r="E96" s="37">
        <v>127.102</v>
      </c>
      <c r="F96" s="37">
        <v>118.754</v>
      </c>
      <c r="G96" s="37">
        <v>115.379</v>
      </c>
      <c r="H96" s="37">
        <v>131.15299999999999</v>
      </c>
      <c r="I96" s="37">
        <v>127.89700000000001</v>
      </c>
      <c r="J96" s="37">
        <v>117.43899999999999</v>
      </c>
      <c r="K96" s="37">
        <v>134.298</v>
      </c>
      <c r="L96" s="37">
        <v>120.759</v>
      </c>
      <c r="M96" s="37">
        <v>116.44799999999999</v>
      </c>
      <c r="N96" s="37">
        <v>116.5</v>
      </c>
      <c r="O96" s="37">
        <v>117.55200000000001</v>
      </c>
      <c r="P96" s="37">
        <v>118</v>
      </c>
      <c r="Q96" s="37">
        <v>108.6</v>
      </c>
      <c r="S96" s="4">
        <f t="shared" si="132"/>
        <v>127.47672210969706</v>
      </c>
      <c r="T96" s="4">
        <f t="shared" si="132"/>
        <v>128.40456205096888</v>
      </c>
      <c r="U96" s="4">
        <f t="shared" si="132"/>
        <v>130.5518349748555</v>
      </c>
      <c r="V96" s="4">
        <f t="shared" si="132"/>
        <v>121.44272442892867</v>
      </c>
      <c r="W96" s="4">
        <f t="shared" si="132"/>
        <v>117.13407268029516</v>
      </c>
      <c r="X96" s="4">
        <f t="shared" si="132"/>
        <v>128.44643687422916</v>
      </c>
      <c r="Y96" s="4">
        <f t="shared" si="132"/>
        <v>124.70195032183284</v>
      </c>
      <c r="Z96" s="4">
        <f t="shared" si="132"/>
        <v>118.33838995676996</v>
      </c>
      <c r="AA96" s="4">
        <f t="shared" si="132"/>
        <v>133.65609373542549</v>
      </c>
      <c r="AB96" s="4">
        <f t="shared" si="132"/>
        <v>121.11391558703616</v>
      </c>
      <c r="AC96" s="4">
        <f t="shared" si="132"/>
        <v>117.68183991550795</v>
      </c>
      <c r="AD96" s="4">
        <f t="shared" si="132"/>
        <v>118.67254511856362</v>
      </c>
      <c r="AE96" s="4">
        <f t="shared" si="132"/>
        <v>121.04725986781139</v>
      </c>
      <c r="AF96" s="4">
        <f t="shared" si="132"/>
        <v>120.62211850813806</v>
      </c>
      <c r="AG96" s="4">
        <f t="shared" si="132"/>
        <v>109.06725485036405</v>
      </c>
      <c r="AI96" s="4">
        <f t="shared" si="133"/>
        <v>-4.7722109697062365E-2</v>
      </c>
      <c r="AJ96" s="4">
        <f t="shared" si="133"/>
        <v>-0.33556205096888903</v>
      </c>
      <c r="AK96" s="4">
        <f t="shared" si="133"/>
        <v>-3.4498349748554915</v>
      </c>
      <c r="AL96" s="4">
        <f t="shared" si="133"/>
        <v>-2.6887244289286656</v>
      </c>
      <c r="AM96" s="4">
        <f t="shared" si="133"/>
        <v>-1.7550726802951573</v>
      </c>
      <c r="AN96" s="4">
        <f t="shared" si="133"/>
        <v>2.7065631257708276</v>
      </c>
      <c r="AO96" s="4">
        <f t="shared" si="133"/>
        <v>3.195049678167166</v>
      </c>
      <c r="AP96" s="4">
        <f t="shared" si="133"/>
        <v>-0.89938995676996569</v>
      </c>
      <c r="AQ96" s="4">
        <f t="shared" si="133"/>
        <v>0.64190626457451572</v>
      </c>
      <c r="AR96" s="4">
        <f t="shared" si="133"/>
        <v>-0.35491558703616022</v>
      </c>
      <c r="AS96" s="4">
        <f t="shared" si="133"/>
        <v>-1.2338399155079571</v>
      </c>
      <c r="AT96" s="4">
        <f t="shared" si="133"/>
        <v>-2.1725451185636189</v>
      </c>
      <c r="AU96" s="4">
        <f t="shared" si="133"/>
        <v>-3.4952598678113844</v>
      </c>
      <c r="AV96" s="4">
        <f t="shared" si="133"/>
        <v>-2.6221185081380582</v>
      </c>
      <c r="AW96" s="4">
        <f t="shared" si="133"/>
        <v>-0.46725485036405701</v>
      </c>
      <c r="AY96" s="2">
        <f t="shared" si="125"/>
        <v>102.22141879889165</v>
      </c>
      <c r="AZ96" s="2">
        <f t="shared" si="125"/>
        <v>94.894643356354962</v>
      </c>
      <c r="BA96" s="2">
        <f t="shared" si="125"/>
        <v>92.023650981041058</v>
      </c>
      <c r="BB96" s="2">
        <f t="shared" si="125"/>
        <v>91.298035133340136</v>
      </c>
      <c r="BC96" s="2">
        <f t="shared" si="125"/>
        <v>88.32267549143026</v>
      </c>
      <c r="BD96" s="2">
        <f t="shared" si="125"/>
        <v>89.514291188098284</v>
      </c>
      <c r="BE96" s="2">
        <f t="shared" si="125"/>
        <v>88.626585797337981</v>
      </c>
      <c r="BF96" s="2">
        <f t="shared" si="125"/>
        <v>90.605192375382231</v>
      </c>
      <c r="BG96" s="2">
        <f t="shared" si="125"/>
        <v>93.324044833505909</v>
      </c>
      <c r="BH96" s="2">
        <f t="shared" si="125"/>
        <v>89.954046668007294</v>
      </c>
      <c r="BI96" s="2">
        <f t="shared" si="125"/>
        <v>89.363542323436462</v>
      </c>
      <c r="BJ96" s="2">
        <f t="shared" si="125"/>
        <v>93.143242478287078</v>
      </c>
      <c r="BK96" s="2">
        <f t="shared" si="125"/>
        <v>98.681641440113822</v>
      </c>
      <c r="BL96" s="2">
        <f t="shared" si="125"/>
        <v>102.03349049329351</v>
      </c>
      <c r="BM96" s="2">
        <f t="shared" si="125"/>
        <v>97.551899715317859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114.84976149834041</v>
      </c>
      <c r="DL96" s="2">
        <f t="shared" si="134"/>
        <v>107.33161857410884</v>
      </c>
      <c r="DM96" s="2">
        <f t="shared" si="134"/>
        <v>108.26262780026988</v>
      </c>
      <c r="DN96" s="2">
        <f t="shared" si="134"/>
        <v>107.67131633657947</v>
      </c>
      <c r="DO96" s="2">
        <f t="shared" si="134"/>
        <v>105.6410260787103</v>
      </c>
      <c r="DP96" s="2">
        <f t="shared" si="134"/>
        <v>104.89791014698912</v>
      </c>
      <c r="DQ96" s="2">
        <f t="shared" si="134"/>
        <v>106.62657373162635</v>
      </c>
      <c r="DR96" s="2">
        <f t="shared" si="134"/>
        <v>109.17574414414419</v>
      </c>
      <c r="DS96" s="2">
        <f t="shared" si="134"/>
        <v>110.82567425320055</v>
      </c>
      <c r="DT96" s="2">
        <f t="shared" si="134"/>
        <v>109.16121052631578</v>
      </c>
      <c r="DU96" s="2">
        <f t="shared" si="134"/>
        <v>106.16992453882455</v>
      </c>
      <c r="DV96" s="2">
        <f t="shared" si="134"/>
        <v>107.8535102960103</v>
      </c>
      <c r="DW96" s="2">
        <f t="shared" si="134"/>
        <v>114.42627843137254</v>
      </c>
      <c r="DX96" s="2">
        <f t="shared" si="134"/>
        <v>114.21956451612903</v>
      </c>
      <c r="DY96" s="2">
        <f t="shared" si="134"/>
        <v>104.48507443897097</v>
      </c>
      <c r="EA96" s="2">
        <f t="shared" si="94"/>
        <v>101.14506366468885</v>
      </c>
      <c r="EB96" s="2">
        <f t="shared" si="94"/>
        <v>93.988841519989066</v>
      </c>
      <c r="EC96" s="2">
        <f t="shared" si="94"/>
        <v>90.767515893956528</v>
      </c>
      <c r="ED96" s="2">
        <f t="shared" si="94"/>
        <v>89.939402522522499</v>
      </c>
      <c r="EE96" s="2">
        <f t="shared" si="94"/>
        <v>86.869336247334758</v>
      </c>
      <c r="EF96" s="2">
        <f t="shared" si="94"/>
        <v>88.30580299692015</v>
      </c>
      <c r="EG96" s="2">
        <f t="shared" si="94"/>
        <v>87.130336371877135</v>
      </c>
      <c r="EH96" s="2">
        <f t="shared" si="94"/>
        <v>88.875290854618072</v>
      </c>
      <c r="EI96" s="2">
        <f t="shared" si="94"/>
        <v>91.945694663647217</v>
      </c>
      <c r="EJ96" s="2">
        <f t="shared" si="94"/>
        <v>88.278489812840562</v>
      </c>
      <c r="EK96" s="2">
        <f t="shared" si="94"/>
        <v>87.858467707483797</v>
      </c>
      <c r="EL96" s="2">
        <f t="shared" si="94"/>
        <v>91.780428211068198</v>
      </c>
      <c r="EM96" s="2">
        <f t="shared" si="135"/>
        <v>97.206617590822191</v>
      </c>
      <c r="EN96" s="2">
        <f t="shared" si="135"/>
        <v>100.73740213951993</v>
      </c>
      <c r="EO96" s="2">
        <f t="shared" si="135"/>
        <v>96.770666083180998</v>
      </c>
      <c r="EQ96" s="2">
        <f t="shared" si="136"/>
        <v>100.8473783449685</v>
      </c>
      <c r="ER96" s="2">
        <f t="shared" si="136"/>
        <v>93.305385760307658</v>
      </c>
      <c r="ES96" s="2">
        <f t="shared" si="136"/>
        <v>89.588432636856794</v>
      </c>
      <c r="ET96" s="2">
        <f t="shared" si="136"/>
        <v>90.296223159600473</v>
      </c>
      <c r="EU96" s="2">
        <f t="shared" si="136"/>
        <v>86.085028528995551</v>
      </c>
      <c r="EV96" s="2">
        <f t="shared" si="136"/>
        <v>88.37528594311307</v>
      </c>
      <c r="EW96" s="2">
        <f t="shared" si="136"/>
        <v>87.592743069060319</v>
      </c>
      <c r="EX96" s="2">
        <f t="shared" si="136"/>
        <v>89.217018262169361</v>
      </c>
      <c r="EY96" s="2">
        <f t="shared" si="136"/>
        <v>92.332840021389742</v>
      </c>
      <c r="EZ96" s="2">
        <f t="shared" si="136"/>
        <v>88.334550954076803</v>
      </c>
      <c r="FA96" s="2">
        <f t="shared" si="136"/>
        <v>87.565298158543271</v>
      </c>
      <c r="FB96" s="2">
        <f t="shared" si="136"/>
        <v>91.707830638104468</v>
      </c>
      <c r="FC96" s="2">
        <f t="shared" si="136"/>
        <v>96.340018487682073</v>
      </c>
      <c r="FD96" s="2">
        <f t="shared" si="136"/>
        <v>100.87638367535352</v>
      </c>
      <c r="FE96" s="2">
        <f t="shared" si="136"/>
        <v>97.929438125367795</v>
      </c>
      <c r="FG96" s="2">
        <f t="shared" si="137"/>
        <v>0.92142599168660233</v>
      </c>
      <c r="FH96" s="2">
        <f t="shared" si="137"/>
        <v>0.93201500214919708</v>
      </c>
      <c r="FI96" s="2">
        <f t="shared" si="137"/>
        <v>0.92806735130201989</v>
      </c>
      <c r="FJ96" s="2">
        <f t="shared" si="137"/>
        <v>0.92341694801959651</v>
      </c>
      <c r="FK96" s="2">
        <f t="shared" si="137"/>
        <v>0.92250242974884322</v>
      </c>
      <c r="FL96" s="2">
        <f t="shared" si="137"/>
        <v>0.92717349028360219</v>
      </c>
      <c r="FM96" s="2">
        <f t="shared" si="137"/>
        <v>0.92330807188909347</v>
      </c>
      <c r="FN96" s="2">
        <f t="shared" si="137"/>
        <v>0.91482303801698994</v>
      </c>
      <c r="FO96" s="2">
        <f t="shared" si="137"/>
        <v>0.92704305949966814</v>
      </c>
      <c r="FP96" s="2">
        <f t="shared" si="137"/>
        <v>0.9197687788369493</v>
      </c>
      <c r="FQ96" s="2">
        <f t="shared" si="137"/>
        <v>0.91777778924612385</v>
      </c>
      <c r="FR96" s="2">
        <f t="shared" si="137"/>
        <v>0.91520331451089687</v>
      </c>
      <c r="FS96" s="2">
        <f t="shared" si="137"/>
        <v>0.9142518369042435</v>
      </c>
      <c r="FT96" s="2">
        <f t="shared" si="137"/>
        <v>0.90388326016582721</v>
      </c>
      <c r="FU96" s="2">
        <f t="shared" si="137"/>
        <v>0.89891990620002782</v>
      </c>
      <c r="FW96" s="2">
        <f t="shared" si="127"/>
        <v>1.6054110816934376E-3</v>
      </c>
      <c r="FX96" s="2">
        <f t="shared" si="127"/>
        <v>1.9120959384401578E-3</v>
      </c>
      <c r="FY96" s="2">
        <f t="shared" si="127"/>
        <v>1.9800566161043633E-3</v>
      </c>
      <c r="FZ96" s="2">
        <f t="shared" si="127"/>
        <v>1.8735841322216717E-3</v>
      </c>
      <c r="GA96" s="2">
        <f t="shared" si="127"/>
        <v>1.8119257419170133E-3</v>
      </c>
      <c r="GB96" s="2">
        <f t="shared" si="127"/>
        <v>2.0571752629964472E-3</v>
      </c>
      <c r="GC96" s="2">
        <f t="shared" si="127"/>
        <v>2.2607618794484503E-3</v>
      </c>
      <c r="GD96" s="2">
        <f t="shared" si="127"/>
        <v>2.2549630708063339E-3</v>
      </c>
      <c r="GE96" s="2">
        <f t="shared" si="127"/>
        <v>2.3883078478757836E-3</v>
      </c>
      <c r="GF96" s="2">
        <f t="shared" si="127"/>
        <v>1.9741146049278399E-3</v>
      </c>
      <c r="GG96" s="2">
        <f t="shared" si="127"/>
        <v>1.8209491615251952E-3</v>
      </c>
      <c r="GH96" s="2">
        <f t="shared" si="127"/>
        <v>1.7882027346629598E-3</v>
      </c>
      <c r="GI96" s="2">
        <f t="shared" si="127"/>
        <v>1.7660264266769563E-3</v>
      </c>
      <c r="GJ96" s="2">
        <f t="shared" si="127"/>
        <v>1.6323047346169847E-3</v>
      </c>
      <c r="GK96" s="2">
        <f t="shared" si="127"/>
        <v>1.2603962376899554E-3</v>
      </c>
      <c r="GM96" s="86">
        <f t="shared" si="128"/>
        <v>1.5421209352040766E-3</v>
      </c>
      <c r="GN96" s="86">
        <f t="shared" si="128"/>
        <v>6.5028783623050524E-4</v>
      </c>
      <c r="GO96" s="86">
        <f t="shared" si="128"/>
        <v>2.9161490136841566E-4</v>
      </c>
      <c r="GP96" s="86">
        <f t="shared" si="128"/>
        <v>5.195506449183303E-5</v>
      </c>
      <c r="GQ96" s="86">
        <f t="shared" si="128"/>
        <v>1.1874963508196383E-5</v>
      </c>
      <c r="GR96" s="86">
        <f t="shared" si="128"/>
        <v>3.8086803863921101E-5</v>
      </c>
      <c r="GS96" s="86">
        <f t="shared" si="128"/>
        <v>1.0587057349612315E-4</v>
      </c>
      <c r="GT96" s="86">
        <f t="shared" si="128"/>
        <v>1.311664463087337E-4</v>
      </c>
      <c r="GU96" s="86">
        <f t="shared" si="128"/>
        <v>5.8448908189211848E-6</v>
      </c>
      <c r="GV96" s="86">
        <f t="shared" si="128"/>
        <v>1.7104561146560287E-5</v>
      </c>
      <c r="GW96" s="86">
        <f t="shared" si="128"/>
        <v>3.7456251943489795E-5</v>
      </c>
      <c r="GX96" s="86">
        <f t="shared" si="128"/>
        <v>1.9518284225352841E-4</v>
      </c>
      <c r="GY96" s="86">
        <f t="shared" si="128"/>
        <v>3.8057496712464215E-4</v>
      </c>
      <c r="GZ96" s="86">
        <f t="shared" si="128"/>
        <v>1.1819908642216743E-4</v>
      </c>
      <c r="HA96" s="86">
        <f t="shared" si="128"/>
        <v>1.9256626418955864E-5</v>
      </c>
      <c r="HC96" s="86">
        <f t="shared" si="73"/>
        <v>7.5094905737760648E-2</v>
      </c>
      <c r="HD96" s="86">
        <f t="shared" si="73"/>
        <v>8.9047407624890065E-2</v>
      </c>
      <c r="HE96" s="86">
        <f t="shared" si="73"/>
        <v>0.1064485008395345</v>
      </c>
      <c r="HF96" s="86">
        <f t="shared" si="73"/>
        <v>7.1845480462022701E-2</v>
      </c>
      <c r="HG96" s="86">
        <f t="shared" si="87"/>
        <v>7.317326021173759E-2</v>
      </c>
      <c r="HH96" s="86">
        <f t="shared" si="87"/>
        <v>0.10544515430437003</v>
      </c>
      <c r="HI96" s="86">
        <f t="shared" si="87"/>
        <v>9.8348746055568204E-2</v>
      </c>
      <c r="HJ96" s="86">
        <f t="shared" si="87"/>
        <v>6.975868224033796E-2</v>
      </c>
      <c r="HK96" s="86">
        <f t="shared" si="87"/>
        <v>0.11823943066860156</v>
      </c>
      <c r="HL96" s="86">
        <f t="shared" si="87"/>
        <v>8.3421401786705957E-2</v>
      </c>
      <c r="HM96" s="86">
        <f t="shared" si="87"/>
        <v>7.4709533249312177E-2</v>
      </c>
      <c r="HN96" s="86">
        <f t="shared" si="87"/>
        <v>6.4569411640520019E-2</v>
      </c>
      <c r="HO96" s="86">
        <f t="shared" si="87"/>
        <v>5.4696702074060272E-2</v>
      </c>
      <c r="HP96" s="86">
        <f t="shared" si="87"/>
        <v>4.7830896589876458E-2</v>
      </c>
      <c r="HQ96" s="86">
        <f t="shared" si="87"/>
        <v>3.4487483457397813E-2</v>
      </c>
      <c r="HS96" s="86">
        <f t="shared" si="129"/>
        <v>1.7866729127759856E-19</v>
      </c>
      <c r="HT96" s="86">
        <f t="shared" si="129"/>
        <v>1.3146585511329906E-18</v>
      </c>
      <c r="HU96" s="86">
        <f t="shared" si="129"/>
        <v>2.665790984814666E-17</v>
      </c>
      <c r="HV96" s="86">
        <f t="shared" si="129"/>
        <v>5.2772091233764414E-22</v>
      </c>
      <c r="HW96" s="86">
        <f t="shared" si="129"/>
        <v>1.4498430629762879E-23</v>
      </c>
      <c r="HX96" s="86">
        <f t="shared" si="129"/>
        <v>1.7338203523932208E-21</v>
      </c>
      <c r="HY96" s="86">
        <f t="shared" si="129"/>
        <v>3.1068386016412994E-21</v>
      </c>
      <c r="HZ96" s="86">
        <f t="shared" si="129"/>
        <v>2.6000687273330232E-23</v>
      </c>
      <c r="IA96" s="86">
        <f t="shared" si="129"/>
        <v>6.8901110576430767E-22</v>
      </c>
      <c r="IB96" s="86">
        <f t="shared" si="129"/>
        <v>3.3574255154317738E-23</v>
      </c>
      <c r="IC96" s="86">
        <f t="shared" si="129"/>
        <v>2.0046709360963361E-24</v>
      </c>
      <c r="ID96" s="86">
        <f t="shared" si="129"/>
        <v>4.6713867447017752E-24</v>
      </c>
      <c r="IE96" s="86">
        <f t="shared" si="129"/>
        <v>1.4984249749317598E-25</v>
      </c>
      <c r="IF96" s="86">
        <f t="shared" si="129"/>
        <v>1.2362550436041181E-19</v>
      </c>
      <c r="IG96" s="86">
        <f t="shared" si="129"/>
        <v>2.3861635899167995E-15</v>
      </c>
      <c r="II96" s="86">
        <f t="shared" si="130"/>
        <v>2.8432319228196116E-90</v>
      </c>
      <c r="IJ96" s="86">
        <f t="shared" si="130"/>
        <v>5.8911188643001076E-86</v>
      </c>
      <c r="IK96" s="86">
        <f t="shared" si="130"/>
        <v>1.0167180350703193E-87</v>
      </c>
      <c r="IL96" s="86">
        <f t="shared" si="130"/>
        <v>6.8260038864494988E-106</v>
      </c>
      <c r="IM96" s="86">
        <f t="shared" si="130"/>
        <v>3.8830561543375407E-111</v>
      </c>
      <c r="IN96" s="86">
        <f t="shared" si="130"/>
        <v>1.0244621061348629E-103</v>
      </c>
      <c r="IO96" s="86">
        <f t="shared" si="130"/>
        <v>1.0203285236180026E-100</v>
      </c>
      <c r="IP96" s="86">
        <f t="shared" si="130"/>
        <v>4.7993924069766104E-109</v>
      </c>
      <c r="IQ96" s="86">
        <f t="shared" si="130"/>
        <v>2.0965257246369404E-105</v>
      </c>
      <c r="IR96" s="86">
        <f t="shared" si="130"/>
        <v>7.5142204224022388E-111</v>
      </c>
      <c r="IS96" s="86">
        <f t="shared" si="130"/>
        <v>1.354678005179824E-117</v>
      </c>
      <c r="IT96" s="86">
        <f t="shared" si="130"/>
        <v>8.3632321628980907E-115</v>
      </c>
      <c r="IU96" s="86">
        <f t="shared" si="130"/>
        <v>2.7731845593226837E-122</v>
      </c>
      <c r="IV96" s="86">
        <f t="shared" si="130"/>
        <v>5.6551856025585273E-93</v>
      </c>
      <c r="IW96" s="86">
        <f t="shared" si="130"/>
        <v>2.7499028902536819E-63</v>
      </c>
      <c r="IY96" s="86">
        <f t="shared" si="131"/>
        <v>7.6637026672964723E-2</v>
      </c>
      <c r="IZ96" s="86">
        <f t="shared" si="131"/>
        <v>8.9697695461120566E-2</v>
      </c>
      <c r="JA96" s="86">
        <f t="shared" si="131"/>
        <v>0.10674011574090295</v>
      </c>
      <c r="JB96" s="86">
        <f t="shared" si="131"/>
        <v>7.1897435526514536E-2</v>
      </c>
      <c r="JC96" s="86">
        <f t="shared" si="131"/>
        <v>7.3185135175245788E-2</v>
      </c>
      <c r="JD96" s="86">
        <f t="shared" si="131"/>
        <v>0.10548324110823395</v>
      </c>
      <c r="JE96" s="86">
        <f t="shared" si="131"/>
        <v>9.8454616629064323E-2</v>
      </c>
      <c r="JF96" s="86">
        <f t="shared" si="131"/>
        <v>6.9889848686646688E-2</v>
      </c>
      <c r="JG96" s="86">
        <f t="shared" si="131"/>
        <v>0.11824527555942048</v>
      </c>
      <c r="JH96" s="86">
        <f t="shared" si="131"/>
        <v>8.343850634785252E-2</v>
      </c>
      <c r="JI96" s="86">
        <f t="shared" si="131"/>
        <v>7.4746989501255662E-2</v>
      </c>
      <c r="JJ96" s="86">
        <f t="shared" si="131"/>
        <v>6.4764594482773552E-2</v>
      </c>
      <c r="JK96" s="86">
        <f t="shared" si="131"/>
        <v>5.5077277041184911E-2</v>
      </c>
      <c r="JL96" s="86">
        <f t="shared" si="131"/>
        <v>4.7949095676298625E-2</v>
      </c>
      <c r="JM96" s="86">
        <f t="shared" si="131"/>
        <v>3.4506740083819154E-2</v>
      </c>
    </row>
    <row r="97" spans="2:273" x14ac:dyDescent="0.25">
      <c r="B97" s="2">
        <v>70</v>
      </c>
      <c r="C97" s="37">
        <v>137.429</v>
      </c>
      <c r="D97" s="37">
        <v>139.36199999999999</v>
      </c>
      <c r="E97" s="37">
        <v>142.559</v>
      </c>
      <c r="F97" s="37">
        <v>129.596</v>
      </c>
      <c r="G97" s="37">
        <v>127</v>
      </c>
      <c r="H97" s="37">
        <v>146.05099999999999</v>
      </c>
      <c r="I97" s="37">
        <v>140.13800000000001</v>
      </c>
      <c r="J97" s="37">
        <v>128.667</v>
      </c>
      <c r="K97" s="37">
        <v>150.80699999999999</v>
      </c>
      <c r="L97" s="37">
        <v>132.672</v>
      </c>
      <c r="M97" s="37">
        <v>129.13800000000001</v>
      </c>
      <c r="N97" s="37">
        <v>129.345</v>
      </c>
      <c r="O97" s="37">
        <v>131.27600000000001</v>
      </c>
      <c r="P97" s="37">
        <v>129.96600000000001</v>
      </c>
      <c r="Q97" s="37">
        <v>111.9</v>
      </c>
      <c r="S97" s="4">
        <f t="shared" si="132"/>
        <v>134.64829219652583</v>
      </c>
      <c r="T97" s="4">
        <f t="shared" si="132"/>
        <v>137.60628135717337</v>
      </c>
      <c r="U97" s="4">
        <f t="shared" si="132"/>
        <v>140.68180432359202</v>
      </c>
      <c r="V97" s="4">
        <f t="shared" si="132"/>
        <v>131.39164772873661</v>
      </c>
      <c r="W97" s="4">
        <f t="shared" si="132"/>
        <v>126.79013925620896</v>
      </c>
      <c r="X97" s="4">
        <f t="shared" si="132"/>
        <v>139.86140171748414</v>
      </c>
      <c r="Y97" s="4">
        <f t="shared" si="132"/>
        <v>135.51808931859625</v>
      </c>
      <c r="Z97" s="4">
        <f t="shared" si="132"/>
        <v>128.00617873251193</v>
      </c>
      <c r="AA97" s="4">
        <f t="shared" si="132"/>
        <v>145.3700673595464</v>
      </c>
      <c r="AB97" s="4">
        <f t="shared" si="132"/>
        <v>131.24460365499897</v>
      </c>
      <c r="AC97" s="4">
        <f t="shared" si="132"/>
        <v>127.43216080629625</v>
      </c>
      <c r="AD97" s="4">
        <f t="shared" si="132"/>
        <v>127.69189785143404</v>
      </c>
      <c r="AE97" s="4">
        <f t="shared" si="132"/>
        <v>129.55978457585957</v>
      </c>
      <c r="AF97" s="4">
        <f t="shared" si="132"/>
        <v>128.78511602407286</v>
      </c>
      <c r="AG97" s="4">
        <f t="shared" si="132"/>
        <v>115.12923343487459</v>
      </c>
      <c r="AI97" s="4">
        <f t="shared" si="133"/>
        <v>2.7807078034741721</v>
      </c>
      <c r="AJ97" s="4">
        <f t="shared" si="133"/>
        <v>1.755718642826622</v>
      </c>
      <c r="AK97" s="4">
        <f t="shared" si="133"/>
        <v>1.8771956764079789</v>
      </c>
      <c r="AL97" s="4">
        <f t="shared" si="133"/>
        <v>-1.7956477287366113</v>
      </c>
      <c r="AM97" s="4">
        <f t="shared" si="133"/>
        <v>0.20986074379104025</v>
      </c>
      <c r="AN97" s="4">
        <f t="shared" si="133"/>
        <v>6.1895982825158455</v>
      </c>
      <c r="AO97" s="4">
        <f t="shared" si="133"/>
        <v>4.6199106814037521</v>
      </c>
      <c r="AP97" s="4">
        <f t="shared" si="133"/>
        <v>0.66082126748807468</v>
      </c>
      <c r="AQ97" s="4">
        <f t="shared" si="133"/>
        <v>5.4369326404535911</v>
      </c>
      <c r="AR97" s="4">
        <f t="shared" si="133"/>
        <v>1.4273963450010285</v>
      </c>
      <c r="AS97" s="4">
        <f t="shared" si="133"/>
        <v>1.7058391937037527</v>
      </c>
      <c r="AT97" s="4">
        <f t="shared" si="133"/>
        <v>1.6531021485659636</v>
      </c>
      <c r="AU97" s="4">
        <f t="shared" si="133"/>
        <v>1.7162154241404437</v>
      </c>
      <c r="AV97" s="4">
        <f t="shared" si="133"/>
        <v>1.180883975927145</v>
      </c>
      <c r="AW97" s="4">
        <f t="shared" si="133"/>
        <v>-3.2292334348745868</v>
      </c>
      <c r="AY97" s="2">
        <f t="shared" si="125"/>
        <v>101.94580928726792</v>
      </c>
      <c r="AZ97" s="2">
        <f t="shared" si="125"/>
        <v>94.674963826182918</v>
      </c>
      <c r="BA97" s="2">
        <f t="shared" si="125"/>
        <v>91.769334899505523</v>
      </c>
      <c r="BB97" s="2">
        <f t="shared" si="125"/>
        <v>91.065378643459624</v>
      </c>
      <c r="BC97" s="2">
        <f t="shared" si="125"/>
        <v>88.093277688828238</v>
      </c>
      <c r="BD97" s="2">
        <f t="shared" si="125"/>
        <v>89.300036010805442</v>
      </c>
      <c r="BE97" s="2">
        <f t="shared" si="125"/>
        <v>88.392912130609275</v>
      </c>
      <c r="BF97" s="2">
        <f t="shared" si="125"/>
        <v>90.3464481306046</v>
      </c>
      <c r="BG97" s="2">
        <f t="shared" si="125"/>
        <v>93.087139534574177</v>
      </c>
      <c r="BH97" s="2">
        <f t="shared" si="125"/>
        <v>89.690870084401382</v>
      </c>
      <c r="BI97" s="2">
        <f t="shared" si="125"/>
        <v>89.143924629453394</v>
      </c>
      <c r="BJ97" s="2">
        <f t="shared" si="125"/>
        <v>92.929755714420423</v>
      </c>
      <c r="BK97" s="2">
        <f t="shared" si="125"/>
        <v>98.433287011322932</v>
      </c>
      <c r="BL97" s="2">
        <f t="shared" si="125"/>
        <v>101.80624225082266</v>
      </c>
      <c r="BM97" s="2">
        <f t="shared" si="125"/>
        <v>97.40231116657084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115.00574632527261</v>
      </c>
      <c r="DL97" s="2">
        <f t="shared" si="134"/>
        <v>107.44181894934336</v>
      </c>
      <c r="DM97" s="2">
        <f t="shared" si="134"/>
        <v>108.42678083670714</v>
      </c>
      <c r="DN97" s="2">
        <f t="shared" si="134"/>
        <v>107.85026994200676</v>
      </c>
      <c r="DO97" s="2">
        <f t="shared" si="134"/>
        <v>105.842064248459</v>
      </c>
      <c r="DP97" s="2">
        <f t="shared" si="134"/>
        <v>105.03570697012805</v>
      </c>
      <c r="DQ97" s="2">
        <f t="shared" si="134"/>
        <v>106.83265670934091</v>
      </c>
      <c r="DR97" s="2">
        <f t="shared" si="134"/>
        <v>109.38498558558562</v>
      </c>
      <c r="DS97" s="2">
        <f t="shared" si="134"/>
        <v>111.02056899004265</v>
      </c>
      <c r="DT97" s="2">
        <f t="shared" si="134"/>
        <v>109.33544523470839</v>
      </c>
      <c r="DU97" s="2">
        <f t="shared" si="134"/>
        <v>106.36717627627628</v>
      </c>
      <c r="DV97" s="2">
        <f t="shared" si="134"/>
        <v>108.03851801801802</v>
      </c>
      <c r="DW97" s="2">
        <f t="shared" si="134"/>
        <v>114.66965294117645</v>
      </c>
      <c r="DX97" s="2">
        <f t="shared" si="134"/>
        <v>114.49888669354837</v>
      </c>
      <c r="DY97" s="2">
        <f t="shared" si="134"/>
        <v>104.58856431308153</v>
      </c>
      <c r="EA97" s="2">
        <f t="shared" si="94"/>
        <v>100.93067029428424</v>
      </c>
      <c r="EB97" s="2">
        <f t="shared" si="94"/>
        <v>93.827116796288706</v>
      </c>
      <c r="EC97" s="2">
        <f t="shared" si="94"/>
        <v>90.594504209071502</v>
      </c>
      <c r="ED97" s="2">
        <f t="shared" si="94"/>
        <v>89.795055083655058</v>
      </c>
      <c r="EE97" s="2">
        <f t="shared" si="94"/>
        <v>86.735055828002842</v>
      </c>
      <c r="EF97" s="2">
        <f t="shared" si="94"/>
        <v>88.172640606491342</v>
      </c>
      <c r="EG97" s="2">
        <f t="shared" si="94"/>
        <v>86.994844106022683</v>
      </c>
      <c r="EH97" s="2">
        <f t="shared" si="94"/>
        <v>88.728902947585027</v>
      </c>
      <c r="EI97" s="2">
        <f t="shared" si="94"/>
        <v>91.798937953263476</v>
      </c>
      <c r="EJ97" s="2">
        <f t="shared" si="94"/>
        <v>88.127929163705289</v>
      </c>
      <c r="EK97" s="2">
        <f t="shared" si="94"/>
        <v>87.737302574857281</v>
      </c>
      <c r="EL97" s="2">
        <f t="shared" si="94"/>
        <v>91.653201321321319</v>
      </c>
      <c r="EM97" s="2">
        <f t="shared" si="135"/>
        <v>97.046226987161987</v>
      </c>
      <c r="EN97" s="2">
        <f t="shared" si="135"/>
        <v>100.57503255034641</v>
      </c>
      <c r="EO97" s="2">
        <f t="shared" si="135"/>
        <v>96.663653628884845</v>
      </c>
      <c r="EQ97" s="2">
        <f t="shared" si="136"/>
        <v>100.64221987652644</v>
      </c>
      <c r="ER97" s="2">
        <f t="shared" si="136"/>
        <v>93.165839068834316</v>
      </c>
      <c r="ES97" s="2">
        <f t="shared" si="136"/>
        <v>89.452913517976626</v>
      </c>
      <c r="ET97" s="2">
        <f t="shared" si="136"/>
        <v>90.140488731066839</v>
      </c>
      <c r="EU97" s="2">
        <f t="shared" si="136"/>
        <v>85.976330839929716</v>
      </c>
      <c r="EV97" s="2">
        <f t="shared" si="136"/>
        <v>88.23977342036919</v>
      </c>
      <c r="EW97" s="2">
        <f t="shared" si="136"/>
        <v>87.441868127344122</v>
      </c>
      <c r="EX97" s="2">
        <f t="shared" si="136"/>
        <v>89.059041918502629</v>
      </c>
      <c r="EY97" s="2">
        <f t="shared" si="136"/>
        <v>92.172750241011045</v>
      </c>
      <c r="EZ97" s="2">
        <f t="shared" si="136"/>
        <v>88.182120464830575</v>
      </c>
      <c r="FA97" s="2">
        <f t="shared" si="136"/>
        <v>87.453262989457841</v>
      </c>
      <c r="FB97" s="2">
        <f t="shared" si="136"/>
        <v>91.582884528064199</v>
      </c>
      <c r="FC97" s="2">
        <f t="shared" si="136"/>
        <v>96.205997705448667</v>
      </c>
      <c r="FD97" s="2">
        <f t="shared" si="136"/>
        <v>100.70965138238775</v>
      </c>
      <c r="FE97" s="2">
        <f t="shared" si="136"/>
        <v>97.774258923014912</v>
      </c>
      <c r="FG97" s="2">
        <f t="shared" si="137"/>
        <v>0.92784076825736905</v>
      </c>
      <c r="FH97" s="2">
        <f t="shared" si="137"/>
        <v>0.93762381426526409</v>
      </c>
      <c r="FI97" s="2">
        <f t="shared" si="137"/>
        <v>0.93397877699402865</v>
      </c>
      <c r="FJ97" s="2">
        <f t="shared" si="137"/>
        <v>0.92968158737385898</v>
      </c>
      <c r="FK97" s="2">
        <f t="shared" si="137"/>
        <v>0.92883611319465398</v>
      </c>
      <c r="FL97" s="2">
        <f t="shared" si="137"/>
        <v>0.93315308247805806</v>
      </c>
      <c r="FM97" s="2">
        <f t="shared" si="137"/>
        <v>0.92958093833236399</v>
      </c>
      <c r="FN97" s="2">
        <f t="shared" si="137"/>
        <v>0.92173108936465342</v>
      </c>
      <c r="FO97" s="2">
        <f t="shared" si="137"/>
        <v>0.93303258751321427</v>
      </c>
      <c r="FP97" s="2">
        <f t="shared" si="137"/>
        <v>0.92630802981642824</v>
      </c>
      <c r="FQ97" s="2">
        <f t="shared" si="137"/>
        <v>0.92446598942163005</v>
      </c>
      <c r="FR97" s="2">
        <f t="shared" si="137"/>
        <v>0.92208315134423013</v>
      </c>
      <c r="FS97" s="2">
        <f t="shared" si="137"/>
        <v>0.92120222375874039</v>
      </c>
      <c r="FT97" s="2">
        <f t="shared" si="137"/>
        <v>0.91159281138838355</v>
      </c>
      <c r="FU97" s="2">
        <f t="shared" si="137"/>
        <v>0.90698660205780079</v>
      </c>
      <c r="FW97" s="2">
        <f t="shared" si="127"/>
        <v>1.7600256415411485E-3</v>
      </c>
      <c r="FX97" s="2">
        <f t="shared" si="127"/>
        <v>2.0961848105521246E-3</v>
      </c>
      <c r="FY97" s="2">
        <f t="shared" si="127"/>
        <v>2.1706742378157307E-3</v>
      </c>
      <c r="FZ97" s="2">
        <f t="shared" si="127"/>
        <v>2.0539728734485711E-3</v>
      </c>
      <c r="GA97" s="2">
        <f t="shared" si="127"/>
        <v>1.9863898256009685E-3</v>
      </c>
      <c r="GB97" s="2">
        <f t="shared" si="127"/>
        <v>2.2552002261618572E-3</v>
      </c>
      <c r="GC97" s="2">
        <f t="shared" si="127"/>
        <v>2.4783355472422055E-3</v>
      </c>
      <c r="GD97" s="2">
        <f t="shared" si="127"/>
        <v>2.4719800491975622E-3</v>
      </c>
      <c r="GE97" s="2">
        <f t="shared" si="127"/>
        <v>2.618124213652998E-3</v>
      </c>
      <c r="GF97" s="2">
        <f t="shared" si="127"/>
        <v>2.164161436933315E-3</v>
      </c>
      <c r="GG97" s="2">
        <f t="shared" si="127"/>
        <v>1.9962803415934675E-3</v>
      </c>
      <c r="GH97" s="2">
        <f t="shared" si="127"/>
        <v>1.9603870978130507E-3</v>
      </c>
      <c r="GI97" s="2">
        <f t="shared" si="127"/>
        <v>1.9360795955290536E-3</v>
      </c>
      <c r="GJ97" s="2">
        <f t="shared" si="127"/>
        <v>1.789504736512536E-3</v>
      </c>
      <c r="GK97" s="2">
        <f t="shared" si="127"/>
        <v>1.3818289616823122E-3</v>
      </c>
      <c r="GM97" s="86">
        <f t="shared" si="128"/>
        <v>4.9633828562752568E-4</v>
      </c>
      <c r="GN97" s="86">
        <f t="shared" si="128"/>
        <v>1.7153187227492148E-4</v>
      </c>
      <c r="GO97" s="86">
        <f t="shared" si="128"/>
        <v>6.8134165497774659E-5</v>
      </c>
      <c r="GP97" s="86">
        <f t="shared" si="128"/>
        <v>8.0460577625637672E-6</v>
      </c>
      <c r="GQ97" s="86">
        <f t="shared" si="128"/>
        <v>1.4347102521753851E-6</v>
      </c>
      <c r="GR97" s="86">
        <f t="shared" si="128"/>
        <v>6.2910865923731505E-6</v>
      </c>
      <c r="GS97" s="86">
        <f t="shared" si="128"/>
        <v>2.1236907298687567E-5</v>
      </c>
      <c r="GT97" s="86">
        <f t="shared" si="128"/>
        <v>2.3364868908210166E-5</v>
      </c>
      <c r="GU97" s="86">
        <f t="shared" si="128"/>
        <v>6.8516995218629661E-7</v>
      </c>
      <c r="GV97" s="86">
        <f t="shared" si="128"/>
        <v>2.180015187974832E-6</v>
      </c>
      <c r="GW97" s="86">
        <f t="shared" si="128"/>
        <v>5.5100116891374024E-6</v>
      </c>
      <c r="GX97" s="86">
        <f t="shared" si="128"/>
        <v>3.900896555206778E-5</v>
      </c>
      <c r="GY97" s="86">
        <f t="shared" si="128"/>
        <v>8.9020393015082729E-5</v>
      </c>
      <c r="GZ97" s="86">
        <f t="shared" si="128"/>
        <v>2.450797521792767E-5</v>
      </c>
      <c r="HA97" s="86">
        <f t="shared" si="128"/>
        <v>2.9517882268869372E-6</v>
      </c>
      <c r="HC97" s="86">
        <f t="shared" si="73"/>
        <v>0.1036888340789504</v>
      </c>
      <c r="HD97" s="86">
        <f t="shared" si="73"/>
        <v>0.12176633995851552</v>
      </c>
      <c r="HE97" s="86">
        <f t="shared" si="73"/>
        <v>0.14459743363376493</v>
      </c>
      <c r="HF97" s="86">
        <f t="shared" si="73"/>
        <v>0.10301554221404807</v>
      </c>
      <c r="HG97" s="86">
        <f t="shared" si="87"/>
        <v>0.10550046996013744</v>
      </c>
      <c r="HH97" s="86">
        <f t="shared" si="87"/>
        <v>0.14745512436192204</v>
      </c>
      <c r="HI97" s="86">
        <f t="shared" si="87"/>
        <v>0.1382314307700182</v>
      </c>
      <c r="HJ97" s="86">
        <f t="shared" si="87"/>
        <v>0.10184306085158383</v>
      </c>
      <c r="HK97" s="86">
        <f t="shared" si="87"/>
        <v>0.16570394816436967</v>
      </c>
      <c r="HL97" s="86">
        <f t="shared" si="87"/>
        <v>0.11970313546916059</v>
      </c>
      <c r="HM97" s="86">
        <f t="shared" si="87"/>
        <v>0.10869884365177082</v>
      </c>
      <c r="HN97" s="86">
        <f t="shared" si="87"/>
        <v>9.4379117162794207E-2</v>
      </c>
      <c r="HO97" s="86">
        <f t="shared" si="87"/>
        <v>8.1777737517562635E-2</v>
      </c>
      <c r="HP97" s="86">
        <f t="shared" si="87"/>
        <v>7.4972728584430076E-2</v>
      </c>
      <c r="HQ97" s="86">
        <f t="shared" si="87"/>
        <v>5.7518882248796727E-2</v>
      </c>
      <c r="HS97" s="86">
        <f t="shared" si="129"/>
        <v>1.089218423178275E-18</v>
      </c>
      <c r="HT97" s="86">
        <f t="shared" si="129"/>
        <v>7.706178605830917E-18</v>
      </c>
      <c r="HU97" s="86">
        <f t="shared" si="129"/>
        <v>1.4997330845196378E-16</v>
      </c>
      <c r="HV97" s="86">
        <f t="shared" si="129"/>
        <v>4.4970365428151802E-21</v>
      </c>
      <c r="HW97" s="86">
        <f t="shared" si="129"/>
        <v>1.3965793956772561E-22</v>
      </c>
      <c r="HX97" s="86">
        <f t="shared" si="129"/>
        <v>1.4515701285042616E-20</v>
      </c>
      <c r="HY97" s="86">
        <f t="shared" si="129"/>
        <v>2.5688143751112133E-20</v>
      </c>
      <c r="HZ97" s="86">
        <f t="shared" si="129"/>
        <v>2.6194825521276979E-22</v>
      </c>
      <c r="IA97" s="86">
        <f t="shared" si="129"/>
        <v>6.3218916957927326E-21</v>
      </c>
      <c r="IB97" s="86">
        <f t="shared" si="129"/>
        <v>3.2631281436535485E-22</v>
      </c>
      <c r="IC97" s="86">
        <f t="shared" si="129"/>
        <v>2.1597765193150301E-23</v>
      </c>
      <c r="ID97" s="86">
        <f t="shared" si="129"/>
        <v>4.7682087900071981E-23</v>
      </c>
      <c r="IE97" s="86">
        <f t="shared" si="129"/>
        <v>1.7735517915151047E-24</v>
      </c>
      <c r="IF97" s="86">
        <f t="shared" si="129"/>
        <v>7.7892331787712075E-19</v>
      </c>
      <c r="IG97" s="86">
        <f t="shared" si="129"/>
        <v>9.2584775098692394E-15</v>
      </c>
      <c r="II97" s="86">
        <f t="shared" si="130"/>
        <v>9.2471283519313232E-88</v>
      </c>
      <c r="IJ97" s="86">
        <f t="shared" si="130"/>
        <v>1.6841016511512941E-83</v>
      </c>
      <c r="IK97" s="86">
        <f t="shared" si="130"/>
        <v>3.3787270271753166E-85</v>
      </c>
      <c r="IL97" s="86">
        <f t="shared" si="130"/>
        <v>7.2735902606953326E-103</v>
      </c>
      <c r="IM97" s="86">
        <f t="shared" si="130"/>
        <v>5.6551830629727179E-108</v>
      </c>
      <c r="IN97" s="86">
        <f t="shared" si="130"/>
        <v>1.0456420235379961E-100</v>
      </c>
      <c r="IO97" s="86">
        <f t="shared" si="130"/>
        <v>9.4229375689156969E-98</v>
      </c>
      <c r="IP97" s="86">
        <f t="shared" si="130"/>
        <v>7.8478769174046465E-106</v>
      </c>
      <c r="IQ97" s="86">
        <f t="shared" si="130"/>
        <v>2.8539851015522674E-102</v>
      </c>
      <c r="IR97" s="86">
        <f t="shared" si="130"/>
        <v>1.1859632288969793E-107</v>
      </c>
      <c r="IS97" s="86">
        <f t="shared" si="130"/>
        <v>3.0511329351730404E-114</v>
      </c>
      <c r="IT97" s="86">
        <f t="shared" si="130"/>
        <v>1.5307464268533498E-111</v>
      </c>
      <c r="IU97" s="86">
        <f t="shared" si="130"/>
        <v>8.2138289207829994E-119</v>
      </c>
      <c r="IV97" s="86">
        <f t="shared" si="130"/>
        <v>2.228049018147984E-90</v>
      </c>
      <c r="IW97" s="86">
        <f t="shared" si="130"/>
        <v>1.3290248312429489E-61</v>
      </c>
      <c r="IY97" s="86">
        <f t="shared" si="131"/>
        <v>0.10418517236457792</v>
      </c>
      <c r="IZ97" s="86">
        <f t="shared" si="131"/>
        <v>0.12193787183079045</v>
      </c>
      <c r="JA97" s="86">
        <f t="shared" si="131"/>
        <v>0.14466556779926285</v>
      </c>
      <c r="JB97" s="86">
        <f t="shared" si="131"/>
        <v>0.10302358827181064</v>
      </c>
      <c r="JC97" s="86">
        <f t="shared" si="131"/>
        <v>0.10550190467038961</v>
      </c>
      <c r="JD97" s="86">
        <f t="shared" si="131"/>
        <v>0.1474614154485144</v>
      </c>
      <c r="JE97" s="86">
        <f t="shared" si="131"/>
        <v>0.13825266767731689</v>
      </c>
      <c r="JF97" s="86">
        <f t="shared" si="131"/>
        <v>0.10186642572049204</v>
      </c>
      <c r="JG97" s="86">
        <f t="shared" si="131"/>
        <v>0.16570463333432187</v>
      </c>
      <c r="JH97" s="86">
        <f t="shared" si="131"/>
        <v>0.11970531548434857</v>
      </c>
      <c r="JI97" s="86">
        <f t="shared" si="131"/>
        <v>0.10870435366345996</v>
      </c>
      <c r="JJ97" s="86">
        <f t="shared" si="131"/>
        <v>9.4418126128346269E-2</v>
      </c>
      <c r="JK97" s="86">
        <f t="shared" si="131"/>
        <v>8.1866757910577723E-2</v>
      </c>
      <c r="JL97" s="86">
        <f t="shared" si="131"/>
        <v>7.4997236559648003E-2</v>
      </c>
      <c r="JM97" s="86">
        <f t="shared" si="131"/>
        <v>5.7521834037032871E-2</v>
      </c>
    </row>
    <row r="98" spans="2:273" x14ac:dyDescent="0.25">
      <c r="B98" s="2">
        <v>71</v>
      </c>
      <c r="C98" s="37">
        <v>149.619</v>
      </c>
      <c r="D98" s="37">
        <v>157.22399999999999</v>
      </c>
      <c r="E98" s="37">
        <v>157.542</v>
      </c>
      <c r="F98" s="37">
        <v>147.42099999999999</v>
      </c>
      <c r="G98" s="37">
        <v>145.63800000000001</v>
      </c>
      <c r="H98" s="37">
        <v>160.40700000000001</v>
      </c>
      <c r="I98" s="37">
        <v>153.19</v>
      </c>
      <c r="J98" s="37">
        <v>144.614</v>
      </c>
      <c r="K98" s="37">
        <v>162.333</v>
      </c>
      <c r="L98" s="37">
        <v>148.517</v>
      </c>
      <c r="M98" s="37">
        <v>143.60300000000001</v>
      </c>
      <c r="N98" s="37">
        <v>144.62100000000001</v>
      </c>
      <c r="O98" s="37">
        <v>144.75899999999999</v>
      </c>
      <c r="P98" s="37">
        <v>143.845</v>
      </c>
      <c r="Q98" s="37">
        <v>123.117</v>
      </c>
      <c r="S98" s="4">
        <f t="shared" si="132"/>
        <v>143.09530431650094</v>
      </c>
      <c r="T98" s="4">
        <f t="shared" si="132"/>
        <v>148.21567435676087</v>
      </c>
      <c r="U98" s="4">
        <f t="shared" si="132"/>
        <v>152.12935808905971</v>
      </c>
      <c r="V98" s="4">
        <f t="shared" si="132"/>
        <v>143.25474705629091</v>
      </c>
      <c r="W98" s="4">
        <f t="shared" si="132"/>
        <v>138.31107995578168</v>
      </c>
      <c r="X98" s="4">
        <f t="shared" si="132"/>
        <v>152.86539383174568</v>
      </c>
      <c r="Y98" s="4">
        <f t="shared" si="132"/>
        <v>147.95212452500914</v>
      </c>
      <c r="Z98" s="4">
        <f t="shared" si="132"/>
        <v>139.65181266623875</v>
      </c>
      <c r="AA98" s="4">
        <f t="shared" si="132"/>
        <v>158.53289136122061</v>
      </c>
      <c r="AB98" s="4">
        <f t="shared" si="132"/>
        <v>143.17316872739295</v>
      </c>
      <c r="AC98" s="4">
        <f t="shared" si="132"/>
        <v>139.07906284821181</v>
      </c>
      <c r="AD98" s="4">
        <f t="shared" si="132"/>
        <v>138.6215549600393</v>
      </c>
      <c r="AE98" s="4">
        <f t="shared" si="132"/>
        <v>140.11627815912362</v>
      </c>
      <c r="AF98" s="4">
        <f t="shared" si="132"/>
        <v>139.20983831582123</v>
      </c>
      <c r="AG98" s="4">
        <f t="shared" si="132"/>
        <v>123.3057115090096</v>
      </c>
      <c r="AI98" s="4">
        <f t="shared" si="133"/>
        <v>6.5236956834990565</v>
      </c>
      <c r="AJ98" s="4">
        <f t="shared" si="133"/>
        <v>9.0083256432391181</v>
      </c>
      <c r="AK98" s="4">
        <f t="shared" si="133"/>
        <v>5.4126419109402946</v>
      </c>
      <c r="AL98" s="4">
        <f t="shared" si="133"/>
        <v>4.1662529437090825</v>
      </c>
      <c r="AM98" s="4">
        <f t="shared" si="133"/>
        <v>7.3269200442183262</v>
      </c>
      <c r="AN98" s="4">
        <f t="shared" si="133"/>
        <v>7.5416061682543329</v>
      </c>
      <c r="AO98" s="4">
        <f t="shared" si="133"/>
        <v>5.237875474990858</v>
      </c>
      <c r="AP98" s="4">
        <f t="shared" si="133"/>
        <v>4.9621873337612499</v>
      </c>
      <c r="AQ98" s="4">
        <f t="shared" si="133"/>
        <v>3.8001086387793919</v>
      </c>
      <c r="AR98" s="4">
        <f t="shared" si="133"/>
        <v>5.3438312726070478</v>
      </c>
      <c r="AS98" s="4">
        <f t="shared" si="133"/>
        <v>4.5239371517882034</v>
      </c>
      <c r="AT98" s="4">
        <f t="shared" si="133"/>
        <v>5.9994450399607047</v>
      </c>
      <c r="AU98" s="4">
        <f t="shared" si="133"/>
        <v>4.6427218408763622</v>
      </c>
      <c r="AV98" s="4">
        <f t="shared" si="133"/>
        <v>4.6351616841787688</v>
      </c>
      <c r="AW98" s="4">
        <f t="shared" si="133"/>
        <v>-0.18871150900959321</v>
      </c>
      <c r="AY98" s="2">
        <f t="shared" si="125"/>
        <v>101.67246803968712</v>
      </c>
      <c r="AZ98" s="2">
        <f t="shared" si="125"/>
        <v>94.458262204431094</v>
      </c>
      <c r="BA98" s="2">
        <f t="shared" si="125"/>
        <v>91.519277367959688</v>
      </c>
      <c r="BB98" s="2">
        <f t="shared" si="125"/>
        <v>90.837433180945808</v>
      </c>
      <c r="BC98" s="2">
        <f t="shared" si="125"/>
        <v>87.868980458869231</v>
      </c>
      <c r="BD98" s="2">
        <f t="shared" si="125"/>
        <v>89.090396539735309</v>
      </c>
      <c r="BE98" s="2">
        <f t="shared" si="125"/>
        <v>88.164584390450486</v>
      </c>
      <c r="BF98" s="2">
        <f t="shared" si="125"/>
        <v>90.093639164356276</v>
      </c>
      <c r="BG98" s="2">
        <f t="shared" si="125"/>
        <v>92.855125552190742</v>
      </c>
      <c r="BH98" s="2">
        <f t="shared" si="125"/>
        <v>89.434078191102941</v>
      </c>
      <c r="BI98" s="2">
        <f t="shared" si="125"/>
        <v>88.929575894493198</v>
      </c>
      <c r="BJ98" s="2">
        <f t="shared" si="125"/>
        <v>92.720563999033075</v>
      </c>
      <c r="BK98" s="2">
        <f t="shared" si="125"/>
        <v>98.188667690759289</v>
      </c>
      <c r="BL98" s="2">
        <f t="shared" si="125"/>
        <v>101.58026892229866</v>
      </c>
      <c r="BM98" s="2">
        <f t="shared" si="125"/>
        <v>97.254066179709795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115.16173115220479</v>
      </c>
      <c r="DL98" s="2">
        <f t="shared" si="134"/>
        <v>107.55201932457788</v>
      </c>
      <c r="DM98" s="2">
        <f t="shared" si="134"/>
        <v>108.59093387314438</v>
      </c>
      <c r="DN98" s="2">
        <f t="shared" si="134"/>
        <v>108.02922354743404</v>
      </c>
      <c r="DO98" s="2">
        <f t="shared" si="134"/>
        <v>106.0431024182077</v>
      </c>
      <c r="DP98" s="2">
        <f t="shared" si="134"/>
        <v>105.17350379326697</v>
      </c>
      <c r="DQ98" s="2">
        <f t="shared" si="134"/>
        <v>107.03873968705545</v>
      </c>
      <c r="DR98" s="2">
        <f t="shared" si="134"/>
        <v>109.59422702702707</v>
      </c>
      <c r="DS98" s="2">
        <f t="shared" si="134"/>
        <v>111.21546372688475</v>
      </c>
      <c r="DT98" s="2">
        <f t="shared" si="134"/>
        <v>109.50967994310099</v>
      </c>
      <c r="DU98" s="2">
        <f t="shared" si="134"/>
        <v>106.56442801372802</v>
      </c>
      <c r="DV98" s="2">
        <f t="shared" si="134"/>
        <v>108.22352574002575</v>
      </c>
      <c r="DW98" s="2">
        <f t="shared" si="134"/>
        <v>114.91302745098038</v>
      </c>
      <c r="DX98" s="2">
        <f t="shared" si="134"/>
        <v>114.77820887096773</v>
      </c>
      <c r="DY98" s="2">
        <f t="shared" si="134"/>
        <v>104.6920541871921</v>
      </c>
      <c r="EA98" s="2">
        <f t="shared" si="94"/>
        <v>100.71627692387965</v>
      </c>
      <c r="EB98" s="2">
        <f t="shared" si="94"/>
        <v>93.665392072588332</v>
      </c>
      <c r="EC98" s="2">
        <f t="shared" si="94"/>
        <v>90.421492524186462</v>
      </c>
      <c r="ED98" s="2">
        <f t="shared" si="94"/>
        <v>89.650707644787616</v>
      </c>
      <c r="EE98" s="2">
        <f t="shared" si="94"/>
        <v>86.600775408670927</v>
      </c>
      <c r="EF98" s="2">
        <f t="shared" si="94"/>
        <v>88.039478216062534</v>
      </c>
      <c r="EG98" s="2">
        <f t="shared" si="94"/>
        <v>86.85935184016823</v>
      </c>
      <c r="EH98" s="2">
        <f t="shared" si="94"/>
        <v>88.582515040551982</v>
      </c>
      <c r="EI98" s="2">
        <f t="shared" si="94"/>
        <v>91.652181242879749</v>
      </c>
      <c r="EJ98" s="2">
        <f t="shared" si="94"/>
        <v>87.977368514570003</v>
      </c>
      <c r="EK98" s="2">
        <f t="shared" si="94"/>
        <v>87.61613744223078</v>
      </c>
      <c r="EL98" s="2">
        <f t="shared" si="94"/>
        <v>91.525974431574426</v>
      </c>
      <c r="EM98" s="2">
        <f t="shared" si="135"/>
        <v>96.885836383501783</v>
      </c>
      <c r="EN98" s="2">
        <f t="shared" si="135"/>
        <v>100.4126629611729</v>
      </c>
      <c r="EO98" s="2">
        <f t="shared" si="135"/>
        <v>96.556641174588677</v>
      </c>
      <c r="EQ98" s="2">
        <f t="shared" si="136"/>
        <v>100.43706140808436</v>
      </c>
      <c r="ER98" s="2">
        <f t="shared" si="136"/>
        <v>93.026292377360988</v>
      </c>
      <c r="ES98" s="2">
        <f t="shared" si="136"/>
        <v>89.317394399096472</v>
      </c>
      <c r="ET98" s="2">
        <f t="shared" si="136"/>
        <v>89.984754302533204</v>
      </c>
      <c r="EU98" s="2">
        <f t="shared" si="136"/>
        <v>85.867633150863881</v>
      </c>
      <c r="EV98" s="2">
        <f t="shared" si="136"/>
        <v>88.104260897625295</v>
      </c>
      <c r="EW98" s="2">
        <f t="shared" si="136"/>
        <v>87.29099318562794</v>
      </c>
      <c r="EX98" s="2">
        <f t="shared" si="136"/>
        <v>88.901065574835897</v>
      </c>
      <c r="EY98" s="2">
        <f t="shared" si="136"/>
        <v>92.012660460632361</v>
      </c>
      <c r="EZ98" s="2">
        <f t="shared" si="136"/>
        <v>88.029689975584347</v>
      </c>
      <c r="FA98" s="2">
        <f t="shared" si="136"/>
        <v>87.34122782037241</v>
      </c>
      <c r="FB98" s="2">
        <f t="shared" si="136"/>
        <v>91.4579384180239</v>
      </c>
      <c r="FC98" s="2">
        <f t="shared" si="136"/>
        <v>96.07197692321526</v>
      </c>
      <c r="FD98" s="2">
        <f t="shared" si="136"/>
        <v>100.54291908942196</v>
      </c>
      <c r="FE98" s="2">
        <f t="shared" si="136"/>
        <v>97.619079720662015</v>
      </c>
      <c r="FG98" s="2">
        <f t="shared" si="137"/>
        <v>0.93376948570738161</v>
      </c>
      <c r="FH98" s="2">
        <f t="shared" si="137"/>
        <v>0.94279829504011015</v>
      </c>
      <c r="FI98" s="2">
        <f t="shared" si="137"/>
        <v>0.93943610411429024</v>
      </c>
      <c r="FJ98" s="2">
        <f t="shared" si="137"/>
        <v>0.93546957910899398</v>
      </c>
      <c r="FK98" s="2">
        <f t="shared" si="137"/>
        <v>0.93468880799376231</v>
      </c>
      <c r="FL98" s="2">
        <f t="shared" si="137"/>
        <v>0.93867418018005633</v>
      </c>
      <c r="FM98" s="2">
        <f t="shared" si="137"/>
        <v>0.93537663874004651</v>
      </c>
      <c r="FN98" s="2">
        <f t="shared" si="137"/>
        <v>0.92812290077689519</v>
      </c>
      <c r="FO98" s="2">
        <f t="shared" si="137"/>
        <v>0.93856298204973099</v>
      </c>
      <c r="FP98" s="2">
        <f t="shared" si="137"/>
        <v>0.93235349810123935</v>
      </c>
      <c r="FQ98" s="2">
        <f t="shared" si="137"/>
        <v>0.93065125980525076</v>
      </c>
      <c r="FR98" s="2">
        <f t="shared" si="137"/>
        <v>0.92844844356984746</v>
      </c>
      <c r="FS98" s="2">
        <f t="shared" si="137"/>
        <v>0.92763383397975241</v>
      </c>
      <c r="FT98" s="2">
        <f t="shared" si="137"/>
        <v>0.91873957104512594</v>
      </c>
      <c r="FU98" s="2">
        <f t="shared" si="137"/>
        <v>0.91447078718415298</v>
      </c>
      <c r="FW98" s="2">
        <f t="shared" si="127"/>
        <v>1.9295021032365138E-3</v>
      </c>
      <c r="FX98" s="2">
        <f t="shared" si="127"/>
        <v>2.2979562100876988E-3</v>
      </c>
      <c r="FY98" s="2">
        <f t="shared" si="127"/>
        <v>2.3795986306415335E-3</v>
      </c>
      <c r="FZ98" s="2">
        <f t="shared" si="127"/>
        <v>2.2516902681613505E-3</v>
      </c>
      <c r="GA98" s="2">
        <f t="shared" si="127"/>
        <v>2.1776158073169745E-3</v>
      </c>
      <c r="GB98" s="2">
        <f t="shared" si="127"/>
        <v>2.4722399717609519E-3</v>
      </c>
      <c r="GC98" s="2">
        <f t="shared" si="127"/>
        <v>2.7167912909640867E-3</v>
      </c>
      <c r="GD98" s="2">
        <f t="shared" si="127"/>
        <v>2.7098259529578497E-3</v>
      </c>
      <c r="GE98" s="2">
        <f t="shared" si="127"/>
        <v>2.8699911785362128E-3</v>
      </c>
      <c r="GF98" s="2">
        <f t="shared" si="127"/>
        <v>2.3724604720904239E-3</v>
      </c>
      <c r="GG98" s="2">
        <f t="shared" si="127"/>
        <v>2.1884563766618294E-3</v>
      </c>
      <c r="GH98" s="2">
        <f t="shared" si="127"/>
        <v>2.1491152366782734E-3</v>
      </c>
      <c r="GI98" s="2">
        <f t="shared" si="127"/>
        <v>2.1224726069684189E-3</v>
      </c>
      <c r="GJ98" s="2">
        <f t="shared" si="127"/>
        <v>1.9618142218084632E-3</v>
      </c>
      <c r="GK98" s="2">
        <f t="shared" si="127"/>
        <v>1.5149433605409135E-3</v>
      </c>
      <c r="GM98" s="86">
        <f t="shared" si="128"/>
        <v>1.4410698228112739E-4</v>
      </c>
      <c r="GN98" s="86">
        <f t="shared" si="128"/>
        <v>3.9926435371600212E-5</v>
      </c>
      <c r="GO98" s="86">
        <f t="shared" si="128"/>
        <v>1.3939795054504652E-5</v>
      </c>
      <c r="GP98" s="86">
        <f t="shared" si="128"/>
        <v>1.0436389654657034E-6</v>
      </c>
      <c r="GQ98" s="86">
        <f t="shared" si="128"/>
        <v>1.424592057835727E-7</v>
      </c>
      <c r="GR98" s="86">
        <f t="shared" si="128"/>
        <v>8.8529053750367808E-7</v>
      </c>
      <c r="GS98" s="86">
        <f t="shared" si="128"/>
        <v>3.6943092180414637E-6</v>
      </c>
      <c r="GT98" s="86">
        <f t="shared" si="128"/>
        <v>3.5188935649730006E-6</v>
      </c>
      <c r="GU98" s="86">
        <f t="shared" si="128"/>
        <v>6.6434961270297693E-8</v>
      </c>
      <c r="GV98" s="86">
        <f t="shared" si="128"/>
        <v>2.2914256595366091E-7</v>
      </c>
      <c r="GW98" s="86">
        <f t="shared" si="128"/>
        <v>6.768027054735219E-7</v>
      </c>
      <c r="GX98" s="86">
        <f t="shared" si="128"/>
        <v>6.6865057587080469E-6</v>
      </c>
      <c r="GY98" s="86">
        <f t="shared" si="128"/>
        <v>1.8168706995954571E-5</v>
      </c>
      <c r="GZ98" s="86">
        <f t="shared" si="128"/>
        <v>4.4334697076329508E-6</v>
      </c>
      <c r="HA98" s="86">
        <f t="shared" si="128"/>
        <v>3.8584395188643417E-7</v>
      </c>
      <c r="HC98" s="86">
        <f t="shared" si="73"/>
        <v>0.14032191691061838</v>
      </c>
      <c r="HD98" s="86">
        <f t="shared" si="73"/>
        <v>0.16319435107891167</v>
      </c>
      <c r="HE98" s="86">
        <f t="shared" si="73"/>
        <v>0.19238875842336881</v>
      </c>
      <c r="HF98" s="86">
        <f t="shared" si="73"/>
        <v>0.14408942040641809</v>
      </c>
      <c r="HG98" s="86">
        <f t="shared" si="87"/>
        <v>0.14824464438272367</v>
      </c>
      <c r="HH98" s="86">
        <f t="shared" si="87"/>
        <v>0.20116210587144087</v>
      </c>
      <c r="HI98" s="86">
        <f t="shared" si="87"/>
        <v>0.1895123484244427</v>
      </c>
      <c r="HJ98" s="86">
        <f t="shared" si="87"/>
        <v>0.14469814704348746</v>
      </c>
      <c r="HK98" s="86">
        <f t="shared" si="87"/>
        <v>0.22615171657940908</v>
      </c>
      <c r="HL98" s="86">
        <f t="shared" si="87"/>
        <v>0.16731155335026787</v>
      </c>
      <c r="HM98" s="86">
        <f t="shared" si="87"/>
        <v>0.15388959498099361</v>
      </c>
      <c r="HN98" s="86">
        <f t="shared" si="87"/>
        <v>0.13430818054051466</v>
      </c>
      <c r="HO98" s="86">
        <f t="shared" si="87"/>
        <v>0.11879828060887225</v>
      </c>
      <c r="HP98" s="86">
        <f t="shared" si="87"/>
        <v>0.11349686169841597</v>
      </c>
      <c r="HQ98" s="86">
        <f t="shared" si="87"/>
        <v>9.2091668825894715E-2</v>
      </c>
      <c r="HS98" s="86">
        <f t="shared" si="129"/>
        <v>6.3827444025372203E-18</v>
      </c>
      <c r="HT98" s="86">
        <f t="shared" si="129"/>
        <v>4.3411983021669945E-17</v>
      </c>
      <c r="HU98" s="86">
        <f t="shared" si="129"/>
        <v>8.098481456682685E-16</v>
      </c>
      <c r="HV98" s="86">
        <f t="shared" si="129"/>
        <v>3.6491833470791951E-20</v>
      </c>
      <c r="HW98" s="86">
        <f t="shared" si="129"/>
        <v>1.2785139819588658E-21</v>
      </c>
      <c r="HX98" s="86">
        <f t="shared" si="129"/>
        <v>1.1567374183368619E-19</v>
      </c>
      <c r="HY98" s="86">
        <f t="shared" si="129"/>
        <v>2.0215887435702913E-19</v>
      </c>
      <c r="HZ98" s="86">
        <f t="shared" si="129"/>
        <v>2.5013802358722301E-21</v>
      </c>
      <c r="IA98" s="86">
        <f t="shared" si="129"/>
        <v>5.5027122383515856E-20</v>
      </c>
      <c r="IB98" s="86">
        <f t="shared" si="129"/>
        <v>3.0102766406172867E-21</v>
      </c>
      <c r="IC98" s="86">
        <f t="shared" si="129"/>
        <v>2.2045355851790883E-22</v>
      </c>
      <c r="ID98" s="86">
        <f t="shared" si="129"/>
        <v>4.6185763362001019E-22</v>
      </c>
      <c r="IE98" s="86">
        <f t="shared" si="129"/>
        <v>1.9854974961464729E-23</v>
      </c>
      <c r="IF98" s="86">
        <f t="shared" si="129"/>
        <v>4.7121636233618861E-18</v>
      </c>
      <c r="IG98" s="86">
        <f t="shared" si="129"/>
        <v>3.4911122963313379E-14</v>
      </c>
      <c r="II98" s="86">
        <f t="shared" si="130"/>
        <v>2.767916992864376E-85</v>
      </c>
      <c r="IJ98" s="86">
        <f t="shared" si="130"/>
        <v>4.4290433308047459E-81</v>
      </c>
      <c r="IK98" s="86">
        <f t="shared" si="130"/>
        <v>1.0301434806731007E-82</v>
      </c>
      <c r="IL98" s="86">
        <f t="shared" si="130"/>
        <v>6.9948034358937609E-100</v>
      </c>
      <c r="IM98" s="86">
        <f t="shared" si="130"/>
        <v>7.4029845653013574E-105</v>
      </c>
      <c r="IN98" s="86">
        <f t="shared" si="130"/>
        <v>9.623168787787015E-98</v>
      </c>
      <c r="IO98" s="86">
        <f t="shared" si="130"/>
        <v>7.8458902365016292E-95</v>
      </c>
      <c r="IP98" s="86">
        <f t="shared" si="130"/>
        <v>1.1470103515981166E-102</v>
      </c>
      <c r="IQ98" s="86">
        <f t="shared" si="130"/>
        <v>3.4786441908890372E-99</v>
      </c>
      <c r="IR98" s="86">
        <f t="shared" si="130"/>
        <v>1.6779702709324639E-104</v>
      </c>
      <c r="IS98" s="86">
        <f t="shared" si="130"/>
        <v>6.1369286438933594E-111</v>
      </c>
      <c r="IT98" s="86">
        <f t="shared" si="130"/>
        <v>2.5105019838496849E-108</v>
      </c>
      <c r="IU98" s="86">
        <f t="shared" si="130"/>
        <v>2.1650846044598382E-115</v>
      </c>
      <c r="IV98" s="86">
        <f t="shared" si="130"/>
        <v>8.0548301238547644E-88</v>
      </c>
      <c r="IW98" s="86">
        <f t="shared" si="130"/>
        <v>6.0885635083253285E-60</v>
      </c>
      <c r="IY98" s="86">
        <f t="shared" si="131"/>
        <v>0.1404660238928995</v>
      </c>
      <c r="IZ98" s="86">
        <f t="shared" si="131"/>
        <v>0.16323427751428332</v>
      </c>
      <c r="JA98" s="86">
        <f t="shared" si="131"/>
        <v>0.19240269821842412</v>
      </c>
      <c r="JB98" s="86">
        <f t="shared" si="131"/>
        <v>0.14409046404538356</v>
      </c>
      <c r="JC98" s="86">
        <f t="shared" si="131"/>
        <v>0.14824478684192946</v>
      </c>
      <c r="JD98" s="86">
        <f t="shared" si="131"/>
        <v>0.20116299116197839</v>
      </c>
      <c r="JE98" s="86">
        <f t="shared" si="131"/>
        <v>0.18951604273366074</v>
      </c>
      <c r="JF98" s="86">
        <f t="shared" si="131"/>
        <v>0.14470166593705244</v>
      </c>
      <c r="JG98" s="86">
        <f t="shared" si="131"/>
        <v>0.22615178301437036</v>
      </c>
      <c r="JH98" s="86">
        <f t="shared" si="131"/>
        <v>0.16731178249283382</v>
      </c>
      <c r="JI98" s="86">
        <f t="shared" si="131"/>
        <v>0.15389027178369907</v>
      </c>
      <c r="JJ98" s="86">
        <f t="shared" si="131"/>
        <v>0.13431486704627338</v>
      </c>
      <c r="JK98" s="86">
        <f t="shared" si="131"/>
        <v>0.11881644931586821</v>
      </c>
      <c r="JL98" s="86">
        <f t="shared" si="131"/>
        <v>0.1135012951681236</v>
      </c>
      <c r="JM98" s="86">
        <f t="shared" si="131"/>
        <v>9.2092054669881518E-2</v>
      </c>
    </row>
    <row r="99" spans="2:273" x14ac:dyDescent="0.25">
      <c r="B99" s="2">
        <v>72</v>
      </c>
      <c r="C99" s="37">
        <v>160.524</v>
      </c>
      <c r="D99" s="37">
        <v>168.74100000000001</v>
      </c>
      <c r="E99" s="37">
        <v>169.797</v>
      </c>
      <c r="F99" s="37">
        <v>166.22800000000001</v>
      </c>
      <c r="G99" s="37">
        <v>159.69</v>
      </c>
      <c r="H99" s="37">
        <v>173.59299999999999</v>
      </c>
      <c r="I99" s="37">
        <v>169.72399999999999</v>
      </c>
      <c r="J99" s="37">
        <v>160.386</v>
      </c>
      <c r="K99" s="37">
        <v>176.52600000000001</v>
      </c>
      <c r="L99" s="37">
        <v>163.27600000000001</v>
      </c>
      <c r="M99" s="37">
        <v>159.655</v>
      </c>
      <c r="N99" s="37">
        <v>158.36199999999999</v>
      </c>
      <c r="O99" s="37">
        <v>159.91399999999999</v>
      </c>
      <c r="P99" s="37">
        <v>159.29300000000001</v>
      </c>
      <c r="Q99" s="37">
        <v>135.96700000000001</v>
      </c>
      <c r="S99" s="4">
        <f t="shared" si="132"/>
        <v>152.66570399188655</v>
      </c>
      <c r="T99" s="4">
        <f t="shared" si="132"/>
        <v>159.98389004707215</v>
      </c>
      <c r="U99" s="4">
        <f t="shared" si="132"/>
        <v>164.52239517753912</v>
      </c>
      <c r="V99" s="4">
        <f t="shared" si="132"/>
        <v>156.80463679019263</v>
      </c>
      <c r="W99" s="4">
        <f t="shared" si="132"/>
        <v>151.46045002270182</v>
      </c>
      <c r="X99" s="4">
        <f t="shared" si="132"/>
        <v>166.96174528687919</v>
      </c>
      <c r="Y99" s="4">
        <f t="shared" si="132"/>
        <v>161.55668385966064</v>
      </c>
      <c r="Z99" s="4">
        <f t="shared" si="132"/>
        <v>153.02480605403017</v>
      </c>
      <c r="AA99" s="4">
        <f t="shared" si="132"/>
        <v>172.47124621920813</v>
      </c>
      <c r="AB99" s="4">
        <f t="shared" si="132"/>
        <v>156.56441627242106</v>
      </c>
      <c r="AC99" s="4">
        <f t="shared" si="132"/>
        <v>152.33257452587296</v>
      </c>
      <c r="AD99" s="4">
        <f t="shared" si="132"/>
        <v>151.2528391386324</v>
      </c>
      <c r="AE99" s="4">
        <f t="shared" si="132"/>
        <v>152.54945798854126</v>
      </c>
      <c r="AF99" s="4">
        <f t="shared" si="132"/>
        <v>151.73459316140645</v>
      </c>
      <c r="AG99" s="4">
        <f t="shared" si="132"/>
        <v>133.63336472204548</v>
      </c>
      <c r="AI99" s="4">
        <f t="shared" si="133"/>
        <v>7.8582960081134559</v>
      </c>
      <c r="AJ99" s="4">
        <f t="shared" si="133"/>
        <v>8.7571099529278627</v>
      </c>
      <c r="AK99" s="4">
        <f t="shared" si="133"/>
        <v>5.2746048224608728</v>
      </c>
      <c r="AL99" s="4">
        <f t="shared" si="133"/>
        <v>9.423363209807377</v>
      </c>
      <c r="AM99" s="4">
        <f t="shared" si="133"/>
        <v>8.2295499772981771</v>
      </c>
      <c r="AN99" s="4">
        <f t="shared" si="133"/>
        <v>6.6312547131207964</v>
      </c>
      <c r="AO99" s="4">
        <f t="shared" si="133"/>
        <v>8.1673161403393522</v>
      </c>
      <c r="AP99" s="4">
        <f t="shared" si="133"/>
        <v>7.3611939459698306</v>
      </c>
      <c r="AQ99" s="4">
        <f t="shared" si="133"/>
        <v>4.0547537807918843</v>
      </c>
      <c r="AR99" s="4">
        <f t="shared" si="133"/>
        <v>6.7115837275789545</v>
      </c>
      <c r="AS99" s="4">
        <f t="shared" si="133"/>
        <v>7.3224254741270443</v>
      </c>
      <c r="AT99" s="4">
        <f t="shared" si="133"/>
        <v>7.1091608613675987</v>
      </c>
      <c r="AU99" s="4">
        <f t="shared" si="133"/>
        <v>7.3645420114587239</v>
      </c>
      <c r="AV99" s="4">
        <f t="shared" si="133"/>
        <v>7.5584068385935552</v>
      </c>
      <c r="AW99" s="4">
        <f t="shared" si="133"/>
        <v>2.333635277954528</v>
      </c>
      <c r="AY99" s="2">
        <f t="shared" si="125"/>
        <v>101.40147818950553</v>
      </c>
      <c r="AZ99" s="2">
        <f t="shared" si="125"/>
        <v>94.244481195156922</v>
      </c>
      <c r="BA99" s="2">
        <f t="shared" si="125"/>
        <v>91.273386108888133</v>
      </c>
      <c r="BB99" s="2">
        <f t="shared" si="125"/>
        <v>90.61408941805901</v>
      </c>
      <c r="BC99" s="2">
        <f t="shared" si="125"/>
        <v>87.649660745269912</v>
      </c>
      <c r="BD99" s="2">
        <f t="shared" si="125"/>
        <v>88.885223840982306</v>
      </c>
      <c r="BE99" s="2">
        <f t="shared" si="125"/>
        <v>87.941463909596408</v>
      </c>
      <c r="BF99" s="2">
        <f t="shared" si="125"/>
        <v>89.846640633068347</v>
      </c>
      <c r="BG99" s="2">
        <f t="shared" si="125"/>
        <v>92.627876352938102</v>
      </c>
      <c r="BH99" s="2">
        <f t="shared" si="125"/>
        <v>89.183473227151993</v>
      </c>
      <c r="BI99" s="2">
        <f t="shared" si="125"/>
        <v>88.720373538445571</v>
      </c>
      <c r="BJ99" s="2">
        <f t="shared" si="125"/>
        <v>92.515612216960974</v>
      </c>
      <c r="BK99" s="2">
        <f t="shared" si="125"/>
        <v>97.947828246009024</v>
      </c>
      <c r="BL99" s="2">
        <f t="shared" si="125"/>
        <v>101.35583705957885</v>
      </c>
      <c r="BM99" s="2">
        <f t="shared" si="125"/>
        <v>97.107260895928235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115.31771597913699</v>
      </c>
      <c r="DL99" s="2">
        <f t="shared" si="134"/>
        <v>107.66221969981241</v>
      </c>
      <c r="DM99" s="2">
        <f t="shared" si="134"/>
        <v>108.75508690958164</v>
      </c>
      <c r="DN99" s="2">
        <f t="shared" si="134"/>
        <v>108.20817715286134</v>
      </c>
      <c r="DO99" s="2">
        <f t="shared" si="134"/>
        <v>106.24414058795639</v>
      </c>
      <c r="DP99" s="2">
        <f t="shared" si="134"/>
        <v>105.3113006164059</v>
      </c>
      <c r="DQ99" s="2">
        <f t="shared" si="134"/>
        <v>107.24482266477001</v>
      </c>
      <c r="DR99" s="2">
        <f t="shared" si="134"/>
        <v>109.80346846846851</v>
      </c>
      <c r="DS99" s="2">
        <f t="shared" si="134"/>
        <v>111.41035846372685</v>
      </c>
      <c r="DT99" s="2">
        <f t="shared" si="134"/>
        <v>109.68391465149359</v>
      </c>
      <c r="DU99" s="2">
        <f t="shared" si="134"/>
        <v>106.76167975117976</v>
      </c>
      <c r="DV99" s="2">
        <f t="shared" si="134"/>
        <v>108.40853346203347</v>
      </c>
      <c r="DW99" s="2">
        <f t="shared" si="134"/>
        <v>115.15640196078431</v>
      </c>
      <c r="DX99" s="2">
        <f t="shared" si="134"/>
        <v>115.05753104838709</v>
      </c>
      <c r="DY99" s="2">
        <f t="shared" si="134"/>
        <v>104.79554406130266</v>
      </c>
      <c r="EA99" s="2">
        <f t="shared" si="94"/>
        <v>100.50188355347504</v>
      </c>
      <c r="EB99" s="2">
        <f t="shared" si="94"/>
        <v>93.503667348887959</v>
      </c>
      <c r="EC99" s="2">
        <f t="shared" si="94"/>
        <v>90.248480839301422</v>
      </c>
      <c r="ED99" s="2">
        <f t="shared" si="94"/>
        <v>89.506360205920174</v>
      </c>
      <c r="EE99" s="2">
        <f t="shared" si="94"/>
        <v>86.466494989339026</v>
      </c>
      <c r="EF99" s="2">
        <f t="shared" si="94"/>
        <v>87.906315825633726</v>
      </c>
      <c r="EG99" s="2">
        <f t="shared" si="94"/>
        <v>86.723859574313778</v>
      </c>
      <c r="EH99" s="2">
        <f t="shared" si="94"/>
        <v>88.436127133518937</v>
      </c>
      <c r="EI99" s="2">
        <f t="shared" si="94"/>
        <v>91.505424532496022</v>
      </c>
      <c r="EJ99" s="2">
        <f t="shared" si="94"/>
        <v>87.826807865434731</v>
      </c>
      <c r="EK99" s="2">
        <f t="shared" si="94"/>
        <v>87.494972309604265</v>
      </c>
      <c r="EL99" s="2">
        <f t="shared" si="94"/>
        <v>91.398747541827532</v>
      </c>
      <c r="EM99" s="2">
        <f t="shared" si="135"/>
        <v>96.725445779841579</v>
      </c>
      <c r="EN99" s="2">
        <f t="shared" si="135"/>
        <v>100.25029337199939</v>
      </c>
      <c r="EO99" s="2">
        <f t="shared" si="135"/>
        <v>96.449628720292509</v>
      </c>
      <c r="EQ99" s="2">
        <f t="shared" si="136"/>
        <v>100.23190293964228</v>
      </c>
      <c r="ER99" s="2">
        <f t="shared" si="136"/>
        <v>92.886745685887661</v>
      </c>
      <c r="ES99" s="2">
        <f t="shared" si="136"/>
        <v>89.181875280216303</v>
      </c>
      <c r="ET99" s="2">
        <f t="shared" si="136"/>
        <v>89.82901987399957</v>
      </c>
      <c r="EU99" s="2">
        <f t="shared" si="136"/>
        <v>85.75893546179806</v>
      </c>
      <c r="EV99" s="2">
        <f t="shared" si="136"/>
        <v>87.968748374881415</v>
      </c>
      <c r="EW99" s="2">
        <f t="shared" si="136"/>
        <v>87.140118243911743</v>
      </c>
      <c r="EX99" s="2">
        <f t="shared" si="136"/>
        <v>88.743089231169165</v>
      </c>
      <c r="EY99" s="2">
        <f t="shared" si="136"/>
        <v>91.852570680253677</v>
      </c>
      <c r="EZ99" s="2">
        <f t="shared" si="136"/>
        <v>87.877259486338119</v>
      </c>
      <c r="FA99" s="2">
        <f t="shared" si="136"/>
        <v>87.229192651286979</v>
      </c>
      <c r="FB99" s="2">
        <f t="shared" si="136"/>
        <v>91.332992307983631</v>
      </c>
      <c r="FC99" s="2">
        <f t="shared" si="136"/>
        <v>95.937956140981839</v>
      </c>
      <c r="FD99" s="2">
        <f t="shared" si="136"/>
        <v>100.37618679645618</v>
      </c>
      <c r="FE99" s="2">
        <f t="shared" si="136"/>
        <v>97.463900518309131</v>
      </c>
      <c r="FG99" s="2">
        <f t="shared" si="137"/>
        <v>0.93924298748589796</v>
      </c>
      <c r="FH99" s="2">
        <f t="shared" si="137"/>
        <v>0.94756752558663937</v>
      </c>
      <c r="FI99" s="2">
        <f t="shared" si="137"/>
        <v>0.94446914843845642</v>
      </c>
      <c r="FJ99" s="2">
        <f t="shared" si="137"/>
        <v>0.94081148562215211</v>
      </c>
      <c r="FK99" s="2">
        <f t="shared" si="137"/>
        <v>0.94009120848684891</v>
      </c>
      <c r="FL99" s="2">
        <f t="shared" si="137"/>
        <v>0.94376675257191411</v>
      </c>
      <c r="FM99" s="2">
        <f t="shared" si="137"/>
        <v>0.94072575147198378</v>
      </c>
      <c r="FN99" s="2">
        <f t="shared" si="137"/>
        <v>0.93403008591098158</v>
      </c>
      <c r="FO99" s="2">
        <f t="shared" si="137"/>
        <v>0.94366423428018176</v>
      </c>
      <c r="FP99" s="2">
        <f t="shared" si="137"/>
        <v>0.93793624368288842</v>
      </c>
      <c r="FQ99" s="2">
        <f t="shared" si="137"/>
        <v>0.93636489984649407</v>
      </c>
      <c r="FR99" s="2">
        <f t="shared" si="137"/>
        <v>0.93433076714197494</v>
      </c>
      <c r="FS99" s="2">
        <f t="shared" si="137"/>
        <v>0.93357833634798437</v>
      </c>
      <c r="FT99" s="2">
        <f t="shared" si="137"/>
        <v>0.92535589990964517</v>
      </c>
      <c r="FU99" s="2">
        <f t="shared" si="137"/>
        <v>0.9214049525106065</v>
      </c>
      <c r="FW99" s="2">
        <f t="shared" si="127"/>
        <v>2.1152632190355241E-3</v>
      </c>
      <c r="FX99" s="2">
        <f t="shared" si="127"/>
        <v>2.5191003887708877E-3</v>
      </c>
      <c r="FY99" s="2">
        <f t="shared" si="127"/>
        <v>2.6085791380804739E-3</v>
      </c>
      <c r="FZ99" s="2">
        <f t="shared" si="127"/>
        <v>2.4683930522305711E-3</v>
      </c>
      <c r="GA99" s="2">
        <f t="shared" si="127"/>
        <v>2.3872067182036968E-3</v>
      </c>
      <c r="GB99" s="2">
        <f t="shared" si="127"/>
        <v>2.7101108164825031E-3</v>
      </c>
      <c r="GC99" s="2">
        <f t="shared" si="127"/>
        <v>2.978121815160265E-3</v>
      </c>
      <c r="GD99" s="2">
        <f t="shared" si="127"/>
        <v>2.9704884708700013E-3</v>
      </c>
      <c r="GE99" s="2">
        <f t="shared" si="127"/>
        <v>3.1460116462784368E-3</v>
      </c>
      <c r="GF99" s="2">
        <f t="shared" si="127"/>
        <v>2.6007558900049228E-3</v>
      </c>
      <c r="GG99" s="2">
        <f t="shared" si="127"/>
        <v>2.3990881607678814E-3</v>
      </c>
      <c r="GH99" s="2">
        <f t="shared" si="127"/>
        <v>2.3559695047940736E-3</v>
      </c>
      <c r="GI99" s="2">
        <f t="shared" si="127"/>
        <v>2.3267684776530433E-3</v>
      </c>
      <c r="GJ99" s="2">
        <f t="shared" si="127"/>
        <v>2.1506794550554017E-3</v>
      </c>
      <c r="GK99" s="2">
        <f t="shared" si="127"/>
        <v>1.6608596136402668E-3</v>
      </c>
      <c r="GM99" s="86">
        <f t="shared" si="128"/>
        <v>3.7744602354843843E-5</v>
      </c>
      <c r="GN99" s="86">
        <f t="shared" si="128"/>
        <v>8.198845663274245E-6</v>
      </c>
      <c r="GO99" s="86">
        <f t="shared" si="128"/>
        <v>2.4970475882864054E-6</v>
      </c>
      <c r="GP99" s="86">
        <f t="shared" si="128"/>
        <v>1.1335153741995544E-7</v>
      </c>
      <c r="GQ99" s="86">
        <f t="shared" si="128"/>
        <v>1.1623309011071387E-8</v>
      </c>
      <c r="GR99" s="86">
        <f t="shared" si="128"/>
        <v>1.0612233567659038E-7</v>
      </c>
      <c r="GS99" s="86">
        <f t="shared" si="128"/>
        <v>5.5729797351222115E-7</v>
      </c>
      <c r="GT99" s="86">
        <f t="shared" si="128"/>
        <v>4.4800513101229507E-7</v>
      </c>
      <c r="GU99" s="86">
        <f t="shared" si="128"/>
        <v>5.3273779951316774E-9</v>
      </c>
      <c r="GV99" s="86">
        <f t="shared" si="128"/>
        <v>1.9859975480872396E-8</v>
      </c>
      <c r="GW99" s="86">
        <f t="shared" si="128"/>
        <v>6.9405482757692604E-8</v>
      </c>
      <c r="GX99" s="86">
        <f t="shared" si="128"/>
        <v>9.8289543724187535E-7</v>
      </c>
      <c r="GY99" s="86">
        <f t="shared" si="128"/>
        <v>3.2354905192101529E-6</v>
      </c>
      <c r="GZ99" s="86">
        <f t="shared" si="128"/>
        <v>6.9984242538268134E-7</v>
      </c>
      <c r="HA99" s="86">
        <f t="shared" si="128"/>
        <v>4.3014636803342242E-8</v>
      </c>
      <c r="HC99" s="86">
        <f t="shared" si="73"/>
        <v>0.18614621678916513</v>
      </c>
      <c r="HD99" s="86">
        <f t="shared" si="73"/>
        <v>0.21437451712238317</v>
      </c>
      <c r="HE99" s="86">
        <f t="shared" si="73"/>
        <v>0.25065244493492639</v>
      </c>
      <c r="HF99" s="86">
        <f t="shared" si="73"/>
        <v>0.19665582687183755</v>
      </c>
      <c r="HG99" s="86">
        <f t="shared" si="87"/>
        <v>0.20309168009830708</v>
      </c>
      <c r="HH99" s="86">
        <f t="shared" si="87"/>
        <v>0.26767627042227288</v>
      </c>
      <c r="HI99" s="86">
        <f t="shared" si="87"/>
        <v>0.25337570528139314</v>
      </c>
      <c r="HJ99" s="86">
        <f t="shared" si="87"/>
        <v>0.20012327215415737</v>
      </c>
      <c r="HK99" s="86">
        <f t="shared" si="87"/>
        <v>0.30033431895431634</v>
      </c>
      <c r="HL99" s="86">
        <f t="shared" si="87"/>
        <v>0.22784756245956717</v>
      </c>
      <c r="HM99" s="86">
        <f t="shared" si="87"/>
        <v>0.21203924211833627</v>
      </c>
      <c r="HN99" s="86">
        <f t="shared" si="87"/>
        <v>0.18608000908519193</v>
      </c>
      <c r="HO99" s="86">
        <f t="shared" si="87"/>
        <v>0.16763093038739674</v>
      </c>
      <c r="HP99" s="86">
        <f t="shared" si="87"/>
        <v>0.16585067036446549</v>
      </c>
      <c r="HQ99" s="86">
        <f t="shared" si="87"/>
        <v>0.14155102358602714</v>
      </c>
      <c r="HS99" s="86">
        <f t="shared" si="129"/>
        <v>3.5952702031092281E-17</v>
      </c>
      <c r="HT99" s="86">
        <f t="shared" si="129"/>
        <v>2.3503601955191512E-16</v>
      </c>
      <c r="HU99" s="86">
        <f t="shared" si="129"/>
        <v>4.1976522858138191E-15</v>
      </c>
      <c r="HV99" s="86">
        <f t="shared" si="129"/>
        <v>2.8198273755283155E-19</v>
      </c>
      <c r="HW99" s="86">
        <f t="shared" si="129"/>
        <v>1.1123731493023448E-20</v>
      </c>
      <c r="HX99" s="86">
        <f t="shared" si="129"/>
        <v>8.7741556892252903E-19</v>
      </c>
      <c r="HY99" s="86">
        <f t="shared" si="129"/>
        <v>1.5142937418059516E-18</v>
      </c>
      <c r="HZ99" s="86">
        <f t="shared" si="129"/>
        <v>2.264062404933391E-20</v>
      </c>
      <c r="IA99" s="86">
        <f t="shared" si="129"/>
        <v>4.543884229278203E-19</v>
      </c>
      <c r="IB99" s="86">
        <f t="shared" si="129"/>
        <v>2.635929645077361E-20</v>
      </c>
      <c r="IC99" s="86">
        <f t="shared" si="129"/>
        <v>2.1319563267411255E-21</v>
      </c>
      <c r="ID99" s="86">
        <f t="shared" si="129"/>
        <v>4.2453596408365269E-21</v>
      </c>
      <c r="IE99" s="86">
        <f t="shared" si="129"/>
        <v>2.1024297280578024E-22</v>
      </c>
      <c r="IF99" s="86">
        <f t="shared" si="129"/>
        <v>2.7371234378781125E-17</v>
      </c>
      <c r="IG99" s="86">
        <f t="shared" si="129"/>
        <v>1.2793249742890056E-13</v>
      </c>
      <c r="II99" s="86">
        <f t="shared" si="130"/>
        <v>7.6252389129365373E-83</v>
      </c>
      <c r="IJ99" s="86">
        <f t="shared" si="130"/>
        <v>1.0715823142173514E-78</v>
      </c>
      <c r="IK99" s="86">
        <f t="shared" si="130"/>
        <v>2.8816238236303154E-80</v>
      </c>
      <c r="IL99" s="86">
        <f t="shared" si="130"/>
        <v>6.0708490679852797E-97</v>
      </c>
      <c r="IM99" s="86">
        <f t="shared" si="130"/>
        <v>8.7107793729693235E-102</v>
      </c>
      <c r="IN99" s="86">
        <f t="shared" si="130"/>
        <v>7.9855367607905832E-95</v>
      </c>
      <c r="IO99" s="86">
        <f t="shared" si="130"/>
        <v>5.8899404550336225E-92</v>
      </c>
      <c r="IP99" s="86">
        <f t="shared" si="130"/>
        <v>1.4984244773242857E-99</v>
      </c>
      <c r="IQ99" s="86">
        <f t="shared" si="130"/>
        <v>3.7964557802098684E-96</v>
      </c>
      <c r="IR99" s="86">
        <f t="shared" si="130"/>
        <v>2.128266362201584E-101</v>
      </c>
      <c r="IS99" s="86">
        <f t="shared" si="130"/>
        <v>1.1023226637117766E-107</v>
      </c>
      <c r="IT99" s="86">
        <f t="shared" si="130"/>
        <v>3.6893418298061263E-105</v>
      </c>
      <c r="IU99" s="86">
        <f t="shared" si="130"/>
        <v>5.0788947889448448E-112</v>
      </c>
      <c r="IV99" s="86">
        <f t="shared" si="130"/>
        <v>2.6720492570510905E-85</v>
      </c>
      <c r="IW99" s="86">
        <f t="shared" si="130"/>
        <v>2.6440211204675429E-58</v>
      </c>
      <c r="IY99" s="86">
        <f t="shared" si="131"/>
        <v>0.18618396139151999</v>
      </c>
      <c r="IZ99" s="86">
        <f t="shared" si="131"/>
        <v>0.21438271596804667</v>
      </c>
      <c r="JA99" s="86">
        <f t="shared" si="131"/>
        <v>0.25065494198251892</v>
      </c>
      <c r="JB99" s="86">
        <f t="shared" si="131"/>
        <v>0.19665594022337496</v>
      </c>
      <c r="JC99" s="86">
        <f t="shared" si="131"/>
        <v>0.20309169172161609</v>
      </c>
      <c r="JD99" s="86">
        <f t="shared" si="131"/>
        <v>0.26767637654460857</v>
      </c>
      <c r="JE99" s="86">
        <f t="shared" si="131"/>
        <v>0.25337626257936663</v>
      </c>
      <c r="JF99" s="86">
        <f t="shared" si="131"/>
        <v>0.20012372015928839</v>
      </c>
      <c r="JG99" s="86">
        <f t="shared" si="131"/>
        <v>0.30033432428169432</v>
      </c>
      <c r="JH99" s="86">
        <f t="shared" si="131"/>
        <v>0.22784758231954264</v>
      </c>
      <c r="JI99" s="86">
        <f t="shared" si="131"/>
        <v>0.21203931152381902</v>
      </c>
      <c r="JJ99" s="86">
        <f t="shared" si="131"/>
        <v>0.18608099198062916</v>
      </c>
      <c r="JK99" s="86">
        <f t="shared" si="131"/>
        <v>0.16763416587791594</v>
      </c>
      <c r="JL99" s="86">
        <f t="shared" si="131"/>
        <v>0.16585137020689089</v>
      </c>
      <c r="JM99" s="86">
        <f t="shared" si="131"/>
        <v>0.14155106660079186</v>
      </c>
    </row>
    <row r="100" spans="2:273" x14ac:dyDescent="0.25">
      <c r="B100" s="2">
        <v>73</v>
      </c>
      <c r="C100" s="37">
        <v>172.41300000000001</v>
      </c>
      <c r="D100" s="37">
        <v>181.13800000000001</v>
      </c>
      <c r="E100" s="37">
        <v>180.559</v>
      </c>
      <c r="F100" s="37">
        <v>179.17500000000001</v>
      </c>
      <c r="G100" s="37">
        <v>173.63800000000001</v>
      </c>
      <c r="H100" s="37">
        <v>183.102</v>
      </c>
      <c r="I100" s="37">
        <v>178.43100000000001</v>
      </c>
      <c r="J100" s="37">
        <v>172.71899999999999</v>
      </c>
      <c r="K100" s="37">
        <v>187.667</v>
      </c>
      <c r="L100" s="37">
        <v>177.172</v>
      </c>
      <c r="M100" s="37">
        <v>173.06899999999999</v>
      </c>
      <c r="N100" s="37">
        <v>171.43100000000001</v>
      </c>
      <c r="O100" s="37">
        <v>173.81</v>
      </c>
      <c r="P100" s="37">
        <v>169.56899999999999</v>
      </c>
      <c r="Q100" s="37">
        <v>151.5</v>
      </c>
      <c r="S100" s="4">
        <f t="shared" si="132"/>
        <v>163.07680929723728</v>
      </c>
      <c r="T100" s="4">
        <f t="shared" si="132"/>
        <v>172.47228114671404</v>
      </c>
      <c r="U100" s="4">
        <f t="shared" si="132"/>
        <v>177.21343399297123</v>
      </c>
      <c r="V100" s="4">
        <f t="shared" si="132"/>
        <v>171.54958035302229</v>
      </c>
      <c r="W100" s="4">
        <f t="shared" si="132"/>
        <v>165.75307630881679</v>
      </c>
      <c r="X100" s="4">
        <f t="shared" si="132"/>
        <v>181.2546369882009</v>
      </c>
      <c r="Y100" s="4">
        <f t="shared" si="132"/>
        <v>175.50074057466969</v>
      </c>
      <c r="Z100" s="4">
        <f t="shared" si="132"/>
        <v>167.55950944093939</v>
      </c>
      <c r="AA100" s="4">
        <f t="shared" si="132"/>
        <v>185.95027729263177</v>
      </c>
      <c r="AB100" s="4">
        <f t="shared" si="132"/>
        <v>170.77033028846819</v>
      </c>
      <c r="AC100" s="4">
        <f t="shared" si="132"/>
        <v>166.57216239805865</v>
      </c>
      <c r="AD100" s="4">
        <f t="shared" si="132"/>
        <v>165.05663254644801</v>
      </c>
      <c r="AE100" s="4">
        <f t="shared" si="132"/>
        <v>166.32579358257937</v>
      </c>
      <c r="AF100" s="4">
        <f t="shared" si="132"/>
        <v>165.69772483447645</v>
      </c>
      <c r="AG100" s="4">
        <f t="shared" si="132"/>
        <v>145.72194865812034</v>
      </c>
      <c r="AI100" s="4">
        <f t="shared" si="133"/>
        <v>9.3361907027627353</v>
      </c>
      <c r="AJ100" s="4">
        <f t="shared" si="133"/>
        <v>8.6657188532859664</v>
      </c>
      <c r="AK100" s="4">
        <f t="shared" si="133"/>
        <v>3.3455660070287649</v>
      </c>
      <c r="AL100" s="4">
        <f t="shared" si="133"/>
        <v>7.6254196469777185</v>
      </c>
      <c r="AM100" s="4">
        <f t="shared" si="133"/>
        <v>7.8849236911832179</v>
      </c>
      <c r="AN100" s="4">
        <f t="shared" si="133"/>
        <v>1.8473630117991036</v>
      </c>
      <c r="AO100" s="4">
        <f t="shared" si="133"/>
        <v>2.9302594253303198</v>
      </c>
      <c r="AP100" s="4">
        <f t="shared" si="133"/>
        <v>5.1594905590606004</v>
      </c>
      <c r="AQ100" s="4">
        <f t="shared" si="133"/>
        <v>1.7167227073682341</v>
      </c>
      <c r="AR100" s="4">
        <f t="shared" si="133"/>
        <v>6.4016697115318095</v>
      </c>
      <c r="AS100" s="4">
        <f t="shared" si="133"/>
        <v>6.496837601941337</v>
      </c>
      <c r="AT100" s="4">
        <f t="shared" si="133"/>
        <v>6.3743674535519972</v>
      </c>
      <c r="AU100" s="4">
        <f t="shared" si="133"/>
        <v>7.4842064174206371</v>
      </c>
      <c r="AV100" s="4">
        <f t="shared" si="133"/>
        <v>3.8712751655235422</v>
      </c>
      <c r="AW100" s="4">
        <f t="shared" si="133"/>
        <v>5.7780513418796602</v>
      </c>
      <c r="AY100" s="2">
        <f t="shared" si="125"/>
        <v>101.13289220156909</v>
      </c>
      <c r="AZ100" s="2">
        <f t="shared" si="125"/>
        <v>94.033549341983516</v>
      </c>
      <c r="BA100" s="2">
        <f t="shared" si="125"/>
        <v>91.031550117736629</v>
      </c>
      <c r="BB100" s="2">
        <f t="shared" si="125"/>
        <v>90.395218181704109</v>
      </c>
      <c r="BC100" s="2">
        <f t="shared" si="125"/>
        <v>87.435174783378486</v>
      </c>
      <c r="BD100" s="2">
        <f t="shared" si="125"/>
        <v>88.684356242387892</v>
      </c>
      <c r="BE100" s="2">
        <f t="shared" si="125"/>
        <v>87.723391749455686</v>
      </c>
      <c r="BF100" s="2">
        <f t="shared" si="125"/>
        <v>89.605300319934727</v>
      </c>
      <c r="BG100" s="2">
        <f t="shared" si="125"/>
        <v>92.40524693988894</v>
      </c>
      <c r="BH100" s="2">
        <f t="shared" si="125"/>
        <v>88.938838075520636</v>
      </c>
      <c r="BI100" s="2">
        <f t="shared" si="125"/>
        <v>88.516172652546715</v>
      </c>
      <c r="BJ100" s="2">
        <f t="shared" si="125"/>
        <v>92.314820073060517</v>
      </c>
      <c r="BK100" s="2">
        <f t="shared" si="125"/>
        <v>97.710777326671405</v>
      </c>
      <c r="BL100" s="2">
        <f t="shared" si="125"/>
        <v>101.13316303251121</v>
      </c>
      <c r="BM100" s="2">
        <f t="shared" si="125"/>
        <v>96.961966354417925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115.47370080606919</v>
      </c>
      <c r="DL100" s="2">
        <f t="shared" si="134"/>
        <v>107.77242007504692</v>
      </c>
      <c r="DM100" s="2">
        <f t="shared" si="134"/>
        <v>108.91923994601888</v>
      </c>
      <c r="DN100" s="2">
        <f t="shared" si="134"/>
        <v>108.38713075828863</v>
      </c>
      <c r="DO100" s="2">
        <f t="shared" si="134"/>
        <v>106.44517875770509</v>
      </c>
      <c r="DP100" s="2">
        <f t="shared" si="134"/>
        <v>105.44909743954483</v>
      </c>
      <c r="DQ100" s="2">
        <f t="shared" si="134"/>
        <v>107.45090564248457</v>
      </c>
      <c r="DR100" s="2">
        <f t="shared" si="134"/>
        <v>110.01270990990994</v>
      </c>
      <c r="DS100" s="2">
        <f t="shared" si="134"/>
        <v>111.60525320056897</v>
      </c>
      <c r="DT100" s="2">
        <f t="shared" si="134"/>
        <v>109.8581493598862</v>
      </c>
      <c r="DU100" s="2">
        <f t="shared" si="134"/>
        <v>106.95893148863149</v>
      </c>
      <c r="DV100" s="2">
        <f t="shared" si="134"/>
        <v>108.59354118404119</v>
      </c>
      <c r="DW100" s="2">
        <f t="shared" si="134"/>
        <v>115.39977647058822</v>
      </c>
      <c r="DX100" s="2">
        <f t="shared" si="134"/>
        <v>115.33685322580644</v>
      </c>
      <c r="DY100" s="2">
        <f t="shared" si="134"/>
        <v>104.89903393541323</v>
      </c>
      <c r="EA100" s="2">
        <f t="shared" si="94"/>
        <v>100.28749018307043</v>
      </c>
      <c r="EB100" s="2">
        <f t="shared" si="94"/>
        <v>93.341942625187599</v>
      </c>
      <c r="EC100" s="2">
        <f t="shared" si="94"/>
        <v>90.075469154416396</v>
      </c>
      <c r="ED100" s="2">
        <f t="shared" si="94"/>
        <v>89.362012767052732</v>
      </c>
      <c r="EE100" s="2">
        <f t="shared" si="94"/>
        <v>86.33221457000711</v>
      </c>
      <c r="EF100" s="2">
        <f t="shared" si="94"/>
        <v>87.773153435204918</v>
      </c>
      <c r="EG100" s="2">
        <f t="shared" si="94"/>
        <v>86.588367308459325</v>
      </c>
      <c r="EH100" s="2">
        <f t="shared" si="94"/>
        <v>88.289739226485892</v>
      </c>
      <c r="EI100" s="2">
        <f t="shared" si="94"/>
        <v>91.358667822112295</v>
      </c>
      <c r="EJ100" s="2">
        <f t="shared" si="94"/>
        <v>87.676247216299458</v>
      </c>
      <c r="EK100" s="2">
        <f t="shared" si="94"/>
        <v>87.373807176977749</v>
      </c>
      <c r="EL100" s="2">
        <f t="shared" si="94"/>
        <v>91.271520652080639</v>
      </c>
      <c r="EM100" s="2">
        <f t="shared" si="135"/>
        <v>96.565055176181374</v>
      </c>
      <c r="EN100" s="2">
        <f t="shared" si="135"/>
        <v>100.08792378282587</v>
      </c>
      <c r="EO100" s="2">
        <f t="shared" si="135"/>
        <v>96.342616265996355</v>
      </c>
      <c r="EQ100" s="2">
        <f t="shared" si="136"/>
        <v>100.0267444712002</v>
      </c>
      <c r="ER100" s="2">
        <f t="shared" si="136"/>
        <v>92.747198994414319</v>
      </c>
      <c r="ES100" s="2">
        <f t="shared" si="136"/>
        <v>89.046356161336149</v>
      </c>
      <c r="ET100" s="2">
        <f t="shared" si="136"/>
        <v>89.673285445465936</v>
      </c>
      <c r="EU100" s="2">
        <f t="shared" si="136"/>
        <v>85.650237772732225</v>
      </c>
      <c r="EV100" s="2">
        <f t="shared" si="136"/>
        <v>87.833235852137534</v>
      </c>
      <c r="EW100" s="2">
        <f t="shared" si="136"/>
        <v>86.989243302195547</v>
      </c>
      <c r="EX100" s="2">
        <f t="shared" si="136"/>
        <v>88.585112887502433</v>
      </c>
      <c r="EY100" s="2">
        <f t="shared" si="136"/>
        <v>91.69248089987498</v>
      </c>
      <c r="EZ100" s="2">
        <f t="shared" si="136"/>
        <v>87.72482899709189</v>
      </c>
      <c r="FA100" s="2">
        <f t="shared" si="136"/>
        <v>87.117157482201549</v>
      </c>
      <c r="FB100" s="2">
        <f t="shared" si="136"/>
        <v>91.208046197943332</v>
      </c>
      <c r="FC100" s="2">
        <f t="shared" si="136"/>
        <v>95.803935358748433</v>
      </c>
      <c r="FD100" s="2">
        <f t="shared" si="136"/>
        <v>100.20945450349041</v>
      </c>
      <c r="FE100" s="2">
        <f t="shared" si="136"/>
        <v>97.308721315956234</v>
      </c>
      <c r="FG100" s="2">
        <f t="shared" si="137"/>
        <v>0.94429112870431364</v>
      </c>
      <c r="FH100" s="2">
        <f t="shared" si="137"/>
        <v>0.9519593801094508</v>
      </c>
      <c r="FI100" s="2">
        <f t="shared" si="137"/>
        <v>0.94910659050651347</v>
      </c>
      <c r="FJ100" s="2">
        <f t="shared" si="137"/>
        <v>0.94573683358933303</v>
      </c>
      <c r="FK100" s="2">
        <f t="shared" si="137"/>
        <v>0.9450729947106592</v>
      </c>
      <c r="FL100" s="2">
        <f t="shared" si="137"/>
        <v>0.94845965148589784</v>
      </c>
      <c r="FM100" s="2">
        <f t="shared" si="137"/>
        <v>0.945657821685432</v>
      </c>
      <c r="FN100" s="2">
        <f t="shared" si="137"/>
        <v>0.93948344663234895</v>
      </c>
      <c r="FO100" s="2">
        <f t="shared" si="137"/>
        <v>0.94836522068546836</v>
      </c>
      <c r="FP100" s="2">
        <f t="shared" si="137"/>
        <v>0.94308637976617127</v>
      </c>
      <c r="FQ100" s="2">
        <f t="shared" si="137"/>
        <v>0.94163731460387767</v>
      </c>
      <c r="FR100" s="2">
        <f t="shared" si="137"/>
        <v>0.93976087527466678</v>
      </c>
      <c r="FS100" s="2">
        <f t="shared" si="137"/>
        <v>0.93906660447114421</v>
      </c>
      <c r="FT100" s="2">
        <f t="shared" si="137"/>
        <v>0.93147369967405425</v>
      </c>
      <c r="FU100" s="2">
        <f t="shared" si="137"/>
        <v>0.92782131216942276</v>
      </c>
      <c r="FW100" s="2">
        <f t="shared" si="127"/>
        <v>2.3188667719126386E-3</v>
      </c>
      <c r="FX100" s="2">
        <f t="shared" si="127"/>
        <v>2.7614675079210291E-3</v>
      </c>
      <c r="FY100" s="2">
        <f t="shared" si="127"/>
        <v>2.8595304868942093E-3</v>
      </c>
      <c r="FZ100" s="2">
        <f t="shared" si="127"/>
        <v>2.7058947629728415E-3</v>
      </c>
      <c r="GA100" s="2">
        <f t="shared" si="127"/>
        <v>2.616917405057055E-3</v>
      </c>
      <c r="GB100" s="2">
        <f t="shared" si="127"/>
        <v>2.9708006542498448E-3</v>
      </c>
      <c r="GC100" s="2">
        <f t="shared" si="127"/>
        <v>3.2645076649668475E-3</v>
      </c>
      <c r="GD100" s="2">
        <f t="shared" si="127"/>
        <v>3.2561426708414545E-3</v>
      </c>
      <c r="GE100" s="2">
        <f t="shared" si="127"/>
        <v>3.4484864850672561E-3</v>
      </c>
      <c r="GF100" s="2">
        <f t="shared" si="127"/>
        <v>2.8509567755357432E-3</v>
      </c>
      <c r="GG100" s="2">
        <f t="shared" si="127"/>
        <v>2.6299391339891566E-3</v>
      </c>
      <c r="GH100" s="2">
        <f t="shared" si="127"/>
        <v>2.582682149938099E-3</v>
      </c>
      <c r="GI100" s="2">
        <f t="shared" si="127"/>
        <v>2.5506783207635496E-3</v>
      </c>
      <c r="GJ100" s="2">
        <f t="shared" si="127"/>
        <v>2.3576839248609328E-3</v>
      </c>
      <c r="GK100" s="2">
        <f t="shared" si="127"/>
        <v>1.8208045934199023E-3</v>
      </c>
      <c r="GM100" s="86">
        <f t="shared" si="128"/>
        <v>8.919114388126816E-6</v>
      </c>
      <c r="GN100" s="86">
        <f t="shared" si="128"/>
        <v>1.4851441965070536E-6</v>
      </c>
      <c r="GO100" s="86">
        <f t="shared" si="128"/>
        <v>3.9161194823039304E-7</v>
      </c>
      <c r="GP100" s="86">
        <f t="shared" si="128"/>
        <v>1.0307758449246818E-8</v>
      </c>
      <c r="GQ100" s="86">
        <f t="shared" si="128"/>
        <v>7.7919260970945717E-10</v>
      </c>
      <c r="GR100" s="86">
        <f t="shared" si="128"/>
        <v>1.0836089683397928E-8</v>
      </c>
      <c r="GS100" s="86">
        <f t="shared" si="128"/>
        <v>7.290593603316458E-8</v>
      </c>
      <c r="GT100" s="86">
        <f t="shared" si="128"/>
        <v>4.8213840479687741E-8</v>
      </c>
      <c r="GU100" s="86">
        <f t="shared" si="128"/>
        <v>3.532844273536575E-10</v>
      </c>
      <c r="GV100" s="86">
        <f t="shared" si="128"/>
        <v>1.4192170689659001E-9</v>
      </c>
      <c r="GW100" s="86">
        <f t="shared" si="128"/>
        <v>5.9419376124326259E-9</v>
      </c>
      <c r="GX100" s="86">
        <f t="shared" si="128"/>
        <v>1.2390425558188905E-7</v>
      </c>
      <c r="GY100" s="86">
        <f t="shared" si="128"/>
        <v>5.0275862335052946E-7</v>
      </c>
      <c r="GZ100" s="86">
        <f t="shared" si="128"/>
        <v>9.6411519115548429E-8</v>
      </c>
      <c r="HA100" s="86">
        <f t="shared" si="128"/>
        <v>4.0899350833250122E-9</v>
      </c>
      <c r="HC100" s="86">
        <f t="shared" si="73"/>
        <v>0.24201673328764275</v>
      </c>
      <c r="HD100" s="86">
        <f t="shared" si="73"/>
        <v>0.27587546733658536</v>
      </c>
      <c r="HE100" s="86">
        <f t="shared" si="73"/>
        <v>0.31932999143454766</v>
      </c>
      <c r="HF100" s="86">
        <f t="shared" si="73"/>
        <v>0.26186757534410804</v>
      </c>
      <c r="HG100" s="86">
        <f t="shared" si="87"/>
        <v>0.27132057060603593</v>
      </c>
      <c r="HH100" s="86">
        <f t="shared" si="87"/>
        <v>0.34682927663843649</v>
      </c>
      <c r="HI100" s="86">
        <f t="shared" ref="HI100:HQ128" si="138" xml:space="preserve"> _xlfn.NORM.DIST($B100, I$8, ABS(I$12), TRUE) * _xlfn.NORM.DIST(($B100 - I$8)*I$16, 0, ABS(I$12), TRUE) * 2</f>
        <v>0.32981281757671993</v>
      </c>
      <c r="HJ100" s="86">
        <f t="shared" si="138"/>
        <v>0.26932068036572449</v>
      </c>
      <c r="HK100" s="86">
        <f t="shared" si="138"/>
        <v>0.38672597165771189</v>
      </c>
      <c r="HL100" s="86">
        <f t="shared" si="138"/>
        <v>0.30217278710651141</v>
      </c>
      <c r="HM100" s="86">
        <f t="shared" si="138"/>
        <v>0.28418101644170535</v>
      </c>
      <c r="HN100" s="86">
        <f t="shared" si="138"/>
        <v>0.25077769723949261</v>
      </c>
      <c r="HO100" s="86">
        <f t="shared" si="138"/>
        <v>0.2294457493863041</v>
      </c>
      <c r="HP100" s="86">
        <f t="shared" si="138"/>
        <v>0.23345781731610726</v>
      </c>
      <c r="HQ100" s="86">
        <f t="shared" si="138"/>
        <v>0.20862004461503297</v>
      </c>
      <c r="HS100" s="86">
        <f t="shared" si="129"/>
        <v>1.9466903347647894E-16</v>
      </c>
      <c r="HT100" s="86">
        <f t="shared" si="129"/>
        <v>1.2229928362336592E-15</v>
      </c>
      <c r="HU100" s="86">
        <f t="shared" si="129"/>
        <v>2.0885019996524538E-14</v>
      </c>
      <c r="HV100" s="86">
        <f t="shared" si="129"/>
        <v>2.0749998189926734E-18</v>
      </c>
      <c r="HW100" s="86">
        <f t="shared" si="129"/>
        <v>9.198379014888964E-20</v>
      </c>
      <c r="HX100" s="86">
        <f t="shared" si="129"/>
        <v>6.3352155842483526E-18</v>
      </c>
      <c r="HY100" s="86">
        <f t="shared" si="129"/>
        <v>1.0796839162843446E-17</v>
      </c>
      <c r="HZ100" s="86">
        <f t="shared" si="129"/>
        <v>1.942465305663331E-19</v>
      </c>
      <c r="IA100" s="86">
        <f t="shared" si="129"/>
        <v>3.5596807345952338E-18</v>
      </c>
      <c r="IB100" s="86">
        <f t="shared" si="129"/>
        <v>2.1909258055613901E-19</v>
      </c>
      <c r="IC100" s="86">
        <f t="shared" si="129"/>
        <v>1.9534550064129597E-20</v>
      </c>
      <c r="ID100" s="86">
        <f t="shared" si="129"/>
        <v>3.7032677372308482E-20</v>
      </c>
      <c r="IE100" s="86">
        <f t="shared" si="129"/>
        <v>2.1057707142374662E-21</v>
      </c>
      <c r="IF100" s="86">
        <f t="shared" si="129"/>
        <v>1.5266051386563848E-16</v>
      </c>
      <c r="IG100" s="86">
        <f t="shared" si="129"/>
        <v>4.5561622098176648E-13</v>
      </c>
      <c r="II100" s="86">
        <f t="shared" si="130"/>
        <v>1.9333515186012392E-80</v>
      </c>
      <c r="IJ100" s="86">
        <f t="shared" si="130"/>
        <v>2.3851633411468839E-76</v>
      </c>
      <c r="IK100" s="86">
        <f t="shared" si="130"/>
        <v>7.3956246842430635E-78</v>
      </c>
      <c r="IL100" s="86">
        <f t="shared" si="130"/>
        <v>4.755252512458319E-94</v>
      </c>
      <c r="IM100" s="86">
        <f t="shared" si="130"/>
        <v>9.212979847534609E-99</v>
      </c>
      <c r="IN100" s="86">
        <f t="shared" si="130"/>
        <v>5.9750863852751524E-92</v>
      </c>
      <c r="IO100" s="86">
        <f t="shared" si="130"/>
        <v>3.9865353838171003E-89</v>
      </c>
      <c r="IP100" s="86">
        <f t="shared" si="130"/>
        <v>1.7496775968311633E-96</v>
      </c>
      <c r="IQ100" s="86">
        <f t="shared" si="130"/>
        <v>3.7098819380933469E-93</v>
      </c>
      <c r="IR100" s="86">
        <f t="shared" si="130"/>
        <v>2.4199113215251925E-98</v>
      </c>
      <c r="IS100" s="86">
        <f t="shared" si="130"/>
        <v>1.7682231531668809E-104</v>
      </c>
      <c r="IT100" s="86">
        <f t="shared" si="130"/>
        <v>4.8581527027518608E-102</v>
      </c>
      <c r="IU100" s="86">
        <f t="shared" si="130"/>
        <v>1.0603069283243332E-108</v>
      </c>
      <c r="IV100" s="86">
        <f t="shared" si="130"/>
        <v>8.1337673469213133E-83</v>
      </c>
      <c r="IW100" s="86">
        <f t="shared" si="130"/>
        <v>1.0883930486482861E-56</v>
      </c>
      <c r="IY100" s="86">
        <f t="shared" si="131"/>
        <v>0.24202565240203108</v>
      </c>
      <c r="IZ100" s="86">
        <f t="shared" si="131"/>
        <v>0.27587695248078309</v>
      </c>
      <c r="JA100" s="86">
        <f t="shared" si="131"/>
        <v>0.31933038304651673</v>
      </c>
      <c r="JB100" s="86">
        <f t="shared" si="131"/>
        <v>0.26186758565186646</v>
      </c>
      <c r="JC100" s="86">
        <f t="shared" si="131"/>
        <v>0.27132057138522853</v>
      </c>
      <c r="JD100" s="86">
        <f t="shared" si="131"/>
        <v>0.34682928747452618</v>
      </c>
      <c r="JE100" s="86">
        <f t="shared" si="131"/>
        <v>0.32981289048265594</v>
      </c>
      <c r="JF100" s="86">
        <f t="shared" si="131"/>
        <v>0.26932072857956496</v>
      </c>
      <c r="JG100" s="86">
        <f t="shared" si="131"/>
        <v>0.38672597201099629</v>
      </c>
      <c r="JH100" s="86">
        <f t="shared" si="131"/>
        <v>0.30217278852572849</v>
      </c>
      <c r="JI100" s="86">
        <f t="shared" si="131"/>
        <v>0.28418102238364296</v>
      </c>
      <c r="JJ100" s="86">
        <f t="shared" si="131"/>
        <v>0.25077782114374819</v>
      </c>
      <c r="JK100" s="86">
        <f t="shared" si="131"/>
        <v>0.22944625214492745</v>
      </c>
      <c r="JL100" s="86">
        <f t="shared" si="131"/>
        <v>0.23345791372762653</v>
      </c>
      <c r="JM100" s="86">
        <f t="shared" si="131"/>
        <v>0.20862004870542367</v>
      </c>
    </row>
    <row r="101" spans="2:273" x14ac:dyDescent="0.25">
      <c r="B101" s="2">
        <v>74</v>
      </c>
      <c r="C101" s="37">
        <v>179.93700000000001</v>
      </c>
      <c r="D101" s="37">
        <v>189.31</v>
      </c>
      <c r="E101" s="37">
        <v>191.27099999999999</v>
      </c>
      <c r="F101" s="37">
        <v>190.57900000000001</v>
      </c>
      <c r="G101" s="37">
        <v>182.63800000000001</v>
      </c>
      <c r="H101" s="37">
        <v>191.30500000000001</v>
      </c>
      <c r="I101" s="37">
        <v>186.63800000000001</v>
      </c>
      <c r="J101" s="37">
        <v>183.965</v>
      </c>
      <c r="K101" s="37">
        <v>193.24600000000001</v>
      </c>
      <c r="L101" s="37">
        <v>185.37899999999999</v>
      </c>
      <c r="M101" s="37">
        <v>181.94800000000001</v>
      </c>
      <c r="N101" s="37">
        <v>182.155</v>
      </c>
      <c r="O101" s="37">
        <v>182.03399999999999</v>
      </c>
      <c r="P101" s="37">
        <v>181.12100000000001</v>
      </c>
      <c r="Q101" s="37">
        <v>159.71700000000001</v>
      </c>
      <c r="S101" s="4">
        <f t="shared" si="132"/>
        <v>173.84069115262446</v>
      </c>
      <c r="T101" s="4">
        <f t="shared" si="132"/>
        <v>184.9371227855265</v>
      </c>
      <c r="U101" s="4">
        <f t="shared" si="132"/>
        <v>189.10921000634298</v>
      </c>
      <c r="V101" s="4">
        <f t="shared" si="132"/>
        <v>186.6013983384307</v>
      </c>
      <c r="W101" s="4">
        <f t="shared" si="132"/>
        <v>180.35911790667654</v>
      </c>
      <c r="X101" s="4">
        <f t="shared" si="132"/>
        <v>194.14310491850557</v>
      </c>
      <c r="Y101" s="4">
        <f t="shared" si="132"/>
        <v>188.30475607649194</v>
      </c>
      <c r="Z101" s="4">
        <f t="shared" si="132"/>
        <v>182.19156134503285</v>
      </c>
      <c r="AA101" s="4">
        <f t="shared" si="132"/>
        <v>196.77642220591252</v>
      </c>
      <c r="AB101" s="4">
        <f t="shared" si="132"/>
        <v>184.62440771733552</v>
      </c>
      <c r="AC101" s="4">
        <f t="shared" si="132"/>
        <v>180.64117118753308</v>
      </c>
      <c r="AD101" s="4">
        <f t="shared" si="132"/>
        <v>179.00494426652898</v>
      </c>
      <c r="AE101" s="4">
        <f t="shared" si="132"/>
        <v>180.35737379254221</v>
      </c>
      <c r="AF101" s="4">
        <f t="shared" si="132"/>
        <v>179.6823205636243</v>
      </c>
      <c r="AG101" s="4">
        <f t="shared" si="132"/>
        <v>158.47550858475265</v>
      </c>
      <c r="AI101" s="4">
        <f t="shared" si="133"/>
        <v>6.0963088473755533</v>
      </c>
      <c r="AJ101" s="4">
        <f t="shared" si="133"/>
        <v>4.3728772144735046</v>
      </c>
      <c r="AK101" s="4">
        <f t="shared" si="133"/>
        <v>2.1617899936570097</v>
      </c>
      <c r="AL101" s="4">
        <f t="shared" si="133"/>
        <v>3.9776016615693095</v>
      </c>
      <c r="AM101" s="4">
        <f t="shared" si="133"/>
        <v>2.2788820933234604</v>
      </c>
      <c r="AN101" s="4">
        <f t="shared" si="133"/>
        <v>-2.8381049185055645</v>
      </c>
      <c r="AO101" s="4">
        <f t="shared" si="133"/>
        <v>-1.6667560764919358</v>
      </c>
      <c r="AP101" s="4">
        <f t="shared" si="133"/>
        <v>1.7734386549671513</v>
      </c>
      <c r="AQ101" s="4">
        <f t="shared" si="133"/>
        <v>-3.5304222059125152</v>
      </c>
      <c r="AR101" s="4">
        <f t="shared" si="133"/>
        <v>0.75459228266447553</v>
      </c>
      <c r="AS101" s="4">
        <f t="shared" si="133"/>
        <v>1.3068288124669323</v>
      </c>
      <c r="AT101" s="4">
        <f t="shared" si="133"/>
        <v>3.1500557334710209</v>
      </c>
      <c r="AU101" s="4">
        <f t="shared" si="133"/>
        <v>1.6766262074577867</v>
      </c>
      <c r="AV101" s="4">
        <f t="shared" si="133"/>
        <v>1.4386794363757076</v>
      </c>
      <c r="AW101" s="4">
        <f t="shared" si="133"/>
        <v>1.2414914152473671</v>
      </c>
      <c r="AY101" s="2">
        <f t="shared" si="125"/>
        <v>100.86673592116264</v>
      </c>
      <c r="AZ101" s="2">
        <f t="shared" si="125"/>
        <v>93.825383861254267</v>
      </c>
      <c r="BA101" s="2">
        <f t="shared" si="125"/>
        <v>90.793643563650917</v>
      </c>
      <c r="BB101" s="2">
        <f t="shared" si="125"/>
        <v>90.180674643790397</v>
      </c>
      <c r="BC101" s="2">
        <f t="shared" si="125"/>
        <v>87.22536258843877</v>
      </c>
      <c r="BD101" s="2">
        <f t="shared" si="125"/>
        <v>88.48762278363408</v>
      </c>
      <c r="BE101" s="2">
        <f t="shared" si="125"/>
        <v>87.510193233301379</v>
      </c>
      <c r="BF101" s="2">
        <f t="shared" si="125"/>
        <v>89.369444134622498</v>
      </c>
      <c r="BG101" s="2">
        <f t="shared" si="125"/>
        <v>92.187077987622217</v>
      </c>
      <c r="BH101" s="2">
        <f t="shared" si="125"/>
        <v>88.699941236077962</v>
      </c>
      <c r="BI101" s="2">
        <f t="shared" si="125"/>
        <v>88.316810714079438</v>
      </c>
      <c r="BJ101" s="2">
        <f t="shared" si="125"/>
        <v>92.118086578945821</v>
      </c>
      <c r="BK101" s="2">
        <f t="shared" si="125"/>
        <v>97.477492689496799</v>
      </c>
      <c r="BL101" s="2">
        <f t="shared" si="125"/>
        <v>100.91241805853804</v>
      </c>
      <c r="BM101" s="2">
        <f t="shared" si="125"/>
        <v>96.818231304945812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115.62968563300139</v>
      </c>
      <c r="DL101" s="2">
        <f t="shared" si="134"/>
        <v>107.88262045028145</v>
      </c>
      <c r="DM101" s="2">
        <f t="shared" si="134"/>
        <v>109.08339298245613</v>
      </c>
      <c r="DN101" s="2">
        <f t="shared" si="134"/>
        <v>108.56608436371592</v>
      </c>
      <c r="DO101" s="2">
        <f t="shared" si="134"/>
        <v>106.64621692745378</v>
      </c>
      <c r="DP101" s="2">
        <f t="shared" si="134"/>
        <v>105.58689426268376</v>
      </c>
      <c r="DQ101" s="2">
        <f t="shared" si="134"/>
        <v>107.65698862019913</v>
      </c>
      <c r="DR101" s="2">
        <f t="shared" si="134"/>
        <v>110.22195135135139</v>
      </c>
      <c r="DS101" s="2">
        <f t="shared" si="134"/>
        <v>111.80014793741107</v>
      </c>
      <c r="DT101" s="2">
        <f t="shared" si="134"/>
        <v>110.0323840682788</v>
      </c>
      <c r="DU101" s="2">
        <f t="shared" si="134"/>
        <v>107.15618322608323</v>
      </c>
      <c r="DV101" s="2">
        <f t="shared" si="134"/>
        <v>108.77854890604891</v>
      </c>
      <c r="DW101" s="2">
        <f t="shared" si="134"/>
        <v>115.64315098039215</v>
      </c>
      <c r="DX101" s="2">
        <f t="shared" si="134"/>
        <v>115.6161754032258</v>
      </c>
      <c r="DY101" s="2">
        <f t="shared" si="134"/>
        <v>105.00252380952379</v>
      </c>
      <c r="EA101" s="2">
        <f t="shared" si="94"/>
        <v>100.07309681266582</v>
      </c>
      <c r="EB101" s="2">
        <f t="shared" si="94"/>
        <v>93.180217901487225</v>
      </c>
      <c r="EC101" s="2">
        <f t="shared" si="94"/>
        <v>89.902457469531356</v>
      </c>
      <c r="ED101" s="2">
        <f t="shared" si="94"/>
        <v>89.217665328185305</v>
      </c>
      <c r="EE101" s="2">
        <f t="shared" si="94"/>
        <v>86.197934150675195</v>
      </c>
      <c r="EF101" s="2">
        <f t="shared" si="94"/>
        <v>87.63999104477611</v>
      </c>
      <c r="EG101" s="2">
        <f t="shared" si="94"/>
        <v>86.452875042604859</v>
      </c>
      <c r="EH101" s="2">
        <f t="shared" si="94"/>
        <v>88.143351319452847</v>
      </c>
      <c r="EI101" s="2">
        <f t="shared" si="94"/>
        <v>91.211911111728568</v>
      </c>
      <c r="EJ101" s="2">
        <f t="shared" si="94"/>
        <v>87.525686567164186</v>
      </c>
      <c r="EK101" s="2">
        <f t="shared" si="94"/>
        <v>87.252642044351248</v>
      </c>
      <c r="EL101" s="2">
        <f t="shared" si="94"/>
        <v>91.14429376233376</v>
      </c>
      <c r="EM101" s="2">
        <f t="shared" si="135"/>
        <v>96.40466457252117</v>
      </c>
      <c r="EN101" s="2">
        <f t="shared" si="135"/>
        <v>99.92555419365236</v>
      </c>
      <c r="EO101" s="2">
        <f t="shared" si="135"/>
        <v>96.235603811700202</v>
      </c>
      <c r="EQ101" s="2">
        <f t="shared" si="136"/>
        <v>99.821586002758124</v>
      </c>
      <c r="ER101" s="2">
        <f t="shared" si="136"/>
        <v>92.607652302940991</v>
      </c>
      <c r="ES101" s="2">
        <f t="shared" si="136"/>
        <v>88.910837042455981</v>
      </c>
      <c r="ET101" s="2">
        <f t="shared" si="136"/>
        <v>89.517551016932302</v>
      </c>
      <c r="EU101" s="2">
        <f t="shared" si="136"/>
        <v>85.541540083666405</v>
      </c>
      <c r="EV101" s="2">
        <f t="shared" si="136"/>
        <v>87.697723329393654</v>
      </c>
      <c r="EW101" s="2">
        <f t="shared" si="136"/>
        <v>86.83836836047935</v>
      </c>
      <c r="EX101" s="2">
        <f t="shared" si="136"/>
        <v>88.427136543835701</v>
      </c>
      <c r="EY101" s="2">
        <f t="shared" si="136"/>
        <v>91.532391119496296</v>
      </c>
      <c r="EZ101" s="2">
        <f t="shared" si="136"/>
        <v>87.572398507845676</v>
      </c>
      <c r="FA101" s="2">
        <f t="shared" si="136"/>
        <v>87.005122313116118</v>
      </c>
      <c r="FB101" s="2">
        <f t="shared" si="136"/>
        <v>91.083100087903063</v>
      </c>
      <c r="FC101" s="2">
        <f t="shared" si="136"/>
        <v>95.669914576515026</v>
      </c>
      <c r="FD101" s="2">
        <f t="shared" si="136"/>
        <v>100.04272221052463</v>
      </c>
      <c r="FE101" s="2">
        <f t="shared" si="136"/>
        <v>97.153542113603351</v>
      </c>
      <c r="FG101" s="2">
        <f t="shared" si="137"/>
        <v>0.94894263371521281</v>
      </c>
      <c r="FH101" s="2">
        <f t="shared" si="137"/>
        <v>0.95600044544523932</v>
      </c>
      <c r="FI101" s="2">
        <f t="shared" si="137"/>
        <v>0.95337587286050274</v>
      </c>
      <c r="FJ101" s="2">
        <f t="shared" si="137"/>
        <v>0.95027398368679916</v>
      </c>
      <c r="FK101" s="2">
        <f t="shared" si="137"/>
        <v>0.94966269656704283</v>
      </c>
      <c r="FL101" s="2">
        <f t="shared" si="137"/>
        <v>0.95278050345162779</v>
      </c>
      <c r="FM101" s="2">
        <f t="shared" si="137"/>
        <v>0.95020123039773485</v>
      </c>
      <c r="FN101" s="2">
        <f t="shared" si="137"/>
        <v>0.94451278902641711</v>
      </c>
      <c r="FO101" s="2">
        <f t="shared" si="137"/>
        <v>0.95269359434237866</v>
      </c>
      <c r="FP101" s="2">
        <f t="shared" si="137"/>
        <v>0.94783292009303954</v>
      </c>
      <c r="FQ101" s="2">
        <f t="shared" si="137"/>
        <v>0.94649784958382011</v>
      </c>
      <c r="FR101" s="2">
        <f t="shared" si="137"/>
        <v>0.94476851689520613</v>
      </c>
      <c r="FS101" s="2">
        <f t="shared" si="137"/>
        <v>0.94412852911865097</v>
      </c>
      <c r="FT101" s="2">
        <f t="shared" si="137"/>
        <v>0.93712415692102324</v>
      </c>
      <c r="FU101" s="2">
        <f t="shared" si="137"/>
        <v>0.93375151402550793</v>
      </c>
      <c r="FW101" s="2">
        <f t="shared" si="127"/>
        <v>2.5420181546499583E-3</v>
      </c>
      <c r="FX101" s="2">
        <f t="shared" si="127"/>
        <v>3.0270824322420325E-3</v>
      </c>
      <c r="FY101" s="2">
        <f t="shared" si="127"/>
        <v>3.1345480636215646E-3</v>
      </c>
      <c r="FZ101" s="2">
        <f t="shared" si="127"/>
        <v>2.966180258097301E-3</v>
      </c>
      <c r="GA101" s="2">
        <f t="shared" si="127"/>
        <v>2.8686686072957684E-3</v>
      </c>
      <c r="GB101" s="2">
        <f t="shared" si="127"/>
        <v>3.256484776985646E-3</v>
      </c>
      <c r="GC101" s="2">
        <f t="shared" si="127"/>
        <v>3.5783344657021173E-3</v>
      </c>
      <c r="GD101" s="2">
        <f t="shared" si="127"/>
        <v>3.5691681994431262E-3</v>
      </c>
      <c r="GE101" s="2">
        <f t="shared" si="127"/>
        <v>3.7799326427848923E-3</v>
      </c>
      <c r="GF101" s="2">
        <f t="shared" si="127"/>
        <v>3.1251523532192533E-3</v>
      </c>
      <c r="GG101" s="2">
        <f t="shared" si="127"/>
        <v>2.8829394242406397E-3</v>
      </c>
      <c r="GH101" s="2">
        <f t="shared" si="127"/>
        <v>2.8311492204036348E-3</v>
      </c>
      <c r="GI101" s="2">
        <f t="shared" si="127"/>
        <v>2.7960750923912972E-3</v>
      </c>
      <c r="GJ101" s="2">
        <f t="shared" si="127"/>
        <v>2.5845611195740798E-3</v>
      </c>
      <c r="GK101" s="2">
        <f t="shared" si="127"/>
        <v>1.9961218814979744E-3</v>
      </c>
      <c r="GM101" s="86">
        <f t="shared" si="128"/>
        <v>1.9016310919327842E-6</v>
      </c>
      <c r="GN101" s="86">
        <f t="shared" si="128"/>
        <v>2.3729384674181582E-7</v>
      </c>
      <c r="GO101" s="86">
        <f t="shared" si="128"/>
        <v>5.3770539214053108E-8</v>
      </c>
      <c r="GP101" s="86">
        <f t="shared" si="128"/>
        <v>7.8476723493304537E-10</v>
      </c>
      <c r="GQ101" s="86">
        <f t="shared" si="128"/>
        <v>4.2916303870118431E-11</v>
      </c>
      <c r="GR101" s="86">
        <f t="shared" si="128"/>
        <v>9.4250430789289157E-10</v>
      </c>
      <c r="GS101" s="86">
        <f t="shared" si="128"/>
        <v>8.2713503122668263E-9</v>
      </c>
      <c r="GT101" s="86">
        <f t="shared" si="128"/>
        <v>4.3860511422187427E-9</v>
      </c>
      <c r="GU101" s="86">
        <f t="shared" si="128"/>
        <v>1.9374128649157714E-11</v>
      </c>
      <c r="GV101" s="86">
        <f t="shared" si="128"/>
        <v>8.3619643857258953E-11</v>
      </c>
      <c r="GW101" s="86">
        <f t="shared" si="128"/>
        <v>4.2468279614659648E-10</v>
      </c>
      <c r="GX101" s="86">
        <f t="shared" si="128"/>
        <v>1.3395214930347302E-8</v>
      </c>
      <c r="GY101" s="86">
        <f t="shared" si="128"/>
        <v>6.817288241643862E-8</v>
      </c>
      <c r="GZ101" s="86">
        <f t="shared" si="128"/>
        <v>1.1591807453620227E-8</v>
      </c>
      <c r="HA101" s="86">
        <f t="shared" si="128"/>
        <v>3.3165987949784393E-10</v>
      </c>
      <c r="HC101" s="86">
        <f t="shared" si="73"/>
        <v>0.30806709339228205</v>
      </c>
      <c r="HD101" s="86">
        <f t="shared" si="73"/>
        <v>0.34714913460154662</v>
      </c>
      <c r="HE101" s="86">
        <f t="shared" si="73"/>
        <v>0.39637097202972388</v>
      </c>
      <c r="HF101" s="86">
        <f t="shared" si="73"/>
        <v>0.33971986980350921</v>
      </c>
      <c r="HG101" s="86">
        <f t="shared" si="73"/>
        <v>0.35317992667948755</v>
      </c>
      <c r="HH101" s="86">
        <f t="shared" si="73"/>
        <v>0.43521131227155352</v>
      </c>
      <c r="HI101" s="86">
        <f t="shared" si="138"/>
        <v>0.41588212749633408</v>
      </c>
      <c r="HJ101" s="86">
        <f t="shared" si="138"/>
        <v>0.3518422215345427</v>
      </c>
      <c r="HK101" s="86">
        <f t="shared" si="138"/>
        <v>0.47841713046512002</v>
      </c>
      <c r="HL101" s="86">
        <f t="shared" si="138"/>
        <v>0.38913476735380148</v>
      </c>
      <c r="HM101" s="86">
        <f t="shared" si="138"/>
        <v>0.36936568885052762</v>
      </c>
      <c r="HN101" s="86">
        <f t="shared" si="138"/>
        <v>0.32781256108528045</v>
      </c>
      <c r="HO101" s="86">
        <f t="shared" si="138"/>
        <v>0.3036309882458782</v>
      </c>
      <c r="HP101" s="86">
        <f t="shared" si="138"/>
        <v>0.31504713975119852</v>
      </c>
      <c r="HQ101" s="86">
        <f t="shared" si="138"/>
        <v>0.29357123792573481</v>
      </c>
      <c r="HS101" s="86">
        <f t="shared" si="129"/>
        <v>1.0132433345522485E-15</v>
      </c>
      <c r="HT101" s="86">
        <f t="shared" si="129"/>
        <v>6.1163066597595299E-15</v>
      </c>
      <c r="HU101" s="86">
        <f t="shared" si="129"/>
        <v>9.9747518452748336E-14</v>
      </c>
      <c r="HV101" s="86">
        <f t="shared" si="129"/>
        <v>1.4540998231067624E-17</v>
      </c>
      <c r="HW101" s="86">
        <f t="shared" si="129"/>
        <v>7.2293500356274726E-19</v>
      </c>
      <c r="HX101" s="86">
        <f t="shared" si="129"/>
        <v>4.3542717440635276E-17</v>
      </c>
      <c r="HY101" s="86">
        <f t="shared" si="129"/>
        <v>7.3276571870023144E-17</v>
      </c>
      <c r="HZ101" s="86">
        <f t="shared" si="129"/>
        <v>1.5797447135732816E-18</v>
      </c>
      <c r="IA101" s="86">
        <f t="shared" si="129"/>
        <v>2.6457069096215129E-17</v>
      </c>
      <c r="IB101" s="86">
        <f t="shared" si="129"/>
        <v>1.728622272840901E-18</v>
      </c>
      <c r="IC101" s="86">
        <f t="shared" si="129"/>
        <v>1.6959156286743096E-19</v>
      </c>
      <c r="ID101" s="86">
        <f t="shared" si="129"/>
        <v>3.0657131494894113E-19</v>
      </c>
      <c r="IE101" s="86">
        <f t="shared" si="129"/>
        <v>1.9950309912235041E-20</v>
      </c>
      <c r="IF101" s="86">
        <f t="shared" si="129"/>
        <v>8.1757573316552136E-16</v>
      </c>
      <c r="IG101" s="86">
        <f t="shared" si="129"/>
        <v>1.5769853873273698E-12</v>
      </c>
      <c r="II101" s="86">
        <f t="shared" si="130"/>
        <v>4.5115736176495086E-78</v>
      </c>
      <c r="IJ101" s="86">
        <f t="shared" si="130"/>
        <v>4.884170694460685E-74</v>
      </c>
      <c r="IK101" s="86">
        <f t="shared" si="130"/>
        <v>1.7414605766468241E-75</v>
      </c>
      <c r="IL101" s="86">
        <f t="shared" si="130"/>
        <v>3.3616390905293742E-91</v>
      </c>
      <c r="IM101" s="86">
        <f t="shared" si="130"/>
        <v>8.7586917788280289E-96</v>
      </c>
      <c r="IN101" s="86">
        <f t="shared" si="130"/>
        <v>4.0312673930220315E-89</v>
      </c>
      <c r="IO101" s="86">
        <f t="shared" si="130"/>
        <v>2.4327631142590486E-86</v>
      </c>
      <c r="IP101" s="86">
        <f t="shared" si="130"/>
        <v>1.8261661771738961E-93</v>
      </c>
      <c r="IQ101" s="86">
        <f t="shared" si="130"/>
        <v>3.2460767339797238E-90</v>
      </c>
      <c r="IR101" s="86">
        <f t="shared" si="130"/>
        <v>2.4666520285381625E-95</v>
      </c>
      <c r="IS101" s="86">
        <f t="shared" si="130"/>
        <v>2.5330232327976264E-101</v>
      </c>
      <c r="IT101" s="86">
        <f t="shared" si="130"/>
        <v>5.7323200002400584E-99</v>
      </c>
      <c r="IU101" s="86">
        <f t="shared" si="130"/>
        <v>1.9699947406590008E-105</v>
      </c>
      <c r="IV101" s="86">
        <f t="shared" si="130"/>
        <v>2.2719624639501846E-80</v>
      </c>
      <c r="IW101" s="86">
        <f t="shared" si="130"/>
        <v>4.2469767924904385E-55</v>
      </c>
      <c r="IY101" s="86">
        <f t="shared" si="131"/>
        <v>0.30806899502337498</v>
      </c>
      <c r="IZ101" s="86">
        <f t="shared" si="131"/>
        <v>0.34714937189539946</v>
      </c>
      <c r="JA101" s="86">
        <f t="shared" si="131"/>
        <v>0.39637102580036282</v>
      </c>
      <c r="JB101" s="86">
        <f t="shared" si="131"/>
        <v>0.33971987058827646</v>
      </c>
      <c r="JC101" s="86">
        <f t="shared" si="131"/>
        <v>0.35317992672240384</v>
      </c>
      <c r="JD101" s="86">
        <f t="shared" si="131"/>
        <v>0.43521131321405787</v>
      </c>
      <c r="JE101" s="86">
        <f t="shared" si="131"/>
        <v>0.41588213576768446</v>
      </c>
      <c r="JF101" s="86">
        <f t="shared" si="131"/>
        <v>0.35184222592059383</v>
      </c>
      <c r="JG101" s="86">
        <f t="shared" si="131"/>
        <v>0.47841713048449414</v>
      </c>
      <c r="JH101" s="86">
        <f t="shared" si="131"/>
        <v>0.38913476743742115</v>
      </c>
      <c r="JI101" s="86">
        <f t="shared" si="131"/>
        <v>0.36936568927521041</v>
      </c>
      <c r="JJ101" s="86">
        <f t="shared" si="131"/>
        <v>0.32781257448049539</v>
      </c>
      <c r="JK101" s="86">
        <f t="shared" si="131"/>
        <v>0.30363105641876059</v>
      </c>
      <c r="JL101" s="86">
        <f t="shared" si="131"/>
        <v>0.31504715134300681</v>
      </c>
      <c r="JM101" s="86">
        <f t="shared" si="131"/>
        <v>0.29357123825897163</v>
      </c>
    </row>
    <row r="102" spans="2:273" x14ac:dyDescent="0.25">
      <c r="B102" s="2">
        <v>75</v>
      </c>
      <c r="C102" s="37">
        <v>184.44399999999999</v>
      </c>
      <c r="D102" s="37">
        <v>193.89699999999999</v>
      </c>
      <c r="E102" s="37">
        <v>197.05099999999999</v>
      </c>
      <c r="F102" s="37">
        <v>198.333</v>
      </c>
      <c r="G102" s="37">
        <v>192.06899999999999</v>
      </c>
      <c r="H102" s="37">
        <v>195.119</v>
      </c>
      <c r="I102" s="37">
        <v>190.79300000000001</v>
      </c>
      <c r="J102" s="37">
        <v>191.50899999999999</v>
      </c>
      <c r="K102" s="37">
        <v>194.614</v>
      </c>
      <c r="L102" s="37">
        <v>191.172</v>
      </c>
      <c r="M102" s="37">
        <v>188.483</v>
      </c>
      <c r="N102" s="37">
        <v>188.69</v>
      </c>
      <c r="O102" s="37">
        <v>190.60300000000001</v>
      </c>
      <c r="P102" s="37">
        <v>187.37899999999999</v>
      </c>
      <c r="Q102" s="37">
        <v>168.53299999999999</v>
      </c>
      <c r="S102" s="4">
        <f t="shared" si="132"/>
        <v>184.13743194706498</v>
      </c>
      <c r="T102" s="4">
        <f t="shared" si="132"/>
        <v>196.14183215694896</v>
      </c>
      <c r="U102" s="4">
        <f t="shared" si="132"/>
        <v>198.46624646825347</v>
      </c>
      <c r="V102" s="4">
        <f t="shared" si="132"/>
        <v>200.37597364940191</v>
      </c>
      <c r="W102" s="4">
        <f t="shared" si="132"/>
        <v>193.79647175183158</v>
      </c>
      <c r="X102" s="4">
        <f t="shared" si="132"/>
        <v>202.91360056927604</v>
      </c>
      <c r="Y102" s="4">
        <f t="shared" si="132"/>
        <v>197.50835241416993</v>
      </c>
      <c r="Z102" s="4">
        <f t="shared" si="132"/>
        <v>194.99445047089495</v>
      </c>
      <c r="AA102" s="4">
        <f t="shared" si="132"/>
        <v>201.56945302229821</v>
      </c>
      <c r="AB102" s="4">
        <f t="shared" si="132"/>
        <v>196.0005606844295</v>
      </c>
      <c r="AC102" s="4">
        <f t="shared" si="132"/>
        <v>192.45509612417226</v>
      </c>
      <c r="AD102" s="4">
        <f t="shared" si="132"/>
        <v>191.32190190489615</v>
      </c>
      <c r="AE102" s="4">
        <f t="shared" si="132"/>
        <v>192.81346986366822</v>
      </c>
      <c r="AF102" s="4">
        <f t="shared" si="132"/>
        <v>191.31885177996321</v>
      </c>
      <c r="AG102" s="4">
        <f t="shared" si="132"/>
        <v>169.76148965145242</v>
      </c>
      <c r="AI102" s="4">
        <f t="shared" si="133"/>
        <v>0.30656805293500611</v>
      </c>
      <c r="AJ102" s="4">
        <f t="shared" si="133"/>
        <v>-2.2448321569489735</v>
      </c>
      <c r="AK102" s="4">
        <f t="shared" si="133"/>
        <v>-1.4152464682534855</v>
      </c>
      <c r="AL102" s="4">
        <f t="shared" si="133"/>
        <v>-2.0429736494019153</v>
      </c>
      <c r="AM102" s="4">
        <f t="shared" si="133"/>
        <v>-1.7274717518315867</v>
      </c>
      <c r="AN102" s="4">
        <f t="shared" si="133"/>
        <v>-7.7946005692760423</v>
      </c>
      <c r="AO102" s="4">
        <f t="shared" si="133"/>
        <v>-6.7153524141699279</v>
      </c>
      <c r="AP102" s="4">
        <f t="shared" si="133"/>
        <v>-3.4854504708949605</v>
      </c>
      <c r="AQ102" s="4">
        <f t="shared" si="133"/>
        <v>-6.9554530222982009</v>
      </c>
      <c r="AR102" s="4">
        <f t="shared" si="133"/>
        <v>-4.8285606844295046</v>
      </c>
      <c r="AS102" s="4">
        <f t="shared" si="133"/>
        <v>-3.9720961241722534</v>
      </c>
      <c r="AT102" s="4">
        <f t="shared" si="133"/>
        <v>-2.6319019048961536</v>
      </c>
      <c r="AU102" s="4">
        <f t="shared" si="133"/>
        <v>-2.2104698636682087</v>
      </c>
      <c r="AV102" s="4">
        <f t="shared" si="133"/>
        <v>-3.9398517799632202</v>
      </c>
      <c r="AW102" s="4">
        <f t="shared" si="133"/>
        <v>-1.2284896514524348</v>
      </c>
      <c r="AY102" s="2">
        <f t="shared" si="125"/>
        <v>100.60301232911979</v>
      </c>
      <c r="AZ102" s="2">
        <f t="shared" si="125"/>
        <v>93.619893162305175</v>
      </c>
      <c r="BA102" s="2">
        <f t="shared" si="125"/>
        <v>90.559529256317802</v>
      </c>
      <c r="BB102" s="2">
        <f t="shared" si="125"/>
        <v>89.97030204051849</v>
      </c>
      <c r="BC102" s="2">
        <f t="shared" si="125"/>
        <v>87.020051939278488</v>
      </c>
      <c r="BD102" s="2">
        <f t="shared" si="125"/>
        <v>88.29484622734347</v>
      </c>
      <c r="BE102" s="2">
        <f t="shared" si="125"/>
        <v>87.301681952835622</v>
      </c>
      <c r="BF102" s="2">
        <f t="shared" si="125"/>
        <v>89.138881030216908</v>
      </c>
      <c r="BG102" s="2">
        <f t="shared" si="125"/>
        <v>91.973199491087115</v>
      </c>
      <c r="BH102" s="2">
        <f t="shared" si="125"/>
        <v>88.466541190664216</v>
      </c>
      <c r="BI102" s="2">
        <f t="shared" si="125"/>
        <v>88.122111784005327</v>
      </c>
      <c r="BJ102" s="2">
        <f t="shared" si="125"/>
        <v>91.925294105461404</v>
      </c>
      <c r="BK102" s="2">
        <f t="shared" si="125"/>
        <v>97.247926017821428</v>
      </c>
      <c r="BL102" s="2">
        <f t="shared" si="125"/>
        <v>100.69373308620945</v>
      </c>
      <c r="BM102" s="2">
        <f t="shared" si="125"/>
        <v>96.676084897645026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115.78567045993358</v>
      </c>
      <c r="DL102" s="2">
        <f t="shared" si="134"/>
        <v>107.99282082551598</v>
      </c>
      <c r="DM102" s="2">
        <f t="shared" si="134"/>
        <v>109.24754601889337</v>
      </c>
      <c r="DN102" s="2">
        <f t="shared" si="134"/>
        <v>108.74503796914321</v>
      </c>
      <c r="DO102" s="2">
        <f t="shared" si="134"/>
        <v>106.84725509720248</v>
      </c>
      <c r="DP102" s="2">
        <f t="shared" si="134"/>
        <v>105.72469108582268</v>
      </c>
      <c r="DQ102" s="2">
        <f t="shared" si="134"/>
        <v>107.86307159791369</v>
      </c>
      <c r="DR102" s="2">
        <f t="shared" si="134"/>
        <v>110.43119279279283</v>
      </c>
      <c r="DS102" s="2">
        <f t="shared" si="134"/>
        <v>111.99504267425317</v>
      </c>
      <c r="DT102" s="2">
        <f t="shared" si="134"/>
        <v>110.20661877667141</v>
      </c>
      <c r="DU102" s="2">
        <f t="shared" si="134"/>
        <v>107.35343496353497</v>
      </c>
      <c r="DV102" s="2">
        <f t="shared" si="134"/>
        <v>108.96355662805664</v>
      </c>
      <c r="DW102" s="2">
        <f t="shared" si="134"/>
        <v>115.88652549019606</v>
      </c>
      <c r="DX102" s="2">
        <f t="shared" si="134"/>
        <v>115.89549758064514</v>
      </c>
      <c r="DY102" s="2">
        <f t="shared" si="134"/>
        <v>105.10601368363436</v>
      </c>
      <c r="EA102" s="2">
        <f t="shared" si="94"/>
        <v>99.858703442261231</v>
      </c>
      <c r="EB102" s="2">
        <f t="shared" si="94"/>
        <v>93.018493177786866</v>
      </c>
      <c r="EC102" s="2">
        <f t="shared" si="94"/>
        <v>89.729445784646316</v>
      </c>
      <c r="ED102" s="2">
        <f t="shared" si="94"/>
        <v>89.073317889317863</v>
      </c>
      <c r="EE102" s="2">
        <f t="shared" si="94"/>
        <v>86.063653731343294</v>
      </c>
      <c r="EF102" s="2">
        <f t="shared" si="94"/>
        <v>87.506828654347302</v>
      </c>
      <c r="EG102" s="2">
        <f t="shared" si="94"/>
        <v>86.317382776750406</v>
      </c>
      <c r="EH102" s="2">
        <f t="shared" si="94"/>
        <v>87.996963412419802</v>
      </c>
      <c r="EI102" s="2">
        <f t="shared" si="94"/>
        <v>91.065154401344842</v>
      </c>
      <c r="EJ102" s="2">
        <f t="shared" si="94"/>
        <v>87.375125918028914</v>
      </c>
      <c r="EK102" s="2">
        <f t="shared" si="94"/>
        <v>87.131476911724732</v>
      </c>
      <c r="EL102" s="2">
        <f t="shared" si="94"/>
        <v>91.017066872586867</v>
      </c>
      <c r="EM102" s="2">
        <f t="shared" si="135"/>
        <v>96.244273968860966</v>
      </c>
      <c r="EN102" s="2">
        <f t="shared" si="135"/>
        <v>99.763184604478838</v>
      </c>
      <c r="EO102" s="2">
        <f t="shared" si="135"/>
        <v>96.128591357404034</v>
      </c>
      <c r="EQ102" s="2">
        <f t="shared" si="136"/>
        <v>99.61642753431606</v>
      </c>
      <c r="ER102" s="2">
        <f t="shared" si="136"/>
        <v>92.468105611467664</v>
      </c>
      <c r="ES102" s="2">
        <f t="shared" si="136"/>
        <v>88.775317923575827</v>
      </c>
      <c r="ET102" s="2">
        <f t="shared" si="136"/>
        <v>89.361816588398668</v>
      </c>
      <c r="EU102" s="2">
        <f t="shared" si="136"/>
        <v>85.43284239460057</v>
      </c>
      <c r="EV102" s="2">
        <f t="shared" si="136"/>
        <v>87.562210806649759</v>
      </c>
      <c r="EW102" s="2">
        <f t="shared" si="136"/>
        <v>86.687493418763154</v>
      </c>
      <c r="EX102" s="2">
        <f t="shared" si="136"/>
        <v>88.269160200168969</v>
      </c>
      <c r="EY102" s="2">
        <f t="shared" si="136"/>
        <v>91.372301339117612</v>
      </c>
      <c r="EZ102" s="2">
        <f t="shared" si="136"/>
        <v>87.419968018599448</v>
      </c>
      <c r="FA102" s="2">
        <f t="shared" si="136"/>
        <v>86.893087144030673</v>
      </c>
      <c r="FB102" s="2">
        <f t="shared" si="136"/>
        <v>90.958153977862764</v>
      </c>
      <c r="FC102" s="2">
        <f t="shared" si="136"/>
        <v>95.535893794281606</v>
      </c>
      <c r="FD102" s="2">
        <f t="shared" si="136"/>
        <v>99.875989917558854</v>
      </c>
      <c r="FE102" s="2">
        <f t="shared" si="136"/>
        <v>96.998362911250453</v>
      </c>
      <c r="FG102" s="2">
        <f t="shared" si="137"/>
        <v>0.95322499203908317</v>
      </c>
      <c r="FH102" s="2">
        <f t="shared" si="137"/>
        <v>0.9597159703480499</v>
      </c>
      <c r="FI102" s="2">
        <f t="shared" si="137"/>
        <v>0.95730313027435854</v>
      </c>
      <c r="FJ102" s="2">
        <f t="shared" si="137"/>
        <v>0.95445003707415299</v>
      </c>
      <c r="FK102" s="2">
        <f t="shared" si="137"/>
        <v>0.95388759548459368</v>
      </c>
      <c r="FL102" s="2">
        <f t="shared" si="137"/>
        <v>0.95675563546594944</v>
      </c>
      <c r="FM102" s="2">
        <f t="shared" si="137"/>
        <v>0.95438310039789076</v>
      </c>
      <c r="FN102" s="2">
        <f t="shared" si="137"/>
        <v>0.94914678285131138</v>
      </c>
      <c r="FO102" s="2">
        <f t="shared" si="137"/>
        <v>0.95667571003837337</v>
      </c>
      <c r="FP102" s="2">
        <f t="shared" si="137"/>
        <v>0.95220366591832573</v>
      </c>
      <c r="FQ102" s="2">
        <f t="shared" si="137"/>
        <v>0.95097466677659448</v>
      </c>
      <c r="FR102" s="2">
        <f t="shared" si="137"/>
        <v>0.94938229825319498</v>
      </c>
      <c r="FS102" s="2">
        <f t="shared" si="137"/>
        <v>0.94879287442358851</v>
      </c>
      <c r="FT102" s="2">
        <f t="shared" si="137"/>
        <v>0.94233753819805643</v>
      </c>
      <c r="FU102" s="2">
        <f t="shared" si="137"/>
        <v>0.93922640437594829</v>
      </c>
      <c r="FW102" s="2">
        <f t="shared" si="127"/>
        <v>2.7865840729077457E-3</v>
      </c>
      <c r="FX102" s="2">
        <f t="shared" si="127"/>
        <v>3.3181608244652345E-3</v>
      </c>
      <c r="FY102" s="2">
        <f t="shared" si="127"/>
        <v>3.435924529541915E-3</v>
      </c>
      <c r="FZ102" s="2">
        <f t="shared" si="127"/>
        <v>3.2514215139445688E-3</v>
      </c>
      <c r="GA102" s="2">
        <f t="shared" si="127"/>
        <v>3.1445622783121243E-3</v>
      </c>
      <c r="GB102" s="2">
        <f t="shared" si="127"/>
        <v>3.5695430757892326E-3</v>
      </c>
      <c r="GC102" s="2">
        <f t="shared" si="127"/>
        <v>3.9222116501018726E-3</v>
      </c>
      <c r="GD102" s="2">
        <f t="shared" si="127"/>
        <v>3.9121679661080011E-3</v>
      </c>
      <c r="GE102" s="2">
        <f t="shared" si="127"/>
        <v>4.1431028144824937E-3</v>
      </c>
      <c r="GF102" s="2">
        <f t="shared" si="127"/>
        <v>3.4256285568785203E-3</v>
      </c>
      <c r="GG102" s="2">
        <f t="shared" si="127"/>
        <v>3.1602012385958242E-3</v>
      </c>
      <c r="GH102" s="2">
        <f t="shared" si="127"/>
        <v>3.1034457021005542E-3</v>
      </c>
      <c r="GI102" s="2">
        <f t="shared" si="127"/>
        <v>3.0650085560161651E-3</v>
      </c>
      <c r="GJ102" s="2">
        <f t="shared" si="127"/>
        <v>2.8332084429361494E-3</v>
      </c>
      <c r="GK102" s="2">
        <f t="shared" si="127"/>
        <v>2.1882826955270632E-3</v>
      </c>
      <c r="GM102" s="86">
        <f t="shared" si="128"/>
        <v>3.6585214720565549E-7</v>
      </c>
      <c r="GN102" s="86">
        <f t="shared" si="128"/>
        <v>3.3442810560073858E-8</v>
      </c>
      <c r="GO102" s="86">
        <f t="shared" si="128"/>
        <v>6.4640098353492986E-9</v>
      </c>
      <c r="GP102" s="86">
        <f t="shared" si="128"/>
        <v>5.0021014275868925E-11</v>
      </c>
      <c r="GQ102" s="86">
        <f t="shared" si="128"/>
        <v>1.9420412492302309E-12</v>
      </c>
      <c r="GR102" s="86">
        <f t="shared" si="128"/>
        <v>6.9830329905236498E-11</v>
      </c>
      <c r="GS102" s="86">
        <f t="shared" si="128"/>
        <v>8.1384733963968207E-10</v>
      </c>
      <c r="GT102" s="86">
        <f t="shared" si="128"/>
        <v>3.3728579030108014E-10</v>
      </c>
      <c r="GU102" s="86">
        <f t="shared" si="128"/>
        <v>8.7862655200130775E-13</v>
      </c>
      <c r="GV102" s="86">
        <f t="shared" si="128"/>
        <v>4.062156756330054E-12</v>
      </c>
      <c r="GW102" s="86">
        <f t="shared" si="128"/>
        <v>2.5340094968469917E-11</v>
      </c>
      <c r="GX102" s="86">
        <f t="shared" si="128"/>
        <v>1.241978133643414E-9</v>
      </c>
      <c r="GY102" s="86">
        <f t="shared" si="128"/>
        <v>8.067184147889947E-9</v>
      </c>
      <c r="GZ102" s="86">
        <f t="shared" si="128"/>
        <v>1.2163509817766041E-9</v>
      </c>
      <c r="HA102" s="86">
        <f t="shared" si="128"/>
        <v>2.2934917046658593E-11</v>
      </c>
      <c r="HC102" s="86">
        <f t="shared" si="73"/>
        <v>0.38279851959450373</v>
      </c>
      <c r="HD102" s="86">
        <f t="shared" si="73"/>
        <v>0.42522976304994686</v>
      </c>
      <c r="HE102" s="86">
        <f t="shared" si="73"/>
        <v>0.47587071566539774</v>
      </c>
      <c r="HF102" s="86">
        <f t="shared" si="73"/>
        <v>0.427254650729334</v>
      </c>
      <c r="HG102" s="86">
        <f t="shared" si="73"/>
        <v>0.44600117331106759</v>
      </c>
      <c r="HH102" s="86">
        <f t="shared" si="73"/>
        <v>0.52253481787780287</v>
      </c>
      <c r="HI102" s="86">
        <f t="shared" si="138"/>
        <v>0.5025993603875607</v>
      </c>
      <c r="HJ102" s="86">
        <f t="shared" si="138"/>
        <v>0.44312372538886685</v>
      </c>
      <c r="HK102" s="86">
        <f t="shared" si="138"/>
        <v>0.55885097103869674</v>
      </c>
      <c r="HL102" s="86">
        <f t="shared" si="138"/>
        <v>0.48244132767220943</v>
      </c>
      <c r="HM102" s="86">
        <f t="shared" si="138"/>
        <v>0.46178866704867655</v>
      </c>
      <c r="HN102" s="86">
        <f t="shared" si="138"/>
        <v>0.4129736793124737</v>
      </c>
      <c r="HO102" s="86">
        <f t="shared" si="138"/>
        <v>0.38604544741862634</v>
      </c>
      <c r="HP102" s="86">
        <f t="shared" si="138"/>
        <v>0.40410649042310276</v>
      </c>
      <c r="HQ102" s="86">
        <f t="shared" si="138"/>
        <v>0.39075833480905287</v>
      </c>
      <c r="HS102" s="86">
        <f t="shared" si="129"/>
        <v>5.0698273904778977E-15</v>
      </c>
      <c r="HT102" s="86">
        <f t="shared" si="129"/>
        <v>2.9399664628970043E-14</v>
      </c>
      <c r="HU102" s="86">
        <f t="shared" si="129"/>
        <v>4.57322163996828E-13</v>
      </c>
      <c r="HV102" s="86">
        <f t="shared" si="129"/>
        <v>9.704290068777303E-17</v>
      </c>
      <c r="HW102" s="86">
        <f t="shared" si="129"/>
        <v>5.4004073874463533E-18</v>
      </c>
      <c r="HX102" s="86">
        <f t="shared" si="129"/>
        <v>2.848926246983674E-16</v>
      </c>
      <c r="HY102" s="86">
        <f t="shared" si="129"/>
        <v>4.7340127704009027E-16</v>
      </c>
      <c r="HZ102" s="86">
        <f t="shared" si="129"/>
        <v>1.2178752382220456E-17</v>
      </c>
      <c r="IA102" s="86">
        <f t="shared" si="129"/>
        <v>1.8656659489461374E-16</v>
      </c>
      <c r="IB102" s="86">
        <f t="shared" si="129"/>
        <v>1.2946850173333374E-17</v>
      </c>
      <c r="IC102" s="86">
        <f t="shared" si="129"/>
        <v>1.3950617952180908E-18</v>
      </c>
      <c r="ID102" s="86">
        <f t="shared" si="129"/>
        <v>2.408607530389042E-18</v>
      </c>
      <c r="IE102" s="86">
        <f t="shared" si="129"/>
        <v>1.7879259699227043E-19</v>
      </c>
      <c r="IF102" s="86">
        <f t="shared" si="129"/>
        <v>4.2044534829398046E-15</v>
      </c>
      <c r="IG102" s="86">
        <f t="shared" si="129"/>
        <v>5.3048838093588253E-12</v>
      </c>
      <c r="II102" s="86">
        <f t="shared" si="130"/>
        <v>9.6896511489012058E-76</v>
      </c>
      <c r="IJ102" s="86">
        <f t="shared" si="130"/>
        <v>9.2012524449256372E-72</v>
      </c>
      <c r="IK102" s="86">
        <f t="shared" si="130"/>
        <v>3.7623308693927519E-73</v>
      </c>
      <c r="IL102" s="86">
        <f t="shared" si="130"/>
        <v>2.1447921609986327E-88</v>
      </c>
      <c r="IM102" s="86">
        <f t="shared" si="130"/>
        <v>7.4847552516081072E-93</v>
      </c>
      <c r="IN102" s="86">
        <f t="shared" si="130"/>
        <v>2.4524479463044796E-86</v>
      </c>
      <c r="IO102" s="86">
        <f t="shared" si="130"/>
        <v>1.338526908394398E-83</v>
      </c>
      <c r="IP102" s="86">
        <f t="shared" si="130"/>
        <v>1.7036691443556349E-90</v>
      </c>
      <c r="IQ102" s="86">
        <f t="shared" si="130"/>
        <v>2.5431860954424398E-87</v>
      </c>
      <c r="IR102" s="86">
        <f t="shared" si="130"/>
        <v>2.2540038670928761E-92</v>
      </c>
      <c r="IS102" s="86">
        <f t="shared" si="130"/>
        <v>3.2405466096570212E-98</v>
      </c>
      <c r="IT102" s="86">
        <f t="shared" si="130"/>
        <v>6.0607991762138919E-96</v>
      </c>
      <c r="IU102" s="86">
        <f t="shared" si="130"/>
        <v>3.2574128647895253E-102</v>
      </c>
      <c r="IV102" s="86">
        <f t="shared" si="130"/>
        <v>5.8233878820898297E-78</v>
      </c>
      <c r="IW102" s="86">
        <f t="shared" si="130"/>
        <v>1.5709050807282371E-53</v>
      </c>
      <c r="IY102" s="86">
        <f t="shared" si="131"/>
        <v>0.38279888544665597</v>
      </c>
      <c r="IZ102" s="86">
        <f t="shared" si="131"/>
        <v>0.42522979649278686</v>
      </c>
      <c r="JA102" s="86">
        <f t="shared" si="131"/>
        <v>0.47587072212986486</v>
      </c>
      <c r="JB102" s="86">
        <f t="shared" si="131"/>
        <v>0.42725465077935509</v>
      </c>
      <c r="JC102" s="86">
        <f t="shared" si="131"/>
        <v>0.44600117331300965</v>
      </c>
      <c r="JD102" s="86">
        <f t="shared" si="131"/>
        <v>0.52253481794763357</v>
      </c>
      <c r="JE102" s="86">
        <f t="shared" si="131"/>
        <v>0.50259936120140847</v>
      </c>
      <c r="JF102" s="86">
        <f t="shared" si="131"/>
        <v>0.44312372572615266</v>
      </c>
      <c r="JG102" s="86">
        <f t="shared" si="131"/>
        <v>0.55885097103957559</v>
      </c>
      <c r="JH102" s="86">
        <f t="shared" si="131"/>
        <v>0.48244132767627157</v>
      </c>
      <c r="JI102" s="86">
        <f t="shared" si="131"/>
        <v>0.46178866707401667</v>
      </c>
      <c r="JJ102" s="86">
        <f t="shared" si="131"/>
        <v>0.41297368055445183</v>
      </c>
      <c r="JK102" s="86">
        <f t="shared" si="131"/>
        <v>0.38604545548581048</v>
      </c>
      <c r="JL102" s="86">
        <f t="shared" si="131"/>
        <v>0.40410649163945794</v>
      </c>
      <c r="JM102" s="86">
        <f t="shared" si="131"/>
        <v>0.39075833483729266</v>
      </c>
    </row>
    <row r="103" spans="2:273" x14ac:dyDescent="0.25">
      <c r="B103" s="2">
        <v>76</v>
      </c>
      <c r="C103" s="37">
        <v>187.36500000000001</v>
      </c>
      <c r="D103" s="37">
        <v>196.96600000000001</v>
      </c>
      <c r="E103" s="37">
        <v>197.25399999999999</v>
      </c>
      <c r="F103" s="37">
        <v>203.52600000000001</v>
      </c>
      <c r="G103" s="37">
        <v>195.60300000000001</v>
      </c>
      <c r="H103" s="37">
        <v>196.203</v>
      </c>
      <c r="I103" s="37">
        <v>193.89699999999999</v>
      </c>
      <c r="J103" s="37">
        <v>196.035</v>
      </c>
      <c r="K103" s="37">
        <v>192.89500000000001</v>
      </c>
      <c r="L103" s="37">
        <v>194.155</v>
      </c>
      <c r="M103" s="37">
        <v>192.43100000000001</v>
      </c>
      <c r="N103" s="37">
        <v>193.19</v>
      </c>
      <c r="O103" s="37">
        <v>194.63800000000001</v>
      </c>
      <c r="P103" s="37">
        <v>191.79300000000001</v>
      </c>
      <c r="Q103" s="37">
        <v>173</v>
      </c>
      <c r="S103" s="4">
        <f t="shared" si="132"/>
        <v>192.64258033115433</v>
      </c>
      <c r="T103" s="4">
        <f t="shared" si="132"/>
        <v>204.17345788738967</v>
      </c>
      <c r="U103" s="4">
        <f t="shared" si="132"/>
        <v>202.88205970103152</v>
      </c>
      <c r="V103" s="4">
        <f t="shared" si="132"/>
        <v>210.16155685096146</v>
      </c>
      <c r="W103" s="4">
        <f t="shared" si="132"/>
        <v>203.28349342190501</v>
      </c>
      <c r="X103" s="4">
        <f t="shared" si="132"/>
        <v>203.84066373472862</v>
      </c>
      <c r="Y103" s="4">
        <f t="shared" si="132"/>
        <v>199.75024374360825</v>
      </c>
      <c r="Z103" s="4">
        <f t="shared" si="132"/>
        <v>202.80637735364542</v>
      </c>
      <c r="AA103" s="4">
        <f t="shared" si="132"/>
        <v>196.64455528243954</v>
      </c>
      <c r="AB103" s="4">
        <f t="shared" si="132"/>
        <v>201.40406203795848</v>
      </c>
      <c r="AC103" s="4">
        <f t="shared" si="132"/>
        <v>198.6842005028916</v>
      </c>
      <c r="AD103" s="4">
        <f t="shared" si="132"/>
        <v>199.35272807309792</v>
      </c>
      <c r="AE103" s="4">
        <f t="shared" si="132"/>
        <v>201.12794739968388</v>
      </c>
      <c r="AF103" s="4">
        <f t="shared" si="132"/>
        <v>197.48679950426893</v>
      </c>
      <c r="AG103" s="4">
        <f t="shared" si="132"/>
        <v>176.37900744797554</v>
      </c>
      <c r="AI103" s="4">
        <f t="shared" si="133"/>
        <v>-5.2775803311543257</v>
      </c>
      <c r="AJ103" s="4">
        <f t="shared" si="133"/>
        <v>-7.2074578873896655</v>
      </c>
      <c r="AK103" s="4">
        <f t="shared" si="133"/>
        <v>-5.6280597010315319</v>
      </c>
      <c r="AL103" s="4">
        <f t="shared" si="133"/>
        <v>-6.63555685096145</v>
      </c>
      <c r="AM103" s="4">
        <f t="shared" si="133"/>
        <v>-7.6804934219049983</v>
      </c>
      <c r="AN103" s="4">
        <f t="shared" si="133"/>
        <v>-7.6376637347286191</v>
      </c>
      <c r="AO103" s="4">
        <f t="shared" si="133"/>
        <v>-5.8532437436082603</v>
      </c>
      <c r="AP103" s="4">
        <f t="shared" si="133"/>
        <v>-6.7713773536454198</v>
      </c>
      <c r="AQ103" s="4">
        <f t="shared" si="133"/>
        <v>-3.7495552824395304</v>
      </c>
      <c r="AR103" s="4">
        <f t="shared" si="133"/>
        <v>-7.2490620379584811</v>
      </c>
      <c r="AS103" s="4">
        <f t="shared" si="133"/>
        <v>-6.2532005028915876</v>
      </c>
      <c r="AT103" s="4">
        <f t="shared" si="133"/>
        <v>-6.1627280730979237</v>
      </c>
      <c r="AU103" s="4">
        <f t="shared" si="133"/>
        <v>-6.4899473996838708</v>
      </c>
      <c r="AV103" s="4">
        <f t="shared" si="133"/>
        <v>-5.6937995042689238</v>
      </c>
      <c r="AW103" s="4">
        <f t="shared" si="133"/>
        <v>-3.379007447975539</v>
      </c>
      <c r="AY103" s="2">
        <f t="shared" si="125"/>
        <v>100.34170498798282</v>
      </c>
      <c r="AZ103" s="2">
        <f t="shared" si="125"/>
        <v>93.416979069039613</v>
      </c>
      <c r="BA103" s="2">
        <f t="shared" si="125"/>
        <v>90.329061698000032</v>
      </c>
      <c r="BB103" s="2">
        <f t="shared" si="125"/>
        <v>89.763934939174604</v>
      </c>
      <c r="BC103" s="2">
        <f t="shared" si="125"/>
        <v>86.819061877929727</v>
      </c>
      <c r="BD103" s="2">
        <f t="shared" si="125"/>
        <v>88.10584565813329</v>
      </c>
      <c r="BE103" s="2">
        <f t="shared" si="125"/>
        <v>87.097663271487278</v>
      </c>
      <c r="BF103" s="2">
        <f t="shared" si="125"/>
        <v>88.913407350750347</v>
      </c>
      <c r="BG103" s="2">
        <f t="shared" si="125"/>
        <v>91.763433952054243</v>
      </c>
      <c r="BH103" s="2">
        <f t="shared" si="125"/>
        <v>88.238390191090986</v>
      </c>
      <c r="BI103" s="2">
        <f t="shared" si="125"/>
        <v>87.93189020418454</v>
      </c>
      <c r="BJ103" s="2">
        <f t="shared" si="125"/>
        <v>91.736312003888386</v>
      </c>
      <c r="BK103" s="2">
        <f t="shared" si="125"/>
        <v>97.022007318571553</v>
      </c>
      <c r="BL103" s="2">
        <f t="shared" si="125"/>
        <v>100.47720346217568</v>
      </c>
      <c r="BM103" s="2">
        <f t="shared" si="125"/>
        <v>96.535539217016094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115.94165528686578</v>
      </c>
      <c r="DL103" s="2">
        <f t="shared" si="134"/>
        <v>108.10302120075049</v>
      </c>
      <c r="DM103" s="2">
        <f t="shared" si="134"/>
        <v>109.41169905533062</v>
      </c>
      <c r="DN103" s="2">
        <f t="shared" si="134"/>
        <v>108.92399157457049</v>
      </c>
      <c r="DO103" s="2">
        <f t="shared" si="134"/>
        <v>107.04829326695118</v>
      </c>
      <c r="DP103" s="2">
        <f t="shared" si="134"/>
        <v>105.86248790896161</v>
      </c>
      <c r="DQ103" s="2">
        <f t="shared" si="134"/>
        <v>108.06915457562825</v>
      </c>
      <c r="DR103" s="2">
        <f t="shared" si="134"/>
        <v>110.64043423423428</v>
      </c>
      <c r="DS103" s="2">
        <f t="shared" si="134"/>
        <v>112.18993741109529</v>
      </c>
      <c r="DT103" s="2">
        <f t="shared" si="134"/>
        <v>110.38085348506401</v>
      </c>
      <c r="DU103" s="2">
        <f t="shared" si="134"/>
        <v>107.55068670098672</v>
      </c>
      <c r="DV103" s="2">
        <f t="shared" si="134"/>
        <v>109.14856435006436</v>
      </c>
      <c r="DW103" s="2">
        <f t="shared" si="134"/>
        <v>116.12989999999999</v>
      </c>
      <c r="DX103" s="2">
        <f t="shared" si="134"/>
        <v>116.1748197580645</v>
      </c>
      <c r="DY103" s="2">
        <f t="shared" si="134"/>
        <v>105.20950355774492</v>
      </c>
      <c r="EA103" s="2">
        <f t="shared" si="94"/>
        <v>99.644310071856623</v>
      </c>
      <c r="EB103" s="2">
        <f t="shared" si="94"/>
        <v>92.856768454086492</v>
      </c>
      <c r="EC103" s="2">
        <f t="shared" si="94"/>
        <v>89.556434099761276</v>
      </c>
      <c r="ED103" s="2">
        <f t="shared" si="94"/>
        <v>88.928970450450421</v>
      </c>
      <c r="EE103" s="2">
        <f t="shared" si="94"/>
        <v>85.929373312011379</v>
      </c>
      <c r="EF103" s="2">
        <f t="shared" si="94"/>
        <v>87.373666263918494</v>
      </c>
      <c r="EG103" s="2">
        <f t="shared" si="94"/>
        <v>86.181890510895954</v>
      </c>
      <c r="EH103" s="2">
        <f t="shared" si="94"/>
        <v>87.850575505386743</v>
      </c>
      <c r="EI103" s="2">
        <f t="shared" si="94"/>
        <v>90.918397690961115</v>
      </c>
      <c r="EJ103" s="2">
        <f t="shared" si="94"/>
        <v>87.224565268893627</v>
      </c>
      <c r="EK103" s="2">
        <f t="shared" si="94"/>
        <v>87.010311779098231</v>
      </c>
      <c r="EL103" s="2">
        <f t="shared" si="94"/>
        <v>90.889839982839973</v>
      </c>
      <c r="EM103" s="2">
        <f t="shared" si="135"/>
        <v>96.083883365200762</v>
      </c>
      <c r="EN103" s="2">
        <f t="shared" si="135"/>
        <v>99.600815015305329</v>
      </c>
      <c r="EO103" s="2">
        <f t="shared" si="135"/>
        <v>96.021578903107866</v>
      </c>
      <c r="EQ103" s="2">
        <f t="shared" si="136"/>
        <v>99.411269065873981</v>
      </c>
      <c r="ER103" s="2">
        <f t="shared" si="136"/>
        <v>92.328558919994322</v>
      </c>
      <c r="ES103" s="2">
        <f t="shared" si="136"/>
        <v>88.639798804695658</v>
      </c>
      <c r="ET103" s="2">
        <f t="shared" si="136"/>
        <v>89.206082159865034</v>
      </c>
      <c r="EU103" s="2">
        <f t="shared" si="136"/>
        <v>85.324144705534735</v>
      </c>
      <c r="EV103" s="2">
        <f t="shared" si="136"/>
        <v>87.426698283905878</v>
      </c>
      <c r="EW103" s="2">
        <f t="shared" si="136"/>
        <v>86.536618477046972</v>
      </c>
      <c r="EX103" s="2">
        <f t="shared" si="136"/>
        <v>88.111183856502237</v>
      </c>
      <c r="EY103" s="2">
        <f t="shared" si="136"/>
        <v>91.212211558738915</v>
      </c>
      <c r="EZ103" s="2">
        <f t="shared" si="136"/>
        <v>87.26753752935322</v>
      </c>
      <c r="FA103" s="2">
        <f t="shared" si="136"/>
        <v>86.781051974945242</v>
      </c>
      <c r="FB103" s="2">
        <f t="shared" si="136"/>
        <v>90.833207867822495</v>
      </c>
      <c r="FC103" s="2">
        <f t="shared" si="136"/>
        <v>95.401873012048199</v>
      </c>
      <c r="FD103" s="2">
        <f t="shared" si="136"/>
        <v>99.709257624593079</v>
      </c>
      <c r="FE103" s="2">
        <f t="shared" si="136"/>
        <v>96.843183708897556</v>
      </c>
      <c r="FG103" s="2">
        <f t="shared" si="137"/>
        <v>0.95716438746849875</v>
      </c>
      <c r="FH103" s="2">
        <f t="shared" si="137"/>
        <v>0.96312983988509626</v>
      </c>
      <c r="FI103" s="2">
        <f t="shared" si="137"/>
        <v>0.96091314810564754</v>
      </c>
      <c r="FJ103" s="2">
        <f t="shared" si="137"/>
        <v>0.95829077354531478</v>
      </c>
      <c r="FK103" s="2">
        <f t="shared" si="137"/>
        <v>0.95777365844253204</v>
      </c>
      <c r="FL103" s="2">
        <f t="shared" si="137"/>
        <v>0.96041002956736343</v>
      </c>
      <c r="FM103" s="2">
        <f t="shared" si="137"/>
        <v>0.95822923390875592</v>
      </c>
      <c r="FN103" s="2">
        <f t="shared" si="137"/>
        <v>0.95341285909650131</v>
      </c>
      <c r="FO103" s="2">
        <f t="shared" si="137"/>
        <v>0.96033657829052932</v>
      </c>
      <c r="FP103" s="2">
        <f t="shared" si="137"/>
        <v>0.95622512741274579</v>
      </c>
      <c r="FQ103" s="2">
        <f t="shared" si="137"/>
        <v>0.95509465661081594</v>
      </c>
      <c r="FR103" s="2">
        <f t="shared" si="137"/>
        <v>0.95362958235599915</v>
      </c>
      <c r="FS103" s="2">
        <f t="shared" si="137"/>
        <v>0.95308717260931042</v>
      </c>
      <c r="FT103" s="2">
        <f t="shared" si="137"/>
        <v>0.94714303090896912</v>
      </c>
      <c r="FU103" s="2">
        <f t="shared" si="137"/>
        <v>0.94427584169556456</v>
      </c>
      <c r="FW103" s="2">
        <f t="shared" si="127"/>
        <v>3.0546074629271627E-3</v>
      </c>
      <c r="FX103" s="2">
        <f t="shared" si="127"/>
        <v>3.637126641349494E-3</v>
      </c>
      <c r="FY103" s="2">
        <f t="shared" si="127"/>
        <v>3.766167876465153E-3</v>
      </c>
      <c r="FZ103" s="2">
        <f t="shared" si="127"/>
        <v>3.5639948024104545E-3</v>
      </c>
      <c r="GA103" s="2">
        <f t="shared" si="127"/>
        <v>3.4468982487460037E-3</v>
      </c>
      <c r="GB103" s="2">
        <f t="shared" si="127"/>
        <v>3.9125787268957735E-3</v>
      </c>
      <c r="GC103" s="2">
        <f t="shared" si="127"/>
        <v>4.2989927821436413E-3</v>
      </c>
      <c r="GD103" s="2">
        <f t="shared" si="127"/>
        <v>4.2879884208185557E-3</v>
      </c>
      <c r="GE103" s="2">
        <f t="shared" si="127"/>
        <v>4.5410067733826437E-3</v>
      </c>
      <c r="GF103" s="2">
        <f t="shared" si="127"/>
        <v>3.7548860366358001E-3</v>
      </c>
      <c r="GG103" s="2">
        <f t="shared" si="127"/>
        <v>3.4640356019465302E-3</v>
      </c>
      <c r="GH103" s="2">
        <f t="shared" si="127"/>
        <v>3.4018419832836312E-3</v>
      </c>
      <c r="GI103" s="2">
        <f t="shared" si="127"/>
        <v>3.3597215611714678E-3</v>
      </c>
      <c r="GJ103" s="2">
        <f t="shared" si="127"/>
        <v>3.1057023613050359E-3</v>
      </c>
      <c r="GK103" s="2">
        <f t="shared" si="127"/>
        <v>2.3988978035792193E-3</v>
      </c>
      <c r="GM103" s="86">
        <f t="shared" si="128"/>
        <v>6.3516620314238355E-8</v>
      </c>
      <c r="GN103" s="86">
        <f t="shared" si="128"/>
        <v>4.1574095458032804E-9</v>
      </c>
      <c r="GO103" s="86">
        <f t="shared" si="128"/>
        <v>6.8036113981321334E-10</v>
      </c>
      <c r="GP103" s="86">
        <f t="shared" si="128"/>
        <v>2.6693083652171384E-12</v>
      </c>
      <c r="GQ103" s="86">
        <f t="shared" si="128"/>
        <v>7.2202061987734897E-14</v>
      </c>
      <c r="GR103" s="86">
        <f t="shared" si="128"/>
        <v>4.4071458239384779E-12</v>
      </c>
      <c r="GS103" s="86">
        <f t="shared" si="128"/>
        <v>6.9449559499064056E-11</v>
      </c>
      <c r="GT103" s="86">
        <f t="shared" si="128"/>
        <v>2.1925602207978467E-11</v>
      </c>
      <c r="GU103" s="86">
        <f t="shared" si="128"/>
        <v>3.2950839449414741E-14</v>
      </c>
      <c r="GV103" s="86">
        <f t="shared" si="128"/>
        <v>1.6270149640253965E-13</v>
      </c>
      <c r="GW103" s="86">
        <f t="shared" si="128"/>
        <v>1.2622915923630091E-12</v>
      </c>
      <c r="GX103" s="86">
        <f t="shared" si="128"/>
        <v>9.8761823523499309E-11</v>
      </c>
      <c r="GY103" s="86">
        <f t="shared" si="128"/>
        <v>8.3311518047529348E-10</v>
      </c>
      <c r="GZ103" s="86">
        <f t="shared" si="128"/>
        <v>1.1138314169569285E-10</v>
      </c>
      <c r="HA103" s="86">
        <f t="shared" si="128"/>
        <v>1.3522600200802778E-12</v>
      </c>
      <c r="HC103" s="86">
        <f t="shared" si="73"/>
        <v>0.46144872933054309</v>
      </c>
      <c r="HD103" s="86">
        <f t="shared" si="73"/>
        <v>0.50274474011216852</v>
      </c>
      <c r="HE103" s="86">
        <f t="shared" si="73"/>
        <v>0.54612041009142298</v>
      </c>
      <c r="HF103" s="86">
        <f t="shared" si="73"/>
        <v>0.51510307498420216</v>
      </c>
      <c r="HG103" s="86">
        <f t="shared" si="73"/>
        <v>0.53953971114569388</v>
      </c>
      <c r="HH103" s="86">
        <f t="shared" si="73"/>
        <v>0.58826615314976372</v>
      </c>
      <c r="HI103" s="86">
        <f t="shared" si="138"/>
        <v>0.5719709871564892</v>
      </c>
      <c r="HJ103" s="86">
        <f t="shared" si="138"/>
        <v>0.53038200927503987</v>
      </c>
      <c r="HK103" s="86">
        <f t="shared" si="138"/>
        <v>0.60115541579195675</v>
      </c>
      <c r="HL103" s="86">
        <f t="shared" si="138"/>
        <v>0.56565656291916788</v>
      </c>
      <c r="HM103" s="86">
        <f t="shared" si="138"/>
        <v>0.5464046476577048</v>
      </c>
      <c r="HN103" s="86">
        <f t="shared" si="138"/>
        <v>0.49581401999790081</v>
      </c>
      <c r="HO103" s="86">
        <f t="shared" si="138"/>
        <v>0.46706045104398919</v>
      </c>
      <c r="HP103" s="86">
        <f t="shared" si="138"/>
        <v>0.4865785150455505</v>
      </c>
      <c r="HQ103" s="86">
        <f t="shared" si="138"/>
        <v>0.48429154026315263</v>
      </c>
      <c r="HS103" s="86">
        <f t="shared" si="129"/>
        <v>2.4386354218899811E-14</v>
      </c>
      <c r="HT103" s="86">
        <f t="shared" si="129"/>
        <v>1.3583011610010099E-13</v>
      </c>
      <c r="HU103" s="86">
        <f t="shared" si="129"/>
        <v>2.0128461738340914E-12</v>
      </c>
      <c r="HV103" s="86">
        <f t="shared" si="129"/>
        <v>6.1679439269964335E-16</v>
      </c>
      <c r="HW103" s="86">
        <f t="shared" si="129"/>
        <v>3.8344771863057714E-17</v>
      </c>
      <c r="HX103" s="86">
        <f t="shared" si="129"/>
        <v>1.7744873781170672E-15</v>
      </c>
      <c r="HY103" s="86">
        <f t="shared" si="129"/>
        <v>2.9114160814970886E-15</v>
      </c>
      <c r="HZ103" s="86">
        <f t="shared" si="129"/>
        <v>8.9005212129970472E-17</v>
      </c>
      <c r="IA103" s="86">
        <f t="shared" si="129"/>
        <v>1.2482546918314665E-15</v>
      </c>
      <c r="IB103" s="86">
        <f t="shared" si="129"/>
        <v>9.205209868772296E-17</v>
      </c>
      <c r="IC103" s="86">
        <f t="shared" si="129"/>
        <v>1.0873881725447947E-17</v>
      </c>
      <c r="ID103" s="86">
        <f t="shared" si="129"/>
        <v>1.7959817467117531E-17</v>
      </c>
      <c r="IE103" s="86">
        <f t="shared" si="129"/>
        <v>1.5157374870539992E-18</v>
      </c>
      <c r="IF103" s="86">
        <f t="shared" si="129"/>
        <v>2.0762686429577583E-14</v>
      </c>
      <c r="IG103" s="86">
        <f t="shared" si="129"/>
        <v>1.7344186797581445E-11</v>
      </c>
      <c r="II103" s="86">
        <f t="shared" si="130"/>
        <v>1.9153769466055776E-73</v>
      </c>
      <c r="IJ103" s="86">
        <f t="shared" si="130"/>
        <v>1.5947400690674313E-69</v>
      </c>
      <c r="IK103" s="86">
        <f t="shared" si="130"/>
        <v>7.4577597359378513E-71</v>
      </c>
      <c r="IL103" s="86">
        <f t="shared" si="130"/>
        <v>1.2350353787095666E-85</v>
      </c>
      <c r="IM103" s="86">
        <f t="shared" si="130"/>
        <v>5.7493477320863552E-90</v>
      </c>
      <c r="IN103" s="86">
        <f t="shared" si="130"/>
        <v>1.345309984317503E-83</v>
      </c>
      <c r="IO103" s="86">
        <f t="shared" si="130"/>
        <v>6.6402014739201774E-81</v>
      </c>
      <c r="IP103" s="86">
        <f t="shared" si="130"/>
        <v>1.4206814366653905E-87</v>
      </c>
      <c r="IQ103" s="86">
        <f t="shared" si="130"/>
        <v>1.7841118014385136E-84</v>
      </c>
      <c r="IR103" s="86">
        <f t="shared" si="130"/>
        <v>1.8464743868138349E-89</v>
      </c>
      <c r="IS103" s="86">
        <f t="shared" si="130"/>
        <v>3.702352452138971E-95</v>
      </c>
      <c r="IT103" s="86">
        <f t="shared" si="130"/>
        <v>5.7421286642686175E-93</v>
      </c>
      <c r="IU103" s="86">
        <f t="shared" si="130"/>
        <v>4.7935599159053382E-99</v>
      </c>
      <c r="IV103" s="86">
        <f t="shared" si="130"/>
        <v>1.36967846442558E-75</v>
      </c>
      <c r="IW103" s="86">
        <f t="shared" si="130"/>
        <v>5.5080602754059946E-52</v>
      </c>
      <c r="IY103" s="86">
        <f t="shared" si="131"/>
        <v>0.46144879284718776</v>
      </c>
      <c r="IZ103" s="86">
        <f t="shared" si="131"/>
        <v>0.50274474426971383</v>
      </c>
      <c r="JA103" s="86">
        <f t="shared" si="131"/>
        <v>0.54612041077379692</v>
      </c>
      <c r="JB103" s="86">
        <f t="shared" si="131"/>
        <v>0.51510307498687213</v>
      </c>
      <c r="JC103" s="86">
        <f t="shared" si="131"/>
        <v>0.53953971114576604</v>
      </c>
      <c r="JD103" s="86">
        <f t="shared" si="131"/>
        <v>0.58826615315417263</v>
      </c>
      <c r="JE103" s="86">
        <f t="shared" si="131"/>
        <v>0.57197098722594164</v>
      </c>
      <c r="JF103" s="86">
        <f t="shared" si="131"/>
        <v>0.53038200929696555</v>
      </c>
      <c r="JG103" s="86">
        <f t="shared" si="131"/>
        <v>0.60115541579199094</v>
      </c>
      <c r="JH103" s="86">
        <f t="shared" si="131"/>
        <v>0.56565656291933064</v>
      </c>
      <c r="JI103" s="86">
        <f t="shared" si="131"/>
        <v>0.54640464765896712</v>
      </c>
      <c r="JJ103" s="86">
        <f t="shared" si="131"/>
        <v>0.49581402009666264</v>
      </c>
      <c r="JK103" s="86">
        <f t="shared" si="131"/>
        <v>0.46706045187710438</v>
      </c>
      <c r="JL103" s="86">
        <f t="shared" si="131"/>
        <v>0.48657851515695438</v>
      </c>
      <c r="JM103" s="86">
        <f t="shared" si="131"/>
        <v>0.48429154028184906</v>
      </c>
    </row>
    <row r="104" spans="2:273" x14ac:dyDescent="0.25">
      <c r="B104" s="2">
        <v>77</v>
      </c>
      <c r="C104" s="37">
        <v>190.73</v>
      </c>
      <c r="D104" s="37">
        <v>197.05199999999999</v>
      </c>
      <c r="E104" s="37">
        <v>196.71199999999999</v>
      </c>
      <c r="F104" s="37">
        <v>204.63200000000001</v>
      </c>
      <c r="G104" s="37">
        <v>196.345</v>
      </c>
      <c r="H104" s="37">
        <v>193.017</v>
      </c>
      <c r="I104" s="37">
        <v>187.983</v>
      </c>
      <c r="J104" s="37">
        <v>196.404</v>
      </c>
      <c r="K104" s="37">
        <v>183.50899999999999</v>
      </c>
      <c r="L104" s="37">
        <v>191.72399999999999</v>
      </c>
      <c r="M104" s="37">
        <v>190.58600000000001</v>
      </c>
      <c r="N104" s="37">
        <v>192.56899999999999</v>
      </c>
      <c r="O104" s="37">
        <v>195.94800000000001</v>
      </c>
      <c r="P104" s="37">
        <v>190.87899999999999</v>
      </c>
      <c r="Q104" s="37">
        <v>171.483</v>
      </c>
      <c r="S104" s="4">
        <f t="shared" si="132"/>
        <v>197.45600741394821</v>
      </c>
      <c r="T104" s="4">
        <f t="shared" si="132"/>
        <v>206.55296846244673</v>
      </c>
      <c r="U104" s="4">
        <f t="shared" si="132"/>
        <v>199.87117344371245</v>
      </c>
      <c r="V104" s="4">
        <f t="shared" si="132"/>
        <v>212.12352106423387</v>
      </c>
      <c r="W104" s="4">
        <f t="shared" si="132"/>
        <v>204.38610829698177</v>
      </c>
      <c r="X104" s="4">
        <f t="shared" si="132"/>
        <v>193.758955942971</v>
      </c>
      <c r="Y104" s="4">
        <f t="shared" si="132"/>
        <v>192.01611048402941</v>
      </c>
      <c r="Z104" s="4">
        <f t="shared" si="132"/>
        <v>201.64632597373651</v>
      </c>
      <c r="AA104" s="4">
        <f t="shared" si="132"/>
        <v>180.52208627196489</v>
      </c>
      <c r="AB104" s="4">
        <f t="shared" si="132"/>
        <v>196.6902293521517</v>
      </c>
      <c r="AC104" s="4">
        <f t="shared" si="132"/>
        <v>195.42576782021504</v>
      </c>
      <c r="AD104" s="4">
        <f t="shared" si="132"/>
        <v>200.01157184351916</v>
      </c>
      <c r="AE104" s="4">
        <f t="shared" si="132"/>
        <v>202.52514017443121</v>
      </c>
      <c r="AF104" s="4">
        <f t="shared" si="132"/>
        <v>195.31601040332731</v>
      </c>
      <c r="AG104" s="4">
        <f t="shared" si="132"/>
        <v>175.01407021870062</v>
      </c>
      <c r="AI104" s="4">
        <f t="shared" si="133"/>
        <v>-6.7260074139482242</v>
      </c>
      <c r="AJ104" s="4">
        <f t="shared" si="133"/>
        <v>-9.5009684624467354</v>
      </c>
      <c r="AK104" s="4">
        <f t="shared" si="133"/>
        <v>-3.1591734437124614</v>
      </c>
      <c r="AL104" s="4">
        <f t="shared" si="133"/>
        <v>-7.491521064233865</v>
      </c>
      <c r="AM104" s="4">
        <f t="shared" si="133"/>
        <v>-8.0411082969817755</v>
      </c>
      <c r="AN104" s="4">
        <f t="shared" si="133"/>
        <v>-0.74195594297100342</v>
      </c>
      <c r="AO104" s="4">
        <f t="shared" si="133"/>
        <v>-4.0331104840294074</v>
      </c>
      <c r="AP104" s="4">
        <f t="shared" si="133"/>
        <v>-5.2423259737365129</v>
      </c>
      <c r="AQ104" s="4">
        <f t="shared" si="133"/>
        <v>2.9869137280350913</v>
      </c>
      <c r="AR104" s="4">
        <f t="shared" si="133"/>
        <v>-4.9662293521517142</v>
      </c>
      <c r="AS104" s="4">
        <f t="shared" si="133"/>
        <v>-4.8397678202150303</v>
      </c>
      <c r="AT104" s="4">
        <f t="shared" si="133"/>
        <v>-7.4425718435191754</v>
      </c>
      <c r="AU104" s="4">
        <f t="shared" si="133"/>
        <v>-6.5771401744312072</v>
      </c>
      <c r="AV104" s="4">
        <f t="shared" si="133"/>
        <v>-4.4370104033273208</v>
      </c>
      <c r="AW104" s="4">
        <f t="shared" si="133"/>
        <v>-3.53107021870062</v>
      </c>
      <c r="AY104" s="2">
        <f t="shared" si="125"/>
        <v>100.08278117463345</v>
      </c>
      <c r="AZ104" s="2">
        <f t="shared" si="125"/>
        <v>93.216538760880994</v>
      </c>
      <c r="BA104" s="2">
        <f t="shared" si="125"/>
        <v>90.102089745590433</v>
      </c>
      <c r="BB104" s="2">
        <f t="shared" si="125"/>
        <v>89.561402077775341</v>
      </c>
      <c r="BC104" s="2">
        <f t="shared" si="125"/>
        <v>86.62220575297026</v>
      </c>
      <c r="BD104" s="2">
        <f t="shared" si="125"/>
        <v>87.920438700495311</v>
      </c>
      <c r="BE104" s="2">
        <f t="shared" si="125"/>
        <v>86.897937354747214</v>
      </c>
      <c r="BF104" s="2">
        <f t="shared" si="125"/>
        <v>88.692810633766825</v>
      </c>
      <c r="BG104" s="2">
        <f t="shared" si="125"/>
        <v>91.557599132614357</v>
      </c>
      <c r="BH104" s="2">
        <f t="shared" si="125"/>
        <v>88.015237508293822</v>
      </c>
      <c r="BI104" s="2">
        <f t="shared" si="125"/>
        <v>87.745953819497814</v>
      </c>
      <c r="BJ104" s="2">
        <f t="shared" si="125"/>
        <v>91.550999808796817</v>
      </c>
      <c r="BK104" s="2">
        <f t="shared" si="125"/>
        <v>96.799648894018375</v>
      </c>
      <c r="BL104" s="2">
        <f t="shared" si="125"/>
        <v>100.26289333123391</v>
      </c>
      <c r="BM104" s="2">
        <f t="shared" si="125"/>
        <v>96.396591637803908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116.09764011379797</v>
      </c>
      <c r="DL104" s="2">
        <f t="shared" si="134"/>
        <v>108.21322157598502</v>
      </c>
      <c r="DM104" s="2">
        <f t="shared" si="134"/>
        <v>109.57585209176787</v>
      </c>
      <c r="DN104" s="2">
        <f t="shared" si="134"/>
        <v>109.10294517999779</v>
      </c>
      <c r="DO104" s="2">
        <f t="shared" si="134"/>
        <v>107.24933143669988</v>
      </c>
      <c r="DP104" s="2">
        <f t="shared" si="134"/>
        <v>106.00028473210054</v>
      </c>
      <c r="DQ104" s="2">
        <f t="shared" si="134"/>
        <v>108.27523755334281</v>
      </c>
      <c r="DR104" s="2">
        <f t="shared" si="134"/>
        <v>110.84967567567571</v>
      </c>
      <c r="DS104" s="2">
        <f t="shared" si="134"/>
        <v>112.38483214793739</v>
      </c>
      <c r="DT104" s="2">
        <f t="shared" si="134"/>
        <v>110.55508819345661</v>
      </c>
      <c r="DU104" s="2">
        <f t="shared" si="134"/>
        <v>107.74793843843844</v>
      </c>
      <c r="DV104" s="2">
        <f t="shared" si="134"/>
        <v>109.33357207207209</v>
      </c>
      <c r="DW104" s="2">
        <f t="shared" si="134"/>
        <v>116.37327450980391</v>
      </c>
      <c r="DX104" s="2">
        <f t="shared" si="134"/>
        <v>116.45414193548386</v>
      </c>
      <c r="DY104" s="2">
        <f t="shared" si="134"/>
        <v>105.31299343185549</v>
      </c>
      <c r="EA104" s="2">
        <f t="shared" si="94"/>
        <v>99.429916701452015</v>
      </c>
      <c r="EB104" s="2">
        <f t="shared" si="94"/>
        <v>92.695043730386118</v>
      </c>
      <c r="EC104" s="2">
        <f t="shared" si="94"/>
        <v>89.38342241487625</v>
      </c>
      <c r="ED104" s="2">
        <f t="shared" si="94"/>
        <v>88.78462301158298</v>
      </c>
      <c r="EE104" s="2">
        <f t="shared" si="94"/>
        <v>85.795092892679463</v>
      </c>
      <c r="EF104" s="2">
        <f t="shared" si="94"/>
        <v>87.240503873489686</v>
      </c>
      <c r="EG104" s="2">
        <f t="shared" si="94"/>
        <v>86.046398245041502</v>
      </c>
      <c r="EH104" s="2">
        <f t="shared" si="94"/>
        <v>87.704187598353698</v>
      </c>
      <c r="EI104" s="2">
        <f t="shared" si="94"/>
        <v>90.771640980577388</v>
      </c>
      <c r="EJ104" s="2">
        <f t="shared" si="94"/>
        <v>87.074004619758355</v>
      </c>
      <c r="EK104" s="2">
        <f t="shared" si="94"/>
        <v>86.889146646471715</v>
      </c>
      <c r="EL104" s="2">
        <f t="shared" si="94"/>
        <v>90.76261309309308</v>
      </c>
      <c r="EM104" s="2">
        <f t="shared" si="135"/>
        <v>95.923492761540572</v>
      </c>
      <c r="EN104" s="2">
        <f t="shared" si="135"/>
        <v>99.438445426131807</v>
      </c>
      <c r="EO104" s="2">
        <f t="shared" si="135"/>
        <v>95.914566448811712</v>
      </c>
      <c r="EQ104" s="2">
        <f t="shared" si="136"/>
        <v>99.206110597431902</v>
      </c>
      <c r="ER104" s="2">
        <f t="shared" si="136"/>
        <v>92.189012228520994</v>
      </c>
      <c r="ES104" s="2">
        <f t="shared" si="136"/>
        <v>88.504279685815504</v>
      </c>
      <c r="ET104" s="2">
        <f t="shared" si="136"/>
        <v>89.050347731331399</v>
      </c>
      <c r="EU104" s="2">
        <f t="shared" si="136"/>
        <v>85.215447016468914</v>
      </c>
      <c r="EV104" s="2">
        <f t="shared" si="136"/>
        <v>87.291185761161998</v>
      </c>
      <c r="EW104" s="2">
        <f t="shared" si="136"/>
        <v>86.385743535330775</v>
      </c>
      <c r="EX104" s="2">
        <f t="shared" si="136"/>
        <v>87.953207512835505</v>
      </c>
      <c r="EY104" s="2">
        <f t="shared" si="136"/>
        <v>91.052121778360231</v>
      </c>
      <c r="EZ104" s="2">
        <f t="shared" si="136"/>
        <v>87.115107040106992</v>
      </c>
      <c r="FA104" s="2">
        <f t="shared" si="136"/>
        <v>86.669016805859812</v>
      </c>
      <c r="FB104" s="2">
        <f t="shared" si="136"/>
        <v>90.708261757782196</v>
      </c>
      <c r="FC104" s="2">
        <f t="shared" si="136"/>
        <v>95.267852229814793</v>
      </c>
      <c r="FD104" s="2">
        <f t="shared" si="136"/>
        <v>99.542525331627303</v>
      </c>
      <c r="FE104" s="2">
        <f t="shared" si="136"/>
        <v>96.688004506544672</v>
      </c>
      <c r="FG104" s="2">
        <f t="shared" si="137"/>
        <v>0.9607856554672598</v>
      </c>
      <c r="FH104" s="2">
        <f t="shared" si="137"/>
        <v>0.96626457070894667</v>
      </c>
      <c r="FI104" s="2">
        <f t="shared" si="137"/>
        <v>0.9642293442668235</v>
      </c>
      <c r="FJ104" s="2">
        <f t="shared" si="137"/>
        <v>0.96182061656876983</v>
      </c>
      <c r="FK104" s="2">
        <f t="shared" si="137"/>
        <v>0.9613454995293691</v>
      </c>
      <c r="FL104" s="2">
        <f t="shared" si="137"/>
        <v>0.96376730165604574</v>
      </c>
      <c r="FM104" s="2">
        <f t="shared" si="137"/>
        <v>0.96176407721534607</v>
      </c>
      <c r="FN104" s="2">
        <f t="shared" si="137"/>
        <v>0.95733714048809504</v>
      </c>
      <c r="FO104" s="2">
        <f t="shared" si="137"/>
        <v>0.96369984370154738</v>
      </c>
      <c r="FP104" s="2">
        <f t="shared" si="137"/>
        <v>0.95992247453119361</v>
      </c>
      <c r="FQ104" s="2">
        <f t="shared" si="137"/>
        <v>0.95888338077771795</v>
      </c>
      <c r="FR104" s="2">
        <f t="shared" si="137"/>
        <v>0.95753642108425618</v>
      </c>
      <c r="FS104" s="2">
        <f t="shared" si="137"/>
        <v>0.95703765206266855</v>
      </c>
      <c r="FT104" s="2">
        <f t="shared" si="137"/>
        <v>0.95156862465910397</v>
      </c>
      <c r="FU104" s="2">
        <f t="shared" si="137"/>
        <v>0.94892855408658916</v>
      </c>
      <c r="FW104" s="2">
        <f t="shared" si="127"/>
        <v>3.3483237197705989E-3</v>
      </c>
      <c r="FX104" s="2">
        <f t="shared" si="127"/>
        <v>3.986631136361149E-3</v>
      </c>
      <c r="FY104" s="2">
        <f t="shared" si="127"/>
        <v>4.1280210303904549E-3</v>
      </c>
      <c r="FZ104" s="2">
        <f t="shared" si="127"/>
        <v>3.9064993508438383E-3</v>
      </c>
      <c r="GA104" s="2">
        <f t="shared" si="127"/>
        <v>3.778192334228582E-3</v>
      </c>
      <c r="GB104" s="2">
        <f t="shared" si="127"/>
        <v>4.2884384712511374E-3</v>
      </c>
      <c r="GC104" s="2">
        <f t="shared" si="127"/>
        <v>4.7117975902162884E-3</v>
      </c>
      <c r="GD104" s="2">
        <f t="shared" si="127"/>
        <v>4.6997415379438348E-3</v>
      </c>
      <c r="GE104" s="2">
        <f t="shared" si="127"/>
        <v>4.9769344800338396E-3</v>
      </c>
      <c r="GF104" s="2">
        <f t="shared" si="127"/>
        <v>4.1156597102251936E-3</v>
      </c>
      <c r="GG104" s="2">
        <f t="shared" si="127"/>
        <v>3.7969705458097687E-3</v>
      </c>
      <c r="GH104" s="2">
        <f t="shared" si="127"/>
        <v>3.7288217487549112E-3</v>
      </c>
      <c r="GI104" s="2">
        <f t="shared" si="127"/>
        <v>3.6826677374737463E-3</v>
      </c>
      <c r="GJ104" s="2">
        <f t="shared" si="127"/>
        <v>3.4043148792936798E-3</v>
      </c>
      <c r="GK104" s="2">
        <f t="shared" si="127"/>
        <v>2.6297305080666407E-3</v>
      </c>
      <c r="GM104" s="86">
        <f t="shared" si="128"/>
        <v>9.9514558856836102E-9</v>
      </c>
      <c r="GN104" s="86">
        <f t="shared" si="128"/>
        <v>4.5588356417938869E-10</v>
      </c>
      <c r="GO104" s="86">
        <f t="shared" si="128"/>
        <v>6.2699371311577694E-11</v>
      </c>
      <c r="GP104" s="86">
        <f t="shared" si="128"/>
        <v>1.1925507341493827E-13</v>
      </c>
      <c r="GQ104" s="86">
        <f t="shared" si="128"/>
        <v>2.205397056451994E-15</v>
      </c>
      <c r="GR104" s="86">
        <f t="shared" si="128"/>
        <v>2.3692956903924526E-13</v>
      </c>
      <c r="GS104" s="86">
        <f t="shared" si="128"/>
        <v>5.1398729430408403E-12</v>
      </c>
      <c r="GT104" s="86">
        <f t="shared" si="128"/>
        <v>1.2048490419037681E-12</v>
      </c>
      <c r="GU104" s="86">
        <f t="shared" si="128"/>
        <v>1.0218753393124841E-15</v>
      </c>
      <c r="GV104" s="86">
        <f t="shared" si="128"/>
        <v>5.3728353210106736E-15</v>
      </c>
      <c r="GW104" s="86">
        <f t="shared" si="128"/>
        <v>5.2494199483448704E-14</v>
      </c>
      <c r="GX104" s="86">
        <f t="shared" si="128"/>
        <v>6.7355728233615929E-12</v>
      </c>
      <c r="GY104" s="86">
        <f t="shared" si="128"/>
        <v>7.5086449087292701E-11</v>
      </c>
      <c r="GZ104" s="86">
        <f t="shared" si="128"/>
        <v>8.899835509063796E-12</v>
      </c>
      <c r="HA104" s="86">
        <f t="shared" si="128"/>
        <v>6.7967561448113046E-14</v>
      </c>
      <c r="HC104" s="86">
        <f t="shared" si="73"/>
        <v>0.53402818973060329</v>
      </c>
      <c r="HD104" s="86">
        <f t="shared" si="73"/>
        <v>0.56630168196180131</v>
      </c>
      <c r="HE104" s="86">
        <f t="shared" si="73"/>
        <v>0.58976764386677094</v>
      </c>
      <c r="HF104" s="86">
        <f t="shared" si="73"/>
        <v>0.58392014137260606</v>
      </c>
      <c r="HG104" s="86">
        <f t="shared" si="73"/>
        <v>0.60973078349024534</v>
      </c>
      <c r="HH104" s="86">
        <f t="shared" si="73"/>
        <v>0.60471438211050743</v>
      </c>
      <c r="HI104" s="86">
        <f t="shared" si="138"/>
        <v>0.59897420305390425</v>
      </c>
      <c r="HJ104" s="86">
        <f t="shared" si="138"/>
        <v>0.58992215028470185</v>
      </c>
      <c r="HK104" s="86">
        <f t="shared" si="138"/>
        <v>0.57850883626063887</v>
      </c>
      <c r="HL104" s="86">
        <f t="shared" si="138"/>
        <v>0.61020642744651121</v>
      </c>
      <c r="HM104" s="86">
        <f t="shared" si="138"/>
        <v>0.5971229197962129</v>
      </c>
      <c r="HN104" s="86">
        <f t="shared" si="138"/>
        <v>0.55840090190095171</v>
      </c>
      <c r="HO104" s="86">
        <f t="shared" si="138"/>
        <v>0.53102506754649725</v>
      </c>
      <c r="HP104" s="86">
        <f t="shared" si="138"/>
        <v>0.54167990573105163</v>
      </c>
      <c r="HQ104" s="86">
        <f t="shared" si="138"/>
        <v>0.54730462240762134</v>
      </c>
      <c r="HS104" s="86">
        <f t="shared" si="129"/>
        <v>1.1276840867796279E-13</v>
      </c>
      <c r="HT104" s="86">
        <f t="shared" si="129"/>
        <v>6.0320377952783133E-13</v>
      </c>
      <c r="HU104" s="86">
        <f t="shared" si="129"/>
        <v>8.5051802712352188E-12</v>
      </c>
      <c r="HV104" s="86">
        <f t="shared" si="129"/>
        <v>3.7336955691474487E-15</v>
      </c>
      <c r="HW104" s="86">
        <f t="shared" si="129"/>
        <v>2.5879279226608766E-16</v>
      </c>
      <c r="HX104" s="86">
        <f t="shared" si="129"/>
        <v>1.0522192600353643E-14</v>
      </c>
      <c r="HY104" s="86">
        <f t="shared" si="129"/>
        <v>1.70453387552457E-14</v>
      </c>
      <c r="HZ104" s="86">
        <f t="shared" si="129"/>
        <v>6.1665242220291136E-16</v>
      </c>
      <c r="IA104" s="86">
        <f t="shared" si="129"/>
        <v>7.9244044246751494E-15</v>
      </c>
      <c r="IB104" s="86">
        <f t="shared" si="129"/>
        <v>6.2133218576768135E-16</v>
      </c>
      <c r="IC104" s="86">
        <f t="shared" si="129"/>
        <v>8.031419797829046E-17</v>
      </c>
      <c r="ID104" s="86">
        <f t="shared" si="129"/>
        <v>1.2710229046653709E-16</v>
      </c>
      <c r="IE104" s="86">
        <f t="shared" si="129"/>
        <v>1.2155904138135356E-17</v>
      </c>
      <c r="IF104" s="86">
        <f t="shared" si="129"/>
        <v>9.8460715861309962E-14</v>
      </c>
      <c r="IG104" s="86">
        <f t="shared" si="129"/>
        <v>5.5115364468592678E-11</v>
      </c>
      <c r="II104" s="86">
        <f t="shared" si="130"/>
        <v>3.484734472419466E-71</v>
      </c>
      <c r="IJ104" s="86">
        <f t="shared" si="130"/>
        <v>2.5428651120083397E-67</v>
      </c>
      <c r="IK104" s="86">
        <f t="shared" si="130"/>
        <v>1.3563492527063397E-68</v>
      </c>
      <c r="IL104" s="86">
        <f t="shared" si="130"/>
        <v>6.4185545361457249E-83</v>
      </c>
      <c r="IM104" s="86">
        <f t="shared" si="130"/>
        <v>3.9697732411782037E-87</v>
      </c>
      <c r="IN104" s="86">
        <f t="shared" si="130"/>
        <v>6.6544640676748897E-81</v>
      </c>
      <c r="IO104" s="86">
        <f t="shared" si="130"/>
        <v>2.9700669928521086E-78</v>
      </c>
      <c r="IP104" s="86">
        <f t="shared" si="130"/>
        <v>1.0589577042730925E-84</v>
      </c>
      <c r="IQ104" s="86">
        <f t="shared" si="130"/>
        <v>1.120713639129896E-81</v>
      </c>
      <c r="IR104" s="86">
        <f t="shared" si="130"/>
        <v>1.3560555563155829E-86</v>
      </c>
      <c r="IS104" s="86">
        <f t="shared" si="130"/>
        <v>3.7776453924379523E-92</v>
      </c>
      <c r="IT104" s="86">
        <f t="shared" si="130"/>
        <v>4.8748697899340786E-90</v>
      </c>
      <c r="IU104" s="86">
        <f t="shared" si="130"/>
        <v>6.2780479037202984E-96</v>
      </c>
      <c r="IV104" s="86">
        <f t="shared" si="130"/>
        <v>2.9561959041796305E-73</v>
      </c>
      <c r="IW104" s="86">
        <f t="shared" si="130"/>
        <v>1.8307497586865166E-50</v>
      </c>
      <c r="IY104" s="86">
        <f t="shared" si="131"/>
        <v>0.53402819968217197</v>
      </c>
      <c r="IZ104" s="86">
        <f t="shared" si="131"/>
        <v>0.56630168241828804</v>
      </c>
      <c r="JA104" s="86">
        <f t="shared" si="131"/>
        <v>0.58976764393797554</v>
      </c>
      <c r="JB104" s="86">
        <f t="shared" si="131"/>
        <v>0.58392014137272907</v>
      </c>
      <c r="JC104" s="86">
        <f t="shared" si="131"/>
        <v>0.60973078349024779</v>
      </c>
      <c r="JD104" s="86">
        <f t="shared" si="131"/>
        <v>0.6047143821107549</v>
      </c>
      <c r="JE104" s="86">
        <f t="shared" si="131"/>
        <v>0.59897420305906124</v>
      </c>
      <c r="JF104" s="86">
        <f t="shared" si="131"/>
        <v>0.58992215028590733</v>
      </c>
      <c r="JG104" s="86">
        <f t="shared" si="131"/>
        <v>0.57850883626064775</v>
      </c>
      <c r="JH104" s="86">
        <f t="shared" si="131"/>
        <v>0.61020642744651721</v>
      </c>
      <c r="JI104" s="86">
        <f t="shared" si="131"/>
        <v>0.59712291979626553</v>
      </c>
      <c r="JJ104" s="86">
        <f t="shared" si="131"/>
        <v>0.55840090190768743</v>
      </c>
      <c r="JK104" s="86">
        <f t="shared" si="131"/>
        <v>0.53102506762158375</v>
      </c>
      <c r="JL104" s="86">
        <f t="shared" si="131"/>
        <v>0.54167990574004998</v>
      </c>
      <c r="JM104" s="86">
        <f t="shared" si="131"/>
        <v>0.54730462246280465</v>
      </c>
    </row>
    <row r="105" spans="2:273" x14ac:dyDescent="0.25">
      <c r="B105" s="2">
        <v>78</v>
      </c>
      <c r="C105" s="37">
        <v>188.49199999999999</v>
      </c>
      <c r="D105" s="37">
        <v>194.91399999999999</v>
      </c>
      <c r="E105" s="37">
        <v>189.91499999999999</v>
      </c>
      <c r="F105" s="37">
        <v>200.316</v>
      </c>
      <c r="G105" s="37">
        <v>191.69</v>
      </c>
      <c r="H105" s="37">
        <v>179.59299999999999</v>
      </c>
      <c r="I105" s="37">
        <v>178.60300000000001</v>
      </c>
      <c r="J105" s="37">
        <v>189.57900000000001</v>
      </c>
      <c r="K105" s="37">
        <v>163.333</v>
      </c>
      <c r="L105" s="37">
        <v>183.29300000000001</v>
      </c>
      <c r="M105" s="37">
        <v>182.93100000000001</v>
      </c>
      <c r="N105" s="37">
        <v>189.20699999999999</v>
      </c>
      <c r="O105" s="37">
        <v>192.81</v>
      </c>
      <c r="P105" s="37">
        <v>185.345</v>
      </c>
      <c r="Q105" s="37">
        <v>164.517</v>
      </c>
      <c r="S105" s="4">
        <f t="shared" si="132"/>
        <v>196.43772852139688</v>
      </c>
      <c r="T105" s="4">
        <f t="shared" si="132"/>
        <v>201.0113231548014</v>
      </c>
      <c r="U105" s="4">
        <f t="shared" si="132"/>
        <v>188.15105998318924</v>
      </c>
      <c r="V105" s="4">
        <f t="shared" si="132"/>
        <v>202.76169544379047</v>
      </c>
      <c r="W105" s="4">
        <f t="shared" si="132"/>
        <v>192.76523177148076</v>
      </c>
      <c r="X105" s="4">
        <f t="shared" si="132"/>
        <v>172.8710048366253</v>
      </c>
      <c r="Y105" s="4">
        <f t="shared" si="132"/>
        <v>173.96236542843309</v>
      </c>
      <c r="Z105" s="4">
        <f t="shared" si="132"/>
        <v>188.81437471152546</v>
      </c>
      <c r="AA105" s="4">
        <f t="shared" si="132"/>
        <v>156.33881719497953</v>
      </c>
      <c r="AB105" s="4">
        <f t="shared" si="132"/>
        <v>179.85193512804591</v>
      </c>
      <c r="AC105" s="4">
        <f t="shared" si="132"/>
        <v>180.61331152407328</v>
      </c>
      <c r="AD105" s="4">
        <f t="shared" si="132"/>
        <v>191.15889626294208</v>
      </c>
      <c r="AE105" s="4">
        <f t="shared" si="132"/>
        <v>195.19156073094427</v>
      </c>
      <c r="AF105" s="4">
        <f t="shared" si="132"/>
        <v>183.84584522105561</v>
      </c>
      <c r="AG105" s="4">
        <f t="shared" si="132"/>
        <v>164.3430582027712</v>
      </c>
      <c r="AI105" s="4">
        <f t="shared" si="133"/>
        <v>-7.9457285213968873</v>
      </c>
      <c r="AJ105" s="4">
        <f t="shared" si="133"/>
        <v>-6.0973231548014155</v>
      </c>
      <c r="AK105" s="4">
        <f t="shared" si="133"/>
        <v>1.76394001681075</v>
      </c>
      <c r="AL105" s="4">
        <f t="shared" si="133"/>
        <v>-2.4456954437904699</v>
      </c>
      <c r="AM105" s="4">
        <f t="shared" si="133"/>
        <v>-1.0752317714807589</v>
      </c>
      <c r="AN105" s="4">
        <f t="shared" si="133"/>
        <v>6.7219951633746859</v>
      </c>
      <c r="AO105" s="4">
        <f t="shared" si="133"/>
        <v>4.6406345715669204</v>
      </c>
      <c r="AP105" s="4">
        <f t="shared" si="133"/>
        <v>0.76462528847454792</v>
      </c>
      <c r="AQ105" s="4">
        <f t="shared" si="133"/>
        <v>6.994182805020472</v>
      </c>
      <c r="AR105" s="4">
        <f t="shared" si="133"/>
        <v>3.4410648719540973</v>
      </c>
      <c r="AS105" s="4">
        <f t="shared" si="133"/>
        <v>2.3176884759267296</v>
      </c>
      <c r="AT105" s="4">
        <f t="shared" si="133"/>
        <v>-1.9518962629420855</v>
      </c>
      <c r="AU105" s="4">
        <f t="shared" si="133"/>
        <v>-2.3815607309442726</v>
      </c>
      <c r="AV105" s="4">
        <f t="shared" si="133"/>
        <v>1.4991547789443871</v>
      </c>
      <c r="AW105" s="4">
        <f t="shared" si="133"/>
        <v>0.17394179722879244</v>
      </c>
      <c r="AY105" s="2">
        <f t="shared" si="125"/>
        <v>99.826194703056743</v>
      </c>
      <c r="AZ105" s="2">
        <f t="shared" si="125"/>
        <v>93.018466453666733</v>
      </c>
      <c r="BA105" s="2">
        <f t="shared" si="125"/>
        <v>89.878458911228194</v>
      </c>
      <c r="BB105" s="2">
        <f t="shared" si="125"/>
        <v>89.362528807365052</v>
      </c>
      <c r="BC105" s="2">
        <f t="shared" si="125"/>
        <v>86.429293839171521</v>
      </c>
      <c r="BD105" s="2">
        <f t="shared" si="125"/>
        <v>87.738443388504322</v>
      </c>
      <c r="BE105" s="2">
        <f t="shared" si="125"/>
        <v>86.702301762295363</v>
      </c>
      <c r="BF105" s="2">
        <f t="shared" si="125"/>
        <v>88.476872900177582</v>
      </c>
      <c r="BG105" s="2">
        <f t="shared" si="125"/>
        <v>91.355510408730339</v>
      </c>
      <c r="BH105" s="2">
        <f t="shared" si="125"/>
        <v>87.796832185427434</v>
      </c>
      <c r="BI105" s="2">
        <f t="shared" si="125"/>
        <v>87.564106756097971</v>
      </c>
      <c r="BJ105" s="2">
        <f t="shared" si="125"/>
        <v>91.369210042702733</v>
      </c>
      <c r="BK105" s="2">
        <f t="shared" si="125"/>
        <v>96.580748896278337</v>
      </c>
      <c r="BL105" s="2">
        <f t="shared" si="125"/>
        <v>100.05083973604506</v>
      </c>
      <c r="BM105" s="2">
        <f t="shared" si="125"/>
        <v>96.259226989364365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116.25362494073016</v>
      </c>
      <c r="DL105" s="2">
        <f t="shared" si="134"/>
        <v>108.32342195121953</v>
      </c>
      <c r="DM105" s="2">
        <f t="shared" si="134"/>
        <v>109.74000512820511</v>
      </c>
      <c r="DN105" s="2">
        <f t="shared" si="134"/>
        <v>109.28189878542507</v>
      </c>
      <c r="DO105" s="2">
        <f t="shared" si="134"/>
        <v>107.45036960644856</v>
      </c>
      <c r="DP105" s="2">
        <f t="shared" si="134"/>
        <v>106.13808155523947</v>
      </c>
      <c r="DQ105" s="2">
        <f t="shared" si="134"/>
        <v>108.48132053105735</v>
      </c>
      <c r="DR105" s="2">
        <f t="shared" si="134"/>
        <v>111.05891711711716</v>
      </c>
      <c r="DS105" s="2">
        <f t="shared" si="134"/>
        <v>112.57972688477949</v>
      </c>
      <c r="DT105" s="2">
        <f t="shared" si="134"/>
        <v>110.72932290184922</v>
      </c>
      <c r="DU105" s="2">
        <f t="shared" si="134"/>
        <v>107.94519017589019</v>
      </c>
      <c r="DV105" s="2">
        <f t="shared" si="134"/>
        <v>109.5185797940798</v>
      </c>
      <c r="DW105" s="2">
        <f t="shared" si="134"/>
        <v>116.61664901960783</v>
      </c>
      <c r="DX105" s="2">
        <f t="shared" si="134"/>
        <v>116.73346411290321</v>
      </c>
      <c r="DY105" s="2">
        <f t="shared" si="134"/>
        <v>105.41648330596605</v>
      </c>
      <c r="EA105" s="2">
        <f t="shared" si="94"/>
        <v>99.215523331047422</v>
      </c>
      <c r="EB105" s="2">
        <f t="shared" si="94"/>
        <v>92.533319006685758</v>
      </c>
      <c r="EC105" s="2">
        <f t="shared" si="94"/>
        <v>89.21041072999121</v>
      </c>
      <c r="ED105" s="2">
        <f t="shared" si="94"/>
        <v>88.640275572715552</v>
      </c>
      <c r="EE105" s="2">
        <f t="shared" si="94"/>
        <v>85.660812473347548</v>
      </c>
      <c r="EF105" s="2">
        <f t="shared" si="94"/>
        <v>87.107341483060878</v>
      </c>
      <c r="EG105" s="2">
        <f t="shared" si="94"/>
        <v>85.910905979187049</v>
      </c>
      <c r="EH105" s="2">
        <f t="shared" si="94"/>
        <v>87.557799691320653</v>
      </c>
      <c r="EI105" s="2">
        <f t="shared" si="94"/>
        <v>90.624884270193661</v>
      </c>
      <c r="EJ105" s="2">
        <f t="shared" si="94"/>
        <v>86.923443970623083</v>
      </c>
      <c r="EK105" s="2">
        <f t="shared" si="94"/>
        <v>86.7679815138452</v>
      </c>
      <c r="EL105" s="2">
        <f t="shared" si="94"/>
        <v>90.635386203346201</v>
      </c>
      <c r="EM105" s="2">
        <f t="shared" si="135"/>
        <v>95.763102157880368</v>
      </c>
      <c r="EN105" s="2">
        <f t="shared" si="135"/>
        <v>99.276075836958299</v>
      </c>
      <c r="EO105" s="2">
        <f t="shared" si="135"/>
        <v>95.807553994515558</v>
      </c>
      <c r="EQ105" s="2">
        <f t="shared" si="136"/>
        <v>99.000952128989837</v>
      </c>
      <c r="ER105" s="2">
        <f t="shared" si="136"/>
        <v>92.049465537047666</v>
      </c>
      <c r="ES105" s="2">
        <f t="shared" si="136"/>
        <v>88.368760566935336</v>
      </c>
      <c r="ET105" s="2">
        <f t="shared" si="136"/>
        <v>88.894613302797765</v>
      </c>
      <c r="EU105" s="2">
        <f t="shared" si="136"/>
        <v>85.10674932740308</v>
      </c>
      <c r="EV105" s="2">
        <f t="shared" si="136"/>
        <v>87.155673238418103</v>
      </c>
      <c r="EW105" s="2">
        <f t="shared" si="136"/>
        <v>86.234868593614578</v>
      </c>
      <c r="EX105" s="2">
        <f t="shared" si="136"/>
        <v>87.795231169168773</v>
      </c>
      <c r="EY105" s="2">
        <f t="shared" si="136"/>
        <v>90.892031997981547</v>
      </c>
      <c r="EZ105" s="2">
        <f t="shared" si="136"/>
        <v>86.962676550860778</v>
      </c>
      <c r="FA105" s="2">
        <f t="shared" si="136"/>
        <v>86.556981636774381</v>
      </c>
      <c r="FB105" s="2">
        <f t="shared" si="136"/>
        <v>90.583315647741927</v>
      </c>
      <c r="FC105" s="2">
        <f t="shared" si="136"/>
        <v>95.133831447581372</v>
      </c>
      <c r="FD105" s="2">
        <f t="shared" si="136"/>
        <v>99.375793038661527</v>
      </c>
      <c r="FE105" s="2">
        <f t="shared" si="136"/>
        <v>96.532825304191789</v>
      </c>
      <c r="FG105" s="2">
        <f t="shared" si="137"/>
        <v>0.96411226434760866</v>
      </c>
      <c r="FH105" s="2">
        <f t="shared" si="137"/>
        <v>0.96914132339851655</v>
      </c>
      <c r="FI105" s="2">
        <f t="shared" si="137"/>
        <v>0.96727377072553145</v>
      </c>
      <c r="FJ105" s="2">
        <f t="shared" si="137"/>
        <v>0.96506262082084793</v>
      </c>
      <c r="FK105" s="2">
        <f t="shared" si="137"/>
        <v>0.96462636458389017</v>
      </c>
      <c r="FL105" s="2">
        <f t="shared" si="137"/>
        <v>0.96684970040776796</v>
      </c>
      <c r="FM105" s="2">
        <f t="shared" si="137"/>
        <v>0.96501070785623178</v>
      </c>
      <c r="FN105" s="2">
        <f t="shared" si="137"/>
        <v>0.96094440007360704</v>
      </c>
      <c r="FO105" s="2">
        <f t="shared" si="137"/>
        <v>0.96678778349229688</v>
      </c>
      <c r="FP105" s="2">
        <f t="shared" si="137"/>
        <v>0.96331951273411442</v>
      </c>
      <c r="FQ105" s="2">
        <f t="shared" si="137"/>
        <v>0.96236504120489008</v>
      </c>
      <c r="FR105" s="2">
        <f t="shared" si="137"/>
        <v>0.96112751513822514</v>
      </c>
      <c r="FS105" s="2">
        <f t="shared" si="137"/>
        <v>0.96066919386024108</v>
      </c>
      <c r="FT105" s="2">
        <f t="shared" si="137"/>
        <v>0.95564102780024629</v>
      </c>
      <c r="FU105" s="2">
        <f t="shared" si="137"/>
        <v>0.95321203509265939</v>
      </c>
      <c r="FW105" s="2">
        <f t="shared" si="127"/>
        <v>3.6701783370938572E-3</v>
      </c>
      <c r="FX105" s="2">
        <f t="shared" si="127"/>
        <v>4.3695734787096551E-3</v>
      </c>
      <c r="FY105" s="2">
        <f t="shared" si="127"/>
        <v>4.524483114198165E-3</v>
      </c>
      <c r="FZ105" s="2">
        <f t="shared" si="127"/>
        <v>4.281777593681535E-3</v>
      </c>
      <c r="GA105" s="2">
        <f t="shared" si="127"/>
        <v>4.1411959947913919E-3</v>
      </c>
      <c r="GB105" s="2">
        <f t="shared" si="127"/>
        <v>4.7002346003672448E-3</v>
      </c>
      <c r="GC105" s="2">
        <f t="shared" si="127"/>
        <v>5.1640358253059442E-3</v>
      </c>
      <c r="GD105" s="2">
        <f t="shared" si="127"/>
        <v>5.1508286218305112E-3</v>
      </c>
      <c r="GE105" s="2">
        <f t="shared" si="127"/>
        <v>5.4544810864742607E-3</v>
      </c>
      <c r="GF105" s="2">
        <f t="shared" si="127"/>
        <v>4.5109399696460538E-3</v>
      </c>
      <c r="GG105" s="2">
        <f t="shared" si="127"/>
        <v>4.1617708547148566E-3</v>
      </c>
      <c r="GH105" s="2">
        <f t="shared" si="127"/>
        <v>4.0871014100980832E-3</v>
      </c>
      <c r="GI105" s="2">
        <f t="shared" si="127"/>
        <v>4.0365307099619122E-3</v>
      </c>
      <c r="GJ105" s="2">
        <f t="shared" si="127"/>
        <v>3.7315314457082131E-3</v>
      </c>
      <c r="GK105" s="2">
        <f t="shared" si="127"/>
        <v>2.8827107865008893E-3</v>
      </c>
      <c r="GM105" s="86">
        <f t="shared" si="128"/>
        <v>1.4070353485434436E-9</v>
      </c>
      <c r="GN105" s="86">
        <f t="shared" si="128"/>
        <v>4.409618184818574E-11</v>
      </c>
      <c r="GO105" s="86">
        <f t="shared" si="128"/>
        <v>5.0590864078995077E-12</v>
      </c>
      <c r="GP105" s="86">
        <f t="shared" si="128"/>
        <v>4.460442160312508E-15</v>
      </c>
      <c r="GQ105" s="86">
        <f t="shared" si="128"/>
        <v>5.5341787885009218E-17</v>
      </c>
      <c r="GR105" s="86">
        <f t="shared" si="128"/>
        <v>1.0849685635257572E-14</v>
      </c>
      <c r="GS105" s="86">
        <f t="shared" si="128"/>
        <v>3.2989582254913624E-13</v>
      </c>
      <c r="GT105" s="86">
        <f t="shared" si="128"/>
        <v>5.5966627094676336E-14</v>
      </c>
      <c r="GU105" s="86">
        <f t="shared" si="128"/>
        <v>2.6204747348763597E-17</v>
      </c>
      <c r="GV105" s="86">
        <f t="shared" si="128"/>
        <v>1.4627635556544817E-16</v>
      </c>
      <c r="GW105" s="86">
        <f t="shared" si="128"/>
        <v>1.8224059183095207E-15</v>
      </c>
      <c r="GX105" s="86">
        <f t="shared" si="128"/>
        <v>3.9396489526895707E-13</v>
      </c>
      <c r="GY105" s="86">
        <f t="shared" si="128"/>
        <v>5.9057915303168198E-12</v>
      </c>
      <c r="GZ105" s="86">
        <f t="shared" si="128"/>
        <v>6.2041766850788696E-13</v>
      </c>
      <c r="HA105" s="86">
        <f t="shared" si="128"/>
        <v>2.911635577160773E-15</v>
      </c>
      <c r="HC105" s="86">
        <f t="shared" si="73"/>
        <v>0.58477035092549645</v>
      </c>
      <c r="HD105" s="86">
        <f t="shared" si="73"/>
        <v>0.59778734255786192</v>
      </c>
      <c r="HE105" s="86">
        <f t="shared" si="73"/>
        <v>0.5887844261254801</v>
      </c>
      <c r="HF105" s="86">
        <f t="shared" si="73"/>
        <v>0.60646758051241412</v>
      </c>
      <c r="HG105" s="86">
        <f t="shared" si="73"/>
        <v>0.62057673644708766</v>
      </c>
      <c r="HH105" s="86">
        <f t="shared" si="73"/>
        <v>0.55173655342684857</v>
      </c>
      <c r="HI105" s="86">
        <f t="shared" si="138"/>
        <v>0.56299048303884691</v>
      </c>
      <c r="HJ105" s="86">
        <f t="shared" si="138"/>
        <v>0.59303942144432964</v>
      </c>
      <c r="HK105" s="86">
        <f t="shared" si="138"/>
        <v>0.48435737838793319</v>
      </c>
      <c r="HL105" s="86">
        <f t="shared" si="138"/>
        <v>0.58596753016004621</v>
      </c>
      <c r="HM105" s="86">
        <f t="shared" si="138"/>
        <v>0.58539844650991213</v>
      </c>
      <c r="HN105" s="86">
        <f t="shared" si="138"/>
        <v>0.57904565562790922</v>
      </c>
      <c r="HO105" s="86">
        <f t="shared" si="138"/>
        <v>0.5594693216033414</v>
      </c>
      <c r="HP105" s="86">
        <f t="shared" si="138"/>
        <v>0.54869916200697677</v>
      </c>
      <c r="HQ105" s="86">
        <f t="shared" si="138"/>
        <v>0.55125326578306622</v>
      </c>
      <c r="HS105" s="86">
        <f t="shared" si="129"/>
        <v>5.0133542035522642E-13</v>
      </c>
      <c r="HT105" s="86">
        <f t="shared" si="129"/>
        <v>2.5749040898061519E-12</v>
      </c>
      <c r="HU105" s="86">
        <f t="shared" si="129"/>
        <v>3.4503151461348019E-11</v>
      </c>
      <c r="HV105" s="86">
        <f t="shared" si="129"/>
        <v>2.1526583389765278E-14</v>
      </c>
      <c r="HW105" s="86">
        <f t="shared" si="129"/>
        <v>1.6602735793545832E-15</v>
      </c>
      <c r="HX105" s="86">
        <f t="shared" si="129"/>
        <v>5.9401582824216108E-14</v>
      </c>
      <c r="HY105" s="86">
        <f t="shared" si="129"/>
        <v>9.5005927352355577E-14</v>
      </c>
      <c r="HZ105" s="86">
        <f t="shared" si="129"/>
        <v>4.0503695448097264E-15</v>
      </c>
      <c r="IA105" s="86">
        <f t="shared" si="129"/>
        <v>4.7735608048196494E-14</v>
      </c>
      <c r="IB105" s="86">
        <f t="shared" si="129"/>
        <v>3.9815373047586662E-15</v>
      </c>
      <c r="IC105" s="86">
        <f t="shared" si="129"/>
        <v>5.6212427758824047E-16</v>
      </c>
      <c r="ID105" s="86">
        <f t="shared" si="129"/>
        <v>8.5375984493388145E-16</v>
      </c>
      <c r="IE105" s="86">
        <f t="shared" si="129"/>
        <v>9.2226279765203034E-17</v>
      </c>
      <c r="IF105" s="86">
        <f t="shared" si="129"/>
        <v>4.4839612813377175E-13</v>
      </c>
      <c r="IG105" s="86">
        <f t="shared" si="129"/>
        <v>1.7023295908054529E-10</v>
      </c>
      <c r="II105" s="86">
        <f t="shared" si="130"/>
        <v>5.8352290286033659E-69</v>
      </c>
      <c r="IJ105" s="86">
        <f t="shared" si="130"/>
        <v>3.7303620470157308E-65</v>
      </c>
      <c r="IK105" s="86">
        <f t="shared" si="130"/>
        <v>2.2633425181499107E-66</v>
      </c>
      <c r="IL105" s="86">
        <f t="shared" si="130"/>
        <v>3.0106654433885445E-80</v>
      </c>
      <c r="IM105" s="86">
        <f t="shared" si="130"/>
        <v>2.4638977765792472E-84</v>
      </c>
      <c r="IN105" s="86">
        <f t="shared" si="130"/>
        <v>2.9680821782547282E-78</v>
      </c>
      <c r="IO105" s="86">
        <f t="shared" si="130"/>
        <v>1.1978053428732683E-75</v>
      </c>
      <c r="IP105" s="86">
        <f t="shared" si="130"/>
        <v>7.0556196629502172E-82</v>
      </c>
      <c r="IQ105" s="86">
        <f t="shared" si="130"/>
        <v>6.3037680490697645E-79</v>
      </c>
      <c r="IR105" s="86">
        <f t="shared" si="130"/>
        <v>8.9281427879164207E-84</v>
      </c>
      <c r="IS105" s="86">
        <f t="shared" si="130"/>
        <v>3.4423282822110785E-89</v>
      </c>
      <c r="IT105" s="86">
        <f t="shared" si="130"/>
        <v>3.7085478264440241E-87</v>
      </c>
      <c r="IU105" s="86">
        <f t="shared" si="130"/>
        <v>7.3177214411516504E-93</v>
      </c>
      <c r="IV105" s="86">
        <f t="shared" si="130"/>
        <v>5.854946902416921E-71</v>
      </c>
      <c r="IW105" s="86">
        <f t="shared" si="130"/>
        <v>5.7682471117634357E-49</v>
      </c>
      <c r="IY105" s="86">
        <f t="shared" si="131"/>
        <v>0.58477035233303321</v>
      </c>
      <c r="IZ105" s="86">
        <f t="shared" si="131"/>
        <v>0.59778734260453303</v>
      </c>
      <c r="JA105" s="86">
        <f t="shared" si="131"/>
        <v>0.58878442616504234</v>
      </c>
      <c r="JB105" s="86">
        <f t="shared" si="131"/>
        <v>0.6064675805124401</v>
      </c>
      <c r="JC105" s="86">
        <f t="shared" si="131"/>
        <v>0.62057673644708933</v>
      </c>
      <c r="JD105" s="86">
        <f t="shared" si="131"/>
        <v>0.55173655342691885</v>
      </c>
      <c r="JE105" s="86">
        <f t="shared" si="131"/>
        <v>0.56299048303927179</v>
      </c>
      <c r="JF105" s="86">
        <f t="shared" si="131"/>
        <v>0.59303942144438959</v>
      </c>
      <c r="JG105" s="86">
        <f t="shared" si="131"/>
        <v>0.48435737838798093</v>
      </c>
      <c r="JH105" s="86">
        <f t="shared" si="131"/>
        <v>0.58596753016005032</v>
      </c>
      <c r="JI105" s="86">
        <f t="shared" si="131"/>
        <v>0.58539844650991446</v>
      </c>
      <c r="JJ105" s="86">
        <f t="shared" si="131"/>
        <v>0.57904565562830412</v>
      </c>
      <c r="JK105" s="86">
        <f t="shared" si="131"/>
        <v>0.55946932160924734</v>
      </c>
      <c r="JL105" s="86">
        <f t="shared" si="131"/>
        <v>0.54869916200804558</v>
      </c>
      <c r="JM105" s="86">
        <f t="shared" si="131"/>
        <v>0.55125326595330204</v>
      </c>
    </row>
    <row r="106" spans="2:273" x14ac:dyDescent="0.25">
      <c r="B106" s="2">
        <v>79</v>
      </c>
      <c r="C106" s="37">
        <v>186.20599999999999</v>
      </c>
      <c r="D106" s="37">
        <v>187.345</v>
      </c>
      <c r="E106" s="37">
        <v>173.30500000000001</v>
      </c>
      <c r="F106" s="37">
        <v>187.22800000000001</v>
      </c>
      <c r="G106" s="37">
        <v>176.672</v>
      </c>
      <c r="H106" s="37">
        <v>154</v>
      </c>
      <c r="I106" s="37">
        <v>157.828</v>
      </c>
      <c r="J106" s="37">
        <v>172.386</v>
      </c>
      <c r="K106" s="37">
        <v>134.24600000000001</v>
      </c>
      <c r="L106" s="37">
        <v>163.328</v>
      </c>
      <c r="M106" s="37">
        <v>161.29300000000001</v>
      </c>
      <c r="N106" s="37">
        <v>179.56899999999999</v>
      </c>
      <c r="O106" s="37">
        <v>183.672</v>
      </c>
      <c r="P106" s="37">
        <v>171.53399999999999</v>
      </c>
      <c r="Q106" s="37">
        <v>151.30000000000001</v>
      </c>
      <c r="S106" s="4">
        <f t="shared" si="132"/>
        <v>188.14852394209566</v>
      </c>
      <c r="T106" s="4">
        <f t="shared" si="132"/>
        <v>186.87600486024223</v>
      </c>
      <c r="U106" s="4">
        <f t="shared" si="132"/>
        <v>168.96440442935085</v>
      </c>
      <c r="V106" s="4">
        <f t="shared" si="132"/>
        <v>181.79517187628915</v>
      </c>
      <c r="W106" s="4">
        <f t="shared" si="132"/>
        <v>168.47736063215964</v>
      </c>
      <c r="X106" s="4">
        <f t="shared" si="132"/>
        <v>146.1988610880662</v>
      </c>
      <c r="Y106" s="4">
        <f t="shared" si="132"/>
        <v>149.41751446302882</v>
      </c>
      <c r="Z106" s="4">
        <f t="shared" si="132"/>
        <v>165.79541405343195</v>
      </c>
      <c r="AA106" s="4">
        <f t="shared" si="132"/>
        <v>131.03884747627058</v>
      </c>
      <c r="AB106" s="4">
        <f t="shared" si="132"/>
        <v>154.10731162678002</v>
      </c>
      <c r="AC106" s="4">
        <f t="shared" si="132"/>
        <v>156.75699361058383</v>
      </c>
      <c r="AD106" s="4">
        <f t="shared" si="132"/>
        <v>173.36090025986294</v>
      </c>
      <c r="AE106" s="4">
        <f t="shared" si="132"/>
        <v>179.58707034530988</v>
      </c>
      <c r="AF106" s="4">
        <f t="shared" si="132"/>
        <v>165.23072704555693</v>
      </c>
      <c r="AG106" s="4">
        <f t="shared" si="132"/>
        <v>146.79328122611204</v>
      </c>
      <c r="AI106" s="4">
        <f t="shared" si="133"/>
        <v>-1.9425239420956757</v>
      </c>
      <c r="AJ106" s="4">
        <f t="shared" si="133"/>
        <v>0.46899513975776586</v>
      </c>
      <c r="AK106" s="4">
        <f t="shared" si="133"/>
        <v>4.3405955706491568</v>
      </c>
      <c r="AL106" s="4">
        <f t="shared" si="133"/>
        <v>5.4328281237108627</v>
      </c>
      <c r="AM106" s="4">
        <f t="shared" si="133"/>
        <v>8.1946393678403524</v>
      </c>
      <c r="AN106" s="4">
        <f t="shared" si="133"/>
        <v>7.8011389119338048</v>
      </c>
      <c r="AO106" s="4">
        <f t="shared" si="133"/>
        <v>8.41048553697118</v>
      </c>
      <c r="AP106" s="4">
        <f t="shared" si="133"/>
        <v>6.5905859465680408</v>
      </c>
      <c r="AQ106" s="4">
        <f t="shared" si="133"/>
        <v>3.2071525237294338</v>
      </c>
      <c r="AR106" s="4">
        <f t="shared" si="133"/>
        <v>9.2206883732199856</v>
      </c>
      <c r="AS106" s="4">
        <f t="shared" si="133"/>
        <v>4.5360063894161726</v>
      </c>
      <c r="AT106" s="4">
        <f t="shared" si="133"/>
        <v>6.2080997401370439</v>
      </c>
      <c r="AU106" s="4">
        <f t="shared" si="133"/>
        <v>4.0849296546901144</v>
      </c>
      <c r="AV106" s="4">
        <f t="shared" si="133"/>
        <v>6.3032729544430595</v>
      </c>
      <c r="AW106" s="4">
        <f t="shared" si="133"/>
        <v>4.5067187738879682</v>
      </c>
      <c r="AY106" s="2">
        <f t="shared" si="125"/>
        <v>99.571888447141049</v>
      </c>
      <c r="AZ106" s="2">
        <f t="shared" si="125"/>
        <v>92.822654842412646</v>
      </c>
      <c r="BA106" s="2">
        <f t="shared" si="125"/>
        <v>89.658013332099955</v>
      </c>
      <c r="BB106" s="2">
        <f t="shared" si="125"/>
        <v>89.167139169342775</v>
      </c>
      <c r="BC106" s="2">
        <f t="shared" si="125"/>
        <v>86.240135568809819</v>
      </c>
      <c r="BD106" s="2">
        <f t="shared" si="125"/>
        <v>87.559679721070211</v>
      </c>
      <c r="BE106" s="2">
        <f t="shared" si="125"/>
        <v>86.510553639099228</v>
      </c>
      <c r="BF106" s="2">
        <f t="shared" si="125"/>
        <v>88.265373468712355</v>
      </c>
      <c r="BG106" s="2">
        <f t="shared" si="125"/>
        <v>91.156982758642997</v>
      </c>
      <c r="BH106" s="2">
        <f t="shared" si="125"/>
        <v>87.582925339968412</v>
      </c>
      <c r="BI106" s="2">
        <f t="shared" si="125"/>
        <v>87.386151790660961</v>
      </c>
      <c r="BJ106" s="2">
        <f t="shared" si="125"/>
        <v>91.190790647674135</v>
      </c>
      <c r="BK106" s="2">
        <f t="shared" si="125"/>
        <v>96.365194480651127</v>
      </c>
      <c r="BL106" s="2">
        <f t="shared" si="125"/>
        <v>99.841056397293784</v>
      </c>
      <c r="BM106" s="2">
        <f t="shared" si="125"/>
        <v>96.123419522438979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116.40960976766236</v>
      </c>
      <c r="DL106" s="2">
        <f t="shared" si="134"/>
        <v>108.43362232645406</v>
      </c>
      <c r="DM106" s="2">
        <f t="shared" si="134"/>
        <v>109.90415816464235</v>
      </c>
      <c r="DN106" s="2">
        <f t="shared" si="134"/>
        <v>109.46085239085237</v>
      </c>
      <c r="DO106" s="2">
        <f t="shared" si="134"/>
        <v>107.65140777619726</v>
      </c>
      <c r="DP106" s="2">
        <f t="shared" si="134"/>
        <v>106.27587837837839</v>
      </c>
      <c r="DQ106" s="2">
        <f t="shared" si="134"/>
        <v>108.68740350877191</v>
      </c>
      <c r="DR106" s="2">
        <f t="shared" si="134"/>
        <v>111.2681585585586</v>
      </c>
      <c r="DS106" s="2">
        <f t="shared" si="134"/>
        <v>112.77462162162159</v>
      </c>
      <c r="DT106" s="2">
        <f t="shared" si="134"/>
        <v>110.90355761024182</v>
      </c>
      <c r="DU106" s="2">
        <f t="shared" si="134"/>
        <v>108.14244191334193</v>
      </c>
      <c r="DV106" s="2">
        <f t="shared" si="134"/>
        <v>109.70358751608752</v>
      </c>
      <c r="DW106" s="2">
        <f t="shared" si="134"/>
        <v>116.86002352941176</v>
      </c>
      <c r="DX106" s="2">
        <f t="shared" si="134"/>
        <v>117.01278629032257</v>
      </c>
      <c r="DY106" s="2">
        <f t="shared" si="134"/>
        <v>105.51997318007662</v>
      </c>
      <c r="EA106" s="2">
        <f t="shared" si="94"/>
        <v>99.001129960642814</v>
      </c>
      <c r="EB106" s="2">
        <f t="shared" si="94"/>
        <v>92.371594282985384</v>
      </c>
      <c r="EC106" s="2">
        <f t="shared" si="94"/>
        <v>89.03739904510617</v>
      </c>
      <c r="ED106" s="2">
        <f t="shared" si="94"/>
        <v>88.495928133848111</v>
      </c>
      <c r="EE106" s="2">
        <f t="shared" si="94"/>
        <v>85.526532054015632</v>
      </c>
      <c r="EF106" s="2">
        <f t="shared" si="94"/>
        <v>86.97417909263207</v>
      </c>
      <c r="EG106" s="2">
        <f t="shared" si="94"/>
        <v>85.775413713332597</v>
      </c>
      <c r="EH106" s="2">
        <f t="shared" si="94"/>
        <v>87.411411784287608</v>
      </c>
      <c r="EI106" s="2">
        <f t="shared" si="94"/>
        <v>90.478127559809934</v>
      </c>
      <c r="EJ106" s="2">
        <f t="shared" si="94"/>
        <v>86.772883321487797</v>
      </c>
      <c r="EK106" s="2">
        <f t="shared" si="94"/>
        <v>86.646816381218699</v>
      </c>
      <c r="EL106" s="2">
        <f t="shared" si="94"/>
        <v>90.508159313599307</v>
      </c>
      <c r="EM106" s="2">
        <f t="shared" si="135"/>
        <v>95.602711554220164</v>
      </c>
      <c r="EN106" s="2">
        <f t="shared" si="135"/>
        <v>99.113706247784791</v>
      </c>
      <c r="EO106" s="2">
        <f t="shared" si="135"/>
        <v>95.70054154021939</v>
      </c>
      <c r="EQ106" s="2">
        <f t="shared" si="136"/>
        <v>98.795793660547758</v>
      </c>
      <c r="ER106" s="2">
        <f t="shared" si="136"/>
        <v>91.909918845574325</v>
      </c>
      <c r="ES106" s="2">
        <f t="shared" si="136"/>
        <v>88.233241448055182</v>
      </c>
      <c r="ET106" s="2">
        <f t="shared" si="136"/>
        <v>88.738878874264131</v>
      </c>
      <c r="EU106" s="2">
        <f t="shared" si="136"/>
        <v>84.998051638337259</v>
      </c>
      <c r="EV106" s="2">
        <f t="shared" si="136"/>
        <v>87.020160715674223</v>
      </c>
      <c r="EW106" s="2">
        <f t="shared" si="136"/>
        <v>86.083993651898382</v>
      </c>
      <c r="EX106" s="2">
        <f t="shared" si="136"/>
        <v>87.63725482550204</v>
      </c>
      <c r="EY106" s="2">
        <f t="shared" si="136"/>
        <v>90.73194221760285</v>
      </c>
      <c r="EZ106" s="2">
        <f t="shared" si="136"/>
        <v>86.810246061614549</v>
      </c>
      <c r="FA106" s="2">
        <f t="shared" si="136"/>
        <v>86.444946467688951</v>
      </c>
      <c r="FB106" s="2">
        <f t="shared" si="136"/>
        <v>90.458369537701628</v>
      </c>
      <c r="FC106" s="2">
        <f t="shared" si="136"/>
        <v>94.999810665347965</v>
      </c>
      <c r="FD106" s="2">
        <f t="shared" si="136"/>
        <v>99.209060745695751</v>
      </c>
      <c r="FE106" s="2">
        <f t="shared" si="136"/>
        <v>96.377646101838891</v>
      </c>
      <c r="FG106" s="2">
        <f t="shared" si="137"/>
        <v>0.96716631611943182</v>
      </c>
      <c r="FH106" s="2">
        <f t="shared" si="137"/>
        <v>0.97177992849324246</v>
      </c>
      <c r="FI106" s="2">
        <f t="shared" si="137"/>
        <v>0.97006713087403029</v>
      </c>
      <c r="FJ106" s="2">
        <f t="shared" si="137"/>
        <v>0.96803847823486766</v>
      </c>
      <c r="FK106" s="2">
        <f t="shared" si="137"/>
        <v>0.96763813488151862</v>
      </c>
      <c r="FL106" s="2">
        <f t="shared" si="137"/>
        <v>0.96967812255920527</v>
      </c>
      <c r="FM106" s="2">
        <f t="shared" si="137"/>
        <v>0.96799084039369787</v>
      </c>
      <c r="FN106" s="2">
        <f t="shared" si="137"/>
        <v>0.96425804338738574</v>
      </c>
      <c r="FO106" s="2">
        <f t="shared" si="137"/>
        <v>0.96962132247931121</v>
      </c>
      <c r="FP106" s="2">
        <f t="shared" si="137"/>
        <v>0.96643867935206784</v>
      </c>
      <c r="FQ106" s="2">
        <f t="shared" si="137"/>
        <v>0.96556247084937619</v>
      </c>
      <c r="FR106" s="2">
        <f t="shared" si="137"/>
        <v>0.96442619733719781</v>
      </c>
      <c r="FS106" s="2">
        <f t="shared" si="137"/>
        <v>0.96400531221753449</v>
      </c>
      <c r="FT106" s="2">
        <f t="shared" si="137"/>
        <v>0.95938561416719326</v>
      </c>
      <c r="FU106" s="2">
        <f t="shared" si="137"/>
        <v>0.95715247270618675</v>
      </c>
      <c r="FW106" s="2">
        <f t="shared" si="127"/>
        <v>4.0228460642257081E-3</v>
      </c>
      <c r="FX106" s="2">
        <f t="shared" si="127"/>
        <v>4.7891231020866535E-3</v>
      </c>
      <c r="FY106" s="2">
        <f t="shared" si="127"/>
        <v>4.9588324838854827E-3</v>
      </c>
      <c r="FZ106" s="2">
        <f t="shared" si="127"/>
        <v>4.6929371284265518E-3</v>
      </c>
      <c r="GA106" s="2">
        <f t="shared" si="127"/>
        <v>4.5389176572358759E-3</v>
      </c>
      <c r="GB106" s="2">
        <f t="shared" si="127"/>
        <v>5.1513687640649909E-3</v>
      </c>
      <c r="GC106" s="2">
        <f t="shared" si="127"/>
        <v>5.6594330615738885E-3</v>
      </c>
      <c r="GD106" s="2">
        <f t="shared" si="127"/>
        <v>5.6449660514956042E-3</v>
      </c>
      <c r="GE106" s="2">
        <f t="shared" si="127"/>
        <v>5.9775739530669118E-3</v>
      </c>
      <c r="GF106" s="2">
        <f t="shared" si="127"/>
        <v>4.9439956575733123E-3</v>
      </c>
      <c r="GG106" s="2">
        <f t="shared" si="127"/>
        <v>4.5614594816673366E-3</v>
      </c>
      <c r="GH106" s="2">
        <f t="shared" si="127"/>
        <v>4.4796511826945993E-3</v>
      </c>
      <c r="GI106" s="2">
        <f t="shared" si="127"/>
        <v>4.4242449459647726E-3</v>
      </c>
      <c r="GJ106" s="2">
        <f t="shared" si="127"/>
        <v>4.0900703963792301E-3</v>
      </c>
      <c r="GK106" s="2">
        <f t="shared" si="127"/>
        <v>3.1599506816934199E-3</v>
      </c>
      <c r="GM106" s="86">
        <f t="shared" si="128"/>
        <v>1.795278235127607E-10</v>
      </c>
      <c r="GN106" s="86">
        <f t="shared" si="128"/>
        <v>3.7623884942320098E-12</v>
      </c>
      <c r="GO106" s="86">
        <f t="shared" si="128"/>
        <v>3.5740195568272539E-13</v>
      </c>
      <c r="GP106" s="86">
        <f t="shared" si="128"/>
        <v>1.3966425613805441E-16</v>
      </c>
      <c r="GQ106" s="86">
        <f t="shared" si="128"/>
        <v>1.1408371708694316E-18</v>
      </c>
      <c r="GR106" s="86">
        <f t="shared" si="128"/>
        <v>4.2318490414376373E-16</v>
      </c>
      <c r="GS106" s="86">
        <f t="shared" si="128"/>
        <v>1.8361915337994229E-14</v>
      </c>
      <c r="GT106" s="86">
        <f t="shared" si="128"/>
        <v>2.1974449653840021E-15</v>
      </c>
      <c r="GU106" s="86">
        <f t="shared" si="128"/>
        <v>5.5563064856876898E-19</v>
      </c>
      <c r="GV106" s="86">
        <f t="shared" si="128"/>
        <v>3.2830370704910072E-18</v>
      </c>
      <c r="GW106" s="86">
        <f t="shared" si="128"/>
        <v>5.2812069616687154E-17</v>
      </c>
      <c r="GX106" s="86">
        <f t="shared" si="128"/>
        <v>1.9761226456877464E-14</v>
      </c>
      <c r="GY106" s="86">
        <f t="shared" si="128"/>
        <v>4.0534875453094024E-13</v>
      </c>
      <c r="GZ106" s="86">
        <f t="shared" si="128"/>
        <v>3.772749941105503E-14</v>
      </c>
      <c r="HA106" s="86">
        <f t="shared" si="128"/>
        <v>1.0628757920279057E-16</v>
      </c>
      <c r="HC106" s="86">
        <f t="shared" si="73"/>
        <v>0.59564338217478463</v>
      </c>
      <c r="HD106" s="86">
        <f t="shared" si="73"/>
        <v>0.58082131847079421</v>
      </c>
      <c r="HE106" s="86">
        <f t="shared" si="73"/>
        <v>0.53396214451096935</v>
      </c>
      <c r="HF106" s="86">
        <f t="shared" si="73"/>
        <v>0.56104480866756723</v>
      </c>
      <c r="HG106" s="86">
        <f t="shared" si="73"/>
        <v>0.54610444588936347</v>
      </c>
      <c r="HH106" s="86">
        <f t="shared" si="73"/>
        <v>0.43542498508975724</v>
      </c>
      <c r="HI106" s="86">
        <f t="shared" si="138"/>
        <v>0.46410560729418548</v>
      </c>
      <c r="HJ106" s="86">
        <f t="shared" si="138"/>
        <v>0.5238219294538895</v>
      </c>
      <c r="HK106" s="86">
        <f t="shared" si="138"/>
        <v>0.34464880349149218</v>
      </c>
      <c r="HL106" s="86">
        <f t="shared" si="138"/>
        <v>0.48495237333597208</v>
      </c>
      <c r="HM106" s="86">
        <f t="shared" si="138"/>
        <v>0.50029708109071191</v>
      </c>
      <c r="HN106" s="86">
        <f t="shared" si="138"/>
        <v>0.54253871041777357</v>
      </c>
      <c r="HO106" s="86">
        <f t="shared" si="138"/>
        <v>0.53868403639802964</v>
      </c>
      <c r="HP106" s="86">
        <f t="shared" si="138"/>
        <v>0.49830256819171503</v>
      </c>
      <c r="HQ106" s="86">
        <f t="shared" si="138"/>
        <v>0.48440636701846873</v>
      </c>
      <c r="HS106" s="86">
        <f t="shared" si="129"/>
        <v>2.142812548229855E-12</v>
      </c>
      <c r="HT106" s="86">
        <f t="shared" si="129"/>
        <v>1.056581334639991E-11</v>
      </c>
      <c r="HU106" s="86">
        <f t="shared" si="129"/>
        <v>1.3438643738026249E-10</v>
      </c>
      <c r="HV106" s="86">
        <f t="shared" si="129"/>
        <v>1.1821324643993883E-13</v>
      </c>
      <c r="HW106" s="86">
        <f t="shared" si="129"/>
        <v>1.0125228872854963E-14</v>
      </c>
      <c r="HX106" s="86">
        <f t="shared" si="129"/>
        <v>3.1927608374003774E-13</v>
      </c>
      <c r="HY106" s="86">
        <f t="shared" si="129"/>
        <v>5.0414800709192273E-13</v>
      </c>
      <c r="HZ106" s="86">
        <f t="shared" si="129"/>
        <v>2.5222972119366999E-14</v>
      </c>
      <c r="IA106" s="86">
        <f t="shared" si="129"/>
        <v>2.7286667581613952E-13</v>
      </c>
      <c r="IB106" s="86">
        <f t="shared" si="129"/>
        <v>2.4223226613044906E-14</v>
      </c>
      <c r="IC106" s="86">
        <f t="shared" si="129"/>
        <v>3.728392484261564E-15</v>
      </c>
      <c r="ID106" s="86">
        <f t="shared" si="129"/>
        <v>5.4433400606065707E-15</v>
      </c>
      <c r="IE106" s="86">
        <f t="shared" si="129"/>
        <v>6.6197684332569927E-16</v>
      </c>
      <c r="IF106" s="86">
        <f t="shared" si="129"/>
        <v>1.961079296912827E-12</v>
      </c>
      <c r="IG106" s="86">
        <f t="shared" si="129"/>
        <v>5.1106857870920064E-10</v>
      </c>
      <c r="II106" s="86">
        <f t="shared" si="130"/>
        <v>8.993371343047888E-67</v>
      </c>
      <c r="IJ106" s="86">
        <f t="shared" si="130"/>
        <v>5.0347378694401538E-63</v>
      </c>
      <c r="IK106" s="86">
        <f t="shared" si="130"/>
        <v>3.4653626693828957E-64</v>
      </c>
      <c r="IL106" s="86">
        <f t="shared" si="130"/>
        <v>1.2745566600254135E-77</v>
      </c>
      <c r="IM106" s="86">
        <f t="shared" si="130"/>
        <v>1.3746540932366641E-81</v>
      </c>
      <c r="IN106" s="86">
        <f t="shared" si="130"/>
        <v>1.1937545615059811E-75</v>
      </c>
      <c r="IO106" s="86">
        <f t="shared" si="130"/>
        <v>4.3555765243962646E-73</v>
      </c>
      <c r="IP106" s="86">
        <f t="shared" si="130"/>
        <v>4.2021421869960041E-79</v>
      </c>
      <c r="IQ106" s="86">
        <f t="shared" si="130"/>
        <v>3.1749968867652986E-76</v>
      </c>
      <c r="IR106" s="86">
        <f t="shared" si="130"/>
        <v>5.2698506216457233E-81</v>
      </c>
      <c r="IS106" s="86">
        <f t="shared" si="130"/>
        <v>2.8013989620181603E-86</v>
      </c>
      <c r="IT106" s="86">
        <f t="shared" si="130"/>
        <v>2.5281298959189395E-84</v>
      </c>
      <c r="IU106" s="86">
        <f t="shared" si="130"/>
        <v>7.5912930693009557E-90</v>
      </c>
      <c r="IV106" s="86">
        <f t="shared" si="130"/>
        <v>1.0641222862331265E-68</v>
      </c>
      <c r="IW106" s="86">
        <f t="shared" si="130"/>
        <v>1.7228459504615521E-47</v>
      </c>
      <c r="IY106" s="86">
        <f t="shared" si="131"/>
        <v>0.59564338235645531</v>
      </c>
      <c r="IZ106" s="86">
        <f t="shared" si="131"/>
        <v>0.58082131848512242</v>
      </c>
      <c r="JA106" s="86">
        <f t="shared" si="131"/>
        <v>0.53396214464571312</v>
      </c>
      <c r="JB106" s="86">
        <f t="shared" si="131"/>
        <v>0.56104480866768558</v>
      </c>
      <c r="JC106" s="86">
        <f t="shared" si="131"/>
        <v>0.54610444588937357</v>
      </c>
      <c r="JD106" s="86">
        <f t="shared" si="131"/>
        <v>0.43542498509007699</v>
      </c>
      <c r="JE106" s="86">
        <f t="shared" si="131"/>
        <v>0.46410560729470801</v>
      </c>
      <c r="JF106" s="86">
        <f t="shared" si="131"/>
        <v>0.52382192945391692</v>
      </c>
      <c r="JG106" s="86">
        <f t="shared" si="131"/>
        <v>0.34464880349176508</v>
      </c>
      <c r="JH106" s="86">
        <f t="shared" si="131"/>
        <v>0.48495237333599628</v>
      </c>
      <c r="JI106" s="86">
        <f t="shared" si="131"/>
        <v>0.50029708109071569</v>
      </c>
      <c r="JJ106" s="86">
        <f t="shared" si="131"/>
        <v>0.54253871041779878</v>
      </c>
      <c r="JK106" s="86">
        <f t="shared" si="131"/>
        <v>0.53868403639843565</v>
      </c>
      <c r="JL106" s="86">
        <f t="shared" si="131"/>
        <v>0.49830256819371388</v>
      </c>
      <c r="JM106" s="86">
        <f t="shared" si="131"/>
        <v>0.48440636752953742</v>
      </c>
    </row>
    <row r="107" spans="2:273" x14ac:dyDescent="0.25">
      <c r="B107" s="2">
        <v>80</v>
      </c>
      <c r="C107" s="37">
        <v>176.619</v>
      </c>
      <c r="D107" s="37">
        <v>176.31</v>
      </c>
      <c r="E107" s="37">
        <v>150.678</v>
      </c>
      <c r="F107" s="37">
        <v>161.93</v>
      </c>
      <c r="G107" s="37">
        <v>145.017</v>
      </c>
      <c r="H107" s="37">
        <v>120.881</v>
      </c>
      <c r="I107" s="37">
        <v>128.155</v>
      </c>
      <c r="J107" s="37">
        <v>144.28100000000001</v>
      </c>
      <c r="K107" s="37">
        <v>103.982</v>
      </c>
      <c r="L107" s="37">
        <v>127.89700000000001</v>
      </c>
      <c r="M107" s="37">
        <v>134.56899999999999</v>
      </c>
      <c r="N107" s="37">
        <v>157.43100000000001</v>
      </c>
      <c r="O107" s="37">
        <v>167.91399999999999</v>
      </c>
      <c r="P107" s="37">
        <v>149.345</v>
      </c>
      <c r="Q107" s="37">
        <v>130.94999999999999</v>
      </c>
      <c r="S107" s="4">
        <f t="shared" si="132"/>
        <v>173.02437524067818</v>
      </c>
      <c r="T107" s="4">
        <f t="shared" si="132"/>
        <v>166.17421492093339</v>
      </c>
      <c r="U107" s="4">
        <f t="shared" si="132"/>
        <v>146.19959916060969</v>
      </c>
      <c r="V107" s="4">
        <f t="shared" si="132"/>
        <v>153.98985177264734</v>
      </c>
      <c r="W107" s="4">
        <f t="shared" si="132"/>
        <v>138.49011050972857</v>
      </c>
      <c r="X107" s="4">
        <f t="shared" si="132"/>
        <v>121.2188261898558</v>
      </c>
      <c r="Y107" s="4">
        <f t="shared" si="132"/>
        <v>124.91914353417337</v>
      </c>
      <c r="Z107" s="4">
        <f t="shared" si="132"/>
        <v>138.83564849226542</v>
      </c>
      <c r="AA107" s="4">
        <f t="shared" si="132"/>
        <v>111.13553149464765</v>
      </c>
      <c r="AB107" s="4">
        <f t="shared" si="132"/>
        <v>127.2397082258445</v>
      </c>
      <c r="AC107" s="4">
        <f t="shared" si="132"/>
        <v>130.70165254109074</v>
      </c>
      <c r="AD107" s="4">
        <f t="shared" si="132"/>
        <v>150.49177240845472</v>
      </c>
      <c r="AE107" s="4">
        <f t="shared" si="132"/>
        <v>158.84689570513089</v>
      </c>
      <c r="AF107" s="4">
        <f t="shared" si="132"/>
        <v>144.16994780325851</v>
      </c>
      <c r="AG107" s="4">
        <f t="shared" si="132"/>
        <v>127.76302110407627</v>
      </c>
      <c r="AI107" s="4">
        <f t="shared" si="133"/>
        <v>3.5946247593218175</v>
      </c>
      <c r="AJ107" s="4">
        <f t="shared" si="133"/>
        <v>10.135785079066608</v>
      </c>
      <c r="AK107" s="4">
        <f t="shared" si="133"/>
        <v>4.4784008393903036</v>
      </c>
      <c r="AL107" s="4">
        <f t="shared" si="133"/>
        <v>7.9401482273526653</v>
      </c>
      <c r="AM107" s="4">
        <f t="shared" si="133"/>
        <v>6.5268894902714294</v>
      </c>
      <c r="AN107" s="4">
        <f t="shared" si="133"/>
        <v>-0.3378261898558037</v>
      </c>
      <c r="AO107" s="4">
        <f t="shared" si="133"/>
        <v>3.2358564658266289</v>
      </c>
      <c r="AP107" s="4">
        <f t="shared" si="133"/>
        <v>5.4453515077345855</v>
      </c>
      <c r="AQ107" s="4">
        <f t="shared" si="133"/>
        <v>-7.1535314946476518</v>
      </c>
      <c r="AR107" s="4">
        <f t="shared" si="133"/>
        <v>0.65729177415551021</v>
      </c>
      <c r="AS107" s="4">
        <f t="shared" si="133"/>
        <v>3.8673474589092507</v>
      </c>
      <c r="AT107" s="4">
        <f t="shared" si="133"/>
        <v>6.9392275915452899</v>
      </c>
      <c r="AU107" s="4">
        <f t="shared" si="133"/>
        <v>9.0671042948690967</v>
      </c>
      <c r="AV107" s="4">
        <f t="shared" si="133"/>
        <v>5.1750521967414898</v>
      </c>
      <c r="AW107" s="4">
        <f t="shared" si="133"/>
        <v>3.1869788959237155</v>
      </c>
      <c r="AY107" s="2">
        <f t="shared" si="125"/>
        <v>99.319796577940366</v>
      </c>
      <c r="AZ107" s="2">
        <f t="shared" si="125"/>
        <v>92.628996328351178</v>
      </c>
      <c r="BA107" s="2">
        <f t="shared" si="125"/>
        <v>89.440597440837266</v>
      </c>
      <c r="BB107" s="2">
        <f t="shared" si="125"/>
        <v>88.975057641276734</v>
      </c>
      <c r="BC107" s="2">
        <f t="shared" si="125"/>
        <v>86.054541411158098</v>
      </c>
      <c r="BD107" s="2">
        <f t="shared" si="125"/>
        <v>87.383970936081582</v>
      </c>
      <c r="BE107" s="2">
        <f t="shared" si="125"/>
        <v>86.322491543492546</v>
      </c>
      <c r="BF107" s="2">
        <f t="shared" si="125"/>
        <v>88.058091335079595</v>
      </c>
      <c r="BG107" s="2">
        <f t="shared" si="125"/>
        <v>90.961832421358906</v>
      </c>
      <c r="BH107" s="2">
        <f t="shared" si="125"/>
        <v>87.373272060373992</v>
      </c>
      <c r="BI107" s="2">
        <f t="shared" si="125"/>
        <v>87.211892347325829</v>
      </c>
      <c r="BJ107" s="2">
        <f t="shared" si="125"/>
        <v>91.015587072144882</v>
      </c>
      <c r="BK107" s="2">
        <f t="shared" si="125"/>
        <v>96.152864579666044</v>
      </c>
      <c r="BL107" s="2">
        <f t="shared" si="125"/>
        <v>99.633537166540307</v>
      </c>
      <c r="BM107" s="2">
        <f t="shared" si="125"/>
        <v>95.989134678047705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116.56559459459456</v>
      </c>
      <c r="DL107" s="2">
        <f t="shared" si="134"/>
        <v>108.54382270168858</v>
      </c>
      <c r="DM107" s="2">
        <f t="shared" si="134"/>
        <v>110.06831120107961</v>
      </c>
      <c r="DN107" s="2">
        <f t="shared" si="134"/>
        <v>109.63980599627965</v>
      </c>
      <c r="DO107" s="2">
        <f t="shared" si="134"/>
        <v>107.85244594594596</v>
      </c>
      <c r="DP107" s="2">
        <f t="shared" si="134"/>
        <v>106.41367520151732</v>
      </c>
      <c r="DQ107" s="2">
        <f t="shared" si="134"/>
        <v>108.89348648648647</v>
      </c>
      <c r="DR107" s="2">
        <f t="shared" si="134"/>
        <v>111.47740000000005</v>
      </c>
      <c r="DS107" s="2">
        <f t="shared" si="134"/>
        <v>112.96951635846371</v>
      </c>
      <c r="DT107" s="2">
        <f t="shared" si="134"/>
        <v>111.07779231863442</v>
      </c>
      <c r="DU107" s="2">
        <f t="shared" si="134"/>
        <v>108.33969365079366</v>
      </c>
      <c r="DV107" s="2">
        <f t="shared" si="134"/>
        <v>109.88859523809525</v>
      </c>
      <c r="DW107" s="2">
        <f t="shared" si="134"/>
        <v>117.10339803921568</v>
      </c>
      <c r="DX107" s="2">
        <f t="shared" si="134"/>
        <v>117.29210846774191</v>
      </c>
      <c r="DY107" s="2">
        <f t="shared" si="134"/>
        <v>105.62346305418717</v>
      </c>
      <c r="EA107" s="2">
        <f t="shared" si="94"/>
        <v>98.786736590238206</v>
      </c>
      <c r="EB107" s="2">
        <f t="shared" si="94"/>
        <v>92.209869559285011</v>
      </c>
      <c r="EC107" s="2">
        <f t="shared" si="94"/>
        <v>88.864387360221144</v>
      </c>
      <c r="ED107" s="2">
        <f t="shared" si="94"/>
        <v>88.351580694980669</v>
      </c>
      <c r="EE107" s="2">
        <f t="shared" si="94"/>
        <v>85.392251634683731</v>
      </c>
      <c r="EF107" s="2">
        <f t="shared" si="94"/>
        <v>86.841016702203262</v>
      </c>
      <c r="EG107" s="2">
        <f t="shared" si="94"/>
        <v>85.639921447478145</v>
      </c>
      <c r="EH107" s="2">
        <f t="shared" si="94"/>
        <v>87.265023877254563</v>
      </c>
      <c r="EI107" s="2">
        <f t="shared" si="94"/>
        <v>90.331370849426193</v>
      </c>
      <c r="EJ107" s="2">
        <f t="shared" si="94"/>
        <v>86.622322672352524</v>
      </c>
      <c r="EK107" s="2">
        <f t="shared" si="94"/>
        <v>86.525651248592183</v>
      </c>
      <c r="EL107" s="2">
        <f t="shared" si="94"/>
        <v>90.380932423852414</v>
      </c>
      <c r="EM107" s="2">
        <f t="shared" si="135"/>
        <v>95.44232095055996</v>
      </c>
      <c r="EN107" s="2">
        <f t="shared" si="135"/>
        <v>98.951336658611268</v>
      </c>
      <c r="EO107" s="2">
        <f t="shared" si="135"/>
        <v>95.593529085923223</v>
      </c>
      <c r="EQ107" s="2">
        <f t="shared" si="136"/>
        <v>98.59063519210568</v>
      </c>
      <c r="ER107" s="2">
        <f t="shared" si="136"/>
        <v>91.770372154100997</v>
      </c>
      <c r="ES107" s="2">
        <f t="shared" si="136"/>
        <v>88.097722329175014</v>
      </c>
      <c r="ET107" s="2">
        <f t="shared" si="136"/>
        <v>88.583144445730511</v>
      </c>
      <c r="EU107" s="2">
        <f t="shared" si="136"/>
        <v>84.889353949271424</v>
      </c>
      <c r="EV107" s="2">
        <f t="shared" si="136"/>
        <v>86.884648192930342</v>
      </c>
      <c r="EW107" s="2">
        <f t="shared" si="136"/>
        <v>85.933118710182185</v>
      </c>
      <c r="EX107" s="2">
        <f t="shared" si="136"/>
        <v>87.479278481835308</v>
      </c>
      <c r="EY107" s="2">
        <f t="shared" si="136"/>
        <v>90.571852437224166</v>
      </c>
      <c r="EZ107" s="2">
        <f t="shared" si="136"/>
        <v>86.657815572368321</v>
      </c>
      <c r="FA107" s="2">
        <f t="shared" si="136"/>
        <v>86.33291129860352</v>
      </c>
      <c r="FB107" s="2">
        <f t="shared" si="136"/>
        <v>90.333423427661359</v>
      </c>
      <c r="FC107" s="2">
        <f t="shared" si="136"/>
        <v>94.865789883114559</v>
      </c>
      <c r="FD107" s="2">
        <f t="shared" si="136"/>
        <v>99.042328452729976</v>
      </c>
      <c r="FE107" s="2">
        <f t="shared" si="136"/>
        <v>96.222466899485994</v>
      </c>
      <c r="FG107" s="2">
        <f t="shared" si="137"/>
        <v>0.96996856333558734</v>
      </c>
      <c r="FH107" s="2">
        <f t="shared" si="137"/>
        <v>0.97419892326638968</v>
      </c>
      <c r="FI107" s="2">
        <f t="shared" si="137"/>
        <v>0.97262880953770947</v>
      </c>
      <c r="FJ107" s="2">
        <f t="shared" si="137"/>
        <v>0.97076853902098936</v>
      </c>
      <c r="FK107" s="2">
        <f t="shared" si="137"/>
        <v>0.97040134626051888</v>
      </c>
      <c r="FL107" s="2">
        <f t="shared" si="137"/>
        <v>0.97227214127308548</v>
      </c>
      <c r="FM107" s="2">
        <f t="shared" si="137"/>
        <v>0.97072484721029062</v>
      </c>
      <c r="FN107" s="2">
        <f t="shared" si="137"/>
        <v>0.96730011011007155</v>
      </c>
      <c r="FO107" s="2">
        <f t="shared" si="137"/>
        <v>0.97222006119674398</v>
      </c>
      <c r="FP107" s="2">
        <f t="shared" si="137"/>
        <v>0.9693010568110626</v>
      </c>
      <c r="FQ107" s="2">
        <f t="shared" si="137"/>
        <v>0.96849714240264106</v>
      </c>
      <c r="FR107" s="2">
        <f t="shared" si="137"/>
        <v>0.96745443520793928</v>
      </c>
      <c r="FS107" s="2">
        <f t="shared" si="137"/>
        <v>0.96706815474086127</v>
      </c>
      <c r="FT107" s="2">
        <f t="shared" si="137"/>
        <v>0.96282639533698677</v>
      </c>
      <c r="FU107" s="2">
        <f t="shared" si="137"/>
        <v>0.96077470668554454</v>
      </c>
      <c r="FW107" s="2">
        <f t="shared" si="127"/>
        <v>4.4092516906269266E-3</v>
      </c>
      <c r="FX107" s="2">
        <f t="shared" si="127"/>
        <v>5.2487438991804542E-3</v>
      </c>
      <c r="FY107" s="2">
        <f t="shared" si="127"/>
        <v>5.434651655139084E-3</v>
      </c>
      <c r="FZ107" s="2">
        <f t="shared" si="127"/>
        <v>5.1433744915360775E-3</v>
      </c>
      <c r="GA107" s="2">
        <f t="shared" si="127"/>
        <v>4.9746458150729976E-3</v>
      </c>
      <c r="GB107" s="2">
        <f t="shared" si="127"/>
        <v>5.6455577174534585E-3</v>
      </c>
      <c r="GC107" s="2">
        <f t="shared" si="127"/>
        <v>6.2020585568146984E-3</v>
      </c>
      <c r="GD107" s="2">
        <f t="shared" si="127"/>
        <v>6.1862130819315287E-3</v>
      </c>
      <c r="GE107" s="2">
        <f t="shared" si="127"/>
        <v>6.5505017946159583E-3</v>
      </c>
      <c r="GF107" s="2">
        <f t="shared" si="127"/>
        <v>5.4183989302637493E-3</v>
      </c>
      <c r="GG107" s="2">
        <f t="shared" si="127"/>
        <v>4.9993407474507486E-3</v>
      </c>
      <c r="GH107" s="2">
        <f t="shared" si="127"/>
        <v>4.9097179237144366E-3</v>
      </c>
      <c r="GI107" s="2">
        <f t="shared" si="127"/>
        <v>4.8490183472761628E-3</v>
      </c>
      <c r="GJ107" s="2">
        <f t="shared" si="127"/>
        <v>4.4829040446664652E-3</v>
      </c>
      <c r="GK107" s="2">
        <f t="shared" si="127"/>
        <v>3.4637610392081837E-3</v>
      </c>
      <c r="GM107" s="86">
        <f t="shared" si="128"/>
        <v>2.0670243966437282E-11</v>
      </c>
      <c r="GN107" s="86">
        <f t="shared" si="128"/>
        <v>2.8316214089722896E-13</v>
      </c>
      <c r="GO107" s="86">
        <f t="shared" si="128"/>
        <v>2.210549735127251E-14</v>
      </c>
      <c r="GP107" s="86">
        <f t="shared" si="128"/>
        <v>3.6607891642101117E-18</v>
      </c>
      <c r="GQ107" s="86">
        <f t="shared" si="128"/>
        <v>1.9318159238468839E-20</v>
      </c>
      <c r="GR107" s="86">
        <f t="shared" si="128"/>
        <v>1.4058208639682098E-17</v>
      </c>
      <c r="GS107" s="86">
        <f t="shared" si="128"/>
        <v>8.8622302066110861E-16</v>
      </c>
      <c r="GT107" s="86">
        <f t="shared" si="128"/>
        <v>7.2923397181601516E-17</v>
      </c>
      <c r="GU107" s="86">
        <f t="shared" si="128"/>
        <v>9.7405494798257105E-21</v>
      </c>
      <c r="GV107" s="86">
        <f t="shared" si="128"/>
        <v>6.0739777182707718E-20</v>
      </c>
      <c r="GW107" s="86">
        <f t="shared" si="128"/>
        <v>1.27743670637068E-18</v>
      </c>
      <c r="GX107" s="86">
        <f t="shared" si="128"/>
        <v>8.4998252232223818E-16</v>
      </c>
      <c r="GY107" s="86">
        <f t="shared" si="128"/>
        <v>2.4276056710011741E-14</v>
      </c>
      <c r="GZ107" s="86">
        <f t="shared" si="128"/>
        <v>2.0009414770177984E-15</v>
      </c>
      <c r="HA107" s="86">
        <f t="shared" si="128"/>
        <v>3.3056636875195039E-18</v>
      </c>
      <c r="HC107" s="86">
        <f t="shared" si="73"/>
        <v>0.55466506684457173</v>
      </c>
      <c r="HD107" s="86">
        <f t="shared" si="73"/>
        <v>0.51059718017975442</v>
      </c>
      <c r="HE107" s="86">
        <f t="shared" si="73"/>
        <v>0.43311326152359036</v>
      </c>
      <c r="HF107" s="86">
        <f t="shared" si="73"/>
        <v>0.45040031529148195</v>
      </c>
      <c r="HG107" s="86">
        <f t="shared" si="73"/>
        <v>0.40038662752340959</v>
      </c>
      <c r="HH107" s="86">
        <f t="shared" si="73"/>
        <v>0.29107702532205887</v>
      </c>
      <c r="HI107" s="86">
        <f t="shared" si="138"/>
        <v>0.32918426651365607</v>
      </c>
      <c r="HJ107" s="86">
        <f t="shared" si="138"/>
        <v>0.3965893396593087</v>
      </c>
      <c r="HK107" s="86">
        <f t="shared" si="138"/>
        <v>0.20470927387342927</v>
      </c>
      <c r="HL107" s="86">
        <f t="shared" si="138"/>
        <v>0.33660685608429292</v>
      </c>
      <c r="HM107" s="86">
        <f t="shared" si="138"/>
        <v>0.36371666245178602</v>
      </c>
      <c r="HN107" s="86">
        <f t="shared" si="138"/>
        <v>0.45159584316488166</v>
      </c>
      <c r="HO107" s="86">
        <f t="shared" si="138"/>
        <v>0.46816291502319729</v>
      </c>
      <c r="HP107" s="86">
        <f t="shared" si="138"/>
        <v>0.40067925655042036</v>
      </c>
      <c r="HQ107" s="86">
        <f t="shared" si="138"/>
        <v>0.36487545032725383</v>
      </c>
      <c r="HS107" s="86">
        <f t="shared" si="129"/>
        <v>8.8058323225734111E-12</v>
      </c>
      <c r="HT107" s="86">
        <f t="shared" si="129"/>
        <v>4.1677990406906081E-11</v>
      </c>
      <c r="HU107" s="86">
        <f t="shared" si="129"/>
        <v>5.0256733546510098E-10</v>
      </c>
      <c r="HV107" s="86">
        <f t="shared" si="129"/>
        <v>6.1834452897791344E-13</v>
      </c>
      <c r="HW107" s="86">
        <f t="shared" si="129"/>
        <v>5.870097206020452E-14</v>
      </c>
      <c r="HX107" s="86">
        <f t="shared" si="129"/>
        <v>1.6339208356402844E-12</v>
      </c>
      <c r="HY107" s="86">
        <f t="shared" si="129"/>
        <v>2.5471106842193997E-12</v>
      </c>
      <c r="HZ107" s="86">
        <f t="shared" si="129"/>
        <v>1.4892409710964727E-13</v>
      </c>
      <c r="IA107" s="86">
        <f t="shared" si="129"/>
        <v>1.4801722067752813E-12</v>
      </c>
      <c r="IB107" s="86">
        <f t="shared" si="129"/>
        <v>1.3992211684966287E-13</v>
      </c>
      <c r="IC107" s="86">
        <f t="shared" si="129"/>
        <v>2.3435731536547302E-14</v>
      </c>
      <c r="ID107" s="86">
        <f t="shared" si="129"/>
        <v>3.2942793788330758E-14</v>
      </c>
      <c r="IE107" s="86">
        <f t="shared" si="129"/>
        <v>4.4954114745871906E-15</v>
      </c>
      <c r="IF107" s="86">
        <f t="shared" si="129"/>
        <v>8.2371894787486962E-12</v>
      </c>
      <c r="IG107" s="86">
        <f t="shared" si="129"/>
        <v>1.4913943501276643E-9</v>
      </c>
      <c r="II107" s="86">
        <f t="shared" si="130"/>
        <v>1.2757552222291118E-64</v>
      </c>
      <c r="IJ107" s="86">
        <f t="shared" si="130"/>
        <v>6.2518009529644159E-61</v>
      </c>
      <c r="IK107" s="86">
        <f t="shared" si="130"/>
        <v>4.868229329015328E-62</v>
      </c>
      <c r="IL107" s="86">
        <f t="shared" si="130"/>
        <v>4.8700267385522767E-75</v>
      </c>
      <c r="IM107" s="86">
        <f t="shared" si="130"/>
        <v>6.8941705867560317E-79</v>
      </c>
      <c r="IN107" s="86">
        <f t="shared" si="130"/>
        <v>4.3294710180342681E-73</v>
      </c>
      <c r="IO107" s="86">
        <f t="shared" si="130"/>
        <v>1.4280686126029926E-70</v>
      </c>
      <c r="IP107" s="86">
        <f t="shared" si="130"/>
        <v>2.2371236343098001E-76</v>
      </c>
      <c r="IQ107" s="86">
        <f t="shared" si="130"/>
        <v>1.431952699242596E-73</v>
      </c>
      <c r="IR107" s="86">
        <f t="shared" si="130"/>
        <v>2.7886454941654017E-78</v>
      </c>
      <c r="IS107" s="86">
        <f t="shared" si="130"/>
        <v>2.0360729545674868E-83</v>
      </c>
      <c r="IT107" s="86">
        <f t="shared" si="130"/>
        <v>1.5443779361447017E-81</v>
      </c>
      <c r="IU107" s="86">
        <f t="shared" si="130"/>
        <v>7.0088751974760321E-87</v>
      </c>
      <c r="IV107" s="86">
        <f t="shared" si="130"/>
        <v>1.7747728957826137E-66</v>
      </c>
      <c r="IW107" s="86">
        <f t="shared" si="130"/>
        <v>4.8779803551614366E-46</v>
      </c>
      <c r="IY107" s="86">
        <f t="shared" si="131"/>
        <v>0.55466506687404782</v>
      </c>
      <c r="IZ107" s="86">
        <f t="shared" si="131"/>
        <v>0.51059718022171552</v>
      </c>
      <c r="JA107" s="86">
        <f t="shared" si="131"/>
        <v>0.43311326202617978</v>
      </c>
      <c r="JB107" s="86">
        <f t="shared" si="131"/>
        <v>0.45040031529210028</v>
      </c>
      <c r="JC107" s="86">
        <f t="shared" si="131"/>
        <v>0.40038662752346826</v>
      </c>
      <c r="JD107" s="86">
        <f t="shared" si="131"/>
        <v>0.29107702532369278</v>
      </c>
      <c r="JE107" s="86">
        <f t="shared" si="131"/>
        <v>0.32918426651620408</v>
      </c>
      <c r="JF107" s="86">
        <f t="shared" si="131"/>
        <v>0.3965893396594577</v>
      </c>
      <c r="JG107" s="86">
        <f t="shared" si="131"/>
        <v>0.20470927387490945</v>
      </c>
      <c r="JH107" s="86">
        <f t="shared" si="131"/>
        <v>0.33660685608443286</v>
      </c>
      <c r="JI107" s="86">
        <f t="shared" si="131"/>
        <v>0.36371666245180945</v>
      </c>
      <c r="JJ107" s="86">
        <f t="shared" si="131"/>
        <v>0.45159584316491541</v>
      </c>
      <c r="JK107" s="86">
        <f t="shared" si="131"/>
        <v>0.46816291502322605</v>
      </c>
      <c r="JL107" s="86">
        <f t="shared" si="131"/>
        <v>0.40067925655865955</v>
      </c>
      <c r="JM107" s="86">
        <f t="shared" si="131"/>
        <v>0.36487545181864817</v>
      </c>
    </row>
    <row r="108" spans="2:273" x14ac:dyDescent="0.25">
      <c r="B108" s="2">
        <v>81</v>
      </c>
      <c r="C108" s="37">
        <v>162.41300000000001</v>
      </c>
      <c r="D108" s="37">
        <v>152.58600000000001</v>
      </c>
      <c r="E108" s="37">
        <v>123.76300000000001</v>
      </c>
      <c r="F108" s="37">
        <v>126.842</v>
      </c>
      <c r="G108" s="37">
        <v>108.39700000000001</v>
      </c>
      <c r="H108" s="37">
        <v>95.119</v>
      </c>
      <c r="I108" s="37">
        <v>97.775999999999996</v>
      </c>
      <c r="J108" s="37">
        <v>112.544</v>
      </c>
      <c r="K108" s="37">
        <v>93.912000000000006</v>
      </c>
      <c r="L108" s="37">
        <v>99.759</v>
      </c>
      <c r="M108" s="37">
        <v>105.431</v>
      </c>
      <c r="N108" s="37">
        <v>130.10300000000001</v>
      </c>
      <c r="O108" s="37">
        <v>141.89699999999999</v>
      </c>
      <c r="P108" s="37">
        <v>124.431</v>
      </c>
      <c r="Q108" s="37">
        <v>108.68300000000001</v>
      </c>
      <c r="S108" s="4">
        <f t="shared" si="132"/>
        <v>153.8205609159657</v>
      </c>
      <c r="T108" s="4">
        <f t="shared" si="132"/>
        <v>143.27121960171246</v>
      </c>
      <c r="U108" s="4">
        <f t="shared" si="132"/>
        <v>124.76667537787944</v>
      </c>
      <c r="V108" s="4">
        <f t="shared" si="132"/>
        <v>127.12821408008237</v>
      </c>
      <c r="W108" s="4">
        <f t="shared" si="132"/>
        <v>112.61282139262654</v>
      </c>
      <c r="X108" s="4">
        <f t="shared" si="132"/>
        <v>103.29128496895551</v>
      </c>
      <c r="Y108" s="4">
        <f t="shared" si="132"/>
        <v>105.97544438790408</v>
      </c>
      <c r="Z108" s="4">
        <f t="shared" si="132"/>
        <v>115.46337006324121</v>
      </c>
      <c r="AA108" s="4">
        <f t="shared" si="132"/>
        <v>99.060795079049697</v>
      </c>
      <c r="AB108" s="4">
        <f t="shared" si="132"/>
        <v>106.54901554664167</v>
      </c>
      <c r="AC108" s="4">
        <f t="shared" si="132"/>
        <v>109.50896147152734</v>
      </c>
      <c r="AD108" s="4">
        <f t="shared" si="132"/>
        <v>128.11957689000576</v>
      </c>
      <c r="AE108" s="4">
        <f t="shared" si="132"/>
        <v>137.61834712292682</v>
      </c>
      <c r="AF108" s="4">
        <f t="shared" si="132"/>
        <v>125.59942509814717</v>
      </c>
      <c r="AG108" s="4">
        <f t="shared" si="132"/>
        <v>112.38402297626</v>
      </c>
      <c r="AI108" s="4">
        <f t="shared" si="133"/>
        <v>8.5924390840343108</v>
      </c>
      <c r="AJ108" s="4">
        <f t="shared" si="133"/>
        <v>9.314780398287553</v>
      </c>
      <c r="AK108" s="4">
        <f t="shared" si="133"/>
        <v>-1.0036753778794321</v>
      </c>
      <c r="AL108" s="4">
        <f t="shared" si="133"/>
        <v>-0.28621408008237381</v>
      </c>
      <c r="AM108" s="4">
        <f t="shared" si="133"/>
        <v>-4.2158213926265375</v>
      </c>
      <c r="AN108" s="4">
        <f t="shared" si="133"/>
        <v>-8.172284968955509</v>
      </c>
      <c r="AO108" s="4">
        <f t="shared" si="133"/>
        <v>-8.1994443879040801</v>
      </c>
      <c r="AP108" s="4">
        <f t="shared" si="133"/>
        <v>-2.9193700632412174</v>
      </c>
      <c r="AQ108" s="4">
        <f t="shared" si="133"/>
        <v>-5.148795079049691</v>
      </c>
      <c r="AR108" s="4">
        <f t="shared" si="133"/>
        <v>-6.7900155466416692</v>
      </c>
      <c r="AS108" s="4">
        <f t="shared" si="133"/>
        <v>-4.0779614715273453</v>
      </c>
      <c r="AT108" s="4">
        <f t="shared" si="133"/>
        <v>1.9834231099942485</v>
      </c>
      <c r="AU108" s="4">
        <f t="shared" si="133"/>
        <v>4.2786528770731707</v>
      </c>
      <c r="AV108" s="4">
        <f t="shared" si="133"/>
        <v>-1.1684250981471678</v>
      </c>
      <c r="AW108" s="4">
        <f t="shared" si="133"/>
        <v>-3.701022976259992</v>
      </c>
      <c r="AY108" s="2">
        <f t="shared" si="125"/>
        <v>99.069846532916628</v>
      </c>
      <c r="AZ108" s="2">
        <f t="shared" si="125"/>
        <v>92.437384052447825</v>
      </c>
      <c r="BA108" s="2">
        <f t="shared" si="125"/>
        <v>89.226057367722177</v>
      </c>
      <c r="BB108" s="2">
        <f t="shared" si="125"/>
        <v>88.786110584590517</v>
      </c>
      <c r="BC108" s="2">
        <f t="shared" si="125"/>
        <v>85.872324436596799</v>
      </c>
      <c r="BD108" s="2">
        <f t="shared" si="125"/>
        <v>87.211144535624285</v>
      </c>
      <c r="BE108" s="2">
        <f t="shared" si="125"/>
        <v>86.137916949849767</v>
      </c>
      <c r="BF108" s="2">
        <f t="shared" si="125"/>
        <v>87.854807156984293</v>
      </c>
      <c r="BG108" s="2">
        <f t="shared" si="125"/>
        <v>90.769878259838876</v>
      </c>
      <c r="BH108" s="2">
        <f t="shared" si="125"/>
        <v>87.167632941972656</v>
      </c>
      <c r="BI108" s="2">
        <f t="shared" si="125"/>
        <v>87.041134159406909</v>
      </c>
      <c r="BJ108" s="2">
        <f t="shared" si="125"/>
        <v>90.843444042806652</v>
      </c>
      <c r="BK108" s="2">
        <f t="shared" si="125"/>
        <v>95.94363232355289</v>
      </c>
      <c r="BL108" s="2">
        <f t="shared" si="125"/>
        <v>99.428259153063053</v>
      </c>
      <c r="BM108" s="2">
        <f t="shared" si="125"/>
        <v>95.856330662658706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116.72157942152676</v>
      </c>
      <c r="DL108" s="2">
        <f t="shared" si="134"/>
        <v>108.6540230769231</v>
      </c>
      <c r="DM108" s="2">
        <f t="shared" si="134"/>
        <v>110.23246423751685</v>
      </c>
      <c r="DN108" s="2">
        <f t="shared" si="134"/>
        <v>109.81875960170694</v>
      </c>
      <c r="DO108" s="2">
        <f t="shared" si="134"/>
        <v>108.05348411569466</v>
      </c>
      <c r="DP108" s="2">
        <f t="shared" si="134"/>
        <v>106.55147202465625</v>
      </c>
      <c r="DQ108" s="2">
        <f t="shared" si="134"/>
        <v>109.09956946420102</v>
      </c>
      <c r="DR108" s="2">
        <f t="shared" si="134"/>
        <v>111.68664144144148</v>
      </c>
      <c r="DS108" s="2">
        <f t="shared" si="134"/>
        <v>113.16441109530581</v>
      </c>
      <c r="DT108" s="2">
        <f t="shared" si="134"/>
        <v>111.25202702702703</v>
      </c>
      <c r="DU108" s="2">
        <f t="shared" si="134"/>
        <v>108.5369453882454</v>
      </c>
      <c r="DV108" s="2">
        <f t="shared" si="134"/>
        <v>110.07360296010297</v>
      </c>
      <c r="DW108" s="2">
        <f t="shared" si="134"/>
        <v>117.34677254901959</v>
      </c>
      <c r="DX108" s="2">
        <f t="shared" si="134"/>
        <v>117.57143064516127</v>
      </c>
      <c r="DY108" s="2">
        <f t="shared" si="134"/>
        <v>105.72695292829773</v>
      </c>
      <c r="EA108" s="2">
        <f t="shared" si="94"/>
        <v>98.572343219833613</v>
      </c>
      <c r="EB108" s="2">
        <f t="shared" si="94"/>
        <v>92.048144835584651</v>
      </c>
      <c r="EC108" s="2">
        <f t="shared" si="94"/>
        <v>88.691375675336104</v>
      </c>
      <c r="ED108" s="2">
        <f t="shared" si="94"/>
        <v>88.207233256113227</v>
      </c>
      <c r="EE108" s="2">
        <f t="shared" si="94"/>
        <v>85.257971215351816</v>
      </c>
      <c r="EF108" s="2">
        <f t="shared" si="94"/>
        <v>86.707854311774454</v>
      </c>
      <c r="EG108" s="2">
        <f t="shared" si="94"/>
        <v>85.504429181623692</v>
      </c>
      <c r="EH108" s="2">
        <f t="shared" si="94"/>
        <v>87.118635970221519</v>
      </c>
      <c r="EI108" s="2">
        <f t="shared" si="94"/>
        <v>90.184614139042466</v>
      </c>
      <c r="EJ108" s="2">
        <f t="shared" si="94"/>
        <v>86.471762023217252</v>
      </c>
      <c r="EK108" s="2">
        <f t="shared" si="94"/>
        <v>86.404486115965682</v>
      </c>
      <c r="EL108" s="2">
        <f t="shared" si="94"/>
        <v>90.253705534105521</v>
      </c>
      <c r="EM108" s="2">
        <f t="shared" si="135"/>
        <v>95.281930346899756</v>
      </c>
      <c r="EN108" s="2">
        <f t="shared" si="135"/>
        <v>98.78896706943776</v>
      </c>
      <c r="EO108" s="2">
        <f t="shared" si="135"/>
        <v>95.486516631627069</v>
      </c>
      <c r="EQ108" s="2">
        <f t="shared" si="136"/>
        <v>98.385476723663601</v>
      </c>
      <c r="ER108" s="2">
        <f t="shared" si="136"/>
        <v>91.630825462627655</v>
      </c>
      <c r="ES108" s="2">
        <f t="shared" si="136"/>
        <v>87.962203210294859</v>
      </c>
      <c r="ET108" s="2">
        <f t="shared" si="136"/>
        <v>88.427410017196877</v>
      </c>
      <c r="EU108" s="2">
        <f t="shared" si="136"/>
        <v>84.780656260205603</v>
      </c>
      <c r="EV108" s="2">
        <f t="shared" si="136"/>
        <v>86.749135670186462</v>
      </c>
      <c r="EW108" s="2">
        <f t="shared" si="136"/>
        <v>85.782243768466003</v>
      </c>
      <c r="EX108" s="2">
        <f t="shared" si="136"/>
        <v>87.321302138168576</v>
      </c>
      <c r="EY108" s="2">
        <f t="shared" si="136"/>
        <v>90.411762656845468</v>
      </c>
      <c r="EZ108" s="2">
        <f t="shared" si="136"/>
        <v>86.505385083122093</v>
      </c>
      <c r="FA108" s="2">
        <f t="shared" si="136"/>
        <v>86.220876129518075</v>
      </c>
      <c r="FB108" s="2">
        <f t="shared" si="136"/>
        <v>90.20847731762106</v>
      </c>
      <c r="FC108" s="2">
        <f t="shared" si="136"/>
        <v>94.731769100881138</v>
      </c>
      <c r="FD108" s="2">
        <f t="shared" si="136"/>
        <v>98.8755961597642</v>
      </c>
      <c r="FE108" s="2">
        <f t="shared" si="136"/>
        <v>96.067287697133111</v>
      </c>
      <c r="FG108" s="2">
        <f t="shared" si="137"/>
        <v>0.97253843868769729</v>
      </c>
      <c r="FH108" s="2">
        <f t="shared" si="137"/>
        <v>0.97641559668370248</v>
      </c>
      <c r="FI108" s="2">
        <f t="shared" si="137"/>
        <v>0.97497691280799459</v>
      </c>
      <c r="FJ108" s="2">
        <f t="shared" si="137"/>
        <v>0.97327184453881499</v>
      </c>
      <c r="FK108" s="2">
        <f t="shared" si="137"/>
        <v>0.97293522051123049</v>
      </c>
      <c r="FL108" s="2">
        <f t="shared" si="137"/>
        <v>0.97465004470975369</v>
      </c>
      <c r="FM108" s="2">
        <f t="shared" si="137"/>
        <v>0.97323179120676939</v>
      </c>
      <c r="FN108" s="2">
        <f t="shared" si="137"/>
        <v>0.97009129156607143</v>
      </c>
      <c r="FO108" s="2">
        <f t="shared" si="137"/>
        <v>0.97460231428081046</v>
      </c>
      <c r="FP108" s="2">
        <f t="shared" si="137"/>
        <v>0.97192639936795833</v>
      </c>
      <c r="FQ108" s="2">
        <f t="shared" si="137"/>
        <v>0.97118919143220683</v>
      </c>
      <c r="FR108" s="2">
        <f t="shared" si="137"/>
        <v>0.97023284922912667</v>
      </c>
      <c r="FS108" s="2">
        <f t="shared" si="137"/>
        <v>0.96987851879152187</v>
      </c>
      <c r="FT108" s="2">
        <f t="shared" si="137"/>
        <v>0.96598601413814278</v>
      </c>
      <c r="FU108" s="2">
        <f t="shared" si="137"/>
        <v>0.96410220966394944</v>
      </c>
      <c r="FW108" s="2">
        <f t="shared" si="127"/>
        <v>4.8325925713918584E-3</v>
      </c>
      <c r="FX108" s="2">
        <f t="shared" si="127"/>
        <v>5.7522203794898082E-3</v>
      </c>
      <c r="FY108" s="2">
        <f t="shared" si="127"/>
        <v>5.9558542379072078E-3</v>
      </c>
      <c r="FZ108" s="2">
        <f t="shared" si="127"/>
        <v>5.6368008715503397E-3</v>
      </c>
      <c r="GA108" s="2">
        <f t="shared" si="127"/>
        <v>5.4519740228822994E-3</v>
      </c>
      <c r="GB108" s="2">
        <f t="shared" si="127"/>
        <v>6.186861124655438E-3</v>
      </c>
      <c r="GC108" s="2">
        <f t="shared" si="127"/>
        <v>6.7963552883435622E-3</v>
      </c>
      <c r="GD108" s="2">
        <f t="shared" si="127"/>
        <v>6.7790018176591789E-3</v>
      </c>
      <c r="GE108" s="2">
        <f t="shared" si="127"/>
        <v>7.1779460689514792E-3</v>
      </c>
      <c r="GF108" s="2">
        <f t="shared" si="127"/>
        <v>5.9380521246185699E-3</v>
      </c>
      <c r="GG108" s="2">
        <f t="shared" si="127"/>
        <v>5.4790254406993861E-3</v>
      </c>
      <c r="GH108" s="2">
        <f t="shared" si="127"/>
        <v>5.3808498476885765E-3</v>
      </c>
      <c r="GI108" s="2">
        <f t="shared" si="127"/>
        <v>5.314356703989072E-3</v>
      </c>
      <c r="GJ108" s="2">
        <f t="shared" si="127"/>
        <v>4.9132815338533429E-3</v>
      </c>
      <c r="GK108" s="2">
        <f t="shared" si="127"/>
        <v>3.7966696948704493E-3</v>
      </c>
      <c r="GM108" s="86">
        <f t="shared" si="128"/>
        <v>2.1474206770923789E-12</v>
      </c>
      <c r="GN108" s="86">
        <f t="shared" si="128"/>
        <v>1.8797601557493292E-14</v>
      </c>
      <c r="GO108" s="86">
        <f t="shared" si="128"/>
        <v>1.1969550871359678E-15</v>
      </c>
      <c r="GP108" s="86">
        <f t="shared" si="128"/>
        <v>8.0318480722981208E-20</v>
      </c>
      <c r="GQ108" s="86">
        <f t="shared" si="128"/>
        <v>2.6868365045509607E-22</v>
      </c>
      <c r="GR108" s="86">
        <f t="shared" si="128"/>
        <v>3.9772468803662152E-19</v>
      </c>
      <c r="GS108" s="86">
        <f t="shared" si="128"/>
        <v>3.7086289525126084E-17</v>
      </c>
      <c r="GT108" s="86">
        <f t="shared" si="128"/>
        <v>2.0452024296372974E-18</v>
      </c>
      <c r="GU108" s="86">
        <f t="shared" si="128"/>
        <v>1.4116716828593241E-22</v>
      </c>
      <c r="GV108" s="86">
        <f t="shared" si="128"/>
        <v>9.2624378596491327E-22</v>
      </c>
      <c r="GW108" s="86">
        <f t="shared" si="128"/>
        <v>2.5788234223498052E-20</v>
      </c>
      <c r="GX108" s="86">
        <f t="shared" si="128"/>
        <v>3.134766775313783E-17</v>
      </c>
      <c r="GY108" s="86">
        <f t="shared" si="128"/>
        <v>1.2684799511873107E-15</v>
      </c>
      <c r="GZ108" s="86">
        <f t="shared" si="128"/>
        <v>9.2543504539556181E-17</v>
      </c>
      <c r="HA108" s="86">
        <f t="shared" si="128"/>
        <v>8.7577356794055297E-20</v>
      </c>
      <c r="HC108" s="86">
        <f t="shared" si="73"/>
        <v>0.46479285435283119</v>
      </c>
      <c r="HD108" s="86">
        <f t="shared" si="73"/>
        <v>0.400123861882964</v>
      </c>
      <c r="HE108" s="86">
        <f t="shared" si="73"/>
        <v>0.31024285380505257</v>
      </c>
      <c r="HF108" s="86">
        <f t="shared" si="73"/>
        <v>0.30713264335439999</v>
      </c>
      <c r="HG108" s="86">
        <f t="shared" si="73"/>
        <v>0.2375310243237897</v>
      </c>
      <c r="HH108" s="86">
        <f t="shared" si="73"/>
        <v>0.1622522246357998</v>
      </c>
      <c r="HI108" s="86">
        <f t="shared" si="138"/>
        <v>0.19796576803824711</v>
      </c>
      <c r="HJ108" s="86">
        <f t="shared" si="138"/>
        <v>0.25239112784022433</v>
      </c>
      <c r="HK108" s="86">
        <f t="shared" si="138"/>
        <v>0.10018701328647665</v>
      </c>
      <c r="HL108" s="86">
        <f t="shared" si="138"/>
        <v>0.19192862771973143</v>
      </c>
      <c r="HM108" s="86">
        <f t="shared" si="138"/>
        <v>0.2207170227300034</v>
      </c>
      <c r="HN108" s="86">
        <f t="shared" si="138"/>
        <v>0.32933531217182416</v>
      </c>
      <c r="HO108" s="86">
        <f t="shared" si="138"/>
        <v>0.36349694844561309</v>
      </c>
      <c r="HP108" s="86">
        <f t="shared" si="138"/>
        <v>0.28249483503719136</v>
      </c>
      <c r="HQ108" s="86">
        <f t="shared" si="138"/>
        <v>0.23247298956166831</v>
      </c>
      <c r="HS108" s="86">
        <f t="shared" si="129"/>
        <v>3.479396083791296E-11</v>
      </c>
      <c r="HT108" s="86">
        <f t="shared" si="129"/>
        <v>1.5804872894632339E-10</v>
      </c>
      <c r="HU108" s="86">
        <f t="shared" si="129"/>
        <v>1.8046694648914807E-9</v>
      </c>
      <c r="HV108" s="86">
        <f t="shared" si="129"/>
        <v>3.0809756825894298E-12</v>
      </c>
      <c r="HW108" s="86">
        <f t="shared" si="129"/>
        <v>3.2353402214830497E-13</v>
      </c>
      <c r="HX108" s="86">
        <f t="shared" si="129"/>
        <v>7.9618353765599331E-12</v>
      </c>
      <c r="HY108" s="86">
        <f t="shared" si="129"/>
        <v>1.2252982586361848E-11</v>
      </c>
      <c r="HZ108" s="86">
        <f t="shared" si="129"/>
        <v>8.337237341973628E-13</v>
      </c>
      <c r="IA108" s="86">
        <f t="shared" si="129"/>
        <v>7.6199312026440175E-12</v>
      </c>
      <c r="IB108" s="86">
        <f t="shared" si="129"/>
        <v>7.6742226915630974E-13</v>
      </c>
      <c r="IC108" s="86">
        <f t="shared" si="129"/>
        <v>1.3961204099346185E-13</v>
      </c>
      <c r="ID108" s="86">
        <f t="shared" si="129"/>
        <v>1.8925174485919154E-13</v>
      </c>
      <c r="IE108" s="86">
        <f t="shared" si="129"/>
        <v>2.888377659853342E-14</v>
      </c>
      <c r="IF108" s="86">
        <f t="shared" si="129"/>
        <v>3.3230049360558142E-11</v>
      </c>
      <c r="IG108" s="86">
        <f t="shared" si="129"/>
        <v>4.2305589219823289E-9</v>
      </c>
      <c r="II108" s="86">
        <f t="shared" si="130"/>
        <v>1.6656984707732814E-62</v>
      </c>
      <c r="IJ108" s="86">
        <f t="shared" si="130"/>
        <v>7.1423349373756425E-59</v>
      </c>
      <c r="IK108" s="86">
        <f t="shared" si="130"/>
        <v>6.2751162436461922E-60</v>
      </c>
      <c r="IL108" s="86">
        <f t="shared" si="130"/>
        <v>1.6795134012941263E-72</v>
      </c>
      <c r="IM108" s="86">
        <f t="shared" si="130"/>
        <v>3.1080842074802851E-76</v>
      </c>
      <c r="IN108" s="86">
        <f t="shared" si="130"/>
        <v>1.4159239047880154E-70</v>
      </c>
      <c r="IO108" s="86">
        <f t="shared" si="130"/>
        <v>4.2218363178089912E-68</v>
      </c>
      <c r="IP108" s="86">
        <f t="shared" si="130"/>
        <v>1.064627707506323E-73</v>
      </c>
      <c r="IQ108" s="86">
        <f t="shared" si="130"/>
        <v>5.7831088610014032E-71</v>
      </c>
      <c r="IR108" s="86">
        <f t="shared" si="130"/>
        <v>1.3229720056148907E-75</v>
      </c>
      <c r="IS108" s="86">
        <f t="shared" si="130"/>
        <v>1.3216355871379632E-80</v>
      </c>
      <c r="IT108" s="86">
        <f t="shared" si="130"/>
        <v>8.4541660440231341E-79</v>
      </c>
      <c r="IU108" s="86">
        <f t="shared" si="130"/>
        <v>5.7594078650914475E-84</v>
      </c>
      <c r="IV108" s="86">
        <f t="shared" si="130"/>
        <v>2.7163188215886385E-64</v>
      </c>
      <c r="IW108" s="86">
        <f t="shared" si="130"/>
        <v>1.3092666605343064E-44</v>
      </c>
      <c r="IY108" s="86">
        <f t="shared" si="131"/>
        <v>0.46479285438977253</v>
      </c>
      <c r="IZ108" s="86">
        <f t="shared" si="131"/>
        <v>0.40012386204103156</v>
      </c>
      <c r="JA108" s="86">
        <f t="shared" si="131"/>
        <v>0.31024285560972326</v>
      </c>
      <c r="JB108" s="86">
        <f t="shared" si="131"/>
        <v>0.30713264335748097</v>
      </c>
      <c r="JC108" s="86">
        <f t="shared" si="131"/>
        <v>0.23753102432411324</v>
      </c>
      <c r="JD108" s="86">
        <f t="shared" si="131"/>
        <v>0.16225222464376163</v>
      </c>
      <c r="JE108" s="86">
        <f t="shared" si="131"/>
        <v>0.19796576805050012</v>
      </c>
      <c r="JF108" s="86">
        <f t="shared" si="131"/>
        <v>0.25239112784105805</v>
      </c>
      <c r="JG108" s="86">
        <f t="shared" si="131"/>
        <v>0.10018701329409659</v>
      </c>
      <c r="JH108" s="86">
        <f t="shared" si="131"/>
        <v>0.19192862772049885</v>
      </c>
      <c r="JI108" s="86">
        <f t="shared" si="131"/>
        <v>0.22071702273014301</v>
      </c>
      <c r="JJ108" s="86">
        <f t="shared" si="131"/>
        <v>0.32933531217201345</v>
      </c>
      <c r="JK108" s="86">
        <f t="shared" si="131"/>
        <v>0.36349694844564323</v>
      </c>
      <c r="JL108" s="86">
        <f t="shared" si="131"/>
        <v>0.2824948350704215</v>
      </c>
      <c r="JM108" s="86">
        <f t="shared" si="131"/>
        <v>0.23247299379222724</v>
      </c>
    </row>
    <row r="109" spans="2:273" x14ac:dyDescent="0.25">
      <c r="B109" s="2">
        <v>82</v>
      </c>
      <c r="C109" s="37">
        <v>136.524</v>
      </c>
      <c r="D109" s="37">
        <v>122.19</v>
      </c>
      <c r="E109" s="37">
        <v>101.119</v>
      </c>
      <c r="F109" s="37">
        <v>101.947</v>
      </c>
      <c r="G109" s="37">
        <v>86.638000000000005</v>
      </c>
      <c r="H109" s="37">
        <v>87.287999999999997</v>
      </c>
      <c r="I109" s="37">
        <v>87.602999999999994</v>
      </c>
      <c r="J109" s="37">
        <v>92.509</v>
      </c>
      <c r="K109" s="37">
        <v>91.298000000000002</v>
      </c>
      <c r="L109" s="37">
        <v>89.259</v>
      </c>
      <c r="M109" s="37">
        <v>90.206999999999994</v>
      </c>
      <c r="N109" s="37">
        <v>105.19</v>
      </c>
      <c r="O109" s="37">
        <v>114.79300000000001</v>
      </c>
      <c r="P109" s="37">
        <v>105.879</v>
      </c>
      <c r="Q109" s="37">
        <v>99.332999999999998</v>
      </c>
      <c r="S109" s="4">
        <f t="shared" si="132"/>
        <v>134.62594175024208</v>
      </c>
      <c r="T109" s="4">
        <f t="shared" si="132"/>
        <v>122.91022148337552</v>
      </c>
      <c r="U109" s="4">
        <f t="shared" si="132"/>
        <v>108.27625770051323</v>
      </c>
      <c r="V109" s="4">
        <f t="shared" si="132"/>
        <v>107.27286593724969</v>
      </c>
      <c r="W109" s="4">
        <f t="shared" si="132"/>
        <v>96.359441881359359</v>
      </c>
      <c r="X109" s="4">
        <f t="shared" si="132"/>
        <v>93.257370838362291</v>
      </c>
      <c r="Y109" s="4">
        <f t="shared" si="132"/>
        <v>94.396279999117667</v>
      </c>
      <c r="Z109" s="4">
        <f t="shared" si="132"/>
        <v>99.92280628741274</v>
      </c>
      <c r="AA109" s="4">
        <f t="shared" si="132"/>
        <v>93.320492780006873</v>
      </c>
      <c r="AB109" s="4">
        <f t="shared" si="132"/>
        <v>94.487143879700596</v>
      </c>
      <c r="AC109" s="4">
        <f t="shared" si="132"/>
        <v>96.29538669137105</v>
      </c>
      <c r="AD109" s="4">
        <f t="shared" si="132"/>
        <v>110.66271501140798</v>
      </c>
      <c r="AE109" s="4">
        <f t="shared" si="132"/>
        <v>119.95280050008803</v>
      </c>
      <c r="AF109" s="4">
        <f t="shared" si="132"/>
        <v>112.37365097994673</v>
      </c>
      <c r="AG109" s="4">
        <f t="shared" si="132"/>
        <v>102.77197840866151</v>
      </c>
      <c r="AI109" s="4">
        <f t="shared" si="133"/>
        <v>1.8980582497579235</v>
      </c>
      <c r="AJ109" s="4">
        <f t="shared" si="133"/>
        <v>-0.72022148337552494</v>
      </c>
      <c r="AK109" s="4">
        <f t="shared" si="133"/>
        <v>-7.1572577005132274</v>
      </c>
      <c r="AL109" s="4">
        <f t="shared" si="133"/>
        <v>-5.3258659372496879</v>
      </c>
      <c r="AM109" s="4">
        <f t="shared" si="133"/>
        <v>-9.7214418813593539</v>
      </c>
      <c r="AN109" s="4">
        <f t="shared" si="133"/>
        <v>-5.9693708383622948</v>
      </c>
      <c r="AO109" s="4">
        <f t="shared" si="133"/>
        <v>-6.7932799991176722</v>
      </c>
      <c r="AP109" s="4">
        <f t="shared" si="133"/>
        <v>-7.4138062874127399</v>
      </c>
      <c r="AQ109" s="4">
        <f t="shared" si="133"/>
        <v>-2.0224927800068713</v>
      </c>
      <c r="AR109" s="4">
        <f t="shared" si="133"/>
        <v>-5.2281438797005961</v>
      </c>
      <c r="AS109" s="4">
        <f t="shared" si="133"/>
        <v>-6.0883866913710563</v>
      </c>
      <c r="AT109" s="4">
        <f t="shared" si="133"/>
        <v>-5.4727150114079848</v>
      </c>
      <c r="AU109" s="4">
        <f t="shared" si="133"/>
        <v>-5.1598005000880249</v>
      </c>
      <c r="AV109" s="4">
        <f t="shared" si="133"/>
        <v>-6.4946509799467265</v>
      </c>
      <c r="AW109" s="4">
        <f t="shared" si="133"/>
        <v>-3.4389784086615123</v>
      </c>
      <c r="AY109" s="2">
        <f t="shared" si="125"/>
        <v>98.821960736600204</v>
      </c>
      <c r="AZ109" s="2">
        <f t="shared" si="125"/>
        <v>92.247712756899091</v>
      </c>
      <c r="BA109" s="2">
        <f t="shared" si="125"/>
        <v>89.014242104982316</v>
      </c>
      <c r="BB109" s="2">
        <f t="shared" si="125"/>
        <v>88.600127426572158</v>
      </c>
      <c r="BC109" s="2">
        <f t="shared" si="125"/>
        <v>85.693301600781112</v>
      </c>
      <c r="BD109" s="2">
        <f t="shared" si="125"/>
        <v>87.041033092736413</v>
      </c>
      <c r="BE109" s="2">
        <f t="shared" si="125"/>
        <v>85.956635462181154</v>
      </c>
      <c r="BF109" s="2">
        <f t="shared" si="125"/>
        <v>87.655304885829906</v>
      </c>
      <c r="BG109" s="2">
        <f t="shared" si="125"/>
        <v>90.58094286214066</v>
      </c>
      <c r="BH109" s="2">
        <f t="shared" si="125"/>
        <v>86.965775304909542</v>
      </c>
      <c r="BI109" s="2">
        <f t="shared" si="125"/>
        <v>86.873686632277582</v>
      </c>
      <c r="BJ109" s="2">
        <f t="shared" si="125"/>
        <v>90.674207051882306</v>
      </c>
      <c r="BK109" s="2">
        <f t="shared" si="125"/>
        <v>95.737367135126576</v>
      </c>
      <c r="BL109" s="2">
        <f t="shared" si="125"/>
        <v>99.225185532910032</v>
      </c>
      <c r="BM109" s="2">
        <f t="shared" si="125"/>
        <v>95.724959837071935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116.87756424845895</v>
      </c>
      <c r="DL109" s="2">
        <f t="shared" si="134"/>
        <v>108.76422345215762</v>
      </c>
      <c r="DM109" s="2">
        <f t="shared" si="134"/>
        <v>110.39661727395409</v>
      </c>
      <c r="DN109" s="2">
        <f t="shared" si="134"/>
        <v>109.99771320713424</v>
      </c>
      <c r="DO109" s="2">
        <f t="shared" si="134"/>
        <v>108.25452228544336</v>
      </c>
      <c r="DP109" s="2">
        <f t="shared" si="134"/>
        <v>106.68926884779518</v>
      </c>
      <c r="DQ109" s="2">
        <f t="shared" si="134"/>
        <v>109.30565244191558</v>
      </c>
      <c r="DR109" s="2">
        <f t="shared" si="134"/>
        <v>111.89588288288293</v>
      </c>
      <c r="DS109" s="2">
        <f t="shared" si="134"/>
        <v>113.35930583214791</v>
      </c>
      <c r="DT109" s="2">
        <f t="shared" si="134"/>
        <v>111.42626173541963</v>
      </c>
      <c r="DU109" s="2">
        <f t="shared" si="134"/>
        <v>108.73419712569714</v>
      </c>
      <c r="DV109" s="2">
        <f t="shared" si="134"/>
        <v>110.25861068211069</v>
      </c>
      <c r="DW109" s="2">
        <f t="shared" si="134"/>
        <v>117.59014705882352</v>
      </c>
      <c r="DX109" s="2">
        <f t="shared" si="134"/>
        <v>117.85075282258063</v>
      </c>
      <c r="DY109" s="2">
        <f t="shared" si="134"/>
        <v>105.8304428024083</v>
      </c>
      <c r="EA109" s="2">
        <f t="shared" si="94"/>
        <v>98.357949849429005</v>
      </c>
      <c r="EB109" s="2">
        <f t="shared" si="94"/>
        <v>91.886420111884277</v>
      </c>
      <c r="EC109" s="2">
        <f t="shared" si="94"/>
        <v>88.518363990451064</v>
      </c>
      <c r="ED109" s="2">
        <f t="shared" si="94"/>
        <v>88.062885817245785</v>
      </c>
      <c r="EE109" s="2">
        <f t="shared" si="94"/>
        <v>85.123690796019901</v>
      </c>
      <c r="EF109" s="2">
        <f t="shared" si="94"/>
        <v>86.574691921345647</v>
      </c>
      <c r="EG109" s="2">
        <f t="shared" si="94"/>
        <v>85.368936915769225</v>
      </c>
      <c r="EH109" s="2">
        <f t="shared" si="94"/>
        <v>86.972248063188459</v>
      </c>
      <c r="EI109" s="2">
        <f t="shared" si="94"/>
        <v>90.037857428658739</v>
      </c>
      <c r="EJ109" s="2">
        <f t="shared" si="94"/>
        <v>86.32120137408198</v>
      </c>
      <c r="EK109" s="2">
        <f t="shared" si="94"/>
        <v>86.283320983339166</v>
      </c>
      <c r="EL109" s="2">
        <f t="shared" si="94"/>
        <v>90.126478644358642</v>
      </c>
      <c r="EM109" s="2">
        <f t="shared" si="135"/>
        <v>95.121539743239552</v>
      </c>
      <c r="EN109" s="2">
        <f t="shared" si="135"/>
        <v>98.626597480264252</v>
      </c>
      <c r="EO109" s="2">
        <f t="shared" si="135"/>
        <v>95.379504177330915</v>
      </c>
      <c r="EQ109" s="2">
        <f t="shared" si="136"/>
        <v>98.180318255221522</v>
      </c>
      <c r="ER109" s="2">
        <f t="shared" si="136"/>
        <v>91.491278771154327</v>
      </c>
      <c r="ES109" s="2">
        <f t="shared" si="136"/>
        <v>87.826684091414691</v>
      </c>
      <c r="ET109" s="2">
        <f t="shared" si="136"/>
        <v>88.271675588663243</v>
      </c>
      <c r="EU109" s="2">
        <f t="shared" si="136"/>
        <v>84.671958571139768</v>
      </c>
      <c r="EV109" s="2">
        <f t="shared" si="136"/>
        <v>86.613623147442567</v>
      </c>
      <c r="EW109" s="2">
        <f t="shared" si="136"/>
        <v>85.631368826749807</v>
      </c>
      <c r="EX109" s="2">
        <f t="shared" si="136"/>
        <v>87.163325794501844</v>
      </c>
      <c r="EY109" s="2">
        <f t="shared" si="136"/>
        <v>90.251672876466785</v>
      </c>
      <c r="EZ109" s="2">
        <f t="shared" si="136"/>
        <v>86.352954593875864</v>
      </c>
      <c r="FA109" s="2">
        <f t="shared" si="136"/>
        <v>86.108840960432644</v>
      </c>
      <c r="FB109" s="2">
        <f t="shared" si="136"/>
        <v>90.083531207580791</v>
      </c>
      <c r="FC109" s="2">
        <f t="shared" si="136"/>
        <v>94.597748318647731</v>
      </c>
      <c r="FD109" s="2">
        <f t="shared" si="136"/>
        <v>98.708863866798424</v>
      </c>
      <c r="FE109" s="2">
        <f t="shared" si="136"/>
        <v>95.912108494780213</v>
      </c>
      <c r="FG109" s="2">
        <f t="shared" si="137"/>
        <v>0.97489409452280285</v>
      </c>
      <c r="FH109" s="2">
        <f t="shared" si="137"/>
        <v>0.97844604036546046</v>
      </c>
      <c r="FI109" s="2">
        <f t="shared" si="137"/>
        <v>0.97712831527615052</v>
      </c>
      <c r="FJ109" s="2">
        <f t="shared" si="137"/>
        <v>0.97556616931447426</v>
      </c>
      <c r="FK109" s="2">
        <f t="shared" si="137"/>
        <v>0.97525770626426989</v>
      </c>
      <c r="FL109" s="2">
        <f t="shared" si="137"/>
        <v>0.97682888232686282</v>
      </c>
      <c r="FM109" s="2">
        <f t="shared" si="137"/>
        <v>0.97552946768655413</v>
      </c>
      <c r="FN109" s="2">
        <f t="shared" si="137"/>
        <v>0.97265096083285862</v>
      </c>
      <c r="FO109" s="2">
        <f t="shared" si="137"/>
        <v>0.97678515663042331</v>
      </c>
      <c r="FP109" s="2">
        <f t="shared" si="137"/>
        <v>0.97433317042581868</v>
      </c>
      <c r="FQ109" s="2">
        <f t="shared" si="137"/>
        <v>0.97365745090986111</v>
      </c>
      <c r="FR109" s="2">
        <f t="shared" si="137"/>
        <v>0.97278074352810673</v>
      </c>
      <c r="FS109" s="2">
        <f t="shared" si="137"/>
        <v>0.97245588070237665</v>
      </c>
      <c r="FT109" s="2">
        <f t="shared" si="137"/>
        <v>0.96888575556239331</v>
      </c>
      <c r="FU109" s="2">
        <f t="shared" si="137"/>
        <v>0.9671570879426129</v>
      </c>
      <c r="FW109" s="2">
        <f t="shared" si="127"/>
        <v>5.296363010070102E-3</v>
      </c>
      <c r="FX109" s="2">
        <f t="shared" si="127"/>
        <v>6.3036859077455175E-3</v>
      </c>
      <c r="FY109" s="2">
        <f t="shared" si="127"/>
        <v>6.5267139956643556E-3</v>
      </c>
      <c r="FZ109" s="2">
        <f t="shared" si="127"/>
        <v>6.1772698769851772E-3</v>
      </c>
      <c r="GA109" s="2">
        <f t="shared" si="127"/>
        <v>5.974827902752655E-3</v>
      </c>
      <c r="GB109" s="2">
        <f t="shared" si="127"/>
        <v>6.7797115349111682E-3</v>
      </c>
      <c r="GC109" s="2">
        <f t="shared" si="127"/>
        <v>7.4471722753161685E-3</v>
      </c>
      <c r="GD109" s="2">
        <f t="shared" si="127"/>
        <v>7.428169469700519E-3</v>
      </c>
      <c r="GE109" s="2">
        <f t="shared" si="127"/>
        <v>7.8650147147608009E-3</v>
      </c>
      <c r="GF109" s="2">
        <f t="shared" si="127"/>
        <v>6.507216746161496E-3</v>
      </c>
      <c r="GG109" s="2">
        <f t="shared" si="127"/>
        <v>6.0044579363997194E-3</v>
      </c>
      <c r="GH109" s="2">
        <f t="shared" si="127"/>
        <v>5.8969232373117025E-3</v>
      </c>
      <c r="GI109" s="2">
        <f t="shared" si="127"/>
        <v>5.8240901275909565E-3</v>
      </c>
      <c r="GJ109" s="2">
        <f t="shared" si="127"/>
        <v>5.3847535680525589E-3</v>
      </c>
      <c r="GK109" s="2">
        <f t="shared" si="127"/>
        <v>4.1614412197612275E-3</v>
      </c>
      <c r="GM109" s="86">
        <f t="shared" si="128"/>
        <v>2.0128497605023912E-13</v>
      </c>
      <c r="GN109" s="86">
        <f t="shared" si="128"/>
        <v>1.1006425970920144E-15</v>
      </c>
      <c r="GO109" s="86">
        <f t="shared" si="128"/>
        <v>5.6736149846676244E-17</v>
      </c>
      <c r="GP109" s="86">
        <f t="shared" si="128"/>
        <v>1.4749315582985051E-21</v>
      </c>
      <c r="GQ109" s="86">
        <f t="shared" si="128"/>
        <v>3.069079892771472E-24</v>
      </c>
      <c r="GR109" s="86">
        <f t="shared" si="128"/>
        <v>9.5818619513517487E-21</v>
      </c>
      <c r="GS109" s="86">
        <f t="shared" si="128"/>
        <v>1.3455102956450969E-18</v>
      </c>
      <c r="GT109" s="86">
        <f t="shared" si="128"/>
        <v>4.847100760439727E-20</v>
      </c>
      <c r="GU109" s="86">
        <f t="shared" si="128"/>
        <v>1.6912030119717142E-24</v>
      </c>
      <c r="GV109" s="86">
        <f t="shared" si="128"/>
        <v>1.1640924604160985E-23</v>
      </c>
      <c r="GW109" s="86">
        <f t="shared" si="128"/>
        <v>4.3444425101911895E-22</v>
      </c>
      <c r="GX109" s="86">
        <f t="shared" si="128"/>
        <v>9.9118488565665652E-19</v>
      </c>
      <c r="GY109" s="86">
        <f t="shared" si="128"/>
        <v>5.7822766163315604E-17</v>
      </c>
      <c r="GZ109" s="86">
        <f t="shared" si="128"/>
        <v>3.7318924774238817E-18</v>
      </c>
      <c r="HA109" s="86">
        <f t="shared" si="128"/>
        <v>1.9761272015398516E-21</v>
      </c>
      <c r="HC109" s="86">
        <f t="shared" si="73"/>
        <v>0.34588436746184276</v>
      </c>
      <c r="HD109" s="86">
        <f t="shared" si="73"/>
        <v>0.27617147433607203</v>
      </c>
      <c r="HE109" s="86">
        <f t="shared" si="73"/>
        <v>0.19432224058947495</v>
      </c>
      <c r="HF109" s="86">
        <f t="shared" si="73"/>
        <v>0.17504621577945581</v>
      </c>
      <c r="HG109" s="86">
        <f t="shared" si="73"/>
        <v>0.11164689098083869</v>
      </c>
      <c r="HH109" s="86">
        <f t="shared" si="73"/>
        <v>7.4572921881280091E-2</v>
      </c>
      <c r="HI109" s="86">
        <f t="shared" si="138"/>
        <v>9.9867581872459171E-2</v>
      </c>
      <c r="HJ109" s="86">
        <f t="shared" si="138"/>
        <v>0.13308966277642509</v>
      </c>
      <c r="HK109" s="86">
        <f t="shared" si="138"/>
        <v>4.0039189902770167E-2</v>
      </c>
      <c r="HL109" s="86">
        <f t="shared" si="138"/>
        <v>8.8575903968379832E-2</v>
      </c>
      <c r="HM109" s="86">
        <f t="shared" si="138"/>
        <v>0.11027690379679092</v>
      </c>
      <c r="HN109" s="86">
        <f t="shared" si="138"/>
        <v>0.20818817301820736</v>
      </c>
      <c r="HO109" s="86">
        <f t="shared" si="138"/>
        <v>0.25013080350404399</v>
      </c>
      <c r="HP109" s="86">
        <f t="shared" si="138"/>
        <v>0.17339155366312647</v>
      </c>
      <c r="HQ109" s="86">
        <f t="shared" si="138"/>
        <v>0.12411734735306032</v>
      </c>
      <c r="HS109" s="86">
        <f t="shared" si="129"/>
        <v>1.3219123888287038E-10</v>
      </c>
      <c r="HT109" s="86">
        <f t="shared" si="129"/>
        <v>5.7620309598010063E-10</v>
      </c>
      <c r="HU109" s="86">
        <f t="shared" si="129"/>
        <v>6.2228605957378691E-9</v>
      </c>
      <c r="HV109" s="86">
        <f t="shared" si="129"/>
        <v>1.4623829420426606E-11</v>
      </c>
      <c r="HW109" s="86">
        <f t="shared" si="129"/>
        <v>1.6953110376046656E-12</v>
      </c>
      <c r="HX109" s="86">
        <f t="shared" si="129"/>
        <v>3.6943333505558304E-11</v>
      </c>
      <c r="HY109" s="86">
        <f t="shared" si="129"/>
        <v>5.6125958952414223E-11</v>
      </c>
      <c r="HZ109" s="86">
        <f t="shared" si="129"/>
        <v>4.4257925223002914E-12</v>
      </c>
      <c r="IA109" s="86">
        <f t="shared" si="129"/>
        <v>3.722994145167192E-11</v>
      </c>
      <c r="IB109" s="86">
        <f t="shared" si="129"/>
        <v>3.9966702679376631E-12</v>
      </c>
      <c r="IC109" s="86">
        <f t="shared" si="129"/>
        <v>7.8827228413357286E-13</v>
      </c>
      <c r="ID109" s="86">
        <f t="shared" si="129"/>
        <v>1.0321070963951243E-12</v>
      </c>
      <c r="IE109" s="86">
        <f t="shared" si="129"/>
        <v>1.7559710039027089E-13</v>
      </c>
      <c r="IF109" s="86">
        <f t="shared" si="129"/>
        <v>1.2875668004475737E-10</v>
      </c>
      <c r="IG109" s="86">
        <f t="shared" si="129"/>
        <v>1.166568225906027E-8</v>
      </c>
      <c r="II109" s="86">
        <f t="shared" si="130"/>
        <v>2.0017683616878078E-60</v>
      </c>
      <c r="IJ109" s="86">
        <f t="shared" si="130"/>
        <v>7.5073506195967428E-57</v>
      </c>
      <c r="IK109" s="86">
        <f t="shared" si="130"/>
        <v>7.4217386439864356E-58</v>
      </c>
      <c r="IL109" s="86">
        <f t="shared" si="130"/>
        <v>5.2278141443181329E-70</v>
      </c>
      <c r="IM109" s="86">
        <f t="shared" si="130"/>
        <v>1.2595929270369759E-73</v>
      </c>
      <c r="IN109" s="86">
        <f t="shared" si="130"/>
        <v>4.1757562277449879E-68</v>
      </c>
      <c r="IO109" s="86">
        <f t="shared" si="130"/>
        <v>1.1254021376801431E-65</v>
      </c>
      <c r="IP109" s="86">
        <f t="shared" si="130"/>
        <v>4.5289676785251513E-71</v>
      </c>
      <c r="IQ109" s="86">
        <f t="shared" si="130"/>
        <v>2.0914462324147194E-68</v>
      </c>
      <c r="IR109" s="86">
        <f t="shared" si="130"/>
        <v>5.6269765044549395E-73</v>
      </c>
      <c r="IS109" s="86">
        <f t="shared" si="130"/>
        <v>7.6618682764973674E-78</v>
      </c>
      <c r="IT109" s="86">
        <f t="shared" si="130"/>
        <v>4.1472043893543171E-76</v>
      </c>
      <c r="IU109" s="86">
        <f t="shared" si="130"/>
        <v>4.212197834854944E-81</v>
      </c>
      <c r="IV109" s="86">
        <f t="shared" si="130"/>
        <v>3.8151326857549446E-62</v>
      </c>
      <c r="IW109" s="86">
        <f t="shared" si="130"/>
        <v>3.3313038659070807E-43</v>
      </c>
      <c r="IY109" s="86">
        <f t="shared" si="131"/>
        <v>0.3458843675942353</v>
      </c>
      <c r="IZ109" s="86">
        <f t="shared" si="131"/>
        <v>0.27617147491227623</v>
      </c>
      <c r="JA109" s="86">
        <f t="shared" si="131"/>
        <v>0.19432224681233559</v>
      </c>
      <c r="JB109" s="86">
        <f t="shared" si="131"/>
        <v>0.17504621579407964</v>
      </c>
      <c r="JC109" s="86">
        <f t="shared" si="131"/>
        <v>0.111646890982534</v>
      </c>
      <c r="JD109" s="86">
        <f t="shared" si="131"/>
        <v>7.4572921918223428E-2</v>
      </c>
      <c r="JE109" s="86">
        <f t="shared" si="131"/>
        <v>9.9867581928585136E-2</v>
      </c>
      <c r="JF109" s="86">
        <f t="shared" si="131"/>
        <v>0.13308966278085088</v>
      </c>
      <c r="JG109" s="86">
        <f t="shared" si="131"/>
        <v>4.0039189940000108E-2</v>
      </c>
      <c r="JH109" s="86">
        <f t="shared" si="131"/>
        <v>8.8575903972376496E-2</v>
      </c>
      <c r="JI109" s="86">
        <f t="shared" si="131"/>
        <v>0.11027690379757919</v>
      </c>
      <c r="JJ109" s="86">
        <f t="shared" si="131"/>
        <v>0.20818817301923948</v>
      </c>
      <c r="JK109" s="86">
        <f t="shared" si="131"/>
        <v>0.25013080350421962</v>
      </c>
      <c r="JL109" s="86">
        <f t="shared" si="131"/>
        <v>0.17339155379188315</v>
      </c>
      <c r="JM109" s="86">
        <f t="shared" si="131"/>
        <v>0.12411735901874257</v>
      </c>
    </row>
    <row r="110" spans="2:273" x14ac:dyDescent="0.25">
      <c r="B110" s="2">
        <v>83</v>
      </c>
      <c r="C110" s="37">
        <v>117.349</v>
      </c>
      <c r="D110" s="37">
        <v>99.879000000000005</v>
      </c>
      <c r="E110" s="37">
        <v>91.338999999999999</v>
      </c>
      <c r="F110" s="37">
        <v>89.825000000000003</v>
      </c>
      <c r="G110" s="37">
        <v>84.844999999999999</v>
      </c>
      <c r="H110" s="37">
        <v>83.948999999999998</v>
      </c>
      <c r="I110" s="37">
        <v>84.516999999999996</v>
      </c>
      <c r="J110" s="37">
        <v>87.316000000000003</v>
      </c>
      <c r="K110" s="37">
        <v>89.965000000000003</v>
      </c>
      <c r="L110" s="37">
        <v>86.275999999999996</v>
      </c>
      <c r="M110" s="37">
        <v>84.430999999999997</v>
      </c>
      <c r="N110" s="37">
        <v>90.206999999999994</v>
      </c>
      <c r="O110" s="37">
        <v>99.052000000000007</v>
      </c>
      <c r="P110" s="37">
        <v>96.552000000000007</v>
      </c>
      <c r="Q110" s="37">
        <v>91.716999999999999</v>
      </c>
      <c r="S110" s="4">
        <f t="shared" si="132"/>
        <v>118.95737846847283</v>
      </c>
      <c r="T110" s="4">
        <f t="shared" si="132"/>
        <v>108.03853342264577</v>
      </c>
      <c r="U110" s="4">
        <f t="shared" si="132"/>
        <v>97.765818225427921</v>
      </c>
      <c r="V110" s="4">
        <f t="shared" si="132"/>
        <v>95.830362225796151</v>
      </c>
      <c r="W110" s="4">
        <f t="shared" si="132"/>
        <v>88.792819931219526</v>
      </c>
      <c r="X110" s="4">
        <f t="shared" si="132"/>
        <v>88.810503944082058</v>
      </c>
      <c r="Y110" s="4">
        <f t="shared" si="132"/>
        <v>88.72433964443367</v>
      </c>
      <c r="Z110" s="4">
        <f t="shared" si="132"/>
        <v>91.862783964975534</v>
      </c>
      <c r="AA110" s="4">
        <f t="shared" si="132"/>
        <v>91.117142420238551</v>
      </c>
      <c r="AB110" s="4">
        <f t="shared" si="132"/>
        <v>89.070508141148849</v>
      </c>
      <c r="AC110" s="4">
        <f t="shared" si="132"/>
        <v>89.881089836926378</v>
      </c>
      <c r="AD110" s="4">
        <f t="shared" si="132"/>
        <v>99.594046255235369</v>
      </c>
      <c r="AE110" s="4">
        <f t="shared" si="132"/>
        <v>107.74212630583919</v>
      </c>
      <c r="AF110" s="4">
        <f t="shared" si="132"/>
        <v>104.63227067729176</v>
      </c>
      <c r="AG110" s="4">
        <f t="shared" si="132"/>
        <v>98.03612608326884</v>
      </c>
      <c r="AI110" s="4">
        <f t="shared" si="133"/>
        <v>-1.6083784684728215</v>
      </c>
      <c r="AJ110" s="4">
        <f t="shared" si="133"/>
        <v>-8.1595334226457652</v>
      </c>
      <c r="AK110" s="4">
        <f t="shared" si="133"/>
        <v>-6.4268182254279225</v>
      </c>
      <c r="AL110" s="4">
        <f t="shared" si="133"/>
        <v>-6.0053622257961479</v>
      </c>
      <c r="AM110" s="4">
        <f t="shared" si="133"/>
        <v>-3.9478199312195272</v>
      </c>
      <c r="AN110" s="4">
        <f t="shared" si="133"/>
        <v>-4.8615039440820595</v>
      </c>
      <c r="AO110" s="4">
        <f t="shared" si="133"/>
        <v>-4.2073396444336737</v>
      </c>
      <c r="AP110" s="4">
        <f t="shared" si="133"/>
        <v>-4.5467839649755319</v>
      </c>
      <c r="AQ110" s="4">
        <f t="shared" si="133"/>
        <v>-1.1521424202385475</v>
      </c>
      <c r="AR110" s="4">
        <f t="shared" si="133"/>
        <v>-2.794508141148853</v>
      </c>
      <c r="AS110" s="4">
        <f t="shared" si="133"/>
        <v>-5.4500898369263808</v>
      </c>
      <c r="AT110" s="4">
        <f t="shared" si="133"/>
        <v>-9.3870462552353757</v>
      </c>
      <c r="AU110" s="4">
        <f t="shared" si="133"/>
        <v>-8.6901263058391862</v>
      </c>
      <c r="AV110" s="4">
        <f t="shared" si="133"/>
        <v>-8.0802706772917503</v>
      </c>
      <c r="AW110" s="4">
        <f t="shared" si="133"/>
        <v>-6.3191260832688414</v>
      </c>
      <c r="AY110" s="2">
        <f t="shared" ref="AY110:BM126" si="139">IF(OR($B110 &lt; C$230, $B110 &gt; C$233), #N/A, ((1-FG110)*DK110) + (FG110 - FW110)*EA110 + (FW110*EQ110))</f>
        <v>98.576058093089188</v>
      </c>
      <c r="AZ110" s="2">
        <f t="shared" si="139"/>
        <v>92.05987949506698</v>
      </c>
      <c r="BA110" s="2">
        <f t="shared" si="139"/>
        <v>88.805004462008895</v>
      </c>
      <c r="BB110" s="2">
        <f t="shared" si="139"/>
        <v>88.416941607611619</v>
      </c>
      <c r="BC110" s="2">
        <f t="shared" si="139"/>
        <v>85.517294782643233</v>
      </c>
      <c r="BD110" s="2">
        <f t="shared" si="139"/>
        <v>86.873474868076968</v>
      </c>
      <c r="BE110" s="2">
        <f t="shared" si="139"/>
        <v>85.778457773049468</v>
      </c>
      <c r="BF110" s="2">
        <f t="shared" si="139"/>
        <v>87.459373084602944</v>
      </c>
      <c r="BG110" s="2">
        <f t="shared" si="139"/>
        <v>90.394853411883602</v>
      </c>
      <c r="BH110" s="2">
        <f t="shared" si="139"/>
        <v>86.767474134438771</v>
      </c>
      <c r="BI110" s="2">
        <f t="shared" si="139"/>
        <v>86.709363942362117</v>
      </c>
      <c r="BJ110" s="2">
        <f t="shared" si="139"/>
        <v>90.507723589623751</v>
      </c>
      <c r="BK110" s="2">
        <f t="shared" si="139"/>
        <v>95.533936528097001</v>
      </c>
      <c r="BL110" s="2">
        <f t="shared" si="139"/>
        <v>99.024268053470706</v>
      </c>
      <c r="BM110" s="2">
        <f t="shared" si="139"/>
        <v>95.594969928745229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117.03354907539114</v>
      </c>
      <c r="DL110" s="2">
        <f t="shared" si="134"/>
        <v>108.87442382739215</v>
      </c>
      <c r="DM110" s="2">
        <f t="shared" si="134"/>
        <v>110.56077031039135</v>
      </c>
      <c r="DN110" s="2">
        <f t="shared" si="134"/>
        <v>110.17666681256152</v>
      </c>
      <c r="DO110" s="2">
        <f t="shared" si="134"/>
        <v>108.45556045519206</v>
      </c>
      <c r="DP110" s="2">
        <f t="shared" si="134"/>
        <v>106.8270656709341</v>
      </c>
      <c r="DQ110" s="2">
        <f t="shared" si="134"/>
        <v>109.51173541963014</v>
      </c>
      <c r="DR110" s="2">
        <f t="shared" si="134"/>
        <v>112.10512432432436</v>
      </c>
      <c r="DS110" s="2">
        <f t="shared" si="134"/>
        <v>113.55420056899001</v>
      </c>
      <c r="DT110" s="2">
        <f t="shared" si="134"/>
        <v>111.60049644381223</v>
      </c>
      <c r="DU110" s="2">
        <f t="shared" si="134"/>
        <v>108.93144886314887</v>
      </c>
      <c r="DV110" s="2">
        <f t="shared" si="134"/>
        <v>110.44361840411841</v>
      </c>
      <c r="DW110" s="2">
        <f t="shared" si="134"/>
        <v>117.83352156862745</v>
      </c>
      <c r="DX110" s="2">
        <f t="shared" si="134"/>
        <v>118.13007499999998</v>
      </c>
      <c r="DY110" s="2">
        <f t="shared" si="134"/>
        <v>105.93393267651886</v>
      </c>
      <c r="EA110" s="2">
        <f t="shared" si="94"/>
        <v>98.143556479024397</v>
      </c>
      <c r="EB110" s="2">
        <f t="shared" si="94"/>
        <v>91.724695388183918</v>
      </c>
      <c r="EC110" s="2">
        <f t="shared" si="94"/>
        <v>88.345352305566024</v>
      </c>
      <c r="ED110" s="2">
        <f t="shared" si="94"/>
        <v>87.918538378378344</v>
      </c>
      <c r="EE110" s="2">
        <f t="shared" si="94"/>
        <v>84.989410376687985</v>
      </c>
      <c r="EF110" s="2">
        <f t="shared" si="94"/>
        <v>86.441529530916839</v>
      </c>
      <c r="EG110" s="2">
        <f t="shared" si="94"/>
        <v>85.233444649914773</v>
      </c>
      <c r="EH110" s="2">
        <f t="shared" si="94"/>
        <v>86.825860156155414</v>
      </c>
      <c r="EI110" s="2">
        <f t="shared" si="94"/>
        <v>89.891100718275013</v>
      </c>
      <c r="EJ110" s="2">
        <f t="shared" si="94"/>
        <v>86.170640724946708</v>
      </c>
      <c r="EK110" s="2">
        <f t="shared" si="94"/>
        <v>86.162155850712651</v>
      </c>
      <c r="EL110" s="2">
        <f t="shared" si="94"/>
        <v>89.999251754611748</v>
      </c>
      <c r="EM110" s="2">
        <f t="shared" si="135"/>
        <v>94.961149139579362</v>
      </c>
      <c r="EN110" s="2">
        <f t="shared" si="135"/>
        <v>98.464227891090729</v>
      </c>
      <c r="EO110" s="2">
        <f t="shared" si="135"/>
        <v>95.272491723034747</v>
      </c>
      <c r="EQ110" s="2">
        <f t="shared" si="136"/>
        <v>97.975159786779457</v>
      </c>
      <c r="ER110" s="2">
        <f t="shared" si="136"/>
        <v>91.351732079681</v>
      </c>
      <c r="ES110" s="2">
        <f t="shared" si="136"/>
        <v>87.691164972534523</v>
      </c>
      <c r="ET110" s="2">
        <f t="shared" si="136"/>
        <v>88.115941160129609</v>
      </c>
      <c r="EU110" s="2">
        <f t="shared" si="136"/>
        <v>84.563260882073934</v>
      </c>
      <c r="EV110" s="2">
        <f t="shared" si="136"/>
        <v>86.478110624698687</v>
      </c>
      <c r="EW110" s="2">
        <f t="shared" si="136"/>
        <v>85.48049388503361</v>
      </c>
      <c r="EX110" s="2">
        <f t="shared" si="136"/>
        <v>87.005349450835112</v>
      </c>
      <c r="EY110" s="2">
        <f t="shared" si="136"/>
        <v>90.091583096088101</v>
      </c>
      <c r="EZ110" s="2">
        <f t="shared" si="136"/>
        <v>86.20052410462965</v>
      </c>
      <c r="FA110" s="2">
        <f t="shared" si="136"/>
        <v>85.996805791347214</v>
      </c>
      <c r="FB110" s="2">
        <f t="shared" si="136"/>
        <v>89.958585097540507</v>
      </c>
      <c r="FC110" s="2">
        <f t="shared" si="136"/>
        <v>94.463727536414325</v>
      </c>
      <c r="FD110" s="2">
        <f t="shared" si="136"/>
        <v>98.542131573832648</v>
      </c>
      <c r="FE110" s="2">
        <f t="shared" si="136"/>
        <v>95.75692929242733</v>
      </c>
      <c r="FG110" s="2">
        <f t="shared" si="137"/>
        <v>0.97705244984349615</v>
      </c>
      <c r="FH110" s="2">
        <f t="shared" si="137"/>
        <v>0.98030520370928098</v>
      </c>
      <c r="FI110" s="2">
        <f t="shared" si="137"/>
        <v>0.97909871260555348</v>
      </c>
      <c r="FJ110" s="2">
        <f t="shared" si="137"/>
        <v>0.97766806987760269</v>
      </c>
      <c r="FK110" s="2">
        <f t="shared" si="137"/>
        <v>0.97738552700131587</v>
      </c>
      <c r="FL110" s="2">
        <f t="shared" si="137"/>
        <v>0.9788245167945856</v>
      </c>
      <c r="FM110" s="2">
        <f t="shared" si="137"/>
        <v>0.97763445309590979</v>
      </c>
      <c r="FN110" s="2">
        <f t="shared" si="137"/>
        <v>0.97499721265104988</v>
      </c>
      <c r="FO110" s="2">
        <f t="shared" si="137"/>
        <v>0.97878447522409118</v>
      </c>
      <c r="FP110" s="2">
        <f t="shared" si="137"/>
        <v>0.97653858789788228</v>
      </c>
      <c r="FQ110" s="2">
        <f t="shared" si="137"/>
        <v>0.97591949448229887</v>
      </c>
      <c r="FR110" s="2">
        <f t="shared" si="137"/>
        <v>0.97511614624035803</v>
      </c>
      <c r="FS110" s="2">
        <f t="shared" si="137"/>
        <v>0.97481843500360432</v>
      </c>
      <c r="FT110" s="2">
        <f t="shared" si="137"/>
        <v>0.97154557166363165</v>
      </c>
      <c r="FU110" s="2">
        <f t="shared" si="137"/>
        <v>0.96996009829093155</v>
      </c>
      <c r="FW110" s="2">
        <f t="shared" ref="FW110:GK126" si="141">POWER(10,($B110-C$232)/C$229)/(1+POWER(10,($B110-C$232)/C$229))</f>
        <v>5.8043806163921218E-3</v>
      </c>
      <c r="FX110" s="2">
        <f t="shared" si="141"/>
        <v>6.9076531378890931E-3</v>
      </c>
      <c r="FY110" s="2">
        <f t="shared" si="141"/>
        <v>7.1518961427445025E-3</v>
      </c>
      <c r="FZ110" s="2">
        <f t="shared" si="141"/>
        <v>6.7692074746719894E-3</v>
      </c>
      <c r="GA110" s="2">
        <f t="shared" si="141"/>
        <v>6.5474942794252963E-3</v>
      </c>
      <c r="GB110" s="2">
        <f t="shared" si="141"/>
        <v>7.4289466422252076E-3</v>
      </c>
      <c r="GC110" s="2">
        <f t="shared" si="141"/>
        <v>8.159799290674289E-3</v>
      </c>
      <c r="GD110" s="2">
        <f t="shared" si="141"/>
        <v>8.1389929994330878E-3</v>
      </c>
      <c r="GE110" s="2">
        <f t="shared" si="141"/>
        <v>8.6172783353197155E-3</v>
      </c>
      <c r="GF110" s="2">
        <f t="shared" si="141"/>
        <v>7.1305446914596707E-3</v>
      </c>
      <c r="GG110" s="2">
        <f t="shared" si="141"/>
        <v>6.5799454493223296E-3</v>
      </c>
      <c r="GH110" s="2">
        <f t="shared" si="141"/>
        <v>6.4621712663776101E-3</v>
      </c>
      <c r="GI110" s="2">
        <f t="shared" si="141"/>
        <v>6.3824015804459164E-3</v>
      </c>
      <c r="GJ110" s="2">
        <f t="shared" si="141"/>
        <v>5.9011991392729961E-3</v>
      </c>
      <c r="GK110" s="2">
        <f t="shared" si="141"/>
        <v>4.5610983341907042E-3</v>
      </c>
      <c r="GM110" s="86">
        <f t="shared" ref="GM110:HA126" si="142" xml:space="preserve"> _xlfn.NORM.DIST($B110, C$7, ABS(C$11), TRUE) * _xlfn.NORM.DIST(($B110 - C$7)*C$15, 0, ABS(C$11), TRUE) * 2</f>
        <v>1.7021192452069739E-14</v>
      </c>
      <c r="GN110" s="86">
        <f t="shared" si="142"/>
        <v>5.6838538714453577E-17</v>
      </c>
      <c r="GO110" s="86">
        <f t="shared" si="142"/>
        <v>2.3540344128122266E-18</v>
      </c>
      <c r="GP110" s="86">
        <f t="shared" si="142"/>
        <v>2.2667568796221659E-23</v>
      </c>
      <c r="GQ110" s="86">
        <f t="shared" si="142"/>
        <v>2.8788742869248606E-26</v>
      </c>
      <c r="GR110" s="86">
        <f t="shared" si="142"/>
        <v>1.9655856442333128E-22</v>
      </c>
      <c r="GS110" s="86">
        <f t="shared" si="142"/>
        <v>4.2317542913716825E-20</v>
      </c>
      <c r="GT110" s="86">
        <f t="shared" si="142"/>
        <v>9.7063855649246531E-22</v>
      </c>
      <c r="GU110" s="86">
        <f t="shared" si="142"/>
        <v>1.674661207740638E-26</v>
      </c>
      <c r="GV110" s="86">
        <f t="shared" si="142"/>
        <v>1.2056282970865476E-25</v>
      </c>
      <c r="GW110" s="86">
        <f t="shared" si="142"/>
        <v>6.1070209232613696E-24</v>
      </c>
      <c r="GX110" s="86">
        <f t="shared" si="142"/>
        <v>2.6866514519182385E-20</v>
      </c>
      <c r="GY110" s="86">
        <f t="shared" si="142"/>
        <v>2.299195900844941E-18</v>
      </c>
      <c r="GZ110" s="86">
        <f t="shared" si="142"/>
        <v>1.3119735080577887E-19</v>
      </c>
      <c r="HA110" s="86">
        <f t="shared" si="142"/>
        <v>3.7972328338935331E-23</v>
      </c>
      <c r="HC110" s="86">
        <f t="shared" si="73"/>
        <v>0.22621319137598322</v>
      </c>
      <c r="HD110" s="86">
        <f t="shared" si="73"/>
        <v>0.16635258561959859</v>
      </c>
      <c r="HE110" s="86">
        <f t="shared" si="73"/>
        <v>0.10564806618299176</v>
      </c>
      <c r="HF110" s="86">
        <f t="shared" si="73"/>
        <v>8.2418923949839407E-2</v>
      </c>
      <c r="HG110" s="86">
        <f t="shared" si="73"/>
        <v>4.0980861174130724E-2</v>
      </c>
      <c r="HH110" s="86">
        <f t="shared" si="73"/>
        <v>2.804148587903622E-2</v>
      </c>
      <c r="HI110" s="86">
        <f t="shared" si="138"/>
        <v>4.1944679606412079E-2</v>
      </c>
      <c r="HJ110" s="86">
        <f t="shared" si="138"/>
        <v>5.7566266237774853E-2</v>
      </c>
      <c r="HK110" s="86">
        <f t="shared" si="138"/>
        <v>1.2987403992777308E-2</v>
      </c>
      <c r="HL110" s="86">
        <f t="shared" si="138"/>
        <v>3.2751389162007309E-2</v>
      </c>
      <c r="HM110" s="86">
        <f t="shared" si="138"/>
        <v>4.4933053370264014E-2</v>
      </c>
      <c r="HN110" s="86">
        <f t="shared" si="138"/>
        <v>0.11318805160363335</v>
      </c>
      <c r="HO110" s="86">
        <f t="shared" si="138"/>
        <v>0.15164169206853106</v>
      </c>
      <c r="HP110" s="86">
        <f t="shared" si="138"/>
        <v>9.2193933207265127E-2</v>
      </c>
      <c r="HQ110" s="86">
        <f t="shared" si="138"/>
        <v>5.518989687565673E-2</v>
      </c>
      <c r="HS110" s="86">
        <f t="shared" ref="HS110:IG126" si="143" xml:space="preserve"> _xlfn.NORM.DIST($B110, C$9, ABS(C$13), TRUE) * _xlfn.NORM.DIST(($B110 - C$9)*C$17, 0, ABS(C$13), TRUE) * 2</f>
        <v>4.8293246187006791E-10</v>
      </c>
      <c r="HT110" s="86">
        <f t="shared" si="143"/>
        <v>2.0196778929470593E-9</v>
      </c>
      <c r="HU110" s="86">
        <f t="shared" si="143"/>
        <v>2.0606205203795729E-8</v>
      </c>
      <c r="HV110" s="86">
        <f t="shared" si="143"/>
        <v>6.6126061558626219E-11</v>
      </c>
      <c r="HW110" s="86">
        <f t="shared" si="143"/>
        <v>8.4460937267348645E-12</v>
      </c>
      <c r="HX110" s="86">
        <f t="shared" si="143"/>
        <v>1.6323935272319471E-10</v>
      </c>
      <c r="HY110" s="86">
        <f t="shared" si="143"/>
        <v>2.4481584893518886E-10</v>
      </c>
      <c r="HZ110" s="86">
        <f t="shared" si="143"/>
        <v>2.2279063117954147E-11</v>
      </c>
      <c r="IA110" s="86">
        <f t="shared" si="143"/>
        <v>1.7264894112385434E-10</v>
      </c>
      <c r="IB110" s="86">
        <f t="shared" si="143"/>
        <v>1.9765250367047048E-11</v>
      </c>
      <c r="IC110" s="86">
        <f t="shared" si="143"/>
        <v>4.2185391189208641E-12</v>
      </c>
      <c r="ID110" s="86">
        <f t="shared" si="143"/>
        <v>5.3436468186231333E-12</v>
      </c>
      <c r="IE110" s="86">
        <f t="shared" si="143"/>
        <v>1.0101417262357878E-12</v>
      </c>
      <c r="IF110" s="86">
        <f t="shared" si="143"/>
        <v>4.7919885743799815E-10</v>
      </c>
      <c r="IG110" s="86">
        <f t="shared" si="143"/>
        <v>3.1271305623802123E-8</v>
      </c>
      <c r="II110" s="86">
        <f t="shared" ref="II110:IW126" si="144" xml:space="preserve"> _xlfn.NORM.DIST($B110, C$10, ABS(C$14), TRUE) * _xlfn.NORM.DIST(($B110 - C$10)*C$18, 0, ABS(C$14), TRUE) * 2</f>
        <v>2.2142368363303972E-58</v>
      </c>
      <c r="IJ110" s="86">
        <f t="shared" si="144"/>
        <v>7.2602148945085785E-55</v>
      </c>
      <c r="IK110" s="86">
        <f t="shared" si="144"/>
        <v>8.0542971877437345E-56</v>
      </c>
      <c r="IL110" s="86">
        <f t="shared" si="144"/>
        <v>1.4687443176424473E-67</v>
      </c>
      <c r="IM110" s="86">
        <f t="shared" si="144"/>
        <v>4.5887997479154695E-71</v>
      </c>
      <c r="IN110" s="86">
        <f t="shared" si="144"/>
        <v>1.1105180823729401E-65</v>
      </c>
      <c r="IO110" s="86">
        <f t="shared" si="144"/>
        <v>2.7050389712460236E-63</v>
      </c>
      <c r="IP110" s="86">
        <f t="shared" si="144"/>
        <v>1.722264236130821E-68</v>
      </c>
      <c r="IQ110" s="86">
        <f t="shared" si="144"/>
        <v>6.7731437983082101E-66</v>
      </c>
      <c r="IR110" s="86">
        <f t="shared" si="144"/>
        <v>2.1457131634179709E-70</v>
      </c>
      <c r="IS110" s="86">
        <f t="shared" si="144"/>
        <v>3.9670438414086915E-75</v>
      </c>
      <c r="IT110" s="86">
        <f t="shared" si="144"/>
        <v>1.8231077053185445E-73</v>
      </c>
      <c r="IU110" s="86">
        <f t="shared" si="144"/>
        <v>2.7418634260147846E-78</v>
      </c>
      <c r="IV110" s="86">
        <f t="shared" si="144"/>
        <v>4.9173821625567328E-60</v>
      </c>
      <c r="IW110" s="86">
        <f t="shared" si="144"/>
        <v>8.0353030206037976E-42</v>
      </c>
      <c r="IY110" s="86">
        <f t="shared" ref="IY110:JM126" si="145">GM110+HC110+HS110+II110</f>
        <v>0.22621319185893271</v>
      </c>
      <c r="IZ110" s="86">
        <f t="shared" si="145"/>
        <v>0.16635258763927654</v>
      </c>
      <c r="JA110" s="86">
        <f t="shared" si="145"/>
        <v>0.10564808678919696</v>
      </c>
      <c r="JB110" s="86">
        <f t="shared" si="145"/>
        <v>8.241892401596547E-2</v>
      </c>
      <c r="JC110" s="86">
        <f t="shared" si="145"/>
        <v>4.0980861182576815E-2</v>
      </c>
      <c r="JD110" s="86">
        <f t="shared" si="145"/>
        <v>2.8041486042275573E-2</v>
      </c>
      <c r="JE110" s="86">
        <f t="shared" si="145"/>
        <v>4.1944679851227927E-2</v>
      </c>
      <c r="JF110" s="86">
        <f t="shared" si="145"/>
        <v>5.7566266260053914E-2</v>
      </c>
      <c r="JG110" s="86">
        <f t="shared" si="145"/>
        <v>1.2987404165426248E-2</v>
      </c>
      <c r="JH110" s="86">
        <f t="shared" si="145"/>
        <v>3.2751389181772561E-2</v>
      </c>
      <c r="JI110" s="86">
        <f t="shared" si="145"/>
        <v>4.4933053374482557E-2</v>
      </c>
      <c r="JJ110" s="86">
        <f t="shared" si="145"/>
        <v>0.11318805160897699</v>
      </c>
      <c r="JK110" s="86">
        <f t="shared" si="145"/>
        <v>0.1516416920695412</v>
      </c>
      <c r="JL110" s="86">
        <f t="shared" si="145"/>
        <v>9.2193933686463989E-2</v>
      </c>
      <c r="JM110" s="86">
        <f t="shared" si="145"/>
        <v>5.5189928146962351E-2</v>
      </c>
    </row>
    <row r="111" spans="2:273" x14ac:dyDescent="0.25">
      <c r="B111" s="2">
        <v>84</v>
      </c>
      <c r="C111" s="37">
        <v>104.111</v>
      </c>
      <c r="D111" s="37">
        <v>90.793000000000006</v>
      </c>
      <c r="E111" s="37">
        <v>89.846999999999994</v>
      </c>
      <c r="F111" s="37">
        <v>88</v>
      </c>
      <c r="G111" s="37">
        <v>84.102999999999994</v>
      </c>
      <c r="H111" s="37">
        <v>84.102000000000004</v>
      </c>
      <c r="I111" s="37">
        <v>82.414000000000001</v>
      </c>
      <c r="J111" s="37">
        <v>86.192999999999998</v>
      </c>
      <c r="K111" s="37">
        <v>90.227999999999994</v>
      </c>
      <c r="L111" s="37">
        <v>84.447999999999993</v>
      </c>
      <c r="M111" s="37">
        <v>83.828000000000003</v>
      </c>
      <c r="N111" s="37">
        <v>90.585999999999999</v>
      </c>
      <c r="O111" s="37">
        <v>94.897000000000006</v>
      </c>
      <c r="P111" s="37">
        <v>98.138000000000005</v>
      </c>
      <c r="Q111" s="37">
        <v>93.582999999999998</v>
      </c>
      <c r="S111" s="4">
        <f t="shared" si="132"/>
        <v>108.34316770174858</v>
      </c>
      <c r="T111" s="4">
        <f t="shared" si="132"/>
        <v>99.01183446374533</v>
      </c>
      <c r="U111" s="4">
        <f t="shared" si="132"/>
        <v>92.153686938348656</v>
      </c>
      <c r="V111" s="4">
        <f t="shared" si="132"/>
        <v>90.61335656564853</v>
      </c>
      <c r="W111" s="4">
        <f t="shared" si="132"/>
        <v>86.110059438453874</v>
      </c>
      <c r="X111" s="4">
        <f t="shared" si="132"/>
        <v>87.191599537666121</v>
      </c>
      <c r="Y111" s="4">
        <f t="shared" si="132"/>
        <v>86.441351945558864</v>
      </c>
      <c r="Z111" s="4">
        <f t="shared" si="132"/>
        <v>88.532967664643735</v>
      </c>
      <c r="AA111" s="4">
        <f t="shared" si="132"/>
        <v>90.362548781349801</v>
      </c>
      <c r="AB111" s="4">
        <f t="shared" si="132"/>
        <v>87.124314244748803</v>
      </c>
      <c r="AC111" s="4">
        <f t="shared" si="132"/>
        <v>87.39830288520902</v>
      </c>
      <c r="AD111" s="4">
        <f t="shared" si="132"/>
        <v>93.820918174583241</v>
      </c>
      <c r="AE111" s="4">
        <f t="shared" si="132"/>
        <v>100.64238003220497</v>
      </c>
      <c r="AF111" s="4">
        <f t="shared" si="132"/>
        <v>100.84507601896209</v>
      </c>
      <c r="AG111" s="4">
        <f t="shared" si="132"/>
        <v>96.148884714776045</v>
      </c>
      <c r="AI111" s="4">
        <f t="shared" si="133"/>
        <v>-4.2321677017485797</v>
      </c>
      <c r="AJ111" s="4">
        <f t="shared" si="133"/>
        <v>-8.2188344637453241</v>
      </c>
      <c r="AK111" s="4">
        <f t="shared" si="133"/>
        <v>-2.3066869383486619</v>
      </c>
      <c r="AL111" s="4">
        <f t="shared" si="133"/>
        <v>-2.6133565656485302</v>
      </c>
      <c r="AM111" s="4">
        <f t="shared" si="133"/>
        <v>-2.0070594384538794</v>
      </c>
      <c r="AN111" s="4">
        <f t="shared" si="133"/>
        <v>-3.0895995376661176</v>
      </c>
      <c r="AO111" s="4">
        <f t="shared" si="133"/>
        <v>-4.0273519455588627</v>
      </c>
      <c r="AP111" s="4">
        <f t="shared" si="133"/>
        <v>-2.3399676646437371</v>
      </c>
      <c r="AQ111" s="4">
        <f t="shared" si="133"/>
        <v>-0.13454878134980675</v>
      </c>
      <c r="AR111" s="4">
        <f t="shared" si="133"/>
        <v>-2.6763142447488093</v>
      </c>
      <c r="AS111" s="4">
        <f t="shared" si="133"/>
        <v>-3.5703028852090171</v>
      </c>
      <c r="AT111" s="4">
        <f t="shared" si="133"/>
        <v>-3.2349181745832425</v>
      </c>
      <c r="AU111" s="4">
        <f t="shared" si="133"/>
        <v>-5.7453800322049631</v>
      </c>
      <c r="AV111" s="4">
        <f t="shared" si="133"/>
        <v>-2.7070760189620842</v>
      </c>
      <c r="AW111" s="4">
        <f t="shared" si="133"/>
        <v>-2.5658847147760468</v>
      </c>
      <c r="AY111" s="2">
        <f t="shared" si="139"/>
        <v>98.332055271062501</v>
      </c>
      <c r="AZ111" s="2">
        <f t="shared" si="139"/>
        <v>91.873784209020982</v>
      </c>
      <c r="BA111" s="2">
        <f t="shared" si="139"/>
        <v>88.598201838542906</v>
      </c>
      <c r="BB111" s="2">
        <f t="shared" si="139"/>
        <v>88.236391322614239</v>
      </c>
      <c r="BC111" s="2">
        <f t="shared" si="139"/>
        <v>85.344131607911564</v>
      </c>
      <c r="BD111" s="2">
        <f t="shared" si="139"/>
        <v>86.708314262590903</v>
      </c>
      <c r="BE111" s="2">
        <f t="shared" si="139"/>
        <v>85.603200399871582</v>
      </c>
      <c r="BF111" s="2">
        <f t="shared" si="139"/>
        <v>87.266805969402583</v>
      </c>
      <c r="BG111" s="2">
        <f t="shared" si="139"/>
        <v>90.211442357181355</v>
      </c>
      <c r="BH111" s="2">
        <f t="shared" si="139"/>
        <v>86.572512780901434</v>
      </c>
      <c r="BI111" s="2">
        <f t="shared" si="139"/>
        <v>86.5479859051663</v>
      </c>
      <c r="BJ111" s="2">
        <f t="shared" si="139"/>
        <v>90.343844150762621</v>
      </c>
      <c r="BK111" s="2">
        <f t="shared" si="139"/>
        <v>95.333207637876882</v>
      </c>
      <c r="BL111" s="2">
        <f t="shared" si="139"/>
        <v>98.825449250436492</v>
      </c>
      <c r="BM111" s="2">
        <f t="shared" si="139"/>
        <v>95.466305078764449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>
        <f t="shared" si="140"/>
        <v>84.102000000000004</v>
      </c>
      <c r="CK111" s="2" t="str">
        <f t="shared" si="140"/>
        <v/>
      </c>
      <c r="CL111" s="2" t="str">
        <f t="shared" si="140"/>
        <v/>
      </c>
      <c r="CM111" s="2">
        <f t="shared" si="140"/>
        <v>90.227999999999994</v>
      </c>
      <c r="CN111" s="2">
        <f t="shared" si="140"/>
        <v>84.447999999999993</v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>
        <f t="shared" si="115"/>
        <v>84.102000000000004</v>
      </c>
      <c r="DA111" s="2" t="str">
        <f t="shared" si="116"/>
        <v/>
      </c>
      <c r="DB111" s="2" t="str">
        <f t="shared" si="117"/>
        <v/>
      </c>
      <c r="DC111" s="2">
        <f t="shared" si="118"/>
        <v>90.227999999999994</v>
      </c>
      <c r="DD111" s="2">
        <f t="shared" si="119"/>
        <v>84.447999999999993</v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117.18953390232333</v>
      </c>
      <c r="DL111" s="2">
        <f t="shared" si="134"/>
        <v>108.98462420262666</v>
      </c>
      <c r="DM111" s="2">
        <f t="shared" si="134"/>
        <v>110.72492334682859</v>
      </c>
      <c r="DN111" s="2">
        <f t="shared" si="134"/>
        <v>110.35562041798882</v>
      </c>
      <c r="DO111" s="2">
        <f t="shared" si="134"/>
        <v>108.65659862494074</v>
      </c>
      <c r="DP111" s="2">
        <f t="shared" si="134"/>
        <v>106.96486249407303</v>
      </c>
      <c r="DQ111" s="2">
        <f t="shared" si="134"/>
        <v>109.7178183973447</v>
      </c>
      <c r="DR111" s="2">
        <f t="shared" si="134"/>
        <v>112.31436576576581</v>
      </c>
      <c r="DS111" s="2">
        <f t="shared" si="134"/>
        <v>113.74909530583213</v>
      </c>
      <c r="DT111" s="2">
        <f t="shared" si="134"/>
        <v>111.77473115220484</v>
      </c>
      <c r="DU111" s="2">
        <f t="shared" si="134"/>
        <v>109.12870060060061</v>
      </c>
      <c r="DV111" s="2">
        <f t="shared" si="134"/>
        <v>110.62862612612614</v>
      </c>
      <c r="DW111" s="2">
        <f t="shared" si="134"/>
        <v>118.07689607843136</v>
      </c>
      <c r="DX111" s="2">
        <f t="shared" si="134"/>
        <v>118.40939717741934</v>
      </c>
      <c r="DY111" s="2">
        <f t="shared" si="134"/>
        <v>106.03742255062943</v>
      </c>
      <c r="EA111" s="2">
        <f t="shared" si="94"/>
        <v>97.929163108619804</v>
      </c>
      <c r="EB111" s="2">
        <f t="shared" si="94"/>
        <v>91.562970664483544</v>
      </c>
      <c r="EC111" s="2">
        <f t="shared" si="94"/>
        <v>88.172340620680998</v>
      </c>
      <c r="ED111" s="2">
        <f t="shared" si="94"/>
        <v>87.774190939510916</v>
      </c>
      <c r="EE111" s="2">
        <f t="shared" si="94"/>
        <v>84.855129957356084</v>
      </c>
      <c r="EF111" s="2">
        <f t="shared" si="94"/>
        <v>86.308367140488031</v>
      </c>
      <c r="EG111" s="2">
        <f t="shared" si="94"/>
        <v>85.097952384060321</v>
      </c>
      <c r="EH111" s="2">
        <f t="shared" si="94"/>
        <v>86.679472249122369</v>
      </c>
      <c r="EI111" s="2">
        <f t="shared" si="94"/>
        <v>89.744344007891286</v>
      </c>
      <c r="EJ111" s="2">
        <f t="shared" si="94"/>
        <v>86.020080075811421</v>
      </c>
      <c r="EK111" s="2">
        <f t="shared" si="94"/>
        <v>86.04099071808615</v>
      </c>
      <c r="EL111" s="2">
        <f t="shared" si="94"/>
        <v>89.872024864864855</v>
      </c>
      <c r="EM111" s="2">
        <f t="shared" si="135"/>
        <v>94.800758535919158</v>
      </c>
      <c r="EN111" s="2">
        <f t="shared" si="135"/>
        <v>98.301858301917221</v>
      </c>
      <c r="EO111" s="2">
        <f t="shared" si="135"/>
        <v>95.165479268738579</v>
      </c>
      <c r="EQ111" s="2">
        <f t="shared" si="136"/>
        <v>97.770001318337378</v>
      </c>
      <c r="ER111" s="2">
        <f t="shared" si="136"/>
        <v>91.212185388207658</v>
      </c>
      <c r="ES111" s="2">
        <f t="shared" si="136"/>
        <v>87.555645853654369</v>
      </c>
      <c r="ET111" s="2">
        <f t="shared" si="136"/>
        <v>87.960206731595974</v>
      </c>
      <c r="EU111" s="2">
        <f t="shared" si="136"/>
        <v>84.454563193008113</v>
      </c>
      <c r="EV111" s="2">
        <f t="shared" si="136"/>
        <v>86.342598101954806</v>
      </c>
      <c r="EW111" s="2">
        <f t="shared" si="136"/>
        <v>85.329618943317413</v>
      </c>
      <c r="EX111" s="2">
        <f t="shared" si="136"/>
        <v>86.84737310716838</v>
      </c>
      <c r="EY111" s="2">
        <f t="shared" si="136"/>
        <v>89.931493315709417</v>
      </c>
      <c r="EZ111" s="2">
        <f t="shared" si="136"/>
        <v>86.048093615383422</v>
      </c>
      <c r="FA111" s="2">
        <f t="shared" si="136"/>
        <v>85.884770622261783</v>
      </c>
      <c r="FB111" s="2">
        <f t="shared" si="136"/>
        <v>89.833638987500223</v>
      </c>
      <c r="FC111" s="2">
        <f t="shared" si="136"/>
        <v>94.329706754180904</v>
      </c>
      <c r="FD111" s="2">
        <f t="shared" si="136"/>
        <v>98.375399280866873</v>
      </c>
      <c r="FE111" s="2">
        <f t="shared" si="136"/>
        <v>95.601750090074432</v>
      </c>
      <c r="FG111" s="2">
        <f t="shared" si="137"/>
        <v>0.9790292427163978</v>
      </c>
      <c r="FH111" s="2">
        <f t="shared" si="137"/>
        <v>0.9820069516359422</v>
      </c>
      <c r="FI111" s="2">
        <f t="shared" si="137"/>
        <v>0.9809026777076848</v>
      </c>
      <c r="FJ111" s="2">
        <f t="shared" si="137"/>
        <v>0.97959293844605333</v>
      </c>
      <c r="FK111" s="2">
        <f t="shared" si="137"/>
        <v>0.97933423416910426</v>
      </c>
      <c r="FL111" s="2">
        <f t="shared" si="137"/>
        <v>0.98065167974636447</v>
      </c>
      <c r="FM111" s="2">
        <f t="shared" si="137"/>
        <v>0.9795621586420975</v>
      </c>
      <c r="FN111" s="2">
        <f t="shared" si="137"/>
        <v>0.97714691071517068</v>
      </c>
      <c r="FO111" s="2">
        <f t="shared" si="137"/>
        <v>0.98061502480647511</v>
      </c>
      <c r="FP111" s="2">
        <f t="shared" si="137"/>
        <v>0.97855867545884845</v>
      </c>
      <c r="FQ111" s="2">
        <f t="shared" si="137"/>
        <v>0.97799168621894783</v>
      </c>
      <c r="FR111" s="2">
        <f t="shared" si="137"/>
        <v>0.97725585713151952</v>
      </c>
      <c r="FS111" s="2">
        <f t="shared" si="137"/>
        <v>0.97698314120757712</v>
      </c>
      <c r="FT111" s="2">
        <f t="shared" si="137"/>
        <v>0.9739841174518038</v>
      </c>
      <c r="FU111" s="2">
        <f t="shared" si="137"/>
        <v>0.97253067750671829</v>
      </c>
      <c r="FW111" s="2">
        <f t="shared" si="141"/>
        <v>6.3608147560784579E-3</v>
      </c>
      <c r="FX111" s="2">
        <f t="shared" si="141"/>
        <v>7.5690467524842844E-3</v>
      </c>
      <c r="FY111" s="2">
        <f t="shared" si="141"/>
        <v>7.8364909868414972E-3</v>
      </c>
      <c r="FZ111" s="2">
        <f t="shared" si="141"/>
        <v>7.4174442098106901E-3</v>
      </c>
      <c r="GA111" s="2">
        <f t="shared" si="141"/>
        <v>7.1746525573503838E-3</v>
      </c>
      <c r="GB111" s="2">
        <f t="shared" si="141"/>
        <v>8.1398439320076212E-3</v>
      </c>
      <c r="GC111" s="2">
        <f t="shared" si="141"/>
        <v>8.9400040540523543E-3</v>
      </c>
      <c r="GD111" s="2">
        <f t="shared" si="141"/>
        <v>8.9172262410559863E-3</v>
      </c>
      <c r="GE111" s="2">
        <f t="shared" si="141"/>
        <v>9.4408089100722226E-3</v>
      </c>
      <c r="GF111" s="2">
        <f t="shared" si="141"/>
        <v>7.813111812345553E-3</v>
      </c>
      <c r="GG111" s="2">
        <f t="shared" si="141"/>
        <v>7.2101895353325418E-3</v>
      </c>
      <c r="GH111" s="2">
        <f t="shared" si="141"/>
        <v>7.0812150487146426E-3</v>
      </c>
      <c r="GI111" s="2">
        <f t="shared" si="141"/>
        <v>6.9938576160981855E-3</v>
      </c>
      <c r="GJ111" s="2">
        <f t="shared" si="141"/>
        <v>6.4668543675360643E-3</v>
      </c>
      <c r="GK111" s="2">
        <f t="shared" si="141"/>
        <v>4.9989451054092545E-3</v>
      </c>
      <c r="GM111" s="86">
        <f t="shared" si="142"/>
        <v>1.2984142550911509E-15</v>
      </c>
      <c r="GN111" s="86">
        <f t="shared" si="142"/>
        <v>2.5885984589183102E-18</v>
      </c>
      <c r="GO111" s="86">
        <f t="shared" si="142"/>
        <v>8.5487187546404734E-20</v>
      </c>
      <c r="GP111" s="86">
        <f t="shared" si="142"/>
        <v>2.9152391686628525E-25</v>
      </c>
      <c r="GQ111" s="86">
        <f t="shared" si="142"/>
        <v>2.2173819335346318E-28</v>
      </c>
      <c r="GR111" s="86">
        <f t="shared" si="142"/>
        <v>3.4329542518642066E-24</v>
      </c>
      <c r="GS111" s="86">
        <f t="shared" si="142"/>
        <v>1.1536397921030382E-21</v>
      </c>
      <c r="GT111" s="86">
        <f t="shared" si="142"/>
        <v>1.6421607441695186E-23</v>
      </c>
      <c r="GU111" s="86">
        <f t="shared" si="142"/>
        <v>1.3705179463522339E-28</v>
      </c>
      <c r="GV111" s="86">
        <f t="shared" si="142"/>
        <v>1.0288615286690187E-27</v>
      </c>
      <c r="GW111" s="86">
        <f t="shared" si="142"/>
        <v>7.1624316505568901E-26</v>
      </c>
      <c r="GX111" s="86">
        <f t="shared" si="142"/>
        <v>6.2420618897184623E-22</v>
      </c>
      <c r="GY111" s="86">
        <f t="shared" si="142"/>
        <v>7.9738360083656167E-20</v>
      </c>
      <c r="GZ111" s="86">
        <f t="shared" si="142"/>
        <v>4.0204986640528398E-21</v>
      </c>
      <c r="HA111" s="86">
        <f t="shared" si="142"/>
        <v>6.2128989907459388E-25</v>
      </c>
      <c r="HC111" s="86">
        <f t="shared" si="73"/>
        <v>0.12900162371278967</v>
      </c>
      <c r="HD111" s="86">
        <f t="shared" si="73"/>
        <v>8.6851561307018293E-2</v>
      </c>
      <c r="HE111" s="86">
        <f t="shared" si="73"/>
        <v>4.9590127511391233E-2</v>
      </c>
      <c r="HF111" s="86">
        <f t="shared" si="73"/>
        <v>3.1800658559667822E-2</v>
      </c>
      <c r="HG111" s="86">
        <f t="shared" si="73"/>
        <v>1.1634234537679143E-2</v>
      </c>
      <c r="HH111" s="86">
        <f t="shared" si="73"/>
        <v>8.5816497960905305E-3</v>
      </c>
      <c r="HI111" s="86">
        <f t="shared" si="138"/>
        <v>1.4592049833166341E-2</v>
      </c>
      <c r="HJ111" s="86">
        <f t="shared" si="138"/>
        <v>2.028452875868374E-2</v>
      </c>
      <c r="HK111" s="86">
        <f t="shared" si="138"/>
        <v>3.4056329366133208E-3</v>
      </c>
      <c r="HL111" s="86">
        <f t="shared" si="138"/>
        <v>9.6366426715584017E-3</v>
      </c>
      <c r="HM111" s="86">
        <f t="shared" si="138"/>
        <v>1.4835060660732192E-2</v>
      </c>
      <c r="HN111" s="86">
        <f t="shared" si="138"/>
        <v>5.2634581857471004E-2</v>
      </c>
      <c r="HO111" s="86">
        <f t="shared" si="138"/>
        <v>8.0655134807426129E-2</v>
      </c>
      <c r="HP111" s="86">
        <f t="shared" si="138"/>
        <v>4.2329991375487444E-2</v>
      </c>
      <c r="HQ111" s="86">
        <f t="shared" si="138"/>
        <v>2.0362947958069047E-2</v>
      </c>
      <c r="HS111" s="86">
        <f t="shared" si="143"/>
        <v>1.6965874456323739E-9</v>
      </c>
      <c r="HT111" s="86">
        <f t="shared" si="143"/>
        <v>6.8066594665107078E-9</v>
      </c>
      <c r="HU111" s="86">
        <f t="shared" si="143"/>
        <v>6.553155655698025E-8</v>
      </c>
      <c r="HV111" s="86">
        <f t="shared" si="143"/>
        <v>2.8487124421651141E-10</v>
      </c>
      <c r="HW111" s="86">
        <f t="shared" si="143"/>
        <v>4.0009556599162986E-11</v>
      </c>
      <c r="HX111" s="86">
        <f t="shared" si="143"/>
        <v>6.8692136396808993E-10</v>
      </c>
      <c r="HY111" s="86">
        <f t="shared" si="143"/>
        <v>1.0169445776917396E-9</v>
      </c>
      <c r="HZ111" s="86">
        <f t="shared" si="143"/>
        <v>1.0635732064906638E-10</v>
      </c>
      <c r="IA111" s="86">
        <f t="shared" si="143"/>
        <v>7.5996942776799245E-10</v>
      </c>
      <c r="IB111" s="86">
        <f t="shared" si="143"/>
        <v>9.282666796258085E-11</v>
      </c>
      <c r="IC111" s="86">
        <f t="shared" si="143"/>
        <v>2.1399610270918724E-11</v>
      </c>
      <c r="ID111" s="86">
        <f t="shared" si="143"/>
        <v>2.6266581023991534E-11</v>
      </c>
      <c r="IE111" s="86">
        <f t="shared" si="143"/>
        <v>5.4988729176702686E-12</v>
      </c>
      <c r="IF111" s="86">
        <f t="shared" si="143"/>
        <v>1.7131329729565427E-9</v>
      </c>
      <c r="IG111" s="86">
        <f t="shared" si="143"/>
        <v>8.1493494849240096E-8</v>
      </c>
      <c r="II111" s="86">
        <f t="shared" si="144"/>
        <v>2.2544042080413148E-56</v>
      </c>
      <c r="IJ111" s="86">
        <f t="shared" si="144"/>
        <v>6.4600172557256172E-53</v>
      </c>
      <c r="IK111" s="86">
        <f t="shared" si="144"/>
        <v>8.0203441975673335E-54</v>
      </c>
      <c r="IL111" s="86">
        <f t="shared" si="144"/>
        <v>3.724489670007261E-65</v>
      </c>
      <c r="IM111" s="86">
        <f t="shared" si="144"/>
        <v>1.5028114087579405E-68</v>
      </c>
      <c r="IN111" s="86">
        <f t="shared" si="144"/>
        <v>2.6632799312432484E-63</v>
      </c>
      <c r="IO111" s="86">
        <f t="shared" si="144"/>
        <v>5.8627920401828475E-61</v>
      </c>
      <c r="IP111" s="86">
        <f t="shared" si="144"/>
        <v>5.854707271502146E-66</v>
      </c>
      <c r="IQ111" s="86">
        <f t="shared" si="144"/>
        <v>1.9642559575903775E-63</v>
      </c>
      <c r="IR111" s="86">
        <f t="shared" si="144"/>
        <v>7.3357688439036528E-68</v>
      </c>
      <c r="IS111" s="86">
        <f t="shared" si="144"/>
        <v>1.834483182040586E-72</v>
      </c>
      <c r="IT111" s="86">
        <f t="shared" si="144"/>
        <v>7.1820170321335192E-71</v>
      </c>
      <c r="IU111" s="86">
        <f t="shared" si="144"/>
        <v>1.5885247260176526E-75</v>
      </c>
      <c r="IV111" s="86">
        <f t="shared" si="144"/>
        <v>5.816455167633505E-58</v>
      </c>
      <c r="IW111" s="86">
        <f t="shared" si="144"/>
        <v>1.8373678859036405E-40</v>
      </c>
      <c r="IY111" s="86">
        <f t="shared" si="145"/>
        <v>0.12900162540937843</v>
      </c>
      <c r="IZ111" s="86">
        <f t="shared" si="145"/>
        <v>8.6851568113677766E-2</v>
      </c>
      <c r="JA111" s="86">
        <f t="shared" si="145"/>
        <v>4.9590193042947789E-2</v>
      </c>
      <c r="JB111" s="86">
        <f t="shared" si="145"/>
        <v>3.1800658844539066E-2</v>
      </c>
      <c r="JC111" s="86">
        <f t="shared" si="145"/>
        <v>1.1634234577688699E-2</v>
      </c>
      <c r="JD111" s="86">
        <f t="shared" si="145"/>
        <v>8.5816504830118941E-3</v>
      </c>
      <c r="JE111" s="86">
        <f t="shared" si="145"/>
        <v>1.4592050850110918E-2</v>
      </c>
      <c r="JF111" s="86">
        <f t="shared" si="145"/>
        <v>2.0284528865041063E-2</v>
      </c>
      <c r="JG111" s="86">
        <f t="shared" si="145"/>
        <v>3.4056336965827484E-3</v>
      </c>
      <c r="JH111" s="86">
        <f t="shared" si="145"/>
        <v>9.6366427643850699E-3</v>
      </c>
      <c r="JI111" s="86">
        <f t="shared" si="145"/>
        <v>1.4835060682131801E-2</v>
      </c>
      <c r="JJ111" s="86">
        <f t="shared" si="145"/>
        <v>5.2634581883737583E-2</v>
      </c>
      <c r="JK111" s="86">
        <f t="shared" si="145"/>
        <v>8.0655134812925008E-2</v>
      </c>
      <c r="JL111" s="86">
        <f t="shared" si="145"/>
        <v>4.232999308862042E-2</v>
      </c>
      <c r="JM111" s="86">
        <f t="shared" si="145"/>
        <v>2.0363029451563895E-2</v>
      </c>
    </row>
    <row r="112" spans="2:273" x14ac:dyDescent="0.25">
      <c r="B112" s="2">
        <v>85</v>
      </c>
      <c r="C112" s="37">
        <v>99.381</v>
      </c>
      <c r="D112" s="37">
        <v>90.102999999999994</v>
      </c>
      <c r="E112" s="37">
        <v>90.558999999999997</v>
      </c>
      <c r="F112" s="37">
        <v>84.421000000000006</v>
      </c>
      <c r="G112" s="37">
        <v>84.793000000000006</v>
      </c>
      <c r="H112" s="37">
        <v>84.135999999999996</v>
      </c>
      <c r="I112" s="37">
        <v>84.775999999999996</v>
      </c>
      <c r="J112" s="37">
        <v>86.105000000000004</v>
      </c>
      <c r="K112" s="37">
        <v>88.894999999999996</v>
      </c>
      <c r="L112" s="37">
        <v>84.741</v>
      </c>
      <c r="M112" s="37">
        <v>85.171999999999997</v>
      </c>
      <c r="N112" s="37">
        <v>86.361999999999995</v>
      </c>
      <c r="O112" s="37">
        <v>93.328000000000003</v>
      </c>
      <c r="P112" s="37">
        <v>97.655000000000001</v>
      </c>
      <c r="Q112" s="37">
        <v>93.117000000000004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102.30447141609761</v>
      </c>
      <c r="T112" s="4">
        <f t="shared" si="146"/>
        <v>94.406739943863599</v>
      </c>
      <c r="U112" s="4">
        <f t="shared" si="146"/>
        <v>89.591136893348605</v>
      </c>
      <c r="V112" s="4">
        <f t="shared" si="146"/>
        <v>88.669599654467461</v>
      </c>
      <c r="W112" s="4">
        <f t="shared" si="146"/>
        <v>85.308961195615979</v>
      </c>
      <c r="X112" s="4">
        <f t="shared" si="146"/>
        <v>86.641477616374004</v>
      </c>
      <c r="Y112" s="4">
        <f t="shared" si="146"/>
        <v>85.624123488221457</v>
      </c>
      <c r="Z112" s="4">
        <f t="shared" si="146"/>
        <v>87.367264736102385</v>
      </c>
      <c r="AA112" s="4">
        <f t="shared" si="146"/>
        <v>90.055529523339231</v>
      </c>
      <c r="AB112" s="4">
        <f t="shared" si="146"/>
        <v>86.483517751292013</v>
      </c>
      <c r="AC112" s="4">
        <f t="shared" si="146"/>
        <v>86.569866606435369</v>
      </c>
      <c r="AD112" s="4">
        <f t="shared" si="146"/>
        <v>91.296606697025908</v>
      </c>
      <c r="AE112" s="4">
        <f t="shared" si="146"/>
        <v>97.117767207005116</v>
      </c>
      <c r="AF112" s="4">
        <f t="shared" si="146"/>
        <v>99.240254764695379</v>
      </c>
      <c r="AG112" s="4">
        <f t="shared" si="146"/>
        <v>95.492347274105825</v>
      </c>
      <c r="AI112" s="4">
        <f t="shared" ref="AI112:AW128" si="147">IF(OR($B112 &lt; C$230, $B112 &gt; C$233), 0, C112-S112)</f>
        <v>-2.9234714160976125</v>
      </c>
      <c r="AJ112" s="4">
        <f t="shared" si="147"/>
        <v>-4.3037399438636044</v>
      </c>
      <c r="AK112" s="4">
        <f t="shared" si="147"/>
        <v>0.96786310665139297</v>
      </c>
      <c r="AL112" s="4">
        <f t="shared" si="147"/>
        <v>-4.2485996544674549</v>
      </c>
      <c r="AM112" s="4">
        <f t="shared" si="147"/>
        <v>-0.5159611956159722</v>
      </c>
      <c r="AN112" s="4">
        <f t="shared" si="147"/>
        <v>-2.5054776163740087</v>
      </c>
      <c r="AO112" s="4">
        <f t="shared" si="147"/>
        <v>-0.84812348822146078</v>
      </c>
      <c r="AP112" s="4">
        <f t="shared" si="147"/>
        <v>-1.2622647361023809</v>
      </c>
      <c r="AQ112" s="4">
        <f t="shared" si="147"/>
        <v>-1.1605295233392354</v>
      </c>
      <c r="AR112" s="4">
        <f t="shared" si="147"/>
        <v>-1.7425177512920129</v>
      </c>
      <c r="AS112" s="4">
        <f t="shared" si="147"/>
        <v>-1.3978666064353718</v>
      </c>
      <c r="AT112" s="4">
        <f t="shared" si="147"/>
        <v>-4.934606697025913</v>
      </c>
      <c r="AU112" s="4">
        <f t="shared" si="147"/>
        <v>-3.7897672070051129</v>
      </c>
      <c r="AV112" s="4">
        <f t="shared" si="147"/>
        <v>-1.5852547646953781</v>
      </c>
      <c r="AW112" s="4">
        <f t="shared" si="147"/>
        <v>-2.3753472741058204</v>
      </c>
      <c r="AY112" s="2">
        <f t="shared" si="139"/>
        <v>98.089867801682232</v>
      </c>
      <c r="AZ112" s="2">
        <f t="shared" si="139"/>
        <v>91.689330192443322</v>
      </c>
      <c r="BA112" s="2">
        <f t="shared" si="139"/>
        <v>88.393696840881617</v>
      </c>
      <c r="BB112" s="2">
        <f t="shared" si="139"/>
        <v>88.058320083330855</v>
      </c>
      <c r="BC112" s="2">
        <f t="shared" si="139"/>
        <v>85.173646087466068</v>
      </c>
      <c r="BD112" s="2">
        <f t="shared" si="139"/>
        <v>86.545402129871661</v>
      </c>
      <c r="BE112" s="2">
        <f t="shared" si="139"/>
        <v>85.430686228094075</v>
      </c>
      <c r="BF112" s="2">
        <f t="shared" si="139"/>
        <v>87.077404209574851</v>
      </c>
      <c r="BG112" s="2">
        <f t="shared" si="139"/>
        <v>90.030547904785166</v>
      </c>
      <c r="BH112" s="2">
        <f t="shared" si="139"/>
        <v>86.380683453544236</v>
      </c>
      <c r="BI112" s="2">
        <f t="shared" si="139"/>
        <v>86.389378642936009</v>
      </c>
      <c r="BJ112" s="2">
        <f t="shared" si="139"/>
        <v>90.182423042075428</v>
      </c>
      <c r="BK112" s="2">
        <f t="shared" si="139"/>
        <v>95.135048513295587</v>
      </c>
      <c r="BL112" s="2">
        <f t="shared" si="139"/>
        <v>98.628664396313624</v>
      </c>
      <c r="BM112" s="2">
        <f t="shared" si="139"/>
        <v>95.338906735473017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84.421000000000006</v>
      </c>
      <c r="CI112" s="2">
        <f t="shared" si="140"/>
        <v>84.793000000000006</v>
      </c>
      <c r="CJ112" s="2">
        <f t="shared" si="140"/>
        <v>84.135999999999996</v>
      </c>
      <c r="CK112" s="2">
        <f t="shared" si="140"/>
        <v>84.775999999999996</v>
      </c>
      <c r="CL112" s="2">
        <f t="shared" si="140"/>
        <v>86.105000000000004</v>
      </c>
      <c r="CM112" s="2">
        <f t="shared" si="140"/>
        <v>88.894999999999996</v>
      </c>
      <c r="CN112" s="2">
        <f t="shared" si="140"/>
        <v>84.741</v>
      </c>
      <c r="CO112" s="2">
        <f t="shared" si="140"/>
        <v>85.171999999999997</v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>
        <f t="shared" si="140"/>
        <v>93.117000000000004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84.421000000000006</v>
      </c>
      <c r="CY112" s="2">
        <f t="shared" si="114"/>
        <v>84.793000000000006</v>
      </c>
      <c r="CZ112" s="2">
        <f t="shared" si="115"/>
        <v>84.135999999999996</v>
      </c>
      <c r="DA112" s="2">
        <f t="shared" si="116"/>
        <v>84.775999999999996</v>
      </c>
      <c r="DB112" s="2">
        <f t="shared" si="117"/>
        <v>86.105000000000004</v>
      </c>
      <c r="DC112" s="2">
        <f t="shared" si="118"/>
        <v>88.894999999999996</v>
      </c>
      <c r="DD112" s="2">
        <f t="shared" si="119"/>
        <v>84.741</v>
      </c>
      <c r="DE112" s="2">
        <f t="shared" si="120"/>
        <v>85.171999999999997</v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>
        <f t="shared" si="124"/>
        <v>93.117000000000004</v>
      </c>
      <c r="DK112" s="2">
        <f t="shared" ref="DK112:DY128" si="148">BO$228*$B112+BO$229</f>
        <v>117.34551872925553</v>
      </c>
      <c r="DL112" s="2">
        <f t="shared" si="148"/>
        <v>109.09482457786119</v>
      </c>
      <c r="DM112" s="2">
        <f t="shared" si="148"/>
        <v>110.88907638326585</v>
      </c>
      <c r="DN112" s="2">
        <f t="shared" si="148"/>
        <v>110.5345740234161</v>
      </c>
      <c r="DO112" s="2">
        <f t="shared" si="148"/>
        <v>108.85763679468944</v>
      </c>
      <c r="DP112" s="2">
        <f t="shared" si="148"/>
        <v>107.10265931721196</v>
      </c>
      <c r="DQ112" s="2">
        <f t="shared" si="148"/>
        <v>109.92390137505924</v>
      </c>
      <c r="DR112" s="2">
        <f t="shared" si="148"/>
        <v>112.52360720720725</v>
      </c>
      <c r="DS112" s="2">
        <f t="shared" si="148"/>
        <v>113.94399004267423</v>
      </c>
      <c r="DT112" s="2">
        <f t="shared" si="148"/>
        <v>111.94896586059744</v>
      </c>
      <c r="DU112" s="2">
        <f t="shared" si="148"/>
        <v>109.32595233805235</v>
      </c>
      <c r="DV112" s="2">
        <f t="shared" si="148"/>
        <v>110.81363384813386</v>
      </c>
      <c r="DW112" s="2">
        <f t="shared" si="148"/>
        <v>118.32027058823529</v>
      </c>
      <c r="DX112" s="2">
        <f t="shared" si="148"/>
        <v>118.6887193548387</v>
      </c>
      <c r="DY112" s="2">
        <f t="shared" si="148"/>
        <v>106.14091242473999</v>
      </c>
      <c r="EA112" s="2">
        <f t="shared" si="94"/>
        <v>97.714769738215196</v>
      </c>
      <c r="EB112" s="2">
        <f t="shared" si="94"/>
        <v>91.40124594078317</v>
      </c>
      <c r="EC112" s="2">
        <f t="shared" si="94"/>
        <v>87.999328935795958</v>
      </c>
      <c r="ED112" s="2">
        <f t="shared" si="94"/>
        <v>87.629843500643474</v>
      </c>
      <c r="EE112" s="2">
        <f t="shared" si="94"/>
        <v>84.720849538024169</v>
      </c>
      <c r="EF112" s="2">
        <f t="shared" si="94"/>
        <v>86.175204750059208</v>
      </c>
      <c r="EG112" s="2">
        <f t="shared" si="94"/>
        <v>84.962460118205868</v>
      </c>
      <c r="EH112" s="2">
        <f t="shared" si="94"/>
        <v>86.533084342089325</v>
      </c>
      <c r="EI112" s="2">
        <f t="shared" si="94"/>
        <v>89.597587297507559</v>
      </c>
      <c r="EJ112" s="2">
        <f t="shared" si="94"/>
        <v>85.869519426676149</v>
      </c>
      <c r="EK112" s="2">
        <f t="shared" si="94"/>
        <v>85.919825585459634</v>
      </c>
      <c r="EL112" s="2">
        <f t="shared" si="94"/>
        <v>89.744797975117962</v>
      </c>
      <c r="EM112" s="2">
        <f t="shared" si="135"/>
        <v>94.640367932258954</v>
      </c>
      <c r="EN112" s="2">
        <f t="shared" si="135"/>
        <v>98.139488712743699</v>
      </c>
      <c r="EO112" s="2">
        <f t="shared" si="135"/>
        <v>95.058466814442426</v>
      </c>
      <c r="EQ112" s="2">
        <f t="shared" ref="EQ112:FE128" si="149">CU$228*$B112+CU$229</f>
        <v>97.5648428498953</v>
      </c>
      <c r="ER112" s="2">
        <f t="shared" si="149"/>
        <v>91.07263869673433</v>
      </c>
      <c r="ES112" s="2">
        <f t="shared" si="149"/>
        <v>87.420126734774215</v>
      </c>
      <c r="ET112" s="2">
        <f t="shared" si="149"/>
        <v>87.80447230306234</v>
      </c>
      <c r="EU112" s="2">
        <f t="shared" si="149"/>
        <v>84.345865503942278</v>
      </c>
      <c r="EV112" s="2">
        <f t="shared" si="149"/>
        <v>86.207085579210911</v>
      </c>
      <c r="EW112" s="2">
        <f t="shared" si="149"/>
        <v>85.178744001601217</v>
      </c>
      <c r="EX112" s="2">
        <f t="shared" si="149"/>
        <v>86.689396763501648</v>
      </c>
      <c r="EY112" s="2">
        <f t="shared" si="149"/>
        <v>89.77140353533072</v>
      </c>
      <c r="EZ112" s="2">
        <f t="shared" si="149"/>
        <v>85.895663126137194</v>
      </c>
      <c r="FA112" s="2">
        <f t="shared" si="149"/>
        <v>85.772735453176352</v>
      </c>
      <c r="FB112" s="2">
        <f t="shared" si="149"/>
        <v>89.708692877459939</v>
      </c>
      <c r="FC112" s="2">
        <f t="shared" si="149"/>
        <v>94.195685971947498</v>
      </c>
      <c r="FD112" s="2">
        <f t="shared" si="149"/>
        <v>98.208666987901097</v>
      </c>
      <c r="FE112" s="2">
        <f t="shared" si="149"/>
        <v>95.446570887721549</v>
      </c>
      <c r="FG112" s="2">
        <f t="shared" ref="FG112:FU128" si="150">POWER(10,($B112-C$231)/C$229)/(1+POWER(10,($B112-C$231)/C$229))</f>
        <v>0.9808390863427825</v>
      </c>
      <c r="FH112" s="2">
        <f t="shared" si="150"/>
        <v>0.98356412369093793</v>
      </c>
      <c r="FI112" s="2">
        <f t="shared" si="150"/>
        <v>0.98255371908020372</v>
      </c>
      <c r="FJ112" s="2">
        <f t="shared" si="150"/>
        <v>0.98135505980473048</v>
      </c>
      <c r="FK112" s="2">
        <f t="shared" si="150"/>
        <v>0.98111826370061461</v>
      </c>
      <c r="FL112" s="2">
        <f t="shared" si="150"/>
        <v>0.98232402988332446</v>
      </c>
      <c r="FM112" s="2">
        <f t="shared" si="150"/>
        <v>0.98132688713084182</v>
      </c>
      <c r="FN112" s="2">
        <f t="shared" si="150"/>
        <v>0.97911574028579818</v>
      </c>
      <c r="FO112" s="2">
        <f t="shared" si="150"/>
        <v>0.98229048595683788</v>
      </c>
      <c r="FP112" s="2">
        <f t="shared" si="150"/>
        <v>0.98040831785950044</v>
      </c>
      <c r="FQ112" s="2">
        <f t="shared" si="150"/>
        <v>0.97988923491878788</v>
      </c>
      <c r="FR112" s="2">
        <f t="shared" si="150"/>
        <v>0.97921550044091454</v>
      </c>
      <c r="FS112" s="2">
        <f t="shared" si="150"/>
        <v>0.97896577606610646</v>
      </c>
      <c r="FT112" s="2">
        <f t="shared" si="150"/>
        <v>0.97621879519208532</v>
      </c>
      <c r="FU112" s="2">
        <f t="shared" si="150"/>
        <v>0.97488698190559142</v>
      </c>
      <c r="FW112" s="2">
        <f t="shared" si="141"/>
        <v>6.9702172073124249E-3</v>
      </c>
      <c r="FX112" s="2">
        <f t="shared" si="141"/>
        <v>8.2932386089687345E-3</v>
      </c>
      <c r="FY112" s="2">
        <f t="shared" si="141"/>
        <v>8.5860500138138073E-3</v>
      </c>
      <c r="FZ112" s="2">
        <f t="shared" si="141"/>
        <v>8.1272498113487412E-3</v>
      </c>
      <c r="GA112" s="2">
        <f t="shared" si="141"/>
        <v>7.8614084464760925E-3</v>
      </c>
      <c r="GB112" s="2">
        <f t="shared" si="141"/>
        <v>8.9181578064232835E-3</v>
      </c>
      <c r="GC112" s="2">
        <f t="shared" si="141"/>
        <v>9.7940719801553333E-3</v>
      </c>
      <c r="GD112" s="2">
        <f t="shared" si="141"/>
        <v>9.7691395777245935E-3</v>
      </c>
      <c r="GE112" s="2">
        <f t="shared" si="141"/>
        <v>1.0342221095712523E-2</v>
      </c>
      <c r="GF112" s="2">
        <f t="shared" si="141"/>
        <v>8.5604539194691007E-3</v>
      </c>
      <c r="GG112" s="2">
        <f t="shared" si="141"/>
        <v>7.900319946954705E-3</v>
      </c>
      <c r="GH112" s="2">
        <f t="shared" si="141"/>
        <v>7.7590970210661761E-3</v>
      </c>
      <c r="GI112" s="2">
        <f t="shared" si="141"/>
        <v>7.6634414393396844E-3</v>
      </c>
      <c r="GJ112" s="2">
        <f t="shared" si="141"/>
        <v>7.0863435678741385E-3</v>
      </c>
      <c r="GK112" s="2">
        <f t="shared" si="141"/>
        <v>5.4785920459879548E-3</v>
      </c>
      <c r="GM112" s="86">
        <f t="shared" si="142"/>
        <v>8.9339101764365995E-17</v>
      </c>
      <c r="GN112" s="86">
        <f t="shared" si="142"/>
        <v>1.039637185211777E-19</v>
      </c>
      <c r="GO112" s="86">
        <f t="shared" si="142"/>
        <v>2.7169901285673221E-21</v>
      </c>
      <c r="GP112" s="86">
        <f t="shared" si="142"/>
        <v>3.1371759362485073E-27</v>
      </c>
      <c r="GQ112" s="86">
        <f t="shared" si="142"/>
        <v>1.4022266934059832E-30</v>
      </c>
      <c r="GR112" s="86">
        <f t="shared" si="142"/>
        <v>5.1043198725432964E-26</v>
      </c>
      <c r="GS112" s="86">
        <f t="shared" si="142"/>
        <v>2.7258014153822183E-23</v>
      </c>
      <c r="GT112" s="86">
        <f t="shared" si="142"/>
        <v>2.3469847374663094E-25</v>
      </c>
      <c r="GU112" s="86">
        <f t="shared" si="142"/>
        <v>9.268884890037273E-31</v>
      </c>
      <c r="GV112" s="86">
        <f t="shared" si="142"/>
        <v>7.2339078405279056E-30</v>
      </c>
      <c r="GW112" s="86">
        <f t="shared" si="142"/>
        <v>7.0077974181405299E-28</v>
      </c>
      <c r="GX112" s="86">
        <f t="shared" si="142"/>
        <v>1.2429652507109685E-23</v>
      </c>
      <c r="GY112" s="86">
        <f t="shared" si="142"/>
        <v>2.4117194599760353E-21</v>
      </c>
      <c r="GZ112" s="86">
        <f t="shared" si="142"/>
        <v>1.0738528397216775E-22</v>
      </c>
      <c r="HA112" s="86">
        <f t="shared" si="142"/>
        <v>8.654601865073038E-27</v>
      </c>
      <c r="HC112" s="86">
        <f t="shared" si="73"/>
        <v>6.3774482653397205E-2</v>
      </c>
      <c r="HD112" s="86">
        <f t="shared" si="73"/>
        <v>3.9108947750707133E-2</v>
      </c>
      <c r="HE112" s="86">
        <f t="shared" si="73"/>
        <v>2.0020631442912357E-2</v>
      </c>
      <c r="HF112" s="86">
        <f t="shared" si="73"/>
        <v>9.9999983031356741E-3</v>
      </c>
      <c r="HG112" s="86">
        <f t="shared" si="73"/>
        <v>2.5385106514002648E-3</v>
      </c>
      <c r="HH112" s="86">
        <f t="shared" si="73"/>
        <v>2.1300668436382616E-3</v>
      </c>
      <c r="HI112" s="86">
        <f t="shared" si="138"/>
        <v>4.19047291314667E-3</v>
      </c>
      <c r="HJ112" s="86">
        <f t="shared" si="138"/>
        <v>5.7965407361650657E-3</v>
      </c>
      <c r="HK112" s="86">
        <f t="shared" si="138"/>
        <v>7.2015353457819493E-4</v>
      </c>
      <c r="HL112" s="86">
        <f t="shared" si="138"/>
        <v>2.2463407050411391E-3</v>
      </c>
      <c r="HM112" s="86">
        <f t="shared" si="138"/>
        <v>3.952135448757289E-3</v>
      </c>
      <c r="HN112" s="86">
        <f t="shared" si="138"/>
        <v>2.0856265404697955E-2</v>
      </c>
      <c r="HO112" s="86">
        <f t="shared" si="138"/>
        <v>3.7530399140446563E-2</v>
      </c>
      <c r="HP112" s="86">
        <f t="shared" si="138"/>
        <v>1.6751528784656331E-2</v>
      </c>
      <c r="HQ112" s="86">
        <f t="shared" si="138"/>
        <v>6.2217590282155674E-3</v>
      </c>
      <c r="HS112" s="86">
        <f t="shared" si="143"/>
        <v>5.7318553219624665E-9</v>
      </c>
      <c r="HT112" s="86">
        <f t="shared" si="143"/>
        <v>2.2057526684331007E-8</v>
      </c>
      <c r="HU112" s="86">
        <f t="shared" si="143"/>
        <v>2.0016084673037768E-7</v>
      </c>
      <c r="HV112" s="86">
        <f t="shared" si="143"/>
        <v>1.1692759950774547E-9</v>
      </c>
      <c r="HW112" s="86">
        <f t="shared" si="143"/>
        <v>1.802184947861526E-10</v>
      </c>
      <c r="HX112" s="86">
        <f t="shared" si="143"/>
        <v>2.7530404957398862E-9</v>
      </c>
      <c r="HY112" s="86">
        <f t="shared" si="143"/>
        <v>4.0231654329421789E-9</v>
      </c>
      <c r="HZ112" s="86">
        <f t="shared" si="143"/>
        <v>4.8154029963216412E-10</v>
      </c>
      <c r="IA112" s="86">
        <f t="shared" si="143"/>
        <v>3.1755742180431072E-9</v>
      </c>
      <c r="IB112" s="86">
        <f t="shared" si="143"/>
        <v>4.1403632457010267E-10</v>
      </c>
      <c r="IC112" s="86">
        <f t="shared" si="143"/>
        <v>1.0290475996950658E-10</v>
      </c>
      <c r="ID112" s="86">
        <f t="shared" si="143"/>
        <v>1.2258832548021202E-10</v>
      </c>
      <c r="IE112" s="86">
        <f t="shared" si="143"/>
        <v>2.8328169216405192E-11</v>
      </c>
      <c r="IF112" s="86">
        <f t="shared" si="143"/>
        <v>5.883281709448895E-9</v>
      </c>
      <c r="IG112" s="86">
        <f t="shared" si="143"/>
        <v>2.0647139080670985E-7</v>
      </c>
      <c r="II112" s="86">
        <f t="shared" si="144"/>
        <v>2.1127196037318689E-54</v>
      </c>
      <c r="IJ112" s="86">
        <f t="shared" si="144"/>
        <v>5.2886488082084825E-51</v>
      </c>
      <c r="IK112" s="86">
        <f t="shared" si="144"/>
        <v>7.3283680030196351E-52</v>
      </c>
      <c r="IL112" s="86">
        <f t="shared" si="144"/>
        <v>8.5248602507874186E-63</v>
      </c>
      <c r="IM112" s="86">
        <f t="shared" si="144"/>
        <v>4.4243721794596759E-66</v>
      </c>
      <c r="IN112" s="86">
        <f t="shared" si="144"/>
        <v>5.7598928074848298E-61</v>
      </c>
      <c r="IO112" s="86">
        <f t="shared" si="144"/>
        <v>1.145794363829911E-58</v>
      </c>
      <c r="IP112" s="86">
        <f t="shared" si="144"/>
        <v>1.7791865821540696E-63</v>
      </c>
      <c r="IQ112" s="86">
        <f t="shared" si="144"/>
        <v>5.1012467959468865E-61</v>
      </c>
      <c r="IR112" s="86">
        <f t="shared" si="144"/>
        <v>2.2485503055759388E-65</v>
      </c>
      <c r="IS112" s="86">
        <f t="shared" si="144"/>
        <v>7.5767022144831761E-70</v>
      </c>
      <c r="IT112" s="86">
        <f t="shared" si="144"/>
        <v>2.5354965448849954E-68</v>
      </c>
      <c r="IU112" s="86">
        <f t="shared" si="144"/>
        <v>8.1914066474942611E-73</v>
      </c>
      <c r="IV112" s="86">
        <f t="shared" si="144"/>
        <v>6.3137570620301122E-56</v>
      </c>
      <c r="IW112" s="86">
        <f t="shared" si="144"/>
        <v>3.9829056403935893E-39</v>
      </c>
      <c r="IY112" s="86">
        <f t="shared" si="145"/>
        <v>6.3774488385252612E-2</v>
      </c>
      <c r="IZ112" s="86">
        <f t="shared" si="145"/>
        <v>3.9108969808233821E-2</v>
      </c>
      <c r="JA112" s="86">
        <f t="shared" si="145"/>
        <v>2.0020831603759087E-2</v>
      </c>
      <c r="JB112" s="86">
        <f t="shared" si="145"/>
        <v>9.9999994724116695E-3</v>
      </c>
      <c r="JC112" s="86">
        <f t="shared" si="145"/>
        <v>2.5385108316187594E-3</v>
      </c>
      <c r="JD112" s="86">
        <f t="shared" si="145"/>
        <v>2.1300695966787572E-3</v>
      </c>
      <c r="JE112" s="86">
        <f t="shared" si="145"/>
        <v>4.1904769363121028E-3</v>
      </c>
      <c r="JF112" s="86">
        <f t="shared" si="145"/>
        <v>5.7965412177053656E-3</v>
      </c>
      <c r="JG112" s="86">
        <f t="shared" si="145"/>
        <v>7.2015671015241301E-4</v>
      </c>
      <c r="JH112" s="86">
        <f t="shared" si="145"/>
        <v>2.2463411190774638E-3</v>
      </c>
      <c r="JI112" s="86">
        <f t="shared" si="145"/>
        <v>3.9521355516620492E-3</v>
      </c>
      <c r="JJ112" s="86">
        <f t="shared" si="145"/>
        <v>2.0856265527286279E-2</v>
      </c>
      <c r="JK112" s="86">
        <f t="shared" si="145"/>
        <v>3.7530399168774729E-2</v>
      </c>
      <c r="JL112" s="86">
        <f t="shared" si="145"/>
        <v>1.675153466793804E-2</v>
      </c>
      <c r="JM112" s="86">
        <f t="shared" si="145"/>
        <v>6.2219654996063739E-3</v>
      </c>
    </row>
    <row r="113" spans="2:273" x14ac:dyDescent="0.25">
      <c r="B113" s="2">
        <v>86</v>
      </c>
      <c r="C113" s="37">
        <v>98.381</v>
      </c>
      <c r="D113" s="37">
        <v>90.465999999999994</v>
      </c>
      <c r="E113" s="37">
        <v>87.745999999999995</v>
      </c>
      <c r="F113" s="37">
        <v>85.841999999999999</v>
      </c>
      <c r="G113" s="37">
        <v>84.861999999999995</v>
      </c>
      <c r="H113" s="37">
        <v>84.558999999999997</v>
      </c>
      <c r="I113" s="37">
        <v>84.241</v>
      </c>
      <c r="J113" s="37">
        <v>87.614000000000004</v>
      </c>
      <c r="K113" s="37">
        <v>87.525999999999996</v>
      </c>
      <c r="L113" s="37">
        <v>85.483000000000004</v>
      </c>
      <c r="M113" s="37">
        <v>84.034000000000006</v>
      </c>
      <c r="N113" s="37">
        <v>88.465999999999994</v>
      </c>
      <c r="O113" s="37">
        <v>93.844999999999999</v>
      </c>
      <c r="P113" s="37">
        <v>97.379000000000005</v>
      </c>
      <c r="Q113" s="37">
        <v>95.132999999999996</v>
      </c>
      <c r="S113" s="4">
        <f t="shared" si="146"/>
        <v>99.362351693193077</v>
      </c>
      <c r="T113" s="4">
        <f t="shared" si="146"/>
        <v>92.384047462481931</v>
      </c>
      <c r="U113" s="4">
        <f t="shared" si="146"/>
        <v>88.532425458611371</v>
      </c>
      <c r="V113" s="4">
        <f t="shared" si="146"/>
        <v>88.008029989474764</v>
      </c>
      <c r="W113" s="4">
        <f t="shared" si="146"/>
        <v>85.023640636703817</v>
      </c>
      <c r="X113" s="4">
        <f t="shared" si="146"/>
        <v>86.399760431495238</v>
      </c>
      <c r="Y113" s="4">
        <f t="shared" si="146"/>
        <v>85.296829142942272</v>
      </c>
      <c r="Z113" s="4">
        <f t="shared" si="146"/>
        <v>86.943568354859281</v>
      </c>
      <c r="AA113" s="4">
        <f t="shared" si="146"/>
        <v>89.855270730476974</v>
      </c>
      <c r="AB113" s="4">
        <f t="shared" si="146"/>
        <v>86.206628847158967</v>
      </c>
      <c r="AC113" s="4">
        <f t="shared" si="146"/>
        <v>86.263576646658976</v>
      </c>
      <c r="AD113" s="4">
        <f t="shared" si="146"/>
        <v>90.321080873696104</v>
      </c>
      <c r="AE113" s="4">
        <f t="shared" si="146"/>
        <v>95.572955686516892</v>
      </c>
      <c r="AF113" s="4">
        <f t="shared" si="146"/>
        <v>98.589085058620881</v>
      </c>
      <c r="AG113" s="4">
        <f t="shared" si="146"/>
        <v>95.24069245116695</v>
      </c>
      <c r="AI113" s="4">
        <f t="shared" si="147"/>
        <v>-0.98135169319307636</v>
      </c>
      <c r="AJ113" s="4">
        <f t="shared" si="147"/>
        <v>-1.9180474624819368</v>
      </c>
      <c r="AK113" s="4">
        <f t="shared" si="147"/>
        <v>-0.78642545861137592</v>
      </c>
      <c r="AL113" s="4">
        <f t="shared" si="147"/>
        <v>-2.1660299894747652</v>
      </c>
      <c r="AM113" s="4">
        <f t="shared" si="147"/>
        <v>-0.16164063670382234</v>
      </c>
      <c r="AN113" s="4">
        <f t="shared" si="147"/>
        <v>-1.8407604314952408</v>
      </c>
      <c r="AO113" s="4">
        <f t="shared" si="147"/>
        <v>-1.0558291429422724</v>
      </c>
      <c r="AP113" s="4">
        <f t="shared" si="147"/>
        <v>0.67043164514072373</v>
      </c>
      <c r="AQ113" s="4">
        <f t="shared" si="147"/>
        <v>-2.3292707304769777</v>
      </c>
      <c r="AR113" s="4">
        <f t="shared" si="147"/>
        <v>-0.72362884715896314</v>
      </c>
      <c r="AS113" s="4">
        <f t="shared" si="147"/>
        <v>-2.2295766466589697</v>
      </c>
      <c r="AT113" s="4">
        <f t="shared" si="147"/>
        <v>-1.8550808736961102</v>
      </c>
      <c r="AU113" s="4">
        <f t="shared" si="147"/>
        <v>-1.7279556865168928</v>
      </c>
      <c r="AV113" s="4">
        <f t="shared" si="147"/>
        <v>-1.2100850586208765</v>
      </c>
      <c r="AW113" s="4">
        <f t="shared" si="147"/>
        <v>-0.10769245116695458</v>
      </c>
      <c r="AY113" s="2">
        <f t="shared" si="139"/>
        <v>97.849411009055359</v>
      </c>
      <c r="AZ113" s="2">
        <f t="shared" si="139"/>
        <v>91.506424455170887</v>
      </c>
      <c r="BA113" s="2">
        <f t="shared" si="139"/>
        <v>88.191357764071455</v>
      </c>
      <c r="BB113" s="2">
        <f t="shared" si="139"/>
        <v>87.88257712601569</v>
      </c>
      <c r="BC113" s="2">
        <f t="shared" si="139"/>
        <v>85.0056790973575</v>
      </c>
      <c r="BD113" s="2">
        <f t="shared" si="139"/>
        <v>86.38459596953993</v>
      </c>
      <c r="BE113" s="2">
        <f t="shared" si="139"/>
        <v>85.260744888049175</v>
      </c>
      <c r="BF113" s="2">
        <f t="shared" si="139"/>
        <v>86.890975518635329</v>
      </c>
      <c r="BG113" s="2">
        <f t="shared" si="139"/>
        <v>89.85201436370545</v>
      </c>
      <c r="BH113" s="2">
        <f t="shared" si="139"/>
        <v>86.191787539072948</v>
      </c>
      <c r="BI113" s="2">
        <f t="shared" si="139"/>
        <v>86.23337508000273</v>
      </c>
      <c r="BJ113" s="2">
        <f t="shared" si="139"/>
        <v>90.023319016364439</v>
      </c>
      <c r="BK113" s="2">
        <f t="shared" si="139"/>
        <v>94.939329196445868</v>
      </c>
      <c r="BL113" s="2">
        <f t="shared" si="139"/>
        <v>98.433843200935129</v>
      </c>
      <c r="BM113" s="2">
        <f t="shared" si="139"/>
        <v>95.212714407067381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>
        <f t="shared" si="140"/>
        <v>87.745999999999995</v>
      </c>
      <c r="CH113" s="2">
        <f t="shared" si="140"/>
        <v>85.841999999999999</v>
      </c>
      <c r="CI113" s="2">
        <f t="shared" si="140"/>
        <v>84.861999999999995</v>
      </c>
      <c r="CJ113" s="2">
        <f t="shared" si="140"/>
        <v>84.558999999999997</v>
      </c>
      <c r="CK113" s="2">
        <f t="shared" si="140"/>
        <v>84.241</v>
      </c>
      <c r="CL113" s="2">
        <f t="shared" si="140"/>
        <v>87.614000000000004</v>
      </c>
      <c r="CM113" s="2">
        <f t="shared" si="140"/>
        <v>87.525999999999996</v>
      </c>
      <c r="CN113" s="2">
        <f t="shared" si="140"/>
        <v>85.483000000000004</v>
      </c>
      <c r="CO113" s="2">
        <f t="shared" si="140"/>
        <v>84.034000000000006</v>
      </c>
      <c r="CP113" s="2">
        <f t="shared" si="140"/>
        <v>88.465999999999994</v>
      </c>
      <c r="CQ113" s="2" t="str">
        <f t="shared" si="140"/>
        <v/>
      </c>
      <c r="CR113" s="2">
        <f t="shared" si="140"/>
        <v>97.379000000000005</v>
      </c>
      <c r="CS113" s="2">
        <f t="shared" si="140"/>
        <v>95.132999999999996</v>
      </c>
      <c r="CU113" s="2" t="str">
        <f t="shared" si="110"/>
        <v/>
      </c>
      <c r="CV113" s="2" t="str">
        <f t="shared" si="111"/>
        <v/>
      </c>
      <c r="CW113" s="2">
        <f t="shared" si="112"/>
        <v>87.745999999999995</v>
      </c>
      <c r="CX113" s="2">
        <f t="shared" si="113"/>
        <v>85.841999999999999</v>
      </c>
      <c r="CY113" s="2">
        <f t="shared" si="114"/>
        <v>84.861999999999995</v>
      </c>
      <c r="CZ113" s="2">
        <f t="shared" si="115"/>
        <v>84.558999999999997</v>
      </c>
      <c r="DA113" s="2">
        <f t="shared" si="116"/>
        <v>84.241</v>
      </c>
      <c r="DB113" s="2">
        <f t="shared" si="117"/>
        <v>87.614000000000004</v>
      </c>
      <c r="DC113" s="2">
        <f t="shared" si="118"/>
        <v>87.525999999999996</v>
      </c>
      <c r="DD113" s="2">
        <f t="shared" si="119"/>
        <v>85.483000000000004</v>
      </c>
      <c r="DE113" s="2">
        <f t="shared" si="120"/>
        <v>84.034000000000006</v>
      </c>
      <c r="DF113" s="2">
        <f t="shared" si="121"/>
        <v>88.465999999999994</v>
      </c>
      <c r="DG113" s="2" t="str">
        <f t="shared" si="122"/>
        <v/>
      </c>
      <c r="DH113" s="2">
        <f t="shared" si="123"/>
        <v>97.379000000000005</v>
      </c>
      <c r="DI113" s="2">
        <f t="shared" si="124"/>
        <v>95.132999999999996</v>
      </c>
      <c r="DK113" s="2">
        <f t="shared" si="148"/>
        <v>117.50150355618773</v>
      </c>
      <c r="DL113" s="2">
        <f t="shared" si="148"/>
        <v>109.20502495309572</v>
      </c>
      <c r="DM113" s="2">
        <f t="shared" si="148"/>
        <v>111.05322941970309</v>
      </c>
      <c r="DN113" s="2">
        <f t="shared" si="148"/>
        <v>110.71352762884339</v>
      </c>
      <c r="DO113" s="2">
        <f t="shared" si="148"/>
        <v>109.05867496443814</v>
      </c>
      <c r="DP113" s="2">
        <f t="shared" si="148"/>
        <v>107.24045614035089</v>
      </c>
      <c r="DQ113" s="2">
        <f t="shared" si="148"/>
        <v>110.12998435277382</v>
      </c>
      <c r="DR113" s="2">
        <f t="shared" si="148"/>
        <v>112.73284864864868</v>
      </c>
      <c r="DS113" s="2">
        <f t="shared" si="148"/>
        <v>114.13888477951633</v>
      </c>
      <c r="DT113" s="2">
        <f t="shared" si="148"/>
        <v>112.12320056899004</v>
      </c>
      <c r="DU113" s="2">
        <f t="shared" si="148"/>
        <v>109.52320407550408</v>
      </c>
      <c r="DV113" s="2">
        <f t="shared" si="148"/>
        <v>110.99864157014159</v>
      </c>
      <c r="DW113" s="2">
        <f t="shared" si="148"/>
        <v>118.5636450980392</v>
      </c>
      <c r="DX113" s="2">
        <f t="shared" si="148"/>
        <v>118.96804153225804</v>
      </c>
      <c r="DY113" s="2">
        <f t="shared" si="148"/>
        <v>106.24440229885056</v>
      </c>
      <c r="EA113" s="2">
        <f t="shared" si="94"/>
        <v>97.500376367810588</v>
      </c>
      <c r="EB113" s="2">
        <f t="shared" si="94"/>
        <v>91.23952121708281</v>
      </c>
      <c r="EC113" s="2">
        <f t="shared" si="94"/>
        <v>87.826317250910918</v>
      </c>
      <c r="ED113" s="2">
        <f t="shared" si="94"/>
        <v>87.485496061776033</v>
      </c>
      <c r="EE113" s="2">
        <f t="shared" si="94"/>
        <v>84.586569118692253</v>
      </c>
      <c r="EF113" s="2">
        <f t="shared" si="94"/>
        <v>86.042042359630415</v>
      </c>
      <c r="EG113" s="2">
        <f t="shared" si="94"/>
        <v>84.826967852351416</v>
      </c>
      <c r="EH113" s="2">
        <f t="shared" si="94"/>
        <v>86.38669643505628</v>
      </c>
      <c r="EI113" s="2">
        <f t="shared" si="94"/>
        <v>89.450830587123832</v>
      </c>
      <c r="EJ113" s="2">
        <f t="shared" si="94"/>
        <v>85.718958777540877</v>
      </c>
      <c r="EK113" s="2">
        <f t="shared" si="94"/>
        <v>85.798660452833133</v>
      </c>
      <c r="EL113" s="2">
        <f t="shared" si="94"/>
        <v>89.617571085371083</v>
      </c>
      <c r="EM113" s="2">
        <f t="shared" si="135"/>
        <v>94.47997732859875</v>
      </c>
      <c r="EN113" s="2">
        <f t="shared" si="135"/>
        <v>97.977119123570191</v>
      </c>
      <c r="EO113" s="2">
        <f t="shared" si="135"/>
        <v>94.951454360146258</v>
      </c>
      <c r="EQ113" s="2">
        <f t="shared" si="149"/>
        <v>97.359684381453235</v>
      </c>
      <c r="ER113" s="2">
        <f t="shared" si="149"/>
        <v>90.933092005261003</v>
      </c>
      <c r="ES113" s="2">
        <f t="shared" si="149"/>
        <v>87.284607615894046</v>
      </c>
      <c r="ET113" s="2">
        <f t="shared" si="149"/>
        <v>87.648737874528706</v>
      </c>
      <c r="EU113" s="2">
        <f t="shared" si="149"/>
        <v>84.237167814876457</v>
      </c>
      <c r="EV113" s="2">
        <f t="shared" si="149"/>
        <v>86.071573056467031</v>
      </c>
      <c r="EW113" s="2">
        <f t="shared" si="149"/>
        <v>85.027869059885035</v>
      </c>
      <c r="EX113" s="2">
        <f t="shared" si="149"/>
        <v>86.531420419834916</v>
      </c>
      <c r="EY113" s="2">
        <f t="shared" si="149"/>
        <v>89.611313754952036</v>
      </c>
      <c r="EZ113" s="2">
        <f t="shared" si="149"/>
        <v>85.74323263689098</v>
      </c>
      <c r="FA113" s="2">
        <f t="shared" si="149"/>
        <v>85.660700284090922</v>
      </c>
      <c r="FB113" s="2">
        <f t="shared" si="149"/>
        <v>89.583746767419655</v>
      </c>
      <c r="FC113" s="2">
        <f t="shared" si="149"/>
        <v>94.061665189714091</v>
      </c>
      <c r="FD113" s="2">
        <f t="shared" si="149"/>
        <v>98.041934694935321</v>
      </c>
      <c r="FE113" s="2">
        <f t="shared" si="149"/>
        <v>95.291391685368652</v>
      </c>
      <c r="FG113" s="2">
        <f t="shared" si="150"/>
        <v>0.98249552733953815</v>
      </c>
      <c r="FH113" s="2">
        <f t="shared" si="150"/>
        <v>0.98498859347152767</v>
      </c>
      <c r="FI113" s="2">
        <f t="shared" si="150"/>
        <v>0.9840643401243363</v>
      </c>
      <c r="FJ113" s="2">
        <f t="shared" si="150"/>
        <v>0.98296767000887253</v>
      </c>
      <c r="FK113" s="2">
        <f t="shared" si="150"/>
        <v>0.98275099453619474</v>
      </c>
      <c r="FL113" s="2">
        <f t="shared" si="150"/>
        <v>0.98385421221423908</v>
      </c>
      <c r="FM113" s="2">
        <f t="shared" si="150"/>
        <v>0.98294189164898316</v>
      </c>
      <c r="FN113" s="2">
        <f t="shared" si="150"/>
        <v>0.98091826439113483</v>
      </c>
      <c r="FO113" s="2">
        <f t="shared" si="150"/>
        <v>0.98382352431609243</v>
      </c>
      <c r="FP113" s="2">
        <f t="shared" si="150"/>
        <v>0.98210131878359941</v>
      </c>
      <c r="FQ113" s="2">
        <f t="shared" si="150"/>
        <v>0.98162625137092019</v>
      </c>
      <c r="FR113" s="2">
        <f t="shared" si="150"/>
        <v>0.98100958123104198</v>
      </c>
      <c r="FS113" s="2">
        <f t="shared" si="150"/>
        <v>0.98078098954339832</v>
      </c>
      <c r="FT113" s="2">
        <f t="shared" si="150"/>
        <v>0.97826580489435377</v>
      </c>
      <c r="FU113" s="2">
        <f t="shared" si="150"/>
        <v>0.97704593430094311</v>
      </c>
      <c r="FW113" s="2">
        <f t="shared" si="141"/>
        <v>7.6375551330802541E-3</v>
      </c>
      <c r="FX113" s="2">
        <f t="shared" si="141"/>
        <v>9.0860853814850023E-3</v>
      </c>
      <c r="FY113" s="2">
        <f t="shared" si="141"/>
        <v>9.4066244974263281E-3</v>
      </c>
      <c r="FZ113" s="2">
        <f t="shared" si="141"/>
        <v>8.9043702746373805E-3</v>
      </c>
      <c r="GA113" s="2">
        <f t="shared" si="141"/>
        <v>8.6133301334849772E-3</v>
      </c>
      <c r="GB113" s="2">
        <f t="shared" si="141"/>
        <v>9.7701592634838411E-3</v>
      </c>
      <c r="GC113" s="2">
        <f t="shared" si="141"/>
        <v>1.0728848534248173E-2</v>
      </c>
      <c r="GD113" s="2">
        <f t="shared" si="141"/>
        <v>1.0701562223726258E-2</v>
      </c>
      <c r="GE113" s="2">
        <f t="shared" si="141"/>
        <v>1.1328716151358144E-2</v>
      </c>
      <c r="GF113" s="2">
        <f t="shared" si="141"/>
        <v>9.3786053083694532E-3</v>
      </c>
      <c r="GG113" s="2">
        <f t="shared" si="141"/>
        <v>8.6559309392371022E-3</v>
      </c>
      <c r="GH113" s="2">
        <f t="shared" si="141"/>
        <v>8.5013167583383054E-3</v>
      </c>
      <c r="GI113" s="2">
        <f t="shared" si="141"/>
        <v>8.3965883859969496E-3</v>
      </c>
      <c r="GJ113" s="2">
        <f t="shared" si="141"/>
        <v>7.7647126520959025E-3</v>
      </c>
      <c r="GK113" s="2">
        <f t="shared" si="141"/>
        <v>6.0039832305263082E-3</v>
      </c>
      <c r="GM113" s="86">
        <f t="shared" si="142"/>
        <v>5.5441677802204009E-18</v>
      </c>
      <c r="GN113" s="86">
        <f t="shared" si="142"/>
        <v>3.6818252321489128E-21</v>
      </c>
      <c r="GO113" s="86">
        <f t="shared" si="142"/>
        <v>7.5567962748719552E-23</v>
      </c>
      <c r="GP113" s="86">
        <f t="shared" si="142"/>
        <v>2.8246139885375948E-29</v>
      </c>
      <c r="GQ113" s="86">
        <f t="shared" si="142"/>
        <v>7.2797130064180857E-33</v>
      </c>
      <c r="GR113" s="86">
        <f t="shared" si="142"/>
        <v>6.4604508632545157E-28</v>
      </c>
      <c r="GS113" s="86">
        <f t="shared" si="142"/>
        <v>5.5815168558346883E-25</v>
      </c>
      <c r="GT113" s="86">
        <f t="shared" si="142"/>
        <v>2.8333297221634171E-27</v>
      </c>
      <c r="GU113" s="86">
        <f t="shared" si="142"/>
        <v>5.1798301189497799E-33</v>
      </c>
      <c r="GV113" s="86">
        <f t="shared" si="142"/>
        <v>4.1900448117041864E-32</v>
      </c>
      <c r="GW113" s="86">
        <f t="shared" si="142"/>
        <v>5.7193811155395705E-30</v>
      </c>
      <c r="GX113" s="86">
        <f t="shared" si="142"/>
        <v>2.1210959424439357E-25</v>
      </c>
      <c r="GY113" s="86">
        <f t="shared" si="142"/>
        <v>6.3607865901277017E-23</v>
      </c>
      <c r="GZ113" s="86">
        <f t="shared" si="142"/>
        <v>2.4996275864978273E-24</v>
      </c>
      <c r="HA113" s="86">
        <f t="shared" si="142"/>
        <v>1.0263171068556143E-28</v>
      </c>
      <c r="HC113" s="86">
        <f t="shared" si="73"/>
        <v>2.7218790910746075E-2</v>
      </c>
      <c r="HD113" s="86">
        <f t="shared" si="73"/>
        <v>1.5135863357677691E-2</v>
      </c>
      <c r="HE113" s="86">
        <f t="shared" si="73"/>
        <v>6.9338247517554E-3</v>
      </c>
      <c r="HF113" s="86">
        <f t="shared" si="73"/>
        <v>2.5535626137407211E-3</v>
      </c>
      <c r="HG113" s="86">
        <f t="shared" si="73"/>
        <v>4.2398384278860741E-4</v>
      </c>
      <c r="HH113" s="86">
        <f t="shared" si="73"/>
        <v>4.2787701193962524E-4</v>
      </c>
      <c r="HI113" s="86">
        <f t="shared" si="138"/>
        <v>9.9122392018920289E-4</v>
      </c>
      <c r="HJ113" s="86">
        <f t="shared" si="138"/>
        <v>1.3394577810954117E-3</v>
      </c>
      <c r="HK113" s="86">
        <f t="shared" si="138"/>
        <v>1.2261848953627551E-4</v>
      </c>
      <c r="HL113" s="86">
        <f t="shared" si="138"/>
        <v>4.1367643101618864E-4</v>
      </c>
      <c r="HM113" s="86">
        <f t="shared" si="138"/>
        <v>8.4731971163273876E-4</v>
      </c>
      <c r="HN113" s="86">
        <f t="shared" si="138"/>
        <v>7.0248468008431448E-3</v>
      </c>
      <c r="HO113" s="86">
        <f t="shared" si="138"/>
        <v>1.525123327567986E-2</v>
      </c>
      <c r="HP113" s="86">
        <f t="shared" si="138"/>
        <v>5.7085143009244412E-3</v>
      </c>
      <c r="HQ113" s="86">
        <f t="shared" si="138"/>
        <v>1.5729665912914881E-3</v>
      </c>
      <c r="HS113" s="86">
        <f t="shared" si="143"/>
        <v>1.8623800215176181E-8</v>
      </c>
      <c r="HT113" s="86">
        <f t="shared" si="143"/>
        <v>6.8735049901682671E-8</v>
      </c>
      <c r="HU113" s="86">
        <f t="shared" si="143"/>
        <v>5.8724408505857392E-7</v>
      </c>
      <c r="HV113" s="86">
        <f t="shared" si="143"/>
        <v>4.5730779642615126E-9</v>
      </c>
      <c r="HW113" s="86">
        <f t="shared" si="143"/>
        <v>7.7195438744801507E-10</v>
      </c>
      <c r="HX113" s="86">
        <f t="shared" si="143"/>
        <v>1.050931738473977E-8</v>
      </c>
      <c r="HY113" s="86">
        <f t="shared" si="143"/>
        <v>1.5159510430612311E-8</v>
      </c>
      <c r="HZ113" s="86">
        <f t="shared" si="143"/>
        <v>2.0678821513191549E-9</v>
      </c>
      <c r="IA113" s="86">
        <f t="shared" si="143"/>
        <v>1.2597343382979122E-8</v>
      </c>
      <c r="IB113" s="86">
        <f t="shared" si="143"/>
        <v>1.7540053061948418E-9</v>
      </c>
      <c r="IC113" s="86">
        <f t="shared" si="143"/>
        <v>4.6911720604311196E-10</v>
      </c>
      <c r="ID113" s="86">
        <f t="shared" si="143"/>
        <v>5.4325520911759444E-10</v>
      </c>
      <c r="IE113" s="86">
        <f t="shared" si="143"/>
        <v>1.3811675599044089E-10</v>
      </c>
      <c r="IF113" s="86">
        <f t="shared" si="143"/>
        <v>1.9410090904327806E-8</v>
      </c>
      <c r="IG113" s="86">
        <f t="shared" si="143"/>
        <v>5.0860110336997506E-7</v>
      </c>
      <c r="II113" s="86">
        <f t="shared" si="144"/>
        <v>1.8224661128978933E-52</v>
      </c>
      <c r="IJ113" s="86">
        <f t="shared" si="144"/>
        <v>3.9837158623587392E-49</v>
      </c>
      <c r="IK113" s="86">
        <f t="shared" si="144"/>
        <v>6.1443549805378322E-50</v>
      </c>
      <c r="IL113" s="86">
        <f t="shared" si="144"/>
        <v>1.7612191222418398E-60</v>
      </c>
      <c r="IM113" s="86">
        <f t="shared" si="144"/>
        <v>1.1709712138394454E-63</v>
      </c>
      <c r="IN113" s="86">
        <f t="shared" si="144"/>
        <v>1.1233741738950821E-58</v>
      </c>
      <c r="IO113" s="86">
        <f t="shared" si="144"/>
        <v>2.0192333679202152E-56</v>
      </c>
      <c r="IP113" s="86">
        <f t="shared" si="144"/>
        <v>4.8334266556408611E-61</v>
      </c>
      <c r="IQ113" s="86">
        <f t="shared" si="144"/>
        <v>1.1864015891590949E-58</v>
      </c>
      <c r="IR113" s="86">
        <f t="shared" si="144"/>
        <v>6.1794309748420147E-63</v>
      </c>
      <c r="IS113" s="86">
        <f t="shared" si="144"/>
        <v>2.7949374050725191E-67</v>
      </c>
      <c r="IT113" s="86">
        <f t="shared" si="144"/>
        <v>8.0217231716303324E-66</v>
      </c>
      <c r="IU113" s="86">
        <f t="shared" si="144"/>
        <v>3.7596280142125322E-70</v>
      </c>
      <c r="IV113" s="86">
        <f t="shared" si="144"/>
        <v>6.2896666553198189E-54</v>
      </c>
      <c r="IW113" s="86">
        <f t="shared" si="144"/>
        <v>8.1849936060753725E-38</v>
      </c>
      <c r="IY113" s="86">
        <f t="shared" si="145"/>
        <v>2.7218809534546296E-2</v>
      </c>
      <c r="IZ113" s="86">
        <f t="shared" si="145"/>
        <v>1.5135932092727592E-2</v>
      </c>
      <c r="JA113" s="86">
        <f t="shared" si="145"/>
        <v>6.9344119958404584E-3</v>
      </c>
      <c r="JB113" s="86">
        <f t="shared" si="145"/>
        <v>2.5535671868186852E-3</v>
      </c>
      <c r="JC113" s="86">
        <f t="shared" si="145"/>
        <v>4.2398461474299487E-4</v>
      </c>
      <c r="JD113" s="86">
        <f t="shared" si="145"/>
        <v>4.2788752125701E-4</v>
      </c>
      <c r="JE113" s="86">
        <f t="shared" si="145"/>
        <v>9.9123907969963349E-4</v>
      </c>
      <c r="JF113" s="86">
        <f t="shared" si="145"/>
        <v>1.339459848977563E-3</v>
      </c>
      <c r="JG113" s="86">
        <f t="shared" si="145"/>
        <v>1.226310868796585E-4</v>
      </c>
      <c r="JH113" s="86">
        <f t="shared" si="145"/>
        <v>4.1367818502149482E-4</v>
      </c>
      <c r="JI113" s="86">
        <f t="shared" si="145"/>
        <v>8.4732018074994478E-4</v>
      </c>
      <c r="JJ113" s="86">
        <f t="shared" si="145"/>
        <v>7.0248473440983538E-3</v>
      </c>
      <c r="JK113" s="86">
        <f t="shared" si="145"/>
        <v>1.5251233413796616E-2</v>
      </c>
      <c r="JL113" s="86">
        <f t="shared" si="145"/>
        <v>5.7085337110153456E-3</v>
      </c>
      <c r="JM113" s="86">
        <f t="shared" si="145"/>
        <v>1.573475192394858E-3</v>
      </c>
    </row>
    <row r="114" spans="2:273" x14ac:dyDescent="0.25">
      <c r="B114" s="2">
        <v>87</v>
      </c>
      <c r="C114" s="37">
        <v>94.683000000000007</v>
      </c>
      <c r="D114" s="37">
        <v>91.828000000000003</v>
      </c>
      <c r="E114" s="37">
        <v>87.897999999999996</v>
      </c>
      <c r="F114" s="37">
        <v>87.105000000000004</v>
      </c>
      <c r="G114" s="37">
        <v>80.897000000000006</v>
      </c>
      <c r="H114" s="37">
        <v>84.373000000000005</v>
      </c>
      <c r="I114" s="37">
        <v>84.138000000000005</v>
      </c>
      <c r="J114" s="37">
        <v>84.298000000000002</v>
      </c>
      <c r="K114" s="37">
        <v>89.841999999999999</v>
      </c>
      <c r="L114" s="37">
        <v>83.671999999999997</v>
      </c>
      <c r="M114" s="37">
        <v>85.759</v>
      </c>
      <c r="N114" s="37">
        <v>88.19</v>
      </c>
      <c r="O114" s="37">
        <v>93.397000000000006</v>
      </c>
      <c r="P114" s="37">
        <v>97.585999999999999</v>
      </c>
      <c r="Q114" s="37">
        <v>92.367000000000004</v>
      </c>
      <c r="S114" s="4">
        <f t="shared" si="146"/>
        <v>98.071884780369786</v>
      </c>
      <c r="T114" s="4">
        <f t="shared" si="146"/>
        <v>91.564611685964877</v>
      </c>
      <c r="U114" s="4">
        <f t="shared" si="146"/>
        <v>88.073071147753183</v>
      </c>
      <c r="V114" s="4">
        <f t="shared" si="146"/>
        <v>87.729489402175147</v>
      </c>
      <c r="W114" s="4">
        <f t="shared" si="146"/>
        <v>84.841863265523031</v>
      </c>
      <c r="X114" s="4">
        <f t="shared" si="146"/>
        <v>86.227661103524042</v>
      </c>
      <c r="Y114" s="4">
        <f t="shared" si="146"/>
        <v>85.098647504285694</v>
      </c>
      <c r="Z114" s="4">
        <f t="shared" si="146"/>
        <v>86.714874370897206</v>
      </c>
      <c r="AA114" s="4">
        <f t="shared" si="146"/>
        <v>89.676035894503457</v>
      </c>
      <c r="AB114" s="4">
        <f t="shared" si="146"/>
        <v>86.007290887053543</v>
      </c>
      <c r="AC114" s="4">
        <f t="shared" si="146"/>
        <v>86.083787087154803</v>
      </c>
      <c r="AD114" s="4">
        <f t="shared" si="146"/>
        <v>89.932558984722164</v>
      </c>
      <c r="AE114" s="4">
        <f t="shared" si="146"/>
        <v>94.91872775347376</v>
      </c>
      <c r="AF114" s="4">
        <f t="shared" si="146"/>
        <v>98.273887219172366</v>
      </c>
      <c r="AG114" s="4">
        <f t="shared" si="146"/>
        <v>95.092636616027534</v>
      </c>
      <c r="AI114" s="4">
        <f t="shared" si="147"/>
        <v>-3.3888847803697786</v>
      </c>
      <c r="AJ114" s="4">
        <f t="shared" si="147"/>
        <v>0.26338831403512586</v>
      </c>
      <c r="AK114" s="4">
        <f t="shared" si="147"/>
        <v>-0.17507114775318655</v>
      </c>
      <c r="AL114" s="4">
        <f t="shared" si="147"/>
        <v>-0.62448940217514348</v>
      </c>
      <c r="AM114" s="4">
        <f t="shared" si="147"/>
        <v>-3.9448632655230256</v>
      </c>
      <c r="AN114" s="4">
        <f t="shared" si="147"/>
        <v>-1.8546611035240375</v>
      </c>
      <c r="AO114" s="4">
        <f t="shared" si="147"/>
        <v>-0.96064750428568857</v>
      </c>
      <c r="AP114" s="4">
        <f t="shared" si="147"/>
        <v>-2.4168743708972045</v>
      </c>
      <c r="AQ114" s="4">
        <f t="shared" si="147"/>
        <v>0.16596410549654195</v>
      </c>
      <c r="AR114" s="4">
        <f t="shared" si="147"/>
        <v>-2.3352908870535458</v>
      </c>
      <c r="AS114" s="4">
        <f t="shared" si="147"/>
        <v>-0.32478708715480309</v>
      </c>
      <c r="AT114" s="4">
        <f t="shared" si="147"/>
        <v>-1.7425589847221659</v>
      </c>
      <c r="AU114" s="4">
        <f t="shared" si="147"/>
        <v>-1.5217277534737548</v>
      </c>
      <c r="AV114" s="4">
        <f t="shared" si="147"/>
        <v>-0.68788721917236728</v>
      </c>
      <c r="AW114" s="4">
        <f t="shared" si="147"/>
        <v>-2.7256366160275292</v>
      </c>
      <c r="AY114" s="2">
        <f t="shared" si="139"/>
        <v>97.610600791938026</v>
      </c>
      <c r="AZ114" s="2">
        <f t="shared" si="139"/>
        <v>91.324978004162659</v>
      </c>
      <c r="BA114" s="2">
        <f t="shared" si="139"/>
        <v>87.991058960949886</v>
      </c>
      <c r="BB114" s="2">
        <f t="shared" si="139"/>
        <v>87.70901768646695</v>
      </c>
      <c r="BC114" s="2">
        <f t="shared" si="139"/>
        <v>84.840078724800833</v>
      </c>
      <c r="BD114" s="2">
        <f t="shared" si="139"/>
        <v>86.225760020643762</v>
      </c>
      <c r="BE114" s="2">
        <f t="shared" si="139"/>
        <v>85.093212989616546</v>
      </c>
      <c r="BF114" s="2">
        <f t="shared" si="139"/>
        <v>86.70733506526372</v>
      </c>
      <c r="BG114" s="2">
        <f t="shared" si="139"/>
        <v>89.675692360123961</v>
      </c>
      <c r="BH114" s="2">
        <f t="shared" si="139"/>
        <v>86.005635772610233</v>
      </c>
      <c r="BI114" s="2">
        <f t="shared" si="139"/>
        <v>86.079815291280369</v>
      </c>
      <c r="BJ114" s="2">
        <f t="shared" si="139"/>
        <v>89.866395756131325</v>
      </c>
      <c r="BK114" s="2">
        <f t="shared" si="139"/>
        <v>94.745922616353184</v>
      </c>
      <c r="BL114" s="2">
        <f t="shared" si="139"/>
        <v>98.240911284900349</v>
      </c>
      <c r="BM114" s="2">
        <f t="shared" si="139"/>
        <v>95.087666285358935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94.683000000000007</v>
      </c>
      <c r="CF114" s="2">
        <f t="shared" si="140"/>
        <v>91.828000000000003</v>
      </c>
      <c r="CG114" s="2">
        <f t="shared" si="140"/>
        <v>87.897999999999996</v>
      </c>
      <c r="CH114" s="2">
        <f t="shared" si="140"/>
        <v>87.105000000000004</v>
      </c>
      <c r="CI114" s="2">
        <f t="shared" si="140"/>
        <v>80.897000000000006</v>
      </c>
      <c r="CJ114" s="2">
        <f t="shared" si="140"/>
        <v>84.373000000000005</v>
      </c>
      <c r="CK114" s="2">
        <f t="shared" si="140"/>
        <v>84.138000000000005</v>
      </c>
      <c r="CL114" s="2">
        <f t="shared" si="140"/>
        <v>84.298000000000002</v>
      </c>
      <c r="CM114" s="2">
        <f t="shared" si="140"/>
        <v>89.841999999999999</v>
      </c>
      <c r="CN114" s="2">
        <f t="shared" si="140"/>
        <v>83.671999999999997</v>
      </c>
      <c r="CO114" s="2">
        <f t="shared" si="140"/>
        <v>85.759</v>
      </c>
      <c r="CP114" s="2">
        <f t="shared" si="140"/>
        <v>88.19</v>
      </c>
      <c r="CQ114" s="2">
        <f t="shared" si="140"/>
        <v>93.397000000000006</v>
      </c>
      <c r="CR114" s="2">
        <f t="shared" si="140"/>
        <v>97.585999999999999</v>
      </c>
      <c r="CS114" s="2">
        <f t="shared" si="140"/>
        <v>92.367000000000004</v>
      </c>
      <c r="CU114" s="2">
        <f t="shared" si="110"/>
        <v>94.683000000000007</v>
      </c>
      <c r="CV114" s="2">
        <f t="shared" si="111"/>
        <v>91.828000000000003</v>
      </c>
      <c r="CW114" s="2">
        <f t="shared" si="112"/>
        <v>87.897999999999996</v>
      </c>
      <c r="CX114" s="2">
        <f t="shared" si="113"/>
        <v>87.105000000000004</v>
      </c>
      <c r="CY114" s="2">
        <f t="shared" si="114"/>
        <v>80.897000000000006</v>
      </c>
      <c r="CZ114" s="2">
        <f t="shared" si="115"/>
        <v>84.373000000000005</v>
      </c>
      <c r="DA114" s="2">
        <f t="shared" si="116"/>
        <v>84.138000000000005</v>
      </c>
      <c r="DB114" s="2">
        <f t="shared" si="117"/>
        <v>84.298000000000002</v>
      </c>
      <c r="DC114" s="2">
        <f t="shared" si="118"/>
        <v>89.841999999999999</v>
      </c>
      <c r="DD114" s="2">
        <f t="shared" si="119"/>
        <v>83.671999999999997</v>
      </c>
      <c r="DE114" s="2">
        <f t="shared" si="120"/>
        <v>85.759</v>
      </c>
      <c r="DF114" s="2">
        <f t="shared" si="121"/>
        <v>88.19</v>
      </c>
      <c r="DG114" s="2">
        <f t="shared" si="122"/>
        <v>93.397000000000006</v>
      </c>
      <c r="DH114" s="2">
        <f t="shared" si="123"/>
        <v>97.585999999999999</v>
      </c>
      <c r="DI114" s="2">
        <f t="shared" si="124"/>
        <v>92.367000000000004</v>
      </c>
      <c r="DK114" s="2">
        <f t="shared" si="148"/>
        <v>117.65748838311993</v>
      </c>
      <c r="DL114" s="2">
        <f t="shared" si="148"/>
        <v>109.31522532833023</v>
      </c>
      <c r="DM114" s="2">
        <f t="shared" si="148"/>
        <v>111.21738245614034</v>
      </c>
      <c r="DN114" s="2">
        <f t="shared" si="148"/>
        <v>110.89248123427069</v>
      </c>
      <c r="DO114" s="2">
        <f t="shared" si="148"/>
        <v>109.25971313418684</v>
      </c>
      <c r="DP114" s="2">
        <f t="shared" si="148"/>
        <v>107.37825296348983</v>
      </c>
      <c r="DQ114" s="2">
        <f t="shared" si="148"/>
        <v>110.33606733048836</v>
      </c>
      <c r="DR114" s="2">
        <f t="shared" si="148"/>
        <v>112.94209009009013</v>
      </c>
      <c r="DS114" s="2">
        <f t="shared" si="148"/>
        <v>114.33377951635845</v>
      </c>
      <c r="DT114" s="2">
        <f t="shared" si="148"/>
        <v>112.29743527738265</v>
      </c>
      <c r="DU114" s="2">
        <f t="shared" si="148"/>
        <v>109.72045581295582</v>
      </c>
      <c r="DV114" s="2">
        <f t="shared" si="148"/>
        <v>111.1836492921493</v>
      </c>
      <c r="DW114" s="2">
        <f t="shared" si="148"/>
        <v>118.80701960784313</v>
      </c>
      <c r="DX114" s="2">
        <f t="shared" si="148"/>
        <v>119.2473637096774</v>
      </c>
      <c r="DY114" s="2">
        <f t="shared" si="148"/>
        <v>106.34789217296112</v>
      </c>
      <c r="EA114" s="2">
        <f t="shared" si="94"/>
        <v>97.285982997405981</v>
      </c>
      <c r="EB114" s="2">
        <f t="shared" si="94"/>
        <v>91.077796493382436</v>
      </c>
      <c r="EC114" s="2">
        <f t="shared" si="94"/>
        <v>87.653305566025892</v>
      </c>
      <c r="ED114" s="2">
        <f t="shared" si="94"/>
        <v>87.341148622908591</v>
      </c>
      <c r="EE114" s="2">
        <f t="shared" si="94"/>
        <v>84.452288699360338</v>
      </c>
      <c r="EF114" s="2">
        <f t="shared" si="94"/>
        <v>85.908879969201593</v>
      </c>
      <c r="EG114" s="2">
        <f t="shared" si="94"/>
        <v>84.691475586496964</v>
      </c>
      <c r="EH114" s="2">
        <f t="shared" si="94"/>
        <v>86.240308528023235</v>
      </c>
      <c r="EI114" s="2">
        <f t="shared" si="94"/>
        <v>89.304073876740105</v>
      </c>
      <c r="EJ114" s="2">
        <f t="shared" si="94"/>
        <v>85.56839812840559</v>
      </c>
      <c r="EK114" s="2">
        <f t="shared" si="94"/>
        <v>85.677495320206617</v>
      </c>
      <c r="EL114" s="2">
        <f t="shared" si="94"/>
        <v>89.490344195624189</v>
      </c>
      <c r="EM114" s="2">
        <f t="shared" si="135"/>
        <v>94.319586724938546</v>
      </c>
      <c r="EN114" s="2">
        <f t="shared" si="135"/>
        <v>97.814749534396668</v>
      </c>
      <c r="EO114" s="2">
        <f t="shared" si="135"/>
        <v>94.844441905850104</v>
      </c>
      <c r="EQ114" s="2">
        <f t="shared" si="149"/>
        <v>97.154525913011156</v>
      </c>
      <c r="ER114" s="2">
        <f t="shared" si="149"/>
        <v>90.793545313787661</v>
      </c>
      <c r="ES114" s="2">
        <f t="shared" si="149"/>
        <v>87.149088497013878</v>
      </c>
      <c r="ET114" s="2">
        <f t="shared" si="149"/>
        <v>87.493003445995072</v>
      </c>
      <c r="EU114" s="2">
        <f t="shared" si="149"/>
        <v>84.128470125810622</v>
      </c>
      <c r="EV114" s="2">
        <f t="shared" si="149"/>
        <v>85.93606053372315</v>
      </c>
      <c r="EW114" s="2">
        <f t="shared" si="149"/>
        <v>84.876994118168838</v>
      </c>
      <c r="EX114" s="2">
        <f t="shared" si="149"/>
        <v>86.373444076168184</v>
      </c>
      <c r="EY114" s="2">
        <f t="shared" si="149"/>
        <v>89.451223974573338</v>
      </c>
      <c r="EZ114" s="2">
        <f t="shared" si="149"/>
        <v>85.590802147644752</v>
      </c>
      <c r="FA114" s="2">
        <f t="shared" si="149"/>
        <v>85.548665115005491</v>
      </c>
      <c r="FB114" s="2">
        <f t="shared" si="149"/>
        <v>89.458800657379371</v>
      </c>
      <c r="FC114" s="2">
        <f t="shared" si="149"/>
        <v>93.92764440748067</v>
      </c>
      <c r="FD114" s="2">
        <f t="shared" si="149"/>
        <v>97.875202401969545</v>
      </c>
      <c r="FE114" s="2">
        <f t="shared" si="149"/>
        <v>95.136212483015768</v>
      </c>
      <c r="FG114" s="2">
        <f t="shared" si="150"/>
        <v>0.98401110503876255</v>
      </c>
      <c r="FH114" s="2">
        <f t="shared" si="150"/>
        <v>0.98629132755460391</v>
      </c>
      <c r="FI114" s="2">
        <f t="shared" si="150"/>
        <v>0.9854460984848864</v>
      </c>
      <c r="FJ114" s="2">
        <f t="shared" si="150"/>
        <v>0.98444301579212223</v>
      </c>
      <c r="FK114" s="2">
        <f t="shared" si="150"/>
        <v>0.98424480799203229</v>
      </c>
      <c r="FL114" s="2">
        <f t="shared" si="150"/>
        <v>0.98525391744362967</v>
      </c>
      <c r="FM114" s="2">
        <f t="shared" si="150"/>
        <v>0.98441943496874496</v>
      </c>
      <c r="FN114" s="2">
        <f t="shared" si="150"/>
        <v>0.98256798217886365</v>
      </c>
      <c r="FO114" s="2">
        <f t="shared" si="150"/>
        <v>0.98522584998052498</v>
      </c>
      <c r="FP114" s="2">
        <f t="shared" si="150"/>
        <v>0.98365045999443945</v>
      </c>
      <c r="FQ114" s="2">
        <f t="shared" si="150"/>
        <v>0.98321580724200797</v>
      </c>
      <c r="FR114" s="2">
        <f t="shared" si="150"/>
        <v>0.98265154381846276</v>
      </c>
      <c r="FS114" s="2">
        <f t="shared" si="150"/>
        <v>0.98244236304359467</v>
      </c>
      <c r="FT114" s="2">
        <f t="shared" si="150"/>
        <v>0.98014019912037653</v>
      </c>
      <c r="FU114" s="2">
        <f t="shared" si="150"/>
        <v>0.97902327639826403</v>
      </c>
      <c r="FW114" s="2">
        <f t="shared" si="141"/>
        <v>8.3682464697378781E-3</v>
      </c>
      <c r="FX114" s="2">
        <f t="shared" si="141"/>
        <v>9.9539687692146075E-3</v>
      </c>
      <c r="FY114" s="2">
        <f t="shared" si="141"/>
        <v>1.0304806696610852E-2</v>
      </c>
      <c r="FZ114" s="2">
        <f t="shared" si="141"/>
        <v>9.7550674967291431E-3</v>
      </c>
      <c r="GA114" s="2">
        <f t="shared" si="141"/>
        <v>9.4364869805130883E-3</v>
      </c>
      <c r="GB114" s="2">
        <f t="shared" si="141"/>
        <v>1.0702678182225193E-2</v>
      </c>
      <c r="GC114" s="2">
        <f t="shared" si="141"/>
        <v>1.1751784216232733E-2</v>
      </c>
      <c r="GD114" s="2">
        <f t="shared" si="141"/>
        <v>1.1721927135127479E-2</v>
      </c>
      <c r="GE114" s="2">
        <f t="shared" si="141"/>
        <v>1.2408128487206984E-2</v>
      </c>
      <c r="GF114" s="2">
        <f t="shared" si="141"/>
        <v>1.0274139871402205E-2</v>
      </c>
      <c r="GG114" s="2">
        <f t="shared" si="141"/>
        <v>9.4831201070104364E-3</v>
      </c>
      <c r="GH114" s="2">
        <f t="shared" si="141"/>
        <v>9.3138693056722607E-3</v>
      </c>
      <c r="GI114" s="2">
        <f t="shared" si="141"/>
        <v>9.1992239090850653E-3</v>
      </c>
      <c r="GJ114" s="2">
        <f t="shared" si="141"/>
        <v>8.5074649636488042E-3</v>
      </c>
      <c r="GK114" s="2">
        <f t="shared" si="141"/>
        <v>6.5794255471910519E-3</v>
      </c>
      <c r="GM114" s="86">
        <f t="shared" si="142"/>
        <v>3.1028507939887279E-19</v>
      </c>
      <c r="GN114" s="86">
        <f t="shared" si="142"/>
        <v>1.1496812143112569E-22</v>
      </c>
      <c r="GO114" s="86">
        <f t="shared" si="142"/>
        <v>1.8391403762191225E-24</v>
      </c>
      <c r="GP114" s="86">
        <f t="shared" si="142"/>
        <v>2.1276323836631422E-31</v>
      </c>
      <c r="GQ114" s="86">
        <f t="shared" si="142"/>
        <v>3.1023391943136954E-35</v>
      </c>
      <c r="GR114" s="86">
        <f t="shared" si="142"/>
        <v>6.9599494222460911E-30</v>
      </c>
      <c r="GS114" s="86">
        <f t="shared" si="142"/>
        <v>9.9039081154330343E-27</v>
      </c>
      <c r="GT114" s="86">
        <f t="shared" si="142"/>
        <v>2.8889136732573718E-29</v>
      </c>
      <c r="GU114" s="86">
        <f t="shared" si="142"/>
        <v>2.3917256907804345E-35</v>
      </c>
      <c r="GV114" s="86">
        <f t="shared" si="142"/>
        <v>1.9991883898314838E-34</v>
      </c>
      <c r="GW114" s="86">
        <f t="shared" si="142"/>
        <v>3.8933388448525062E-32</v>
      </c>
      <c r="GX114" s="86">
        <f t="shared" si="142"/>
        <v>3.1016369977534409E-27</v>
      </c>
      <c r="GY114" s="86">
        <f t="shared" si="142"/>
        <v>1.4627788516225904E-24</v>
      </c>
      <c r="GZ114" s="86">
        <f t="shared" si="142"/>
        <v>5.0702743235782748E-26</v>
      </c>
      <c r="HA114" s="86">
        <f t="shared" si="142"/>
        <v>1.0359958421766066E-30</v>
      </c>
      <c r="HC114" s="86">
        <f t="shared" si="73"/>
        <v>9.9999086725076451E-3</v>
      </c>
      <c r="HD114" s="86">
        <f t="shared" si="73"/>
        <v>5.0225407141874243E-3</v>
      </c>
      <c r="HE114" s="86">
        <f t="shared" si="73"/>
        <v>2.0564603739377059E-3</v>
      </c>
      <c r="HF114" s="86">
        <f t="shared" si="73"/>
        <v>5.2828919150343945E-4</v>
      </c>
      <c r="HG114" s="86">
        <f t="shared" si="73"/>
        <v>5.4069765381731674E-5</v>
      </c>
      <c r="HH114" s="86">
        <f t="shared" si="73"/>
        <v>6.9466613429777462E-5</v>
      </c>
      <c r="HI114" s="86">
        <f t="shared" si="138"/>
        <v>1.9287261282515644E-4</v>
      </c>
      <c r="HJ114" s="86">
        <f t="shared" si="138"/>
        <v>2.4985552588515872E-4</v>
      </c>
      <c r="HK114" s="86">
        <f t="shared" si="138"/>
        <v>1.6797154457967228E-5</v>
      </c>
      <c r="HL114" s="86">
        <f t="shared" si="138"/>
        <v>6.0082133686661186E-5</v>
      </c>
      <c r="HM114" s="86">
        <f t="shared" si="138"/>
        <v>1.4596681850037612E-4</v>
      </c>
      <c r="HN114" s="86">
        <f t="shared" si="138"/>
        <v>2.0082855581674604E-3</v>
      </c>
      <c r="HO114" s="86">
        <f t="shared" si="138"/>
        <v>5.4071250719614676E-3</v>
      </c>
      <c r="HP114" s="86">
        <f t="shared" si="138"/>
        <v>1.6746896789801694E-3</v>
      </c>
      <c r="HQ114" s="86">
        <f t="shared" si="138"/>
        <v>3.2901246583868002E-4</v>
      </c>
      <c r="HS114" s="86">
        <f t="shared" si="143"/>
        <v>5.8199964215954134E-8</v>
      </c>
      <c r="HT114" s="86">
        <f t="shared" si="143"/>
        <v>2.0598171038756022E-7</v>
      </c>
      <c r="HU114" s="86">
        <f t="shared" si="143"/>
        <v>1.6550348545479603E-6</v>
      </c>
      <c r="HV114" s="86">
        <f t="shared" si="143"/>
        <v>1.704342858097342E-8</v>
      </c>
      <c r="HW114" s="86">
        <f t="shared" si="143"/>
        <v>3.144649216133174E-9</v>
      </c>
      <c r="HX114" s="86">
        <f t="shared" si="143"/>
        <v>3.8214563352494936E-8</v>
      </c>
      <c r="HY114" s="86">
        <f t="shared" si="143"/>
        <v>5.4410951663252762E-8</v>
      </c>
      <c r="HZ114" s="86">
        <f t="shared" si="143"/>
        <v>8.4233184435641197E-9</v>
      </c>
      <c r="IA114" s="86">
        <f t="shared" si="143"/>
        <v>4.7446761158162314E-8</v>
      </c>
      <c r="IB114" s="86">
        <f t="shared" si="143"/>
        <v>7.0580502509499513E-9</v>
      </c>
      <c r="IC114" s="86">
        <f t="shared" si="143"/>
        <v>2.0275752966728896E-9</v>
      </c>
      <c r="ID114" s="86">
        <f t="shared" si="143"/>
        <v>2.2861260770196754E-9</v>
      </c>
      <c r="IE114" s="86">
        <f t="shared" si="143"/>
        <v>6.3736717819729044E-10</v>
      </c>
      <c r="IF114" s="86">
        <f t="shared" si="143"/>
        <v>6.1523819532266115E-8</v>
      </c>
      <c r="IG114" s="86">
        <f t="shared" si="143"/>
        <v>1.2181403120726417E-6</v>
      </c>
      <c r="II114" s="86">
        <f t="shared" si="144"/>
        <v>1.4470716488951662E-50</v>
      </c>
      <c r="IJ114" s="86">
        <f t="shared" si="144"/>
        <v>2.7610267403667063E-47</v>
      </c>
      <c r="IK114" s="86">
        <f t="shared" si="144"/>
        <v>4.7272251807465494E-48</v>
      </c>
      <c r="IL114" s="86">
        <f t="shared" si="144"/>
        <v>3.2843632530977901E-58</v>
      </c>
      <c r="IM114" s="86">
        <f t="shared" si="144"/>
        <v>2.7860833648599128E-61</v>
      </c>
      <c r="IN114" s="86">
        <f t="shared" si="144"/>
        <v>1.9758470393777317E-56</v>
      </c>
      <c r="IO114" s="86">
        <f t="shared" si="144"/>
        <v>3.2088601014061486E-54</v>
      </c>
      <c r="IP114" s="86">
        <f t="shared" si="144"/>
        <v>1.1738508211287068E-58</v>
      </c>
      <c r="IQ114" s="86">
        <f t="shared" si="144"/>
        <v>2.4709917353436093E-56</v>
      </c>
      <c r="IR114" s="86">
        <f t="shared" si="144"/>
        <v>1.522612962799253E-60</v>
      </c>
      <c r="IS114" s="86">
        <f t="shared" si="144"/>
        <v>9.208635733333E-65</v>
      </c>
      <c r="IT114" s="86">
        <f t="shared" si="144"/>
        <v>2.2743969154124799E-63</v>
      </c>
      <c r="IU114" s="86">
        <f t="shared" si="144"/>
        <v>1.5358860818452485E-67</v>
      </c>
      <c r="IV114" s="86">
        <f t="shared" si="144"/>
        <v>5.7502030470882597E-52</v>
      </c>
      <c r="IW114" s="86">
        <f t="shared" si="144"/>
        <v>1.5946145700434075E-36</v>
      </c>
      <c r="IY114" s="86">
        <f t="shared" si="145"/>
        <v>9.9999668724718611E-3</v>
      </c>
      <c r="IZ114" s="86">
        <f t="shared" si="145"/>
        <v>5.0227466958978123E-3</v>
      </c>
      <c r="JA114" s="86">
        <f t="shared" si="145"/>
        <v>2.0581154087922536E-3</v>
      </c>
      <c r="JB114" s="86">
        <f t="shared" si="145"/>
        <v>5.2830623493202043E-4</v>
      </c>
      <c r="JC114" s="86">
        <f t="shared" si="145"/>
        <v>5.4072910030947808E-5</v>
      </c>
      <c r="JD114" s="86">
        <f t="shared" si="145"/>
        <v>6.9504827993129955E-5</v>
      </c>
      <c r="JE114" s="86">
        <f t="shared" si="145"/>
        <v>1.929270237768197E-4</v>
      </c>
      <c r="JF114" s="86">
        <f t="shared" si="145"/>
        <v>2.4986394920360229E-4</v>
      </c>
      <c r="JG114" s="86">
        <f t="shared" si="145"/>
        <v>1.6844601219125391E-5</v>
      </c>
      <c r="JH114" s="86">
        <f t="shared" si="145"/>
        <v>6.0089191736912134E-5</v>
      </c>
      <c r="JI114" s="86">
        <f t="shared" si="145"/>
        <v>1.459688460756728E-4</v>
      </c>
      <c r="JJ114" s="86">
        <f t="shared" si="145"/>
        <v>2.0082878442935375E-3</v>
      </c>
      <c r="JK114" s="86">
        <f t="shared" si="145"/>
        <v>5.4071257093286458E-3</v>
      </c>
      <c r="JL114" s="86">
        <f t="shared" si="145"/>
        <v>1.6747512027997017E-3</v>
      </c>
      <c r="JM114" s="86">
        <f t="shared" si="145"/>
        <v>3.3023060615075268E-4</v>
      </c>
    </row>
    <row r="115" spans="2:273" x14ac:dyDescent="0.25">
      <c r="B115" s="2">
        <v>88</v>
      </c>
      <c r="C115" s="37">
        <v>98.745999999999995</v>
      </c>
      <c r="D115" s="37">
        <v>88.897000000000006</v>
      </c>
      <c r="E115" s="37">
        <v>85.186000000000007</v>
      </c>
      <c r="F115" s="37">
        <v>85.245999999999995</v>
      </c>
      <c r="G115" s="37">
        <v>83.5</v>
      </c>
      <c r="H115" s="37">
        <v>87.441000000000003</v>
      </c>
      <c r="I115" s="37">
        <v>84.379000000000005</v>
      </c>
      <c r="J115" s="37">
        <v>86.281000000000006</v>
      </c>
      <c r="K115" s="37">
        <v>88.596000000000004</v>
      </c>
      <c r="L115" s="37">
        <v>86.31</v>
      </c>
      <c r="M115" s="37">
        <v>83.879000000000005</v>
      </c>
      <c r="N115" s="37">
        <v>88.052000000000007</v>
      </c>
      <c r="O115" s="37">
        <v>93.138000000000005</v>
      </c>
      <c r="P115" s="37">
        <v>95.259</v>
      </c>
      <c r="Q115" s="37">
        <v>92.667000000000002</v>
      </c>
      <c r="S115" s="4">
        <f t="shared" si="146"/>
        <v>97.492445367332053</v>
      </c>
      <c r="T115" s="4">
        <f t="shared" si="146"/>
        <v>91.200095309605402</v>
      </c>
      <c r="U115" s="4">
        <f t="shared" si="146"/>
        <v>87.80952642433293</v>
      </c>
      <c r="V115" s="4">
        <f t="shared" si="146"/>
        <v>87.540158324807393</v>
      </c>
      <c r="W115" s="4">
        <f t="shared" si="146"/>
        <v>84.676834419167648</v>
      </c>
      <c r="X115" s="4">
        <f t="shared" si="146"/>
        <v>86.068974194208991</v>
      </c>
      <c r="Y115" s="4">
        <f t="shared" si="146"/>
        <v>84.928623238047138</v>
      </c>
      <c r="Z115" s="4">
        <f t="shared" si="146"/>
        <v>86.527163890088886</v>
      </c>
      <c r="AA115" s="4">
        <f t="shared" si="146"/>
        <v>89.501501772333867</v>
      </c>
      <c r="AB115" s="4">
        <f t="shared" si="146"/>
        <v>85.822197108637837</v>
      </c>
      <c r="AC115" s="4">
        <f t="shared" si="146"/>
        <v>85.928958471309826</v>
      </c>
      <c r="AD115" s="4">
        <f t="shared" si="146"/>
        <v>89.723719248173921</v>
      </c>
      <c r="AE115" s="4">
        <f t="shared" si="146"/>
        <v>94.594838691836998</v>
      </c>
      <c r="AF115" s="4">
        <f t="shared" si="146"/>
        <v>98.055725223586606</v>
      </c>
      <c r="AG115" s="4">
        <f t="shared" si="146"/>
        <v>94.96645331988374</v>
      </c>
      <c r="AI115" s="4">
        <f t="shared" si="147"/>
        <v>1.2535546326679423</v>
      </c>
      <c r="AJ115" s="4">
        <f t="shared" si="147"/>
        <v>-2.3030953096053963</v>
      </c>
      <c r="AK115" s="4">
        <f t="shared" si="147"/>
        <v>-2.6235264243329226</v>
      </c>
      <c r="AL115" s="4">
        <f t="shared" si="147"/>
        <v>-2.2941583248073982</v>
      </c>
      <c r="AM115" s="4">
        <f t="shared" si="147"/>
        <v>-1.1768344191676476</v>
      </c>
      <c r="AN115" s="4">
        <f t="shared" si="147"/>
        <v>1.3720258057910115</v>
      </c>
      <c r="AO115" s="4">
        <f t="shared" si="147"/>
        <v>-0.54962323804713265</v>
      </c>
      <c r="AP115" s="4">
        <f t="shared" si="147"/>
        <v>-0.24616389008888007</v>
      </c>
      <c r="AQ115" s="4">
        <f t="shared" si="147"/>
        <v>-0.90550177233386364</v>
      </c>
      <c r="AR115" s="4">
        <f t="shared" si="147"/>
        <v>0.48780289136216481</v>
      </c>
      <c r="AS115" s="4">
        <f t="shared" si="147"/>
        <v>-2.0499584713098216</v>
      </c>
      <c r="AT115" s="4">
        <f t="shared" si="147"/>
        <v>-1.6717192481739147</v>
      </c>
      <c r="AU115" s="4">
        <f t="shared" si="147"/>
        <v>-1.4568386918369924</v>
      </c>
      <c r="AV115" s="4">
        <f t="shared" si="147"/>
        <v>-2.7967252235866056</v>
      </c>
      <c r="AW115" s="4">
        <f t="shared" si="147"/>
        <v>-2.2994533198837388</v>
      </c>
      <c r="AY115" s="2">
        <f t="shared" si="139"/>
        <v>97.373354274190802</v>
      </c>
      <c r="AZ115" s="2">
        <f t="shared" si="139"/>
        <v>91.144906054225999</v>
      </c>
      <c r="BA115" s="2">
        <f t="shared" si="139"/>
        <v>87.7926811168429</v>
      </c>
      <c r="BB115" s="2">
        <f t="shared" si="139"/>
        <v>87.537503162192706</v>
      </c>
      <c r="BC115" s="2">
        <f t="shared" si="139"/>
        <v>84.676700501983191</v>
      </c>
      <c r="BD115" s="2">
        <f t="shared" si="139"/>
        <v>86.068765271883436</v>
      </c>
      <c r="BE115" s="2">
        <f t="shared" si="139"/>
        <v>84.927934236206099</v>
      </c>
      <c r="BF115" s="2">
        <f t="shared" si="139"/>
        <v>86.526305730745804</v>
      </c>
      <c r="BG115" s="2">
        <f t="shared" si="139"/>
        <v>89.501438943031772</v>
      </c>
      <c r="BH115" s="2">
        <f t="shared" si="139"/>
        <v>85.822048285618763</v>
      </c>
      <c r="BI115" s="2">
        <f t="shared" si="139"/>
        <v>85.928546726807213</v>
      </c>
      <c r="BJ115" s="2">
        <f t="shared" si="139"/>
        <v>89.711522228130306</v>
      </c>
      <c r="BK115" s="2">
        <f t="shared" si="139"/>
        <v>94.554705320399279</v>
      </c>
      <c r="BL115" s="2">
        <f t="shared" si="139"/>
        <v>98.049791446745331</v>
      </c>
      <c r="BM115" s="2">
        <f t="shared" si="139"/>
        <v>94.963699752497519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98.745999999999995</v>
      </c>
      <c r="CF115" s="2">
        <f t="shared" si="140"/>
        <v>88.897000000000006</v>
      </c>
      <c r="CG115" s="2">
        <f t="shared" si="140"/>
        <v>85.186000000000007</v>
      </c>
      <c r="CH115" s="2">
        <f t="shared" si="140"/>
        <v>85.245999999999995</v>
      </c>
      <c r="CI115" s="2">
        <f t="shared" si="140"/>
        <v>83.5</v>
      </c>
      <c r="CJ115" s="2">
        <f t="shared" si="140"/>
        <v>87.441000000000003</v>
      </c>
      <c r="CK115" s="2">
        <f t="shared" si="140"/>
        <v>84.379000000000005</v>
      </c>
      <c r="CL115" s="2">
        <f t="shared" si="140"/>
        <v>86.281000000000006</v>
      </c>
      <c r="CM115" s="2">
        <f t="shared" si="140"/>
        <v>88.596000000000004</v>
      </c>
      <c r="CN115" s="2">
        <f t="shared" si="140"/>
        <v>86.31</v>
      </c>
      <c r="CO115" s="2">
        <f t="shared" si="140"/>
        <v>83.879000000000005</v>
      </c>
      <c r="CP115" s="2">
        <f t="shared" si="140"/>
        <v>88.052000000000007</v>
      </c>
      <c r="CQ115" s="2">
        <f t="shared" si="140"/>
        <v>93.138000000000005</v>
      </c>
      <c r="CR115" s="2">
        <f t="shared" si="140"/>
        <v>95.259</v>
      </c>
      <c r="CS115" s="2">
        <f t="shared" si="140"/>
        <v>92.667000000000002</v>
      </c>
      <c r="CU115" s="2">
        <f t="shared" si="110"/>
        <v>98.745999999999995</v>
      </c>
      <c r="CV115" s="2">
        <f t="shared" si="111"/>
        <v>88.897000000000006</v>
      </c>
      <c r="CW115" s="2">
        <f t="shared" si="112"/>
        <v>85.186000000000007</v>
      </c>
      <c r="CX115" s="2">
        <f t="shared" si="113"/>
        <v>85.245999999999995</v>
      </c>
      <c r="CY115" s="2">
        <f t="shared" si="114"/>
        <v>83.5</v>
      </c>
      <c r="CZ115" s="2">
        <f t="shared" si="115"/>
        <v>87.441000000000003</v>
      </c>
      <c r="DA115" s="2">
        <f t="shared" si="116"/>
        <v>84.379000000000005</v>
      </c>
      <c r="DB115" s="2">
        <f t="shared" si="117"/>
        <v>86.281000000000006</v>
      </c>
      <c r="DC115" s="2">
        <f t="shared" si="118"/>
        <v>88.596000000000004</v>
      </c>
      <c r="DD115" s="2">
        <f t="shared" si="119"/>
        <v>86.31</v>
      </c>
      <c r="DE115" s="2">
        <f t="shared" si="120"/>
        <v>83.879000000000005</v>
      </c>
      <c r="DF115" s="2">
        <f t="shared" si="121"/>
        <v>88.052000000000007</v>
      </c>
      <c r="DG115" s="2">
        <f t="shared" si="122"/>
        <v>93.138000000000005</v>
      </c>
      <c r="DH115" s="2">
        <f t="shared" si="123"/>
        <v>95.259</v>
      </c>
      <c r="DI115" s="2">
        <f t="shared" si="124"/>
        <v>92.667000000000002</v>
      </c>
      <c r="DK115" s="2">
        <f t="shared" si="148"/>
        <v>117.81347321005212</v>
      </c>
      <c r="DL115" s="2">
        <f t="shared" si="148"/>
        <v>109.42542570356476</v>
      </c>
      <c r="DM115" s="2">
        <f t="shared" si="148"/>
        <v>111.38153549257758</v>
      </c>
      <c r="DN115" s="2">
        <f t="shared" si="148"/>
        <v>111.07143483969797</v>
      </c>
      <c r="DO115" s="2">
        <f t="shared" si="148"/>
        <v>109.46075130393552</v>
      </c>
      <c r="DP115" s="2">
        <f t="shared" si="148"/>
        <v>107.51604978662876</v>
      </c>
      <c r="DQ115" s="2">
        <f t="shared" si="148"/>
        <v>110.54215030820292</v>
      </c>
      <c r="DR115" s="2">
        <f t="shared" si="148"/>
        <v>113.15133153153158</v>
      </c>
      <c r="DS115" s="2">
        <f t="shared" si="148"/>
        <v>114.52867425320055</v>
      </c>
      <c r="DT115" s="2">
        <f t="shared" si="148"/>
        <v>112.47166998577525</v>
      </c>
      <c r="DU115" s="2">
        <f t="shared" si="148"/>
        <v>109.91770755040756</v>
      </c>
      <c r="DV115" s="2">
        <f t="shared" si="148"/>
        <v>111.36865701415702</v>
      </c>
      <c r="DW115" s="2">
        <f t="shared" si="148"/>
        <v>119.05039411764704</v>
      </c>
      <c r="DX115" s="2">
        <f t="shared" si="148"/>
        <v>119.52668588709676</v>
      </c>
      <c r="DY115" s="2">
        <f t="shared" si="148"/>
        <v>106.45138204707169</v>
      </c>
      <c r="EA115" s="2">
        <f t="shared" si="94"/>
        <v>97.071589627001373</v>
      </c>
      <c r="EB115" s="2">
        <f t="shared" si="94"/>
        <v>90.916071769682077</v>
      </c>
      <c r="EC115" s="2">
        <f t="shared" si="94"/>
        <v>87.480293881140852</v>
      </c>
      <c r="ED115" s="2">
        <f t="shared" si="94"/>
        <v>87.196801184041163</v>
      </c>
      <c r="EE115" s="2">
        <f t="shared" si="94"/>
        <v>84.318008280028437</v>
      </c>
      <c r="EF115" s="2">
        <f t="shared" si="94"/>
        <v>85.775717578772785</v>
      </c>
      <c r="EG115" s="2">
        <f t="shared" si="94"/>
        <v>84.555983320642497</v>
      </c>
      <c r="EH115" s="2">
        <f t="shared" si="94"/>
        <v>86.09392062099019</v>
      </c>
      <c r="EI115" s="2">
        <f t="shared" si="94"/>
        <v>89.157317166356364</v>
      </c>
      <c r="EJ115" s="2">
        <f t="shared" si="94"/>
        <v>85.417837479270318</v>
      </c>
      <c r="EK115" s="2">
        <f t="shared" si="94"/>
        <v>85.556330187580102</v>
      </c>
      <c r="EL115" s="2">
        <f t="shared" si="94"/>
        <v>89.363117305877296</v>
      </c>
      <c r="EM115" s="2">
        <f t="shared" si="135"/>
        <v>94.159196121278342</v>
      </c>
      <c r="EN115" s="2">
        <f t="shared" si="135"/>
        <v>97.65237994522316</v>
      </c>
      <c r="EO115" s="2">
        <f t="shared" si="135"/>
        <v>94.737429451553936</v>
      </c>
      <c r="EQ115" s="2">
        <f t="shared" si="149"/>
        <v>96.949367444569077</v>
      </c>
      <c r="ER115" s="2">
        <f t="shared" si="149"/>
        <v>90.653998622314333</v>
      </c>
      <c r="ES115" s="2">
        <f t="shared" si="149"/>
        <v>87.013569378133724</v>
      </c>
      <c r="ET115" s="2">
        <f t="shared" si="149"/>
        <v>87.337269017461438</v>
      </c>
      <c r="EU115" s="2">
        <f t="shared" si="149"/>
        <v>84.019772436744802</v>
      </c>
      <c r="EV115" s="2">
        <f t="shared" si="149"/>
        <v>85.80054801097927</v>
      </c>
      <c r="EW115" s="2">
        <f t="shared" si="149"/>
        <v>84.726119176452642</v>
      </c>
      <c r="EX115" s="2">
        <f t="shared" si="149"/>
        <v>86.215467732501452</v>
      </c>
      <c r="EY115" s="2">
        <f t="shared" si="149"/>
        <v>89.291134194194655</v>
      </c>
      <c r="EZ115" s="2">
        <f t="shared" si="149"/>
        <v>85.438371658398523</v>
      </c>
      <c r="FA115" s="2">
        <f t="shared" si="149"/>
        <v>85.43662994592006</v>
      </c>
      <c r="FB115" s="2">
        <f t="shared" si="149"/>
        <v>89.333854547339087</v>
      </c>
      <c r="FC115" s="2">
        <f t="shared" si="149"/>
        <v>93.793623625247264</v>
      </c>
      <c r="FD115" s="2">
        <f t="shared" si="149"/>
        <v>97.70847010900377</v>
      </c>
      <c r="FE115" s="2">
        <f t="shared" si="149"/>
        <v>94.981033280662871</v>
      </c>
      <c r="FG115" s="2">
        <f t="shared" si="150"/>
        <v>0.9853974108415422</v>
      </c>
      <c r="FH115" s="2">
        <f t="shared" si="150"/>
        <v>0.98748244327716883</v>
      </c>
      <c r="FI115" s="2">
        <f t="shared" si="150"/>
        <v>0.98670966465151844</v>
      </c>
      <c r="FJ115" s="2">
        <f t="shared" si="150"/>
        <v>0.98579241377740345</v>
      </c>
      <c r="FK115" s="2">
        <f t="shared" si="150"/>
        <v>0.98561114704545805</v>
      </c>
      <c r="FL115" s="2">
        <f t="shared" si="150"/>
        <v>0.98653394072021894</v>
      </c>
      <c r="FM115" s="2">
        <f t="shared" si="150"/>
        <v>0.98577084876825416</v>
      </c>
      <c r="FN115" s="2">
        <f t="shared" si="150"/>
        <v>0.98407738823770918</v>
      </c>
      <c r="FO115" s="2">
        <f t="shared" si="150"/>
        <v>0.98650827627052851</v>
      </c>
      <c r="FP115" s="2">
        <f t="shared" si="150"/>
        <v>0.98506756075362012</v>
      </c>
      <c r="FQ115" s="2">
        <f t="shared" si="150"/>
        <v>0.98466999450834825</v>
      </c>
      <c r="FR115" s="2">
        <f t="shared" si="150"/>
        <v>0.98415383111830601</v>
      </c>
      <c r="FS115" s="2">
        <f t="shared" si="150"/>
        <v>0.98396246869303272</v>
      </c>
      <c r="FT115" s="2">
        <f t="shared" si="150"/>
        <v>0.98185594054426006</v>
      </c>
      <c r="FU115" s="2">
        <f t="shared" si="150"/>
        <v>0.9808336248566456</v>
      </c>
      <c r="FW115" s="2">
        <f t="shared" si="141"/>
        <v>9.1681978190328983E-3</v>
      </c>
      <c r="FX115" s="2">
        <f t="shared" si="141"/>
        <v>1.0903838318070621E-2</v>
      </c>
      <c r="FY115" s="2">
        <f t="shared" si="141"/>
        <v>1.1287773676055697E-2</v>
      </c>
      <c r="FZ115" s="2">
        <f t="shared" si="141"/>
        <v>1.0686161517100832E-2</v>
      </c>
      <c r="GA115" s="2">
        <f t="shared" si="141"/>
        <v>1.0337490813123315E-2</v>
      </c>
      <c r="GB115" s="2">
        <f t="shared" si="141"/>
        <v>1.1723148236361593E-2</v>
      </c>
      <c r="GC115" s="2">
        <f t="shared" si="141"/>
        <v>1.2870982155887521E-2</v>
      </c>
      <c r="GD115" s="2">
        <f t="shared" si="141"/>
        <v>1.2838318532687775E-2</v>
      </c>
      <c r="GE115" s="2">
        <f t="shared" si="141"/>
        <v>1.3588974791181967E-2</v>
      </c>
      <c r="GF115" s="2">
        <f t="shared" si="141"/>
        <v>1.1254214832328279E-2</v>
      </c>
      <c r="GG115" s="2">
        <f t="shared" si="141"/>
        <v>1.038852981403536E-2</v>
      </c>
      <c r="GH115" s="2">
        <f t="shared" si="141"/>
        <v>1.0203286092403353E-2</v>
      </c>
      <c r="GI115" s="2">
        <f t="shared" si="141"/>
        <v>1.0077804139382066E-2</v>
      </c>
      <c r="GJ115" s="2">
        <f t="shared" si="141"/>
        <v>9.3205996299053281E-3</v>
      </c>
      <c r="GK115" s="2">
        <f t="shared" si="141"/>
        <v>7.2096201970384488E-3</v>
      </c>
      <c r="GM115" s="86">
        <f t="shared" si="142"/>
        <v>1.5659598825046372E-20</v>
      </c>
      <c r="GN115" s="86">
        <f t="shared" si="142"/>
        <v>3.1651459141092662E-24</v>
      </c>
      <c r="GO115" s="86">
        <f t="shared" si="142"/>
        <v>3.9163910872653734E-26</v>
      </c>
      <c r="GP115" s="86">
        <f t="shared" si="142"/>
        <v>1.340649110423831E-33</v>
      </c>
      <c r="GQ115" s="86">
        <f t="shared" si="142"/>
        <v>1.0851920163182486E-37</v>
      </c>
      <c r="GR115" s="86">
        <f t="shared" si="142"/>
        <v>6.3816527932599775E-32</v>
      </c>
      <c r="GS115" s="86">
        <f t="shared" si="142"/>
        <v>1.5227276574510033E-28</v>
      </c>
      <c r="GT115" s="86">
        <f t="shared" si="142"/>
        <v>2.4876187302389532E-31</v>
      </c>
      <c r="GU115" s="86">
        <f t="shared" si="142"/>
        <v>9.1238917116418251E-38</v>
      </c>
      <c r="GV115" s="86">
        <f t="shared" si="142"/>
        <v>7.856709060454096E-37</v>
      </c>
      <c r="GW115" s="86">
        <f t="shared" si="142"/>
        <v>2.2103609418417526E-34</v>
      </c>
      <c r="GX115" s="86">
        <f t="shared" si="142"/>
        <v>3.8860895679415034E-29</v>
      </c>
      <c r="GY115" s="86">
        <f t="shared" si="142"/>
        <v>2.9328688205176534E-26</v>
      </c>
      <c r="GZ115" s="86">
        <f t="shared" si="142"/>
        <v>8.9614218360129538E-28</v>
      </c>
      <c r="HA115" s="86">
        <f t="shared" si="142"/>
        <v>8.9010361203675471E-33</v>
      </c>
      <c r="HC115" s="86">
        <f t="shared" si="73"/>
        <v>3.1562073754698217E-3</v>
      </c>
      <c r="HD115" s="86">
        <f t="shared" si="73"/>
        <v>1.426672009191964E-3</v>
      </c>
      <c r="HE115" s="86">
        <f t="shared" si="73"/>
        <v>5.2171521548157493E-4</v>
      </c>
      <c r="HF115" s="86">
        <f t="shared" si="73"/>
        <v>8.8422768807075417E-5</v>
      </c>
      <c r="HG115" s="86">
        <f t="shared" si="73"/>
        <v>5.2570350475923068E-6</v>
      </c>
      <c r="HH115" s="86">
        <f t="shared" si="73"/>
        <v>9.1084989590388384E-6</v>
      </c>
      <c r="HI115" s="86">
        <f t="shared" si="138"/>
        <v>3.0849033387883064E-5</v>
      </c>
      <c r="HJ115" s="86">
        <f t="shared" si="138"/>
        <v>3.7586000862120897E-5</v>
      </c>
      <c r="HK115" s="86">
        <f t="shared" si="138"/>
        <v>1.8505352197703319E-6</v>
      </c>
      <c r="HL115" s="86">
        <f t="shared" si="138"/>
        <v>6.8756710504861765E-6</v>
      </c>
      <c r="HM115" s="86">
        <f t="shared" si="138"/>
        <v>2.0187426105960725E-5</v>
      </c>
      <c r="HN115" s="86">
        <f t="shared" si="138"/>
        <v>4.8690631506314875E-4</v>
      </c>
      <c r="HO115" s="86">
        <f t="shared" si="138"/>
        <v>1.6717557799310538E-3</v>
      </c>
      <c r="HP115" s="86">
        <f t="shared" si="138"/>
        <v>4.2299707075313923E-4</v>
      </c>
      <c r="HQ115" s="86">
        <f t="shared" si="138"/>
        <v>5.6951606434147708E-5</v>
      </c>
      <c r="HS115" s="86">
        <f t="shared" si="143"/>
        <v>1.7493961120176788E-7</v>
      </c>
      <c r="HT115" s="86">
        <f t="shared" si="143"/>
        <v>5.9366467568170895E-7</v>
      </c>
      <c r="HU115" s="86">
        <f t="shared" si="143"/>
        <v>4.481119649403035E-6</v>
      </c>
      <c r="HV115" s="86">
        <f t="shared" si="143"/>
        <v>6.0533958768987157E-8</v>
      </c>
      <c r="HW115" s="86">
        <f t="shared" si="143"/>
        <v>1.2183603707358646E-8</v>
      </c>
      <c r="HX115" s="86">
        <f t="shared" si="143"/>
        <v>1.3237793063054152E-7</v>
      </c>
      <c r="HY115" s="86">
        <f t="shared" si="143"/>
        <v>1.8604255706285109E-7</v>
      </c>
      <c r="HZ115" s="86">
        <f t="shared" si="143"/>
        <v>3.2549554583459436E-8</v>
      </c>
      <c r="IA115" s="86">
        <f t="shared" si="143"/>
        <v>1.6968742762574846E-7</v>
      </c>
      <c r="IB115" s="86">
        <f t="shared" si="143"/>
        <v>2.6979758337641864E-8</v>
      </c>
      <c r="IC115" s="86">
        <f t="shared" si="143"/>
        <v>8.3091980953574526E-9</v>
      </c>
      <c r="ID115" s="86">
        <f t="shared" si="143"/>
        <v>9.1363639026828694E-9</v>
      </c>
      <c r="IE115" s="86">
        <f t="shared" si="143"/>
        <v>2.784095452070365E-9</v>
      </c>
      <c r="IF115" s="86">
        <f t="shared" si="143"/>
        <v>1.8736905993886039E-7</v>
      </c>
      <c r="IG115" s="86">
        <f t="shared" si="143"/>
        <v>2.8368991986620636E-6</v>
      </c>
      <c r="II115" s="86">
        <f t="shared" si="144"/>
        <v>1.0576435829794302E-48</v>
      </c>
      <c r="IJ115" s="86">
        <f t="shared" si="144"/>
        <v>1.760750874313618E-45</v>
      </c>
      <c r="IK115" s="86">
        <f t="shared" si="144"/>
        <v>3.3373657835316851E-46</v>
      </c>
      <c r="IL115" s="86">
        <f t="shared" si="144"/>
        <v>5.5284964887621559E-56</v>
      </c>
      <c r="IM115" s="86">
        <f t="shared" si="144"/>
        <v>5.9593869947829903E-59</v>
      </c>
      <c r="IN115" s="86">
        <f t="shared" si="144"/>
        <v>3.1340638602237438E-54</v>
      </c>
      <c r="IO115" s="86">
        <f t="shared" si="144"/>
        <v>4.5983994951600547E-52</v>
      </c>
      <c r="IP115" s="86">
        <f t="shared" si="144"/>
        <v>2.5486021467632737E-56</v>
      </c>
      <c r="IQ115" s="86">
        <f t="shared" si="144"/>
        <v>4.6089558788555302E-54</v>
      </c>
      <c r="IR115" s="86">
        <f t="shared" si="144"/>
        <v>3.3638168762147558E-58</v>
      </c>
      <c r="IS115" s="86">
        <f t="shared" si="144"/>
        <v>2.7099179890429688E-62</v>
      </c>
      <c r="IT115" s="86">
        <f t="shared" si="144"/>
        <v>5.7791639065240646E-61</v>
      </c>
      <c r="IU115" s="86">
        <f t="shared" si="144"/>
        <v>5.5847927775489044E-65</v>
      </c>
      <c r="IV115" s="86">
        <f t="shared" si="144"/>
        <v>4.8245892332186591E-50</v>
      </c>
      <c r="IW115" s="86">
        <f t="shared" si="144"/>
        <v>2.9452152403620906E-35</v>
      </c>
      <c r="IY115" s="86">
        <f t="shared" si="145"/>
        <v>3.1563823150810234E-3</v>
      </c>
      <c r="IZ115" s="86">
        <f t="shared" si="145"/>
        <v>1.4272656738676458E-3</v>
      </c>
      <c r="JA115" s="86">
        <f t="shared" si="145"/>
        <v>5.2619633513097792E-4</v>
      </c>
      <c r="JB115" s="86">
        <f t="shared" si="145"/>
        <v>8.8483302765844405E-5</v>
      </c>
      <c r="JC115" s="86">
        <f t="shared" si="145"/>
        <v>5.2692186512996653E-6</v>
      </c>
      <c r="JD115" s="86">
        <f t="shared" si="145"/>
        <v>9.2408768896693799E-6</v>
      </c>
      <c r="JE115" s="86">
        <f t="shared" si="145"/>
        <v>3.1035075944945913E-5</v>
      </c>
      <c r="JF115" s="86">
        <f t="shared" si="145"/>
        <v>3.7618550416704359E-5</v>
      </c>
      <c r="JG115" s="86">
        <f t="shared" si="145"/>
        <v>2.0202226473960805E-6</v>
      </c>
      <c r="JH115" s="86">
        <f t="shared" si="145"/>
        <v>6.9026508088238186E-6</v>
      </c>
      <c r="JI115" s="86">
        <f t="shared" si="145"/>
        <v>2.0195735304056083E-5</v>
      </c>
      <c r="JJ115" s="86">
        <f t="shared" si="145"/>
        <v>4.8691545142705143E-4</v>
      </c>
      <c r="JK115" s="86">
        <f t="shared" si="145"/>
        <v>1.6717585640265058E-3</v>
      </c>
      <c r="JL115" s="86">
        <f t="shared" si="145"/>
        <v>4.2318443981307811E-4</v>
      </c>
      <c r="JM115" s="86">
        <f t="shared" si="145"/>
        <v>5.9788505632809769E-5</v>
      </c>
    </row>
    <row r="116" spans="2:273" x14ac:dyDescent="0.25">
      <c r="B116" s="2">
        <v>89</v>
      </c>
      <c r="C116" s="37">
        <v>94.840999999999994</v>
      </c>
      <c r="D116" s="37">
        <v>89.19</v>
      </c>
      <c r="E116" s="37">
        <v>87.644000000000005</v>
      </c>
      <c r="F116" s="37">
        <v>86.052999999999997</v>
      </c>
      <c r="G116" s="37">
        <v>84.724000000000004</v>
      </c>
      <c r="H116" s="37">
        <v>86.593000000000004</v>
      </c>
      <c r="I116" s="37">
        <v>83.585999999999999</v>
      </c>
      <c r="J116" s="37">
        <v>83.07</v>
      </c>
      <c r="K116" s="37">
        <v>89.263000000000005</v>
      </c>
      <c r="L116" s="37">
        <v>84.844999999999999</v>
      </c>
      <c r="M116" s="37">
        <v>85.638000000000005</v>
      </c>
      <c r="N116" s="37">
        <v>88.138000000000005</v>
      </c>
      <c r="O116" s="37">
        <v>92.706999999999994</v>
      </c>
      <c r="P116" s="37">
        <v>98.138000000000005</v>
      </c>
      <c r="Q116" s="37">
        <v>91.582999999999998</v>
      </c>
      <c r="S116" s="4">
        <f t="shared" si="146"/>
        <v>97.163563863796128</v>
      </c>
      <c r="T116" s="4">
        <f t="shared" si="146"/>
        <v>90.976875686706052</v>
      </c>
      <c r="U116" s="4">
        <f t="shared" si="146"/>
        <v>87.599662179138193</v>
      </c>
      <c r="V116" s="4">
        <f t="shared" si="146"/>
        <v>87.368195777916767</v>
      </c>
      <c r="W116" s="4">
        <f t="shared" si="146"/>
        <v>84.515420891049345</v>
      </c>
      <c r="X116" s="4">
        <f t="shared" si="146"/>
        <v>85.913573417746036</v>
      </c>
      <c r="Y116" s="4">
        <f t="shared" si="146"/>
        <v>84.764926651281897</v>
      </c>
      <c r="Z116" s="4">
        <f t="shared" si="146"/>
        <v>86.347818710091971</v>
      </c>
      <c r="AA116" s="4">
        <f t="shared" si="146"/>
        <v>89.329236774500572</v>
      </c>
      <c r="AB116" s="4">
        <f t="shared" si="146"/>
        <v>85.640888414288881</v>
      </c>
      <c r="AC116" s="4">
        <f t="shared" si="146"/>
        <v>85.779466402154085</v>
      </c>
      <c r="AD116" s="4">
        <f t="shared" si="146"/>
        <v>89.560444223724687</v>
      </c>
      <c r="AE116" s="4">
        <f t="shared" si="146"/>
        <v>94.373485161125444</v>
      </c>
      <c r="AF116" s="4">
        <f t="shared" si="146"/>
        <v>97.861548647352194</v>
      </c>
      <c r="AG116" s="4">
        <f t="shared" si="146"/>
        <v>94.845832541145825</v>
      </c>
      <c r="AI116" s="4">
        <f t="shared" si="147"/>
        <v>-2.3225638637961339</v>
      </c>
      <c r="AJ116" s="4">
        <f t="shared" si="147"/>
        <v>-1.786875686706054</v>
      </c>
      <c r="AK116" s="4">
        <f t="shared" si="147"/>
        <v>4.4337820861812816E-2</v>
      </c>
      <c r="AL116" s="4">
        <f t="shared" si="147"/>
        <v>-1.3151957779167702</v>
      </c>
      <c r="AM116" s="4">
        <f t="shared" si="147"/>
        <v>0.20857910895065856</v>
      </c>
      <c r="AN116" s="4">
        <f t="shared" si="147"/>
        <v>0.67942658225396713</v>
      </c>
      <c r="AO116" s="4">
        <f t="shared" si="147"/>
        <v>-1.1789266512818983</v>
      </c>
      <c r="AP116" s="4">
        <f t="shared" si="147"/>
        <v>-3.277818710091978</v>
      </c>
      <c r="AQ116" s="4">
        <f t="shared" si="147"/>
        <v>-6.6236774500566753E-2</v>
      </c>
      <c r="AR116" s="4">
        <f t="shared" si="147"/>
        <v>-0.79588841428888202</v>
      </c>
      <c r="AS116" s="4">
        <f t="shared" si="147"/>
        <v>-0.14146640215408013</v>
      </c>
      <c r="AT116" s="4">
        <f t="shared" si="147"/>
        <v>-1.4224442237246819</v>
      </c>
      <c r="AU116" s="4">
        <f t="shared" si="147"/>
        <v>-1.6664851611254505</v>
      </c>
      <c r="AV116" s="4">
        <f t="shared" si="147"/>
        <v>0.27645135264781118</v>
      </c>
      <c r="AW116" s="4">
        <f t="shared" si="147"/>
        <v>-3.2628325411458263</v>
      </c>
      <c r="AY116" s="2">
        <f t="shared" si="139"/>
        <v>97.137590340213876</v>
      </c>
      <c r="AZ116" s="2">
        <f t="shared" si="139"/>
        <v>90.966128180444514</v>
      </c>
      <c r="BA116" s="2">
        <f t="shared" si="139"/>
        <v>87.596111446752246</v>
      </c>
      <c r="BB116" s="2">
        <f t="shared" si="139"/>
        <v>87.367901179230685</v>
      </c>
      <c r="BC116" s="2">
        <f t="shared" si="139"/>
        <v>84.51540754716072</v>
      </c>
      <c r="BD116" s="2">
        <f t="shared" si="139"/>
        <v>85.913489403405094</v>
      </c>
      <c r="BE116" s="2">
        <f t="shared" si="139"/>
        <v>84.764759437093858</v>
      </c>
      <c r="BF116" s="2">
        <f t="shared" si="139"/>
        <v>86.347718236403637</v>
      </c>
      <c r="BG116" s="2">
        <f t="shared" si="139"/>
        <v>89.329117597778563</v>
      </c>
      <c r="BH116" s="2">
        <f t="shared" si="139"/>
        <v>85.640854552412037</v>
      </c>
      <c r="BI116" s="2">
        <f t="shared" si="139"/>
        <v>85.779424332741669</v>
      </c>
      <c r="BJ116" s="2">
        <f t="shared" si="139"/>
        <v>89.558572927905146</v>
      </c>
      <c r="BK116" s="2">
        <f t="shared" si="139"/>
        <v>94.365558065555291</v>
      </c>
      <c r="BL116" s="2">
        <f t="shared" si="139"/>
        <v>97.860404744063203</v>
      </c>
      <c r="BM116" s="2">
        <f t="shared" si="139"/>
        <v>94.840751781838961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94.840999999999994</v>
      </c>
      <c r="CF116" s="2">
        <f t="shared" si="140"/>
        <v>89.19</v>
      </c>
      <c r="CG116" s="2">
        <f t="shared" si="140"/>
        <v>87.644000000000005</v>
      </c>
      <c r="CH116" s="2">
        <f t="shared" si="140"/>
        <v>86.052999999999997</v>
      </c>
      <c r="CI116" s="2">
        <f t="shared" si="140"/>
        <v>84.724000000000004</v>
      </c>
      <c r="CJ116" s="2">
        <f t="shared" si="140"/>
        <v>86.593000000000004</v>
      </c>
      <c r="CK116" s="2">
        <f t="shared" si="140"/>
        <v>83.585999999999999</v>
      </c>
      <c r="CL116" s="2">
        <f t="shared" si="140"/>
        <v>83.07</v>
      </c>
      <c r="CM116" s="2">
        <f t="shared" si="140"/>
        <v>89.263000000000005</v>
      </c>
      <c r="CN116" s="2">
        <f t="shared" si="140"/>
        <v>84.844999999999999</v>
      </c>
      <c r="CO116" s="2">
        <f t="shared" si="140"/>
        <v>85.638000000000005</v>
      </c>
      <c r="CP116" s="2">
        <f t="shared" si="140"/>
        <v>88.138000000000005</v>
      </c>
      <c r="CQ116" s="2">
        <f t="shared" si="140"/>
        <v>92.706999999999994</v>
      </c>
      <c r="CR116" s="2">
        <f t="shared" si="140"/>
        <v>98.138000000000005</v>
      </c>
      <c r="CS116" s="2">
        <f t="shared" si="140"/>
        <v>91.582999999999998</v>
      </c>
      <c r="CU116" s="2">
        <f t="shared" si="110"/>
        <v>94.840999999999994</v>
      </c>
      <c r="CV116" s="2">
        <f t="shared" si="111"/>
        <v>89.19</v>
      </c>
      <c r="CW116" s="2">
        <f t="shared" si="112"/>
        <v>87.644000000000005</v>
      </c>
      <c r="CX116" s="2">
        <f t="shared" si="113"/>
        <v>86.052999999999997</v>
      </c>
      <c r="CY116" s="2">
        <f t="shared" si="114"/>
        <v>84.724000000000004</v>
      </c>
      <c r="CZ116" s="2">
        <f t="shared" si="115"/>
        <v>86.593000000000004</v>
      </c>
      <c r="DA116" s="2">
        <f t="shared" si="116"/>
        <v>83.585999999999999</v>
      </c>
      <c r="DB116" s="2">
        <f t="shared" si="117"/>
        <v>83.07</v>
      </c>
      <c r="DC116" s="2">
        <f t="shared" si="118"/>
        <v>89.263000000000005</v>
      </c>
      <c r="DD116" s="2">
        <f t="shared" si="119"/>
        <v>84.844999999999999</v>
      </c>
      <c r="DE116" s="2">
        <f t="shared" si="120"/>
        <v>85.638000000000005</v>
      </c>
      <c r="DF116" s="2">
        <f t="shared" si="121"/>
        <v>88.138000000000005</v>
      </c>
      <c r="DG116" s="2">
        <f t="shared" si="122"/>
        <v>92.706999999999994</v>
      </c>
      <c r="DH116" s="2">
        <f t="shared" si="123"/>
        <v>98.138000000000005</v>
      </c>
      <c r="DI116" s="2">
        <f t="shared" si="124"/>
        <v>91.582999999999998</v>
      </c>
      <c r="DK116" s="2">
        <f t="shared" si="148"/>
        <v>117.96945803698432</v>
      </c>
      <c r="DL116" s="2">
        <f t="shared" si="148"/>
        <v>109.53562607879928</v>
      </c>
      <c r="DM116" s="2">
        <f t="shared" si="148"/>
        <v>111.54568852901483</v>
      </c>
      <c r="DN116" s="2">
        <f t="shared" si="148"/>
        <v>111.25038844512527</v>
      </c>
      <c r="DO116" s="2">
        <f t="shared" si="148"/>
        <v>109.66178947368422</v>
      </c>
      <c r="DP116" s="2">
        <f t="shared" si="148"/>
        <v>107.65384660976768</v>
      </c>
      <c r="DQ116" s="2">
        <f t="shared" si="148"/>
        <v>110.74823328591748</v>
      </c>
      <c r="DR116" s="2">
        <f t="shared" si="148"/>
        <v>113.36057297297302</v>
      </c>
      <c r="DS116" s="2">
        <f t="shared" si="148"/>
        <v>114.72356899004265</v>
      </c>
      <c r="DT116" s="2">
        <f t="shared" si="148"/>
        <v>112.64590469416785</v>
      </c>
      <c r="DU116" s="2">
        <f t="shared" si="148"/>
        <v>110.11495928785929</v>
      </c>
      <c r="DV116" s="2">
        <f t="shared" si="148"/>
        <v>111.55366473616475</v>
      </c>
      <c r="DW116" s="2">
        <f t="shared" si="148"/>
        <v>119.29376862745097</v>
      </c>
      <c r="DX116" s="2">
        <f t="shared" si="148"/>
        <v>119.80600806451611</v>
      </c>
      <c r="DY116" s="2">
        <f t="shared" si="148"/>
        <v>106.55487192118225</v>
      </c>
      <c r="EA116" s="2">
        <f t="shared" si="94"/>
        <v>96.857196256596779</v>
      </c>
      <c r="EB116" s="2">
        <f t="shared" si="94"/>
        <v>90.754347045981703</v>
      </c>
      <c r="EC116" s="2">
        <f t="shared" si="94"/>
        <v>87.307282196255812</v>
      </c>
      <c r="ED116" s="2">
        <f t="shared" si="94"/>
        <v>87.052453745173722</v>
      </c>
      <c r="EE116" s="2">
        <f t="shared" ref="EE116:EL147" si="151">CI$228*$B116+CI$229</f>
        <v>84.183727860696521</v>
      </c>
      <c r="EF116" s="2">
        <f t="shared" si="151"/>
        <v>85.642555188343977</v>
      </c>
      <c r="EG116" s="2">
        <f t="shared" si="151"/>
        <v>84.420491054788044</v>
      </c>
      <c r="EH116" s="2">
        <f t="shared" si="151"/>
        <v>85.947532713957145</v>
      </c>
      <c r="EI116" s="2">
        <f t="shared" si="151"/>
        <v>89.010560455972637</v>
      </c>
      <c r="EJ116" s="2">
        <f t="shared" si="151"/>
        <v>85.267276830135046</v>
      </c>
      <c r="EK116" s="2">
        <f t="shared" si="151"/>
        <v>85.4351650549536</v>
      </c>
      <c r="EL116" s="2">
        <f t="shared" si="151"/>
        <v>89.235890416130403</v>
      </c>
      <c r="EM116" s="2">
        <f t="shared" si="135"/>
        <v>93.998805517618138</v>
      </c>
      <c r="EN116" s="2">
        <f t="shared" si="135"/>
        <v>97.490010356049652</v>
      </c>
      <c r="EO116" s="2">
        <f t="shared" si="135"/>
        <v>94.630416997257782</v>
      </c>
      <c r="EQ116" s="2">
        <f t="shared" si="149"/>
        <v>96.744208976126998</v>
      </c>
      <c r="ER116" s="2">
        <f t="shared" si="149"/>
        <v>90.514451930841005</v>
      </c>
      <c r="ES116" s="2">
        <f t="shared" si="149"/>
        <v>86.878050259253556</v>
      </c>
      <c r="ET116" s="2">
        <f t="shared" si="149"/>
        <v>87.181534588927803</v>
      </c>
      <c r="EU116" s="2">
        <f t="shared" si="149"/>
        <v>83.911074747678967</v>
      </c>
      <c r="EV116" s="2">
        <f t="shared" si="149"/>
        <v>85.665035488235375</v>
      </c>
      <c r="EW116" s="2">
        <f t="shared" si="149"/>
        <v>84.575244234736445</v>
      </c>
      <c r="EX116" s="2">
        <f t="shared" si="149"/>
        <v>86.05749138883472</v>
      </c>
      <c r="EY116" s="2">
        <f t="shared" si="149"/>
        <v>89.131044413815971</v>
      </c>
      <c r="EZ116" s="2">
        <f t="shared" si="149"/>
        <v>85.285941169152295</v>
      </c>
      <c r="FA116" s="2">
        <f t="shared" si="149"/>
        <v>85.324594776834616</v>
      </c>
      <c r="FB116" s="2">
        <f t="shared" si="149"/>
        <v>89.208908437298803</v>
      </c>
      <c r="FC116" s="2">
        <f t="shared" si="149"/>
        <v>93.659602843013857</v>
      </c>
      <c r="FD116" s="2">
        <f t="shared" si="149"/>
        <v>97.541737816037994</v>
      </c>
      <c r="FE116" s="2">
        <f t="shared" si="149"/>
        <v>94.825854078309987</v>
      </c>
      <c r="FG116" s="2">
        <f t="shared" si="150"/>
        <v>0.98666514685789219</v>
      </c>
      <c r="FH116" s="2">
        <f t="shared" si="150"/>
        <v>0.98857126487126057</v>
      </c>
      <c r="FI116" s="2">
        <f t="shared" si="150"/>
        <v>0.98786487922711741</v>
      </c>
      <c r="FJ116" s="2">
        <f t="shared" si="150"/>
        <v>0.98702630877624231</v>
      </c>
      <c r="FK116" s="2">
        <f t="shared" si="150"/>
        <v>0.98686057479823375</v>
      </c>
      <c r="FL116" s="2">
        <f t="shared" si="150"/>
        <v>0.98770423912902117</v>
      </c>
      <c r="FM116" s="2">
        <f t="shared" si="150"/>
        <v>0.98700659195105278</v>
      </c>
      <c r="FN116" s="2">
        <f t="shared" si="150"/>
        <v>0.98545803193390935</v>
      </c>
      <c r="FO116" s="2">
        <f t="shared" si="150"/>
        <v>0.98768077725432291</v>
      </c>
      <c r="FP116" s="2">
        <f t="shared" si="150"/>
        <v>0.98636353669838772</v>
      </c>
      <c r="FQ116" s="2">
        <f t="shared" si="150"/>
        <v>0.9859999845629831</v>
      </c>
      <c r="FR116" s="2">
        <f t="shared" si="150"/>
        <v>0.98552794395870347</v>
      </c>
      <c r="FS116" s="2">
        <f t="shared" si="150"/>
        <v>0.98535292870566127</v>
      </c>
      <c r="FT116" s="2">
        <f t="shared" si="150"/>
        <v>0.98342596097530732</v>
      </c>
      <c r="FU116" s="2">
        <f t="shared" si="150"/>
        <v>0.98249052956476668</v>
      </c>
      <c r="FW116" s="2">
        <f t="shared" si="141"/>
        <v>1.0043844912429977E-2</v>
      </c>
      <c r="FX116" s="2">
        <f t="shared" si="141"/>
        <v>1.1943256870998776E-2</v>
      </c>
      <c r="FY116" s="2">
        <f t="shared" si="141"/>
        <v>1.2363333751090749E-2</v>
      </c>
      <c r="FZ116" s="2">
        <f t="shared" si="141"/>
        <v>1.1705075386768828E-2</v>
      </c>
      <c r="GA116" s="2">
        <f t="shared" si="141"/>
        <v>1.1323539832276673E-2</v>
      </c>
      <c r="GB116" s="2">
        <f t="shared" si="141"/>
        <v>1.2839654420162125E-2</v>
      </c>
      <c r="GC116" s="2">
        <f t="shared" si="141"/>
        <v>1.4095248252564025E-2</v>
      </c>
      <c r="GD116" s="2">
        <f t="shared" si="141"/>
        <v>1.405952197186883E-2</v>
      </c>
      <c r="GE116" s="2">
        <f t="shared" si="141"/>
        <v>1.4880505631710837E-2</v>
      </c>
      <c r="GF116" s="2">
        <f t="shared" si="141"/>
        <v>1.2326617105812945E-2</v>
      </c>
      <c r="GG116" s="2">
        <f t="shared" si="141"/>
        <v>1.137939124710401E-2</v>
      </c>
      <c r="GH116" s="2">
        <f t="shared" si="141"/>
        <v>1.1176678466989699E-2</v>
      </c>
      <c r="GI116" s="2">
        <f t="shared" si="141"/>
        <v>1.1039359063465553E-2</v>
      </c>
      <c r="GJ116" s="2">
        <f t="shared" si="141"/>
        <v>1.0210652496756836E-2</v>
      </c>
      <c r="GK116" s="2">
        <f t="shared" si="141"/>
        <v>7.8996965475022322E-3</v>
      </c>
      <c r="GM116" s="86">
        <f t="shared" si="142"/>
        <v>7.126288863091011E-22</v>
      </c>
      <c r="GN116" s="86">
        <f t="shared" si="142"/>
        <v>7.6821403072403307E-26</v>
      </c>
      <c r="GO116" s="86">
        <f t="shared" si="142"/>
        <v>7.2965853056877738E-28</v>
      </c>
      <c r="GP116" s="86">
        <f t="shared" si="142"/>
        <v>7.0661170860024807E-36</v>
      </c>
      <c r="GQ116" s="86">
        <f t="shared" si="142"/>
        <v>3.1155317794186408E-40</v>
      </c>
      <c r="GR116" s="86">
        <f t="shared" si="142"/>
        <v>4.9798014890731699E-34</v>
      </c>
      <c r="GS116" s="86">
        <f t="shared" si="142"/>
        <v>2.0284614117766215E-30</v>
      </c>
      <c r="GT116" s="86">
        <f t="shared" si="142"/>
        <v>1.8088770409197467E-33</v>
      </c>
      <c r="GU116" s="86">
        <f t="shared" si="142"/>
        <v>2.875341521631875E-40</v>
      </c>
      <c r="GV116" s="86">
        <f t="shared" si="142"/>
        <v>2.5429916713615048E-39</v>
      </c>
      <c r="GW116" s="86">
        <f t="shared" si="142"/>
        <v>1.0464949769457807E-36</v>
      </c>
      <c r="GX116" s="86">
        <f t="shared" si="142"/>
        <v>4.171484655901121E-31</v>
      </c>
      <c r="GY116" s="86">
        <f t="shared" si="142"/>
        <v>5.1264656714765814E-28</v>
      </c>
      <c r="GZ116" s="86">
        <f t="shared" si="142"/>
        <v>1.3799990355406252E-29</v>
      </c>
      <c r="HA116" s="86">
        <f t="shared" si="142"/>
        <v>6.5087371538448129E-35</v>
      </c>
      <c r="HC116" s="86">
        <f t="shared" si="73"/>
        <v>8.5469101017808286E-4</v>
      </c>
      <c r="HD116" s="86">
        <f t="shared" si="73"/>
        <v>3.4654529149324905E-4</v>
      </c>
      <c r="HE116" s="86">
        <f t="shared" si="73"/>
        <v>1.1314108278755804E-4</v>
      </c>
      <c r="HF116" s="86">
        <f t="shared" si="73"/>
        <v>1.1964037427625358E-5</v>
      </c>
      <c r="HG116" s="86">
        <f t="shared" si="73"/>
        <v>3.8935242625411353E-7</v>
      </c>
      <c r="HH116" s="86">
        <f t="shared" si="73"/>
        <v>9.6422109552331664E-7</v>
      </c>
      <c r="HI116" s="86">
        <f t="shared" si="138"/>
        <v>4.0544554476492056E-6</v>
      </c>
      <c r="HJ116" s="86">
        <f t="shared" si="138"/>
        <v>4.5575804689484364E-6</v>
      </c>
      <c r="HK116" s="86">
        <f t="shared" si="138"/>
        <v>1.639399120230601E-7</v>
      </c>
      <c r="HL116" s="86">
        <f t="shared" si="138"/>
        <v>6.1967235126383059E-7</v>
      </c>
      <c r="HM116" s="86">
        <f t="shared" si="138"/>
        <v>2.2405487093307545E-6</v>
      </c>
      <c r="HN116" s="86">
        <f t="shared" si="138"/>
        <v>1.0007690556082042E-4</v>
      </c>
      <c r="HO116" s="86">
        <f t="shared" si="138"/>
        <v>4.5069683387422124E-4</v>
      </c>
      <c r="HP116" s="86">
        <f t="shared" si="138"/>
        <v>9.2016261542342276E-5</v>
      </c>
      <c r="HQ116" s="86">
        <f t="shared" si="138"/>
        <v>8.1614642169879804E-6</v>
      </c>
      <c r="HS116" s="86">
        <f t="shared" si="143"/>
        <v>5.0582127839150074E-7</v>
      </c>
      <c r="HT116" s="86">
        <f t="shared" si="143"/>
        <v>1.6457060660084768E-6</v>
      </c>
      <c r="HU116" s="86">
        <f t="shared" si="143"/>
        <v>1.1657437703704191E-5</v>
      </c>
      <c r="HV116" s="86">
        <f t="shared" si="143"/>
        <v>2.0491590193546638E-7</v>
      </c>
      <c r="HW116" s="86">
        <f t="shared" si="143"/>
        <v>4.489939527569065E-8</v>
      </c>
      <c r="HX116" s="86">
        <f t="shared" si="143"/>
        <v>4.368964463021793E-7</v>
      </c>
      <c r="HY116" s="86">
        <f t="shared" si="143"/>
        <v>6.060498907837539E-7</v>
      </c>
      <c r="HZ116" s="86">
        <f t="shared" si="143"/>
        <v>1.1933163578319424E-7</v>
      </c>
      <c r="IA116" s="86">
        <f t="shared" si="143"/>
        <v>5.7631199399482917E-7</v>
      </c>
      <c r="IB116" s="86">
        <f t="shared" si="143"/>
        <v>9.7978963310052405E-8</v>
      </c>
      <c r="IC116" s="86">
        <f t="shared" si="143"/>
        <v>3.2290015450025304E-8</v>
      </c>
      <c r="ID116" s="86">
        <f t="shared" si="143"/>
        <v>3.467867993508759E-8</v>
      </c>
      <c r="IE116" s="86">
        <f t="shared" si="143"/>
        <v>1.1512480453861113E-8</v>
      </c>
      <c r="IF116" s="86">
        <f t="shared" si="143"/>
        <v>5.4830897893593336E-7</v>
      </c>
      <c r="IG116" s="86">
        <f t="shared" si="143"/>
        <v>6.4245552915273407E-6</v>
      </c>
      <c r="II116" s="86">
        <f t="shared" si="144"/>
        <v>7.115631707440715E-47</v>
      </c>
      <c r="IJ116" s="86">
        <f t="shared" si="144"/>
        <v>1.033182513168927E-43</v>
      </c>
      <c r="IK116" s="86">
        <f t="shared" si="144"/>
        <v>2.1621001766697319E-44</v>
      </c>
      <c r="IL116" s="86">
        <f t="shared" si="144"/>
        <v>8.4001632898548195E-54</v>
      </c>
      <c r="IM116" s="86">
        <f t="shared" si="144"/>
        <v>1.1459754335091182E-56</v>
      </c>
      <c r="IN116" s="86">
        <f t="shared" si="144"/>
        <v>4.4832731175245511E-52</v>
      </c>
      <c r="IO116" s="86">
        <f t="shared" si="144"/>
        <v>5.9424005180441799E-50</v>
      </c>
      <c r="IP116" s="86">
        <f t="shared" si="144"/>
        <v>4.9468668049250563E-54</v>
      </c>
      <c r="IQ116" s="86">
        <f t="shared" si="144"/>
        <v>7.6989848153795306E-52</v>
      </c>
      <c r="IR116" s="86">
        <f t="shared" si="144"/>
        <v>6.6632173219841022E-56</v>
      </c>
      <c r="IS116" s="86">
        <f t="shared" si="144"/>
        <v>7.1229735098920913E-60</v>
      </c>
      <c r="IT116" s="86">
        <f t="shared" si="144"/>
        <v>1.316044364671332E-58</v>
      </c>
      <c r="IU116" s="86">
        <f t="shared" si="144"/>
        <v>1.8075720326055209E-62</v>
      </c>
      <c r="IV116" s="86">
        <f t="shared" si="144"/>
        <v>3.7150552180067805E-48</v>
      </c>
      <c r="IW116" s="86">
        <f t="shared" si="144"/>
        <v>5.157122076615178E-34</v>
      </c>
      <c r="IY116" s="86">
        <f t="shared" si="145"/>
        <v>8.5519683145647432E-4</v>
      </c>
      <c r="IZ116" s="86">
        <f t="shared" si="145"/>
        <v>3.4819099755925754E-4</v>
      </c>
      <c r="JA116" s="86">
        <f t="shared" si="145"/>
        <v>1.2479852049126223E-4</v>
      </c>
      <c r="JB116" s="86">
        <f t="shared" si="145"/>
        <v>1.2168953329560824E-5</v>
      </c>
      <c r="JC116" s="86">
        <f t="shared" si="145"/>
        <v>4.3425182152980418E-7</v>
      </c>
      <c r="JD116" s="86">
        <f t="shared" si="145"/>
        <v>1.4011175418254959E-6</v>
      </c>
      <c r="JE116" s="86">
        <f t="shared" si="145"/>
        <v>4.6605053384329594E-6</v>
      </c>
      <c r="JF116" s="86">
        <f t="shared" si="145"/>
        <v>4.6769121047316306E-6</v>
      </c>
      <c r="JG116" s="86">
        <f t="shared" si="145"/>
        <v>7.4025190601788929E-7</v>
      </c>
      <c r="JH116" s="86">
        <f t="shared" si="145"/>
        <v>7.1765131457388295E-7</v>
      </c>
      <c r="JI116" s="86">
        <f t="shared" si="145"/>
        <v>2.2728387247807797E-6</v>
      </c>
      <c r="JJ116" s="86">
        <f t="shared" si="145"/>
        <v>1.0011158424075551E-4</v>
      </c>
      <c r="JK116" s="86">
        <f t="shared" si="145"/>
        <v>4.5070834635467511E-4</v>
      </c>
      <c r="JL116" s="86">
        <f t="shared" si="145"/>
        <v>9.2564570521278214E-5</v>
      </c>
      <c r="JM116" s="86">
        <f t="shared" si="145"/>
        <v>1.4586019508515321E-5</v>
      </c>
    </row>
    <row r="117" spans="2:273" x14ac:dyDescent="0.25">
      <c r="B117" s="2">
        <v>90</v>
      </c>
      <c r="C117" s="37">
        <v>94.316999999999993</v>
      </c>
      <c r="D117" s="37">
        <v>89.69</v>
      </c>
      <c r="E117" s="37">
        <v>85.474999999999994</v>
      </c>
      <c r="F117" s="37">
        <v>87.087999999999994</v>
      </c>
      <c r="G117" s="37">
        <v>82.483000000000004</v>
      </c>
      <c r="H117" s="37">
        <v>85.831000000000003</v>
      </c>
      <c r="I117" s="37">
        <v>81.138000000000005</v>
      </c>
      <c r="J117" s="37">
        <v>86.438999999999993</v>
      </c>
      <c r="K117" s="37">
        <v>89.316000000000003</v>
      </c>
      <c r="L117" s="37">
        <v>84.620999999999995</v>
      </c>
      <c r="M117" s="37">
        <v>85.552000000000007</v>
      </c>
      <c r="N117" s="37">
        <v>87.379000000000005</v>
      </c>
      <c r="O117" s="37">
        <v>93.414000000000001</v>
      </c>
      <c r="P117" s="37">
        <v>96.275999999999996</v>
      </c>
      <c r="Q117" s="37">
        <v>93.417000000000002</v>
      </c>
      <c r="S117" s="4">
        <f t="shared" si="146"/>
        <v>96.908006671477395</v>
      </c>
      <c r="T117" s="4">
        <f t="shared" si="146"/>
        <v>90.790464412779897</v>
      </c>
      <c r="U117" s="4">
        <f t="shared" si="146"/>
        <v>87.403420870679668</v>
      </c>
      <c r="V117" s="4">
        <f t="shared" si="146"/>
        <v>87.200180679873199</v>
      </c>
      <c r="W117" s="4">
        <f t="shared" si="146"/>
        <v>84.356091313487354</v>
      </c>
      <c r="X117" s="4">
        <f t="shared" si="146"/>
        <v>85.760026978289275</v>
      </c>
      <c r="Y117" s="4">
        <f t="shared" si="146"/>
        <v>84.60385936189418</v>
      </c>
      <c r="Z117" s="4">
        <f t="shared" si="146"/>
        <v>86.171499508780613</v>
      </c>
      <c r="AA117" s="4">
        <f t="shared" si="146"/>
        <v>89.158960973678361</v>
      </c>
      <c r="AB117" s="4">
        <f t="shared" si="146"/>
        <v>85.461974896797884</v>
      </c>
      <c r="AC117" s="4">
        <f t="shared" si="146"/>
        <v>85.632344727031111</v>
      </c>
      <c r="AD117" s="4">
        <f t="shared" si="146"/>
        <v>89.407699475102817</v>
      </c>
      <c r="AE117" s="4">
        <f t="shared" si="146"/>
        <v>94.179708298573928</v>
      </c>
      <c r="AF117" s="4">
        <f t="shared" si="146"/>
        <v>97.67354364988843</v>
      </c>
      <c r="AG117" s="4">
        <f t="shared" si="146"/>
        <v>94.729476536480291</v>
      </c>
      <c r="AI117" s="4">
        <f t="shared" si="147"/>
        <v>-2.5910066714774018</v>
      </c>
      <c r="AJ117" s="4">
        <f t="shared" si="147"/>
        <v>-1.1004644127798997</v>
      </c>
      <c r="AK117" s="4">
        <f t="shared" si="147"/>
        <v>-1.9284208706796733</v>
      </c>
      <c r="AL117" s="4">
        <f t="shared" si="147"/>
        <v>-0.11218067987320524</v>
      </c>
      <c r="AM117" s="4">
        <f t="shared" si="147"/>
        <v>-1.8730913134873504</v>
      </c>
      <c r="AN117" s="4">
        <f t="shared" si="147"/>
        <v>7.0973021710727835E-2</v>
      </c>
      <c r="AO117" s="4">
        <f t="shared" si="147"/>
        <v>-3.4658593618941751</v>
      </c>
      <c r="AP117" s="4">
        <f t="shared" si="147"/>
        <v>0.26750049121937991</v>
      </c>
      <c r="AQ117" s="4">
        <f t="shared" si="147"/>
        <v>0.15703902632164102</v>
      </c>
      <c r="AR117" s="4">
        <f t="shared" si="147"/>
        <v>-0.8409748967978885</v>
      </c>
      <c r="AS117" s="4">
        <f t="shared" si="147"/>
        <v>-8.0344727031103957E-2</v>
      </c>
      <c r="AT117" s="4">
        <f t="shared" si="147"/>
        <v>-2.0286994751028118</v>
      </c>
      <c r="AU117" s="4">
        <f t="shared" si="147"/>
        <v>-0.76570829857392653</v>
      </c>
      <c r="AV117" s="4">
        <f t="shared" si="147"/>
        <v>-1.3975436498884335</v>
      </c>
      <c r="AW117" s="4">
        <f t="shared" si="147"/>
        <v>-1.3124765364802897</v>
      </c>
      <c r="AY117" s="2">
        <f t="shared" si="139"/>
        <v>96.903230070260946</v>
      </c>
      <c r="AZ117" s="2">
        <f t="shared" si="139"/>
        <v>90.788568422936422</v>
      </c>
      <c r="BA117" s="2">
        <f t="shared" si="139"/>
        <v>87.40124383000456</v>
      </c>
      <c r="BB117" s="2">
        <f t="shared" si="139"/>
        <v>87.200085579063611</v>
      </c>
      <c r="BC117" s="2">
        <f t="shared" si="139"/>
        <v>84.356070630287746</v>
      </c>
      <c r="BD117" s="2">
        <f t="shared" si="139"/>
        <v>85.75981667300907</v>
      </c>
      <c r="BE117" s="2">
        <f t="shared" si="139"/>
        <v>84.603546434819847</v>
      </c>
      <c r="BF117" s="2">
        <f t="shared" si="139"/>
        <v>86.171411161853769</v>
      </c>
      <c r="BG117" s="2">
        <f t="shared" si="139"/>
        <v>89.158598182618888</v>
      </c>
      <c r="BH117" s="2">
        <f t="shared" si="139"/>
        <v>85.461893254146673</v>
      </c>
      <c r="BI117" s="2">
        <f t="shared" si="139"/>
        <v>85.632310586868812</v>
      </c>
      <c r="BJ117" s="2">
        <f t="shared" si="139"/>
        <v>89.407428031393735</v>
      </c>
      <c r="BK117" s="2">
        <f t="shared" si="139"/>
        <v>94.178366289563371</v>
      </c>
      <c r="BL117" s="2">
        <f t="shared" si="139"/>
        <v>97.672671407890917</v>
      </c>
      <c r="BM117" s="2">
        <f t="shared" si="139"/>
        <v>94.718759243383914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94.316999999999993</v>
      </c>
      <c r="CF117" s="2">
        <f t="shared" si="140"/>
        <v>89.69</v>
      </c>
      <c r="CG117" s="2">
        <f t="shared" si="140"/>
        <v>85.474999999999994</v>
      </c>
      <c r="CH117" s="2">
        <f t="shared" si="140"/>
        <v>87.087999999999994</v>
      </c>
      <c r="CI117" s="2">
        <f t="shared" si="140"/>
        <v>82.483000000000004</v>
      </c>
      <c r="CJ117" s="2">
        <f t="shared" si="140"/>
        <v>85.831000000000003</v>
      </c>
      <c r="CK117" s="2">
        <f t="shared" si="140"/>
        <v>81.138000000000005</v>
      </c>
      <c r="CL117" s="2">
        <f t="shared" si="140"/>
        <v>86.438999999999993</v>
      </c>
      <c r="CM117" s="2">
        <f t="shared" si="140"/>
        <v>89.316000000000003</v>
      </c>
      <c r="CN117" s="2">
        <f t="shared" si="140"/>
        <v>84.620999999999995</v>
      </c>
      <c r="CO117" s="2">
        <f t="shared" si="140"/>
        <v>85.552000000000007</v>
      </c>
      <c r="CP117" s="2">
        <f t="shared" si="140"/>
        <v>87.379000000000005</v>
      </c>
      <c r="CQ117" s="2">
        <f t="shared" si="140"/>
        <v>93.414000000000001</v>
      </c>
      <c r="CR117" s="2">
        <f t="shared" si="140"/>
        <v>96.275999999999996</v>
      </c>
      <c r="CS117" s="2">
        <f t="shared" si="140"/>
        <v>93.417000000000002</v>
      </c>
      <c r="CU117" s="2">
        <f t="shared" si="110"/>
        <v>94.316999999999993</v>
      </c>
      <c r="CV117" s="2">
        <f t="shared" si="111"/>
        <v>89.69</v>
      </c>
      <c r="CW117" s="2">
        <f t="shared" si="112"/>
        <v>85.474999999999994</v>
      </c>
      <c r="CX117" s="2">
        <f t="shared" si="113"/>
        <v>87.087999999999994</v>
      </c>
      <c r="CY117" s="2">
        <f t="shared" si="114"/>
        <v>82.483000000000004</v>
      </c>
      <c r="CZ117" s="2">
        <f t="shared" si="115"/>
        <v>85.831000000000003</v>
      </c>
      <c r="DA117" s="2">
        <f t="shared" si="116"/>
        <v>81.138000000000005</v>
      </c>
      <c r="DB117" s="2">
        <f t="shared" si="117"/>
        <v>86.438999999999993</v>
      </c>
      <c r="DC117" s="2">
        <f t="shared" si="118"/>
        <v>89.316000000000003</v>
      </c>
      <c r="DD117" s="2">
        <f t="shared" si="119"/>
        <v>84.620999999999995</v>
      </c>
      <c r="DE117" s="2">
        <f t="shared" si="120"/>
        <v>85.552000000000007</v>
      </c>
      <c r="DF117" s="2">
        <f t="shared" si="121"/>
        <v>87.379000000000005</v>
      </c>
      <c r="DG117" s="2">
        <f t="shared" si="122"/>
        <v>93.414000000000001</v>
      </c>
      <c r="DH117" s="2">
        <f t="shared" si="123"/>
        <v>96.275999999999996</v>
      </c>
      <c r="DI117" s="2">
        <f t="shared" si="124"/>
        <v>93.417000000000002</v>
      </c>
      <c r="DK117" s="2">
        <f t="shared" si="148"/>
        <v>118.1254428639165</v>
      </c>
      <c r="DL117" s="2">
        <f t="shared" si="148"/>
        <v>109.6458264540338</v>
      </c>
      <c r="DM117" s="2">
        <f t="shared" si="148"/>
        <v>111.70984156545208</v>
      </c>
      <c r="DN117" s="2">
        <f t="shared" si="148"/>
        <v>111.42934205055255</v>
      </c>
      <c r="DO117" s="2">
        <f t="shared" si="148"/>
        <v>109.86282764343292</v>
      </c>
      <c r="DP117" s="2">
        <f t="shared" si="148"/>
        <v>107.79164343290661</v>
      </c>
      <c r="DQ117" s="2">
        <f t="shared" si="148"/>
        <v>110.95431626363204</v>
      </c>
      <c r="DR117" s="2">
        <f t="shared" si="148"/>
        <v>113.56981441441445</v>
      </c>
      <c r="DS117" s="2">
        <f t="shared" si="148"/>
        <v>114.91846372688475</v>
      </c>
      <c r="DT117" s="2">
        <f t="shared" si="148"/>
        <v>112.82013940256044</v>
      </c>
      <c r="DU117" s="2">
        <f t="shared" si="148"/>
        <v>110.31221102531103</v>
      </c>
      <c r="DV117" s="2">
        <f t="shared" si="148"/>
        <v>111.73867245817246</v>
      </c>
      <c r="DW117" s="2">
        <f t="shared" si="148"/>
        <v>119.53714313725489</v>
      </c>
      <c r="DX117" s="2">
        <f t="shared" si="148"/>
        <v>120.08533024193547</v>
      </c>
      <c r="DY117" s="2">
        <f t="shared" si="148"/>
        <v>106.65836179529282</v>
      </c>
      <c r="EA117" s="2">
        <f t="shared" ref="EA117:EK159" si="152">CE$228*$B117+CE$229</f>
        <v>96.642802886192172</v>
      </c>
      <c r="EB117" s="2">
        <f t="shared" si="152"/>
        <v>90.592622322281329</v>
      </c>
      <c r="EC117" s="2">
        <f t="shared" si="152"/>
        <v>87.134270511370772</v>
      </c>
      <c r="ED117" s="2">
        <f t="shared" si="152"/>
        <v>86.90810630630628</v>
      </c>
      <c r="EE117" s="2">
        <f t="shared" si="151"/>
        <v>84.049447441364606</v>
      </c>
      <c r="EF117" s="2">
        <f t="shared" si="151"/>
        <v>85.509392797915169</v>
      </c>
      <c r="EG117" s="2">
        <f t="shared" si="151"/>
        <v>84.284998788933592</v>
      </c>
      <c r="EH117" s="2">
        <f t="shared" si="151"/>
        <v>85.801144806924086</v>
      </c>
      <c r="EI117" s="2">
        <f t="shared" si="151"/>
        <v>88.86380374558891</v>
      </c>
      <c r="EJ117" s="2">
        <f t="shared" si="151"/>
        <v>85.116716180999774</v>
      </c>
      <c r="EK117" s="2">
        <f t="shared" si="151"/>
        <v>85.313999922327085</v>
      </c>
      <c r="EL117" s="2">
        <f t="shared" si="151"/>
        <v>89.108663526383523</v>
      </c>
      <c r="EM117" s="2">
        <f t="shared" si="135"/>
        <v>93.838414913957934</v>
      </c>
      <c r="EN117" s="2">
        <f t="shared" si="135"/>
        <v>97.327640766876129</v>
      </c>
      <c r="EO117" s="2">
        <f t="shared" si="135"/>
        <v>94.523404542961615</v>
      </c>
      <c r="EQ117" s="2">
        <f t="shared" si="149"/>
        <v>96.539050507684919</v>
      </c>
      <c r="ER117" s="2">
        <f t="shared" si="149"/>
        <v>90.374905239367664</v>
      </c>
      <c r="ES117" s="2">
        <f t="shared" si="149"/>
        <v>86.742531140373401</v>
      </c>
      <c r="ET117" s="2">
        <f t="shared" si="149"/>
        <v>87.025800160394169</v>
      </c>
      <c r="EU117" s="2">
        <f t="shared" si="149"/>
        <v>83.802377058613132</v>
      </c>
      <c r="EV117" s="2">
        <f t="shared" si="149"/>
        <v>85.529522965491495</v>
      </c>
      <c r="EW117" s="2">
        <f t="shared" si="149"/>
        <v>84.424369293020249</v>
      </c>
      <c r="EX117" s="2">
        <f t="shared" si="149"/>
        <v>85.899515045167988</v>
      </c>
      <c r="EY117" s="2">
        <f t="shared" si="149"/>
        <v>88.970954633437273</v>
      </c>
      <c r="EZ117" s="2">
        <f t="shared" si="149"/>
        <v>85.133510679906067</v>
      </c>
      <c r="FA117" s="2">
        <f t="shared" si="149"/>
        <v>85.212559607749185</v>
      </c>
      <c r="FB117" s="2">
        <f t="shared" si="149"/>
        <v>89.083962327258519</v>
      </c>
      <c r="FC117" s="2">
        <f t="shared" si="149"/>
        <v>93.525582060780437</v>
      </c>
      <c r="FD117" s="2">
        <f t="shared" si="149"/>
        <v>97.375005523072218</v>
      </c>
      <c r="FE117" s="2">
        <f t="shared" si="149"/>
        <v>94.67067487595709</v>
      </c>
      <c r="FG117" s="2">
        <f t="shared" si="150"/>
        <v>0.98782418323298027</v>
      </c>
      <c r="FH117" s="2">
        <f t="shared" si="150"/>
        <v>0.98956637758155974</v>
      </c>
      <c r="FI117" s="2">
        <f t="shared" si="150"/>
        <v>0.98892080841069629</v>
      </c>
      <c r="FJ117" s="2">
        <f t="shared" si="150"/>
        <v>0.98815433062228852</v>
      </c>
      <c r="FK117" s="2">
        <f t="shared" si="150"/>
        <v>0.9880028315427678</v>
      </c>
      <c r="FL117" s="2">
        <f t="shared" si="150"/>
        <v>0.98877398745553213</v>
      </c>
      <c r="FM117" s="2">
        <f t="shared" si="150"/>
        <v>0.98813630750788883</v>
      </c>
      <c r="FN117" s="2">
        <f t="shared" si="150"/>
        <v>0.98672057600288077</v>
      </c>
      <c r="FO117" s="2">
        <f t="shared" si="150"/>
        <v>0.98875254355232844</v>
      </c>
      <c r="FP117" s="2">
        <f t="shared" si="150"/>
        <v>0.98754845753875875</v>
      </c>
      <c r="FQ117" s="2">
        <f t="shared" si="150"/>
        <v>0.98721608631123314</v>
      </c>
      <c r="FR117" s="2">
        <f t="shared" si="150"/>
        <v>0.98678449961498504</v>
      </c>
      <c r="FS117" s="2">
        <f t="shared" si="150"/>
        <v>0.98662447405748421</v>
      </c>
      <c r="FT117" s="2">
        <f t="shared" si="150"/>
        <v>0.98486222079249008</v>
      </c>
      <c r="FU117" s="2">
        <f t="shared" si="150"/>
        <v>0.98400653293890517</v>
      </c>
      <c r="FW117" s="2">
        <f t="shared" si="141"/>
        <v>1.1002195691836874E-2</v>
      </c>
      <c r="FX117" s="2">
        <f t="shared" si="141"/>
        <v>1.3080448621519886E-2</v>
      </c>
      <c r="FY117" s="2">
        <f t="shared" si="141"/>
        <v>1.3539975513362671E-2</v>
      </c>
      <c r="FZ117" s="2">
        <f t="shared" si="141"/>
        <v>1.2819882650278667E-2</v>
      </c>
      <c r="GA117" s="2">
        <f t="shared" si="141"/>
        <v>1.2402465149893868E-2</v>
      </c>
      <c r="GB117" s="2">
        <f t="shared" si="141"/>
        <v>1.4060983121315282E-2</v>
      </c>
      <c r="GC117" s="2">
        <f t="shared" si="141"/>
        <v>1.5434143731109648E-2</v>
      </c>
      <c r="GD117" s="2">
        <f t="shared" si="141"/>
        <v>1.5395076833612206E-2</v>
      </c>
      <c r="GE117" s="2">
        <f t="shared" si="141"/>
        <v>1.6292759364974447E-2</v>
      </c>
      <c r="GF117" s="2">
        <f t="shared" si="141"/>
        <v>1.3499812239953734E-2</v>
      </c>
      <c r="GG117" s="2">
        <f t="shared" si="141"/>
        <v>1.2463571092527815E-2</v>
      </c>
      <c r="GH117" s="2">
        <f t="shared" si="141"/>
        <v>1.2241783858097779E-2</v>
      </c>
      <c r="GI117" s="2">
        <f t="shared" si="141"/>
        <v>1.2091538329517669E-2</v>
      </c>
      <c r="GJ117" s="2">
        <f t="shared" si="141"/>
        <v>1.1184739684362668E-2</v>
      </c>
      <c r="GK117" s="2">
        <f t="shared" si="141"/>
        <v>8.6552484361049446E-3</v>
      </c>
      <c r="GM117" s="86">
        <f t="shared" si="142"/>
        <v>2.9240143169245078E-23</v>
      </c>
      <c r="GN117" s="86">
        <f t="shared" si="142"/>
        <v>1.6436694613268232E-27</v>
      </c>
      <c r="GO117" s="86">
        <f t="shared" si="142"/>
        <v>1.1892857474891088E-29</v>
      </c>
      <c r="GP117" s="86">
        <f t="shared" si="142"/>
        <v>3.1150301724339304E-38</v>
      </c>
      <c r="GQ117" s="86">
        <f t="shared" si="142"/>
        <v>7.3406535223518184E-43</v>
      </c>
      <c r="GR117" s="86">
        <f t="shared" si="142"/>
        <v>3.3068386997074885E-36</v>
      </c>
      <c r="GS117" s="86">
        <f t="shared" si="142"/>
        <v>2.3410481173110899E-32</v>
      </c>
      <c r="GT117" s="86">
        <f t="shared" si="142"/>
        <v>1.110650229820172E-35</v>
      </c>
      <c r="GU117" s="86">
        <f t="shared" si="142"/>
        <v>7.4853048843636938E-43</v>
      </c>
      <c r="GV117" s="86">
        <f t="shared" si="142"/>
        <v>6.7785177396761535E-42</v>
      </c>
      <c r="GW117" s="86">
        <f t="shared" si="142"/>
        <v>4.1315407481428402E-39</v>
      </c>
      <c r="GX117" s="86">
        <f t="shared" si="142"/>
        <v>3.8361201609668889E-33</v>
      </c>
      <c r="GY117" s="86">
        <f t="shared" si="142"/>
        <v>7.8112967454671686E-30</v>
      </c>
      <c r="GZ117" s="86">
        <f t="shared" si="142"/>
        <v>1.8514292504973731E-31</v>
      </c>
      <c r="HA117" s="86">
        <f t="shared" si="142"/>
        <v>4.0503915800479233E-37</v>
      </c>
      <c r="HC117" s="86">
        <f t="shared" si="73"/>
        <v>1.9841362105459031E-4</v>
      </c>
      <c r="HD117" s="86">
        <f t="shared" si="73"/>
        <v>7.1938411574926173E-5</v>
      </c>
      <c r="HE117" s="86">
        <f t="shared" si="73"/>
        <v>2.0966367987557712E-5</v>
      </c>
      <c r="HF117" s="86">
        <f t="shared" si="73"/>
        <v>1.3080956400378506E-6</v>
      </c>
      <c r="HG117" s="86">
        <f t="shared" si="73"/>
        <v>2.1957154358061528E-8</v>
      </c>
      <c r="HH117" s="86">
        <f t="shared" si="73"/>
        <v>8.239652108887336E-8</v>
      </c>
      <c r="HI117" s="86">
        <f t="shared" si="138"/>
        <v>4.378157775706917E-7</v>
      </c>
      <c r="HJ117" s="86">
        <f t="shared" si="138"/>
        <v>4.4538762498068654E-7</v>
      </c>
      <c r="HK117" s="86">
        <f t="shared" si="138"/>
        <v>1.1678782108485692E-8</v>
      </c>
      <c r="HL117" s="86">
        <f t="shared" si="138"/>
        <v>4.3974631205399038E-8</v>
      </c>
      <c r="HM117" s="86">
        <f t="shared" si="138"/>
        <v>1.9953432292791927E-7</v>
      </c>
      <c r="HN117" s="86">
        <f t="shared" si="138"/>
        <v>1.7436079056831415E-5</v>
      </c>
      <c r="HO117" s="86">
        <f t="shared" si="138"/>
        <v>1.0596246469817897E-4</v>
      </c>
      <c r="HP117" s="86">
        <f t="shared" si="138"/>
        <v>1.7245219311017499E-5</v>
      </c>
      <c r="HQ117" s="86">
        <f t="shared" si="138"/>
        <v>9.6861087784982868E-7</v>
      </c>
      <c r="HS117" s="86">
        <f t="shared" si="143"/>
        <v>1.4069709066912716E-6</v>
      </c>
      <c r="HT117" s="86">
        <f t="shared" si="143"/>
        <v>4.3883556742865014E-6</v>
      </c>
      <c r="HU117" s="86">
        <f t="shared" si="143"/>
        <v>2.9141238825453833E-5</v>
      </c>
      <c r="HV117" s="86">
        <f t="shared" si="143"/>
        <v>6.6119825684123886E-7</v>
      </c>
      <c r="HW117" s="86">
        <f t="shared" si="143"/>
        <v>1.5740136785365413E-7</v>
      </c>
      <c r="HX117" s="86">
        <f t="shared" si="143"/>
        <v>1.3739354205900917E-6</v>
      </c>
      <c r="HY117" s="86">
        <f t="shared" si="143"/>
        <v>1.8811555257875984E-6</v>
      </c>
      <c r="HZ117" s="86">
        <f t="shared" si="143"/>
        <v>4.1511073061156363E-7</v>
      </c>
      <c r="IA117" s="86">
        <f t="shared" si="143"/>
        <v>1.8590259677479231E-6</v>
      </c>
      <c r="IB117" s="86">
        <f t="shared" si="143"/>
        <v>3.3807695576506915E-7</v>
      </c>
      <c r="IC117" s="86">
        <f t="shared" si="143"/>
        <v>1.1900061564803199E-7</v>
      </c>
      <c r="ID117" s="86">
        <f t="shared" si="143"/>
        <v>1.2502900096886411E-7</v>
      </c>
      <c r="IE117" s="86">
        <f t="shared" si="143"/>
        <v>4.5069985732639769E-8</v>
      </c>
      <c r="IF117" s="86">
        <f t="shared" si="143"/>
        <v>1.541924353993397E-6</v>
      </c>
      <c r="IG117" s="86">
        <f t="shared" si="143"/>
        <v>1.414891315683907E-5</v>
      </c>
      <c r="II117" s="86">
        <f t="shared" si="144"/>
        <v>4.4067544180811139E-45</v>
      </c>
      <c r="IJ117" s="86">
        <f t="shared" si="144"/>
        <v>5.5784715228687413E-42</v>
      </c>
      <c r="IK117" s="86">
        <f t="shared" si="144"/>
        <v>1.285374512761743E-42</v>
      </c>
      <c r="IL117" s="86">
        <f t="shared" si="144"/>
        <v>1.1521272358416181E-51</v>
      </c>
      <c r="IM117" s="86">
        <f t="shared" si="144"/>
        <v>1.9811725867450129E-54</v>
      </c>
      <c r="IN117" s="86">
        <f t="shared" si="144"/>
        <v>5.7839300509824812E-50</v>
      </c>
      <c r="IO117" s="86">
        <f t="shared" si="144"/>
        <v>6.9250767733464584E-48</v>
      </c>
      <c r="IP117" s="86">
        <f t="shared" si="144"/>
        <v>8.5843138793254595E-52</v>
      </c>
      <c r="IQ117" s="86">
        <f t="shared" si="144"/>
        <v>1.1517879045633177E-49</v>
      </c>
      <c r="IR117" s="86">
        <f t="shared" si="144"/>
        <v>1.1834553621654177E-53</v>
      </c>
      <c r="IS117" s="86">
        <f t="shared" si="144"/>
        <v>1.6723143832287168E-57</v>
      </c>
      <c r="IT117" s="86">
        <f t="shared" si="144"/>
        <v>2.6858998008437444E-56</v>
      </c>
      <c r="IU117" s="86">
        <f t="shared" si="144"/>
        <v>5.20752797013486E-60</v>
      </c>
      <c r="IV117" s="86">
        <f t="shared" si="144"/>
        <v>2.625454429785575E-46</v>
      </c>
      <c r="IW117" s="86">
        <f t="shared" si="144"/>
        <v>8.5611530657666211E-33</v>
      </c>
      <c r="IY117" s="86">
        <f t="shared" si="145"/>
        <v>1.9982059196128158E-4</v>
      </c>
      <c r="IZ117" s="86">
        <f t="shared" si="145"/>
        <v>7.6326767249212677E-5</v>
      </c>
      <c r="JA117" s="86">
        <f t="shared" si="145"/>
        <v>5.0107606813011541E-5</v>
      </c>
      <c r="JB117" s="86">
        <f t="shared" si="145"/>
        <v>1.9692938968790896E-6</v>
      </c>
      <c r="JC117" s="86">
        <f t="shared" si="145"/>
        <v>1.7935852221171564E-7</v>
      </c>
      <c r="JD117" s="86">
        <f t="shared" si="145"/>
        <v>1.456331941678965E-6</v>
      </c>
      <c r="JE117" s="86">
        <f t="shared" si="145"/>
        <v>2.3189713033582902E-6</v>
      </c>
      <c r="JF117" s="86">
        <f t="shared" si="145"/>
        <v>8.6049835559225023E-7</v>
      </c>
      <c r="JG117" s="86">
        <f t="shared" si="145"/>
        <v>1.8707047498564089E-6</v>
      </c>
      <c r="JH117" s="86">
        <f t="shared" si="145"/>
        <v>3.8205158697046819E-7</v>
      </c>
      <c r="JI117" s="86">
        <f t="shared" si="145"/>
        <v>3.1853493857595128E-7</v>
      </c>
      <c r="JJ117" s="86">
        <f t="shared" si="145"/>
        <v>1.756110805780028E-5</v>
      </c>
      <c r="JK117" s="86">
        <f t="shared" si="145"/>
        <v>1.0600753468391161E-4</v>
      </c>
      <c r="JL117" s="86">
        <f t="shared" si="145"/>
        <v>1.8787143665010896E-5</v>
      </c>
      <c r="JM117" s="86">
        <f t="shared" si="145"/>
        <v>1.5117524034688899E-5</v>
      </c>
    </row>
    <row r="118" spans="2:273" x14ac:dyDescent="0.25">
      <c r="B118" s="2">
        <v>91</v>
      </c>
      <c r="C118" s="37">
        <v>96.888999999999996</v>
      </c>
      <c r="D118" s="37">
        <v>92.241</v>
      </c>
      <c r="E118" s="37">
        <v>86.22</v>
      </c>
      <c r="F118" s="37">
        <v>86.718999999999994</v>
      </c>
      <c r="G118" s="37">
        <v>83.034000000000006</v>
      </c>
      <c r="H118" s="37">
        <v>84.457999999999998</v>
      </c>
      <c r="I118" s="37">
        <v>82.31</v>
      </c>
      <c r="J118" s="37">
        <v>84.07</v>
      </c>
      <c r="K118" s="37">
        <v>89.018000000000001</v>
      </c>
      <c r="L118" s="37">
        <v>84.052000000000007</v>
      </c>
      <c r="M118" s="37">
        <v>83.085999999999999</v>
      </c>
      <c r="N118" s="37">
        <v>89.534000000000006</v>
      </c>
      <c r="O118" s="37">
        <v>92.430999999999997</v>
      </c>
      <c r="P118" s="37">
        <v>97.275999999999996</v>
      </c>
      <c r="Q118" s="37">
        <v>94.933000000000007</v>
      </c>
      <c r="S118" s="4">
        <f t="shared" si="146"/>
        <v>96.670936703022406</v>
      </c>
      <c r="T118" s="4">
        <f t="shared" si="146"/>
        <v>90.612779562149314</v>
      </c>
      <c r="U118" s="4">
        <f t="shared" si="146"/>
        <v>87.212107571707065</v>
      </c>
      <c r="V118" s="4">
        <f t="shared" si="146"/>
        <v>87.034153532362708</v>
      </c>
      <c r="W118" s="4">
        <f t="shared" si="146"/>
        <v>84.198633418856048</v>
      </c>
      <c r="X118" s="4">
        <f t="shared" si="146"/>
        <v>85.608238464406611</v>
      </c>
      <c r="Y118" s="4">
        <f t="shared" si="146"/>
        <v>84.445031698568982</v>
      </c>
      <c r="Z118" s="4">
        <f t="shared" si="146"/>
        <v>85.997493660445713</v>
      </c>
      <c r="AA118" s="4">
        <f t="shared" si="146"/>
        <v>88.990818403796524</v>
      </c>
      <c r="AB118" s="4">
        <f t="shared" si="146"/>
        <v>85.285267057286717</v>
      </c>
      <c r="AC118" s="4">
        <f t="shared" si="146"/>
        <v>85.487182997666778</v>
      </c>
      <c r="AD118" s="4">
        <f t="shared" si="146"/>
        <v>89.258118574484428</v>
      </c>
      <c r="AE118" s="4">
        <f t="shared" si="146"/>
        <v>93.993258954911127</v>
      </c>
      <c r="AF118" s="4">
        <f t="shared" si="146"/>
        <v>97.4885131648184</v>
      </c>
      <c r="AG118" s="4">
        <f t="shared" si="146"/>
        <v>94.619785466587388</v>
      </c>
      <c r="AI118" s="4">
        <f t="shared" si="147"/>
        <v>0.21806329697758997</v>
      </c>
      <c r="AJ118" s="4">
        <f t="shared" si="147"/>
        <v>1.6282204378506862</v>
      </c>
      <c r="AK118" s="4">
        <f t="shared" si="147"/>
        <v>-0.99210757170706643</v>
      </c>
      <c r="AL118" s="4">
        <f t="shared" si="147"/>
        <v>-0.31515353236271437</v>
      </c>
      <c r="AM118" s="4">
        <f t="shared" si="147"/>
        <v>-1.1646334188560417</v>
      </c>
      <c r="AN118" s="4">
        <f t="shared" si="147"/>
        <v>-1.1502384644066126</v>
      </c>
      <c r="AO118" s="4">
        <f t="shared" si="147"/>
        <v>-2.1350316985689801</v>
      </c>
      <c r="AP118" s="4">
        <f t="shared" si="147"/>
        <v>-1.9274936604457196</v>
      </c>
      <c r="AQ118" s="4">
        <f t="shared" si="147"/>
        <v>2.7181596203476488E-2</v>
      </c>
      <c r="AR118" s="4">
        <f t="shared" si="147"/>
        <v>-1.2332670572867102</v>
      </c>
      <c r="AS118" s="4">
        <f t="shared" si="147"/>
        <v>-2.4011829976667798</v>
      </c>
      <c r="AT118" s="4">
        <f t="shared" si="147"/>
        <v>0.27588142551557837</v>
      </c>
      <c r="AU118" s="4">
        <f t="shared" si="147"/>
        <v>-1.5622589549111296</v>
      </c>
      <c r="AV118" s="4">
        <f t="shared" si="147"/>
        <v>-0.21251316481840377</v>
      </c>
      <c r="AW118" s="4">
        <f t="shared" si="147"/>
        <v>0.31321453341261929</v>
      </c>
      <c r="AY118" s="2">
        <f t="shared" si="139"/>
        <v>96.67019708920057</v>
      </c>
      <c r="AZ118" s="2">
        <f t="shared" si="139"/>
        <v>90.612155353349607</v>
      </c>
      <c r="BA118" s="2">
        <f t="shared" si="139"/>
        <v>87.20797889560005</v>
      </c>
      <c r="BB118" s="2">
        <f t="shared" si="139"/>
        <v>87.033936339139288</v>
      </c>
      <c r="BC118" s="2">
        <f t="shared" si="139"/>
        <v>84.198568178348296</v>
      </c>
      <c r="BD118" s="2">
        <f t="shared" si="139"/>
        <v>85.60763775788773</v>
      </c>
      <c r="BE118" s="2">
        <f t="shared" si="139"/>
        <v>84.444159962218876</v>
      </c>
      <c r="BF118" s="2">
        <f t="shared" si="139"/>
        <v>85.997230872406433</v>
      </c>
      <c r="BG118" s="2">
        <f t="shared" si="139"/>
        <v>88.98975680141541</v>
      </c>
      <c r="BH118" s="2">
        <f t="shared" si="139"/>
        <v>85.285012076682364</v>
      </c>
      <c r="BI118" s="2">
        <f t="shared" si="139"/>
        <v>85.487075464479886</v>
      </c>
      <c r="BJ118" s="2">
        <f t="shared" si="139"/>
        <v>89.257973468762216</v>
      </c>
      <c r="BK118" s="2">
        <f t="shared" si="139"/>
        <v>93.993020480308275</v>
      </c>
      <c r="BL118" s="2">
        <f t="shared" si="139"/>
        <v>97.486511608552391</v>
      </c>
      <c r="BM118" s="2">
        <f t="shared" si="139"/>
        <v>94.597659123379458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96.888999999999996</v>
      </c>
      <c r="CF118" s="2">
        <f t="shared" si="140"/>
        <v>92.241</v>
      </c>
      <c r="CG118" s="2">
        <f t="shared" si="140"/>
        <v>86.22</v>
      </c>
      <c r="CH118" s="2">
        <f t="shared" si="140"/>
        <v>86.718999999999994</v>
      </c>
      <c r="CI118" s="2">
        <f t="shared" si="140"/>
        <v>83.034000000000006</v>
      </c>
      <c r="CJ118" s="2">
        <f t="shared" si="140"/>
        <v>84.457999999999998</v>
      </c>
      <c r="CK118" s="2">
        <f t="shared" si="140"/>
        <v>82.31</v>
      </c>
      <c r="CL118" s="2">
        <f t="shared" si="140"/>
        <v>84.07</v>
      </c>
      <c r="CM118" s="2">
        <f t="shared" si="140"/>
        <v>89.018000000000001</v>
      </c>
      <c r="CN118" s="2">
        <f t="shared" si="140"/>
        <v>84.052000000000007</v>
      </c>
      <c r="CO118" s="2">
        <f t="shared" si="140"/>
        <v>83.085999999999999</v>
      </c>
      <c r="CP118" s="2">
        <f t="shared" si="140"/>
        <v>89.534000000000006</v>
      </c>
      <c r="CQ118" s="2">
        <f t="shared" si="140"/>
        <v>92.430999999999997</v>
      </c>
      <c r="CR118" s="2">
        <f t="shared" si="140"/>
        <v>97.275999999999996</v>
      </c>
      <c r="CS118" s="2">
        <f t="shared" si="140"/>
        <v>94.933000000000007</v>
      </c>
      <c r="CU118" s="2">
        <f t="shared" si="110"/>
        <v>96.888999999999996</v>
      </c>
      <c r="CV118" s="2">
        <f t="shared" si="111"/>
        <v>92.241</v>
      </c>
      <c r="CW118" s="2">
        <f t="shared" si="112"/>
        <v>86.22</v>
      </c>
      <c r="CX118" s="2">
        <f t="shared" si="113"/>
        <v>86.718999999999994</v>
      </c>
      <c r="CY118" s="2">
        <f t="shared" si="114"/>
        <v>83.034000000000006</v>
      </c>
      <c r="CZ118" s="2">
        <f t="shared" si="115"/>
        <v>84.457999999999998</v>
      </c>
      <c r="DA118" s="2">
        <f t="shared" si="116"/>
        <v>82.31</v>
      </c>
      <c r="DB118" s="2">
        <f t="shared" si="117"/>
        <v>84.07</v>
      </c>
      <c r="DC118" s="2">
        <f t="shared" si="118"/>
        <v>89.018000000000001</v>
      </c>
      <c r="DD118" s="2">
        <f t="shared" si="119"/>
        <v>84.052000000000007</v>
      </c>
      <c r="DE118" s="2">
        <f t="shared" si="120"/>
        <v>83.085999999999999</v>
      </c>
      <c r="DF118" s="2">
        <f t="shared" si="121"/>
        <v>89.534000000000006</v>
      </c>
      <c r="DG118" s="2">
        <f t="shared" si="122"/>
        <v>92.430999999999997</v>
      </c>
      <c r="DH118" s="2">
        <f t="shared" si="123"/>
        <v>97.275999999999996</v>
      </c>
      <c r="DI118" s="2">
        <f t="shared" si="124"/>
        <v>94.933000000000007</v>
      </c>
      <c r="DK118" s="2">
        <f t="shared" si="148"/>
        <v>118.2814276908487</v>
      </c>
      <c r="DL118" s="2">
        <f t="shared" si="148"/>
        <v>109.75602682926832</v>
      </c>
      <c r="DM118" s="2">
        <f t="shared" si="148"/>
        <v>111.87399460188932</v>
      </c>
      <c r="DN118" s="2">
        <f t="shared" si="148"/>
        <v>111.60829565597984</v>
      </c>
      <c r="DO118" s="2">
        <f t="shared" si="148"/>
        <v>110.06386581318162</v>
      </c>
      <c r="DP118" s="2">
        <f t="shared" si="148"/>
        <v>107.92944025604554</v>
      </c>
      <c r="DQ118" s="2">
        <f t="shared" si="148"/>
        <v>111.1603992413466</v>
      </c>
      <c r="DR118" s="2">
        <f t="shared" si="148"/>
        <v>113.7790558558559</v>
      </c>
      <c r="DS118" s="2">
        <f t="shared" si="148"/>
        <v>115.11335846372685</v>
      </c>
      <c r="DT118" s="2">
        <f t="shared" si="148"/>
        <v>112.99437411095306</v>
      </c>
      <c r="DU118" s="2">
        <f t="shared" si="148"/>
        <v>110.50946276276277</v>
      </c>
      <c r="DV118" s="2">
        <f t="shared" si="148"/>
        <v>111.92368018018018</v>
      </c>
      <c r="DW118" s="2">
        <f t="shared" si="148"/>
        <v>119.78051764705882</v>
      </c>
      <c r="DX118" s="2">
        <f t="shared" si="148"/>
        <v>120.36465241935483</v>
      </c>
      <c r="DY118" s="2">
        <f t="shared" si="148"/>
        <v>106.76185166940337</v>
      </c>
      <c r="EA118" s="2">
        <f t="shared" si="152"/>
        <v>96.428409515787564</v>
      </c>
      <c r="EB118" s="2">
        <f t="shared" si="152"/>
        <v>90.43089759858097</v>
      </c>
      <c r="EC118" s="2">
        <f t="shared" si="152"/>
        <v>86.961258826485746</v>
      </c>
      <c r="ED118" s="2">
        <f t="shared" si="152"/>
        <v>86.763758867438838</v>
      </c>
      <c r="EE118" s="2">
        <f t="shared" si="151"/>
        <v>83.915167022032691</v>
      </c>
      <c r="EF118" s="2">
        <f t="shared" si="151"/>
        <v>85.376230407486361</v>
      </c>
      <c r="EG118" s="2">
        <f t="shared" si="151"/>
        <v>84.14950652307914</v>
      </c>
      <c r="EH118" s="2">
        <f t="shared" si="151"/>
        <v>85.654756899891041</v>
      </c>
      <c r="EI118" s="2">
        <f t="shared" si="151"/>
        <v>88.717047035205184</v>
      </c>
      <c r="EJ118" s="2">
        <f t="shared" si="151"/>
        <v>84.966155531864487</v>
      </c>
      <c r="EK118" s="2">
        <f t="shared" si="151"/>
        <v>85.192834789700584</v>
      </c>
      <c r="EL118" s="2">
        <f t="shared" si="151"/>
        <v>88.98143663663663</v>
      </c>
      <c r="EM118" s="2">
        <f t="shared" si="135"/>
        <v>93.678024310297744</v>
      </c>
      <c r="EN118" s="2">
        <f t="shared" si="135"/>
        <v>97.165271177702621</v>
      </c>
      <c r="EO118" s="2">
        <f t="shared" si="135"/>
        <v>94.416392088665461</v>
      </c>
      <c r="EQ118" s="2">
        <f t="shared" si="149"/>
        <v>96.333892039242855</v>
      </c>
      <c r="ER118" s="2">
        <f t="shared" si="149"/>
        <v>90.235358547894336</v>
      </c>
      <c r="ES118" s="2">
        <f t="shared" si="149"/>
        <v>86.607012021493233</v>
      </c>
      <c r="ET118" s="2">
        <f t="shared" si="149"/>
        <v>86.870065731860535</v>
      </c>
      <c r="EU118" s="2">
        <f t="shared" si="149"/>
        <v>83.693679369547311</v>
      </c>
      <c r="EV118" s="2">
        <f t="shared" si="149"/>
        <v>85.394010442747614</v>
      </c>
      <c r="EW118" s="2">
        <f t="shared" si="149"/>
        <v>84.273494351304066</v>
      </c>
      <c r="EX118" s="2">
        <f t="shared" si="149"/>
        <v>85.74153870150127</v>
      </c>
      <c r="EY118" s="2">
        <f t="shared" si="149"/>
        <v>88.81086485305859</v>
      </c>
      <c r="EZ118" s="2">
        <f t="shared" si="149"/>
        <v>84.981080190659853</v>
      </c>
      <c r="FA118" s="2">
        <f t="shared" si="149"/>
        <v>85.100524438663754</v>
      </c>
      <c r="FB118" s="2">
        <f t="shared" si="149"/>
        <v>88.959016217218235</v>
      </c>
      <c r="FC118" s="2">
        <f t="shared" si="149"/>
        <v>93.39156127854703</v>
      </c>
      <c r="FD118" s="2">
        <f t="shared" si="149"/>
        <v>97.208273230106442</v>
      </c>
      <c r="FE118" s="2">
        <f t="shared" si="149"/>
        <v>94.515495673604207</v>
      </c>
      <c r="FG118" s="2">
        <f t="shared" si="150"/>
        <v>0.98888361370230993</v>
      </c>
      <c r="FH118" s="2">
        <f t="shared" si="150"/>
        <v>0.99047567949935389</v>
      </c>
      <c r="FI118" s="2">
        <f t="shared" si="150"/>
        <v>0.98988579736126692</v>
      </c>
      <c r="FJ118" s="2">
        <f t="shared" si="150"/>
        <v>0.98918534912016498</v>
      </c>
      <c r="FK118" s="2">
        <f t="shared" si="150"/>
        <v>0.98904688999486934</v>
      </c>
      <c r="FL118" s="2">
        <f t="shared" si="150"/>
        <v>0.98975163187254345</v>
      </c>
      <c r="FM118" s="2">
        <f t="shared" si="150"/>
        <v>0.98916887749984672</v>
      </c>
      <c r="FN118" s="2">
        <f t="shared" si="150"/>
        <v>0.98787485380327378</v>
      </c>
      <c r="FO118" s="2">
        <f t="shared" si="150"/>
        <v>0.98973203607037552</v>
      </c>
      <c r="FP118" s="2">
        <f t="shared" si="150"/>
        <v>0.98863160308423426</v>
      </c>
      <c r="FQ118" s="2">
        <f t="shared" si="150"/>
        <v>0.98832780272396037</v>
      </c>
      <c r="FR118" s="2">
        <f t="shared" si="150"/>
        <v>0.98793328897895583</v>
      </c>
      <c r="FS118" s="2">
        <f t="shared" si="150"/>
        <v>0.98778700186494695</v>
      </c>
      <c r="FT118" s="2">
        <f t="shared" si="150"/>
        <v>0.98617576794812534</v>
      </c>
      <c r="FU118" s="2">
        <f t="shared" si="150"/>
        <v>0.98539322927784889</v>
      </c>
      <c r="FW118" s="2">
        <f t="shared" si="141"/>
        <v>1.2050876018403369E-2</v>
      </c>
      <c r="FX118" s="2">
        <f t="shared" si="141"/>
        <v>1.4324349693832878E-2</v>
      </c>
      <c r="FY118" s="2">
        <f t="shared" si="141"/>
        <v>1.4826919337931893E-2</v>
      </c>
      <c r="FZ118" s="2">
        <f t="shared" si="141"/>
        <v>1.4039357376260823E-2</v>
      </c>
      <c r="GA118" s="2">
        <f t="shared" si="141"/>
        <v>1.3582779902763147E-2</v>
      </c>
      <c r="GB118" s="2">
        <f t="shared" si="141"/>
        <v>1.5396674614377298E-2</v>
      </c>
      <c r="GC118" s="2">
        <f t="shared" si="141"/>
        <v>1.6898039909939575E-2</v>
      </c>
      <c r="GD118" s="2">
        <f t="shared" si="141"/>
        <v>1.685533103414286E-2</v>
      </c>
      <c r="GE118" s="2">
        <f t="shared" si="141"/>
        <v>1.7836618089472216E-2</v>
      </c>
      <c r="GF118" s="2">
        <f t="shared" si="141"/>
        <v>1.4782995844495403E-2</v>
      </c>
      <c r="GG118" s="2">
        <f t="shared" si="141"/>
        <v>1.3649620787035403E-2</v>
      </c>
      <c r="GH118" s="2">
        <f t="shared" si="141"/>
        <v>1.3407014523687479E-2</v>
      </c>
      <c r="GI118" s="2">
        <f t="shared" si="141"/>
        <v>1.3242659649239459E-2</v>
      </c>
      <c r="GJ118" s="2">
        <f t="shared" si="141"/>
        <v>1.2250603768937756E-2</v>
      </c>
      <c r="GK118" s="2">
        <f t="shared" si="141"/>
        <v>9.4823730055008174E-3</v>
      </c>
      <c r="GM118" s="86">
        <f t="shared" si="142"/>
        <v>1.0816864616377214E-24</v>
      </c>
      <c r="GN118" s="86">
        <f t="shared" si="142"/>
        <v>3.1000139599143536E-29</v>
      </c>
      <c r="GO118" s="86">
        <f t="shared" si="142"/>
        <v>1.6957362786571567E-31</v>
      </c>
      <c r="GP118" s="86">
        <f t="shared" si="142"/>
        <v>1.1484982928654208E-40</v>
      </c>
      <c r="GQ118" s="86">
        <f t="shared" si="142"/>
        <v>1.4193366291551232E-45</v>
      </c>
      <c r="GR118" s="86">
        <f t="shared" si="142"/>
        <v>1.8685674895737186E-38</v>
      </c>
      <c r="GS118" s="86">
        <f t="shared" si="142"/>
        <v>2.3405915502052784E-34</v>
      </c>
      <c r="GT118" s="86">
        <f t="shared" si="142"/>
        <v>5.757824354702429E-38</v>
      </c>
      <c r="GU118" s="86">
        <f t="shared" si="142"/>
        <v>1.6095811645029375E-45</v>
      </c>
      <c r="GV118" s="86">
        <f t="shared" si="142"/>
        <v>1.4879245942939518E-44</v>
      </c>
      <c r="GW118" s="86">
        <f t="shared" si="142"/>
        <v>1.3600614947369146E-41</v>
      </c>
      <c r="GX118" s="86">
        <f t="shared" si="142"/>
        <v>3.021954124485808E-35</v>
      </c>
      <c r="GY118" s="86">
        <f t="shared" si="142"/>
        <v>1.0374777580331302E-31</v>
      </c>
      <c r="GZ118" s="86">
        <f t="shared" si="142"/>
        <v>2.1638874662216703E-33</v>
      </c>
      <c r="HA118" s="86">
        <f t="shared" si="142"/>
        <v>2.1449368758003035E-39</v>
      </c>
      <c r="HC118" s="86">
        <f t="shared" si="73"/>
        <v>3.9468181747871604E-5</v>
      </c>
      <c r="HD118" s="86">
        <f t="shared" si="73"/>
        <v>1.2757921681980789E-5</v>
      </c>
      <c r="HE118" s="86">
        <f t="shared" si="73"/>
        <v>3.3194997313743734E-6</v>
      </c>
      <c r="HF118" s="86">
        <f t="shared" si="73"/>
        <v>1.1555294754997783E-7</v>
      </c>
      <c r="HG118" s="86">
        <f t="shared" si="73"/>
        <v>9.4267452614871482E-10</v>
      </c>
      <c r="HH118" s="86">
        <f t="shared" si="73"/>
        <v>5.6837814681614456E-9</v>
      </c>
      <c r="HI118" s="86">
        <f t="shared" si="138"/>
        <v>3.8843533642297706E-8</v>
      </c>
      <c r="HJ118" s="86">
        <f t="shared" si="138"/>
        <v>3.5077697507130025E-8</v>
      </c>
      <c r="HK118" s="86">
        <f t="shared" si="138"/>
        <v>6.6904364167147702E-10</v>
      </c>
      <c r="HL118" s="86">
        <f t="shared" si="138"/>
        <v>2.4570627942774783E-9</v>
      </c>
      <c r="HM118" s="86">
        <f t="shared" si="138"/>
        <v>1.425844698687395E-8</v>
      </c>
      <c r="HN118" s="86">
        <f t="shared" si="138"/>
        <v>2.5752170780790716E-6</v>
      </c>
      <c r="HO118" s="86">
        <f t="shared" si="138"/>
        <v>2.1730355316406872E-5</v>
      </c>
      <c r="HP118" s="86">
        <f t="shared" si="138"/>
        <v>2.7853585166433041E-6</v>
      </c>
      <c r="HQ118" s="86">
        <f t="shared" si="138"/>
        <v>9.522385198084243E-8</v>
      </c>
      <c r="HS118" s="86">
        <f t="shared" si="143"/>
        <v>3.765228264995722E-6</v>
      </c>
      <c r="HT118" s="86">
        <f t="shared" si="143"/>
        <v>1.1257291049002669E-5</v>
      </c>
      <c r="HU118" s="86">
        <f t="shared" si="143"/>
        <v>7.0009667772774495E-5</v>
      </c>
      <c r="HV118" s="86">
        <f t="shared" si="143"/>
        <v>2.0338410410494905E-6</v>
      </c>
      <c r="HW118" s="86">
        <f t="shared" si="143"/>
        <v>5.2496019090904387E-7</v>
      </c>
      <c r="HX118" s="86">
        <f t="shared" si="143"/>
        <v>4.1174943304542133E-6</v>
      </c>
      <c r="HY118" s="86">
        <f t="shared" si="143"/>
        <v>5.5643827016738624E-6</v>
      </c>
      <c r="HZ118" s="86">
        <f t="shared" si="143"/>
        <v>1.3703286081798148E-6</v>
      </c>
      <c r="IA118" s="86">
        <f t="shared" si="143"/>
        <v>5.6963185462973926E-6</v>
      </c>
      <c r="IB118" s="86">
        <f t="shared" si="143"/>
        <v>1.1085053410271362E-6</v>
      </c>
      <c r="IC118" s="86">
        <f t="shared" si="143"/>
        <v>4.159600651336601E-7</v>
      </c>
      <c r="ID118" s="86">
        <f t="shared" si="143"/>
        <v>4.2821875775955736E-7</v>
      </c>
      <c r="IE118" s="86">
        <f t="shared" si="143"/>
        <v>1.6706586029469993E-7</v>
      </c>
      <c r="IF118" s="86">
        <f t="shared" si="143"/>
        <v>4.1672742336599385E-6</v>
      </c>
      <c r="IG118" s="86">
        <f t="shared" si="143"/>
        <v>3.0305029511800971E-5</v>
      </c>
      <c r="II118" s="86">
        <f t="shared" si="144"/>
        <v>2.5122469582513967E-43</v>
      </c>
      <c r="IJ118" s="86">
        <f t="shared" si="144"/>
        <v>2.7715331867128091E-40</v>
      </c>
      <c r="IK118" s="86">
        <f t="shared" si="144"/>
        <v>7.0125063879722024E-41</v>
      </c>
      <c r="IL118" s="86">
        <f t="shared" si="144"/>
        <v>1.4264377314671848E-49</v>
      </c>
      <c r="IM118" s="86">
        <f t="shared" si="144"/>
        <v>3.0792863579711883E-52</v>
      </c>
      <c r="IN118" s="86">
        <f t="shared" si="144"/>
        <v>6.7297585033280409E-48</v>
      </c>
      <c r="IO118" s="86">
        <f t="shared" si="144"/>
        <v>7.2778548600575256E-46</v>
      </c>
      <c r="IP118" s="86">
        <f t="shared" si="144"/>
        <v>1.3317933868167308E-49</v>
      </c>
      <c r="IQ118" s="86">
        <f t="shared" si="144"/>
        <v>1.543223200535686E-47</v>
      </c>
      <c r="IR118" s="86">
        <f t="shared" si="144"/>
        <v>1.8847076189254374E-51</v>
      </c>
      <c r="IS118" s="86">
        <f t="shared" si="144"/>
        <v>3.5069813953756679E-55</v>
      </c>
      <c r="IT118" s="86">
        <f t="shared" si="144"/>
        <v>4.9128134175149507E-54</v>
      </c>
      <c r="IU118" s="86">
        <f t="shared" si="144"/>
        <v>1.3354340440208857E-57</v>
      </c>
      <c r="IV118" s="86">
        <f t="shared" si="144"/>
        <v>1.7028832642932901E-44</v>
      </c>
      <c r="IW118" s="86">
        <f t="shared" si="144"/>
        <v>1.3474023707445621E-31</v>
      </c>
      <c r="IY118" s="86">
        <f t="shared" si="145"/>
        <v>4.3233410012867324E-5</v>
      </c>
      <c r="IZ118" s="86">
        <f t="shared" si="145"/>
        <v>2.4015212730983456E-5</v>
      </c>
      <c r="JA118" s="86">
        <f t="shared" si="145"/>
        <v>7.3329167504148873E-5</v>
      </c>
      <c r="JB118" s="86">
        <f t="shared" si="145"/>
        <v>2.1493939885994684E-6</v>
      </c>
      <c r="JC118" s="86">
        <f t="shared" si="145"/>
        <v>5.2590286543519254E-7</v>
      </c>
      <c r="JD118" s="86">
        <f t="shared" si="145"/>
        <v>4.1231781119223745E-6</v>
      </c>
      <c r="JE118" s="86">
        <f t="shared" si="145"/>
        <v>5.6032262353161605E-6</v>
      </c>
      <c r="JF118" s="86">
        <f t="shared" si="145"/>
        <v>1.4054063056869448E-6</v>
      </c>
      <c r="JG118" s="86">
        <f t="shared" si="145"/>
        <v>5.6969875899390644E-6</v>
      </c>
      <c r="JH118" s="86">
        <f t="shared" si="145"/>
        <v>1.1109624038214137E-6</v>
      </c>
      <c r="JI118" s="86">
        <f t="shared" si="145"/>
        <v>4.3021851212053406E-7</v>
      </c>
      <c r="JJ118" s="86">
        <f t="shared" si="145"/>
        <v>3.0034358358386291E-6</v>
      </c>
      <c r="JK118" s="86">
        <f t="shared" si="145"/>
        <v>2.1897421176701571E-5</v>
      </c>
      <c r="JL118" s="86">
        <f t="shared" si="145"/>
        <v>6.9526327503032426E-6</v>
      </c>
      <c r="JM118" s="86">
        <f t="shared" si="145"/>
        <v>3.0400253363781812E-5</v>
      </c>
    </row>
    <row r="119" spans="2:273" x14ac:dyDescent="0.25">
      <c r="B119" s="2">
        <v>92</v>
      </c>
      <c r="C119" s="37">
        <v>95.697999999999993</v>
      </c>
      <c r="D119" s="37">
        <v>90</v>
      </c>
      <c r="E119" s="37">
        <v>85.881</v>
      </c>
      <c r="F119" s="37">
        <v>87.474000000000004</v>
      </c>
      <c r="G119" s="37">
        <v>82.828000000000003</v>
      </c>
      <c r="H119" s="37">
        <v>85.948999999999998</v>
      </c>
      <c r="I119" s="37">
        <v>85.861999999999995</v>
      </c>
      <c r="J119" s="37">
        <v>85.105000000000004</v>
      </c>
      <c r="K119" s="37">
        <v>88.683999999999997</v>
      </c>
      <c r="L119" s="37">
        <v>84.844999999999999</v>
      </c>
      <c r="M119" s="37">
        <v>84.447999999999993</v>
      </c>
      <c r="N119" s="37">
        <v>86.759</v>
      </c>
      <c r="O119" s="37">
        <v>91.344999999999999</v>
      </c>
      <c r="P119" s="37">
        <v>96</v>
      </c>
      <c r="Q119" s="37">
        <v>94.332999999999998</v>
      </c>
      <c r="S119" s="4">
        <f t="shared" si="146"/>
        <v>96.438514152074973</v>
      </c>
      <c r="T119" s="4">
        <f t="shared" si="146"/>
        <v>90.43776412164118</v>
      </c>
      <c r="U119" s="4">
        <f t="shared" si="146"/>
        <v>87.025218030169356</v>
      </c>
      <c r="V119" s="4">
        <f t="shared" si="146"/>
        <v>86.869944971448021</v>
      </c>
      <c r="W119" s="4">
        <f t="shared" si="146"/>
        <v>84.04298452078649</v>
      </c>
      <c r="X119" s="4">
        <f t="shared" si="146"/>
        <v>85.45848859709632</v>
      </c>
      <c r="Y119" s="4">
        <f t="shared" si="146"/>
        <v>84.288817102309991</v>
      </c>
      <c r="Z119" s="4">
        <f t="shared" si="146"/>
        <v>85.825817096183272</v>
      </c>
      <c r="AA119" s="4">
        <f t="shared" si="146"/>
        <v>88.82542158002434</v>
      </c>
      <c r="AB119" s="4">
        <f t="shared" si="146"/>
        <v>85.110827209804029</v>
      </c>
      <c r="AC119" s="4">
        <f t="shared" si="146"/>
        <v>85.343937236290486</v>
      </c>
      <c r="AD119" s="4">
        <f t="shared" si="146"/>
        <v>89.110478994342671</v>
      </c>
      <c r="AE119" s="4">
        <f t="shared" si="146"/>
        <v>93.809606305689712</v>
      </c>
      <c r="AF119" s="4">
        <f t="shared" si="146"/>
        <v>97.306808461127389</v>
      </c>
      <c r="AG119" s="4">
        <f t="shared" si="146"/>
        <v>94.521774097082812</v>
      </c>
      <c r="AI119" s="4">
        <f t="shared" si="147"/>
        <v>-0.74051415207497939</v>
      </c>
      <c r="AJ119" s="4">
        <f t="shared" si="147"/>
        <v>-0.43776412164118028</v>
      </c>
      <c r="AK119" s="4">
        <f t="shared" si="147"/>
        <v>-1.1442180301693554</v>
      </c>
      <c r="AL119" s="4">
        <f t="shared" si="147"/>
        <v>0.60405502855198279</v>
      </c>
      <c r="AM119" s="4">
        <f t="shared" si="147"/>
        <v>-1.2149845207864871</v>
      </c>
      <c r="AN119" s="4">
        <f t="shared" si="147"/>
        <v>0.49051140290367812</v>
      </c>
      <c r="AO119" s="4">
        <f t="shared" si="147"/>
        <v>1.5731828976900033</v>
      </c>
      <c r="AP119" s="4">
        <f t="shared" si="147"/>
        <v>-0.72081709618326784</v>
      </c>
      <c r="AQ119" s="4">
        <f t="shared" si="147"/>
        <v>-0.14142158002434257</v>
      </c>
      <c r="AR119" s="4">
        <f t="shared" si="147"/>
        <v>-0.26582720980402996</v>
      </c>
      <c r="AS119" s="4">
        <f t="shared" si="147"/>
        <v>-0.89593723629049293</v>
      </c>
      <c r="AT119" s="4">
        <f t="shared" si="147"/>
        <v>-2.3514789943426706</v>
      </c>
      <c r="AU119" s="4">
        <f t="shared" si="147"/>
        <v>-2.4646063056897134</v>
      </c>
      <c r="AV119" s="4">
        <f t="shared" si="147"/>
        <v>-1.3068084611273889</v>
      </c>
      <c r="AW119" s="4">
        <f t="shared" si="147"/>
        <v>-0.18877409708281334</v>
      </c>
      <c r="AY119" s="2">
        <f t="shared" si="139"/>
        <v>96.438417840990255</v>
      </c>
      <c r="AZ119" s="2">
        <f t="shared" si="139"/>
        <v>90.436822111367917</v>
      </c>
      <c r="BA119" s="2">
        <f t="shared" si="139"/>
        <v>87.016224069891692</v>
      </c>
      <c r="BB119" s="2">
        <f t="shared" si="139"/>
        <v>86.869339438734173</v>
      </c>
      <c r="BC119" s="2">
        <f t="shared" si="139"/>
        <v>84.042786233652933</v>
      </c>
      <c r="BD119" s="2">
        <f t="shared" si="139"/>
        <v>85.45684956144656</v>
      </c>
      <c r="BE119" s="2">
        <f t="shared" si="139"/>
        <v>84.286471441708414</v>
      </c>
      <c r="BF119" s="2">
        <f t="shared" si="139"/>
        <v>85.825031371587599</v>
      </c>
      <c r="BG119" s="2">
        <f t="shared" si="139"/>
        <v>88.822475623910435</v>
      </c>
      <c r="BH119" s="2">
        <f t="shared" si="139"/>
        <v>85.110067456424531</v>
      </c>
      <c r="BI119" s="2">
        <f t="shared" si="139"/>
        <v>85.343596348465482</v>
      </c>
      <c r="BJ119" s="2">
        <f t="shared" si="139"/>
        <v>89.110100933831802</v>
      </c>
      <c r="BK119" s="2">
        <f t="shared" si="139"/>
        <v>93.809416459781119</v>
      </c>
      <c r="BL119" s="2">
        <f t="shared" si="139"/>
        <v>97.30184608989137</v>
      </c>
      <c r="BM119" s="2">
        <f t="shared" si="139"/>
        <v>94.477388666798902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95.697999999999993</v>
      </c>
      <c r="CF119" s="2">
        <f t="shared" si="140"/>
        <v>90</v>
      </c>
      <c r="CG119" s="2">
        <f t="shared" si="140"/>
        <v>85.881</v>
      </c>
      <c r="CH119" s="2">
        <f t="shared" si="140"/>
        <v>87.474000000000004</v>
      </c>
      <c r="CI119" s="2">
        <f t="shared" si="140"/>
        <v>82.828000000000003</v>
      </c>
      <c r="CJ119" s="2">
        <f t="shared" si="140"/>
        <v>85.948999999999998</v>
      </c>
      <c r="CK119" s="2">
        <f t="shared" si="140"/>
        <v>85.861999999999995</v>
      </c>
      <c r="CL119" s="2">
        <f t="shared" si="140"/>
        <v>85.105000000000004</v>
      </c>
      <c r="CM119" s="2">
        <f t="shared" si="140"/>
        <v>88.683999999999997</v>
      </c>
      <c r="CN119" s="2">
        <f t="shared" si="140"/>
        <v>84.844999999999999</v>
      </c>
      <c r="CO119" s="2">
        <f t="shared" si="140"/>
        <v>84.447999999999993</v>
      </c>
      <c r="CP119" s="2">
        <f t="shared" si="140"/>
        <v>86.759</v>
      </c>
      <c r="CQ119" s="2">
        <f t="shared" si="140"/>
        <v>91.344999999999999</v>
      </c>
      <c r="CR119" s="2">
        <f t="shared" si="140"/>
        <v>96</v>
      </c>
      <c r="CS119" s="2">
        <f t="shared" si="140"/>
        <v>94.332999999999998</v>
      </c>
      <c r="CU119" s="2">
        <f t="shared" si="110"/>
        <v>95.697999999999993</v>
      </c>
      <c r="CV119" s="2">
        <f t="shared" si="111"/>
        <v>90</v>
      </c>
      <c r="CW119" s="2">
        <f t="shared" si="112"/>
        <v>85.881</v>
      </c>
      <c r="CX119" s="2">
        <f t="shared" si="113"/>
        <v>87.474000000000004</v>
      </c>
      <c r="CY119" s="2">
        <f t="shared" si="114"/>
        <v>82.828000000000003</v>
      </c>
      <c r="CZ119" s="2">
        <f t="shared" si="115"/>
        <v>85.948999999999998</v>
      </c>
      <c r="DA119" s="2">
        <f t="shared" si="116"/>
        <v>85.861999999999995</v>
      </c>
      <c r="DB119" s="2">
        <f t="shared" si="117"/>
        <v>85.105000000000004</v>
      </c>
      <c r="DC119" s="2">
        <f t="shared" si="118"/>
        <v>88.683999999999997</v>
      </c>
      <c r="DD119" s="2">
        <f t="shared" si="119"/>
        <v>84.844999999999999</v>
      </c>
      <c r="DE119" s="2">
        <f t="shared" si="120"/>
        <v>84.447999999999993</v>
      </c>
      <c r="DF119" s="2">
        <f t="shared" si="121"/>
        <v>86.759</v>
      </c>
      <c r="DG119" s="2">
        <f t="shared" si="122"/>
        <v>91.344999999999999</v>
      </c>
      <c r="DH119" s="2">
        <f t="shared" si="123"/>
        <v>96</v>
      </c>
      <c r="DI119" s="2">
        <f t="shared" si="124"/>
        <v>94.332999999999998</v>
      </c>
      <c r="DK119" s="2">
        <f t="shared" si="148"/>
        <v>118.4374125177809</v>
      </c>
      <c r="DL119" s="2">
        <f t="shared" si="148"/>
        <v>109.86622720450283</v>
      </c>
      <c r="DM119" s="2">
        <f t="shared" si="148"/>
        <v>112.03814763832656</v>
      </c>
      <c r="DN119" s="2">
        <f t="shared" si="148"/>
        <v>111.78724926140713</v>
      </c>
      <c r="DO119" s="2">
        <f t="shared" si="148"/>
        <v>110.26490398293032</v>
      </c>
      <c r="DP119" s="2">
        <f t="shared" si="148"/>
        <v>108.06723707918447</v>
      </c>
      <c r="DQ119" s="2">
        <f t="shared" si="148"/>
        <v>111.36648221906114</v>
      </c>
      <c r="DR119" s="2">
        <f t="shared" si="148"/>
        <v>113.98829729729734</v>
      </c>
      <c r="DS119" s="2">
        <f t="shared" si="148"/>
        <v>115.30825320056897</v>
      </c>
      <c r="DT119" s="2">
        <f t="shared" si="148"/>
        <v>113.16860881934565</v>
      </c>
      <c r="DU119" s="2">
        <f t="shared" si="148"/>
        <v>110.7067145002145</v>
      </c>
      <c r="DV119" s="2">
        <f t="shared" si="148"/>
        <v>112.10868790218791</v>
      </c>
      <c r="DW119" s="2">
        <f t="shared" si="148"/>
        <v>120.02389215686273</v>
      </c>
      <c r="DX119" s="2">
        <f t="shared" si="148"/>
        <v>120.64397459677417</v>
      </c>
      <c r="DY119" s="2">
        <f t="shared" si="148"/>
        <v>106.86534154351394</v>
      </c>
      <c r="EA119" s="2">
        <f t="shared" si="152"/>
        <v>96.214016145382971</v>
      </c>
      <c r="EB119" s="2">
        <f t="shared" si="152"/>
        <v>90.269172874880596</v>
      </c>
      <c r="EC119" s="2">
        <f t="shared" si="152"/>
        <v>86.788247141600706</v>
      </c>
      <c r="ED119" s="2">
        <f t="shared" si="152"/>
        <v>86.619411428571397</v>
      </c>
      <c r="EE119" s="2">
        <f t="shared" si="151"/>
        <v>83.780886602700789</v>
      </c>
      <c r="EF119" s="2">
        <f t="shared" si="151"/>
        <v>85.243068017057553</v>
      </c>
      <c r="EG119" s="2">
        <f t="shared" si="151"/>
        <v>84.014014257224687</v>
      </c>
      <c r="EH119" s="2">
        <f t="shared" si="151"/>
        <v>85.508368992857996</v>
      </c>
      <c r="EI119" s="2">
        <f t="shared" si="151"/>
        <v>88.570290324821457</v>
      </c>
      <c r="EJ119" s="2">
        <f t="shared" si="151"/>
        <v>84.815594882729215</v>
      </c>
      <c r="EK119" s="2">
        <f t="shared" si="151"/>
        <v>85.071669657074068</v>
      </c>
      <c r="EL119" s="2">
        <f t="shared" si="151"/>
        <v>88.854209746889737</v>
      </c>
      <c r="EM119" s="2">
        <f t="shared" si="135"/>
        <v>93.51763370663754</v>
      </c>
      <c r="EN119" s="2">
        <f t="shared" si="135"/>
        <v>97.002901588529113</v>
      </c>
      <c r="EO119" s="2">
        <f t="shared" si="135"/>
        <v>94.309379634369293</v>
      </c>
      <c r="EQ119" s="2">
        <f t="shared" si="149"/>
        <v>96.128733570800776</v>
      </c>
      <c r="ER119" s="2">
        <f t="shared" si="149"/>
        <v>90.095811856420994</v>
      </c>
      <c r="ES119" s="2">
        <f t="shared" si="149"/>
        <v>86.471492902613079</v>
      </c>
      <c r="ET119" s="2">
        <f t="shared" si="149"/>
        <v>86.714331303326901</v>
      </c>
      <c r="EU119" s="2">
        <f t="shared" si="149"/>
        <v>83.584981680481476</v>
      </c>
      <c r="EV119" s="2">
        <f t="shared" si="149"/>
        <v>85.25849792000372</v>
      </c>
      <c r="EW119" s="2">
        <f t="shared" si="149"/>
        <v>84.12261940958787</v>
      </c>
      <c r="EX119" s="2">
        <f t="shared" si="149"/>
        <v>85.583562357834523</v>
      </c>
      <c r="EY119" s="2">
        <f t="shared" si="149"/>
        <v>88.650775072679906</v>
      </c>
      <c r="EZ119" s="2">
        <f t="shared" si="149"/>
        <v>84.828649701413624</v>
      </c>
      <c r="FA119" s="2">
        <f t="shared" si="149"/>
        <v>84.988489269578324</v>
      </c>
      <c r="FB119" s="2">
        <f t="shared" si="149"/>
        <v>88.834070107177951</v>
      </c>
      <c r="FC119" s="2">
        <f t="shared" si="149"/>
        <v>93.257540496313624</v>
      </c>
      <c r="FD119" s="2">
        <f t="shared" si="149"/>
        <v>97.041540937140667</v>
      </c>
      <c r="FE119" s="2">
        <f t="shared" si="149"/>
        <v>94.360316471251309</v>
      </c>
      <c r="FG119" s="2">
        <f t="shared" si="150"/>
        <v>0.98985180903827619</v>
      </c>
      <c r="FH119" s="2">
        <f t="shared" si="150"/>
        <v>0.99130643093366211</v>
      </c>
      <c r="FI119" s="2">
        <f t="shared" si="150"/>
        <v>0.99076752120800349</v>
      </c>
      <c r="FJ119" s="2">
        <f t="shared" si="150"/>
        <v>0.99012752680414773</v>
      </c>
      <c r="FK119" s="2">
        <f t="shared" si="150"/>
        <v>0.99000100837292959</v>
      </c>
      <c r="FL119" s="2">
        <f t="shared" si="150"/>
        <v>0.99064494130174874</v>
      </c>
      <c r="FM119" s="2">
        <f t="shared" si="150"/>
        <v>0.99011247585558715</v>
      </c>
      <c r="FN119" s="2">
        <f t="shared" si="150"/>
        <v>0.98892992478205954</v>
      </c>
      <c r="FO119" s="2">
        <f t="shared" si="150"/>
        <v>0.99062703741198455</v>
      </c>
      <c r="FP119" s="2">
        <f t="shared" si="150"/>
        <v>0.98962151723501324</v>
      </c>
      <c r="FQ119" s="2">
        <f t="shared" si="150"/>
        <v>0.98934388544948515</v>
      </c>
      <c r="FR119" s="2">
        <f t="shared" si="150"/>
        <v>0.98898333191874821</v>
      </c>
      <c r="FS119" s="2">
        <f t="shared" si="150"/>
        <v>0.9888496310055509</v>
      </c>
      <c r="FT119" s="2">
        <f t="shared" si="150"/>
        <v>0.98737679587738614</v>
      </c>
      <c r="FU119" s="2">
        <f t="shared" si="150"/>
        <v>0.98666132340611201</v>
      </c>
      <c r="FW119" s="2">
        <f t="shared" si="141"/>
        <v>1.3198177979471738E-2</v>
      </c>
      <c r="FX119" s="2">
        <f t="shared" si="141"/>
        <v>1.5684661108888266E-2</v>
      </c>
      <c r="FY119" s="2">
        <f t="shared" si="141"/>
        <v>1.623417120318383E-2</v>
      </c>
      <c r="FZ119" s="2">
        <f t="shared" si="141"/>
        <v>1.5373026611297887E-2</v>
      </c>
      <c r="GA119" s="2">
        <f t="shared" si="141"/>
        <v>1.4873730843256607E-2</v>
      </c>
      <c r="GB119" s="2">
        <f t="shared" si="141"/>
        <v>1.6857077772966123E-2</v>
      </c>
      <c r="GC119" s="2">
        <f t="shared" si="141"/>
        <v>1.8498174884713663E-2</v>
      </c>
      <c r="GD119" s="2">
        <f t="shared" si="141"/>
        <v>1.8451497660086053E-2</v>
      </c>
      <c r="GE119" s="2">
        <f t="shared" si="141"/>
        <v>1.9523865287183455E-2</v>
      </c>
      <c r="GF119" s="2">
        <f t="shared" si="141"/>
        <v>1.618614733862234E-2</v>
      </c>
      <c r="GG119" s="2">
        <f t="shared" si="141"/>
        <v>1.4946828238137089E-2</v>
      </c>
      <c r="GH119" s="2">
        <f t="shared" si="141"/>
        <v>1.4681508795405699E-2</v>
      </c>
      <c r="GI119" s="2">
        <f t="shared" si="141"/>
        <v>1.4501759711311022E-2</v>
      </c>
      <c r="GJ119" s="2">
        <f t="shared" si="141"/>
        <v>1.3416662552036262E-2</v>
      </c>
      <c r="GK119" s="2">
        <f t="shared" si="141"/>
        <v>1.0387712130366223E-2</v>
      </c>
      <c r="GM119" s="86">
        <f t="shared" si="142"/>
        <v>3.6074792874975241E-26</v>
      </c>
      <c r="GN119" s="86">
        <f t="shared" si="142"/>
        <v>5.1535273788514621E-31</v>
      </c>
      <c r="GO119" s="86">
        <f t="shared" si="142"/>
        <v>2.1150011821715735E-33</v>
      </c>
      <c r="GP119" s="86">
        <f t="shared" si="142"/>
        <v>3.5412644043366028E-43</v>
      </c>
      <c r="GQ119" s="86">
        <f t="shared" si="142"/>
        <v>2.2519451551890738E-48</v>
      </c>
      <c r="GR119" s="86">
        <f t="shared" si="142"/>
        <v>8.9840925952894021E-41</v>
      </c>
      <c r="GS119" s="86">
        <f t="shared" si="142"/>
        <v>2.0271575578772887E-36</v>
      </c>
      <c r="GT119" s="86">
        <f t="shared" si="142"/>
        <v>2.5201401475973451E-40</v>
      </c>
      <c r="GU119" s="86">
        <f t="shared" si="142"/>
        <v>2.858738386787844E-48</v>
      </c>
      <c r="GV119" s="86">
        <f t="shared" si="142"/>
        <v>2.6894085893109787E-47</v>
      </c>
      <c r="GW119" s="86">
        <f t="shared" si="142"/>
        <v>3.7329296598231688E-44</v>
      </c>
      <c r="GX119" s="86">
        <f t="shared" si="142"/>
        <v>2.0391564348752308E-37</v>
      </c>
      <c r="GY119" s="86">
        <f t="shared" si="142"/>
        <v>1.2010425612097036E-33</v>
      </c>
      <c r="GZ119" s="86">
        <f t="shared" si="142"/>
        <v>2.2031117758155244E-35</v>
      </c>
      <c r="HA119" s="86">
        <f t="shared" si="142"/>
        <v>9.6655082102301619E-42</v>
      </c>
      <c r="HC119" s="86">
        <f t="shared" si="73"/>
        <v>6.7256179600552066E-6</v>
      </c>
      <c r="HD119" s="86">
        <f t="shared" si="73"/>
        <v>1.9326423918589732E-6</v>
      </c>
      <c r="HE119" s="86">
        <f t="shared" si="73"/>
        <v>4.4900604584770424E-7</v>
      </c>
      <c r="HF119" s="86">
        <f t="shared" si="73"/>
        <v>8.2468891014377131E-9</v>
      </c>
      <c r="HG119" s="86">
        <f t="shared" si="73"/>
        <v>3.080882607412283E-11</v>
      </c>
      <c r="HH119" s="86">
        <f t="shared" si="73"/>
        <v>3.1650029575277857E-10</v>
      </c>
      <c r="HI119" s="86">
        <f t="shared" si="138"/>
        <v>2.8316172968421749E-9</v>
      </c>
      <c r="HJ119" s="86">
        <f t="shared" si="138"/>
        <v>2.2265538454981476E-9</v>
      </c>
      <c r="HK119" s="86">
        <f t="shared" si="138"/>
        <v>3.0822609108109272E-11</v>
      </c>
      <c r="HL119" s="86">
        <f t="shared" si="138"/>
        <v>1.0809621093859609E-10</v>
      </c>
      <c r="HM119" s="86">
        <f t="shared" si="138"/>
        <v>8.1759634447050474E-10</v>
      </c>
      <c r="HN119" s="86">
        <f t="shared" si="138"/>
        <v>3.2246169161826924E-7</v>
      </c>
      <c r="HO119" s="86">
        <f t="shared" si="138"/>
        <v>3.8879915812937033E-6</v>
      </c>
      <c r="HP119" s="86">
        <f t="shared" si="138"/>
        <v>3.87783363531579E-7</v>
      </c>
      <c r="HQ119" s="86">
        <f t="shared" si="138"/>
        <v>7.7550909625599227E-9</v>
      </c>
      <c r="HS119" s="86">
        <f t="shared" si="143"/>
        <v>9.6952431535621005E-6</v>
      </c>
      <c r="HT119" s="86">
        <f t="shared" si="143"/>
        <v>2.7784150687707507E-5</v>
      </c>
      <c r="HU119" s="86">
        <f t="shared" si="143"/>
        <v>1.616650851801847E-4</v>
      </c>
      <c r="HV119" s="86">
        <f t="shared" si="143"/>
        <v>5.9646767420976878E-6</v>
      </c>
      <c r="HW119" s="86">
        <f t="shared" si="143"/>
        <v>1.6658878228863068E-6</v>
      </c>
      <c r="HX119" s="86">
        <f t="shared" si="143"/>
        <v>1.1760849661491752E-5</v>
      </c>
      <c r="HY119" s="86">
        <f t="shared" si="143"/>
        <v>1.5687268445870951E-5</v>
      </c>
      <c r="HZ119" s="86">
        <f t="shared" si="143"/>
        <v>4.2933740266579674E-6</v>
      </c>
      <c r="IA119" s="86">
        <f t="shared" si="143"/>
        <v>1.658259657437533E-5</v>
      </c>
      <c r="IB119" s="86">
        <f t="shared" si="143"/>
        <v>3.454274541347322E-6</v>
      </c>
      <c r="IC119" s="86">
        <f t="shared" si="143"/>
        <v>1.3792111207116349E-6</v>
      </c>
      <c r="ID119" s="86">
        <f t="shared" si="143"/>
        <v>1.3934143411702376E-6</v>
      </c>
      <c r="IE119" s="86">
        <f t="shared" si="143"/>
        <v>5.8643942779938225E-7</v>
      </c>
      <c r="IF119" s="86">
        <f t="shared" si="143"/>
        <v>1.082524377999306E-5</v>
      </c>
      <c r="IG119" s="86">
        <f t="shared" si="143"/>
        <v>6.3132288862021574E-5</v>
      </c>
      <c r="II119" s="86">
        <f t="shared" si="144"/>
        <v>1.3184120020783713E-41</v>
      </c>
      <c r="IJ119" s="86">
        <f t="shared" si="144"/>
        <v>1.267067548527971E-38</v>
      </c>
      <c r="IK119" s="86">
        <f t="shared" si="144"/>
        <v>3.5108713332458688E-39</v>
      </c>
      <c r="IL119" s="86">
        <f t="shared" si="144"/>
        <v>1.5942373227802051E-47</v>
      </c>
      <c r="IM119" s="86">
        <f t="shared" si="144"/>
        <v>4.3029526303794188E-50</v>
      </c>
      <c r="IN119" s="86">
        <f t="shared" si="144"/>
        <v>7.0620891987485751E-46</v>
      </c>
      <c r="IO119" s="86">
        <f t="shared" si="144"/>
        <v>6.8977517753878958E-44</v>
      </c>
      <c r="IP119" s="86">
        <f t="shared" si="144"/>
        <v>1.8472823613265371E-47</v>
      </c>
      <c r="IQ119" s="86">
        <f t="shared" si="144"/>
        <v>1.8518755750003578E-45</v>
      </c>
      <c r="IR119" s="86">
        <f t="shared" si="144"/>
        <v>2.6913410258570804E-49</v>
      </c>
      <c r="IS119" s="86">
        <f t="shared" si="144"/>
        <v>6.5692523106827316E-53</v>
      </c>
      <c r="IT119" s="86">
        <f t="shared" si="144"/>
        <v>8.0537809786570161E-52</v>
      </c>
      <c r="IU119" s="86">
        <f t="shared" si="144"/>
        <v>3.0484281255675965E-55</v>
      </c>
      <c r="IV119" s="86">
        <f t="shared" si="144"/>
        <v>1.0137100790301876E-42</v>
      </c>
      <c r="IW119" s="86">
        <f t="shared" si="144"/>
        <v>2.0105208936590954E-30</v>
      </c>
      <c r="IY119" s="86">
        <f t="shared" si="145"/>
        <v>1.6420861113617307E-5</v>
      </c>
      <c r="IZ119" s="86">
        <f t="shared" si="145"/>
        <v>2.9716793079566481E-5</v>
      </c>
      <c r="JA119" s="86">
        <f t="shared" si="145"/>
        <v>1.6211409122603241E-4</v>
      </c>
      <c r="JB119" s="86">
        <f t="shared" si="145"/>
        <v>5.9729236311991255E-6</v>
      </c>
      <c r="JC119" s="86">
        <f t="shared" si="145"/>
        <v>1.6659186317123809E-6</v>
      </c>
      <c r="JD119" s="86">
        <f t="shared" si="145"/>
        <v>1.1761166161787505E-5</v>
      </c>
      <c r="JE119" s="86">
        <f t="shared" si="145"/>
        <v>1.5690100063167795E-5</v>
      </c>
      <c r="JF119" s="86">
        <f t="shared" si="145"/>
        <v>4.2956005805034654E-6</v>
      </c>
      <c r="JG119" s="86">
        <f t="shared" si="145"/>
        <v>1.6582627396984437E-5</v>
      </c>
      <c r="JH119" s="86">
        <f t="shared" si="145"/>
        <v>3.4543826375582607E-6</v>
      </c>
      <c r="JI119" s="86">
        <f t="shared" si="145"/>
        <v>1.3800287170561054E-6</v>
      </c>
      <c r="JJ119" s="86">
        <f t="shared" si="145"/>
        <v>1.7158760327885068E-6</v>
      </c>
      <c r="JK119" s="86">
        <f t="shared" si="145"/>
        <v>4.4744310090930856E-6</v>
      </c>
      <c r="JL119" s="86">
        <f t="shared" si="145"/>
        <v>1.1213027143524639E-5</v>
      </c>
      <c r="JM119" s="86">
        <f t="shared" si="145"/>
        <v>6.3140043952984138E-5</v>
      </c>
    </row>
    <row r="120" spans="2:273" x14ac:dyDescent="0.25">
      <c r="B120" s="2">
        <v>93</v>
      </c>
      <c r="C120" s="37">
        <v>94.254000000000005</v>
      </c>
      <c r="D120" s="37">
        <v>88.879000000000005</v>
      </c>
      <c r="E120" s="37">
        <v>88.067999999999998</v>
      </c>
      <c r="F120" s="37">
        <v>85.649000000000001</v>
      </c>
      <c r="G120" s="37">
        <v>83.793000000000006</v>
      </c>
      <c r="H120" s="37">
        <v>86.016999999999996</v>
      </c>
      <c r="I120" s="37">
        <v>84.569000000000003</v>
      </c>
      <c r="J120" s="37">
        <v>85.841999999999999</v>
      </c>
      <c r="K120" s="37">
        <v>86.86</v>
      </c>
      <c r="L120" s="37">
        <v>85.31</v>
      </c>
      <c r="M120" s="37">
        <v>84.069000000000003</v>
      </c>
      <c r="N120" s="37">
        <v>90.19</v>
      </c>
      <c r="O120" s="37">
        <v>95.19</v>
      </c>
      <c r="P120" s="37">
        <v>97.569000000000003</v>
      </c>
      <c r="Q120" s="37">
        <v>92.617000000000004</v>
      </c>
      <c r="S120" s="4">
        <f t="shared" si="146"/>
        <v>96.207832336877203</v>
      </c>
      <c r="T120" s="4">
        <f t="shared" si="146"/>
        <v>90.264587308544151</v>
      </c>
      <c r="U120" s="4">
        <f t="shared" si="146"/>
        <v>86.844888670032617</v>
      </c>
      <c r="V120" s="4">
        <f t="shared" si="146"/>
        <v>86.70780345381111</v>
      </c>
      <c r="W120" s="4">
        <f t="shared" si="146"/>
        <v>83.889190917570545</v>
      </c>
      <c r="X120" s="4">
        <f t="shared" si="146"/>
        <v>85.311609729869474</v>
      </c>
      <c r="Y120" s="4">
        <f t="shared" si="146"/>
        <v>84.136364962463077</v>
      </c>
      <c r="Z120" s="4">
        <f t="shared" si="146"/>
        <v>85.656901997411879</v>
      </c>
      <c r="AA120" s="4">
        <f t="shared" si="146"/>
        <v>88.664393604824198</v>
      </c>
      <c r="AB120" s="4">
        <f t="shared" si="146"/>
        <v>84.939072037120141</v>
      </c>
      <c r="AC120" s="4">
        <f t="shared" si="146"/>
        <v>85.20278213396287</v>
      </c>
      <c r="AD120" s="4">
        <f t="shared" si="146"/>
        <v>88.964819079626139</v>
      </c>
      <c r="AE120" s="4">
        <f t="shared" si="146"/>
        <v>93.627988946651314</v>
      </c>
      <c r="AF120" s="4">
        <f t="shared" si="146"/>
        <v>97.130463282461179</v>
      </c>
      <c r="AG120" s="4">
        <f t="shared" si="146"/>
        <v>94.444375822568787</v>
      </c>
      <c r="AI120" s="4">
        <f t="shared" si="147"/>
        <v>-1.9538323368771984</v>
      </c>
      <c r="AJ120" s="4">
        <f t="shared" si="147"/>
        <v>-1.3855873085441459</v>
      </c>
      <c r="AK120" s="4">
        <f t="shared" si="147"/>
        <v>1.2231113299673808</v>
      </c>
      <c r="AL120" s="4">
        <f t="shared" si="147"/>
        <v>-1.0588034538111089</v>
      </c>
      <c r="AM120" s="4">
        <f t="shared" si="147"/>
        <v>-9.6190917570538659E-2</v>
      </c>
      <c r="AN120" s="4">
        <f t="shared" si="147"/>
        <v>0.70539027013052191</v>
      </c>
      <c r="AO120" s="4">
        <f t="shared" si="147"/>
        <v>0.43263503753692589</v>
      </c>
      <c r="AP120" s="4">
        <f t="shared" si="147"/>
        <v>0.18509800258811993</v>
      </c>
      <c r="AQ120" s="4">
        <f t="shared" si="147"/>
        <v>-1.8043936048241989</v>
      </c>
      <c r="AR120" s="4">
        <f t="shared" si="147"/>
        <v>0.37092796287986118</v>
      </c>
      <c r="AS120" s="4">
        <f t="shared" si="147"/>
        <v>-1.1337821339628675</v>
      </c>
      <c r="AT120" s="4">
        <f t="shared" si="147"/>
        <v>1.2251809203738588</v>
      </c>
      <c r="AU120" s="4">
        <f t="shared" si="147"/>
        <v>1.5620110533486837</v>
      </c>
      <c r="AV120" s="4">
        <f t="shared" si="147"/>
        <v>0.43853671753882395</v>
      </c>
      <c r="AW120" s="4">
        <f t="shared" si="147"/>
        <v>-1.8273758225687828</v>
      </c>
      <c r="AY120" s="2">
        <f t="shared" si="139"/>
        <v>96.207821799882765</v>
      </c>
      <c r="AZ120" s="2">
        <f t="shared" si="139"/>
        <v>90.262506418466273</v>
      </c>
      <c r="BA120" s="2">
        <f t="shared" si="139"/>
        <v>86.825893596748756</v>
      </c>
      <c r="BB120" s="2">
        <f t="shared" si="139"/>
        <v>86.706186680297719</v>
      </c>
      <c r="BC120" s="2">
        <f t="shared" si="139"/>
        <v>83.888618376623839</v>
      </c>
      <c r="BD120" s="2">
        <f t="shared" si="139"/>
        <v>85.307354993366687</v>
      </c>
      <c r="BE120" s="2">
        <f t="shared" si="139"/>
        <v>84.130358737711944</v>
      </c>
      <c r="BF120" s="2">
        <f t="shared" si="139"/>
        <v>85.654674092646815</v>
      </c>
      <c r="BG120" s="2">
        <f t="shared" si="139"/>
        <v>88.656642663410835</v>
      </c>
      <c r="BH120" s="2">
        <f t="shared" si="139"/>
        <v>84.936924286222833</v>
      </c>
      <c r="BI120" s="2">
        <f t="shared" si="139"/>
        <v>85.201757895621597</v>
      </c>
      <c r="BJ120" s="2">
        <f t="shared" si="139"/>
        <v>88.963707840799458</v>
      </c>
      <c r="BK120" s="2">
        <f t="shared" si="139"/>
        <v>93.627455597286158</v>
      </c>
      <c r="BL120" s="2">
        <f t="shared" si="139"/>
        <v>97.118596687500983</v>
      </c>
      <c r="BM120" s="2">
        <f t="shared" si="139"/>
        <v>94.357885450540053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94.254000000000005</v>
      </c>
      <c r="CF120" s="2">
        <f t="shared" si="140"/>
        <v>88.879000000000005</v>
      </c>
      <c r="CG120" s="2">
        <f t="shared" si="140"/>
        <v>88.067999999999998</v>
      </c>
      <c r="CH120" s="2">
        <f t="shared" si="140"/>
        <v>85.649000000000001</v>
      </c>
      <c r="CI120" s="2">
        <f t="shared" si="140"/>
        <v>83.793000000000006</v>
      </c>
      <c r="CJ120" s="2">
        <f t="shared" si="140"/>
        <v>86.016999999999996</v>
      </c>
      <c r="CK120" s="2">
        <f t="shared" si="140"/>
        <v>84.569000000000003</v>
      </c>
      <c r="CL120" s="2">
        <f t="shared" si="140"/>
        <v>85.841999999999999</v>
      </c>
      <c r="CM120" s="2">
        <f t="shared" si="140"/>
        <v>86.86</v>
      </c>
      <c r="CN120" s="2">
        <f t="shared" si="140"/>
        <v>85.31</v>
      </c>
      <c r="CO120" s="2">
        <f t="shared" si="140"/>
        <v>84.069000000000003</v>
      </c>
      <c r="CP120" s="2">
        <f t="shared" si="140"/>
        <v>90.19</v>
      </c>
      <c r="CQ120" s="2">
        <f t="shared" si="140"/>
        <v>95.19</v>
      </c>
      <c r="CR120" s="2">
        <f t="shared" si="140"/>
        <v>97.569000000000003</v>
      </c>
      <c r="CS120" s="2">
        <f t="shared" si="140"/>
        <v>92.617000000000004</v>
      </c>
      <c r="CU120" s="2">
        <f t="shared" si="110"/>
        <v>94.254000000000005</v>
      </c>
      <c r="CV120" s="2">
        <f t="shared" si="111"/>
        <v>88.879000000000005</v>
      </c>
      <c r="CW120" s="2">
        <f t="shared" si="112"/>
        <v>88.067999999999998</v>
      </c>
      <c r="CX120" s="2">
        <f t="shared" si="113"/>
        <v>85.649000000000001</v>
      </c>
      <c r="CY120" s="2">
        <f t="shared" si="114"/>
        <v>83.793000000000006</v>
      </c>
      <c r="CZ120" s="2">
        <f t="shared" si="115"/>
        <v>86.016999999999996</v>
      </c>
      <c r="DA120" s="2">
        <f t="shared" si="116"/>
        <v>84.569000000000003</v>
      </c>
      <c r="DB120" s="2">
        <f t="shared" si="117"/>
        <v>85.841999999999999</v>
      </c>
      <c r="DC120" s="2">
        <f t="shared" si="118"/>
        <v>86.86</v>
      </c>
      <c r="DD120" s="2">
        <f t="shared" si="119"/>
        <v>85.31</v>
      </c>
      <c r="DE120" s="2">
        <f t="shared" si="120"/>
        <v>84.069000000000003</v>
      </c>
      <c r="DF120" s="2">
        <f t="shared" si="121"/>
        <v>90.19</v>
      </c>
      <c r="DG120" s="2">
        <f t="shared" si="122"/>
        <v>95.19</v>
      </c>
      <c r="DH120" s="2">
        <f t="shared" si="123"/>
        <v>97.569000000000003</v>
      </c>
      <c r="DI120" s="2">
        <f t="shared" si="124"/>
        <v>92.617000000000004</v>
      </c>
      <c r="DK120" s="2">
        <f t="shared" si="148"/>
        <v>118.5933973447131</v>
      </c>
      <c r="DL120" s="2">
        <f t="shared" si="148"/>
        <v>109.97642757973736</v>
      </c>
      <c r="DM120" s="2">
        <f t="shared" si="148"/>
        <v>112.20230067476382</v>
      </c>
      <c r="DN120" s="2">
        <f t="shared" si="148"/>
        <v>111.96620286683442</v>
      </c>
      <c r="DO120" s="2">
        <f t="shared" si="148"/>
        <v>110.46594215267902</v>
      </c>
      <c r="DP120" s="2">
        <f t="shared" si="148"/>
        <v>108.20503390232339</v>
      </c>
      <c r="DQ120" s="2">
        <f t="shared" si="148"/>
        <v>111.57256519677571</v>
      </c>
      <c r="DR120" s="2">
        <f t="shared" si="148"/>
        <v>114.19753873873879</v>
      </c>
      <c r="DS120" s="2">
        <f t="shared" si="148"/>
        <v>115.50314793741107</v>
      </c>
      <c r="DT120" s="2">
        <f t="shared" si="148"/>
        <v>113.34284352773827</v>
      </c>
      <c r="DU120" s="2">
        <f t="shared" si="148"/>
        <v>110.90396623766625</v>
      </c>
      <c r="DV120" s="2">
        <f t="shared" si="148"/>
        <v>112.29369562419564</v>
      </c>
      <c r="DW120" s="2">
        <f t="shared" si="148"/>
        <v>120.26726666666666</v>
      </c>
      <c r="DX120" s="2">
        <f t="shared" si="148"/>
        <v>120.92329677419353</v>
      </c>
      <c r="DY120" s="2">
        <f t="shared" si="148"/>
        <v>106.9688314176245</v>
      </c>
      <c r="EA120" s="2">
        <f t="shared" si="152"/>
        <v>95.999622774978363</v>
      </c>
      <c r="EB120" s="2">
        <f t="shared" si="152"/>
        <v>90.107448151180222</v>
      </c>
      <c r="EC120" s="2">
        <f t="shared" si="152"/>
        <v>86.615235456715681</v>
      </c>
      <c r="ED120" s="2">
        <f t="shared" si="152"/>
        <v>86.475063989703955</v>
      </c>
      <c r="EE120" s="2">
        <f t="shared" si="151"/>
        <v>83.646606183368874</v>
      </c>
      <c r="EF120" s="2">
        <f t="shared" si="151"/>
        <v>85.109905626628745</v>
      </c>
      <c r="EG120" s="2">
        <f t="shared" si="151"/>
        <v>83.878521991370235</v>
      </c>
      <c r="EH120" s="2">
        <f t="shared" si="151"/>
        <v>85.361981085824951</v>
      </c>
      <c r="EI120" s="2">
        <f t="shared" si="151"/>
        <v>88.42353361443773</v>
      </c>
      <c r="EJ120" s="2">
        <f t="shared" si="151"/>
        <v>84.665034233593943</v>
      </c>
      <c r="EK120" s="2">
        <f t="shared" si="151"/>
        <v>84.950504524447553</v>
      </c>
      <c r="EL120" s="2">
        <f t="shared" si="151"/>
        <v>88.726982857142843</v>
      </c>
      <c r="EM120" s="2">
        <f t="shared" si="135"/>
        <v>93.357243102977336</v>
      </c>
      <c r="EN120" s="2">
        <f t="shared" si="135"/>
        <v>96.840531999355591</v>
      </c>
      <c r="EO120" s="2">
        <f t="shared" si="135"/>
        <v>94.202367180073139</v>
      </c>
      <c r="EQ120" s="2">
        <f t="shared" si="149"/>
        <v>95.923575102358697</v>
      </c>
      <c r="ER120" s="2">
        <f t="shared" si="149"/>
        <v>89.956265164947666</v>
      </c>
      <c r="ES120" s="2">
        <f t="shared" si="149"/>
        <v>86.335973783732911</v>
      </c>
      <c r="ET120" s="2">
        <f t="shared" si="149"/>
        <v>86.558596874793267</v>
      </c>
      <c r="EU120" s="2">
        <f t="shared" si="149"/>
        <v>83.476283991415656</v>
      </c>
      <c r="EV120" s="2">
        <f t="shared" si="149"/>
        <v>85.122985397259839</v>
      </c>
      <c r="EW120" s="2">
        <f t="shared" si="149"/>
        <v>83.971744467871673</v>
      </c>
      <c r="EX120" s="2">
        <f t="shared" si="149"/>
        <v>85.425586014167806</v>
      </c>
      <c r="EY120" s="2">
        <f t="shared" si="149"/>
        <v>88.490685292301208</v>
      </c>
      <c r="EZ120" s="2">
        <f t="shared" si="149"/>
        <v>84.676219212167396</v>
      </c>
      <c r="FA120" s="2">
        <f t="shared" si="149"/>
        <v>84.876454100492893</v>
      </c>
      <c r="FB120" s="2">
        <f t="shared" si="149"/>
        <v>88.709123997137667</v>
      </c>
      <c r="FC120" s="2">
        <f t="shared" si="149"/>
        <v>93.123519714080203</v>
      </c>
      <c r="FD120" s="2">
        <f t="shared" si="149"/>
        <v>96.874808644174891</v>
      </c>
      <c r="FE120" s="2">
        <f t="shared" si="149"/>
        <v>94.205137268898426</v>
      </c>
      <c r="FG120" s="2">
        <f t="shared" si="150"/>
        <v>0.9907364681501043</v>
      </c>
      <c r="FH120" s="2">
        <f t="shared" si="150"/>
        <v>0.99206530121154812</v>
      </c>
      <c r="FI120" s="2">
        <f t="shared" si="150"/>
        <v>0.99157303355346504</v>
      </c>
      <c r="FJ120" s="2">
        <f t="shared" si="150"/>
        <v>0.9909883692952105</v>
      </c>
      <c r="FK120" s="2">
        <f t="shared" si="150"/>
        <v>0.9908727811000031</v>
      </c>
      <c r="FL120" s="2">
        <f t="shared" si="150"/>
        <v>0.99146105628612646</v>
      </c>
      <c r="FM120" s="2">
        <f t="shared" si="150"/>
        <v>0.9909746187698073</v>
      </c>
      <c r="FN120" s="2">
        <f t="shared" si="150"/>
        <v>0.98989412781804442</v>
      </c>
      <c r="FO120" s="2">
        <f t="shared" si="150"/>
        <v>0.9914447008041064</v>
      </c>
      <c r="FP120" s="2">
        <f t="shared" si="150"/>
        <v>0.99052605967692497</v>
      </c>
      <c r="FQ120" s="2">
        <f t="shared" si="150"/>
        <v>0.99027238719514532</v>
      </c>
      <c r="FR120" s="2">
        <f t="shared" si="150"/>
        <v>0.98994293050236859</v>
      </c>
      <c r="FS120" s="2">
        <f t="shared" si="150"/>
        <v>0.98982075563943439</v>
      </c>
      <c r="FT120" s="2">
        <f t="shared" si="150"/>
        <v>0.98847469980265779</v>
      </c>
      <c r="FU120" s="2">
        <f t="shared" si="150"/>
        <v>0.98782068800509093</v>
      </c>
      <c r="FW120" s="2">
        <f t="shared" si="141"/>
        <v>1.4453110711290526E-2</v>
      </c>
      <c r="FX120" s="2">
        <f t="shared" si="141"/>
        <v>1.717190391721728E-2</v>
      </c>
      <c r="FY120" s="2">
        <f t="shared" si="141"/>
        <v>1.7772578570130999E-2</v>
      </c>
      <c r="FZ120" s="2">
        <f t="shared" si="141"/>
        <v>1.6831225056674542E-2</v>
      </c>
      <c r="GA120" s="2">
        <f t="shared" si="141"/>
        <v>1.6285352235575968E-2</v>
      </c>
      <c r="GB120" s="2">
        <f t="shared" si="141"/>
        <v>1.8453406706872906E-2</v>
      </c>
      <c r="GC120" s="2">
        <f t="shared" si="141"/>
        <v>2.0246711719496793E-2</v>
      </c>
      <c r="GD120" s="2">
        <f t="shared" si="141"/>
        <v>2.0195713124177346E-2</v>
      </c>
      <c r="GE120" s="2">
        <f t="shared" si="141"/>
        <v>2.1367244666354784E-2</v>
      </c>
      <c r="GF120" s="2">
        <f t="shared" si="141"/>
        <v>1.7720085767948403E-2</v>
      </c>
      <c r="GG120" s="2">
        <f t="shared" si="141"/>
        <v>1.6365271838483492E-2</v>
      </c>
      <c r="GH120" s="2">
        <f t="shared" si="141"/>
        <v>1.6075184657913622E-2</v>
      </c>
      <c r="GI120" s="2">
        <f t="shared" si="141"/>
        <v>1.5878647456057909E-2</v>
      </c>
      <c r="GJ120" s="2">
        <f t="shared" si="141"/>
        <v>1.4692060324158379E-2</v>
      </c>
      <c r="GK120" s="2">
        <f t="shared" si="141"/>
        <v>1.1378496469229614E-2</v>
      </c>
      <c r="GM120" s="86">
        <f t="shared" si="142"/>
        <v>1.0845850042941674E-27</v>
      </c>
      <c r="GN120" s="86">
        <f t="shared" si="142"/>
        <v>7.5511635962644139E-33</v>
      </c>
      <c r="GO120" s="86">
        <f t="shared" si="142"/>
        <v>2.3073832041886626E-35</v>
      </c>
      <c r="GP120" s="86">
        <f t="shared" si="142"/>
        <v>9.1310692586381674E-46</v>
      </c>
      <c r="GQ120" s="86">
        <f t="shared" si="142"/>
        <v>2.9317549567609685E-51</v>
      </c>
      <c r="GR120" s="86">
        <f t="shared" si="142"/>
        <v>3.6752440345979479E-43</v>
      </c>
      <c r="GS120" s="86">
        <f t="shared" si="142"/>
        <v>1.5208027455337322E-38</v>
      </c>
      <c r="GT120" s="86">
        <f t="shared" si="142"/>
        <v>9.3121683174042508E-43</v>
      </c>
      <c r="GU120" s="86">
        <f t="shared" si="142"/>
        <v>4.193445065474579E-51</v>
      </c>
      <c r="GV120" s="86">
        <f t="shared" si="142"/>
        <v>4.002560033103849E-50</v>
      </c>
      <c r="GW120" s="86">
        <f t="shared" si="142"/>
        <v>8.5420325240384585E-47</v>
      </c>
      <c r="GX120" s="86">
        <f t="shared" si="142"/>
        <v>1.1785700640632343E-39</v>
      </c>
      <c r="GY120" s="86">
        <f t="shared" si="142"/>
        <v>1.2118184178060115E-35</v>
      </c>
      <c r="GZ120" s="86">
        <f t="shared" si="142"/>
        <v>1.9538440668378919E-37</v>
      </c>
      <c r="HA120" s="86">
        <f t="shared" si="142"/>
        <v>3.7059970231968314E-44</v>
      </c>
      <c r="HC120" s="86">
        <f t="shared" si="73"/>
        <v>9.8171965567752418E-7</v>
      </c>
      <c r="HD120" s="86">
        <f t="shared" si="73"/>
        <v>2.5006823785114579E-7</v>
      </c>
      <c r="HE120" s="86">
        <f t="shared" si="73"/>
        <v>5.1888659309279512E-8</v>
      </c>
      <c r="HF120" s="86">
        <f t="shared" si="73"/>
        <v>4.7552895280581555E-10</v>
      </c>
      <c r="HG120" s="86">
        <f t="shared" si="73"/>
        <v>7.6649702293888141E-13</v>
      </c>
      <c r="HH120" s="86">
        <f t="shared" si="73"/>
        <v>1.4227509252915963E-11</v>
      </c>
      <c r="HI120" s="86">
        <f t="shared" si="138"/>
        <v>1.6961221793376612E-10</v>
      </c>
      <c r="HJ120" s="86">
        <f t="shared" si="138"/>
        <v>1.1391054444413912E-10</v>
      </c>
      <c r="HK120" s="86">
        <f t="shared" si="138"/>
        <v>1.1419307659682282E-12</v>
      </c>
      <c r="HL120" s="86">
        <f t="shared" si="138"/>
        <v>3.7444779216394445E-12</v>
      </c>
      <c r="HM120" s="86">
        <f t="shared" si="138"/>
        <v>3.7621249204189953E-11</v>
      </c>
      <c r="HN120" s="86">
        <f t="shared" si="138"/>
        <v>3.4236533620569852E-8</v>
      </c>
      <c r="HO120" s="86">
        <f t="shared" si="138"/>
        <v>6.070244356197579E-7</v>
      </c>
      <c r="HP120" s="86">
        <f t="shared" si="138"/>
        <v>4.6540329624537622E-8</v>
      </c>
      <c r="HQ120" s="86">
        <f t="shared" si="138"/>
        <v>5.2316888475230734E-10</v>
      </c>
      <c r="HS120" s="86">
        <f t="shared" si="143"/>
        <v>2.4023417736155119E-5</v>
      </c>
      <c r="HT120" s="86">
        <f t="shared" si="143"/>
        <v>6.5985020023681226E-5</v>
      </c>
      <c r="HU120" s="86">
        <f t="shared" si="143"/>
        <v>3.5888312220319076E-4</v>
      </c>
      <c r="HV120" s="86">
        <f t="shared" si="143"/>
        <v>1.6680268942133005E-5</v>
      </c>
      <c r="HW120" s="86">
        <f t="shared" si="143"/>
        <v>5.0306500413022691E-6</v>
      </c>
      <c r="HX120" s="86">
        <f t="shared" si="143"/>
        <v>3.2022152085748833E-5</v>
      </c>
      <c r="HY120" s="86">
        <f t="shared" si="143"/>
        <v>4.2158495392639899E-5</v>
      </c>
      <c r="HZ120" s="86">
        <f t="shared" si="143"/>
        <v>1.2768914867233572E-5</v>
      </c>
      <c r="IA120" s="86">
        <f t="shared" si="143"/>
        <v>4.5870876931406769E-5</v>
      </c>
      <c r="IB120" s="86">
        <f t="shared" si="143"/>
        <v>1.0231439808815924E-5</v>
      </c>
      <c r="IC120" s="86">
        <f t="shared" si="143"/>
        <v>4.3385850518866982E-6</v>
      </c>
      <c r="ID120" s="86">
        <f t="shared" si="143"/>
        <v>4.3083747617377889E-6</v>
      </c>
      <c r="IE120" s="86">
        <f t="shared" si="143"/>
        <v>1.9496347848030261E-6</v>
      </c>
      <c r="IF120" s="86">
        <f t="shared" si="143"/>
        <v>2.7031487489709691E-5</v>
      </c>
      <c r="IG120" s="86">
        <f t="shared" si="143"/>
        <v>1.2792936486616624E-4</v>
      </c>
      <c r="II120" s="86">
        <f t="shared" si="144"/>
        <v>6.3693189759687834E-40</v>
      </c>
      <c r="IJ120" s="86">
        <f t="shared" si="144"/>
        <v>5.3304384094911137E-37</v>
      </c>
      <c r="IK120" s="86">
        <f t="shared" si="144"/>
        <v>1.6131082079616876E-37</v>
      </c>
      <c r="IL120" s="86">
        <f t="shared" si="144"/>
        <v>1.6084573552729626E-45</v>
      </c>
      <c r="IM120" s="86">
        <f t="shared" si="144"/>
        <v>5.4060522303087772E-48</v>
      </c>
      <c r="IN120" s="86">
        <f t="shared" si="144"/>
        <v>6.6839535036289343E-44</v>
      </c>
      <c r="IO120" s="86">
        <f t="shared" si="144"/>
        <v>5.8958575202684812E-42</v>
      </c>
      <c r="IP120" s="86">
        <f t="shared" si="144"/>
        <v>2.2908928504868368E-45</v>
      </c>
      <c r="IQ120" s="86">
        <f t="shared" si="144"/>
        <v>1.9903616983951775E-43</v>
      </c>
      <c r="IR120" s="86">
        <f t="shared" si="144"/>
        <v>3.4461574268185798E-47</v>
      </c>
      <c r="IS120" s="86">
        <f t="shared" si="144"/>
        <v>1.0991928280255781E-50</v>
      </c>
      <c r="IT120" s="86">
        <f t="shared" si="144"/>
        <v>1.1833326344967909E-49</v>
      </c>
      <c r="IU120" s="86">
        <f t="shared" si="144"/>
        <v>6.1944180914812592E-53</v>
      </c>
      <c r="IV120" s="86">
        <f t="shared" si="144"/>
        <v>5.5385859900083594E-41</v>
      </c>
      <c r="IW120" s="86">
        <f t="shared" si="144"/>
        <v>2.8442810350570654E-29</v>
      </c>
      <c r="IY120" s="86">
        <f t="shared" si="145"/>
        <v>2.5005137391832644E-5</v>
      </c>
      <c r="IZ120" s="86">
        <f t="shared" si="145"/>
        <v>6.6235088261532365E-5</v>
      </c>
      <c r="JA120" s="86">
        <f t="shared" si="145"/>
        <v>3.5893501086250003E-4</v>
      </c>
      <c r="JB120" s="86">
        <f t="shared" si="145"/>
        <v>1.6680744471085812E-5</v>
      </c>
      <c r="JC120" s="86">
        <f t="shared" si="145"/>
        <v>5.0306508077992924E-6</v>
      </c>
      <c r="JD120" s="86">
        <f t="shared" si="145"/>
        <v>3.2022166313258087E-5</v>
      </c>
      <c r="JE120" s="86">
        <f t="shared" si="145"/>
        <v>4.2158665004857833E-5</v>
      </c>
      <c r="JF120" s="86">
        <f t="shared" si="145"/>
        <v>1.2769028777778016E-5</v>
      </c>
      <c r="JG120" s="86">
        <f t="shared" si="145"/>
        <v>4.5870878073337537E-5</v>
      </c>
      <c r="JH120" s="86">
        <f t="shared" si="145"/>
        <v>1.0231443553293845E-5</v>
      </c>
      <c r="JI120" s="86">
        <f t="shared" si="145"/>
        <v>4.338622673135902E-6</v>
      </c>
      <c r="JJ120" s="86">
        <f t="shared" si="145"/>
        <v>4.342611295358359E-6</v>
      </c>
      <c r="JK120" s="86">
        <f t="shared" si="145"/>
        <v>2.5566592204227841E-6</v>
      </c>
      <c r="JL120" s="86">
        <f t="shared" si="145"/>
        <v>2.7078027819334229E-5</v>
      </c>
      <c r="JM120" s="86">
        <f t="shared" si="145"/>
        <v>1.27929888035051E-4</v>
      </c>
    </row>
    <row r="121" spans="2:273" x14ac:dyDescent="0.25">
      <c r="B121" s="2">
        <v>94</v>
      </c>
      <c r="C121" s="37">
        <v>96.429000000000002</v>
      </c>
      <c r="D121" s="37">
        <v>90.259</v>
      </c>
      <c r="E121" s="37">
        <v>87.644000000000005</v>
      </c>
      <c r="F121" s="37">
        <v>86.947000000000003</v>
      </c>
      <c r="G121" s="37">
        <v>83.965999999999994</v>
      </c>
      <c r="H121" s="37">
        <v>86.831000000000003</v>
      </c>
      <c r="I121" s="37">
        <v>82.671999999999997</v>
      </c>
      <c r="J121" s="37">
        <v>84.86</v>
      </c>
      <c r="K121" s="37">
        <v>89.281000000000006</v>
      </c>
      <c r="L121" s="37">
        <v>84.983000000000004</v>
      </c>
      <c r="M121" s="37">
        <v>85.741</v>
      </c>
      <c r="N121" s="37">
        <v>88.016999999999996</v>
      </c>
      <c r="O121" s="37">
        <v>93.259</v>
      </c>
      <c r="P121" s="37">
        <v>96.241</v>
      </c>
      <c r="Q121" s="37">
        <v>93.132999999999996</v>
      </c>
      <c r="S121" s="4">
        <f t="shared" si="146"/>
        <v>95.978342596000999</v>
      </c>
      <c r="T121" s="4">
        <f t="shared" si="146"/>
        <v>90.093685870073102</v>
      </c>
      <c r="U121" s="4">
        <f t="shared" si="146"/>
        <v>86.675412079632395</v>
      </c>
      <c r="V121" s="4">
        <f t="shared" si="146"/>
        <v>86.548484413041024</v>
      </c>
      <c r="W121" s="4">
        <f t="shared" si="146"/>
        <v>83.737535964787057</v>
      </c>
      <c r="X121" s="4">
        <f t="shared" si="146"/>
        <v>85.169569888337875</v>
      </c>
      <c r="Y121" s="4">
        <f t="shared" si="146"/>
        <v>83.990336021034082</v>
      </c>
      <c r="Z121" s="4">
        <f t="shared" si="146"/>
        <v>85.49201215036129</v>
      </c>
      <c r="AA121" s="4">
        <f t="shared" si="146"/>
        <v>88.511486564364716</v>
      </c>
      <c r="AB121" s="4">
        <f t="shared" si="146"/>
        <v>84.771215434677615</v>
      </c>
      <c r="AC121" s="4">
        <f t="shared" si="146"/>
        <v>85.064366025675881</v>
      </c>
      <c r="AD121" s="4">
        <f t="shared" si="146"/>
        <v>88.821811677623145</v>
      </c>
      <c r="AE121" s="4">
        <f t="shared" si="146"/>
        <v>93.44864038212647</v>
      </c>
      <c r="AF121" s="4">
        <f t="shared" si="146"/>
        <v>96.96392413813939</v>
      </c>
      <c r="AG121" s="4">
        <f t="shared" si="146"/>
        <v>94.402802424880733</v>
      </c>
      <c r="AI121" s="4">
        <f t="shared" si="147"/>
        <v>0.45065740399900278</v>
      </c>
      <c r="AJ121" s="4">
        <f t="shared" si="147"/>
        <v>0.16531412992689809</v>
      </c>
      <c r="AK121" s="4">
        <f t="shared" si="147"/>
        <v>0.96858792036761088</v>
      </c>
      <c r="AL121" s="4">
        <f t="shared" si="147"/>
        <v>0.39851558695897893</v>
      </c>
      <c r="AM121" s="4">
        <f t="shared" si="147"/>
        <v>0.22846403521293723</v>
      </c>
      <c r="AN121" s="4">
        <f t="shared" si="147"/>
        <v>1.6614301116621277</v>
      </c>
      <c r="AO121" s="4">
        <f t="shared" si="147"/>
        <v>-1.3183360210340851</v>
      </c>
      <c r="AP121" s="4">
        <f t="shared" si="147"/>
        <v>-0.63201215036129099</v>
      </c>
      <c r="AQ121" s="4">
        <f t="shared" si="147"/>
        <v>0.76951343563528951</v>
      </c>
      <c r="AR121" s="4">
        <f t="shared" si="147"/>
        <v>0.21178456532238954</v>
      </c>
      <c r="AS121" s="4">
        <f t="shared" si="147"/>
        <v>0.67663397432411898</v>
      </c>
      <c r="AT121" s="4">
        <f t="shared" si="147"/>
        <v>-0.80481167762314954</v>
      </c>
      <c r="AU121" s="4">
        <f t="shared" si="147"/>
        <v>-0.18964038212646983</v>
      </c>
      <c r="AV121" s="4">
        <f t="shared" si="147"/>
        <v>-0.72292413813939049</v>
      </c>
      <c r="AW121" s="4">
        <f t="shared" si="147"/>
        <v>-1.2698024248807371</v>
      </c>
      <c r="AY121" s="2">
        <f t="shared" si="139"/>
        <v>95.978341628201335</v>
      </c>
      <c r="AZ121" s="2">
        <f t="shared" si="139"/>
        <v>90.089150575199724</v>
      </c>
      <c r="BA121" s="2">
        <f t="shared" si="139"/>
        <v>86.636908539000885</v>
      </c>
      <c r="BB121" s="2">
        <f t="shared" si="139"/>
        <v>86.5443754749801</v>
      </c>
      <c r="BC121" s="2">
        <f t="shared" si="139"/>
        <v>83.735965623010642</v>
      </c>
      <c r="BD121" s="2">
        <f t="shared" si="139"/>
        <v>85.159062729828634</v>
      </c>
      <c r="BE121" s="2">
        <f t="shared" si="139"/>
        <v>83.975705871545415</v>
      </c>
      <c r="BF121" s="2">
        <f t="shared" si="139"/>
        <v>85.486027641006913</v>
      </c>
      <c r="BG121" s="2">
        <f t="shared" si="139"/>
        <v>88.492151520345146</v>
      </c>
      <c r="BH121" s="2">
        <f t="shared" si="139"/>
        <v>84.765455591581102</v>
      </c>
      <c r="BI121" s="2">
        <f t="shared" si="139"/>
        <v>85.061451869501823</v>
      </c>
      <c r="BJ121" s="2">
        <f t="shared" si="139"/>
        <v>88.818697238433572</v>
      </c>
      <c r="BK121" s="2">
        <f t="shared" si="139"/>
        <v>93.447044964889713</v>
      </c>
      <c r="BL121" s="2">
        <f t="shared" si="139"/>
        <v>96.936686745213024</v>
      </c>
      <c r="BM121" s="2">
        <f t="shared" si="139"/>
        <v>94.239087394329488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96.429000000000002</v>
      </c>
      <c r="CF121" s="2">
        <f t="shared" si="140"/>
        <v>90.259</v>
      </c>
      <c r="CG121" s="2">
        <f t="shared" si="140"/>
        <v>87.644000000000005</v>
      </c>
      <c r="CH121" s="2">
        <f t="shared" si="140"/>
        <v>86.947000000000003</v>
      </c>
      <c r="CI121" s="2">
        <f t="shared" si="140"/>
        <v>83.965999999999994</v>
      </c>
      <c r="CJ121" s="2">
        <f t="shared" si="140"/>
        <v>86.831000000000003</v>
      </c>
      <c r="CK121" s="2">
        <f t="shared" si="140"/>
        <v>82.671999999999997</v>
      </c>
      <c r="CL121" s="2">
        <f t="shared" si="140"/>
        <v>84.86</v>
      </c>
      <c r="CM121" s="2">
        <f t="shared" si="140"/>
        <v>89.281000000000006</v>
      </c>
      <c r="CN121" s="2">
        <f t="shared" si="140"/>
        <v>84.983000000000004</v>
      </c>
      <c r="CO121" s="2">
        <f t="shared" si="140"/>
        <v>85.741</v>
      </c>
      <c r="CP121" s="2">
        <f t="shared" si="140"/>
        <v>88.016999999999996</v>
      </c>
      <c r="CQ121" s="2">
        <f t="shared" si="140"/>
        <v>93.259</v>
      </c>
      <c r="CR121" s="2">
        <f t="shared" si="140"/>
        <v>96.241</v>
      </c>
      <c r="CS121" s="2">
        <f t="shared" si="140"/>
        <v>93.132999999999996</v>
      </c>
      <c r="CU121" s="2">
        <f t="shared" si="110"/>
        <v>96.429000000000002</v>
      </c>
      <c r="CV121" s="2">
        <f t="shared" si="111"/>
        <v>90.259</v>
      </c>
      <c r="CW121" s="2">
        <f t="shared" si="112"/>
        <v>87.644000000000005</v>
      </c>
      <c r="CX121" s="2">
        <f t="shared" si="113"/>
        <v>86.947000000000003</v>
      </c>
      <c r="CY121" s="2">
        <f t="shared" si="114"/>
        <v>83.965999999999994</v>
      </c>
      <c r="CZ121" s="2">
        <f t="shared" si="115"/>
        <v>86.831000000000003</v>
      </c>
      <c r="DA121" s="2">
        <f t="shared" si="116"/>
        <v>82.671999999999997</v>
      </c>
      <c r="DB121" s="2">
        <f t="shared" si="117"/>
        <v>84.86</v>
      </c>
      <c r="DC121" s="2">
        <f t="shared" si="118"/>
        <v>89.281000000000006</v>
      </c>
      <c r="DD121" s="2">
        <f t="shared" si="119"/>
        <v>84.983000000000004</v>
      </c>
      <c r="DE121" s="2">
        <f t="shared" si="120"/>
        <v>85.741</v>
      </c>
      <c r="DF121" s="2">
        <f t="shared" si="121"/>
        <v>88.016999999999996</v>
      </c>
      <c r="DG121" s="2">
        <f t="shared" si="122"/>
        <v>93.259</v>
      </c>
      <c r="DH121" s="2">
        <f t="shared" si="123"/>
        <v>96.241</v>
      </c>
      <c r="DI121" s="2">
        <f t="shared" si="124"/>
        <v>93.132999999999996</v>
      </c>
      <c r="DK121" s="2">
        <f t="shared" si="148"/>
        <v>118.74938217164529</v>
      </c>
      <c r="DL121" s="2">
        <f t="shared" si="148"/>
        <v>110.08662795497189</v>
      </c>
      <c r="DM121" s="2">
        <f t="shared" si="148"/>
        <v>112.36645371120106</v>
      </c>
      <c r="DN121" s="2">
        <f t="shared" si="148"/>
        <v>112.1451564722617</v>
      </c>
      <c r="DO121" s="2">
        <f t="shared" si="148"/>
        <v>110.6669803224277</v>
      </c>
      <c r="DP121" s="2">
        <f t="shared" si="148"/>
        <v>108.34283072546232</v>
      </c>
      <c r="DQ121" s="2">
        <f t="shared" si="148"/>
        <v>111.77864817449026</v>
      </c>
      <c r="DR121" s="2">
        <f t="shared" si="148"/>
        <v>114.40678018018022</v>
      </c>
      <c r="DS121" s="2">
        <f t="shared" si="148"/>
        <v>115.69804267425317</v>
      </c>
      <c r="DT121" s="2">
        <f t="shared" si="148"/>
        <v>113.51707823613086</v>
      </c>
      <c r="DU121" s="2">
        <f t="shared" si="148"/>
        <v>111.10121797511798</v>
      </c>
      <c r="DV121" s="2">
        <f t="shared" si="148"/>
        <v>112.47870334620336</v>
      </c>
      <c r="DW121" s="2">
        <f t="shared" si="148"/>
        <v>120.51064117647059</v>
      </c>
      <c r="DX121" s="2">
        <f t="shared" si="148"/>
        <v>121.20261895161289</v>
      </c>
      <c r="DY121" s="2">
        <f t="shared" si="148"/>
        <v>107.07232129173507</v>
      </c>
      <c r="EA121" s="2">
        <f t="shared" si="152"/>
        <v>95.785229404573755</v>
      </c>
      <c r="EB121" s="2">
        <f t="shared" si="152"/>
        <v>89.945723427479862</v>
      </c>
      <c r="EC121" s="2">
        <f t="shared" si="152"/>
        <v>86.442223771830641</v>
      </c>
      <c r="ED121" s="2">
        <f t="shared" si="152"/>
        <v>86.330716550836527</v>
      </c>
      <c r="EE121" s="2">
        <f t="shared" si="151"/>
        <v>83.512325764036959</v>
      </c>
      <c r="EF121" s="2">
        <f t="shared" si="151"/>
        <v>84.976743236199937</v>
      </c>
      <c r="EG121" s="2">
        <f t="shared" si="151"/>
        <v>83.743029725515783</v>
      </c>
      <c r="EH121" s="2">
        <f t="shared" si="151"/>
        <v>85.215593178791906</v>
      </c>
      <c r="EI121" s="2">
        <f t="shared" si="151"/>
        <v>88.276776904054003</v>
      </c>
      <c r="EJ121" s="2">
        <f t="shared" si="151"/>
        <v>84.514473584458671</v>
      </c>
      <c r="EK121" s="2">
        <f t="shared" si="151"/>
        <v>84.829339391821051</v>
      </c>
      <c r="EL121" s="2">
        <f t="shared" si="151"/>
        <v>88.599755967395964</v>
      </c>
      <c r="EM121" s="2">
        <f t="shared" si="135"/>
        <v>93.196852499317131</v>
      </c>
      <c r="EN121" s="2">
        <f t="shared" si="135"/>
        <v>96.678162410182082</v>
      </c>
      <c r="EO121" s="2">
        <f t="shared" si="135"/>
        <v>94.095354725776971</v>
      </c>
      <c r="EQ121" s="2">
        <f t="shared" si="149"/>
        <v>95.718416633916632</v>
      </c>
      <c r="ER121" s="2">
        <f t="shared" si="149"/>
        <v>89.816718473474339</v>
      </c>
      <c r="ES121" s="2">
        <f t="shared" si="149"/>
        <v>86.200454664852757</v>
      </c>
      <c r="ET121" s="2">
        <f t="shared" si="149"/>
        <v>86.402862446259633</v>
      </c>
      <c r="EU121" s="2">
        <f t="shared" si="149"/>
        <v>83.367586302349821</v>
      </c>
      <c r="EV121" s="2">
        <f t="shared" si="149"/>
        <v>84.987472874515959</v>
      </c>
      <c r="EW121" s="2">
        <f t="shared" si="149"/>
        <v>83.820869526155477</v>
      </c>
      <c r="EX121" s="2">
        <f t="shared" si="149"/>
        <v>85.267609670501074</v>
      </c>
      <c r="EY121" s="2">
        <f t="shared" si="149"/>
        <v>88.330595511922525</v>
      </c>
      <c r="EZ121" s="2">
        <f t="shared" si="149"/>
        <v>84.523788722921168</v>
      </c>
      <c r="FA121" s="2">
        <f t="shared" si="149"/>
        <v>84.764418931407462</v>
      </c>
      <c r="FB121" s="2">
        <f t="shared" si="149"/>
        <v>88.584177887097383</v>
      </c>
      <c r="FC121" s="2">
        <f t="shared" si="149"/>
        <v>92.989498931846796</v>
      </c>
      <c r="FD121" s="2">
        <f t="shared" si="149"/>
        <v>96.708076351209101</v>
      </c>
      <c r="FE121" s="2">
        <f t="shared" si="149"/>
        <v>94.049958066545528</v>
      </c>
      <c r="FG121" s="2">
        <f t="shared" si="150"/>
        <v>0.99154466668122654</v>
      </c>
      <c r="FH121" s="2">
        <f t="shared" si="150"/>
        <v>0.99275841285721489</v>
      </c>
      <c r="FI121" s="2">
        <f t="shared" si="150"/>
        <v>0.99230881238296842</v>
      </c>
      <c r="FJ121" s="2">
        <f t="shared" si="150"/>
        <v>0.99177477312217832</v>
      </c>
      <c r="FK121" s="2">
        <f t="shared" si="150"/>
        <v>0.99166918698466999</v>
      </c>
      <c r="FL121" s="2">
        <f t="shared" si="150"/>
        <v>0.99220653527745328</v>
      </c>
      <c r="FM121" s="2">
        <f t="shared" si="150"/>
        <v>0.99176221256749975</v>
      </c>
      <c r="FN121" s="2">
        <f t="shared" si="150"/>
        <v>0.99077513220995295</v>
      </c>
      <c r="FO121" s="2">
        <f t="shared" si="150"/>
        <v>0.99219159643939037</v>
      </c>
      <c r="FP121" s="2">
        <f t="shared" si="150"/>
        <v>0.99135245510543712</v>
      </c>
      <c r="FQ121" s="2">
        <f t="shared" si="150"/>
        <v>0.99112071168062643</v>
      </c>
      <c r="FR121" s="2">
        <f t="shared" si="150"/>
        <v>0.99081971985580986</v>
      </c>
      <c r="FS121" s="2">
        <f t="shared" si="150"/>
        <v>0.99070809639089519</v>
      </c>
      <c r="FT121" s="2">
        <f t="shared" si="150"/>
        <v>0.98947813105020799</v>
      </c>
      <c r="FU121" s="2">
        <f t="shared" si="150"/>
        <v>0.98888041917442371</v>
      </c>
      <c r="FW121" s="2">
        <f t="shared" si="141"/>
        <v>1.5825453589840794E-2</v>
      </c>
      <c r="FX121" s="2">
        <f t="shared" si="141"/>
        <v>1.8797476183628804E-2</v>
      </c>
      <c r="FY121" s="2">
        <f t="shared" si="141"/>
        <v>1.9453887964879318E-2</v>
      </c>
      <c r="FZ121" s="2">
        <f t="shared" si="141"/>
        <v>1.8425151675893148E-2</v>
      </c>
      <c r="GA121" s="2">
        <f t="shared" si="141"/>
        <v>1.7828521800848561E-2</v>
      </c>
      <c r="GB121" s="2">
        <f t="shared" si="141"/>
        <v>2.0197798919231902E-2</v>
      </c>
      <c r="GC121" s="2">
        <f t="shared" si="141"/>
        <v>2.2156797603941687E-2</v>
      </c>
      <c r="GD121" s="2">
        <f t="shared" si="141"/>
        <v>2.21010963041516E-2</v>
      </c>
      <c r="GE121" s="2">
        <f t="shared" si="141"/>
        <v>2.3380519573298918E-2</v>
      </c>
      <c r="GF121" s="2">
        <f t="shared" si="141"/>
        <v>1.9396527338150286E-2</v>
      </c>
      <c r="GG121" s="2">
        <f t="shared" si="141"/>
        <v>1.7915876512432236E-2</v>
      </c>
      <c r="GH121" s="2">
        <f t="shared" si="141"/>
        <v>1.7598795419762052E-2</v>
      </c>
      <c r="GI121" s="2">
        <f t="shared" si="141"/>
        <v>1.7383959480188897E-2</v>
      </c>
      <c r="GJ121" s="2">
        <f t="shared" si="141"/>
        <v>1.6086721461712111E-2</v>
      </c>
      <c r="GK121" s="2">
        <f t="shared" si="141"/>
        <v>1.2462592138708125E-2</v>
      </c>
      <c r="GM121" s="86">
        <f t="shared" si="142"/>
        <v>2.9394036885587871E-29</v>
      </c>
      <c r="GN121" s="86">
        <f t="shared" si="142"/>
        <v>9.7514629442143651E-35</v>
      </c>
      <c r="GO121" s="86">
        <f t="shared" si="142"/>
        <v>2.2017300373820331E-37</v>
      </c>
      <c r="GP121" s="86">
        <f t="shared" si="142"/>
        <v>1.9687816768286926E-48</v>
      </c>
      <c r="GQ121" s="86">
        <f t="shared" si="142"/>
        <v>3.1316463849433834E-54</v>
      </c>
      <c r="GR121" s="86">
        <f t="shared" si="142"/>
        <v>1.2791556686697739E-45</v>
      </c>
      <c r="GS121" s="86">
        <f t="shared" si="142"/>
        <v>9.8823578952887247E-41</v>
      </c>
      <c r="GT121" s="86">
        <f t="shared" si="142"/>
        <v>2.9047820715963544E-45</v>
      </c>
      <c r="GU121" s="86">
        <f t="shared" si="142"/>
        <v>5.0802051492439415E-54</v>
      </c>
      <c r="GV121" s="86">
        <f t="shared" si="142"/>
        <v>4.9045782201132729E-53</v>
      </c>
      <c r="GW121" s="86">
        <f t="shared" si="142"/>
        <v>1.6295594988566799E-49</v>
      </c>
      <c r="GX121" s="86">
        <f t="shared" si="142"/>
        <v>5.8341780707592122E-42</v>
      </c>
      <c r="GY121" s="86">
        <f t="shared" si="142"/>
        <v>1.0655991550253586E-37</v>
      </c>
      <c r="GZ121" s="86">
        <f t="shared" si="142"/>
        <v>1.5092940151431368E-39</v>
      </c>
      <c r="HA121" s="86">
        <f t="shared" si="142"/>
        <v>1.2090242119533865E-46</v>
      </c>
      <c r="HC121" s="86">
        <f t="shared" si="73"/>
        <v>1.2274690336416802E-7</v>
      </c>
      <c r="HD121" s="86">
        <f t="shared" si="73"/>
        <v>2.7638145780453122E-8</v>
      </c>
      <c r="HE121" s="86">
        <f t="shared" si="73"/>
        <v>5.1233336890942153E-9</v>
      </c>
      <c r="HF121" s="86">
        <f t="shared" si="73"/>
        <v>2.2153995945386623E-11</v>
      </c>
      <c r="HG121" s="86">
        <f t="shared" si="73"/>
        <v>1.4516441409339474E-14</v>
      </c>
      <c r="HH121" s="86">
        <f t="shared" si="73"/>
        <v>5.1629517537271905E-13</v>
      </c>
      <c r="HI121" s="86">
        <f t="shared" si="138"/>
        <v>8.3481648758465534E-12</v>
      </c>
      <c r="HJ121" s="86">
        <f t="shared" si="138"/>
        <v>4.6970703505986349E-12</v>
      </c>
      <c r="HK121" s="86">
        <f t="shared" si="138"/>
        <v>3.4020618752188591E-14</v>
      </c>
      <c r="HL121" s="86">
        <f t="shared" si="138"/>
        <v>1.021296121921276E-13</v>
      </c>
      <c r="HM121" s="86">
        <f t="shared" si="138"/>
        <v>1.3891610698598509E-12</v>
      </c>
      <c r="HN121" s="86">
        <f t="shared" si="138"/>
        <v>3.0823366587289277E-9</v>
      </c>
      <c r="HO121" s="86">
        <f t="shared" si="138"/>
        <v>8.2710039265697083E-8</v>
      </c>
      <c r="HP121" s="86">
        <f t="shared" si="138"/>
        <v>4.8149455682394736E-9</v>
      </c>
      <c r="HQ121" s="86">
        <f t="shared" si="138"/>
        <v>2.9230376225567296E-11</v>
      </c>
      <c r="HS121" s="86">
        <f t="shared" si="143"/>
        <v>5.7289115151453253E-5</v>
      </c>
      <c r="HT121" s="86">
        <f t="shared" si="143"/>
        <v>1.5081284617742176E-4</v>
      </c>
      <c r="HU121" s="86">
        <f t="shared" si="143"/>
        <v>7.6603227487527547E-4</v>
      </c>
      <c r="HV121" s="86">
        <f t="shared" si="143"/>
        <v>4.4487118902228527E-5</v>
      </c>
      <c r="HW121" s="86">
        <f t="shared" si="143"/>
        <v>1.4458576325448148E-5</v>
      </c>
      <c r="HX121" s="86">
        <f t="shared" si="143"/>
        <v>8.3127296844137072E-5</v>
      </c>
      <c r="HY121" s="86">
        <f t="shared" si="143"/>
        <v>1.080209810443557E-4</v>
      </c>
      <c r="HZ121" s="86">
        <f t="shared" si="143"/>
        <v>3.6055112124837023E-5</v>
      </c>
      <c r="IA121" s="86">
        <f t="shared" si="143"/>
        <v>1.2059636621773116E-4</v>
      </c>
      <c r="IB121" s="86">
        <f t="shared" si="143"/>
        <v>2.8810390371282277E-5</v>
      </c>
      <c r="IC121" s="86">
        <f t="shared" si="143"/>
        <v>1.2950084858916157E-5</v>
      </c>
      <c r="ID121" s="86">
        <f t="shared" si="143"/>
        <v>1.2659924488089312E-5</v>
      </c>
      <c r="IE121" s="86">
        <f t="shared" si="143"/>
        <v>6.1396630775957476E-6</v>
      </c>
      <c r="IF121" s="86">
        <f t="shared" si="143"/>
        <v>6.4893969863017199E-5</v>
      </c>
      <c r="IG121" s="86">
        <f t="shared" si="143"/>
        <v>2.5218021736061135E-4</v>
      </c>
      <c r="II121" s="86">
        <f t="shared" si="144"/>
        <v>2.8326705103752655E-38</v>
      </c>
      <c r="IJ121" s="86">
        <f t="shared" si="144"/>
        <v>2.0635680153373379E-35</v>
      </c>
      <c r="IK121" s="86">
        <f t="shared" si="144"/>
        <v>6.8018727670339156E-36</v>
      </c>
      <c r="IL121" s="86">
        <f t="shared" si="144"/>
        <v>1.4649802553675361E-43</v>
      </c>
      <c r="IM121" s="86">
        <f t="shared" si="144"/>
        <v>6.1066090443918665E-46</v>
      </c>
      <c r="IN121" s="86">
        <f t="shared" si="144"/>
        <v>5.7057140094565089E-42</v>
      </c>
      <c r="IO121" s="86">
        <f t="shared" si="144"/>
        <v>4.5449823365688069E-40</v>
      </c>
      <c r="IP121" s="86">
        <f t="shared" si="144"/>
        <v>2.5401649559596981E-43</v>
      </c>
      <c r="IQ121" s="86">
        <f t="shared" si="144"/>
        <v>1.9160215370913611E-41</v>
      </c>
      <c r="IR121" s="86">
        <f t="shared" si="144"/>
        <v>3.9568786201649738E-45</v>
      </c>
      <c r="IS121" s="86">
        <f t="shared" si="144"/>
        <v>1.6429198382697379E-48</v>
      </c>
      <c r="IT121" s="86">
        <f t="shared" si="144"/>
        <v>1.5583331318079834E-47</v>
      </c>
      <c r="IU121" s="86">
        <f t="shared" si="144"/>
        <v>1.1204823230862102E-50</v>
      </c>
      <c r="IV121" s="86">
        <f t="shared" si="144"/>
        <v>2.7774645352351785E-39</v>
      </c>
      <c r="IW121" s="86">
        <f t="shared" si="144"/>
        <v>3.8150112370961424E-28</v>
      </c>
      <c r="IY121" s="86">
        <f t="shared" si="145"/>
        <v>5.7411862054817419E-5</v>
      </c>
      <c r="IZ121" s="86">
        <f t="shared" si="145"/>
        <v>1.5084048432320222E-4</v>
      </c>
      <c r="JA121" s="86">
        <f t="shared" si="145"/>
        <v>7.6603739820896451E-4</v>
      </c>
      <c r="JB121" s="86">
        <f t="shared" si="145"/>
        <v>4.448714105622447E-5</v>
      </c>
      <c r="JC121" s="86">
        <f t="shared" si="145"/>
        <v>1.445857633996459E-5</v>
      </c>
      <c r="JD121" s="86">
        <f t="shared" si="145"/>
        <v>8.3127297360432249E-5</v>
      </c>
      <c r="JE121" s="86">
        <f t="shared" si="145"/>
        <v>1.0802098939252057E-4</v>
      </c>
      <c r="JF121" s="86">
        <f t="shared" si="145"/>
        <v>3.6055116821907372E-5</v>
      </c>
      <c r="JG121" s="86">
        <f t="shared" si="145"/>
        <v>1.2059636625175178E-4</v>
      </c>
      <c r="JH121" s="86">
        <f t="shared" si="145"/>
        <v>2.8810390473411888E-5</v>
      </c>
      <c r="JI121" s="86">
        <f t="shared" si="145"/>
        <v>1.2950086248077226E-5</v>
      </c>
      <c r="JJ121" s="86">
        <f t="shared" si="145"/>
        <v>1.2663006824748041E-5</v>
      </c>
      <c r="JK121" s="86">
        <f t="shared" si="145"/>
        <v>6.2223731168614446E-6</v>
      </c>
      <c r="JL121" s="86">
        <f t="shared" si="145"/>
        <v>6.4898784808585443E-5</v>
      </c>
      <c r="JM121" s="86">
        <f t="shared" si="145"/>
        <v>2.5218024659098755E-4</v>
      </c>
    </row>
    <row r="122" spans="2:273" x14ac:dyDescent="0.25">
      <c r="B122" s="2">
        <v>95</v>
      </c>
      <c r="C122" s="37">
        <v>94.936999999999998</v>
      </c>
      <c r="D122" s="37">
        <v>88.947999999999993</v>
      </c>
      <c r="E122" s="37">
        <v>87.322000000000003</v>
      </c>
      <c r="F122" s="37">
        <v>89</v>
      </c>
      <c r="G122" s="37">
        <v>82.465999999999994</v>
      </c>
      <c r="H122" s="37">
        <v>87.135999999999996</v>
      </c>
      <c r="I122" s="37">
        <v>83.655000000000001</v>
      </c>
      <c r="J122" s="37">
        <v>86.965000000000003</v>
      </c>
      <c r="K122" s="37">
        <v>87.332999999999998</v>
      </c>
      <c r="L122" s="37">
        <v>84.947999999999993</v>
      </c>
      <c r="M122" s="37">
        <v>84.275999999999996</v>
      </c>
      <c r="N122" s="37">
        <v>88.171999999999997</v>
      </c>
      <c r="O122" s="37">
        <v>92.671999999999997</v>
      </c>
      <c r="P122" s="37">
        <v>97.534000000000006</v>
      </c>
      <c r="Q122" s="37">
        <v>95.132999999999996</v>
      </c>
      <c r="S122" s="4">
        <f t="shared" si="146"/>
        <v>95.749913363994338</v>
      </c>
      <c r="T122" s="4">
        <f t="shared" si="146"/>
        <v>89.926207308300533</v>
      </c>
      <c r="U122" s="4">
        <f t="shared" si="146"/>
        <v>86.524069971683062</v>
      </c>
      <c r="V122" s="4">
        <f t="shared" si="146"/>
        <v>86.39374732691968</v>
      </c>
      <c r="W122" s="4">
        <f t="shared" si="146"/>
        <v>83.588827563219411</v>
      </c>
      <c r="X122" s="4">
        <f t="shared" si="146"/>
        <v>85.036571544303101</v>
      </c>
      <c r="Y122" s="4">
        <f t="shared" si="146"/>
        <v>83.856303042253316</v>
      </c>
      <c r="Z122" s="4">
        <f t="shared" si="146"/>
        <v>85.334196083079249</v>
      </c>
      <c r="AA122" s="4">
        <f t="shared" si="146"/>
        <v>88.374630802399963</v>
      </c>
      <c r="AB122" s="4">
        <f t="shared" si="146"/>
        <v>84.610196063712252</v>
      </c>
      <c r="AC122" s="4">
        <f t="shared" si="146"/>
        <v>84.930428256847406</v>
      </c>
      <c r="AD122" s="4">
        <f t="shared" si="146"/>
        <v>88.683257677407269</v>
      </c>
      <c r="AE122" s="4">
        <f t="shared" si="146"/>
        <v>93.272627626050436</v>
      </c>
      <c r="AF122" s="4">
        <f t="shared" si="146"/>
        <v>96.816039113382018</v>
      </c>
      <c r="AG122" s="4">
        <f t="shared" si="146"/>
        <v>94.421957829028486</v>
      </c>
      <c r="AI122" s="4">
        <f t="shared" si="147"/>
        <v>-0.81291336399434044</v>
      </c>
      <c r="AJ122" s="4">
        <f t="shared" si="147"/>
        <v>-0.97820730830054003</v>
      </c>
      <c r="AK122" s="4">
        <f t="shared" si="147"/>
        <v>0.79793002831694082</v>
      </c>
      <c r="AL122" s="4">
        <f t="shared" si="147"/>
        <v>2.6062526730803199</v>
      </c>
      <c r="AM122" s="4">
        <f t="shared" si="147"/>
        <v>-1.1228275632194169</v>
      </c>
      <c r="AN122" s="4">
        <f t="shared" si="147"/>
        <v>2.099428455696895</v>
      </c>
      <c r="AO122" s="4">
        <f t="shared" si="147"/>
        <v>-0.20130304225331486</v>
      </c>
      <c r="AP122" s="4">
        <f t="shared" si="147"/>
        <v>1.6308039169207547</v>
      </c>
      <c r="AQ122" s="4">
        <f t="shared" si="147"/>
        <v>-1.0416308023999648</v>
      </c>
      <c r="AR122" s="4">
        <f t="shared" si="147"/>
        <v>0.33780393628774164</v>
      </c>
      <c r="AS122" s="4">
        <f t="shared" si="147"/>
        <v>-0.65442825684741024</v>
      </c>
      <c r="AT122" s="4">
        <f t="shared" si="147"/>
        <v>-0.51125767740727213</v>
      </c>
      <c r="AU122" s="4">
        <f t="shared" si="147"/>
        <v>-0.60062762605043929</v>
      </c>
      <c r="AV122" s="4">
        <f t="shared" si="147"/>
        <v>0.71796088661798763</v>
      </c>
      <c r="AW122" s="4">
        <f t="shared" si="147"/>
        <v>0.71104217097150979</v>
      </c>
      <c r="AY122" s="2">
        <f t="shared" si="139"/>
        <v>95.749913289418132</v>
      </c>
      <c r="AZ122" s="2">
        <f t="shared" si="139"/>
        <v>89.916701447441213</v>
      </c>
      <c r="BA122" s="2">
        <f t="shared" si="139"/>
        <v>86.449196768710337</v>
      </c>
      <c r="BB122" s="2">
        <f t="shared" si="139"/>
        <v>86.383808599774568</v>
      </c>
      <c r="BC122" s="2">
        <f t="shared" si="139"/>
        <v>83.584736304051532</v>
      </c>
      <c r="BD122" s="2">
        <f t="shared" si="139"/>
        <v>85.011886959728699</v>
      </c>
      <c r="BE122" s="2">
        <f t="shared" si="139"/>
        <v>83.822402706735986</v>
      </c>
      <c r="BF122" s="2">
        <f t="shared" si="139"/>
        <v>85.318967497920298</v>
      </c>
      <c r="BG122" s="2">
        <f t="shared" si="139"/>
        <v>88.328901098939198</v>
      </c>
      <c r="BH122" s="2">
        <f t="shared" si="139"/>
        <v>84.595542185828492</v>
      </c>
      <c r="BI122" s="2">
        <f t="shared" si="139"/>
        <v>84.922576948653145</v>
      </c>
      <c r="BJ122" s="2">
        <f t="shared" si="139"/>
        <v>88.674977690550421</v>
      </c>
      <c r="BK122" s="2">
        <f t="shared" si="139"/>
        <v>93.268097446569712</v>
      </c>
      <c r="BL122" s="2">
        <f t="shared" si="139"/>
        <v>96.756041442787264</v>
      </c>
      <c r="BM122" s="2">
        <f t="shared" si="139"/>
        <v>94.120932715518478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94.936999999999998</v>
      </c>
      <c r="CF122" s="2">
        <f t="shared" si="140"/>
        <v>88.947999999999993</v>
      </c>
      <c r="CG122" s="2">
        <f t="shared" si="140"/>
        <v>87.322000000000003</v>
      </c>
      <c r="CH122" s="2">
        <f t="shared" si="140"/>
        <v>89</v>
      </c>
      <c r="CI122" s="2">
        <f t="shared" si="140"/>
        <v>82.465999999999994</v>
      </c>
      <c r="CJ122" s="2">
        <f t="shared" si="140"/>
        <v>87.135999999999996</v>
      </c>
      <c r="CK122" s="2">
        <f t="shared" si="140"/>
        <v>83.655000000000001</v>
      </c>
      <c r="CL122" s="2">
        <f t="shared" si="140"/>
        <v>86.965000000000003</v>
      </c>
      <c r="CM122" s="2">
        <f t="shared" si="140"/>
        <v>87.332999999999998</v>
      </c>
      <c r="CN122" s="2">
        <f t="shared" si="140"/>
        <v>84.947999999999993</v>
      </c>
      <c r="CO122" s="2">
        <f t="shared" si="140"/>
        <v>84.275999999999996</v>
      </c>
      <c r="CP122" s="2">
        <f t="shared" si="140"/>
        <v>88.171999999999997</v>
      </c>
      <c r="CQ122" s="2">
        <f t="shared" si="140"/>
        <v>92.671999999999997</v>
      </c>
      <c r="CR122" s="2">
        <f t="shared" si="140"/>
        <v>97.534000000000006</v>
      </c>
      <c r="CS122" s="2">
        <f t="shared" si="140"/>
        <v>95.132999999999996</v>
      </c>
      <c r="CU122" s="2">
        <f t="shared" si="110"/>
        <v>94.936999999999998</v>
      </c>
      <c r="CV122" s="2">
        <f t="shared" si="111"/>
        <v>88.947999999999993</v>
      </c>
      <c r="CW122" s="2">
        <f t="shared" si="112"/>
        <v>87.322000000000003</v>
      </c>
      <c r="CX122" s="2">
        <f t="shared" si="113"/>
        <v>89</v>
      </c>
      <c r="CY122" s="2">
        <f t="shared" si="114"/>
        <v>82.465999999999994</v>
      </c>
      <c r="CZ122" s="2">
        <f t="shared" si="115"/>
        <v>87.135999999999996</v>
      </c>
      <c r="DA122" s="2">
        <f t="shared" si="116"/>
        <v>83.655000000000001</v>
      </c>
      <c r="DB122" s="2">
        <f t="shared" si="117"/>
        <v>86.965000000000003</v>
      </c>
      <c r="DC122" s="2">
        <f t="shared" si="118"/>
        <v>87.332999999999998</v>
      </c>
      <c r="DD122" s="2">
        <f t="shared" si="119"/>
        <v>84.947999999999993</v>
      </c>
      <c r="DE122" s="2">
        <f t="shared" si="120"/>
        <v>84.275999999999996</v>
      </c>
      <c r="DF122" s="2">
        <f t="shared" si="121"/>
        <v>88.171999999999997</v>
      </c>
      <c r="DG122" s="2">
        <f t="shared" si="122"/>
        <v>92.671999999999997</v>
      </c>
      <c r="DH122" s="2">
        <f t="shared" si="123"/>
        <v>97.534000000000006</v>
      </c>
      <c r="DI122" s="2">
        <f t="shared" si="124"/>
        <v>95.132999999999996</v>
      </c>
      <c r="DK122" s="2">
        <f t="shared" si="148"/>
        <v>118.90536699857749</v>
      </c>
      <c r="DL122" s="2">
        <f t="shared" si="148"/>
        <v>110.1968283302064</v>
      </c>
      <c r="DM122" s="2">
        <f t="shared" si="148"/>
        <v>112.5306067476383</v>
      </c>
      <c r="DN122" s="2">
        <f t="shared" si="148"/>
        <v>112.324110077689</v>
      </c>
      <c r="DO122" s="2">
        <f t="shared" si="148"/>
        <v>110.8680184921764</v>
      </c>
      <c r="DP122" s="2">
        <f t="shared" si="148"/>
        <v>108.48062754860125</v>
      </c>
      <c r="DQ122" s="2">
        <f t="shared" si="148"/>
        <v>111.98473115220482</v>
      </c>
      <c r="DR122" s="2">
        <f t="shared" si="148"/>
        <v>114.61602162162166</v>
      </c>
      <c r="DS122" s="2">
        <f t="shared" si="148"/>
        <v>115.89293741109529</v>
      </c>
      <c r="DT122" s="2">
        <f t="shared" si="148"/>
        <v>113.69131294452347</v>
      </c>
      <c r="DU122" s="2">
        <f t="shared" si="148"/>
        <v>111.29846971256973</v>
      </c>
      <c r="DV122" s="2">
        <f t="shared" si="148"/>
        <v>112.66371106821109</v>
      </c>
      <c r="DW122" s="2">
        <f t="shared" si="148"/>
        <v>120.7540156862745</v>
      </c>
      <c r="DX122" s="2">
        <f t="shared" si="148"/>
        <v>121.48194112903224</v>
      </c>
      <c r="DY122" s="2">
        <f t="shared" si="148"/>
        <v>107.17581116584563</v>
      </c>
      <c r="EA122" s="2">
        <f t="shared" si="152"/>
        <v>95.570836034169162</v>
      </c>
      <c r="EB122" s="2">
        <f t="shared" si="152"/>
        <v>89.783998703779488</v>
      </c>
      <c r="EC122" s="2">
        <f t="shared" si="152"/>
        <v>86.269212086945601</v>
      </c>
      <c r="ED122" s="2">
        <f t="shared" si="152"/>
        <v>86.186369111969086</v>
      </c>
      <c r="EE122" s="2">
        <f t="shared" si="151"/>
        <v>83.378045344705043</v>
      </c>
      <c r="EF122" s="2">
        <f t="shared" si="151"/>
        <v>84.843580845771129</v>
      </c>
      <c r="EG122" s="2">
        <f t="shared" si="151"/>
        <v>83.60753745966133</v>
      </c>
      <c r="EH122" s="2">
        <f t="shared" si="151"/>
        <v>85.069205271758861</v>
      </c>
      <c r="EI122" s="2">
        <f t="shared" si="151"/>
        <v>88.130020193670276</v>
      </c>
      <c r="EJ122" s="2">
        <f t="shared" si="151"/>
        <v>84.363912935323384</v>
      </c>
      <c r="EK122" s="2">
        <f t="shared" si="151"/>
        <v>84.708174259194536</v>
      </c>
      <c r="EL122" s="2">
        <f t="shared" si="151"/>
        <v>88.472529077649071</v>
      </c>
      <c r="EM122" s="2">
        <f t="shared" si="135"/>
        <v>93.036461895656927</v>
      </c>
      <c r="EN122" s="2">
        <f t="shared" si="135"/>
        <v>96.51579282100856</v>
      </c>
      <c r="EO122" s="2">
        <f t="shared" si="135"/>
        <v>93.988342271480818</v>
      </c>
      <c r="EQ122" s="2">
        <f t="shared" si="149"/>
        <v>95.513258165474554</v>
      </c>
      <c r="ER122" s="2">
        <f t="shared" si="149"/>
        <v>89.677171782000997</v>
      </c>
      <c r="ES122" s="2">
        <f t="shared" si="149"/>
        <v>86.064935545972588</v>
      </c>
      <c r="ET122" s="2">
        <f t="shared" si="149"/>
        <v>86.247128017725998</v>
      </c>
      <c r="EU122" s="2">
        <f t="shared" si="149"/>
        <v>83.258888613283986</v>
      </c>
      <c r="EV122" s="2">
        <f t="shared" si="149"/>
        <v>84.851960351772078</v>
      </c>
      <c r="EW122" s="2">
        <f t="shared" si="149"/>
        <v>83.66999458443928</v>
      </c>
      <c r="EX122" s="2">
        <f t="shared" si="149"/>
        <v>85.109633326834341</v>
      </c>
      <c r="EY122" s="2">
        <f t="shared" si="149"/>
        <v>88.170505731543841</v>
      </c>
      <c r="EZ122" s="2">
        <f t="shared" si="149"/>
        <v>84.371358233674954</v>
      </c>
      <c r="FA122" s="2">
        <f t="shared" si="149"/>
        <v>84.652383762322017</v>
      </c>
      <c r="FB122" s="2">
        <f t="shared" si="149"/>
        <v>88.459231777057099</v>
      </c>
      <c r="FC122" s="2">
        <f t="shared" si="149"/>
        <v>92.85547814961339</v>
      </c>
      <c r="FD122" s="2">
        <f t="shared" si="149"/>
        <v>96.541344058243325</v>
      </c>
      <c r="FE122" s="2">
        <f t="shared" si="149"/>
        <v>93.894778864192645</v>
      </c>
      <c r="FG122" s="2">
        <f t="shared" si="150"/>
        <v>0.99228290301498723</v>
      </c>
      <c r="FH122" s="2">
        <f t="shared" si="150"/>
        <v>0.99339138314539088</v>
      </c>
      <c r="FI122" s="2">
        <f t="shared" si="150"/>
        <v>0.99298080334658267</v>
      </c>
      <c r="FJ122" s="2">
        <f t="shared" si="150"/>
        <v>0.99249307093541939</v>
      </c>
      <c r="FK122" s="2">
        <f t="shared" si="150"/>
        <v>0.99239663480114981</v>
      </c>
      <c r="FL122" s="2">
        <f t="shared" si="150"/>
        <v>0.99288739829842543</v>
      </c>
      <c r="FM122" s="2">
        <f t="shared" si="150"/>
        <v>0.99248159896150157</v>
      </c>
      <c r="FN122" s="2">
        <f t="shared" si="150"/>
        <v>0.99157998615650711</v>
      </c>
      <c r="FO122" s="2">
        <f t="shared" si="150"/>
        <v>0.99287375519342191</v>
      </c>
      <c r="FP122" s="2">
        <f t="shared" si="150"/>
        <v>0.99210733987446698</v>
      </c>
      <c r="FQ122" s="2">
        <f t="shared" si="150"/>
        <v>0.99189566103989402</v>
      </c>
      <c r="FR122" s="2">
        <f t="shared" si="150"/>
        <v>0.99162071650703432</v>
      </c>
      <c r="FS122" s="2">
        <f t="shared" si="150"/>
        <v>0.99151874903141213</v>
      </c>
      <c r="FT122" s="2">
        <f t="shared" si="150"/>
        <v>0.99039504910390996</v>
      </c>
      <c r="FU122" s="2">
        <f t="shared" si="150"/>
        <v>0.98984888988561848</v>
      </c>
      <c r="FW122" s="2">
        <f t="shared" si="141"/>
        <v>1.7325811561925992E-2</v>
      </c>
      <c r="FX122" s="2">
        <f t="shared" si="141"/>
        <v>2.0573711393640958E-2</v>
      </c>
      <c r="FY122" s="2">
        <f t="shared" si="141"/>
        <v>2.12908037846576E-2</v>
      </c>
      <c r="FZ122" s="2">
        <f t="shared" si="141"/>
        <v>2.0166927830150404E-2</v>
      </c>
      <c r="GA122" s="2">
        <f t="shared" si="141"/>
        <v>1.9515018350921495E-2</v>
      </c>
      <c r="GB122" s="2">
        <f t="shared" si="141"/>
        <v>2.2103374446169104E-2</v>
      </c>
      <c r="GC122" s="2">
        <f t="shared" si="141"/>
        <v>2.4242623277185796E-2</v>
      </c>
      <c r="GD122" s="2">
        <f t="shared" si="141"/>
        <v>2.41818079702713E-2</v>
      </c>
      <c r="GE122" s="2">
        <f t="shared" si="141"/>
        <v>2.5578532166789802E-2</v>
      </c>
      <c r="GF122" s="2">
        <f t="shared" si="141"/>
        <v>2.1228144190029642E-2</v>
      </c>
      <c r="GG122" s="2">
        <f t="shared" si="141"/>
        <v>1.9610471428515533E-2</v>
      </c>
      <c r="GH122" s="2">
        <f t="shared" si="141"/>
        <v>1.9263987131701681E-2</v>
      </c>
      <c r="GI122" s="2">
        <f t="shared" si="141"/>
        <v>1.9029217242295282E-2</v>
      </c>
      <c r="GJ122" s="2">
        <f t="shared" si="141"/>
        <v>1.7611406113219104E-2</v>
      </c>
      <c r="GK122" s="2">
        <f t="shared" si="141"/>
        <v>1.3648549962218273E-2</v>
      </c>
      <c r="GM122" s="86">
        <f t="shared" si="142"/>
        <v>7.1807703716650172E-31</v>
      </c>
      <c r="GN122" s="86">
        <f t="shared" si="142"/>
        <v>1.1098188928839483E-36</v>
      </c>
      <c r="GO122" s="86">
        <f t="shared" si="142"/>
        <v>1.8374846732059067E-39</v>
      </c>
      <c r="GP122" s="86">
        <f t="shared" si="142"/>
        <v>3.5494844896132869E-51</v>
      </c>
      <c r="GQ122" s="86">
        <f t="shared" si="142"/>
        <v>2.7445584360467306E-57</v>
      </c>
      <c r="GR122" s="86">
        <f t="shared" si="142"/>
        <v>3.787618951249901E-48</v>
      </c>
      <c r="GS122" s="86">
        <f t="shared" si="142"/>
        <v>5.5620009329347561E-43</v>
      </c>
      <c r="GT122" s="86">
        <f t="shared" si="142"/>
        <v>7.6487695844278279E-48</v>
      </c>
      <c r="GU122" s="86">
        <f t="shared" si="142"/>
        <v>5.0825974849447353E-57</v>
      </c>
      <c r="GV122" s="86">
        <f t="shared" si="142"/>
        <v>4.9479760087231121E-56</v>
      </c>
      <c r="GW122" s="86">
        <f t="shared" si="142"/>
        <v>2.5915290528082981E-52</v>
      </c>
      <c r="GX122" s="86">
        <f t="shared" si="142"/>
        <v>2.4734460999617401E-44</v>
      </c>
      <c r="GY122" s="86">
        <f t="shared" si="142"/>
        <v>8.1659513237467081E-40</v>
      </c>
      <c r="GZ122" s="86">
        <f t="shared" si="142"/>
        <v>1.0154747523791602E-41</v>
      </c>
      <c r="HA122" s="86">
        <f t="shared" si="142"/>
        <v>3.3557956598238913E-49</v>
      </c>
      <c r="HC122" s="86">
        <f t="shared" si="73"/>
        <v>1.3146657937623235E-8</v>
      </c>
      <c r="HD122" s="86">
        <f t="shared" si="73"/>
        <v>2.6092668906038427E-9</v>
      </c>
      <c r="HE122" s="86">
        <f t="shared" si="73"/>
        <v>4.3222369107154634E-10</v>
      </c>
      <c r="HF122" s="86">
        <f t="shared" si="73"/>
        <v>8.3390078585785631E-13</v>
      </c>
      <c r="HG122" s="86">
        <f t="shared" si="73"/>
        <v>2.092685717218683E-16</v>
      </c>
      <c r="HH122" s="86">
        <f t="shared" si="73"/>
        <v>1.5123789884559287E-14</v>
      </c>
      <c r="HI122" s="86">
        <f t="shared" si="138"/>
        <v>3.3761545639977162E-13</v>
      </c>
      <c r="HJ122" s="86">
        <f t="shared" si="138"/>
        <v>1.5610075558481615E-13</v>
      </c>
      <c r="HK122" s="86">
        <f t="shared" si="138"/>
        <v>8.1495544981413664E-16</v>
      </c>
      <c r="HL122" s="86">
        <f t="shared" si="138"/>
        <v>2.193138711465079E-15</v>
      </c>
      <c r="HM122" s="86">
        <f t="shared" si="138"/>
        <v>4.1159751112292001E-14</v>
      </c>
      <c r="HN122" s="86">
        <f t="shared" si="138"/>
        <v>2.3531868101056168E-10</v>
      </c>
      <c r="HO122" s="86">
        <f t="shared" si="138"/>
        <v>9.8355146729983916E-9</v>
      </c>
      <c r="HP122" s="86">
        <f t="shared" si="138"/>
        <v>4.2936558478745828E-10</v>
      </c>
      <c r="HQ122" s="86">
        <f t="shared" si="138"/>
        <v>1.3522588526709115E-12</v>
      </c>
      <c r="HS122" s="86">
        <f t="shared" si="143"/>
        <v>1.3150096749175552E-4</v>
      </c>
      <c r="HT122" s="86">
        <f t="shared" si="143"/>
        <v>3.3177417618280658E-4</v>
      </c>
      <c r="HU122" s="86">
        <f t="shared" si="143"/>
        <v>1.5724845819928984E-3</v>
      </c>
      <c r="HV122" s="86">
        <f t="shared" si="143"/>
        <v>1.1317689917422542E-4</v>
      </c>
      <c r="HW122" s="86">
        <f t="shared" si="143"/>
        <v>3.9556856422296286E-5</v>
      </c>
      <c r="HX122" s="86">
        <f t="shared" si="143"/>
        <v>2.0577974617976374E-4</v>
      </c>
      <c r="HY122" s="86">
        <f t="shared" si="143"/>
        <v>2.6393919398784226E-4</v>
      </c>
      <c r="HZ122" s="86">
        <f t="shared" si="143"/>
        <v>9.6677013026378976E-5</v>
      </c>
      <c r="IA122" s="86">
        <f t="shared" si="143"/>
        <v>3.0139892467628381E-4</v>
      </c>
      <c r="IB122" s="86">
        <f t="shared" si="143"/>
        <v>7.7139086642172801E-5</v>
      </c>
      <c r="IC122" s="86">
        <f t="shared" si="143"/>
        <v>3.6684411942372232E-5</v>
      </c>
      <c r="ID122" s="86">
        <f t="shared" si="143"/>
        <v>3.5359569716711088E-5</v>
      </c>
      <c r="IE122" s="86">
        <f t="shared" si="143"/>
        <v>1.8317727814553665E-5</v>
      </c>
      <c r="IF122" s="86">
        <f t="shared" si="143"/>
        <v>1.4979679903552338E-4</v>
      </c>
      <c r="IG122" s="86">
        <f t="shared" si="143"/>
        <v>4.83635228319895E-4</v>
      </c>
      <c r="II122" s="86">
        <f t="shared" si="144"/>
        <v>1.1597624414348617E-36</v>
      </c>
      <c r="IJ122" s="86">
        <f t="shared" si="144"/>
        <v>7.3515205372487314E-34</v>
      </c>
      <c r="IK122" s="86">
        <f t="shared" si="144"/>
        <v>2.6322069453529853E-34</v>
      </c>
      <c r="IL122" s="86">
        <f t="shared" si="144"/>
        <v>1.2045628709437916E-41</v>
      </c>
      <c r="IM122" s="86">
        <f t="shared" si="144"/>
        <v>6.2020581056689795E-44</v>
      </c>
      <c r="IN122" s="86">
        <f t="shared" si="144"/>
        <v>4.3931241052748294E-40</v>
      </c>
      <c r="IO122" s="86">
        <f t="shared" si="144"/>
        <v>3.1599085979908666E-38</v>
      </c>
      <c r="IP122" s="86">
        <f t="shared" si="144"/>
        <v>2.5183497739303407E-41</v>
      </c>
      <c r="IQ122" s="86">
        <f t="shared" si="144"/>
        <v>1.652071252457828E-39</v>
      </c>
      <c r="IR122" s="86">
        <f t="shared" si="144"/>
        <v>4.0741013975698051E-43</v>
      </c>
      <c r="IS122" s="86">
        <f t="shared" si="144"/>
        <v>2.1935780840394812E-46</v>
      </c>
      <c r="IT122" s="86">
        <f t="shared" si="144"/>
        <v>1.8393727785886973E-45</v>
      </c>
      <c r="IU122" s="86">
        <f t="shared" si="144"/>
        <v>1.804259255564951E-48</v>
      </c>
      <c r="IV122" s="86">
        <f t="shared" si="144"/>
        <v>1.2784135303468352E-37</v>
      </c>
      <c r="IW122" s="86">
        <f t="shared" si="144"/>
        <v>4.8516081311723022E-27</v>
      </c>
      <c r="IY122" s="86">
        <f t="shared" si="145"/>
        <v>1.3151411414969314E-4</v>
      </c>
      <c r="IZ122" s="86">
        <f t="shared" si="145"/>
        <v>3.3177678544969719E-4</v>
      </c>
      <c r="JA122" s="86">
        <f t="shared" si="145"/>
        <v>1.5724850142165895E-3</v>
      </c>
      <c r="JB122" s="86">
        <f t="shared" si="145"/>
        <v>1.1317690000812621E-4</v>
      </c>
      <c r="JC122" s="86">
        <f t="shared" si="145"/>
        <v>3.9556856422505557E-5</v>
      </c>
      <c r="JD122" s="86">
        <f t="shared" si="145"/>
        <v>2.0577974619488752E-4</v>
      </c>
      <c r="JE122" s="86">
        <f t="shared" si="145"/>
        <v>2.6393919432545772E-4</v>
      </c>
      <c r="JF122" s="86">
        <f t="shared" si="145"/>
        <v>9.6677013182479735E-5</v>
      </c>
      <c r="JG122" s="86">
        <f t="shared" si="145"/>
        <v>3.0139892467709876E-4</v>
      </c>
      <c r="JH122" s="86">
        <f t="shared" si="145"/>
        <v>7.7139086644365939E-5</v>
      </c>
      <c r="JI122" s="86">
        <f t="shared" si="145"/>
        <v>3.6684411983531982E-5</v>
      </c>
      <c r="JJ122" s="86">
        <f t="shared" si="145"/>
        <v>3.53598050353921E-5</v>
      </c>
      <c r="JK122" s="86">
        <f t="shared" si="145"/>
        <v>1.8327563329226663E-5</v>
      </c>
      <c r="JL122" s="86">
        <f t="shared" si="145"/>
        <v>1.4979722840110816E-4</v>
      </c>
      <c r="JM122" s="86">
        <f t="shared" si="145"/>
        <v>4.8363522967215385E-4</v>
      </c>
    </row>
    <row r="123" spans="2:273" x14ac:dyDescent="0.25">
      <c r="B123" s="2">
        <v>96</v>
      </c>
      <c r="C123" s="37">
        <v>96.936999999999998</v>
      </c>
      <c r="D123" s="37">
        <v>90.465999999999994</v>
      </c>
      <c r="E123" s="37">
        <v>88.271000000000001</v>
      </c>
      <c r="F123" s="37">
        <v>85.754000000000005</v>
      </c>
      <c r="G123" s="37">
        <v>83.930999999999997</v>
      </c>
      <c r="H123" s="37">
        <v>87.203000000000003</v>
      </c>
      <c r="I123" s="37">
        <v>85.414000000000001</v>
      </c>
      <c r="J123" s="37">
        <v>84.07</v>
      </c>
      <c r="K123" s="37">
        <v>89.087999999999994</v>
      </c>
      <c r="L123" s="37">
        <v>85.569000000000003</v>
      </c>
      <c r="M123" s="37">
        <v>87.069000000000003</v>
      </c>
      <c r="N123" s="37">
        <v>87.620999999999995</v>
      </c>
      <c r="O123" s="37">
        <v>93.414000000000001</v>
      </c>
      <c r="P123" s="37">
        <v>98.069000000000003</v>
      </c>
      <c r="Q123" s="37">
        <v>97.566999999999993</v>
      </c>
      <c r="S123" s="4">
        <f t="shared" si="146"/>
        <v>95.522476129063989</v>
      </c>
      <c r="T123" s="4">
        <f t="shared" si="146"/>
        <v>89.764249551287662</v>
      </c>
      <c r="U123" s="4">
        <f t="shared" si="146"/>
        <v>86.402364923030476</v>
      </c>
      <c r="V123" s="4">
        <f t="shared" si="146"/>
        <v>86.247273719881349</v>
      </c>
      <c r="W123" s="4">
        <f t="shared" si="146"/>
        <v>83.444970935344699</v>
      </c>
      <c r="X123" s="4">
        <f t="shared" si="146"/>
        <v>84.920916013866531</v>
      </c>
      <c r="Y123" s="4">
        <f t="shared" si="146"/>
        <v>83.745069832057695</v>
      </c>
      <c r="Z123" s="4">
        <f t="shared" si="146"/>
        <v>85.190086131416749</v>
      </c>
      <c r="AA123" s="4">
        <f t="shared" si="146"/>
        <v>88.269340204546467</v>
      </c>
      <c r="AB123" s="4">
        <f t="shared" si="146"/>
        <v>84.462440242057667</v>
      </c>
      <c r="AC123" s="4">
        <f t="shared" si="146"/>
        <v>84.805068870078713</v>
      </c>
      <c r="AD123" s="4">
        <f t="shared" si="146"/>
        <v>88.553341769948105</v>
      </c>
      <c r="AE123" s="4">
        <f t="shared" si="146"/>
        <v>93.102693759258244</v>
      </c>
      <c r="AF123" s="4">
        <f t="shared" si="146"/>
        <v>96.703420531260804</v>
      </c>
      <c r="AG123" s="4">
        <f t="shared" si="146"/>
        <v>94.541023005038667</v>
      </c>
      <c r="AI123" s="4">
        <f t="shared" si="147"/>
        <v>1.4145238709360086</v>
      </c>
      <c r="AJ123" s="4">
        <f t="shared" si="147"/>
        <v>0.70175044871233183</v>
      </c>
      <c r="AK123" s="4">
        <f t="shared" si="147"/>
        <v>1.8686350769695252</v>
      </c>
      <c r="AL123" s="4">
        <f t="shared" si="147"/>
        <v>-0.49327371988134416</v>
      </c>
      <c r="AM123" s="4">
        <f t="shared" si="147"/>
        <v>0.48602906465529827</v>
      </c>
      <c r="AN123" s="4">
        <f t="shared" si="147"/>
        <v>2.2820839861334719</v>
      </c>
      <c r="AO123" s="4">
        <f t="shared" si="147"/>
        <v>1.6689301679423068</v>
      </c>
      <c r="AP123" s="4">
        <f t="shared" si="147"/>
        <v>-1.1200861314167554</v>
      </c>
      <c r="AQ123" s="4">
        <f t="shared" si="147"/>
        <v>0.81865979545352729</v>
      </c>
      <c r="AR123" s="4">
        <f t="shared" si="147"/>
        <v>1.1065597579423354</v>
      </c>
      <c r="AS123" s="4">
        <f t="shared" si="147"/>
        <v>2.2639311299212892</v>
      </c>
      <c r="AT123" s="4">
        <f t="shared" si="147"/>
        <v>-0.9323417699481098</v>
      </c>
      <c r="AU123" s="4">
        <f t="shared" si="147"/>
        <v>0.31130624074175728</v>
      </c>
      <c r="AV123" s="4">
        <f t="shared" si="147"/>
        <v>1.3655794687391989</v>
      </c>
      <c r="AW123" s="4">
        <f t="shared" si="147"/>
        <v>3.0259769949613258</v>
      </c>
      <c r="AY123" s="2">
        <f t="shared" si="139"/>
        <v>95.522476124245344</v>
      </c>
      <c r="AZ123" s="2">
        <f t="shared" si="139"/>
        <v>89.745110446181897</v>
      </c>
      <c r="BA123" s="2">
        <f t="shared" si="139"/>
        <v>86.262692952663912</v>
      </c>
      <c r="BB123" s="2">
        <f t="shared" si="139"/>
        <v>86.224393932590701</v>
      </c>
      <c r="BC123" s="2">
        <f t="shared" si="139"/>
        <v>83.434845936800485</v>
      </c>
      <c r="BD123" s="2">
        <f t="shared" si="139"/>
        <v>84.865747121767654</v>
      </c>
      <c r="BE123" s="2">
        <f t="shared" si="139"/>
        <v>83.670344611568424</v>
      </c>
      <c r="BF123" s="2">
        <f t="shared" si="139"/>
        <v>85.153375694108078</v>
      </c>
      <c r="BG123" s="2">
        <f t="shared" si="139"/>
        <v>88.166795303212709</v>
      </c>
      <c r="BH123" s="2">
        <f t="shared" si="139"/>
        <v>84.427072311493589</v>
      </c>
      <c r="BI123" s="2">
        <f t="shared" si="139"/>
        <v>84.785038517737334</v>
      </c>
      <c r="BJ123" s="2">
        <f t="shared" si="139"/>
        <v>88.532463130338186</v>
      </c>
      <c r="BK123" s="2">
        <f t="shared" si="139"/>
        <v>93.090531811091509</v>
      </c>
      <c r="BL123" s="2">
        <f t="shared" si="139"/>
        <v>96.576588046466398</v>
      </c>
      <c r="BM123" s="2">
        <f t="shared" si="139"/>
        <v>94.003359833214574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96.936999999999998</v>
      </c>
      <c r="CF123" s="2">
        <f t="shared" si="140"/>
        <v>90.465999999999994</v>
      </c>
      <c r="CG123" s="2">
        <f t="shared" si="140"/>
        <v>88.271000000000001</v>
      </c>
      <c r="CH123" s="2">
        <f t="shared" si="140"/>
        <v>85.754000000000005</v>
      </c>
      <c r="CI123" s="2">
        <f t="shared" si="140"/>
        <v>83.930999999999997</v>
      </c>
      <c r="CJ123" s="2">
        <f t="shared" si="140"/>
        <v>87.203000000000003</v>
      </c>
      <c r="CK123" s="2">
        <f t="shared" si="140"/>
        <v>85.414000000000001</v>
      </c>
      <c r="CL123" s="2">
        <f t="shared" si="140"/>
        <v>84.07</v>
      </c>
      <c r="CM123" s="2">
        <f t="shared" si="140"/>
        <v>89.087999999999994</v>
      </c>
      <c r="CN123" s="2">
        <f t="shared" si="140"/>
        <v>85.569000000000003</v>
      </c>
      <c r="CO123" s="2">
        <f t="shared" si="140"/>
        <v>87.069000000000003</v>
      </c>
      <c r="CP123" s="2">
        <f t="shared" si="140"/>
        <v>87.620999999999995</v>
      </c>
      <c r="CQ123" s="2">
        <f t="shared" si="140"/>
        <v>93.414000000000001</v>
      </c>
      <c r="CR123" s="2">
        <f t="shared" si="140"/>
        <v>98.069000000000003</v>
      </c>
      <c r="CS123" s="2">
        <f t="shared" si="140"/>
        <v>97.566999999999993</v>
      </c>
      <c r="CU123" s="2">
        <f t="shared" si="110"/>
        <v>96.936999999999998</v>
      </c>
      <c r="CV123" s="2">
        <f t="shared" si="111"/>
        <v>90.465999999999994</v>
      </c>
      <c r="CW123" s="2">
        <f t="shared" si="112"/>
        <v>88.271000000000001</v>
      </c>
      <c r="CX123" s="2">
        <f t="shared" si="113"/>
        <v>85.754000000000005</v>
      </c>
      <c r="CY123" s="2">
        <f t="shared" si="114"/>
        <v>83.930999999999997</v>
      </c>
      <c r="CZ123" s="2">
        <f t="shared" si="115"/>
        <v>87.203000000000003</v>
      </c>
      <c r="DA123" s="2">
        <f t="shared" si="116"/>
        <v>85.414000000000001</v>
      </c>
      <c r="DB123" s="2">
        <f t="shared" si="117"/>
        <v>84.07</v>
      </c>
      <c r="DC123" s="2">
        <f t="shared" si="118"/>
        <v>89.087999999999994</v>
      </c>
      <c r="DD123" s="2">
        <f t="shared" si="119"/>
        <v>85.569000000000003</v>
      </c>
      <c r="DE123" s="2">
        <f t="shared" si="120"/>
        <v>87.069000000000003</v>
      </c>
      <c r="DF123" s="2">
        <f t="shared" si="121"/>
        <v>87.620999999999995</v>
      </c>
      <c r="DG123" s="2">
        <f t="shared" si="122"/>
        <v>93.414000000000001</v>
      </c>
      <c r="DH123" s="2">
        <f t="shared" si="123"/>
        <v>98.069000000000003</v>
      </c>
      <c r="DI123" s="2">
        <f t="shared" si="124"/>
        <v>97.566999999999993</v>
      </c>
      <c r="DK123" s="2">
        <f t="shared" si="148"/>
        <v>119.06135182550969</v>
      </c>
      <c r="DL123" s="2">
        <f t="shared" si="148"/>
        <v>110.30702870544093</v>
      </c>
      <c r="DM123" s="2">
        <f t="shared" si="148"/>
        <v>112.69475978407556</v>
      </c>
      <c r="DN123" s="2">
        <f t="shared" si="148"/>
        <v>112.5030636831163</v>
      </c>
      <c r="DO123" s="2">
        <f t="shared" si="148"/>
        <v>111.0690566619251</v>
      </c>
      <c r="DP123" s="2">
        <f t="shared" si="148"/>
        <v>108.61842437174018</v>
      </c>
      <c r="DQ123" s="2">
        <f t="shared" si="148"/>
        <v>112.19081412991937</v>
      </c>
      <c r="DR123" s="2">
        <f t="shared" si="148"/>
        <v>114.8252630630631</v>
      </c>
      <c r="DS123" s="2">
        <f t="shared" si="148"/>
        <v>116.08783214793739</v>
      </c>
      <c r="DT123" s="2">
        <f t="shared" si="148"/>
        <v>113.86554765291606</v>
      </c>
      <c r="DU123" s="2">
        <f t="shared" si="148"/>
        <v>111.49572145002145</v>
      </c>
      <c r="DV123" s="2">
        <f t="shared" si="148"/>
        <v>112.8487187902188</v>
      </c>
      <c r="DW123" s="2">
        <f t="shared" si="148"/>
        <v>120.99739019607841</v>
      </c>
      <c r="DX123" s="2">
        <f t="shared" si="148"/>
        <v>121.7612633064516</v>
      </c>
      <c r="DY123" s="2">
        <f t="shared" si="148"/>
        <v>107.2793010399562</v>
      </c>
      <c r="EA123" s="2">
        <f t="shared" si="152"/>
        <v>95.356442663764554</v>
      </c>
      <c r="EB123" s="2">
        <f t="shared" si="152"/>
        <v>89.622273980079115</v>
      </c>
      <c r="EC123" s="2">
        <f t="shared" si="152"/>
        <v>86.09620040206056</v>
      </c>
      <c r="ED123" s="2">
        <f t="shared" si="152"/>
        <v>86.042021673101644</v>
      </c>
      <c r="EE123" s="2">
        <f t="shared" si="151"/>
        <v>83.243764925373142</v>
      </c>
      <c r="EF123" s="2">
        <f t="shared" si="151"/>
        <v>84.710418455342321</v>
      </c>
      <c r="EG123" s="2">
        <f t="shared" si="151"/>
        <v>83.472045193806863</v>
      </c>
      <c r="EH123" s="2">
        <f t="shared" si="151"/>
        <v>84.922817364725802</v>
      </c>
      <c r="EI123" s="2">
        <f t="shared" si="151"/>
        <v>87.983263483286549</v>
      </c>
      <c r="EJ123" s="2">
        <f t="shared" si="151"/>
        <v>84.213352286188112</v>
      </c>
      <c r="EK123" s="2">
        <f t="shared" si="151"/>
        <v>84.587009126568034</v>
      </c>
      <c r="EL123" s="2">
        <f t="shared" si="151"/>
        <v>88.345302187902178</v>
      </c>
      <c r="EM123" s="2">
        <f t="shared" si="135"/>
        <v>92.876071291996723</v>
      </c>
      <c r="EN123" s="2">
        <f t="shared" si="135"/>
        <v>96.353423231835052</v>
      </c>
      <c r="EO123" s="2">
        <f t="shared" si="135"/>
        <v>93.88132981718465</v>
      </c>
      <c r="EQ123" s="2">
        <f t="shared" si="149"/>
        <v>95.308099697032475</v>
      </c>
      <c r="ER123" s="2">
        <f t="shared" si="149"/>
        <v>89.537625090527669</v>
      </c>
      <c r="ES123" s="2">
        <f t="shared" si="149"/>
        <v>85.929416427092434</v>
      </c>
      <c r="ET123" s="2">
        <f t="shared" si="149"/>
        <v>86.091393589192364</v>
      </c>
      <c r="EU123" s="2">
        <f t="shared" si="149"/>
        <v>83.150190924218165</v>
      </c>
      <c r="EV123" s="2">
        <f t="shared" si="149"/>
        <v>84.716447829028183</v>
      </c>
      <c r="EW123" s="2">
        <f t="shared" si="149"/>
        <v>83.519119642723098</v>
      </c>
      <c r="EX123" s="2">
        <f t="shared" si="149"/>
        <v>84.951656983167609</v>
      </c>
      <c r="EY123" s="2">
        <f t="shared" si="149"/>
        <v>88.010415951165143</v>
      </c>
      <c r="EZ123" s="2">
        <f t="shared" si="149"/>
        <v>84.218927744428726</v>
      </c>
      <c r="FA123" s="2">
        <f t="shared" si="149"/>
        <v>84.540348593236587</v>
      </c>
      <c r="FB123" s="2">
        <f t="shared" si="149"/>
        <v>88.334285667016815</v>
      </c>
      <c r="FC123" s="2">
        <f t="shared" si="149"/>
        <v>92.721457367379969</v>
      </c>
      <c r="FD123" s="2">
        <f t="shared" si="149"/>
        <v>96.37461176527755</v>
      </c>
      <c r="FE123" s="2">
        <f t="shared" si="149"/>
        <v>93.739599661839748</v>
      </c>
      <c r="FG123" s="2">
        <f t="shared" si="150"/>
        <v>0.99295714165339077</v>
      </c>
      <c r="FH123" s="2">
        <f t="shared" si="150"/>
        <v>0.99396936306057471</v>
      </c>
      <c r="FI123" s="2">
        <f t="shared" si="150"/>
        <v>0.99359446042257604</v>
      </c>
      <c r="FJ123" s="2">
        <f t="shared" si="150"/>
        <v>0.9931490740917841</v>
      </c>
      <c r="FK123" s="2">
        <f t="shared" si="150"/>
        <v>0.993061006241026</v>
      </c>
      <c r="FL123" s="2">
        <f t="shared" si="150"/>
        <v>0.99350916798270916</v>
      </c>
      <c r="FM123" s="2">
        <f t="shared" si="150"/>
        <v>0.99313859768129209</v>
      </c>
      <c r="FN123" s="2">
        <f t="shared" si="150"/>
        <v>0.99231516264213315</v>
      </c>
      <c r="FO123" s="2">
        <f t="shared" si="150"/>
        <v>0.99349670971944082</v>
      </c>
      <c r="FP123" s="2">
        <f t="shared" si="150"/>
        <v>0.99279680602255904</v>
      </c>
      <c r="FQ123" s="2">
        <f t="shared" si="150"/>
        <v>0.99260348060909853</v>
      </c>
      <c r="FR123" s="2">
        <f t="shared" si="150"/>
        <v>0.99235236413259309</v>
      </c>
      <c r="FS123" s="2">
        <f t="shared" si="150"/>
        <v>0.99225923057304743</v>
      </c>
      <c r="FT123" s="2">
        <f t="shared" si="150"/>
        <v>0.99123277120947539</v>
      </c>
      <c r="FU123" s="2">
        <f t="shared" si="150"/>
        <v>0.99073380108968001</v>
      </c>
      <c r="FW123" s="2">
        <f t="shared" si="141"/>
        <v>1.8965672291188854E-2</v>
      </c>
      <c r="FX123" s="2">
        <f t="shared" si="141"/>
        <v>2.2513937714025732E-2</v>
      </c>
      <c r="FY123" s="2">
        <f t="shared" si="141"/>
        <v>2.3297047701146576E-2</v>
      </c>
      <c r="FZ123" s="2">
        <f t="shared" si="141"/>
        <v>2.2069656406641019E-2</v>
      </c>
      <c r="GA123" s="2">
        <f t="shared" si="141"/>
        <v>2.1357580626563684E-2</v>
      </c>
      <c r="GB123" s="2">
        <f t="shared" si="141"/>
        <v>2.4184295284195412E-2</v>
      </c>
      <c r="GC123" s="2">
        <f t="shared" si="141"/>
        <v>2.6519481834052151E-2</v>
      </c>
      <c r="GD123" s="2">
        <f t="shared" si="141"/>
        <v>2.6453109622651419E-2</v>
      </c>
      <c r="GE123" s="2">
        <f t="shared" si="141"/>
        <v>2.7977261345998553E-2</v>
      </c>
      <c r="GF123" s="2">
        <f t="shared" si="141"/>
        <v>2.3228623794933383E-2</v>
      </c>
      <c r="GG123" s="2">
        <f t="shared" si="141"/>
        <v>2.1461848886169286E-2</v>
      </c>
      <c r="GH123" s="2">
        <f t="shared" si="141"/>
        <v>2.1083357287304438E-2</v>
      </c>
      <c r="GI123" s="2">
        <f t="shared" si="141"/>
        <v>2.0826885621699511E-2</v>
      </c>
      <c r="GJ123" s="2">
        <f t="shared" si="141"/>
        <v>1.9277767629777291E-2</v>
      </c>
      <c r="GK123" s="2">
        <f t="shared" si="141"/>
        <v>1.4945657188272489E-2</v>
      </c>
      <c r="GM123" s="86">
        <f t="shared" si="142"/>
        <v>1.5811781610155528E-32</v>
      </c>
      <c r="GN123" s="86">
        <f t="shared" si="142"/>
        <v>1.1131206113653709E-38</v>
      </c>
      <c r="GO123" s="86">
        <f t="shared" si="142"/>
        <v>1.3411591563742445E-41</v>
      </c>
      <c r="GP123" s="86">
        <f t="shared" si="142"/>
        <v>5.3506385380093728E-54</v>
      </c>
      <c r="GQ123" s="86">
        <f t="shared" si="142"/>
        <v>1.9733681320795318E-60</v>
      </c>
      <c r="GR123" s="86">
        <f t="shared" si="142"/>
        <v>9.5410627882996336E-51</v>
      </c>
      <c r="GS123" s="86">
        <f t="shared" si="142"/>
        <v>2.7112297999476891E-45</v>
      </c>
      <c r="GT123" s="86">
        <f t="shared" si="142"/>
        <v>1.700063985473928E-50</v>
      </c>
      <c r="GU123" s="86">
        <f t="shared" si="142"/>
        <v>4.1991976362165262E-60</v>
      </c>
      <c r="GV123" s="86">
        <f t="shared" si="142"/>
        <v>4.1095722718031371E-59</v>
      </c>
      <c r="GW123" s="86">
        <f t="shared" si="142"/>
        <v>3.4355772959252952E-55</v>
      </c>
      <c r="GX123" s="86">
        <f t="shared" si="142"/>
        <v>8.9805816862037424E-47</v>
      </c>
      <c r="GY123" s="86">
        <f t="shared" si="142"/>
        <v>5.4532746568233277E-42</v>
      </c>
      <c r="GZ123" s="86">
        <f t="shared" si="142"/>
        <v>5.9505621413256855E-44</v>
      </c>
      <c r="HA123" s="86">
        <f t="shared" si="142"/>
        <v>7.9244493731207552E-52</v>
      </c>
      <c r="HC123" s="86">
        <f t="shared" ref="HC123:HK153" si="153" xml:space="preserve"> _xlfn.NORM.DIST($B123, C$8, ABS(C$12), TRUE) * _xlfn.NORM.DIST(($B123 - C$8)*C$16, 0, ABS(C$12), TRUE) * 2</f>
        <v>1.2061973659791914E-9</v>
      </c>
      <c r="HD123" s="86">
        <f t="shared" si="153"/>
        <v>2.1042638152081738E-10</v>
      </c>
      <c r="HE123" s="86">
        <f t="shared" si="153"/>
        <v>3.115628896378272E-11</v>
      </c>
      <c r="HF123" s="86">
        <f t="shared" si="153"/>
        <v>2.5359811016747206E-14</v>
      </c>
      <c r="HG123" s="86">
        <f t="shared" si="153"/>
        <v>2.2961782530289539E-18</v>
      </c>
      <c r="HH123" s="86">
        <f t="shared" si="153"/>
        <v>3.5758440243513249E-16</v>
      </c>
      <c r="HI123" s="86">
        <f t="shared" si="138"/>
        <v>1.1218088899488441E-14</v>
      </c>
      <c r="HJ123" s="86">
        <f t="shared" si="138"/>
        <v>4.1807971292445917E-15</v>
      </c>
      <c r="HK123" s="86">
        <f t="shared" si="138"/>
        <v>1.5694831093299398E-17</v>
      </c>
      <c r="HL123" s="86">
        <f t="shared" si="138"/>
        <v>3.7075816275598393E-17</v>
      </c>
      <c r="HM123" s="86">
        <f t="shared" si="138"/>
        <v>9.7847300549732351E-16</v>
      </c>
      <c r="HN123" s="86">
        <f t="shared" si="138"/>
        <v>1.5233572615942365E-11</v>
      </c>
      <c r="HO123" s="86">
        <f t="shared" si="138"/>
        <v>1.0207227526427161E-9</v>
      </c>
      <c r="HP123" s="86">
        <f t="shared" si="138"/>
        <v>3.2996212668300614E-11</v>
      </c>
      <c r="HQ123" s="86">
        <f t="shared" si="138"/>
        <v>5.1784605668750672E-14</v>
      </c>
      <c r="HS123" s="86">
        <f t="shared" si="143"/>
        <v>2.9058293335393668E-4</v>
      </c>
      <c r="HT123" s="86">
        <f t="shared" si="143"/>
        <v>7.0263903302327315E-4</v>
      </c>
      <c r="HU123" s="86">
        <f t="shared" si="143"/>
        <v>3.1050564045079498E-3</v>
      </c>
      <c r="HV123" s="86">
        <f t="shared" si="143"/>
        <v>2.7470107754906062E-4</v>
      </c>
      <c r="HW123" s="86">
        <f t="shared" si="143"/>
        <v>1.0303704005692017E-4</v>
      </c>
      <c r="HX123" s="86">
        <f t="shared" si="143"/>
        <v>4.8587290878519698E-4</v>
      </c>
      <c r="HY123" s="86">
        <f t="shared" si="143"/>
        <v>6.1513602040319179E-4</v>
      </c>
      <c r="HZ123" s="86">
        <f t="shared" si="143"/>
        <v>2.4621821210433597E-4</v>
      </c>
      <c r="IA123" s="86">
        <f t="shared" si="143"/>
        <v>7.1625902731302794E-4</v>
      </c>
      <c r="IB123" s="86">
        <f t="shared" si="143"/>
        <v>1.9642804449607339E-4</v>
      </c>
      <c r="IC123" s="86">
        <f t="shared" si="143"/>
        <v>9.8642038376986642E-5</v>
      </c>
      <c r="ID123" s="86">
        <f t="shared" si="143"/>
        <v>9.3891001992100481E-5</v>
      </c>
      <c r="IE123" s="86">
        <f t="shared" si="143"/>
        <v>5.1786724422300347E-5</v>
      </c>
      <c r="IF123" s="86">
        <f t="shared" si="143"/>
        <v>3.3253182235330313E-4</v>
      </c>
      <c r="IG123" s="86">
        <f t="shared" si="143"/>
        <v>9.0248385234304536E-4</v>
      </c>
      <c r="II123" s="86">
        <f t="shared" si="144"/>
        <v>4.3714066592562848E-35</v>
      </c>
      <c r="IJ123" s="86">
        <f t="shared" si="144"/>
        <v>2.4101750437945008E-32</v>
      </c>
      <c r="IK123" s="86">
        <f t="shared" si="144"/>
        <v>9.3486495332298109E-33</v>
      </c>
      <c r="IL123" s="86">
        <f t="shared" si="144"/>
        <v>8.941557456130352E-40</v>
      </c>
      <c r="IM123" s="86">
        <f t="shared" si="144"/>
        <v>5.6636664354071255E-42</v>
      </c>
      <c r="IN123" s="86">
        <f t="shared" si="144"/>
        <v>3.0509501789894521E-38</v>
      </c>
      <c r="IO123" s="86">
        <f t="shared" si="144"/>
        <v>1.9814633980881908E-36</v>
      </c>
      <c r="IP123" s="86">
        <f t="shared" si="144"/>
        <v>2.2324375571238258E-39</v>
      </c>
      <c r="IQ123" s="86">
        <f t="shared" si="144"/>
        <v>1.2759388584159248E-37</v>
      </c>
      <c r="IR123" s="86">
        <f t="shared" si="144"/>
        <v>3.7616934759621869E-41</v>
      </c>
      <c r="IS123" s="86">
        <f t="shared" si="144"/>
        <v>2.6163414412529081E-44</v>
      </c>
      <c r="IT123" s="86">
        <f t="shared" si="144"/>
        <v>1.946011490439673E-43</v>
      </c>
      <c r="IU123" s="86">
        <f t="shared" si="144"/>
        <v>2.5863807512093809E-46</v>
      </c>
      <c r="IV123" s="86">
        <f t="shared" si="144"/>
        <v>5.401031160930581E-36</v>
      </c>
      <c r="IW123" s="86">
        <f t="shared" si="144"/>
        <v>5.8499183284045776E-26</v>
      </c>
      <c r="IY123" s="86">
        <f t="shared" si="145"/>
        <v>2.9058413955130268E-4</v>
      </c>
      <c r="IZ123" s="86">
        <f t="shared" si="145"/>
        <v>7.0263924344965466E-4</v>
      </c>
      <c r="JA123" s="86">
        <f t="shared" si="145"/>
        <v>3.1050564356642388E-3</v>
      </c>
      <c r="JB123" s="86">
        <f t="shared" si="145"/>
        <v>2.7470107757442044E-4</v>
      </c>
      <c r="JC123" s="86">
        <f t="shared" si="145"/>
        <v>1.0303704005692246E-4</v>
      </c>
      <c r="JD123" s="86">
        <f t="shared" si="145"/>
        <v>4.8587290878555455E-4</v>
      </c>
      <c r="JE123" s="86">
        <f t="shared" si="145"/>
        <v>6.1513602041440992E-4</v>
      </c>
      <c r="JF123" s="86">
        <f t="shared" si="145"/>
        <v>2.4621821210851677E-4</v>
      </c>
      <c r="JG123" s="86">
        <f t="shared" si="145"/>
        <v>7.1625902731304366E-4</v>
      </c>
      <c r="JH123" s="86">
        <f t="shared" si="145"/>
        <v>1.9642804449611047E-4</v>
      </c>
      <c r="JI123" s="86">
        <f t="shared" si="145"/>
        <v>9.8642038377965121E-5</v>
      </c>
      <c r="JJ123" s="86">
        <f t="shared" si="145"/>
        <v>9.389101722567309E-5</v>
      </c>
      <c r="JK123" s="86">
        <f t="shared" si="145"/>
        <v>5.1787745145052992E-5</v>
      </c>
      <c r="JL123" s="86">
        <f t="shared" si="145"/>
        <v>3.3253185534951578E-4</v>
      </c>
      <c r="JM123" s="86">
        <f t="shared" si="145"/>
        <v>9.0248385239483E-4</v>
      </c>
    </row>
    <row r="124" spans="2:273" x14ac:dyDescent="0.25">
      <c r="B124" s="2">
        <v>97</v>
      </c>
      <c r="C124" s="37">
        <v>96.921000000000006</v>
      </c>
      <c r="D124" s="37">
        <v>92.671999999999997</v>
      </c>
      <c r="E124" s="37">
        <v>86.813999999999993</v>
      </c>
      <c r="F124" s="37">
        <v>89.210999999999999</v>
      </c>
      <c r="G124" s="37">
        <v>85.361999999999995</v>
      </c>
      <c r="H124" s="37">
        <v>85.441000000000003</v>
      </c>
      <c r="I124" s="37">
        <v>86.569000000000003</v>
      </c>
      <c r="J124" s="37">
        <v>85.981999999999999</v>
      </c>
      <c r="K124" s="37">
        <v>88.509</v>
      </c>
      <c r="L124" s="37">
        <v>85.171999999999997</v>
      </c>
      <c r="M124" s="37">
        <v>84.930999999999997</v>
      </c>
      <c r="N124" s="37">
        <v>91.206999999999994</v>
      </c>
      <c r="O124" s="37">
        <v>94.224000000000004</v>
      </c>
      <c r="P124" s="37">
        <v>95.965999999999994</v>
      </c>
      <c r="Q124" s="37">
        <v>96.3</v>
      </c>
      <c r="S124" s="4">
        <f t="shared" si="146"/>
        <v>95.295972896766301</v>
      </c>
      <c r="T124" s="4">
        <f t="shared" si="146"/>
        <v>89.61134850824017</v>
      </c>
      <c r="U124" s="4">
        <f t="shared" si="146"/>
        <v>86.327284464970475</v>
      </c>
      <c r="V124" s="4">
        <f t="shared" si="146"/>
        <v>86.116173650468781</v>
      </c>
      <c r="W124" s="4">
        <f t="shared" si="146"/>
        <v>83.310018798163085</v>
      </c>
      <c r="X124" s="4">
        <f t="shared" si="146"/>
        <v>84.837865608322161</v>
      </c>
      <c r="Y124" s="4">
        <f t="shared" si="146"/>
        <v>83.67612100358258</v>
      </c>
      <c r="Z124" s="4">
        <f t="shared" si="146"/>
        <v>85.072974139931389</v>
      </c>
      <c r="AA124" s="4">
        <f t="shared" si="146"/>
        <v>88.22376053491358</v>
      </c>
      <c r="AB124" s="4">
        <f t="shared" si="146"/>
        <v>84.340922039590026</v>
      </c>
      <c r="AC124" s="4">
        <f t="shared" si="146"/>
        <v>84.697138100815565</v>
      </c>
      <c r="AD124" s="4">
        <f t="shared" si="146"/>
        <v>88.4410066950242</v>
      </c>
      <c r="AE124" s="4">
        <f t="shared" si="146"/>
        <v>92.94513924238916</v>
      </c>
      <c r="AF124" s="4">
        <f t="shared" si="146"/>
        <v>96.655564403774434</v>
      </c>
      <c r="AG124" s="4">
        <f t="shared" si="146"/>
        <v>94.819155979146672</v>
      </c>
      <c r="AI124" s="4">
        <f t="shared" si="147"/>
        <v>1.6250271032337054</v>
      </c>
      <c r="AJ124" s="4">
        <f t="shared" si="147"/>
        <v>3.0606514917598275</v>
      </c>
      <c r="AK124" s="4">
        <f t="shared" si="147"/>
        <v>0.48671553502951781</v>
      </c>
      <c r="AL124" s="4">
        <f t="shared" si="147"/>
        <v>3.0948263495312176</v>
      </c>
      <c r="AM124" s="4">
        <f t="shared" si="147"/>
        <v>2.0519812018369095</v>
      </c>
      <c r="AN124" s="4">
        <f t="shared" si="147"/>
        <v>0.60313439167784111</v>
      </c>
      <c r="AO124" s="4">
        <f t="shared" si="147"/>
        <v>2.8928789964174229</v>
      </c>
      <c r="AP124" s="4">
        <f t="shared" si="147"/>
        <v>0.90902586006860986</v>
      </c>
      <c r="AQ124" s="4">
        <f t="shared" si="147"/>
        <v>0.28523946508641984</v>
      </c>
      <c r="AR124" s="4">
        <f t="shared" si="147"/>
        <v>0.83107796040997073</v>
      </c>
      <c r="AS124" s="4">
        <f t="shared" si="147"/>
        <v>0.23386189918443279</v>
      </c>
      <c r="AT124" s="4">
        <f t="shared" si="147"/>
        <v>2.7659933049757939</v>
      </c>
      <c r="AU124" s="4">
        <f t="shared" si="147"/>
        <v>1.2788607576108433</v>
      </c>
      <c r="AV124" s="4">
        <f t="shared" si="147"/>
        <v>-0.68956440377444039</v>
      </c>
      <c r="AW124" s="4">
        <f t="shared" si="147"/>
        <v>1.4808440208533256</v>
      </c>
      <c r="AY124" s="2">
        <f t="shared" si="139"/>
        <v>95.295972896505347</v>
      </c>
      <c r="AZ124" s="2">
        <f t="shared" si="139"/>
        <v>89.574333504766017</v>
      </c>
      <c r="BA124" s="2">
        <f t="shared" si="139"/>
        <v>86.077338538396049</v>
      </c>
      <c r="BB124" s="2">
        <f t="shared" si="139"/>
        <v>86.066044170608208</v>
      </c>
      <c r="BC124" s="2">
        <f t="shared" si="139"/>
        <v>83.286217090670078</v>
      </c>
      <c r="BD124" s="2">
        <f t="shared" si="139"/>
        <v>84.720567636467166</v>
      </c>
      <c r="BE124" s="2">
        <f t="shared" si="139"/>
        <v>83.519432104657412</v>
      </c>
      <c r="BF124" s="2">
        <f t="shared" si="139"/>
        <v>84.989140460872179</v>
      </c>
      <c r="BG124" s="2">
        <f t="shared" si="139"/>
        <v>88.005742717614822</v>
      </c>
      <c r="BH124" s="2">
        <f t="shared" si="139"/>
        <v>84.259941273897297</v>
      </c>
      <c r="BI124" s="2">
        <f t="shared" si="139"/>
        <v>84.648748447849073</v>
      </c>
      <c r="BJ124" s="2">
        <f t="shared" si="139"/>
        <v>88.391072694991109</v>
      </c>
      <c r="BK124" s="2">
        <f t="shared" si="139"/>
        <v>92.914272757307259</v>
      </c>
      <c r="BL124" s="2">
        <f t="shared" si="139"/>
        <v>96.398256092853899</v>
      </c>
      <c r="BM124" s="2">
        <f t="shared" si="139"/>
        <v>93.88630722653231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96.921000000000006</v>
      </c>
      <c r="CF124" s="2">
        <f t="shared" si="140"/>
        <v>92.671999999999997</v>
      </c>
      <c r="CG124" s="2">
        <f t="shared" si="140"/>
        <v>86.813999999999993</v>
      </c>
      <c r="CH124" s="2">
        <f t="shared" si="140"/>
        <v>89.210999999999999</v>
      </c>
      <c r="CI124" s="2">
        <f t="shared" si="140"/>
        <v>85.361999999999995</v>
      </c>
      <c r="CJ124" s="2">
        <f t="shared" si="140"/>
        <v>85.441000000000003</v>
      </c>
      <c r="CK124" s="2">
        <f t="shared" si="140"/>
        <v>86.569000000000003</v>
      </c>
      <c r="CL124" s="2">
        <f t="shared" si="140"/>
        <v>85.981999999999999</v>
      </c>
      <c r="CM124" s="2">
        <f t="shared" si="140"/>
        <v>88.509</v>
      </c>
      <c r="CN124" s="2">
        <f t="shared" si="140"/>
        <v>85.171999999999997</v>
      </c>
      <c r="CO124" s="2">
        <f t="shared" si="140"/>
        <v>84.930999999999997</v>
      </c>
      <c r="CP124" s="2">
        <f t="shared" si="140"/>
        <v>91.206999999999994</v>
      </c>
      <c r="CQ124" s="2">
        <f t="shared" si="140"/>
        <v>94.224000000000004</v>
      </c>
      <c r="CR124" s="2">
        <f t="shared" si="140"/>
        <v>95.965999999999994</v>
      </c>
      <c r="CS124" s="2">
        <f t="shared" si="140"/>
        <v>96.3</v>
      </c>
      <c r="CU124" s="2">
        <f t="shared" si="110"/>
        <v>96.921000000000006</v>
      </c>
      <c r="CV124" s="2">
        <f t="shared" si="111"/>
        <v>92.671999999999997</v>
      </c>
      <c r="CW124" s="2">
        <f t="shared" si="112"/>
        <v>86.813999999999993</v>
      </c>
      <c r="CX124" s="2">
        <f t="shared" si="113"/>
        <v>89.210999999999999</v>
      </c>
      <c r="CY124" s="2">
        <f t="shared" si="114"/>
        <v>85.361999999999995</v>
      </c>
      <c r="CZ124" s="2">
        <f t="shared" si="115"/>
        <v>85.441000000000003</v>
      </c>
      <c r="DA124" s="2">
        <f t="shared" si="116"/>
        <v>86.569000000000003</v>
      </c>
      <c r="DB124" s="2">
        <f t="shared" si="117"/>
        <v>85.981999999999999</v>
      </c>
      <c r="DC124" s="2">
        <f t="shared" si="118"/>
        <v>88.509</v>
      </c>
      <c r="DD124" s="2">
        <f t="shared" si="119"/>
        <v>85.171999999999997</v>
      </c>
      <c r="DE124" s="2">
        <f t="shared" si="120"/>
        <v>84.930999999999997</v>
      </c>
      <c r="DF124" s="2">
        <f t="shared" si="121"/>
        <v>91.206999999999994</v>
      </c>
      <c r="DG124" s="2">
        <f t="shared" si="122"/>
        <v>94.224000000000004</v>
      </c>
      <c r="DH124" s="2">
        <f t="shared" si="123"/>
        <v>95.965999999999994</v>
      </c>
      <c r="DI124" s="2">
        <f t="shared" si="124"/>
        <v>96.3</v>
      </c>
      <c r="DK124" s="2">
        <f t="shared" si="148"/>
        <v>119.21733665244187</v>
      </c>
      <c r="DL124" s="2">
        <f t="shared" si="148"/>
        <v>110.41722908067545</v>
      </c>
      <c r="DM124" s="2">
        <f t="shared" si="148"/>
        <v>112.8589128205128</v>
      </c>
      <c r="DN124" s="2">
        <f t="shared" si="148"/>
        <v>112.68201728854358</v>
      </c>
      <c r="DO124" s="2">
        <f t="shared" si="148"/>
        <v>111.27009483167379</v>
      </c>
      <c r="DP124" s="2">
        <f t="shared" si="148"/>
        <v>108.7562211948791</v>
      </c>
      <c r="DQ124" s="2">
        <f t="shared" si="148"/>
        <v>112.39689710763393</v>
      </c>
      <c r="DR124" s="2">
        <f t="shared" si="148"/>
        <v>115.03450450450455</v>
      </c>
      <c r="DS124" s="2">
        <f t="shared" si="148"/>
        <v>116.28272688477949</v>
      </c>
      <c r="DT124" s="2">
        <f t="shared" si="148"/>
        <v>114.03978236130867</v>
      </c>
      <c r="DU124" s="2">
        <f t="shared" si="148"/>
        <v>111.6929731874732</v>
      </c>
      <c r="DV124" s="2">
        <f t="shared" si="148"/>
        <v>113.03372651222652</v>
      </c>
      <c r="DW124" s="2">
        <f t="shared" si="148"/>
        <v>121.24076470588234</v>
      </c>
      <c r="DX124" s="2">
        <f t="shared" si="148"/>
        <v>122.04058548387096</v>
      </c>
      <c r="DY124" s="2">
        <f t="shared" si="148"/>
        <v>107.38279091406676</v>
      </c>
      <c r="EA124" s="2">
        <f t="shared" si="152"/>
        <v>95.142049293359946</v>
      </c>
      <c r="EB124" s="2">
        <f t="shared" si="152"/>
        <v>89.460549256378755</v>
      </c>
      <c r="EC124" s="2">
        <f t="shared" si="152"/>
        <v>85.92318871717552</v>
      </c>
      <c r="ED124" s="2">
        <f t="shared" si="152"/>
        <v>85.897674234234202</v>
      </c>
      <c r="EE124" s="2">
        <f t="shared" si="151"/>
        <v>83.109484506041227</v>
      </c>
      <c r="EF124" s="2">
        <f t="shared" si="151"/>
        <v>84.577256064913513</v>
      </c>
      <c r="EG124" s="2">
        <f t="shared" si="151"/>
        <v>83.336552927952411</v>
      </c>
      <c r="EH124" s="2">
        <f t="shared" si="151"/>
        <v>84.776429457692757</v>
      </c>
      <c r="EI124" s="2">
        <f t="shared" si="151"/>
        <v>87.836506772902823</v>
      </c>
      <c r="EJ124" s="2">
        <f t="shared" si="151"/>
        <v>84.06279163705284</v>
      </c>
      <c r="EK124" s="2">
        <f t="shared" si="151"/>
        <v>84.465843993941519</v>
      </c>
      <c r="EL124" s="2">
        <f t="shared" si="151"/>
        <v>88.218075298155298</v>
      </c>
      <c r="EM124" s="2">
        <f t="shared" si="135"/>
        <v>92.715680688336533</v>
      </c>
      <c r="EN124" s="2">
        <f t="shared" si="135"/>
        <v>96.191053642661529</v>
      </c>
      <c r="EO124" s="2">
        <f t="shared" si="135"/>
        <v>93.774317362888496</v>
      </c>
      <c r="EQ124" s="2">
        <f t="shared" si="149"/>
        <v>95.102941228590396</v>
      </c>
      <c r="ER124" s="2">
        <f t="shared" si="149"/>
        <v>89.398078399054342</v>
      </c>
      <c r="ES124" s="2">
        <f t="shared" si="149"/>
        <v>85.793897308212266</v>
      </c>
      <c r="ET124" s="2">
        <f t="shared" si="149"/>
        <v>85.935659160658744</v>
      </c>
      <c r="EU124" s="2">
        <f t="shared" si="149"/>
        <v>83.04149323515233</v>
      </c>
      <c r="EV124" s="2">
        <f t="shared" si="149"/>
        <v>84.580935306284303</v>
      </c>
      <c r="EW124" s="2">
        <f t="shared" si="149"/>
        <v>83.368244701006901</v>
      </c>
      <c r="EX124" s="2">
        <f t="shared" si="149"/>
        <v>84.793680639500877</v>
      </c>
      <c r="EY124" s="2">
        <f t="shared" si="149"/>
        <v>87.85032617078646</v>
      </c>
      <c r="EZ124" s="2">
        <f t="shared" si="149"/>
        <v>84.066497255182497</v>
      </c>
      <c r="FA124" s="2">
        <f t="shared" si="149"/>
        <v>84.428313424151156</v>
      </c>
      <c r="FB124" s="2">
        <f t="shared" si="149"/>
        <v>88.209339556976531</v>
      </c>
      <c r="FC124" s="2">
        <f t="shared" si="149"/>
        <v>92.587436585146563</v>
      </c>
      <c r="FD124" s="2">
        <f t="shared" si="149"/>
        <v>96.207879472311774</v>
      </c>
      <c r="FE124" s="2">
        <f t="shared" si="149"/>
        <v>93.584420459486864</v>
      </c>
      <c r="FG124" s="2">
        <f t="shared" si="150"/>
        <v>0.99357285397633921</v>
      </c>
      <c r="FH124" s="2">
        <f t="shared" si="150"/>
        <v>0.99449707372149732</v>
      </c>
      <c r="FI124" s="2">
        <f t="shared" si="150"/>
        <v>0.99415478400421953</v>
      </c>
      <c r="FJ124" s="2">
        <f t="shared" si="150"/>
        <v>0.99374811262923535</v>
      </c>
      <c r="FK124" s="2">
        <f t="shared" si="150"/>
        <v>0.99366769625004636</v>
      </c>
      <c r="FL124" s="2">
        <f t="shared" si="150"/>
        <v>0.99407690803056026</v>
      </c>
      <c r="FM124" s="2">
        <f t="shared" si="150"/>
        <v>0.99373854649089777</v>
      </c>
      <c r="FN124" s="2">
        <f t="shared" si="150"/>
        <v>0.99298660269519501</v>
      </c>
      <c r="FO124" s="2">
        <f t="shared" si="150"/>
        <v>0.99406553295753974</v>
      </c>
      <c r="FP124" s="2">
        <f t="shared" si="150"/>
        <v>0.99342644267428926</v>
      </c>
      <c r="FQ124" s="2">
        <f t="shared" si="150"/>
        <v>0.99324990108627031</v>
      </c>
      <c r="FR124" s="2">
        <f t="shared" si="150"/>
        <v>0.99302057667628363</v>
      </c>
      <c r="FS124" s="2">
        <f t="shared" si="150"/>
        <v>0.99293552273532182</v>
      </c>
      <c r="FT124" s="2">
        <f t="shared" si="150"/>
        <v>0.9919980194152439</v>
      </c>
      <c r="FU124" s="2">
        <f t="shared" si="150"/>
        <v>0.99154223032255262</v>
      </c>
      <c r="FW124" s="2">
        <f t="shared" si="141"/>
        <v>2.0757464676401449E-2</v>
      </c>
      <c r="FX124" s="2">
        <f t="shared" si="141"/>
        <v>2.4632537377355504E-2</v>
      </c>
      <c r="FY124" s="2">
        <f t="shared" si="141"/>
        <v>2.5487417862136371E-2</v>
      </c>
      <c r="FZ124" s="2">
        <f t="shared" si="141"/>
        <v>2.4147481247836458E-2</v>
      </c>
      <c r="GA124" s="2">
        <f t="shared" si="141"/>
        <v>2.3369966708265449E-2</v>
      </c>
      <c r="GB124" s="2">
        <f t="shared" si="141"/>
        <v>2.6455824226273766E-2</v>
      </c>
      <c r="GC124" s="2">
        <f t="shared" si="141"/>
        <v>2.9003825814179783E-2</v>
      </c>
      <c r="GD124" s="2">
        <f t="shared" si="141"/>
        <v>2.8931420645441453E-2</v>
      </c>
      <c r="GE124" s="2">
        <f t="shared" si="141"/>
        <v>3.0593878188997663E-2</v>
      </c>
      <c r="GF124" s="2">
        <f t="shared" si="141"/>
        <v>2.5412728177647219E-2</v>
      </c>
      <c r="GG124" s="2">
        <f t="shared" si="141"/>
        <v>2.3483823736222618E-2</v>
      </c>
      <c r="GH124" s="2">
        <f t="shared" si="141"/>
        <v>2.3070514196773102E-2</v>
      </c>
      <c r="GI124" s="2">
        <f t="shared" si="141"/>
        <v>2.2790432242524514E-2</v>
      </c>
      <c r="GJ124" s="2">
        <f t="shared" si="141"/>
        <v>2.1098411273609858E-2</v>
      </c>
      <c r="GK124" s="2">
        <f t="shared" si="141"/>
        <v>1.6363991502955762E-2</v>
      </c>
      <c r="GM124" s="86">
        <f t="shared" si="142"/>
        <v>3.1381356984354368E-34</v>
      </c>
      <c r="GN124" s="86">
        <f t="shared" si="142"/>
        <v>9.8383623564970292E-41</v>
      </c>
      <c r="GO124" s="86">
        <f t="shared" si="142"/>
        <v>8.5608494330722456E-44</v>
      </c>
      <c r="GP124" s="86">
        <f t="shared" si="142"/>
        <v>6.7437403651522938E-57</v>
      </c>
      <c r="GQ124" s="86">
        <f t="shared" si="142"/>
        <v>1.164024745714029E-63</v>
      </c>
      <c r="GR124" s="86">
        <f t="shared" si="142"/>
        <v>2.0445518380866593E-53</v>
      </c>
      <c r="GS124" s="86">
        <f t="shared" si="142"/>
        <v>1.1445895344767025E-47</v>
      </c>
      <c r="GT124" s="86">
        <f t="shared" si="142"/>
        <v>3.1894554807114431E-53</v>
      </c>
      <c r="GU124" s="86">
        <f t="shared" si="142"/>
        <v>2.8648796505570766E-63</v>
      </c>
      <c r="GV124" s="86">
        <f t="shared" si="142"/>
        <v>2.8099025892244984E-62</v>
      </c>
      <c r="GW124" s="86">
        <f t="shared" si="142"/>
        <v>3.79650136414498E-58</v>
      </c>
      <c r="GX124" s="86">
        <f t="shared" si="142"/>
        <v>2.7923379761542969E-49</v>
      </c>
      <c r="GY124" s="86">
        <f t="shared" si="142"/>
        <v>3.1734243894881236E-44</v>
      </c>
      <c r="GZ124" s="86">
        <f t="shared" si="142"/>
        <v>3.0368549657246277E-46</v>
      </c>
      <c r="HA124" s="86">
        <f t="shared" si="142"/>
        <v>1.5919872726343418E-54</v>
      </c>
      <c r="HC124" s="86">
        <f t="shared" si="153"/>
        <v>9.4804660423140339E-11</v>
      </c>
      <c r="HD124" s="86">
        <f t="shared" si="153"/>
        <v>1.449630878984568E-11</v>
      </c>
      <c r="HE124" s="86">
        <f t="shared" si="153"/>
        <v>1.9189180935020833E-12</v>
      </c>
      <c r="HF124" s="86">
        <f t="shared" si="153"/>
        <v>6.2303454267869431E-16</v>
      </c>
      <c r="HG124" s="86">
        <f t="shared" si="153"/>
        <v>1.9174031599428339E-20</v>
      </c>
      <c r="HH124" s="86">
        <f t="shared" si="153"/>
        <v>6.823388424786844E-18</v>
      </c>
      <c r="HI124" s="86">
        <f t="shared" si="138"/>
        <v>3.0621985160370945E-16</v>
      </c>
      <c r="HJ124" s="86">
        <f t="shared" si="138"/>
        <v>9.022638840718294E-17</v>
      </c>
      <c r="HK124" s="86">
        <f t="shared" si="138"/>
        <v>2.4296426670260077E-19</v>
      </c>
      <c r="HL124" s="86">
        <f t="shared" si="138"/>
        <v>4.9336360498274568E-19</v>
      </c>
      <c r="HM124" s="86">
        <f t="shared" si="138"/>
        <v>1.8660373715604399E-17</v>
      </c>
      <c r="HN124" s="86">
        <f t="shared" si="138"/>
        <v>8.3613821499204102E-13</v>
      </c>
      <c r="HO124" s="86">
        <f t="shared" si="138"/>
        <v>9.2438063897128665E-11</v>
      </c>
      <c r="HP124" s="86">
        <f t="shared" si="138"/>
        <v>2.1848169817546093E-12</v>
      </c>
      <c r="HQ124" s="86">
        <f t="shared" si="138"/>
        <v>1.6411099515200691E-15</v>
      </c>
      <c r="HS124" s="86">
        <f t="shared" si="143"/>
        <v>6.182552772584283E-4</v>
      </c>
      <c r="HT124" s="86">
        <f t="shared" si="143"/>
        <v>1.4328156635952285E-3</v>
      </c>
      <c r="HU124" s="86">
        <f t="shared" si="143"/>
        <v>5.8993675104803333E-3</v>
      </c>
      <c r="HV124" s="86">
        <f t="shared" si="143"/>
        <v>6.3626770146778819E-4</v>
      </c>
      <c r="HW124" s="86">
        <f t="shared" si="143"/>
        <v>2.5558248171120101E-4</v>
      </c>
      <c r="HX124" s="86">
        <f t="shared" si="143"/>
        <v>1.094489308348071E-3</v>
      </c>
      <c r="HY124" s="86">
        <f t="shared" si="143"/>
        <v>1.3677969871669624E-3</v>
      </c>
      <c r="HZ124" s="86">
        <f t="shared" si="143"/>
        <v>5.9575503557731378E-4</v>
      </c>
      <c r="IA124" s="86">
        <f t="shared" si="143"/>
        <v>1.6189936383753855E-3</v>
      </c>
      <c r="IB124" s="86">
        <f t="shared" si="143"/>
        <v>4.7581562258940341E-4</v>
      </c>
      <c r="IC124" s="86">
        <f t="shared" si="143"/>
        <v>2.5183289976461932E-4</v>
      </c>
      <c r="ID124" s="86">
        <f t="shared" si="143"/>
        <v>2.3706949369521995E-4</v>
      </c>
      <c r="IE124" s="86">
        <f t="shared" si="143"/>
        <v>1.3876500025079933E-4</v>
      </c>
      <c r="IF124" s="86">
        <f t="shared" si="143"/>
        <v>7.1002417600008437E-4</v>
      </c>
      <c r="IG124" s="86">
        <f t="shared" si="143"/>
        <v>1.6388112196558838E-3</v>
      </c>
      <c r="II124" s="86">
        <f t="shared" si="144"/>
        <v>1.5169192401782462E-33</v>
      </c>
      <c r="IJ124" s="86">
        <f t="shared" si="144"/>
        <v>7.2718385654597576E-31</v>
      </c>
      <c r="IK124" s="86">
        <f t="shared" si="144"/>
        <v>3.0473798571058831E-31</v>
      </c>
      <c r="IL124" s="86">
        <f t="shared" si="144"/>
        <v>5.9923079782996725E-38</v>
      </c>
      <c r="IM124" s="86">
        <f t="shared" si="144"/>
        <v>4.6504677295158649E-40</v>
      </c>
      <c r="IN124" s="86">
        <f t="shared" si="144"/>
        <v>1.9112038813065578E-36</v>
      </c>
      <c r="IO124" s="86">
        <f t="shared" si="144"/>
        <v>1.1206753037370533E-34</v>
      </c>
      <c r="IP124" s="86">
        <f t="shared" si="144"/>
        <v>1.7695579480558407E-37</v>
      </c>
      <c r="IQ124" s="86">
        <f t="shared" si="144"/>
        <v>8.8270848490965554E-36</v>
      </c>
      <c r="IR124" s="86">
        <f t="shared" si="144"/>
        <v>3.1147213439687025E-39</v>
      </c>
      <c r="IS124" s="86">
        <f t="shared" si="144"/>
        <v>2.7877346176915055E-42</v>
      </c>
      <c r="IT124" s="86">
        <f t="shared" si="144"/>
        <v>1.8454324833011566E-41</v>
      </c>
      <c r="IU124" s="86">
        <f t="shared" si="144"/>
        <v>3.3006267836649225E-44</v>
      </c>
      <c r="IV124" s="86">
        <f t="shared" si="144"/>
        <v>2.0944709085233642E-34</v>
      </c>
      <c r="IW124" s="86">
        <f t="shared" si="144"/>
        <v>6.6879986379425646E-25</v>
      </c>
      <c r="IY124" s="86">
        <f t="shared" si="145"/>
        <v>6.1825537206308873E-4</v>
      </c>
      <c r="IZ124" s="86">
        <f t="shared" si="145"/>
        <v>1.4328156780915374E-3</v>
      </c>
      <c r="JA124" s="86">
        <f t="shared" si="145"/>
        <v>5.8993675123992515E-3</v>
      </c>
      <c r="JB124" s="86">
        <f t="shared" si="145"/>
        <v>6.3626770146841117E-4</v>
      </c>
      <c r="JC124" s="86">
        <f t="shared" si="145"/>
        <v>2.5558248171120101E-4</v>
      </c>
      <c r="JD124" s="86">
        <f t="shared" si="145"/>
        <v>1.0944893083480777E-3</v>
      </c>
      <c r="JE124" s="86">
        <f t="shared" si="145"/>
        <v>1.3677969871672686E-3</v>
      </c>
      <c r="JF124" s="86">
        <f t="shared" si="145"/>
        <v>5.9575503557740398E-4</v>
      </c>
      <c r="JG124" s="86">
        <f t="shared" si="145"/>
        <v>1.6189936383753858E-3</v>
      </c>
      <c r="JH124" s="86">
        <f t="shared" si="145"/>
        <v>4.758156225894039E-4</v>
      </c>
      <c r="JI124" s="86">
        <f t="shared" si="145"/>
        <v>2.5183289976463797E-4</v>
      </c>
      <c r="JJ124" s="86">
        <f t="shared" si="145"/>
        <v>2.3706949453135815E-4</v>
      </c>
      <c r="JK124" s="86">
        <f t="shared" si="145"/>
        <v>1.3876509268886323E-4</v>
      </c>
      <c r="JL124" s="86">
        <f t="shared" si="145"/>
        <v>7.1002417818490137E-4</v>
      </c>
      <c r="JM124" s="86">
        <f t="shared" si="145"/>
        <v>1.6388112196575248E-3</v>
      </c>
    </row>
    <row r="125" spans="2:273" x14ac:dyDescent="0.25">
      <c r="B125" s="2">
        <v>98</v>
      </c>
      <c r="C125" s="37">
        <v>96.888999999999996</v>
      </c>
      <c r="D125" s="37">
        <v>92.293000000000006</v>
      </c>
      <c r="E125" s="37">
        <v>87.168999999999997</v>
      </c>
      <c r="F125" s="37">
        <v>87.772000000000006</v>
      </c>
      <c r="G125" s="37">
        <v>84.259</v>
      </c>
      <c r="H125" s="37">
        <v>82.271000000000001</v>
      </c>
      <c r="I125" s="37">
        <v>84.034000000000006</v>
      </c>
      <c r="J125" s="37">
        <v>86.894999999999996</v>
      </c>
      <c r="K125" s="37">
        <v>88.332999999999998</v>
      </c>
      <c r="L125" s="37">
        <v>85.861999999999995</v>
      </c>
      <c r="M125" s="37">
        <v>87.741</v>
      </c>
      <c r="N125" s="37">
        <v>89.947999999999993</v>
      </c>
      <c r="O125" s="37">
        <v>95.102999999999994</v>
      </c>
      <c r="P125" s="37">
        <v>96.259</v>
      </c>
      <c r="Q125" s="37">
        <v>95.766999999999996</v>
      </c>
      <c r="S125" s="4">
        <f t="shared" si="146"/>
        <v>95.070349814691184</v>
      </c>
      <c r="T125" s="4">
        <f t="shared" si="146"/>
        <v>89.473094678898804</v>
      </c>
      <c r="U125" s="4">
        <f t="shared" si="146"/>
        <v>86.322150928413606</v>
      </c>
      <c r="V125" s="4">
        <f t="shared" si="146"/>
        <v>86.013209736619004</v>
      </c>
      <c r="W125" s="4">
        <f t="shared" si="146"/>
        <v>83.191928413960994</v>
      </c>
      <c r="X125" s="4">
        <f t="shared" si="146"/>
        <v>84.813531912150466</v>
      </c>
      <c r="Y125" s="4">
        <f t="shared" si="146"/>
        <v>83.682118183833097</v>
      </c>
      <c r="Z125" s="4">
        <f t="shared" si="146"/>
        <v>85.007517862713428</v>
      </c>
      <c r="AA125" s="4">
        <f t="shared" si="146"/>
        <v>88.285128035621526</v>
      </c>
      <c r="AB125" s="4">
        <f t="shared" si="146"/>
        <v>84.269952413861162</v>
      </c>
      <c r="AC125" s="4">
        <f t="shared" si="146"/>
        <v>84.624321335958413</v>
      </c>
      <c r="AD125" s="4">
        <f t="shared" si="146"/>
        <v>88.36399981009356</v>
      </c>
      <c r="AE125" s="4">
        <f t="shared" si="146"/>
        <v>92.813307950775283</v>
      </c>
      <c r="AF125" s="4">
        <f t="shared" si="146"/>
        <v>96.721938980733938</v>
      </c>
      <c r="AG125" s="4">
        <f t="shared" si="146"/>
        <v>95.341905167585097</v>
      </c>
      <c r="AI125" s="4">
        <f t="shared" si="147"/>
        <v>1.8186501853088117</v>
      </c>
      <c r="AJ125" s="4">
        <f t="shared" si="147"/>
        <v>2.8199053211012028</v>
      </c>
      <c r="AK125" s="4">
        <f t="shared" si="147"/>
        <v>0.84684907158639078</v>
      </c>
      <c r="AL125" s="4">
        <f t="shared" si="147"/>
        <v>1.7587902633810018</v>
      </c>
      <c r="AM125" s="4">
        <f t="shared" si="147"/>
        <v>1.0670715860390061</v>
      </c>
      <c r="AN125" s="4">
        <f t="shared" si="147"/>
        <v>-2.5425319121504657</v>
      </c>
      <c r="AO125" s="4">
        <f t="shared" si="147"/>
        <v>0.35188181616690883</v>
      </c>
      <c r="AP125" s="4">
        <f t="shared" si="147"/>
        <v>1.8874821372865682</v>
      </c>
      <c r="AQ125" s="4">
        <f t="shared" si="147"/>
        <v>4.7871964378472853E-2</v>
      </c>
      <c r="AR125" s="4">
        <f t="shared" si="147"/>
        <v>1.5920475861388326</v>
      </c>
      <c r="AS125" s="4">
        <f t="shared" si="147"/>
        <v>3.1166786640415864</v>
      </c>
      <c r="AT125" s="4">
        <f t="shared" si="147"/>
        <v>1.5840001899064333</v>
      </c>
      <c r="AU125" s="4">
        <f t="shared" si="147"/>
        <v>2.2896920492247119</v>
      </c>
      <c r="AV125" s="4">
        <f t="shared" si="147"/>
        <v>-0.46293898073393791</v>
      </c>
      <c r="AW125" s="4">
        <f t="shared" si="147"/>
        <v>0.42509483241489932</v>
      </c>
      <c r="AY125" s="2">
        <f t="shared" si="139"/>
        <v>95.070349814679346</v>
      </c>
      <c r="AZ125" s="2">
        <f t="shared" si="139"/>
        <v>89.404331056737789</v>
      </c>
      <c r="BA125" s="2">
        <f t="shared" si="139"/>
        <v>85.893081745031026</v>
      </c>
      <c r="BB125" s="2">
        <f t="shared" si="139"/>
        <v>85.908676536434527</v>
      </c>
      <c r="BC125" s="2">
        <f t="shared" si="139"/>
        <v>83.138779255168117</v>
      </c>
      <c r="BD125" s="2">
        <f t="shared" si="139"/>
        <v>84.576277636460034</v>
      </c>
      <c r="BE125" s="2">
        <f t="shared" si="139"/>
        <v>83.369570488514455</v>
      </c>
      <c r="BF125" s="2">
        <f t="shared" si="139"/>
        <v>84.826155865068472</v>
      </c>
      <c r="BG125" s="2">
        <f t="shared" si="139"/>
        <v>87.84565627688643</v>
      </c>
      <c r="BH125" s="2">
        <f t="shared" si="139"/>
        <v>84.094051071920788</v>
      </c>
      <c r="BI125" s="2">
        <f t="shared" si="139"/>
        <v>84.513624871285444</v>
      </c>
      <c r="BJ125" s="2">
        <f t="shared" si="139"/>
        <v>88.250730546133127</v>
      </c>
      <c r="BK125" s="2">
        <f t="shared" si="139"/>
        <v>92.739250939341289</v>
      </c>
      <c r="BL125" s="2">
        <f t="shared" si="139"/>
        <v>96.220977515446165</v>
      </c>
      <c r="BM125" s="2">
        <f t="shared" si="139"/>
        <v>93.769713251172647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96.888999999999996</v>
      </c>
      <c r="CF125" s="2">
        <f t="shared" si="140"/>
        <v>92.293000000000006</v>
      </c>
      <c r="CG125" s="2" t="str">
        <f t="shared" si="140"/>
        <v/>
      </c>
      <c r="CH125" s="2">
        <f t="shared" si="140"/>
        <v>87.772000000000006</v>
      </c>
      <c r="CI125" s="2">
        <f t="shared" si="140"/>
        <v>84.259</v>
      </c>
      <c r="CJ125" s="2">
        <f t="shared" si="140"/>
        <v>82.271000000000001</v>
      </c>
      <c r="CK125" s="2">
        <f t="shared" si="140"/>
        <v>84.034000000000006</v>
      </c>
      <c r="CL125" s="2">
        <f t="shared" si="140"/>
        <v>86.894999999999996</v>
      </c>
      <c r="CM125" s="2">
        <f t="shared" si="140"/>
        <v>88.332999999999998</v>
      </c>
      <c r="CN125" s="2">
        <f t="shared" si="140"/>
        <v>85.861999999999995</v>
      </c>
      <c r="CO125" s="2">
        <f t="shared" si="140"/>
        <v>87.741</v>
      </c>
      <c r="CP125" s="2">
        <f t="shared" si="140"/>
        <v>89.947999999999993</v>
      </c>
      <c r="CQ125" s="2">
        <f t="shared" si="140"/>
        <v>95.102999999999994</v>
      </c>
      <c r="CR125" s="2">
        <f t="shared" si="140"/>
        <v>96.259</v>
      </c>
      <c r="CS125" s="2">
        <f t="shared" si="140"/>
        <v>95.766999999999996</v>
      </c>
      <c r="CU125" s="2">
        <f t="shared" si="110"/>
        <v>96.888999999999996</v>
      </c>
      <c r="CV125" s="2">
        <f t="shared" si="111"/>
        <v>92.293000000000006</v>
      </c>
      <c r="CW125" s="2" t="str">
        <f t="shared" si="112"/>
        <v/>
      </c>
      <c r="CX125" s="2">
        <f t="shared" si="113"/>
        <v>87.772000000000006</v>
      </c>
      <c r="CY125" s="2">
        <f t="shared" si="114"/>
        <v>84.259</v>
      </c>
      <c r="CZ125" s="2">
        <f t="shared" si="115"/>
        <v>82.271000000000001</v>
      </c>
      <c r="DA125" s="2">
        <f t="shared" si="116"/>
        <v>84.034000000000006</v>
      </c>
      <c r="DB125" s="2">
        <f t="shared" si="117"/>
        <v>86.894999999999996</v>
      </c>
      <c r="DC125" s="2">
        <f t="shared" si="118"/>
        <v>88.332999999999998</v>
      </c>
      <c r="DD125" s="2">
        <f t="shared" si="119"/>
        <v>85.861999999999995</v>
      </c>
      <c r="DE125" s="2">
        <f t="shared" si="120"/>
        <v>87.741</v>
      </c>
      <c r="DF125" s="2">
        <f t="shared" si="121"/>
        <v>89.947999999999993</v>
      </c>
      <c r="DG125" s="2">
        <f t="shared" si="122"/>
        <v>95.102999999999994</v>
      </c>
      <c r="DH125" s="2">
        <f t="shared" si="123"/>
        <v>96.259</v>
      </c>
      <c r="DI125" s="2">
        <f t="shared" si="124"/>
        <v>95.766999999999996</v>
      </c>
      <c r="DK125" s="2">
        <f t="shared" si="148"/>
        <v>119.37332147937407</v>
      </c>
      <c r="DL125" s="2">
        <f t="shared" si="148"/>
        <v>110.52742945590997</v>
      </c>
      <c r="DM125" s="2">
        <f t="shared" si="148"/>
        <v>113.02306585695005</v>
      </c>
      <c r="DN125" s="2">
        <f t="shared" si="148"/>
        <v>112.86097089397087</v>
      </c>
      <c r="DO125" s="2">
        <f t="shared" si="148"/>
        <v>111.47113300142249</v>
      </c>
      <c r="DP125" s="2">
        <f t="shared" si="148"/>
        <v>108.89401801801803</v>
      </c>
      <c r="DQ125" s="2">
        <f t="shared" si="148"/>
        <v>112.60298008534849</v>
      </c>
      <c r="DR125" s="2">
        <f t="shared" si="148"/>
        <v>115.24374594594599</v>
      </c>
      <c r="DS125" s="2">
        <f t="shared" si="148"/>
        <v>116.47762162162159</v>
      </c>
      <c r="DT125" s="2">
        <f t="shared" si="148"/>
        <v>114.21401706970127</v>
      </c>
      <c r="DU125" s="2">
        <f t="shared" si="148"/>
        <v>111.89022492492494</v>
      </c>
      <c r="DV125" s="2">
        <f t="shared" si="148"/>
        <v>113.21873423423425</v>
      </c>
      <c r="DW125" s="2">
        <f t="shared" si="148"/>
        <v>121.48413921568627</v>
      </c>
      <c r="DX125" s="2">
        <f t="shared" si="148"/>
        <v>122.3199076612903</v>
      </c>
      <c r="DY125" s="2">
        <f t="shared" si="148"/>
        <v>107.48628078817733</v>
      </c>
      <c r="EA125" s="2">
        <f t="shared" si="152"/>
        <v>94.927655922955353</v>
      </c>
      <c r="EB125" s="2">
        <f t="shared" si="152"/>
        <v>89.298824532678381</v>
      </c>
      <c r="EC125" s="2">
        <f t="shared" si="152"/>
        <v>85.750177032290495</v>
      </c>
      <c r="ED125" s="2">
        <f t="shared" si="152"/>
        <v>85.753326795366775</v>
      </c>
      <c r="EE125" s="2">
        <f t="shared" si="151"/>
        <v>82.975204086709311</v>
      </c>
      <c r="EF125" s="2">
        <f t="shared" si="151"/>
        <v>84.444093674484705</v>
      </c>
      <c r="EG125" s="2">
        <f t="shared" si="151"/>
        <v>83.201060662097959</v>
      </c>
      <c r="EH125" s="2">
        <f t="shared" si="151"/>
        <v>84.630041550659712</v>
      </c>
      <c r="EI125" s="2">
        <f t="shared" si="151"/>
        <v>87.689750062519096</v>
      </c>
      <c r="EJ125" s="2">
        <f t="shared" si="151"/>
        <v>83.912230987917553</v>
      </c>
      <c r="EK125" s="2">
        <f t="shared" si="151"/>
        <v>84.344678861315003</v>
      </c>
      <c r="EL125" s="2">
        <f t="shared" si="151"/>
        <v>88.090848408408405</v>
      </c>
      <c r="EM125" s="2">
        <f t="shared" si="135"/>
        <v>92.555290084676329</v>
      </c>
      <c r="EN125" s="2">
        <f t="shared" si="135"/>
        <v>96.028684053488021</v>
      </c>
      <c r="EO125" s="2">
        <f t="shared" si="135"/>
        <v>93.667304908592328</v>
      </c>
      <c r="EQ125" s="2">
        <f t="shared" si="149"/>
        <v>94.897782760148317</v>
      </c>
      <c r="ER125" s="2">
        <f t="shared" si="149"/>
        <v>89.258531707581</v>
      </c>
      <c r="ES125" s="2">
        <f t="shared" si="149"/>
        <v>85.658378189332112</v>
      </c>
      <c r="ET125" s="2">
        <f t="shared" si="149"/>
        <v>85.77992473212511</v>
      </c>
      <c r="EU125" s="2">
        <f t="shared" si="149"/>
        <v>82.93279554608651</v>
      </c>
      <c r="EV125" s="2">
        <f t="shared" si="149"/>
        <v>84.445422783540423</v>
      </c>
      <c r="EW125" s="2">
        <f t="shared" si="149"/>
        <v>83.217369759290705</v>
      </c>
      <c r="EX125" s="2">
        <f t="shared" si="149"/>
        <v>84.635704295834145</v>
      </c>
      <c r="EY125" s="2">
        <f t="shared" si="149"/>
        <v>87.690236390407762</v>
      </c>
      <c r="EZ125" s="2">
        <f t="shared" si="149"/>
        <v>83.914066765936269</v>
      </c>
      <c r="FA125" s="2">
        <f t="shared" si="149"/>
        <v>84.316278255065725</v>
      </c>
      <c r="FB125" s="2">
        <f t="shared" si="149"/>
        <v>88.084393446936247</v>
      </c>
      <c r="FC125" s="2">
        <f t="shared" si="149"/>
        <v>92.453415802913156</v>
      </c>
      <c r="FD125" s="2">
        <f t="shared" si="149"/>
        <v>96.041147179345998</v>
      </c>
      <c r="FE125" s="2">
        <f t="shared" si="149"/>
        <v>93.429241257133967</v>
      </c>
      <c r="FG125" s="2">
        <f t="shared" si="150"/>
        <v>0.99413505642219202</v>
      </c>
      <c r="FH125" s="2">
        <f t="shared" si="150"/>
        <v>0.99497884035105066</v>
      </c>
      <c r="FI125" s="2">
        <f t="shared" si="150"/>
        <v>0.9946663564771403</v>
      </c>
      <c r="FJ125" s="2">
        <f t="shared" si="150"/>
        <v>0.99429507268048356</v>
      </c>
      <c r="FK125" s="2">
        <f t="shared" si="150"/>
        <v>0.99422165079547753</v>
      </c>
      <c r="FL125" s="2">
        <f t="shared" si="150"/>
        <v>0.99459525914397673</v>
      </c>
      <c r="FM125" s="2">
        <f t="shared" si="150"/>
        <v>0.99428633864476756</v>
      </c>
      <c r="FN125" s="2">
        <f t="shared" si="150"/>
        <v>0.99359975602792294</v>
      </c>
      <c r="FO125" s="2">
        <f t="shared" si="150"/>
        <v>0.99458487412183538</v>
      </c>
      <c r="FP125" s="2">
        <f t="shared" si="150"/>
        <v>0.99400137485029105</v>
      </c>
      <c r="FQ125" s="2">
        <f t="shared" si="150"/>
        <v>0.99384017808681391</v>
      </c>
      <c r="FR125" s="2">
        <f t="shared" si="150"/>
        <v>0.99363077885098794</v>
      </c>
      <c r="FS125" s="2">
        <f t="shared" si="150"/>
        <v>0.99355311279174285</v>
      </c>
      <c r="FT125" s="2">
        <f t="shared" si="150"/>
        <v>0.99269696499432458</v>
      </c>
      <c r="FU125" s="2">
        <f t="shared" si="150"/>
        <v>0.99228067771908213</v>
      </c>
      <c r="FW125" s="2">
        <f t="shared" si="141"/>
        <v>2.2714618159544724E-2</v>
      </c>
      <c r="FX125" s="2">
        <f t="shared" si="141"/>
        <v>2.6945005270220018E-2</v>
      </c>
      <c r="FY125" s="2">
        <f t="shared" si="141"/>
        <v>2.7877846891095584E-2</v>
      </c>
      <c r="FZ125" s="2">
        <f t="shared" si="141"/>
        <v>2.6415646006033966E-2</v>
      </c>
      <c r="GA125" s="2">
        <f t="shared" si="141"/>
        <v>2.5567013194162411E-2</v>
      </c>
      <c r="GB125" s="2">
        <f t="shared" si="141"/>
        <v>2.8934382013358038E-2</v>
      </c>
      <c r="GC125" s="2">
        <f t="shared" si="141"/>
        <v>3.1713321227606783E-2</v>
      </c>
      <c r="GD125" s="2">
        <f t="shared" si="141"/>
        <v>3.163437243874672E-2</v>
      </c>
      <c r="GE125" s="2">
        <f t="shared" si="141"/>
        <v>3.3446797391705849E-2</v>
      </c>
      <c r="GF125" s="2">
        <f t="shared" si="141"/>
        <v>2.7796351973413437E-2</v>
      </c>
      <c r="GG125" s="2">
        <f t="shared" si="141"/>
        <v>2.5691292519493588E-2</v>
      </c>
      <c r="GH125" s="2">
        <f t="shared" si="141"/>
        <v>2.524013625506925E-2</v>
      </c>
      <c r="GI125" s="2">
        <f t="shared" si="141"/>
        <v>2.4934386808763687E-2</v>
      </c>
      <c r="GJ125" s="2">
        <f t="shared" si="141"/>
        <v>2.3086953594338884E-2</v>
      </c>
      <c r="GK125" s="2">
        <f t="shared" si="141"/>
        <v>1.7914477074879125E-2</v>
      </c>
      <c r="GM125" s="86">
        <f t="shared" si="142"/>
        <v>5.6134286110429811E-36</v>
      </c>
      <c r="GN125" s="86">
        <f t="shared" si="142"/>
        <v>7.6626300096693858E-43</v>
      </c>
      <c r="GO125" s="86">
        <f t="shared" si="142"/>
        <v>4.7787864055141799E-46</v>
      </c>
      <c r="GP125" s="86">
        <f t="shared" si="142"/>
        <v>7.1061538222031653E-60</v>
      </c>
      <c r="GQ125" s="86">
        <f t="shared" si="142"/>
        <v>5.6327272247226516E-67</v>
      </c>
      <c r="GR125" s="86">
        <f t="shared" si="142"/>
        <v>3.7269618918862456E-56</v>
      </c>
      <c r="GS125" s="86">
        <f t="shared" si="142"/>
        <v>4.1847160875769537E-50</v>
      </c>
      <c r="GT125" s="86">
        <f t="shared" si="142"/>
        <v>5.0504342235351007E-56</v>
      </c>
      <c r="GU125" s="86">
        <f t="shared" si="142"/>
        <v>1.6139515951498153E-66</v>
      </c>
      <c r="GV125" s="86">
        <f t="shared" si="142"/>
        <v>1.5815951790862933E-65</v>
      </c>
      <c r="GW125" s="86">
        <f t="shared" si="142"/>
        <v>3.496965462401371E-61</v>
      </c>
      <c r="GX125" s="86">
        <f t="shared" si="142"/>
        <v>7.4349251809176157E-52</v>
      </c>
      <c r="GY125" s="86">
        <f t="shared" si="142"/>
        <v>1.6091739519398631E-46</v>
      </c>
      <c r="GZ125" s="86">
        <f t="shared" si="142"/>
        <v>1.3497462411090188E-48</v>
      </c>
      <c r="HA125" s="86">
        <f t="shared" si="142"/>
        <v>2.7207712506200572E-57</v>
      </c>
      <c r="HC125" s="86">
        <f t="shared" si="153"/>
        <v>6.3833476051166469E-12</v>
      </c>
      <c r="HD125" s="86">
        <f t="shared" si="153"/>
        <v>8.5306408498865688E-13</v>
      </c>
      <c r="HE125" s="86">
        <f t="shared" si="153"/>
        <v>1.0097639482435447E-13</v>
      </c>
      <c r="HF125" s="86">
        <f t="shared" si="153"/>
        <v>1.2364134351487476E-17</v>
      </c>
      <c r="HG125" s="86">
        <f t="shared" si="153"/>
        <v>1.2183288047206426E-22</v>
      </c>
      <c r="HH125" s="86">
        <f t="shared" si="153"/>
        <v>1.050664389679186E-19</v>
      </c>
      <c r="HI125" s="86">
        <f t="shared" si="138"/>
        <v>6.8660598084485618E-18</v>
      </c>
      <c r="HJ125" s="86">
        <f t="shared" si="138"/>
        <v>1.568776189882313E-18</v>
      </c>
      <c r="HK125" s="86">
        <f t="shared" si="138"/>
        <v>3.0228599258660861E-21</v>
      </c>
      <c r="HL125" s="86">
        <f t="shared" si="138"/>
        <v>5.1668642505558666E-21</v>
      </c>
      <c r="HM125" s="86">
        <f t="shared" si="138"/>
        <v>2.8544102679624062E-19</v>
      </c>
      <c r="HN125" s="86">
        <f t="shared" si="138"/>
        <v>3.8907337770057088E-14</v>
      </c>
      <c r="HO125" s="86">
        <f t="shared" si="138"/>
        <v>7.304146896731069E-12</v>
      </c>
      <c r="HP125" s="86">
        <f t="shared" si="138"/>
        <v>1.2462011119821807E-13</v>
      </c>
      <c r="HQ125" s="86">
        <f t="shared" si="138"/>
        <v>4.3028571976908643E-17</v>
      </c>
      <c r="HS125" s="86">
        <f t="shared" si="143"/>
        <v>1.2667847768361403E-3</v>
      </c>
      <c r="HT125" s="86">
        <f t="shared" si="143"/>
        <v>2.8139042385134988E-3</v>
      </c>
      <c r="HU125" s="86">
        <f t="shared" si="143"/>
        <v>1.0787266893240164E-2</v>
      </c>
      <c r="HV125" s="86">
        <f t="shared" si="143"/>
        <v>1.4067178683623213E-3</v>
      </c>
      <c r="HW125" s="86">
        <f t="shared" si="143"/>
        <v>6.0386165094142481E-4</v>
      </c>
      <c r="HX125" s="86">
        <f t="shared" si="143"/>
        <v>2.3528325616117042E-3</v>
      </c>
      <c r="HY125" s="86">
        <f t="shared" si="143"/>
        <v>2.9025633326759492E-3</v>
      </c>
      <c r="HZ125" s="86">
        <f t="shared" si="143"/>
        <v>1.3699065319777112E-3</v>
      </c>
      <c r="IA125" s="86">
        <f t="shared" si="143"/>
        <v>3.4818451043871065E-3</v>
      </c>
      <c r="IB125" s="86">
        <f t="shared" si="143"/>
        <v>1.096721651427062E-3</v>
      </c>
      <c r="IC125" s="86">
        <f t="shared" si="143"/>
        <v>6.1058266866096246E-4</v>
      </c>
      <c r="ID125" s="86">
        <f t="shared" si="143"/>
        <v>5.6933508701937773E-4</v>
      </c>
      <c r="IE125" s="86">
        <f t="shared" si="143"/>
        <v>3.5250368811554441E-4</v>
      </c>
      <c r="IF125" s="86">
        <f t="shared" si="143"/>
        <v>1.4585062852202034E-3</v>
      </c>
      <c r="IG125" s="86">
        <f t="shared" si="143"/>
        <v>2.8963117337848852E-3</v>
      </c>
      <c r="II125" s="86">
        <f t="shared" si="144"/>
        <v>4.8462224796929201E-32</v>
      </c>
      <c r="IJ125" s="86">
        <f t="shared" si="144"/>
        <v>2.0191848834137401E-29</v>
      </c>
      <c r="IK125" s="86">
        <f t="shared" si="144"/>
        <v>9.1172847726654504E-30</v>
      </c>
      <c r="IL125" s="86">
        <f t="shared" si="144"/>
        <v>3.6256376818178127E-36</v>
      </c>
      <c r="IM125" s="86">
        <f t="shared" si="144"/>
        <v>3.4335591191144328E-38</v>
      </c>
      <c r="IN125" s="86">
        <f t="shared" si="144"/>
        <v>1.0799462865805155E-34</v>
      </c>
      <c r="IO125" s="86">
        <f t="shared" si="144"/>
        <v>5.7170202831304173E-33</v>
      </c>
      <c r="IP125" s="86">
        <f t="shared" si="144"/>
        <v>1.2542568979043308E-35</v>
      </c>
      <c r="IQ125" s="86">
        <f t="shared" si="144"/>
        <v>5.4702323359661351E-34</v>
      </c>
      <c r="IR125" s="86">
        <f t="shared" si="144"/>
        <v>2.3128732786453217E-37</v>
      </c>
      <c r="IS125" s="86">
        <f t="shared" si="144"/>
        <v>2.6536033620476715E-40</v>
      </c>
      <c r="IT125" s="86">
        <f t="shared" si="144"/>
        <v>1.5686994255076652E-39</v>
      </c>
      <c r="IU125" s="86">
        <f t="shared" si="144"/>
        <v>3.749923913299454E-42</v>
      </c>
      <c r="IV125" s="86">
        <f t="shared" si="144"/>
        <v>7.4554649890222551E-33</v>
      </c>
      <c r="IW125" s="86">
        <f t="shared" si="144"/>
        <v>7.2499237909851442E-24</v>
      </c>
      <c r="IY125" s="86">
        <f t="shared" si="145"/>
        <v>1.2667847832194879E-3</v>
      </c>
      <c r="IZ125" s="86">
        <f t="shared" si="145"/>
        <v>2.8139042393665629E-3</v>
      </c>
      <c r="JA125" s="86">
        <f t="shared" si="145"/>
        <v>1.0787266893341141E-2</v>
      </c>
      <c r="JB125" s="86">
        <f t="shared" si="145"/>
        <v>1.4067178683623337E-3</v>
      </c>
      <c r="JC125" s="86">
        <f t="shared" si="145"/>
        <v>6.0386165094142481E-4</v>
      </c>
      <c r="JD125" s="86">
        <f t="shared" si="145"/>
        <v>2.3528325616117042E-3</v>
      </c>
      <c r="JE125" s="86">
        <f t="shared" si="145"/>
        <v>2.9025633326759562E-3</v>
      </c>
      <c r="JF125" s="86">
        <f t="shared" si="145"/>
        <v>1.3699065319777127E-3</v>
      </c>
      <c r="JG125" s="86">
        <f t="shared" si="145"/>
        <v>3.4818451043871065E-3</v>
      </c>
      <c r="JH125" s="86">
        <f t="shared" si="145"/>
        <v>1.096721651427062E-3</v>
      </c>
      <c r="JI125" s="86">
        <f t="shared" si="145"/>
        <v>6.1058266866096278E-4</v>
      </c>
      <c r="JJ125" s="86">
        <f t="shared" si="145"/>
        <v>5.6933508705828508E-4</v>
      </c>
      <c r="JK125" s="86">
        <f t="shared" si="145"/>
        <v>3.5250369541969128E-4</v>
      </c>
      <c r="JL125" s="86">
        <f t="shared" si="145"/>
        <v>1.4585062853448235E-3</v>
      </c>
      <c r="JM125" s="86">
        <f t="shared" si="145"/>
        <v>2.8963117337849282E-3</v>
      </c>
    </row>
    <row r="126" spans="2:273" x14ac:dyDescent="0.25">
      <c r="B126" s="2">
        <v>99</v>
      </c>
      <c r="C126" s="37">
        <v>95.778000000000006</v>
      </c>
      <c r="D126" s="37">
        <v>87.965999999999994</v>
      </c>
      <c r="E126" s="37">
        <v>89.661000000000001</v>
      </c>
      <c r="F126" s="37">
        <v>88.210999999999999</v>
      </c>
      <c r="G126" s="37">
        <v>86.016999999999996</v>
      </c>
      <c r="H126" s="37">
        <v>84.763000000000005</v>
      </c>
      <c r="I126" s="37">
        <v>84.414000000000001</v>
      </c>
      <c r="J126" s="37">
        <v>85.807000000000002</v>
      </c>
      <c r="K126" s="37">
        <v>88.281000000000006</v>
      </c>
      <c r="L126" s="37">
        <v>84.947999999999993</v>
      </c>
      <c r="M126" s="37">
        <v>84.724000000000004</v>
      </c>
      <c r="N126" s="37">
        <v>90.897000000000006</v>
      </c>
      <c r="O126" s="37">
        <v>94.034000000000006</v>
      </c>
      <c r="P126" s="37">
        <v>97.241</v>
      </c>
      <c r="Q126" s="37">
        <v>94.832999999999998</v>
      </c>
      <c r="S126" s="4">
        <f t="shared" si="146"/>
        <v>94.845556534239194</v>
      </c>
      <c r="T126" s="4">
        <f t="shared" si="146"/>
        <v>89.357772997109009</v>
      </c>
      <c r="U126" s="4">
        <f t="shared" si="146"/>
        <v>86.41639795585121</v>
      </c>
      <c r="V126" s="4">
        <f t="shared" si="146"/>
        <v>85.959672453850573</v>
      </c>
      <c r="W126" s="4">
        <f t="shared" si="146"/>
        <v>83.105203942234539</v>
      </c>
      <c r="X126" s="4">
        <f t="shared" si="146"/>
        <v>84.889333763099359</v>
      </c>
      <c r="Y126" s="4">
        <f t="shared" si="146"/>
        <v>83.813728855484854</v>
      </c>
      <c r="Z126" s="4">
        <f t="shared" si="146"/>
        <v>85.036003831312613</v>
      </c>
      <c r="AA126" s="4">
        <f t="shared" si="146"/>
        <v>88.526349929651161</v>
      </c>
      <c r="AB126" s="4">
        <f t="shared" si="146"/>
        <v>84.291779083271678</v>
      </c>
      <c r="AC126" s="4">
        <f t="shared" si="146"/>
        <v>84.61938254735405</v>
      </c>
      <c r="AD126" s="4">
        <f t="shared" si="146"/>
        <v>88.355062135800381</v>
      </c>
      <c r="AE126" s="4">
        <f t="shared" si="146"/>
        <v>92.73337620682608</v>
      </c>
      <c r="AF126" s="4">
        <f t="shared" si="146"/>
        <v>96.980699934458727</v>
      </c>
      <c r="AG126" s="4">
        <f t="shared" si="146"/>
        <v>96.227425162871484</v>
      </c>
      <c r="AI126" s="4">
        <f t="shared" si="147"/>
        <v>0.93244346576081227</v>
      </c>
      <c r="AJ126" s="4">
        <f t="shared" si="147"/>
        <v>-1.3917729971090154</v>
      </c>
      <c r="AK126" s="4">
        <f t="shared" si="147"/>
        <v>3.2446020441487917</v>
      </c>
      <c r="AL126" s="4">
        <f t="shared" si="147"/>
        <v>2.251327546149426</v>
      </c>
      <c r="AM126" s="4">
        <f t="shared" si="147"/>
        <v>2.9117960577654571</v>
      </c>
      <c r="AN126" s="4">
        <f t="shared" si="147"/>
        <v>-0.12633376309935329</v>
      </c>
      <c r="AO126" s="4">
        <f t="shared" si="147"/>
        <v>0.60027114451514763</v>
      </c>
      <c r="AP126" s="4">
        <f t="shared" si="147"/>
        <v>0.77099616868738963</v>
      </c>
      <c r="AQ126" s="4">
        <f t="shared" si="147"/>
        <v>-0.24534992965115521</v>
      </c>
      <c r="AR126" s="4">
        <f t="shared" si="147"/>
        <v>0.65622091672831573</v>
      </c>
      <c r="AS126" s="4">
        <f t="shared" si="147"/>
        <v>0.10461745264595379</v>
      </c>
      <c r="AT126" s="4">
        <f t="shared" si="147"/>
        <v>2.5419378641996246</v>
      </c>
      <c r="AU126" s="4">
        <f t="shared" si="147"/>
        <v>1.3006237931739264</v>
      </c>
      <c r="AV126" s="4">
        <f t="shared" si="147"/>
        <v>0.26030006554127283</v>
      </c>
      <c r="AW126" s="4">
        <f t="shared" si="147"/>
        <v>-1.3944251628714852</v>
      </c>
      <c r="AY126" s="2">
        <f t="shared" si="139"/>
        <v>94.845556534238739</v>
      </c>
      <c r="AZ126" s="2">
        <f t="shared" si="139"/>
        <v>89.235068016818133</v>
      </c>
      <c r="BA126" s="2">
        <f t="shared" si="139"/>
        <v>85.709877562242895</v>
      </c>
      <c r="BB126" s="2">
        <f t="shared" si="139"/>
        <v>85.752212475895291</v>
      </c>
      <c r="BC126" s="2">
        <f t="shared" si="139"/>
        <v>82.992468712819345</v>
      </c>
      <c r="BD126" s="2">
        <f t="shared" si="139"/>
        <v>84.4328106977961</v>
      </c>
      <c r="BE126" s="2">
        <f t="shared" si="139"/>
        <v>83.220669475409593</v>
      </c>
      <c r="BF126" s="2">
        <f t="shared" si="139"/>
        <v>84.664321433408759</v>
      </c>
      <c r="BG126" s="2">
        <f t="shared" si="139"/>
        <v>87.686452929150633</v>
      </c>
      <c r="BH126" s="2">
        <f t="shared" si="139"/>
        <v>83.929310029994809</v>
      </c>
      <c r="BI126" s="2">
        <f t="shared" si="139"/>
        <v>84.379591955079206</v>
      </c>
      <c r="BJ126" s="2">
        <f t="shared" si="139"/>
        <v>88.111365680641427</v>
      </c>
      <c r="BK126" s="2">
        <f t="shared" si="139"/>
        <v>92.565402977972752</v>
      </c>
      <c r="BL126" s="2">
        <f t="shared" si="139"/>
        <v>96.044686722109617</v>
      </c>
      <c r="BM126" s="2">
        <f t="shared" si="139"/>
        <v>93.653515918066759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95.778000000000006</v>
      </c>
      <c r="CF126" s="2">
        <f t="shared" si="140"/>
        <v>87.965999999999994</v>
      </c>
      <c r="CG126" s="2" t="str">
        <f t="shared" si="140"/>
        <v/>
      </c>
      <c r="CH126" s="2">
        <f t="shared" si="140"/>
        <v>88.210999999999999</v>
      </c>
      <c r="CI126" s="2">
        <f t="shared" si="140"/>
        <v>86.016999999999996</v>
      </c>
      <c r="CJ126" s="2">
        <f t="shared" si="140"/>
        <v>84.763000000000005</v>
      </c>
      <c r="CK126" s="2">
        <f t="shared" si="140"/>
        <v>84.414000000000001</v>
      </c>
      <c r="CL126" s="2">
        <f t="shared" si="140"/>
        <v>85.807000000000002</v>
      </c>
      <c r="CM126" s="2">
        <f t="shared" si="140"/>
        <v>88.281000000000006</v>
      </c>
      <c r="CN126" s="2">
        <f t="shared" si="140"/>
        <v>84.947999999999993</v>
      </c>
      <c r="CO126" s="2">
        <f t="shared" si="140"/>
        <v>84.724000000000004</v>
      </c>
      <c r="CP126" s="2">
        <f t="shared" si="140"/>
        <v>90.897000000000006</v>
      </c>
      <c r="CQ126" s="2">
        <f t="shared" si="140"/>
        <v>94.034000000000006</v>
      </c>
      <c r="CR126" s="2">
        <f t="shared" si="140"/>
        <v>97.241</v>
      </c>
      <c r="CS126" s="2">
        <f t="shared" si="140"/>
        <v>94.832999999999998</v>
      </c>
      <c r="CU126" s="2">
        <f t="shared" si="110"/>
        <v>95.778000000000006</v>
      </c>
      <c r="CV126" s="2">
        <f t="shared" si="111"/>
        <v>87.965999999999994</v>
      </c>
      <c r="CW126" s="2" t="str">
        <f t="shared" si="112"/>
        <v/>
      </c>
      <c r="CX126" s="2">
        <f t="shared" si="113"/>
        <v>88.210999999999999</v>
      </c>
      <c r="CY126" s="2">
        <f t="shared" si="114"/>
        <v>86.016999999999996</v>
      </c>
      <c r="CZ126" s="2">
        <f t="shared" si="115"/>
        <v>84.763000000000005</v>
      </c>
      <c r="DA126" s="2">
        <f t="shared" si="116"/>
        <v>84.414000000000001</v>
      </c>
      <c r="DB126" s="2">
        <f t="shared" si="117"/>
        <v>85.807000000000002</v>
      </c>
      <c r="DC126" s="2">
        <f t="shared" si="118"/>
        <v>88.281000000000006</v>
      </c>
      <c r="DD126" s="2">
        <f t="shared" si="119"/>
        <v>84.947999999999993</v>
      </c>
      <c r="DE126" s="2">
        <f t="shared" si="120"/>
        <v>84.724000000000004</v>
      </c>
      <c r="DF126" s="2">
        <f t="shared" si="121"/>
        <v>90.897000000000006</v>
      </c>
      <c r="DG126" s="2">
        <f t="shared" si="122"/>
        <v>94.034000000000006</v>
      </c>
      <c r="DH126" s="2">
        <f t="shared" si="123"/>
        <v>97.241</v>
      </c>
      <c r="DI126" s="2">
        <f t="shared" si="124"/>
        <v>94.832999999999998</v>
      </c>
      <c r="DK126" s="2">
        <f t="shared" si="148"/>
        <v>119.52930630630627</v>
      </c>
      <c r="DL126" s="2">
        <f t="shared" si="148"/>
        <v>110.63762983114449</v>
      </c>
      <c r="DM126" s="2">
        <f t="shared" si="148"/>
        <v>113.1872188933873</v>
      </c>
      <c r="DN126" s="2">
        <f t="shared" si="148"/>
        <v>113.03992449939815</v>
      </c>
      <c r="DO126" s="2">
        <f t="shared" si="148"/>
        <v>111.67217117117119</v>
      </c>
      <c r="DP126" s="2">
        <f t="shared" si="148"/>
        <v>109.03181484115696</v>
      </c>
      <c r="DQ126" s="2">
        <f t="shared" si="148"/>
        <v>112.80906306306305</v>
      </c>
      <c r="DR126" s="2">
        <f t="shared" si="148"/>
        <v>115.45298738738742</v>
      </c>
      <c r="DS126" s="2">
        <f t="shared" si="148"/>
        <v>116.6725163584637</v>
      </c>
      <c r="DT126" s="2">
        <f t="shared" si="148"/>
        <v>114.38825177809387</v>
      </c>
      <c r="DU126" s="2">
        <f t="shared" si="148"/>
        <v>112.08747666237667</v>
      </c>
      <c r="DV126" s="2">
        <f t="shared" si="148"/>
        <v>113.40374195624196</v>
      </c>
      <c r="DW126" s="2">
        <f t="shared" si="148"/>
        <v>121.72751372549018</v>
      </c>
      <c r="DX126" s="2">
        <f t="shared" si="148"/>
        <v>122.59922983870966</v>
      </c>
      <c r="DY126" s="2">
        <f t="shared" si="148"/>
        <v>107.58977066228789</v>
      </c>
      <c r="EA126" s="2">
        <f t="shared" si="152"/>
        <v>94.713262552550745</v>
      </c>
      <c r="EB126" s="2">
        <f t="shared" si="152"/>
        <v>89.137099808978022</v>
      </c>
      <c r="EC126" s="2">
        <f t="shared" si="152"/>
        <v>85.577165347405455</v>
      </c>
      <c r="ED126" s="2">
        <f t="shared" si="152"/>
        <v>85.608979356499333</v>
      </c>
      <c r="EE126" s="2">
        <f t="shared" si="151"/>
        <v>82.840923667377396</v>
      </c>
      <c r="EF126" s="2">
        <f t="shared" si="151"/>
        <v>84.310931284055897</v>
      </c>
      <c r="EG126" s="2">
        <f t="shared" si="151"/>
        <v>83.065568396243506</v>
      </c>
      <c r="EH126" s="2">
        <f t="shared" si="151"/>
        <v>84.483653643626667</v>
      </c>
      <c r="EI126" s="2">
        <f t="shared" si="151"/>
        <v>87.542993352135355</v>
      </c>
      <c r="EJ126" s="2">
        <f t="shared" si="151"/>
        <v>83.761670338782281</v>
      </c>
      <c r="EK126" s="2">
        <f t="shared" si="151"/>
        <v>84.223513728688502</v>
      </c>
      <c r="EL126" s="2">
        <f t="shared" si="151"/>
        <v>87.963621518661512</v>
      </c>
      <c r="EM126" s="2">
        <f t="shared" si="135"/>
        <v>92.394899481016125</v>
      </c>
      <c r="EN126" s="2">
        <f t="shared" si="135"/>
        <v>95.866314464314513</v>
      </c>
      <c r="EO126" s="2">
        <f t="shared" si="135"/>
        <v>93.560292454296174</v>
      </c>
      <c r="EQ126" s="2">
        <f t="shared" si="149"/>
        <v>94.692624291706252</v>
      </c>
      <c r="ER126" s="2">
        <f t="shared" si="149"/>
        <v>89.118985016107672</v>
      </c>
      <c r="ES126" s="2">
        <f t="shared" si="149"/>
        <v>85.522859070451943</v>
      </c>
      <c r="ET126" s="2">
        <f t="shared" si="149"/>
        <v>85.624190303591476</v>
      </c>
      <c r="EU126" s="2">
        <f t="shared" si="149"/>
        <v>82.824097857020675</v>
      </c>
      <c r="EV126" s="2">
        <f t="shared" si="149"/>
        <v>84.309910260796528</v>
      </c>
      <c r="EW126" s="2">
        <f t="shared" si="149"/>
        <v>83.066494817574508</v>
      </c>
      <c r="EX126" s="2">
        <f t="shared" si="149"/>
        <v>84.477727952167413</v>
      </c>
      <c r="EY126" s="2">
        <f t="shared" si="149"/>
        <v>87.530146610029078</v>
      </c>
      <c r="EZ126" s="2">
        <f t="shared" si="149"/>
        <v>83.761636276690055</v>
      </c>
      <c r="FA126" s="2">
        <f t="shared" si="149"/>
        <v>84.204243085980295</v>
      </c>
      <c r="FB126" s="2">
        <f t="shared" si="149"/>
        <v>87.959447336895963</v>
      </c>
      <c r="FC126" s="2">
        <f t="shared" si="149"/>
        <v>92.319395020679735</v>
      </c>
      <c r="FD126" s="2">
        <f t="shared" si="149"/>
        <v>95.874414886380222</v>
      </c>
      <c r="FE126" s="2">
        <f t="shared" si="149"/>
        <v>93.274062054781083</v>
      </c>
      <c r="FG126" s="2">
        <f t="shared" si="150"/>
        <v>0.99464834615603459</v>
      </c>
      <c r="FH126" s="2">
        <f t="shared" si="150"/>
        <v>0.99541862388713132</v>
      </c>
      <c r="FI126" s="2">
        <f t="shared" si="150"/>
        <v>0.99513337537324609</v>
      </c>
      <c r="FJ126" s="2">
        <f t="shared" si="150"/>
        <v>0.99479443139839741</v>
      </c>
      <c r="FK126" s="2">
        <f t="shared" si="150"/>
        <v>0.99472740213390531</v>
      </c>
      <c r="FL126" s="2">
        <f t="shared" si="150"/>
        <v>0.99506847252503883</v>
      </c>
      <c r="FM126" s="2">
        <f t="shared" si="150"/>
        <v>0.9947864578540494</v>
      </c>
      <c r="FN126" s="2">
        <f t="shared" si="150"/>
        <v>0.99415961910020401</v>
      </c>
      <c r="FO126" s="2">
        <f t="shared" si="150"/>
        <v>0.99505899224891037</v>
      </c>
      <c r="FP126" s="2">
        <f t="shared" si="150"/>
        <v>0.99452629974665108</v>
      </c>
      <c r="FQ126" s="2">
        <f t="shared" si="150"/>
        <v>0.99437912914838633</v>
      </c>
      <c r="FR126" s="2">
        <f t="shared" si="150"/>
        <v>0.99418794406737854</v>
      </c>
      <c r="FS126" s="2">
        <f t="shared" si="150"/>
        <v>0.994117031835833</v>
      </c>
      <c r="FT126" s="2">
        <f t="shared" si="150"/>
        <v>0.9933352702397924</v>
      </c>
      <c r="FU126" s="2">
        <f t="shared" si="150"/>
        <v>0.99295510940005893</v>
      </c>
      <c r="FW126" s="2">
        <f t="shared" si="141"/>
        <v>2.4851622076090291E-2</v>
      </c>
      <c r="FX126" s="2">
        <f t="shared" si="141"/>
        <v>2.9468005584264278E-2</v>
      </c>
      <c r="FY126" s="2">
        <f t="shared" si="141"/>
        <v>3.0485457451603786E-2</v>
      </c>
      <c r="FZ126" s="2">
        <f t="shared" si="141"/>
        <v>2.8890551333864496E-2</v>
      </c>
      <c r="GA126" s="2">
        <f t="shared" si="141"/>
        <v>2.7964693137121598E-2</v>
      </c>
      <c r="GB126" s="2">
        <f t="shared" si="141"/>
        <v>3.1637601461984827E-2</v>
      </c>
      <c r="GC126" s="2">
        <f t="shared" si="141"/>
        <v>3.4666896889396774E-2</v>
      </c>
      <c r="GD126" s="2">
        <f t="shared" si="141"/>
        <v>3.4580857909200458E-2</v>
      </c>
      <c r="GE126" s="2">
        <f t="shared" si="141"/>
        <v>3.6555722895566967E-2</v>
      </c>
      <c r="GF126" s="2">
        <f t="shared" si="141"/>
        <v>3.0396578094145942E-2</v>
      </c>
      <c r="GG126" s="2">
        <f t="shared" si="141"/>
        <v>2.8100291303717221E-2</v>
      </c>
      <c r="GH126" s="2">
        <f t="shared" si="141"/>
        <v>2.7608030127290527E-2</v>
      </c>
      <c r="GI126" s="2">
        <f t="shared" si="141"/>
        <v>2.7274399501947072E-2</v>
      </c>
      <c r="GJ126" s="2">
        <f t="shared" si="141"/>
        <v>2.5258081692659931E-2</v>
      </c>
      <c r="GK126" s="2">
        <f t="shared" si="141"/>
        <v>1.9608942266400798E-2</v>
      </c>
      <c r="GM126" s="86">
        <f t="shared" si="142"/>
        <v>9.0497341604733456E-38</v>
      </c>
      <c r="GN126" s="86">
        <f t="shared" si="142"/>
        <v>5.2588706043322244E-45</v>
      </c>
      <c r="GO126" s="86">
        <f t="shared" si="142"/>
        <v>2.3327490646372782E-48</v>
      </c>
      <c r="GP126" s="86">
        <f t="shared" si="142"/>
        <v>6.2602511186859894E-63</v>
      </c>
      <c r="GQ126" s="86">
        <f t="shared" si="142"/>
        <v>2.2359534397738658E-70</v>
      </c>
      <c r="GR126" s="86">
        <f t="shared" si="142"/>
        <v>5.7790029285525169E-59</v>
      </c>
      <c r="GS126" s="86">
        <f t="shared" si="142"/>
        <v>1.3249538539249223E-52</v>
      </c>
      <c r="GT126" s="86">
        <f t="shared" si="142"/>
        <v>6.7497292481830165E-59</v>
      </c>
      <c r="GU126" s="86">
        <f t="shared" si="142"/>
        <v>7.5076565897524348E-70</v>
      </c>
      <c r="GV126" s="86">
        <f t="shared" si="142"/>
        <v>7.3281415846098839E-69</v>
      </c>
      <c r="GW126" s="86">
        <f t="shared" si="142"/>
        <v>2.6847758628366316E-64</v>
      </c>
      <c r="GX126" s="86">
        <f t="shared" si="142"/>
        <v>1.6951773989349539E-54</v>
      </c>
      <c r="GY126" s="86">
        <f t="shared" si="142"/>
        <v>7.1099564313912845E-49</v>
      </c>
      <c r="GZ126" s="86">
        <f t="shared" si="142"/>
        <v>5.2243005178408203E-51</v>
      </c>
      <c r="HA126" s="86">
        <f t="shared" si="142"/>
        <v>3.9556014752973491E-60</v>
      </c>
      <c r="HC126" s="86">
        <f t="shared" si="153"/>
        <v>3.6818124745175402E-13</v>
      </c>
      <c r="HD126" s="86">
        <f t="shared" si="153"/>
        <v>4.2879742338106754E-14</v>
      </c>
      <c r="HE126" s="86">
        <f t="shared" si="153"/>
        <v>4.5394554463653548E-15</v>
      </c>
      <c r="HF126" s="86">
        <f t="shared" si="153"/>
        <v>1.9817173588450021E-19</v>
      </c>
      <c r="HG126" s="86">
        <f t="shared" si="153"/>
        <v>5.8896391477447514E-25</v>
      </c>
      <c r="HH126" s="86">
        <f t="shared" si="153"/>
        <v>1.3052809675882225E-21</v>
      </c>
      <c r="HI126" s="86">
        <f t="shared" si="138"/>
        <v>1.2643787869942064E-19</v>
      </c>
      <c r="HJ126" s="86">
        <f t="shared" si="138"/>
        <v>2.1971899051177344E-20</v>
      </c>
      <c r="HK126" s="86">
        <f t="shared" si="138"/>
        <v>3.0221048515931678E-23</v>
      </c>
      <c r="HL126" s="86">
        <f t="shared" si="138"/>
        <v>4.2579188492569825E-23</v>
      </c>
      <c r="HM126" s="86">
        <f t="shared" si="138"/>
        <v>3.5015578227388332E-21</v>
      </c>
      <c r="HN126" s="86">
        <f t="shared" si="138"/>
        <v>1.5346109764525875E-15</v>
      </c>
      <c r="HO126" s="86">
        <f t="shared" si="138"/>
        <v>5.0349693310833745E-13</v>
      </c>
      <c r="HP126" s="86">
        <f t="shared" si="138"/>
        <v>6.1219871185533755E-15</v>
      </c>
      <c r="HQ126" s="86">
        <f t="shared" si="138"/>
        <v>9.3315441300432311E-19</v>
      </c>
      <c r="HS126" s="86">
        <f t="shared" si="143"/>
        <v>2.500145329823426E-3</v>
      </c>
      <c r="HT126" s="86">
        <f t="shared" si="143"/>
        <v>5.3234340015011735E-3</v>
      </c>
      <c r="HU126" s="86">
        <f t="shared" si="143"/>
        <v>1.8989028236026672E-2</v>
      </c>
      <c r="HV126" s="86">
        <f t="shared" si="143"/>
        <v>2.9695240208656732E-3</v>
      </c>
      <c r="HW126" s="86">
        <f t="shared" si="143"/>
        <v>1.3593418428590573E-3</v>
      </c>
      <c r="HX126" s="86">
        <f t="shared" si="143"/>
        <v>4.828346378678813E-3</v>
      </c>
      <c r="HY126" s="86">
        <f t="shared" si="143"/>
        <v>5.8802133978904346E-3</v>
      </c>
      <c r="HZ126" s="86">
        <f t="shared" si="143"/>
        <v>2.9945530354342385E-3</v>
      </c>
      <c r="IA126" s="86">
        <f t="shared" si="143"/>
        <v>7.127264403733782E-3</v>
      </c>
      <c r="IB126" s="86">
        <f t="shared" si="143"/>
        <v>2.4060726219982966E-3</v>
      </c>
      <c r="IC126" s="86">
        <f t="shared" si="143"/>
        <v>1.4063227972322698E-3</v>
      </c>
      <c r="ID126" s="86">
        <f t="shared" si="143"/>
        <v>1.3008313188376643E-3</v>
      </c>
      <c r="IE126" s="86">
        <f t="shared" si="143"/>
        <v>8.4916480992273263E-4</v>
      </c>
      <c r="IF126" s="86">
        <f t="shared" si="143"/>
        <v>2.8829381311455409E-3</v>
      </c>
      <c r="IG126" s="86">
        <f t="shared" si="143"/>
        <v>4.9825733020688497E-3</v>
      </c>
      <c r="II126" s="86">
        <f t="shared" si="144"/>
        <v>1.4254603746998733E-30</v>
      </c>
      <c r="IJ126" s="86">
        <f t="shared" si="144"/>
        <v>5.1600862658741651E-28</v>
      </c>
      <c r="IK126" s="86">
        <f t="shared" si="144"/>
        <v>2.5036803126012161E-28</v>
      </c>
      <c r="IL126" s="86">
        <f t="shared" si="144"/>
        <v>1.980600789485764E-34</v>
      </c>
      <c r="IM126" s="86">
        <f t="shared" si="144"/>
        <v>2.2795756434550423E-36</v>
      </c>
      <c r="IN126" s="86">
        <f t="shared" si="144"/>
        <v>5.5047103087017174E-33</v>
      </c>
      <c r="IO126" s="86">
        <f t="shared" si="144"/>
        <v>2.6306972983741788E-31</v>
      </c>
      <c r="IP126" s="86">
        <f t="shared" si="144"/>
        <v>7.9498616592806475E-34</v>
      </c>
      <c r="IQ126" s="86">
        <f t="shared" si="144"/>
        <v>3.0367644358835248E-32</v>
      </c>
      <c r="IR126" s="86">
        <f t="shared" si="144"/>
        <v>1.5402630056257403E-35</v>
      </c>
      <c r="IS126" s="86">
        <f t="shared" si="144"/>
        <v>2.2566329365747277E-38</v>
      </c>
      <c r="IT126" s="86">
        <f t="shared" si="144"/>
        <v>1.1953158706442997E-37</v>
      </c>
      <c r="IU126" s="86">
        <f t="shared" si="144"/>
        <v>3.7930018379648217E-40</v>
      </c>
      <c r="IV126" s="86">
        <f t="shared" si="144"/>
        <v>2.4360653208548016E-31</v>
      </c>
      <c r="IW126" s="86">
        <f t="shared" si="144"/>
        <v>7.4519642915937509E-23</v>
      </c>
      <c r="IY126" s="86">
        <f t="shared" si="145"/>
        <v>2.5001453301916072E-3</v>
      </c>
      <c r="IZ126" s="86">
        <f t="shared" si="145"/>
        <v>5.3234340015440532E-3</v>
      </c>
      <c r="JA126" s="86">
        <f t="shared" si="145"/>
        <v>1.898902823603121E-2</v>
      </c>
      <c r="JB126" s="86">
        <f t="shared" si="145"/>
        <v>2.9695240208656732E-3</v>
      </c>
      <c r="JC126" s="86">
        <f t="shared" si="145"/>
        <v>1.3593418428590573E-3</v>
      </c>
      <c r="JD126" s="86">
        <f t="shared" si="145"/>
        <v>4.828346378678813E-3</v>
      </c>
      <c r="JE126" s="86">
        <f t="shared" si="145"/>
        <v>5.8802133978904346E-3</v>
      </c>
      <c r="JF126" s="86">
        <f t="shared" si="145"/>
        <v>2.9945530354342385E-3</v>
      </c>
      <c r="JG126" s="86">
        <f t="shared" si="145"/>
        <v>7.127264403733782E-3</v>
      </c>
      <c r="JH126" s="86">
        <f t="shared" si="145"/>
        <v>2.4060726219982966E-3</v>
      </c>
      <c r="JI126" s="86">
        <f t="shared" si="145"/>
        <v>1.4063227972322698E-3</v>
      </c>
      <c r="JJ126" s="86">
        <f t="shared" si="145"/>
        <v>1.3008313188391989E-3</v>
      </c>
      <c r="JK126" s="86">
        <f t="shared" si="145"/>
        <v>8.4916481042622961E-4</v>
      </c>
      <c r="JL126" s="86">
        <f t="shared" si="145"/>
        <v>2.8829381311516627E-3</v>
      </c>
      <c r="JM126" s="86">
        <f t="shared" si="145"/>
        <v>4.9825733020688505E-3</v>
      </c>
    </row>
    <row r="127" spans="2:273" x14ac:dyDescent="0.25">
      <c r="B127" s="2">
        <v>100</v>
      </c>
      <c r="C127" s="37">
        <v>96.570999999999998</v>
      </c>
      <c r="D127" s="37">
        <v>88.655000000000001</v>
      </c>
      <c r="E127" s="37">
        <v>88.694999999999993</v>
      </c>
      <c r="F127" s="37">
        <v>85.876999999999995</v>
      </c>
      <c r="G127" s="37">
        <v>84.638000000000005</v>
      </c>
      <c r="H127" s="37">
        <v>84.492000000000004</v>
      </c>
      <c r="I127" s="37">
        <v>82.414000000000001</v>
      </c>
      <c r="J127" s="37">
        <v>85.052999999999997</v>
      </c>
      <c r="K127" s="37">
        <v>88.825000000000003</v>
      </c>
      <c r="L127" s="37">
        <v>84.914000000000001</v>
      </c>
      <c r="M127" s="37">
        <v>88.465999999999994</v>
      </c>
      <c r="N127" s="37">
        <v>90.241</v>
      </c>
      <c r="O127" s="37">
        <v>92.965999999999994</v>
      </c>
      <c r="P127" s="37">
        <v>98.085999999999999</v>
      </c>
      <c r="Q127" s="37">
        <v>98.683000000000007</v>
      </c>
      <c r="S127" s="4">
        <f t="shared" si="146"/>
        <v>94.621546145135184</v>
      </c>
      <c r="T127" s="4">
        <f t="shared" si="146"/>
        <v>89.276833785812329</v>
      </c>
      <c r="U127" s="4">
        <f t="shared" si="146"/>
        <v>86.643425561181616</v>
      </c>
      <c r="V127" s="4">
        <f t="shared" si="146"/>
        <v>85.988436600218151</v>
      </c>
      <c r="W127" s="4">
        <f t="shared" si="146"/>
        <v>83.074370239141444</v>
      </c>
      <c r="X127" s="4">
        <f t="shared" si="146"/>
        <v>85.125761698852472</v>
      </c>
      <c r="Y127" s="4">
        <f t="shared" si="146"/>
        <v>84.143105996252174</v>
      </c>
      <c r="Z127" s="4">
        <f t="shared" si="146"/>
        <v>85.225133915092727</v>
      </c>
      <c r="AA127" s="4">
        <f t="shared" si="146"/>
        <v>89.049855912878371</v>
      </c>
      <c r="AB127" s="4">
        <f t="shared" si="146"/>
        <v>84.474205724997816</v>
      </c>
      <c r="AC127" s="4">
        <f t="shared" si="146"/>
        <v>84.738445630457747</v>
      </c>
      <c r="AD127" s="4">
        <f t="shared" si="146"/>
        <v>88.470198619551482</v>
      </c>
      <c r="AE127" s="4">
        <f t="shared" si="146"/>
        <v>92.752842250412115</v>
      </c>
      <c r="AF127" s="4">
        <f t="shared" si="146"/>
        <v>97.547686184381675</v>
      </c>
      <c r="AG127" s="4">
        <f t="shared" si="146"/>
        <v>97.630957578902255</v>
      </c>
      <c r="AI127" s="4">
        <f t="shared" si="147"/>
        <v>1.9494538548648137</v>
      </c>
      <c r="AJ127" s="4">
        <f t="shared" si="147"/>
        <v>-0.62183378581232773</v>
      </c>
      <c r="AK127" s="4">
        <f t="shared" si="147"/>
        <v>2.0515744388183776</v>
      </c>
      <c r="AL127" s="4">
        <f t="shared" si="147"/>
        <v>-0.11143660021815549</v>
      </c>
      <c r="AM127" s="4">
        <f t="shared" si="147"/>
        <v>1.5636297608585608</v>
      </c>
      <c r="AN127" s="4">
        <f t="shared" si="147"/>
        <v>-0.63376169885246725</v>
      </c>
      <c r="AO127" s="4">
        <f t="shared" si="147"/>
        <v>-1.7291059962521729</v>
      </c>
      <c r="AP127" s="4">
        <f t="shared" si="147"/>
        <v>-0.17213391509272924</v>
      </c>
      <c r="AQ127" s="4">
        <f t="shared" si="147"/>
        <v>-0.22485591287836826</v>
      </c>
      <c r="AR127" s="4">
        <f t="shared" si="147"/>
        <v>0.43979427500218549</v>
      </c>
      <c r="AS127" s="4">
        <f t="shared" si="147"/>
        <v>3.7275543695422471</v>
      </c>
      <c r="AT127" s="4">
        <f t="shared" si="147"/>
        <v>1.7708013804485176</v>
      </c>
      <c r="AU127" s="4">
        <f t="shared" si="147"/>
        <v>0.2131577495878787</v>
      </c>
      <c r="AV127" s="4">
        <f t="shared" si="147"/>
        <v>0.53831381561832359</v>
      </c>
      <c r="AW127" s="4">
        <f t="shared" si="147"/>
        <v>1.0520424210977524</v>
      </c>
      <c r="AY127" s="2">
        <f t="shared" ref="AY127:BM143" si="154">IF(OR($B127 &lt; C$230, $B127 &gt; C$233), #N/A, ((1-FG127)*DK127) + (FG127 - FW127)*EA127 + (FW127*EQ127))</f>
        <v>94.62154614513517</v>
      </c>
      <c r="AZ127" s="2">
        <f t="shared" si="154"/>
        <v>89.06651376688653</v>
      </c>
      <c r="BA127" s="2">
        <f t="shared" si="154"/>
        <v>85.52768775965815</v>
      </c>
      <c r="BB127" s="2">
        <f t="shared" si="154"/>
        <v>85.596577350716288</v>
      </c>
      <c r="BC127" s="2">
        <f t="shared" si="154"/>
        <v>82.847228420340073</v>
      </c>
      <c r="BD127" s="2">
        <f t="shared" si="154"/>
        <v>84.290104574495231</v>
      </c>
      <c r="BE127" s="2">
        <f t="shared" si="154"/>
        <v>83.072642809311077</v>
      </c>
      <c r="BF127" s="2">
        <f t="shared" si="154"/>
        <v>84.503541770803508</v>
      </c>
      <c r="BG127" s="2">
        <f t="shared" si="154"/>
        <v>87.52805329578571</v>
      </c>
      <c r="BH127" s="2">
        <f t="shared" si="154"/>
        <v>83.765632434582102</v>
      </c>
      <c r="BI127" s="2">
        <f t="shared" si="154"/>
        <v>84.246579676770494</v>
      </c>
      <c r="BJ127" s="2">
        <f t="shared" si="154"/>
        <v>87.972911735713708</v>
      </c>
      <c r="BK127" s="2">
        <f t="shared" si="154"/>
        <v>92.392671463441459</v>
      </c>
      <c r="BL127" s="2">
        <f t="shared" si="154"/>
        <v>95.869320630848094</v>
      </c>
      <c r="BM127" s="2">
        <f t="shared" si="154"/>
        <v>93.537652637452226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96.570999999999998</v>
      </c>
      <c r="CF127" s="2">
        <f t="shared" si="155"/>
        <v>88.655000000000001</v>
      </c>
      <c r="CG127" s="2" t="str">
        <f t="shared" si="155"/>
        <v/>
      </c>
      <c r="CH127" s="2">
        <f t="shared" si="155"/>
        <v>85.876999999999995</v>
      </c>
      <c r="CI127" s="2">
        <f t="shared" si="155"/>
        <v>84.638000000000005</v>
      </c>
      <c r="CJ127" s="2">
        <f t="shared" si="155"/>
        <v>84.492000000000004</v>
      </c>
      <c r="CK127" s="2" t="str">
        <f t="shared" si="155"/>
        <v/>
      </c>
      <c r="CL127" s="2">
        <f t="shared" si="155"/>
        <v>85.052999999999997</v>
      </c>
      <c r="CM127" s="2" t="str">
        <f t="shared" si="155"/>
        <v/>
      </c>
      <c r="CN127" s="2">
        <f t="shared" si="155"/>
        <v>84.914000000000001</v>
      </c>
      <c r="CO127" s="2">
        <f t="shared" si="155"/>
        <v>88.465999999999994</v>
      </c>
      <c r="CP127" s="2">
        <f t="shared" si="155"/>
        <v>90.241</v>
      </c>
      <c r="CQ127" s="2">
        <f t="shared" si="155"/>
        <v>92.965999999999994</v>
      </c>
      <c r="CR127" s="2">
        <f t="shared" si="155"/>
        <v>98.085999999999999</v>
      </c>
      <c r="CS127" s="2">
        <f t="shared" si="155"/>
        <v>98.683000000000007</v>
      </c>
      <c r="CU127" s="2">
        <f t="shared" si="110"/>
        <v>96.570999999999998</v>
      </c>
      <c r="CV127" s="2">
        <f t="shared" si="111"/>
        <v>88.655000000000001</v>
      </c>
      <c r="CW127" s="2" t="str">
        <f t="shared" si="112"/>
        <v/>
      </c>
      <c r="CX127" s="2">
        <f t="shared" si="113"/>
        <v>85.876999999999995</v>
      </c>
      <c r="CY127" s="2">
        <f t="shared" si="114"/>
        <v>84.638000000000005</v>
      </c>
      <c r="CZ127" s="2">
        <f t="shared" si="115"/>
        <v>84.492000000000004</v>
      </c>
      <c r="DA127" s="2" t="str">
        <f t="shared" si="116"/>
        <v/>
      </c>
      <c r="DB127" s="2">
        <f t="shared" si="117"/>
        <v>85.052999999999997</v>
      </c>
      <c r="DC127" s="2" t="str">
        <f t="shared" si="118"/>
        <v/>
      </c>
      <c r="DD127" s="2">
        <f t="shared" si="119"/>
        <v>84.914000000000001</v>
      </c>
      <c r="DE127" s="2">
        <f t="shared" si="120"/>
        <v>88.465999999999994</v>
      </c>
      <c r="DF127" s="2">
        <f t="shared" si="121"/>
        <v>90.241</v>
      </c>
      <c r="DG127" s="2">
        <f t="shared" si="122"/>
        <v>92.965999999999994</v>
      </c>
      <c r="DH127" s="2">
        <f t="shared" si="123"/>
        <v>98.085999999999999</v>
      </c>
      <c r="DI127" s="2">
        <f t="shared" si="124"/>
        <v>98.683000000000007</v>
      </c>
      <c r="DK127" s="2">
        <f t="shared" si="148"/>
        <v>119.68529113323847</v>
      </c>
      <c r="DL127" s="2">
        <f t="shared" si="148"/>
        <v>110.74783020637901</v>
      </c>
      <c r="DM127" s="2">
        <f t="shared" si="148"/>
        <v>113.35137192982455</v>
      </c>
      <c r="DN127" s="2">
        <f t="shared" si="148"/>
        <v>113.21887810482545</v>
      </c>
      <c r="DO127" s="2">
        <f t="shared" si="148"/>
        <v>111.87320934091989</v>
      </c>
      <c r="DP127" s="2">
        <f t="shared" si="148"/>
        <v>109.1696116642959</v>
      </c>
      <c r="DQ127" s="2">
        <f t="shared" si="148"/>
        <v>113.01514604077761</v>
      </c>
      <c r="DR127" s="2">
        <f t="shared" si="148"/>
        <v>115.66222882882887</v>
      </c>
      <c r="DS127" s="2">
        <f t="shared" si="148"/>
        <v>116.86741109530581</v>
      </c>
      <c r="DT127" s="2">
        <f t="shared" si="148"/>
        <v>114.56248648648648</v>
      </c>
      <c r="DU127" s="2">
        <f t="shared" si="148"/>
        <v>112.28472839982841</v>
      </c>
      <c r="DV127" s="2">
        <f t="shared" si="148"/>
        <v>113.58874967824968</v>
      </c>
      <c r="DW127" s="2">
        <f t="shared" si="148"/>
        <v>121.97088823529411</v>
      </c>
      <c r="DX127" s="2">
        <f t="shared" si="148"/>
        <v>122.87855201612902</v>
      </c>
      <c r="DY127" s="2">
        <f t="shared" si="148"/>
        <v>107.69326053639845</v>
      </c>
      <c r="EA127" s="2">
        <f t="shared" si="152"/>
        <v>94.498869182146137</v>
      </c>
      <c r="EB127" s="2">
        <f t="shared" si="152"/>
        <v>88.975375085277648</v>
      </c>
      <c r="EC127" s="2">
        <f t="shared" si="152"/>
        <v>85.404153662520429</v>
      </c>
      <c r="ED127" s="2">
        <f t="shared" si="152"/>
        <v>85.464631917631891</v>
      </c>
      <c r="EE127" s="2">
        <f t="shared" si="151"/>
        <v>82.706643248045495</v>
      </c>
      <c r="EF127" s="2">
        <f t="shared" si="151"/>
        <v>84.177768893627089</v>
      </c>
      <c r="EG127" s="2">
        <f t="shared" si="151"/>
        <v>82.930076130389054</v>
      </c>
      <c r="EH127" s="2">
        <f t="shared" si="151"/>
        <v>84.337265736593622</v>
      </c>
      <c r="EI127" s="2">
        <f t="shared" si="151"/>
        <v>87.396236641751628</v>
      </c>
      <c r="EJ127" s="2">
        <f t="shared" si="151"/>
        <v>83.611109689647009</v>
      </c>
      <c r="EK127" s="2">
        <f t="shared" si="151"/>
        <v>84.102348596061987</v>
      </c>
      <c r="EL127" s="2">
        <f t="shared" si="151"/>
        <v>87.836394628914618</v>
      </c>
      <c r="EM127" s="2">
        <f t="shared" si="135"/>
        <v>92.234508877355921</v>
      </c>
      <c r="EN127" s="2">
        <f t="shared" si="135"/>
        <v>95.703944875140991</v>
      </c>
      <c r="EO127" s="2">
        <f t="shared" si="135"/>
        <v>93.453280000000007</v>
      </c>
      <c r="EQ127" s="2">
        <f t="shared" si="149"/>
        <v>94.487465823264174</v>
      </c>
      <c r="ER127" s="2">
        <f t="shared" si="149"/>
        <v>88.979438324634344</v>
      </c>
      <c r="ES127" s="2">
        <f t="shared" si="149"/>
        <v>85.387339951571789</v>
      </c>
      <c r="ET127" s="2">
        <f t="shared" si="149"/>
        <v>85.468455875057842</v>
      </c>
      <c r="EU127" s="2">
        <f t="shared" si="149"/>
        <v>82.71540016795484</v>
      </c>
      <c r="EV127" s="2">
        <f t="shared" si="149"/>
        <v>84.174397738052647</v>
      </c>
      <c r="EW127" s="2">
        <f t="shared" si="149"/>
        <v>82.915619875858312</v>
      </c>
      <c r="EX127" s="2">
        <f t="shared" si="149"/>
        <v>84.319751608500681</v>
      </c>
      <c r="EY127" s="2">
        <f t="shared" si="149"/>
        <v>87.370056829650395</v>
      </c>
      <c r="EZ127" s="2">
        <f t="shared" si="149"/>
        <v>83.609205787443827</v>
      </c>
      <c r="FA127" s="2">
        <f t="shared" si="149"/>
        <v>84.092207916894864</v>
      </c>
      <c r="FB127" s="2">
        <f t="shared" si="149"/>
        <v>87.834501226855679</v>
      </c>
      <c r="FC127" s="2">
        <f t="shared" si="149"/>
        <v>92.185374238446329</v>
      </c>
      <c r="FD127" s="2">
        <f t="shared" si="149"/>
        <v>95.707682593414447</v>
      </c>
      <c r="FE127" s="2">
        <f t="shared" si="149"/>
        <v>93.118882852428186</v>
      </c>
      <c r="FG127" s="2">
        <f t="shared" si="150"/>
        <v>0.99511693431108283</v>
      </c>
      <c r="FH127" s="2">
        <f t="shared" si="150"/>
        <v>0.99582005034037624</v>
      </c>
      <c r="FI127" s="2">
        <f t="shared" si="150"/>
        <v>0.99555968420073615</v>
      </c>
      <c r="FJ127" s="2">
        <f t="shared" si="150"/>
        <v>0.99525028948326411</v>
      </c>
      <c r="FK127" s="2">
        <f t="shared" si="150"/>
        <v>0.99518910166746632</v>
      </c>
      <c r="FL127" s="2">
        <f t="shared" si="150"/>
        <v>0.995500441035294</v>
      </c>
      <c r="FM127" s="2">
        <f t="shared" si="150"/>
        <v>0.99524301085309885</v>
      </c>
      <c r="FN127" s="2">
        <f t="shared" si="150"/>
        <v>0.9946707706746245</v>
      </c>
      <c r="FO127" s="2">
        <f t="shared" si="150"/>
        <v>0.99549178740513566</v>
      </c>
      <c r="FP127" s="2">
        <f t="shared" si="150"/>
        <v>0.99500552056495528</v>
      </c>
      <c r="FQ127" s="2">
        <f t="shared" si="150"/>
        <v>0.99487116826111854</v>
      </c>
      <c r="FR127" s="2">
        <f t="shared" si="150"/>
        <v>0.99469662985803031</v>
      </c>
      <c r="FS127" s="2">
        <f t="shared" si="150"/>
        <v>0.9946318905323005</v>
      </c>
      <c r="FT127" s="2">
        <f t="shared" si="150"/>
        <v>0.9939181276615453</v>
      </c>
      <c r="FU127" s="2">
        <f t="shared" si="150"/>
        <v>0.9935709982396711</v>
      </c>
      <c r="FW127" s="2">
        <f t="shared" ref="FW127:GK143" si="156">POWER(10,($B127-C$232)/C$229)/(1+POWER(10,($B127-C$232)/C$229))</f>
        <v>2.7184084106800118E-2</v>
      </c>
      <c r="FX127" s="2">
        <f t="shared" si="156"/>
        <v>3.2219425136189105E-2</v>
      </c>
      <c r="FY127" s="2">
        <f t="shared" si="156"/>
        <v>3.3328613877794053E-2</v>
      </c>
      <c r="FZ127" s="2">
        <f t="shared" si="156"/>
        <v>3.15898090757918E-2</v>
      </c>
      <c r="GA127" s="2">
        <f t="shared" si="156"/>
        <v>3.0580171499272869E-2</v>
      </c>
      <c r="GB127" s="2">
        <f t="shared" si="156"/>
        <v>3.4584376948489669E-2</v>
      </c>
      <c r="GC127" s="2">
        <f t="shared" si="156"/>
        <v>3.7884787120372347E-2</v>
      </c>
      <c r="GD127" s="2">
        <f t="shared" si="156"/>
        <v>3.7791074385536881E-2</v>
      </c>
      <c r="GE127" s="2">
        <f t="shared" si="156"/>
        <v>3.9941685556235999E-2</v>
      </c>
      <c r="GF127" s="2">
        <f t="shared" si="156"/>
        <v>3.3231729514219849E-2</v>
      </c>
      <c r="GG127" s="2">
        <f t="shared" si="156"/>
        <v>3.0728050963527105E-2</v>
      </c>
      <c r="GH127" s="2">
        <f t="shared" si="156"/>
        <v>3.0191186645090358E-2</v>
      </c>
      <c r="GI127" s="2">
        <f t="shared" si="156"/>
        <v>2.9827297268193016E-2</v>
      </c>
      <c r="GJ127" s="2">
        <f t="shared" si="156"/>
        <v>2.762761139265895E-2</v>
      </c>
      <c r="GK127" s="2">
        <f t="shared" si="156"/>
        <v>2.1460178519594472E-2</v>
      </c>
      <c r="GM127" s="86">
        <f t="shared" ref="GM127:HA143" si="157" xml:space="preserve"> _xlfn.NORM.DIST($B127, C$7, ABS(C$11), TRUE) * _xlfn.NORM.DIST(($B127 - C$7)*C$15, 0, ABS(C$11), TRUE) * 2</f>
        <v>1.3148649873830061E-39</v>
      </c>
      <c r="GN127" s="86">
        <f t="shared" si="157"/>
        <v>3.1801887292707943E-47</v>
      </c>
      <c r="GO127" s="86">
        <f t="shared" si="157"/>
        <v>9.9575968067279259E-51</v>
      </c>
      <c r="GP127" s="86">
        <f t="shared" si="157"/>
        <v>4.6106085175473191E-66</v>
      </c>
      <c r="GQ127" s="86">
        <f t="shared" si="157"/>
        <v>7.2808238256249818E-74</v>
      </c>
      <c r="GR127" s="86">
        <f t="shared" si="157"/>
        <v>7.6221715653880011E-62</v>
      </c>
      <c r="GS127" s="86">
        <f t="shared" si="157"/>
        <v>3.6327941523352943E-55</v>
      </c>
      <c r="GT127" s="86">
        <f t="shared" si="157"/>
        <v>7.6133384323630243E-62</v>
      </c>
      <c r="GU127" s="86">
        <f t="shared" si="157"/>
        <v>2.8835985759312603E-73</v>
      </c>
      <c r="GV127" s="86">
        <f t="shared" si="157"/>
        <v>2.7949428734504323E-72</v>
      </c>
      <c r="GW127" s="86">
        <f t="shared" si="157"/>
        <v>1.7179862815348859E-67</v>
      </c>
      <c r="GX127" s="86">
        <f t="shared" si="157"/>
        <v>3.3095547286662681E-57</v>
      </c>
      <c r="GY127" s="86">
        <f t="shared" si="157"/>
        <v>2.7371974365598894E-51</v>
      </c>
      <c r="GZ127" s="86">
        <f t="shared" si="157"/>
        <v>1.7609176790113178E-53</v>
      </c>
      <c r="HA127" s="86">
        <f t="shared" si="157"/>
        <v>4.8920196844484115E-63</v>
      </c>
      <c r="HC127" s="86">
        <f t="shared" si="153"/>
        <v>1.8190493152439932E-14</v>
      </c>
      <c r="HD127" s="86">
        <f t="shared" si="153"/>
        <v>1.8409319404200086E-15</v>
      </c>
      <c r="HE127" s="86">
        <f t="shared" si="153"/>
        <v>1.7432803012070013E-16</v>
      </c>
      <c r="HF127" s="86">
        <f t="shared" si="153"/>
        <v>2.5649639899285047E-21</v>
      </c>
      <c r="HG127" s="86">
        <f t="shared" si="153"/>
        <v>2.1657727742471228E-27</v>
      </c>
      <c r="HH127" s="86">
        <f t="shared" si="153"/>
        <v>1.3081342917899296E-23</v>
      </c>
      <c r="HI127" s="86">
        <f t="shared" si="138"/>
        <v>1.9119453294388201E-21</v>
      </c>
      <c r="HJ127" s="86">
        <f t="shared" si="138"/>
        <v>2.4784371679934866E-22</v>
      </c>
      <c r="HK127" s="86">
        <f t="shared" si="138"/>
        <v>2.4274209521176855E-25</v>
      </c>
      <c r="HL127" s="86">
        <f t="shared" si="138"/>
        <v>2.7606033291854631E-25</v>
      </c>
      <c r="HM127" s="86">
        <f t="shared" si="138"/>
        <v>3.4441236544838249E-23</v>
      </c>
      <c r="HN127" s="86">
        <f t="shared" si="138"/>
        <v>5.1299104952875438E-17</v>
      </c>
      <c r="HO127" s="86">
        <f t="shared" si="138"/>
        <v>3.0273421304858783E-14</v>
      </c>
      <c r="HP127" s="86">
        <f t="shared" si="138"/>
        <v>2.5896546934808956E-16</v>
      </c>
      <c r="HQ127" s="86">
        <f t="shared" si="138"/>
        <v>1.6735273781385281E-20</v>
      </c>
      <c r="HS127" s="86">
        <f t="shared" ref="HS127:IG143" si="158" xml:space="preserve"> _xlfn.NORM.DIST($B127, C$9, ABS(C$13), TRUE) * _xlfn.NORM.DIST(($B127 - C$9)*C$17, 0, ABS(C$13), TRUE) * 2</f>
        <v>4.7539563647058776E-3</v>
      </c>
      <c r="HT127" s="86">
        <f t="shared" si="158"/>
        <v>9.7039570310631859E-3</v>
      </c>
      <c r="HU127" s="86">
        <f t="shared" si="158"/>
        <v>3.2185983496607756E-2</v>
      </c>
      <c r="HV127" s="86">
        <f t="shared" si="158"/>
        <v>5.9871420060229772E-3</v>
      </c>
      <c r="HW127" s="86">
        <f t="shared" si="158"/>
        <v>2.9163287909333034E-3</v>
      </c>
      <c r="HX127" s="86">
        <f t="shared" si="158"/>
        <v>9.4620377030469795E-3</v>
      </c>
      <c r="HY127" s="86">
        <f t="shared" si="158"/>
        <v>1.1376523952017548E-2</v>
      </c>
      <c r="HZ127" s="86">
        <f t="shared" si="158"/>
        <v>6.2251686283691663E-3</v>
      </c>
      <c r="IA127" s="86">
        <f t="shared" si="158"/>
        <v>1.3891726700934047E-2</v>
      </c>
      <c r="IB127" s="86">
        <f t="shared" si="158"/>
        <v>5.0260270419860776E-3</v>
      </c>
      <c r="IC127" s="86">
        <f t="shared" si="158"/>
        <v>3.0780700562106087E-3</v>
      </c>
      <c r="ID127" s="86">
        <f t="shared" si="158"/>
        <v>2.8285980534175047E-3</v>
      </c>
      <c r="IE127" s="86">
        <f t="shared" si="158"/>
        <v>1.940458856241771E-3</v>
      </c>
      <c r="IF127" s="86">
        <f t="shared" si="158"/>
        <v>5.4848262296320633E-3</v>
      </c>
      <c r="IG127" s="86">
        <f t="shared" si="158"/>
        <v>8.3449968376687767E-3</v>
      </c>
      <c r="II127" s="86">
        <f t="shared" ref="II127:IW143" si="159" xml:space="preserve"> _xlfn.NORM.DIST($B127, C$10, ABS(C$14), TRUE) * _xlfn.NORM.DIST(($B127 - C$10)*C$18, 0, ABS(C$14), TRUE) * 2</f>
        <v>3.8603787228288055E-29</v>
      </c>
      <c r="IJ127" s="86">
        <f t="shared" si="159"/>
        <v>1.2136697842727846E-26</v>
      </c>
      <c r="IK127" s="86">
        <f t="shared" si="159"/>
        <v>6.3107473201624678E-27</v>
      </c>
      <c r="IL127" s="86">
        <f t="shared" si="159"/>
        <v>9.7689002919762617E-33</v>
      </c>
      <c r="IM127" s="86">
        <f t="shared" si="159"/>
        <v>1.3609390346098461E-34</v>
      </c>
      <c r="IN127" s="86">
        <f t="shared" si="159"/>
        <v>2.5311562604014787E-31</v>
      </c>
      <c r="IO127" s="86">
        <f t="shared" si="159"/>
        <v>1.0919416214223773E-29</v>
      </c>
      <c r="IP127" s="86">
        <f t="shared" si="159"/>
        <v>4.5060947362718369E-32</v>
      </c>
      <c r="IQ127" s="86">
        <f t="shared" si="159"/>
        <v>1.5102553102611099E-30</v>
      </c>
      <c r="IR127" s="86">
        <f t="shared" si="159"/>
        <v>9.1994725976644511E-34</v>
      </c>
      <c r="IS127" s="86">
        <f t="shared" si="159"/>
        <v>1.7145094706638227E-36</v>
      </c>
      <c r="IT127" s="86">
        <f t="shared" si="159"/>
        <v>8.1647049890058141E-36</v>
      </c>
      <c r="IU127" s="86">
        <f t="shared" si="159"/>
        <v>3.4157936701791954E-38</v>
      </c>
      <c r="IV127" s="86">
        <f t="shared" si="159"/>
        <v>7.3068228129361054E-30</v>
      </c>
      <c r="IW127" s="86">
        <f t="shared" si="159"/>
        <v>7.2630313868549298E-22</v>
      </c>
      <c r="IY127" s="86">
        <f t="shared" ref="IY127:JM143" si="160">GM127+HC127+HS127+II127</f>
        <v>4.7539563647240679E-3</v>
      </c>
      <c r="IZ127" s="86">
        <f t="shared" si="160"/>
        <v>9.7039570310650265E-3</v>
      </c>
      <c r="JA127" s="86">
        <f t="shared" si="160"/>
        <v>3.218598349660793E-2</v>
      </c>
      <c r="JB127" s="86">
        <f t="shared" si="160"/>
        <v>5.9871420060229772E-3</v>
      </c>
      <c r="JC127" s="86">
        <f t="shared" si="160"/>
        <v>2.9163287909333034E-3</v>
      </c>
      <c r="JD127" s="86">
        <f t="shared" si="160"/>
        <v>9.4620377030469795E-3</v>
      </c>
      <c r="JE127" s="86">
        <f t="shared" si="160"/>
        <v>1.1376523952017548E-2</v>
      </c>
      <c r="JF127" s="86">
        <f t="shared" si="160"/>
        <v>6.2251686283691663E-3</v>
      </c>
      <c r="JG127" s="86">
        <f t="shared" si="160"/>
        <v>1.3891726700934047E-2</v>
      </c>
      <c r="JH127" s="86">
        <f t="shared" si="160"/>
        <v>5.0260270419860776E-3</v>
      </c>
      <c r="JI127" s="86">
        <f t="shared" si="160"/>
        <v>3.0780700562106087E-3</v>
      </c>
      <c r="JJ127" s="86">
        <f t="shared" si="160"/>
        <v>2.8285980534175558E-3</v>
      </c>
      <c r="JK127" s="86">
        <f t="shared" si="160"/>
        <v>1.9404588562720445E-3</v>
      </c>
      <c r="JL127" s="86">
        <f t="shared" si="160"/>
        <v>5.4848262296323226E-3</v>
      </c>
      <c r="JM127" s="86">
        <f t="shared" si="160"/>
        <v>8.3449968376687767E-3</v>
      </c>
    </row>
    <row r="128" spans="2:273" x14ac:dyDescent="0.25">
      <c r="B128" s="2">
        <v>101</v>
      </c>
      <c r="C128" s="37">
        <v>95.048000000000002</v>
      </c>
      <c r="D128" s="37">
        <v>88.206999999999994</v>
      </c>
      <c r="E128" s="37">
        <v>84.864000000000004</v>
      </c>
      <c r="F128" s="37">
        <v>85.210999999999999</v>
      </c>
      <c r="G128" s="37">
        <v>83.206999999999994</v>
      </c>
      <c r="H128" s="37">
        <v>84.305000000000007</v>
      </c>
      <c r="I128" s="37">
        <v>84.155000000000001</v>
      </c>
      <c r="J128" s="37">
        <v>85.421000000000006</v>
      </c>
      <c r="K128" s="37">
        <v>88.701999999999998</v>
      </c>
      <c r="L128" s="37">
        <v>84.930999999999997</v>
      </c>
      <c r="M128" s="37">
        <v>82.930999999999997</v>
      </c>
      <c r="N128" s="37">
        <v>88.706999999999994</v>
      </c>
      <c r="O128" s="37">
        <v>91.775999999999996</v>
      </c>
      <c r="P128" s="37">
        <v>98.379000000000005</v>
      </c>
      <c r="Q128" s="37">
        <v>99.082999999999998</v>
      </c>
      <c r="S128" s="4">
        <f t="shared" si="146"/>
        <v>94.398275148152308</v>
      </c>
      <c r="T128" s="4">
        <f t="shared" si="146"/>
        <v>89.244893561878513</v>
      </c>
      <c r="U128" s="4">
        <f t="shared" si="146"/>
        <v>87.035586018254094</v>
      </c>
      <c r="V128" s="4">
        <f t="shared" si="146"/>
        <v>86.146116112138344</v>
      </c>
      <c r="W128" s="4">
        <f t="shared" si="146"/>
        <v>83.137723605143407</v>
      </c>
      <c r="X128" s="4">
        <f t="shared" si="146"/>
        <v>85.603162829918801</v>
      </c>
      <c r="Y128" s="4">
        <f t="shared" si="146"/>
        <v>84.763202414299883</v>
      </c>
      <c r="Z128" s="4">
        <f t="shared" si="146"/>
        <v>85.670786529141338</v>
      </c>
      <c r="AA128" s="4">
        <f t="shared" si="146"/>
        <v>89.984141548245361</v>
      </c>
      <c r="AB128" s="4">
        <f t="shared" si="146"/>
        <v>84.916954987441599</v>
      </c>
      <c r="AC128" s="4">
        <f t="shared" si="146"/>
        <v>85.069897849260997</v>
      </c>
      <c r="AD128" s="4">
        <f t="shared" si="146"/>
        <v>88.797765518293446</v>
      </c>
      <c r="AE128" s="4">
        <f t="shared" si="146"/>
        <v>92.951083614176412</v>
      </c>
      <c r="AF128" s="4">
        <f t="shared" si="146"/>
        <v>98.582949887322854</v>
      </c>
      <c r="AG128" s="4">
        <f t="shared" si="146"/>
        <v>99.745414632646529</v>
      </c>
      <c r="AI128" s="4">
        <f t="shared" si="147"/>
        <v>0.64972485184769369</v>
      </c>
      <c r="AJ128" s="4">
        <f t="shared" si="147"/>
        <v>-1.0378935618785192</v>
      </c>
      <c r="AK128" s="4">
        <f t="shared" si="147"/>
        <v>-2.1715860182540894</v>
      </c>
      <c r="AL128" s="4">
        <f t="shared" si="147"/>
        <v>-0.93511611213834556</v>
      </c>
      <c r="AM128" s="4">
        <f t="shared" si="147"/>
        <v>6.9276394856586876E-2</v>
      </c>
      <c r="AN128" s="4">
        <f t="shared" si="147"/>
        <v>-1.2981628299187946</v>
      </c>
      <c r="AO128" s="4">
        <f t="shared" si="147"/>
        <v>-0.60820241429988187</v>
      </c>
      <c r="AP128" s="4">
        <f t="shared" si="147"/>
        <v>-0.24978652914133193</v>
      </c>
      <c r="AQ128" s="4">
        <f t="shared" si="147"/>
        <v>-1.2821415482453631</v>
      </c>
      <c r="AR128" s="4">
        <f t="shared" si="147"/>
        <v>1.4045012558398184E-2</v>
      </c>
      <c r="AS128" s="4">
        <f t="shared" si="147"/>
        <v>-2.1388978492609994</v>
      </c>
      <c r="AT128" s="4">
        <f t="shared" si="147"/>
        <v>-9.0765518293451919E-2</v>
      </c>
      <c r="AU128" s="4">
        <f t="shared" si="147"/>
        <v>-1.1750836141764154</v>
      </c>
      <c r="AV128" s="4">
        <f t="shared" si="147"/>
        <v>-0.20394988732284958</v>
      </c>
      <c r="AW128" s="4">
        <f t="shared" si="147"/>
        <v>-0.66241463264653078</v>
      </c>
      <c r="AY128" s="2">
        <f t="shared" si="154"/>
        <v>94.398275148152308</v>
      </c>
      <c r="AZ128" s="2">
        <f t="shared" si="154"/>
        <v>88.89864214821246</v>
      </c>
      <c r="BA128" s="2">
        <f t="shared" si="154"/>
        <v>85.346480908042651</v>
      </c>
      <c r="BB128" s="2">
        <f t="shared" si="154"/>
        <v>85.441700128902113</v>
      </c>
      <c r="BC128" s="2">
        <f t="shared" si="154"/>
        <v>82.703007900253525</v>
      </c>
      <c r="BD128" s="2">
        <f t="shared" si="154"/>
        <v>84.148100938153732</v>
      </c>
      <c r="BE128" s="2">
        <f t="shared" si="154"/>
        <v>82.925407887315245</v>
      </c>
      <c r="BF128" s="2">
        <f t="shared" si="154"/>
        <v>84.343726176860628</v>
      </c>
      <c r="BG128" s="2">
        <f t="shared" si="154"/>
        <v>87.370381331319791</v>
      </c>
      <c r="BH128" s="2">
        <f t="shared" si="154"/>
        <v>83.602938177771762</v>
      </c>
      <c r="BI128" s="2">
        <f t="shared" si="154"/>
        <v>84.114523605137393</v>
      </c>
      <c r="BJ128" s="2">
        <f t="shared" si="154"/>
        <v>87.835306791348941</v>
      </c>
      <c r="BK128" s="2">
        <f t="shared" si="154"/>
        <v>92.221004953869127</v>
      </c>
      <c r="BL128" s="2">
        <f t="shared" si="154"/>
        <v>95.694818670350671</v>
      </c>
      <c r="BM128" s="2">
        <f t="shared" si="154"/>
        <v>93.422059931503327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95.048000000000002</v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>
        <f t="shared" si="155"/>
        <v>83.206999999999994</v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>
        <f t="shared" si="155"/>
        <v>82.930999999999997</v>
      </c>
      <c r="CP128" s="2">
        <f t="shared" si="155"/>
        <v>88.706999999999994</v>
      </c>
      <c r="CQ128" s="2">
        <f t="shared" si="155"/>
        <v>91.775999999999996</v>
      </c>
      <c r="CR128" s="2" t="str">
        <f t="shared" si="155"/>
        <v/>
      </c>
      <c r="CS128" s="2" t="str">
        <f t="shared" si="155"/>
        <v/>
      </c>
      <c r="CU128" s="2">
        <f t="shared" si="110"/>
        <v>95.048000000000002</v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>
        <f t="shared" si="114"/>
        <v>83.206999999999994</v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>
        <f t="shared" si="120"/>
        <v>82.930999999999997</v>
      </c>
      <c r="DF128" s="2">
        <f t="shared" si="121"/>
        <v>88.706999999999994</v>
      </c>
      <c r="DG128" s="2">
        <f t="shared" si="122"/>
        <v>91.775999999999996</v>
      </c>
      <c r="DH128" s="2" t="str">
        <f t="shared" si="123"/>
        <v/>
      </c>
      <c r="DI128" s="2" t="str">
        <f t="shared" si="124"/>
        <v/>
      </c>
      <c r="DK128" s="2">
        <f t="shared" si="148"/>
        <v>119.84127596017066</v>
      </c>
      <c r="DL128" s="2">
        <f t="shared" si="148"/>
        <v>110.85803058161353</v>
      </c>
      <c r="DM128" s="2">
        <f t="shared" si="148"/>
        <v>113.51552496626179</v>
      </c>
      <c r="DN128" s="2">
        <f t="shared" si="148"/>
        <v>113.39783171025275</v>
      </c>
      <c r="DO128" s="2">
        <f t="shared" si="148"/>
        <v>112.07424751066858</v>
      </c>
      <c r="DP128" s="2">
        <f t="shared" si="148"/>
        <v>109.30740848743483</v>
      </c>
      <c r="DQ128" s="2">
        <f t="shared" si="148"/>
        <v>113.22122901849215</v>
      </c>
      <c r="DR128" s="2">
        <f t="shared" si="148"/>
        <v>115.87147027027031</v>
      </c>
      <c r="DS128" s="2">
        <f t="shared" si="148"/>
        <v>117.06230583214791</v>
      </c>
      <c r="DT128" s="2">
        <f t="shared" si="148"/>
        <v>114.73672119487908</v>
      </c>
      <c r="DU128" s="2">
        <f t="shared" si="148"/>
        <v>112.48198013728015</v>
      </c>
      <c r="DV128" s="2">
        <f t="shared" si="148"/>
        <v>113.77375740025741</v>
      </c>
      <c r="DW128" s="2">
        <f t="shared" si="148"/>
        <v>122.21426274509803</v>
      </c>
      <c r="DX128" s="2">
        <f t="shared" si="148"/>
        <v>123.15787419354837</v>
      </c>
      <c r="DY128" s="2">
        <f t="shared" si="148"/>
        <v>107.79675041050902</v>
      </c>
      <c r="EA128" s="2">
        <f t="shared" si="152"/>
        <v>94.284475811741544</v>
      </c>
      <c r="EB128" s="2">
        <f t="shared" si="152"/>
        <v>88.813650361577288</v>
      </c>
      <c r="EC128" s="2">
        <f t="shared" si="152"/>
        <v>85.231141977635389</v>
      </c>
      <c r="ED128" s="2">
        <f t="shared" si="152"/>
        <v>85.320284478764449</v>
      </c>
      <c r="EE128" s="2">
        <f t="shared" si="151"/>
        <v>82.57236282871358</v>
      </c>
      <c r="EF128" s="2">
        <f t="shared" si="151"/>
        <v>84.044606503198281</v>
      </c>
      <c r="EG128" s="2">
        <f t="shared" si="151"/>
        <v>82.794583864534602</v>
      </c>
      <c r="EH128" s="2">
        <f t="shared" si="151"/>
        <v>84.190877829560577</v>
      </c>
      <c r="EI128" s="2">
        <f t="shared" si="151"/>
        <v>87.249479931367901</v>
      </c>
      <c r="EJ128" s="2">
        <f t="shared" si="151"/>
        <v>83.460549040511737</v>
      </c>
      <c r="EK128" s="2">
        <f t="shared" si="151"/>
        <v>83.981183463435485</v>
      </c>
      <c r="EL128" s="2">
        <f t="shared" si="151"/>
        <v>87.709167739167725</v>
      </c>
      <c r="EM128" s="2">
        <f t="shared" si="135"/>
        <v>92.074118273695717</v>
      </c>
      <c r="EN128" s="2">
        <f t="shared" si="135"/>
        <v>95.541575285967483</v>
      </c>
      <c r="EO128" s="2">
        <f t="shared" si="135"/>
        <v>93.346267545703853</v>
      </c>
      <c r="EQ128" s="2">
        <f t="shared" si="149"/>
        <v>94.282307354822095</v>
      </c>
      <c r="ER128" s="2">
        <f t="shared" si="149"/>
        <v>88.839891633161002</v>
      </c>
      <c r="ES128" s="2">
        <f t="shared" si="149"/>
        <v>85.251820832691621</v>
      </c>
      <c r="ET128" s="2">
        <f t="shared" si="149"/>
        <v>85.312721446524208</v>
      </c>
      <c r="EU128" s="2">
        <f t="shared" si="149"/>
        <v>82.606702478889019</v>
      </c>
      <c r="EV128" s="2">
        <f t="shared" si="149"/>
        <v>84.038885215308767</v>
      </c>
      <c r="EW128" s="2">
        <f t="shared" si="149"/>
        <v>82.764744934142129</v>
      </c>
      <c r="EX128" s="2">
        <f t="shared" si="149"/>
        <v>84.161775264833949</v>
      </c>
      <c r="EY128" s="2">
        <f t="shared" si="149"/>
        <v>87.209967049271711</v>
      </c>
      <c r="EZ128" s="2">
        <f t="shared" si="149"/>
        <v>83.456775298197599</v>
      </c>
      <c r="FA128" s="2">
        <f t="shared" si="149"/>
        <v>83.980172747809434</v>
      </c>
      <c r="FB128" s="2">
        <f t="shared" si="149"/>
        <v>87.709555116815395</v>
      </c>
      <c r="FC128" s="2">
        <f t="shared" si="149"/>
        <v>92.051353456212922</v>
      </c>
      <c r="FD128" s="2">
        <f t="shared" si="149"/>
        <v>95.540950300448671</v>
      </c>
      <c r="FE128" s="2">
        <f t="shared" si="149"/>
        <v>92.963703650075303</v>
      </c>
      <c r="FG128" s="2">
        <f t="shared" si="150"/>
        <v>0.99554467690232673</v>
      </c>
      <c r="FH128" s="2">
        <f t="shared" si="150"/>
        <v>0.99618643801149787</v>
      </c>
      <c r="FI128" s="2">
        <f t="shared" si="150"/>
        <v>0.99594880105885852</v>
      </c>
      <c r="FJ128" s="2">
        <f t="shared" si="150"/>
        <v>0.99566640141423168</v>
      </c>
      <c r="FK128" s="2">
        <f t="shared" si="150"/>
        <v>0.99561055048939762</v>
      </c>
      <c r="FL128" s="2">
        <f t="shared" si="150"/>
        <v>0.99589472812375779</v>
      </c>
      <c r="FM128" s="2">
        <f t="shared" si="150"/>
        <v>0.99565975766838366</v>
      </c>
      <c r="FN128" s="2">
        <f t="shared" si="150"/>
        <v>0.99513740494892933</v>
      </c>
      <c r="FO128" s="2">
        <f t="shared" si="150"/>
        <v>0.99588682966028053</v>
      </c>
      <c r="FP128" s="2">
        <f t="shared" si="150"/>
        <v>0.99544297798916304</v>
      </c>
      <c r="FQ128" s="2">
        <f t="shared" si="150"/>
        <v>0.99532033801556064</v>
      </c>
      <c r="FR128" s="2">
        <f t="shared" si="150"/>
        <v>0.99516101088394215</v>
      </c>
      <c r="FS128" s="2">
        <f t="shared" si="150"/>
        <v>0.99510191243823443</v>
      </c>
      <c r="FT128" s="2">
        <f t="shared" si="150"/>
        <v>0.99445029664192075</v>
      </c>
      <c r="FU128" s="2">
        <f t="shared" si="150"/>
        <v>0.99413336205410585</v>
      </c>
      <c r="FW128" s="2">
        <f t="shared" si="156"/>
        <v>2.972878666672801E-2</v>
      </c>
      <c r="FX128" s="2">
        <f t="shared" si="156"/>
        <v>3.5218421675804829E-2</v>
      </c>
      <c r="FY128" s="2">
        <f t="shared" si="156"/>
        <v>3.6426968071751865E-2</v>
      </c>
      <c r="FZ128" s="2">
        <f t="shared" si="156"/>
        <v>3.4532291846207708E-2</v>
      </c>
      <c r="GA128" s="2">
        <f t="shared" si="156"/>
        <v>3.3431856615284063E-2</v>
      </c>
      <c r="GB128" s="2">
        <f t="shared" si="156"/>
        <v>3.7794907315817958E-2</v>
      </c>
      <c r="GC128" s="2">
        <f t="shared" si="156"/>
        <v>4.1388565521475497E-2</v>
      </c>
      <c r="GD128" s="2">
        <f t="shared" si="156"/>
        <v>4.1286557676899538E-2</v>
      </c>
      <c r="GE128" s="2">
        <f t="shared" si="156"/>
        <v>4.3627070336709879E-2</v>
      </c>
      <c r="GF128" s="2">
        <f t="shared" si="156"/>
        <v>3.6321415387145624E-2</v>
      </c>
      <c r="GG128" s="2">
        <f t="shared" si="156"/>
        <v>3.3593048379388285E-2</v>
      </c>
      <c r="GH128" s="2">
        <f t="shared" si="156"/>
        <v>3.3007832945806032E-2</v>
      </c>
      <c r="GI128" s="2">
        <f t="shared" si="156"/>
        <v>3.2611136563882814E-2</v>
      </c>
      <c r="GJ128" s="2">
        <f t="shared" si="156"/>
        <v>3.0212543114621373E-2</v>
      </c>
      <c r="GK128" s="2">
        <f t="shared" si="156"/>
        <v>2.3481999776602525E-2</v>
      </c>
      <c r="GM128" s="86">
        <f t="shared" si="157"/>
        <v>1.7216772570682806E-41</v>
      </c>
      <c r="GN128" s="86">
        <f t="shared" si="157"/>
        <v>1.6945182207366582E-49</v>
      </c>
      <c r="GO128" s="86">
        <f t="shared" si="157"/>
        <v>3.7167604606246728E-53</v>
      </c>
      <c r="GP128" s="86">
        <f t="shared" si="157"/>
        <v>2.8387100838683897E-69</v>
      </c>
      <c r="GQ128" s="86">
        <f t="shared" si="157"/>
        <v>1.9447294980444509E-77</v>
      </c>
      <c r="GR128" s="86">
        <f t="shared" si="157"/>
        <v>8.5510609940273668E-65</v>
      </c>
      <c r="GS128" s="86">
        <f t="shared" si="157"/>
        <v>8.6252916750076469E-58</v>
      </c>
      <c r="GT128" s="86">
        <f t="shared" si="157"/>
        <v>7.2473925598830683E-65</v>
      </c>
      <c r="GU128" s="86">
        <f t="shared" si="157"/>
        <v>9.1446983049558789E-77</v>
      </c>
      <c r="GV128" s="86">
        <f t="shared" si="157"/>
        <v>8.7744455912105636E-76</v>
      </c>
      <c r="GW128" s="86">
        <f t="shared" si="157"/>
        <v>9.1624867888598105E-71</v>
      </c>
      <c r="GX128" s="86">
        <f t="shared" si="157"/>
        <v>5.5325681973901279E-60</v>
      </c>
      <c r="GY128" s="86">
        <f t="shared" si="157"/>
        <v>9.1813736626564077E-54</v>
      </c>
      <c r="GZ128" s="86">
        <f t="shared" si="157"/>
        <v>5.1685970098757398E-56</v>
      </c>
      <c r="HA128" s="86">
        <f t="shared" si="157"/>
        <v>5.1464413113466332E-66</v>
      </c>
      <c r="HC128" s="86">
        <f t="shared" si="153"/>
        <v>7.6977292093629058E-16</v>
      </c>
      <c r="HD128" s="86">
        <f t="shared" si="153"/>
        <v>6.7499266920296956E-17</v>
      </c>
      <c r="HE128" s="86">
        <f t="shared" si="153"/>
        <v>5.7182564164454979E-18</v>
      </c>
      <c r="HF128" s="86">
        <f t="shared" si="153"/>
        <v>2.6804981896297486E-23</v>
      </c>
      <c r="HG128" s="86">
        <f t="shared" si="153"/>
        <v>6.0570965545608784E-30</v>
      </c>
      <c r="HH128" s="86">
        <f t="shared" si="153"/>
        <v>1.0574080148179025E-25</v>
      </c>
      <c r="HI128" s="86">
        <f t="shared" si="138"/>
        <v>2.3737575356988675E-23</v>
      </c>
      <c r="HJ128" s="86">
        <f t="shared" si="138"/>
        <v>2.2512208726555587E-24</v>
      </c>
      <c r="HK128" s="86">
        <f t="shared" si="138"/>
        <v>1.5662350802888141E-27</v>
      </c>
      <c r="HL128" s="86">
        <f t="shared" ref="HL128:HQ170" si="161" xml:space="preserve"> _xlfn.NORM.DIST($B128, L$8, ABS(L$12), TRUE) * _xlfn.NORM.DIST(($B128 - L$8)*L$16, 0, ABS(L$12), TRUE) * 2</f>
        <v>1.4079100164234726E-27</v>
      </c>
      <c r="HM128" s="86">
        <f t="shared" si="161"/>
        <v>2.7157815455198779E-25</v>
      </c>
      <c r="HN128" s="86">
        <f t="shared" si="161"/>
        <v>1.4531034705276489E-18</v>
      </c>
      <c r="HO128" s="86">
        <f t="shared" si="161"/>
        <v>1.5874209922881716E-15</v>
      </c>
      <c r="HP128" s="86">
        <f t="shared" si="161"/>
        <v>9.4309878867941505E-18</v>
      </c>
      <c r="HQ128" s="86">
        <f t="shared" si="161"/>
        <v>2.4814784521833645E-22</v>
      </c>
      <c r="HS128" s="86">
        <f t="shared" si="158"/>
        <v>8.7112706458301534E-3</v>
      </c>
      <c r="HT128" s="86">
        <f t="shared" si="158"/>
        <v>1.7048720588560405E-2</v>
      </c>
      <c r="HU128" s="86">
        <f t="shared" si="158"/>
        <v>5.2529948732684448E-2</v>
      </c>
      <c r="HV128" s="86">
        <f t="shared" si="158"/>
        <v>1.1533388489337717E-2</v>
      </c>
      <c r="HW128" s="86">
        <f t="shared" si="158"/>
        <v>5.9649776283371711E-3</v>
      </c>
      <c r="HX128" s="86">
        <f t="shared" si="158"/>
        <v>1.7713478303952861E-2</v>
      </c>
      <c r="HY128" s="86">
        <f t="shared" si="158"/>
        <v>2.1027213051988604E-2</v>
      </c>
      <c r="HZ128" s="86">
        <f t="shared" si="158"/>
        <v>1.2311813289063257E-2</v>
      </c>
      <c r="IA128" s="86">
        <f t="shared" si="158"/>
        <v>2.5790894469049419E-2</v>
      </c>
      <c r="IB128" s="86">
        <f t="shared" si="158"/>
        <v>1.0000205430223098E-2</v>
      </c>
      <c r="IC128" s="86">
        <f t="shared" si="158"/>
        <v>6.4045343392169938E-3</v>
      </c>
      <c r="ID128" s="86">
        <f t="shared" si="158"/>
        <v>5.8556136902001669E-3</v>
      </c>
      <c r="IE128" s="86">
        <f t="shared" si="158"/>
        <v>4.2078446240710167E-3</v>
      </c>
      <c r="IF128" s="86">
        <f t="shared" si="158"/>
        <v>1.004645672032382E-2</v>
      </c>
      <c r="IG128" s="86">
        <f t="shared" si="158"/>
        <v>1.3609504484526372E-2</v>
      </c>
      <c r="II128" s="86">
        <f t="shared" si="159"/>
        <v>9.625881627026916E-28</v>
      </c>
      <c r="IJ128" s="86">
        <f t="shared" si="159"/>
        <v>2.6273711469508276E-25</v>
      </c>
      <c r="IK128" s="86">
        <f t="shared" si="159"/>
        <v>1.4601127126511346E-25</v>
      </c>
      <c r="IL128" s="86">
        <f t="shared" si="159"/>
        <v>4.3505639138953413E-31</v>
      </c>
      <c r="IM128" s="86">
        <f t="shared" si="159"/>
        <v>7.3065632622034189E-33</v>
      </c>
      <c r="IN128" s="86">
        <f t="shared" si="159"/>
        <v>1.0499576152545068E-29</v>
      </c>
      <c r="IO128" s="86">
        <f t="shared" si="159"/>
        <v>4.0885826840738133E-28</v>
      </c>
      <c r="IP128" s="86">
        <f t="shared" si="159"/>
        <v>2.2841590664200085E-30</v>
      </c>
      <c r="IQ128" s="86">
        <f t="shared" si="159"/>
        <v>6.7288679084926955E-29</v>
      </c>
      <c r="IR128" s="86">
        <f t="shared" si="159"/>
        <v>4.9280113314352615E-32</v>
      </c>
      <c r="IS128" s="86">
        <f t="shared" si="159"/>
        <v>1.1638249858716644E-34</v>
      </c>
      <c r="IT128" s="86">
        <f t="shared" si="159"/>
        <v>4.9995128473741938E-34</v>
      </c>
      <c r="IU128" s="86">
        <f t="shared" si="159"/>
        <v>2.7388145606633527E-36</v>
      </c>
      <c r="IV128" s="86">
        <f t="shared" si="159"/>
        <v>2.0118979904421493E-28</v>
      </c>
      <c r="IW128" s="86">
        <f t="shared" si="159"/>
        <v>6.7125161574641147E-21</v>
      </c>
      <c r="IY128" s="86">
        <f t="shared" si="160"/>
        <v>8.7112706458309236E-3</v>
      </c>
      <c r="IZ128" s="86">
        <f t="shared" si="160"/>
        <v>1.7048720588560471E-2</v>
      </c>
      <c r="JA128" s="86">
        <f t="shared" si="160"/>
        <v>5.2529948732684455E-2</v>
      </c>
      <c r="JB128" s="86">
        <f t="shared" si="160"/>
        <v>1.1533388489337717E-2</v>
      </c>
      <c r="JC128" s="86">
        <f t="shared" si="160"/>
        <v>5.9649776283371711E-3</v>
      </c>
      <c r="JD128" s="86">
        <f t="shared" si="160"/>
        <v>1.7713478303952861E-2</v>
      </c>
      <c r="JE128" s="86">
        <f t="shared" si="160"/>
        <v>2.1027213051988604E-2</v>
      </c>
      <c r="JF128" s="86">
        <f t="shared" si="160"/>
        <v>1.2311813289063257E-2</v>
      </c>
      <c r="JG128" s="86">
        <f t="shared" si="160"/>
        <v>2.5790894469049419E-2</v>
      </c>
      <c r="JH128" s="86">
        <f t="shared" si="160"/>
        <v>1.0000205430223098E-2</v>
      </c>
      <c r="JI128" s="86">
        <f t="shared" si="160"/>
        <v>6.4045343392169938E-3</v>
      </c>
      <c r="JJ128" s="86">
        <f t="shared" si="160"/>
        <v>5.8556136902001687E-3</v>
      </c>
      <c r="JK128" s="86">
        <f t="shared" si="160"/>
        <v>4.207844624072604E-3</v>
      </c>
      <c r="JL128" s="86">
        <f t="shared" si="160"/>
        <v>1.0046456720323829E-2</v>
      </c>
      <c r="JM128" s="86">
        <f t="shared" si="160"/>
        <v>1.3609504484526372E-2</v>
      </c>
    </row>
    <row r="129" spans="2:273" x14ac:dyDescent="0.25">
      <c r="B129" s="2">
        <v>102</v>
      </c>
      <c r="C129" s="37">
        <v>94.126999999999995</v>
      </c>
      <c r="D129" s="37">
        <v>92.516999999999996</v>
      </c>
      <c r="E129" s="37">
        <v>87.507999999999996</v>
      </c>
      <c r="F129" s="37">
        <v>88.052999999999997</v>
      </c>
      <c r="G129" s="37">
        <v>81.638000000000005</v>
      </c>
      <c r="H129" s="37">
        <v>85.507999999999996</v>
      </c>
      <c r="I129" s="37">
        <v>84.483000000000004</v>
      </c>
      <c r="J129" s="37">
        <v>86.421000000000006</v>
      </c>
      <c r="K129" s="37">
        <v>92.965000000000003</v>
      </c>
      <c r="L129" s="37">
        <v>84.414000000000001</v>
      </c>
      <c r="M129" s="37">
        <v>85.397000000000006</v>
      </c>
      <c r="N129" s="37">
        <v>90.016999999999996</v>
      </c>
      <c r="O129" s="37">
        <v>92.638000000000005</v>
      </c>
      <c r="P129" s="37">
        <v>100.29300000000001</v>
      </c>
      <c r="Q129" s="37">
        <v>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94.175703423201213</v>
      </c>
      <c r="T129" s="4">
        <f t="shared" si="162"/>
        <v>89.278868900283513</v>
      </c>
      <c r="U129" s="4">
        <f t="shared" si="162"/>
        <v>87.615378036807215</v>
      </c>
      <c r="V129" s="4">
        <f t="shared" si="162"/>
        <v>86.492524504939951</v>
      </c>
      <c r="W129" s="4">
        <f t="shared" si="162"/>
        <v>83.350025685765715</v>
      </c>
      <c r="X129" s="4">
        <f t="shared" si="162"/>
        <v>86.416296220550478</v>
      </c>
      <c r="Y129" s="4">
        <f t="shared" si="162"/>
        <v>85.779136767902543</v>
      </c>
      <c r="Z129" s="4">
        <f t="shared" si="162"/>
        <v>86.496412872482139</v>
      </c>
      <c r="AA129" s="4">
        <f t="shared" si="162"/>
        <v>91.46709202464892</v>
      </c>
      <c r="AB129" s="4">
        <f t="shared" si="162"/>
        <v>85.75260588324474</v>
      </c>
      <c r="AC129" s="4">
        <f t="shared" si="162"/>
        <v>85.740464558412185</v>
      </c>
      <c r="AD129" s="4">
        <f t="shared" si="162"/>
        <v>89.465187941103181</v>
      </c>
      <c r="AE129" s="4">
        <f t="shared" si="162"/>
        <v>93.449352181328578</v>
      </c>
      <c r="AF129" s="4">
        <f t="shared" si="162"/>
        <v>100.29057149703389</v>
      </c>
      <c r="AG129" s="4">
        <f t="shared" si="162"/>
        <v>102.79547059878583</v>
      </c>
      <c r="AI129" s="4">
        <f t="shared" ref="AI129:AW145" si="163">IF(OR($B129 &lt; C$230, $B129 &gt; C$233), 0, C129-S129)</f>
        <v>-4.8703423201217788E-2</v>
      </c>
      <c r="AJ129" s="4">
        <f t="shared" si="163"/>
        <v>3.2381310997164832</v>
      </c>
      <c r="AK129" s="4">
        <f t="shared" si="163"/>
        <v>-0.10737803680721925</v>
      </c>
      <c r="AL129" s="4">
        <f t="shared" si="163"/>
        <v>1.5604754950600466</v>
      </c>
      <c r="AM129" s="4">
        <f t="shared" si="163"/>
        <v>-1.7120256857657097</v>
      </c>
      <c r="AN129" s="4">
        <f t="shared" si="163"/>
        <v>-0.90829622055048276</v>
      </c>
      <c r="AO129" s="4">
        <f t="shared" si="163"/>
        <v>-1.2961367679025386</v>
      </c>
      <c r="AP129" s="4">
        <f t="shared" si="163"/>
        <v>-7.5412872482132798E-2</v>
      </c>
      <c r="AQ129" s="4">
        <f t="shared" si="163"/>
        <v>1.4979079753510831</v>
      </c>
      <c r="AR129" s="4">
        <f t="shared" si="163"/>
        <v>-1.3386058832447389</v>
      </c>
      <c r="AS129" s="4">
        <f t="shared" si="163"/>
        <v>-0.3434645584121796</v>
      </c>
      <c r="AT129" s="4">
        <f t="shared" si="163"/>
        <v>0.55181205889681451</v>
      </c>
      <c r="AU129" s="4">
        <f t="shared" si="163"/>
        <v>-0.8113521813285729</v>
      </c>
      <c r="AV129" s="4">
        <f t="shared" si="163"/>
        <v>2.4285029661115232E-3</v>
      </c>
      <c r="AW129" s="4">
        <f t="shared" si="163"/>
        <v>-3.7954705987858262</v>
      </c>
      <c r="AY129" s="2">
        <f t="shared" si="154"/>
        <v>94.175703423201213</v>
      </c>
      <c r="AZ129" s="2">
        <f t="shared" si="154"/>
        <v>88.731431460536783</v>
      </c>
      <c r="BA129" s="2">
        <f t="shared" si="154"/>
        <v>85.166232412601843</v>
      </c>
      <c r="BB129" s="2">
        <f t="shared" si="154"/>
        <v>85.287513075274475</v>
      </c>
      <c r="BC129" s="2">
        <f t="shared" si="154"/>
        <v>82.559763144277809</v>
      </c>
      <c r="BD129" s="2">
        <f t="shared" si="154"/>
        <v>84.006745124060785</v>
      </c>
      <c r="BE129" s="2">
        <f t="shared" si="154"/>
        <v>82.778885383746712</v>
      </c>
      <c r="BF129" s="2">
        <f t="shared" si="154"/>
        <v>84.184788264206972</v>
      </c>
      <c r="BG129" s="2">
        <f t="shared" si="154"/>
        <v>87.213363986396317</v>
      </c>
      <c r="BH129" s="2">
        <f t="shared" si="154"/>
        <v>83.441152410056731</v>
      </c>
      <c r="BI129" s="2">
        <f t="shared" si="154"/>
        <v>83.983364687925246</v>
      </c>
      <c r="BJ129" s="2">
        <f t="shared" si="154"/>
        <v>87.698493172817152</v>
      </c>
      <c r="BK129" s="2">
        <f t="shared" si="154"/>
        <v>92.050357972489394</v>
      </c>
      <c r="BL129" s="2">
        <f t="shared" si="154"/>
        <v>95.521122751050584</v>
      </c>
      <c r="BM129" s="2">
        <f t="shared" si="154"/>
        <v>93.306673118512691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>
        <f t="shared" si="155"/>
        <v>92.638000000000005</v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>
        <f t="shared" si="122"/>
        <v>92.638000000000005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119.99726078710286</v>
      </c>
      <c r="DL129" s="2">
        <f t="shared" si="164"/>
        <v>110.96823095684806</v>
      </c>
      <c r="DM129" s="2">
        <f t="shared" si="164"/>
        <v>113.67967800269903</v>
      </c>
      <c r="DN129" s="2">
        <f t="shared" si="164"/>
        <v>113.57678531568003</v>
      </c>
      <c r="DO129" s="2">
        <f t="shared" si="164"/>
        <v>112.27528568041728</v>
      </c>
      <c r="DP129" s="2">
        <f t="shared" si="164"/>
        <v>109.44520531057375</v>
      </c>
      <c r="DQ129" s="2">
        <f t="shared" si="164"/>
        <v>113.42731199620671</v>
      </c>
      <c r="DR129" s="2">
        <f t="shared" si="164"/>
        <v>116.08071171171176</v>
      </c>
      <c r="DS129" s="2">
        <f t="shared" si="164"/>
        <v>117.25720056899002</v>
      </c>
      <c r="DT129" s="2">
        <f t="shared" si="164"/>
        <v>114.91095590327168</v>
      </c>
      <c r="DU129" s="2">
        <f t="shared" si="164"/>
        <v>112.67923187473188</v>
      </c>
      <c r="DV129" s="2">
        <f t="shared" si="164"/>
        <v>113.95876512226513</v>
      </c>
      <c r="DW129" s="2">
        <f t="shared" si="164"/>
        <v>122.45763725490195</v>
      </c>
      <c r="DX129" s="2">
        <f t="shared" si="164"/>
        <v>123.43719637096773</v>
      </c>
      <c r="DY129" s="2">
        <f t="shared" si="164"/>
        <v>107.90024028461957</v>
      </c>
      <c r="EA129" s="2">
        <f t="shared" si="152"/>
        <v>94.070082441336936</v>
      </c>
      <c r="EB129" s="2">
        <f t="shared" si="152"/>
        <v>88.651925637876914</v>
      </c>
      <c r="EC129" s="2">
        <f t="shared" si="152"/>
        <v>85.058130292750349</v>
      </c>
      <c r="ED129" s="2">
        <f t="shared" si="152"/>
        <v>85.175937039897008</v>
      </c>
      <c r="EE129" s="2">
        <f t="shared" si="151"/>
        <v>82.438082409381664</v>
      </c>
      <c r="EF129" s="2">
        <f t="shared" si="151"/>
        <v>83.911444112769473</v>
      </c>
      <c r="EG129" s="2">
        <f t="shared" si="151"/>
        <v>82.659091598680135</v>
      </c>
      <c r="EH129" s="2">
        <f t="shared" si="151"/>
        <v>84.044489922527532</v>
      </c>
      <c r="EI129" s="2">
        <f t="shared" si="151"/>
        <v>87.102723220984174</v>
      </c>
      <c r="EJ129" s="2">
        <f t="shared" si="151"/>
        <v>83.309988391376464</v>
      </c>
      <c r="EK129" s="2">
        <f t="shared" si="151"/>
        <v>83.86001833080897</v>
      </c>
      <c r="EL129" s="2">
        <f t="shared" si="151"/>
        <v>87.581940849420846</v>
      </c>
      <c r="EM129" s="2">
        <f t="shared" si="135"/>
        <v>91.913727670035513</v>
      </c>
      <c r="EN129" s="2">
        <f t="shared" si="135"/>
        <v>95.379205696793974</v>
      </c>
      <c r="EO129" s="2">
        <f t="shared" si="135"/>
        <v>93.239255091407685</v>
      </c>
      <c r="EQ129" s="2">
        <f t="shared" ref="EQ129:FE145" si="165">CU$228*$B129+CU$229</f>
        <v>94.07714888638003</v>
      </c>
      <c r="ER129" s="2">
        <f t="shared" si="165"/>
        <v>88.700344941687675</v>
      </c>
      <c r="ES129" s="2">
        <f t="shared" si="165"/>
        <v>85.116301713811467</v>
      </c>
      <c r="ET129" s="2">
        <f t="shared" si="165"/>
        <v>85.156987017990573</v>
      </c>
      <c r="EU129" s="2">
        <f t="shared" si="165"/>
        <v>82.498004789823185</v>
      </c>
      <c r="EV129" s="2">
        <f t="shared" si="165"/>
        <v>83.903372692564886</v>
      </c>
      <c r="EW129" s="2">
        <f t="shared" si="165"/>
        <v>82.613869992425933</v>
      </c>
      <c r="EX129" s="2">
        <f t="shared" si="165"/>
        <v>84.003798921167217</v>
      </c>
      <c r="EY129" s="2">
        <f t="shared" si="165"/>
        <v>87.049877268893013</v>
      </c>
      <c r="EZ129" s="2">
        <f t="shared" si="165"/>
        <v>83.30434480895137</v>
      </c>
      <c r="FA129" s="2">
        <f t="shared" si="165"/>
        <v>83.868137578724003</v>
      </c>
      <c r="FB129" s="2">
        <f t="shared" si="165"/>
        <v>87.584609006775111</v>
      </c>
      <c r="FC129" s="2">
        <f t="shared" si="165"/>
        <v>91.917332673979502</v>
      </c>
      <c r="FD129" s="2">
        <f t="shared" si="165"/>
        <v>95.374218007482895</v>
      </c>
      <c r="FE129" s="2">
        <f t="shared" si="165"/>
        <v>92.808524447722405</v>
      </c>
      <c r="FG129" s="2">
        <f t="shared" ref="FG129:FU145" si="166">POWER(10,($B129-C$231)/C$229)/(1+POWER(10,($B129-C$231)/C$229))</f>
        <v>0.99593510352080339</v>
      </c>
      <c r="FH129" s="2">
        <f t="shared" si="166"/>
        <v>0.99652082268461184</v>
      </c>
      <c r="FI129" s="2">
        <f t="shared" si="166"/>
        <v>0.99630394515168741</v>
      </c>
      <c r="FJ129" s="2">
        <f t="shared" si="166"/>
        <v>0.99604620349539441</v>
      </c>
      <c r="FK129" s="2">
        <f t="shared" si="166"/>
        <v>0.99599522772844695</v>
      </c>
      <c r="FL129" s="2">
        <f t="shared" si="166"/>
        <v>0.99625459463718657</v>
      </c>
      <c r="FM129" s="2">
        <f t="shared" si="166"/>
        <v>0.99604013970013738</v>
      </c>
      <c r="FN129" s="2">
        <f t="shared" si="166"/>
        <v>0.99556336236551479</v>
      </c>
      <c r="FO129" s="2">
        <f t="shared" si="166"/>
        <v>0.99624738594097129</v>
      </c>
      <c r="FP129" s="2">
        <f t="shared" si="166"/>
        <v>0.99584227941577352</v>
      </c>
      <c r="FQ129" s="2">
        <f t="shared" si="166"/>
        <v>0.99573033947225698</v>
      </c>
      <c r="FR129" s="2">
        <f t="shared" si="166"/>
        <v>0.99558490962367174</v>
      </c>
      <c r="FS129" s="2">
        <f t="shared" si="166"/>
        <v>0.99553096499304528</v>
      </c>
      <c r="FT129" s="2">
        <f t="shared" si="166"/>
        <v>0.99493613762864697</v>
      </c>
      <c r="FU129" s="2">
        <f t="shared" si="166"/>
        <v>0.99464679927761779</v>
      </c>
      <c r="FW129" s="2">
        <f t="shared" si="156"/>
        <v>3.2503739810798252E-2</v>
      </c>
      <c r="FX129" s="2">
        <f t="shared" si="156"/>
        <v>3.8485465179571507E-2</v>
      </c>
      <c r="FY129" s="2">
        <f t="shared" si="156"/>
        <v>3.9801497534146614E-2</v>
      </c>
      <c r="FZ129" s="2">
        <f t="shared" si="156"/>
        <v>3.7738176065713731E-2</v>
      </c>
      <c r="GA129" s="2">
        <f t="shared" si="156"/>
        <v>3.6539445854273621E-2</v>
      </c>
      <c r="GB129" s="2">
        <f t="shared" si="156"/>
        <v>4.1290729920247134E-2</v>
      </c>
      <c r="GC129" s="2">
        <f t="shared" si="156"/>
        <v>4.5201167148169498E-2</v>
      </c>
      <c r="GD129" s="2">
        <f t="shared" si="156"/>
        <v>4.5090204611341556E-2</v>
      </c>
      <c r="GE129" s="2">
        <f t="shared" si="156"/>
        <v>4.7635630110559928E-2</v>
      </c>
      <c r="GF129" s="2">
        <f t="shared" si="156"/>
        <v>3.9686569370880831E-2</v>
      </c>
      <c r="GG129" s="2">
        <f t="shared" si="156"/>
        <v>3.6715051728102341E-2</v>
      </c>
      <c r="GH129" s="2">
        <f t="shared" si="156"/>
        <v>3.607747908952566E-2</v>
      </c>
      <c r="GI129" s="2">
        <f t="shared" si="156"/>
        <v>3.5645250837458078E-2</v>
      </c>
      <c r="GJ129" s="2">
        <f t="shared" si="156"/>
        <v>3.3031113977788719E-2</v>
      </c>
      <c r="GK129" s="2">
        <f t="shared" si="156"/>
        <v>2.5689301618883484E-2</v>
      </c>
      <c r="GM129" s="86">
        <f t="shared" si="157"/>
        <v>2.03158939674336E-43</v>
      </c>
      <c r="GN129" s="86">
        <f t="shared" si="157"/>
        <v>7.9553734809827487E-52</v>
      </c>
      <c r="GO129" s="86">
        <f t="shared" si="157"/>
        <v>1.2130715151975549E-55</v>
      </c>
      <c r="GP129" s="86">
        <f t="shared" si="157"/>
        <v>1.4610598091797843E-72</v>
      </c>
      <c r="GQ129" s="86">
        <f t="shared" si="157"/>
        <v>4.2607579543807095E-81</v>
      </c>
      <c r="GR129" s="86">
        <f t="shared" si="157"/>
        <v>8.1595319786075988E-68</v>
      </c>
      <c r="GS129" s="86">
        <f t="shared" si="157"/>
        <v>1.7733247470160032E-60</v>
      </c>
      <c r="GT129" s="86">
        <f t="shared" si="157"/>
        <v>5.822291546792272E-68</v>
      </c>
      <c r="GU129" s="86">
        <f t="shared" si="157"/>
        <v>2.3943997045392356E-80</v>
      </c>
      <c r="GV129" s="86">
        <f t="shared" si="157"/>
        <v>2.2673684402810224E-79</v>
      </c>
      <c r="GW129" s="86">
        <f t="shared" si="157"/>
        <v>4.0726490950605131E-74</v>
      </c>
      <c r="GX129" s="86">
        <f t="shared" si="157"/>
        <v>7.9190780047131645E-63</v>
      </c>
      <c r="GY129" s="86">
        <f t="shared" si="157"/>
        <v>2.683240236094736E-56</v>
      </c>
      <c r="GZ129" s="86">
        <f t="shared" si="157"/>
        <v>1.3210451754750382E-58</v>
      </c>
      <c r="HA129" s="86">
        <f t="shared" si="157"/>
        <v>4.6052989515059683E-69</v>
      </c>
      <c r="HC129" s="86">
        <f t="shared" si="153"/>
        <v>2.7898115793463756E-17</v>
      </c>
      <c r="HD129" s="86">
        <f t="shared" si="153"/>
        <v>2.1134474636661766E-18</v>
      </c>
      <c r="HE129" s="86">
        <f t="shared" si="153"/>
        <v>1.6019293035499322E-19</v>
      </c>
      <c r="HF129" s="86">
        <f t="shared" si="153"/>
        <v>2.2614055197782218E-25</v>
      </c>
      <c r="HG129" s="86">
        <f t="shared" si="153"/>
        <v>1.2881716551099941E-32</v>
      </c>
      <c r="HH129" s="86">
        <f t="shared" si="153"/>
        <v>6.8930530778057386E-28</v>
      </c>
      <c r="HI129" s="86">
        <f t="shared" si="153"/>
        <v>2.4193382654179862E-25</v>
      </c>
      <c r="HJ129" s="86">
        <f t="shared" si="153"/>
        <v>1.6463348394592123E-26</v>
      </c>
      <c r="HK129" s="86">
        <f t="shared" si="153"/>
        <v>8.1167532377370864E-30</v>
      </c>
      <c r="HL129" s="86">
        <f t="shared" si="161"/>
        <v>5.647314633358917E-30</v>
      </c>
      <c r="HM129" s="86">
        <f t="shared" si="161"/>
        <v>1.7164853483212159E-27</v>
      </c>
      <c r="HN129" s="86">
        <f t="shared" si="161"/>
        <v>3.4873148821028116E-20</v>
      </c>
      <c r="HO129" s="86">
        <f t="shared" si="161"/>
        <v>7.258051229062343E-17</v>
      </c>
      <c r="HP129" s="86">
        <f t="shared" si="161"/>
        <v>2.9564223103759727E-19</v>
      </c>
      <c r="HQ129" s="86">
        <f t="shared" si="161"/>
        <v>3.0416673524571599E-24</v>
      </c>
      <c r="HS129" s="86">
        <f t="shared" si="158"/>
        <v>1.5387064330580005E-2</v>
      </c>
      <c r="HT129" s="86">
        <f t="shared" si="158"/>
        <v>2.8874345302473677E-2</v>
      </c>
      <c r="HU129" s="86">
        <f t="shared" si="158"/>
        <v>8.2516870689674157E-2</v>
      </c>
      <c r="HV129" s="86">
        <f t="shared" si="158"/>
        <v>2.1234734890405442E-2</v>
      </c>
      <c r="HW129" s="86">
        <f t="shared" si="158"/>
        <v>1.1636069661709367E-2</v>
      </c>
      <c r="HX129" s="86">
        <f t="shared" si="158"/>
        <v>3.1686900006999662E-2</v>
      </c>
      <c r="HY129" s="86">
        <f t="shared" si="158"/>
        <v>3.7137512536257404E-2</v>
      </c>
      <c r="HZ129" s="86">
        <f t="shared" si="158"/>
        <v>2.3174558196386304E-2</v>
      </c>
      <c r="IA129" s="86">
        <f t="shared" si="158"/>
        <v>4.5617195476245799E-2</v>
      </c>
      <c r="IB129" s="86">
        <f t="shared" si="158"/>
        <v>1.8959515244981441E-2</v>
      </c>
      <c r="IC129" s="86">
        <f t="shared" si="158"/>
        <v>1.2673256240392122E-2</v>
      </c>
      <c r="ID129" s="86">
        <f t="shared" si="158"/>
        <v>1.1544946362243543E-2</v>
      </c>
      <c r="IE129" s="86">
        <f t="shared" si="158"/>
        <v>8.6623326021895326E-3</v>
      </c>
      <c r="IF129" s="86">
        <f t="shared" si="158"/>
        <v>1.7722300332319106E-2</v>
      </c>
      <c r="IG129" s="86">
        <f t="shared" si="158"/>
        <v>2.1616677893840038E-2</v>
      </c>
      <c r="II129" s="86">
        <f t="shared" si="159"/>
        <v>2.2100429542391197E-26</v>
      </c>
      <c r="IJ129" s="86">
        <f t="shared" si="159"/>
        <v>5.2352230322191093E-24</v>
      </c>
      <c r="IK129" s="86">
        <f t="shared" si="159"/>
        <v>3.1010714535135128E-24</v>
      </c>
      <c r="IL129" s="86">
        <f t="shared" si="159"/>
        <v>1.7494949081059323E-29</v>
      </c>
      <c r="IM129" s="86">
        <f t="shared" si="159"/>
        <v>3.5277126298676541E-31</v>
      </c>
      <c r="IN129" s="86">
        <f t="shared" si="159"/>
        <v>3.9292556920814228E-28</v>
      </c>
      <c r="IO129" s="86">
        <f t="shared" si="159"/>
        <v>1.3810510681683022E-26</v>
      </c>
      <c r="IP129" s="86">
        <f t="shared" si="159"/>
        <v>1.0355156508557565E-28</v>
      </c>
      <c r="IQ129" s="86">
        <f t="shared" si="159"/>
        <v>2.6859993072699982E-27</v>
      </c>
      <c r="IR129" s="86">
        <f t="shared" si="159"/>
        <v>2.3677625270397338E-30</v>
      </c>
      <c r="IS129" s="86">
        <f t="shared" si="159"/>
        <v>7.058626647021399E-33</v>
      </c>
      <c r="IT129" s="86">
        <f t="shared" si="159"/>
        <v>2.7444789263148732E-32</v>
      </c>
      <c r="IU129" s="86">
        <f t="shared" si="159"/>
        <v>1.9552919813515128E-34</v>
      </c>
      <c r="IV129" s="86">
        <f t="shared" si="159"/>
        <v>5.0855034843686286E-27</v>
      </c>
      <c r="IW129" s="86">
        <f t="shared" si="159"/>
        <v>5.8828014580694351E-20</v>
      </c>
      <c r="IY129" s="86">
        <f t="shared" si="160"/>
        <v>1.5387064330580033E-2</v>
      </c>
      <c r="IZ129" s="86">
        <f t="shared" si="160"/>
        <v>2.8874345302473681E-2</v>
      </c>
      <c r="JA129" s="86">
        <f t="shared" si="160"/>
        <v>8.2516870689674157E-2</v>
      </c>
      <c r="JB129" s="86">
        <f t="shared" si="160"/>
        <v>2.1234734890405442E-2</v>
      </c>
      <c r="JC129" s="86">
        <f t="shared" si="160"/>
        <v>1.1636069661709367E-2</v>
      </c>
      <c r="JD129" s="86">
        <f t="shared" si="160"/>
        <v>3.1686900006999662E-2</v>
      </c>
      <c r="JE129" s="86">
        <f t="shared" si="160"/>
        <v>3.7137512536257404E-2</v>
      </c>
      <c r="JF129" s="86">
        <f t="shared" si="160"/>
        <v>2.3174558196386304E-2</v>
      </c>
      <c r="JG129" s="86">
        <f t="shared" si="160"/>
        <v>4.5617195476245799E-2</v>
      </c>
      <c r="JH129" s="86">
        <f t="shared" si="160"/>
        <v>1.8959515244981441E-2</v>
      </c>
      <c r="JI129" s="86">
        <f t="shared" si="160"/>
        <v>1.2673256240392122E-2</v>
      </c>
      <c r="JJ129" s="86">
        <f t="shared" si="160"/>
        <v>1.1544946362243543E-2</v>
      </c>
      <c r="JK129" s="86">
        <f t="shared" si="160"/>
        <v>8.6623326021896055E-3</v>
      </c>
      <c r="JL129" s="86">
        <f t="shared" si="160"/>
        <v>1.7722300332319106E-2</v>
      </c>
      <c r="JM129" s="86">
        <f t="shared" si="160"/>
        <v>2.1616677893840038E-2</v>
      </c>
    </row>
    <row r="130" spans="2:273" x14ac:dyDescent="0.25">
      <c r="B130" s="2">
        <v>103</v>
      </c>
      <c r="C130" s="37">
        <v>94.650999999999996</v>
      </c>
      <c r="D130" s="37">
        <v>91.585999999999999</v>
      </c>
      <c r="E130" s="37">
        <v>89.016999999999996</v>
      </c>
      <c r="F130" s="37">
        <v>84.403999999999996</v>
      </c>
      <c r="G130" s="37">
        <v>83</v>
      </c>
      <c r="H130" s="37">
        <v>86.322000000000003</v>
      </c>
      <c r="I130" s="37">
        <v>84.052000000000007</v>
      </c>
      <c r="J130" s="37">
        <v>86.403999999999996</v>
      </c>
      <c r="K130" s="37">
        <v>92.86</v>
      </c>
      <c r="L130" s="37">
        <v>85.034000000000006</v>
      </c>
      <c r="M130" s="37">
        <v>87.414000000000001</v>
      </c>
      <c r="N130" s="37">
        <v>89.534000000000006</v>
      </c>
      <c r="O130" s="37">
        <v>96.5</v>
      </c>
      <c r="P130" s="37">
        <v>101.10299999999999</v>
      </c>
      <c r="Q130" s="37">
        <v>104.65</v>
      </c>
      <c r="S130" s="4">
        <f t="shared" si="162"/>
        <v>93.953794192059036</v>
      </c>
      <c r="T130" s="4">
        <f t="shared" si="162"/>
        <v>89.39579100445782</v>
      </c>
      <c r="U130" s="4">
        <f t="shared" si="162"/>
        <v>88.382242631982223</v>
      </c>
      <c r="V130" s="4">
        <f t="shared" si="162"/>
        <v>87.095050044962321</v>
      </c>
      <c r="W130" s="4">
        <f t="shared" si="162"/>
        <v>83.7818888122506</v>
      </c>
      <c r="X130" s="4">
        <f t="shared" si="162"/>
        <v>87.658813729119771</v>
      </c>
      <c r="Y130" s="4">
        <f t="shared" si="162"/>
        <v>87.287337384901448</v>
      </c>
      <c r="Z130" s="4">
        <f t="shared" si="162"/>
        <v>87.839226937483872</v>
      </c>
      <c r="AA130" s="4">
        <f t="shared" si="162"/>
        <v>93.609693623047008</v>
      </c>
      <c r="AB130" s="4">
        <f t="shared" si="162"/>
        <v>87.136166768603189</v>
      </c>
      <c r="AC130" s="4">
        <f t="shared" si="162"/>
        <v>86.912622921600843</v>
      </c>
      <c r="AD130" s="4">
        <f t="shared" si="162"/>
        <v>90.637811567815575</v>
      </c>
      <c r="AE130" s="4">
        <f t="shared" si="162"/>
        <v>94.414759919473184</v>
      </c>
      <c r="AF130" s="4">
        <f t="shared" si="162"/>
        <v>102.90643915897135</v>
      </c>
      <c r="AG130" s="4">
        <f t="shared" si="162"/>
        <v>107.02252914843659</v>
      </c>
      <c r="AI130" s="4">
        <f t="shared" si="163"/>
        <v>0.69720580794096065</v>
      </c>
      <c r="AJ130" s="4">
        <f t="shared" si="163"/>
        <v>2.1902089955421786</v>
      </c>
      <c r="AK130" s="4">
        <f t="shared" si="163"/>
        <v>0.63475736801777316</v>
      </c>
      <c r="AL130" s="4">
        <f t="shared" si="163"/>
        <v>-2.6910500449623243</v>
      </c>
      <c r="AM130" s="4">
        <f t="shared" si="163"/>
        <v>-0.78188881225059959</v>
      </c>
      <c r="AN130" s="4">
        <f t="shared" si="163"/>
        <v>-1.3368137291197684</v>
      </c>
      <c r="AO130" s="4">
        <f t="shared" si="163"/>
        <v>-3.2353373849014417</v>
      </c>
      <c r="AP130" s="4">
        <f t="shared" si="163"/>
        <v>-1.4352269374838755</v>
      </c>
      <c r="AQ130" s="4">
        <f t="shared" si="163"/>
        <v>-0.74969362304700837</v>
      </c>
      <c r="AR130" s="4">
        <f t="shared" si="163"/>
        <v>-2.1021667686031833</v>
      </c>
      <c r="AS130" s="4">
        <f t="shared" si="163"/>
        <v>0.5013770783991589</v>
      </c>
      <c r="AT130" s="4">
        <f t="shared" si="163"/>
        <v>-1.1038115678155691</v>
      </c>
      <c r="AU130" s="4">
        <f t="shared" si="163"/>
        <v>2.0852400805268161</v>
      </c>
      <c r="AV130" s="4">
        <f t="shared" si="163"/>
        <v>-1.8034391589713579</v>
      </c>
      <c r="AW130" s="4">
        <f t="shared" si="163"/>
        <v>-2.372529148436584</v>
      </c>
      <c r="AY130" s="2">
        <f t="shared" si="154"/>
        <v>93.953794192059036</v>
      </c>
      <c r="AZ130" s="2">
        <f t="shared" si="154"/>
        <v>88.564864467943877</v>
      </c>
      <c r="BA130" s="2">
        <f t="shared" si="154"/>
        <v>84.986924557658767</v>
      </c>
      <c r="BB130" s="2">
        <f t="shared" si="154"/>
        <v>85.133951444395379</v>
      </c>
      <c r="BC130" s="2">
        <f t="shared" si="154"/>
        <v>82.417456528967975</v>
      </c>
      <c r="BD130" s="2">
        <f t="shared" si="154"/>
        <v>83.865985885001322</v>
      </c>
      <c r="BE130" s="2">
        <f t="shared" si="154"/>
        <v>82.632998880010902</v>
      </c>
      <c r="BF130" s="2">
        <f t="shared" si="154"/>
        <v>84.026645581988078</v>
      </c>
      <c r="BG130" s="2">
        <f t="shared" si="154"/>
        <v>87.056930876790474</v>
      </c>
      <c r="BH130" s="2">
        <f t="shared" si="154"/>
        <v>83.280205203916111</v>
      </c>
      <c r="BI130" s="2">
        <f t="shared" si="154"/>
        <v>83.85304904799132</v>
      </c>
      <c r="BJ130" s="2">
        <f t="shared" si="154"/>
        <v>87.562417255173486</v>
      </c>
      <c r="BK130" s="2">
        <f t="shared" si="154"/>
        <v>91.880691005895102</v>
      </c>
      <c r="BL130" s="2">
        <f t="shared" si="154"/>
        <v>95.348177211754376</v>
      </c>
      <c r="BM130" s="2">
        <f t="shared" si="154"/>
        <v>93.191425971641095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120.15324561403506</v>
      </c>
      <c r="DL130" s="2">
        <f t="shared" si="164"/>
        <v>111.07843133208257</v>
      </c>
      <c r="DM130" s="2">
        <f t="shared" si="164"/>
        <v>113.84383103913629</v>
      </c>
      <c r="DN130" s="2">
        <f t="shared" si="164"/>
        <v>113.75573892110731</v>
      </c>
      <c r="DO130" s="2">
        <f t="shared" si="164"/>
        <v>112.47632385016597</v>
      </c>
      <c r="DP130" s="2">
        <f t="shared" si="164"/>
        <v>109.58300213371268</v>
      </c>
      <c r="DQ130" s="2">
        <f t="shared" si="164"/>
        <v>113.63339497392127</v>
      </c>
      <c r="DR130" s="2">
        <f t="shared" si="164"/>
        <v>116.28995315315319</v>
      </c>
      <c r="DS130" s="2">
        <f t="shared" si="164"/>
        <v>117.45209530583213</v>
      </c>
      <c r="DT130" s="2">
        <f t="shared" si="164"/>
        <v>115.08519061166429</v>
      </c>
      <c r="DU130" s="2">
        <f t="shared" si="164"/>
        <v>112.87648361218362</v>
      </c>
      <c r="DV130" s="2">
        <f t="shared" si="164"/>
        <v>114.14377284427286</v>
      </c>
      <c r="DW130" s="2">
        <f t="shared" si="164"/>
        <v>122.70101176470587</v>
      </c>
      <c r="DX130" s="2">
        <f t="shared" si="164"/>
        <v>123.71651854838709</v>
      </c>
      <c r="DY130" s="2">
        <f t="shared" si="164"/>
        <v>108.00373015873014</v>
      </c>
      <c r="EA130" s="2">
        <f t="shared" si="152"/>
        <v>93.855689070932328</v>
      </c>
      <c r="EB130" s="2">
        <f t="shared" si="152"/>
        <v>88.49020091417654</v>
      </c>
      <c r="EC130" s="2">
        <f t="shared" si="152"/>
        <v>84.885118607865309</v>
      </c>
      <c r="ED130" s="2">
        <f t="shared" si="152"/>
        <v>85.031589601029566</v>
      </c>
      <c r="EE130" s="2">
        <f t="shared" si="151"/>
        <v>82.303801990049749</v>
      </c>
      <c r="EF130" s="2">
        <f t="shared" si="151"/>
        <v>83.778281722340665</v>
      </c>
      <c r="EG130" s="2">
        <f t="shared" si="151"/>
        <v>82.523599332825682</v>
      </c>
      <c r="EH130" s="2">
        <f t="shared" si="151"/>
        <v>83.898102015494487</v>
      </c>
      <c r="EI130" s="2">
        <f t="shared" si="151"/>
        <v>86.955966510600447</v>
      </c>
      <c r="EJ130" s="2">
        <f t="shared" si="151"/>
        <v>83.159427742241178</v>
      </c>
      <c r="EK130" s="2">
        <f t="shared" si="151"/>
        <v>83.738853198182454</v>
      </c>
      <c r="EL130" s="2">
        <f t="shared" si="151"/>
        <v>87.454713959673953</v>
      </c>
      <c r="EM130" s="2">
        <f t="shared" si="135"/>
        <v>91.753337066375309</v>
      </c>
      <c r="EN130" s="2">
        <f t="shared" si="135"/>
        <v>95.216836107620452</v>
      </c>
      <c r="EO130" s="2">
        <f t="shared" si="135"/>
        <v>93.132242637111531</v>
      </c>
      <c r="EQ130" s="2">
        <f t="shared" si="165"/>
        <v>93.871990417937951</v>
      </c>
      <c r="ER130" s="2">
        <f t="shared" si="165"/>
        <v>88.560798250214333</v>
      </c>
      <c r="ES130" s="2">
        <f t="shared" si="165"/>
        <v>84.980782594931298</v>
      </c>
      <c r="ET130" s="2">
        <f t="shared" si="165"/>
        <v>85.001252589456939</v>
      </c>
      <c r="EU130" s="2">
        <f t="shared" si="165"/>
        <v>82.389307100757364</v>
      </c>
      <c r="EV130" s="2">
        <f t="shared" si="165"/>
        <v>83.767860169820992</v>
      </c>
      <c r="EW130" s="2">
        <f t="shared" si="165"/>
        <v>82.462995050709736</v>
      </c>
      <c r="EX130" s="2">
        <f t="shared" si="165"/>
        <v>83.845822577500485</v>
      </c>
      <c r="EY130" s="2">
        <f t="shared" si="165"/>
        <v>86.88978748851433</v>
      </c>
      <c r="EZ130" s="2">
        <f t="shared" si="165"/>
        <v>83.151914319705156</v>
      </c>
      <c r="FA130" s="2">
        <f t="shared" si="165"/>
        <v>83.756102409638558</v>
      </c>
      <c r="FB130" s="2">
        <f t="shared" si="165"/>
        <v>87.459662896734827</v>
      </c>
      <c r="FC130" s="2">
        <f t="shared" si="165"/>
        <v>91.783311891746095</v>
      </c>
      <c r="FD130" s="2">
        <f t="shared" si="165"/>
        <v>95.207485714517119</v>
      </c>
      <c r="FE130" s="2">
        <f t="shared" si="165"/>
        <v>92.653345245369508</v>
      </c>
      <c r="FG130" s="2">
        <f t="shared" si="166"/>
        <v>0.99629144392261948</v>
      </c>
      <c r="FH130" s="2">
        <f t="shared" si="166"/>
        <v>0.99682598091420571</v>
      </c>
      <c r="FI130" s="2">
        <f t="shared" si="166"/>
        <v>0.99662806131798687</v>
      </c>
      <c r="FJ130" s="2">
        <f t="shared" si="166"/>
        <v>0.99639283983178362</v>
      </c>
      <c r="FK130" s="2">
        <f t="shared" si="166"/>
        <v>0.99634631680691055</v>
      </c>
      <c r="FL130" s="2">
        <f t="shared" si="166"/>
        <v>0.9965830236294313</v>
      </c>
      <c r="FM130" s="2">
        <f t="shared" si="166"/>
        <v>0.99638730573196999</v>
      </c>
      <c r="FN130" s="2">
        <f t="shared" si="166"/>
        <v>0.99595215820668004</v>
      </c>
      <c r="FO130" s="2">
        <f t="shared" si="166"/>
        <v>0.99657644488076835</v>
      </c>
      <c r="FP130" s="2">
        <f t="shared" si="166"/>
        <v>0.99620672605028371</v>
      </c>
      <c r="FQ130" s="2">
        <f t="shared" si="166"/>
        <v>0.99610455986439594</v>
      </c>
      <c r="FR130" s="2">
        <f t="shared" si="166"/>
        <v>0.99597182485418378</v>
      </c>
      <c r="FS130" s="2">
        <f t="shared" si="166"/>
        <v>0.99592258828529123</v>
      </c>
      <c r="FT130" s="2">
        <f t="shared" si="166"/>
        <v>0.99537964395938172</v>
      </c>
      <c r="FU130" s="2">
        <f t="shared" si="166"/>
        <v>0.99511552221144028</v>
      </c>
      <c r="FW130" s="2">
        <f t="shared" si="156"/>
        <v>3.5528228944879288E-2</v>
      </c>
      <c r="FX130" s="2">
        <f t="shared" si="156"/>
        <v>4.2042369771669058E-2</v>
      </c>
      <c r="FY130" s="2">
        <f t="shared" si="156"/>
        <v>4.3474533026785618E-2</v>
      </c>
      <c r="FZ130" s="2">
        <f t="shared" si="156"/>
        <v>4.122897617908889E-2</v>
      </c>
      <c r="GA130" s="2">
        <f t="shared" si="156"/>
        <v>3.9923963334404226E-2</v>
      </c>
      <c r="GB130" s="2">
        <f t="shared" si="156"/>
        <v>4.5094743155025159E-2</v>
      </c>
      <c r="GC130" s="2">
        <f t="shared" si="156"/>
        <v>4.9346896003587881E-2</v>
      </c>
      <c r="GD130" s="2">
        <f t="shared" si="156"/>
        <v>4.9226280984914758E-2</v>
      </c>
      <c r="GE130" s="2">
        <f t="shared" si="156"/>
        <v>5.1992482740996195E-2</v>
      </c>
      <c r="GF130" s="2">
        <f t="shared" si="156"/>
        <v>4.3349477672975791E-2</v>
      </c>
      <c r="GG130" s="2">
        <f t="shared" si="156"/>
        <v>4.0115157699821893E-2</v>
      </c>
      <c r="GH130" s="2">
        <f t="shared" si="156"/>
        <v>3.9420957058355278E-2</v>
      </c>
      <c r="GI130" s="2">
        <f t="shared" si="156"/>
        <v>3.8950290698520414E-2</v>
      </c>
      <c r="GJ130" s="2">
        <f t="shared" si="156"/>
        <v>3.6102844365807442E-2</v>
      </c>
      <c r="GK130" s="2">
        <f t="shared" si="156"/>
        <v>2.8098119105769603E-2</v>
      </c>
      <c r="GM130" s="86">
        <f t="shared" si="157"/>
        <v>2.1603439044723005E-45</v>
      </c>
      <c r="GN130" s="86">
        <f t="shared" si="157"/>
        <v>3.290673023322631E-54</v>
      </c>
      <c r="GO130" s="86">
        <f t="shared" si="157"/>
        <v>3.4618567820865691E-58</v>
      </c>
      <c r="GP130" s="86">
        <f t="shared" si="157"/>
        <v>6.2861942823165463E-76</v>
      </c>
      <c r="GQ130" s="86">
        <f t="shared" si="157"/>
        <v>7.6568896280801433E-85</v>
      </c>
      <c r="GR130" s="86">
        <f t="shared" si="157"/>
        <v>6.6222215479357938E-71</v>
      </c>
      <c r="GS130" s="86">
        <f t="shared" si="157"/>
        <v>3.1569923579989596E-63</v>
      </c>
      <c r="GT130" s="86">
        <f t="shared" si="157"/>
        <v>3.9472998276897781E-71</v>
      </c>
      <c r="GU130" s="86">
        <f t="shared" si="157"/>
        <v>5.1761384977363619E-84</v>
      </c>
      <c r="GV130" s="86">
        <f t="shared" si="157"/>
        <v>4.822463884859E-83</v>
      </c>
      <c r="GW130" s="86">
        <f t="shared" si="157"/>
        <v>1.5086877058880389E-77</v>
      </c>
      <c r="GX130" s="86">
        <f t="shared" si="157"/>
        <v>9.7051392305335499E-66</v>
      </c>
      <c r="GY130" s="86">
        <f t="shared" si="157"/>
        <v>6.8320435375948902E-59</v>
      </c>
      <c r="GZ130" s="86">
        <f t="shared" si="157"/>
        <v>2.9401092097321874E-61</v>
      </c>
      <c r="HA130" s="86">
        <f t="shared" si="157"/>
        <v>3.5053400774711383E-72</v>
      </c>
      <c r="HC130" s="86">
        <f t="shared" si="153"/>
        <v>8.6583593975210749E-19</v>
      </c>
      <c r="HD130" s="86">
        <f t="shared" si="153"/>
        <v>5.6502464134242131E-20</v>
      </c>
      <c r="HE130" s="86">
        <f t="shared" si="153"/>
        <v>3.8322693809903936E-21</v>
      </c>
      <c r="HF130" s="86">
        <f t="shared" si="153"/>
        <v>1.5399510376338791E-27</v>
      </c>
      <c r="HG130" s="86">
        <f t="shared" si="153"/>
        <v>2.0829324696389948E-35</v>
      </c>
      <c r="HH130" s="86">
        <f t="shared" si="153"/>
        <v>3.6232682237841636E-30</v>
      </c>
      <c r="HI130" s="86">
        <f t="shared" si="153"/>
        <v>2.0239366574115748E-27</v>
      </c>
      <c r="HJ130" s="86">
        <f t="shared" si="153"/>
        <v>9.6919937635144381E-29</v>
      </c>
      <c r="HK130" s="86">
        <f t="shared" si="153"/>
        <v>3.378033391575959E-32</v>
      </c>
      <c r="HL130" s="86">
        <f t="shared" si="161"/>
        <v>1.7813210155894533E-32</v>
      </c>
      <c r="HM130" s="86">
        <f t="shared" si="161"/>
        <v>8.694615555994798E-30</v>
      </c>
      <c r="HN130" s="86">
        <f t="shared" si="161"/>
        <v>7.0897360217738831E-22</v>
      </c>
      <c r="HO130" s="86">
        <f t="shared" si="161"/>
        <v>2.8932168203409062E-18</v>
      </c>
      <c r="HP130" s="86">
        <f t="shared" si="161"/>
        <v>7.9763649278261827E-21</v>
      </c>
      <c r="HQ130" s="86">
        <f t="shared" si="161"/>
        <v>3.0815558631739989E-26</v>
      </c>
      <c r="HS130" s="86">
        <f t="shared" si="158"/>
        <v>2.6204444864789889E-2</v>
      </c>
      <c r="HT130" s="86">
        <f t="shared" si="158"/>
        <v>4.7145043980969512E-2</v>
      </c>
      <c r="HU130" s="86">
        <f t="shared" si="158"/>
        <v>0.12461283359146666</v>
      </c>
      <c r="HV130" s="86">
        <f t="shared" si="158"/>
        <v>3.7375727577572827E-2</v>
      </c>
      <c r="HW130" s="86">
        <f t="shared" si="158"/>
        <v>2.1656356411428213E-2</v>
      </c>
      <c r="HX130" s="86">
        <f t="shared" si="158"/>
        <v>5.4165948017240811E-2</v>
      </c>
      <c r="HY130" s="86">
        <f t="shared" si="158"/>
        <v>6.2670150087701951E-2</v>
      </c>
      <c r="HZ130" s="86">
        <f t="shared" si="158"/>
        <v>4.1525959801766862E-2</v>
      </c>
      <c r="IA130" s="86">
        <f t="shared" si="158"/>
        <v>7.6840807032144395E-2</v>
      </c>
      <c r="IB130" s="86">
        <f t="shared" si="158"/>
        <v>3.42615166520377E-2</v>
      </c>
      <c r="IC130" s="86">
        <f t="shared" si="158"/>
        <v>2.3858760287442517E-2</v>
      </c>
      <c r="ID130" s="86">
        <f t="shared" si="158"/>
        <v>2.1686693242766779E-2</v>
      </c>
      <c r="IE130" s="86">
        <f t="shared" si="158"/>
        <v>1.6936148608659669E-2</v>
      </c>
      <c r="IF130" s="86">
        <f t="shared" si="158"/>
        <v>3.011789017140579E-2</v>
      </c>
      <c r="IG130" s="86">
        <f t="shared" si="158"/>
        <v>3.344701605322959E-2</v>
      </c>
      <c r="II130" s="86">
        <f t="shared" si="159"/>
        <v>4.6722404512245703E-25</v>
      </c>
      <c r="IJ130" s="86">
        <f t="shared" si="159"/>
        <v>9.6019263186898199E-23</v>
      </c>
      <c r="IK130" s="86">
        <f t="shared" si="159"/>
        <v>6.0460833572900033E-23</v>
      </c>
      <c r="IL130" s="86">
        <f t="shared" si="159"/>
        <v>6.3527886312189631E-28</v>
      </c>
      <c r="IM130" s="86">
        <f t="shared" si="159"/>
        <v>1.5317779286796774E-29</v>
      </c>
      <c r="IN130" s="86">
        <f t="shared" si="159"/>
        <v>1.3266404983796263E-26</v>
      </c>
      <c r="IO130" s="86">
        <f t="shared" si="159"/>
        <v>4.2085303513986887E-25</v>
      </c>
      <c r="IP130" s="86">
        <f t="shared" si="159"/>
        <v>4.1986708388705191E-27</v>
      </c>
      <c r="IQ130" s="86">
        <f t="shared" si="159"/>
        <v>9.6064630926061781E-26</v>
      </c>
      <c r="IR130" s="86">
        <f t="shared" si="159"/>
        <v>1.020423758813382E-28</v>
      </c>
      <c r="IS130" s="86">
        <f t="shared" si="159"/>
        <v>3.8252046867456207E-31</v>
      </c>
      <c r="IT130" s="86">
        <f t="shared" si="159"/>
        <v>1.3506847581941534E-30</v>
      </c>
      <c r="IU130" s="86">
        <f t="shared" si="159"/>
        <v>1.2429550128715334E-32</v>
      </c>
      <c r="IV130" s="86">
        <f t="shared" si="159"/>
        <v>1.1801195955011638E-25</v>
      </c>
      <c r="IW130" s="86">
        <f t="shared" si="159"/>
        <v>4.8890717158893132E-19</v>
      </c>
      <c r="IY130" s="86">
        <f t="shared" si="160"/>
        <v>2.6204444864789889E-2</v>
      </c>
      <c r="IZ130" s="86">
        <f t="shared" si="160"/>
        <v>4.7145043980969512E-2</v>
      </c>
      <c r="JA130" s="86">
        <f t="shared" si="160"/>
        <v>0.12461283359146666</v>
      </c>
      <c r="JB130" s="86">
        <f t="shared" si="160"/>
        <v>3.7375727577572827E-2</v>
      </c>
      <c r="JC130" s="86">
        <f t="shared" si="160"/>
        <v>2.1656356411428213E-2</v>
      </c>
      <c r="JD130" s="86">
        <f t="shared" si="160"/>
        <v>5.4165948017240811E-2</v>
      </c>
      <c r="JE130" s="86">
        <f t="shared" si="160"/>
        <v>6.2670150087701951E-2</v>
      </c>
      <c r="JF130" s="86">
        <f t="shared" si="160"/>
        <v>4.1525959801766862E-2</v>
      </c>
      <c r="JG130" s="86">
        <f t="shared" si="160"/>
        <v>7.6840807032144395E-2</v>
      </c>
      <c r="JH130" s="86">
        <f t="shared" si="160"/>
        <v>3.42615166520377E-2</v>
      </c>
      <c r="JI130" s="86">
        <f t="shared" si="160"/>
        <v>2.3858760287442517E-2</v>
      </c>
      <c r="JJ130" s="86">
        <f t="shared" si="160"/>
        <v>2.1686693242766779E-2</v>
      </c>
      <c r="JK130" s="86">
        <f t="shared" si="160"/>
        <v>1.6936148608659673E-2</v>
      </c>
      <c r="JL130" s="86">
        <f t="shared" si="160"/>
        <v>3.011789017140579E-2</v>
      </c>
      <c r="JM130" s="86">
        <f t="shared" si="160"/>
        <v>3.344701605322959E-2</v>
      </c>
    </row>
    <row r="131" spans="2:273" x14ac:dyDescent="0.25">
      <c r="B131" s="2">
        <v>104</v>
      </c>
      <c r="C131" s="37">
        <v>93.524000000000001</v>
      </c>
      <c r="D131" s="37">
        <v>90.534000000000006</v>
      </c>
      <c r="E131" s="37">
        <v>87.796999999999997</v>
      </c>
      <c r="F131" s="37">
        <v>86.350999999999999</v>
      </c>
      <c r="G131" s="37">
        <v>84.552000000000007</v>
      </c>
      <c r="H131" s="37">
        <v>88.881</v>
      </c>
      <c r="I131" s="37">
        <v>88.447999999999993</v>
      </c>
      <c r="J131" s="37">
        <v>89.614000000000004</v>
      </c>
      <c r="K131" s="37">
        <v>97.07</v>
      </c>
      <c r="L131" s="37">
        <v>87.465999999999994</v>
      </c>
      <c r="M131" s="37">
        <v>87.671999999999997</v>
      </c>
      <c r="N131" s="37">
        <v>89.259</v>
      </c>
      <c r="O131" s="37">
        <v>94.879000000000005</v>
      </c>
      <c r="P131" s="37">
        <v>105.241</v>
      </c>
      <c r="Q131" s="37">
        <v>109.967</v>
      </c>
      <c r="S131" s="4">
        <f t="shared" si="162"/>
        <v>93.732513977501043</v>
      </c>
      <c r="T131" s="4">
        <f t="shared" si="162"/>
        <v>89.608847350555493</v>
      </c>
      <c r="U131" s="4">
        <f t="shared" si="162"/>
        <v>89.295619896190757</v>
      </c>
      <c r="V131" s="4">
        <f t="shared" si="162"/>
        <v>88.015257221031803</v>
      </c>
      <c r="W131" s="4">
        <f t="shared" si="162"/>
        <v>84.512820494808537</v>
      </c>
      <c r="X131" s="4">
        <f t="shared" si="162"/>
        <v>89.393812076648999</v>
      </c>
      <c r="Y131" s="4">
        <f t="shared" si="162"/>
        <v>89.338446063492583</v>
      </c>
      <c r="Z131" s="4">
        <f t="shared" si="162"/>
        <v>89.817653417359139</v>
      </c>
      <c r="AA131" s="4">
        <f t="shared" si="162"/>
        <v>96.434827797262614</v>
      </c>
      <c r="AB131" s="4">
        <f t="shared" si="162"/>
        <v>89.216295944371538</v>
      </c>
      <c r="AC131" s="4">
        <f t="shared" si="162"/>
        <v>88.765554476859876</v>
      </c>
      <c r="AD131" s="4">
        <f t="shared" si="162"/>
        <v>92.502397992118432</v>
      </c>
      <c r="AE131" s="4">
        <f t="shared" si="162"/>
        <v>96.049904606306271</v>
      </c>
      <c r="AF131" s="4">
        <f t="shared" si="162"/>
        <v>106.66850590641101</v>
      </c>
      <c r="AG131" s="4">
        <f t="shared" si="162"/>
        <v>112.65835027591358</v>
      </c>
      <c r="AI131" s="4">
        <f t="shared" si="163"/>
        <v>-0.20851397750104184</v>
      </c>
      <c r="AJ131" s="4">
        <f t="shared" si="163"/>
        <v>0.92515264944451303</v>
      </c>
      <c r="AK131" s="4">
        <f t="shared" si="163"/>
        <v>-1.4986198961907604</v>
      </c>
      <c r="AL131" s="4">
        <f t="shared" si="163"/>
        <v>-1.6642572210318036</v>
      </c>
      <c r="AM131" s="4">
        <f t="shared" si="163"/>
        <v>3.9179505191469843E-2</v>
      </c>
      <c r="AN131" s="4">
        <f t="shared" si="163"/>
        <v>-0.51281207664899853</v>
      </c>
      <c r="AO131" s="4">
        <f t="shared" si="163"/>
        <v>-0.8904460634925897</v>
      </c>
      <c r="AP131" s="4">
        <f t="shared" si="163"/>
        <v>-0.20365341735913489</v>
      </c>
      <c r="AQ131" s="4">
        <f t="shared" si="163"/>
        <v>0.63517220273737962</v>
      </c>
      <c r="AR131" s="4">
        <f t="shared" si="163"/>
        <v>-1.750295944371544</v>
      </c>
      <c r="AS131" s="4">
        <f t="shared" si="163"/>
        <v>-1.0935544768598788</v>
      </c>
      <c r="AT131" s="4">
        <f t="shared" si="163"/>
        <v>-3.2433979921184317</v>
      </c>
      <c r="AU131" s="4">
        <f t="shared" si="163"/>
        <v>-1.1709046063062658</v>
      </c>
      <c r="AV131" s="4">
        <f t="shared" si="163"/>
        <v>-1.4275059064110138</v>
      </c>
      <c r="AW131" s="4">
        <f t="shared" si="163"/>
        <v>-2.6913502759135781</v>
      </c>
      <c r="AY131" s="2">
        <f t="shared" si="154"/>
        <v>93.732513977501043</v>
      </c>
      <c r="AZ131" s="2">
        <f t="shared" si="154"/>
        <v>88.398928410768093</v>
      </c>
      <c r="BA131" s="2">
        <f t="shared" si="154"/>
        <v>84.80854656083973</v>
      </c>
      <c r="BB131" s="2">
        <f t="shared" si="154"/>
        <v>84.980953177963315</v>
      </c>
      <c r="BC131" s="2">
        <f t="shared" si="154"/>
        <v>82.276056743229887</v>
      </c>
      <c r="BD131" s="2">
        <f t="shared" si="154"/>
        <v>83.725775153700766</v>
      </c>
      <c r="BE131" s="2">
        <f t="shared" si="154"/>
        <v>82.487674503307701</v>
      </c>
      <c r="BF131" s="2">
        <f t="shared" si="154"/>
        <v>83.869219247721915</v>
      </c>
      <c r="BG131" s="2">
        <f t="shared" si="154"/>
        <v>86.901013961499615</v>
      </c>
      <c r="BH131" s="2">
        <f t="shared" si="154"/>
        <v>83.120031229456671</v>
      </c>
      <c r="BI131" s="2">
        <f t="shared" si="154"/>
        <v>83.723527788700608</v>
      </c>
      <c r="BJ131" s="2">
        <f t="shared" si="154"/>
        <v>87.427029271411172</v>
      </c>
      <c r="BK131" s="2">
        <f t="shared" si="154"/>
        <v>91.711970504527713</v>
      </c>
      <c r="BL131" s="2">
        <f t="shared" si="154"/>
        <v>95.175928746318434</v>
      </c>
      <c r="BM131" s="2">
        <f t="shared" si="154"/>
        <v>93.076250355417073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120.30923044096724</v>
      </c>
      <c r="DL131" s="2">
        <f t="shared" si="164"/>
        <v>111.1886317073171</v>
      </c>
      <c r="DM131" s="2">
        <f t="shared" si="164"/>
        <v>114.00798407557353</v>
      </c>
      <c r="DN131" s="2">
        <f t="shared" si="164"/>
        <v>113.9346925265346</v>
      </c>
      <c r="DO131" s="2">
        <f t="shared" si="164"/>
        <v>112.67736201991467</v>
      </c>
      <c r="DP131" s="2">
        <f t="shared" si="164"/>
        <v>109.72079895685161</v>
      </c>
      <c r="DQ131" s="2">
        <f t="shared" si="164"/>
        <v>113.83947795163583</v>
      </c>
      <c r="DR131" s="2">
        <f t="shared" si="164"/>
        <v>116.49919459459464</v>
      </c>
      <c r="DS131" s="2">
        <f t="shared" si="164"/>
        <v>117.64699004267423</v>
      </c>
      <c r="DT131" s="2">
        <f t="shared" si="164"/>
        <v>115.25942532005689</v>
      </c>
      <c r="DU131" s="2">
        <f t="shared" si="164"/>
        <v>113.07373534963536</v>
      </c>
      <c r="DV131" s="2">
        <f t="shared" si="164"/>
        <v>114.32878056628059</v>
      </c>
      <c r="DW131" s="2">
        <f t="shared" si="164"/>
        <v>122.9443862745098</v>
      </c>
      <c r="DX131" s="2">
        <f t="shared" si="164"/>
        <v>123.99584072580643</v>
      </c>
      <c r="DY131" s="2">
        <f t="shared" si="164"/>
        <v>108.1072200328407</v>
      </c>
      <c r="EA131" s="2">
        <f t="shared" si="152"/>
        <v>93.641295700527721</v>
      </c>
      <c r="EB131" s="2">
        <f t="shared" si="152"/>
        <v>88.328476190476181</v>
      </c>
      <c r="EC131" s="2">
        <f t="shared" si="152"/>
        <v>84.712106922980283</v>
      </c>
      <c r="ED131" s="2">
        <f t="shared" si="152"/>
        <v>84.887242162162138</v>
      </c>
      <c r="EE131" s="2">
        <f t="shared" si="151"/>
        <v>82.169521570717848</v>
      </c>
      <c r="EF131" s="2">
        <f t="shared" si="151"/>
        <v>83.645119331911857</v>
      </c>
      <c r="EG131" s="2">
        <f t="shared" si="151"/>
        <v>82.38810706697123</v>
      </c>
      <c r="EH131" s="2">
        <f t="shared" si="151"/>
        <v>83.751714108461428</v>
      </c>
      <c r="EI131" s="2">
        <f t="shared" si="151"/>
        <v>86.809209800216721</v>
      </c>
      <c r="EJ131" s="2">
        <f t="shared" si="151"/>
        <v>83.008867093105906</v>
      </c>
      <c r="EK131" s="2">
        <f t="shared" si="151"/>
        <v>83.617688065555953</v>
      </c>
      <c r="EL131" s="2">
        <f t="shared" si="151"/>
        <v>87.327487069927059</v>
      </c>
      <c r="EM131" s="2">
        <f t="shared" si="135"/>
        <v>91.592946462715105</v>
      </c>
      <c r="EN131" s="2">
        <f t="shared" si="135"/>
        <v>95.054466518446944</v>
      </c>
      <c r="EO131" s="2">
        <f t="shared" si="135"/>
        <v>93.025230182815363</v>
      </c>
      <c r="EQ131" s="2">
        <f t="shared" si="165"/>
        <v>93.666831949495872</v>
      </c>
      <c r="ER131" s="2">
        <f t="shared" si="165"/>
        <v>88.421251558741005</v>
      </c>
      <c r="ES131" s="2">
        <f t="shared" si="165"/>
        <v>84.845263476051144</v>
      </c>
      <c r="ET131" s="2">
        <f t="shared" si="165"/>
        <v>84.845518160923305</v>
      </c>
      <c r="EU131" s="2">
        <f t="shared" si="165"/>
        <v>82.280609411691529</v>
      </c>
      <c r="EV131" s="2">
        <f t="shared" si="165"/>
        <v>83.632347647077111</v>
      </c>
      <c r="EW131" s="2">
        <f t="shared" si="165"/>
        <v>82.31212010899354</v>
      </c>
      <c r="EX131" s="2">
        <f t="shared" si="165"/>
        <v>83.687846233833753</v>
      </c>
      <c r="EY131" s="2">
        <f t="shared" si="165"/>
        <v>86.729697708135632</v>
      </c>
      <c r="EZ131" s="2">
        <f t="shared" si="165"/>
        <v>82.999483830458928</v>
      </c>
      <c r="FA131" s="2">
        <f t="shared" si="165"/>
        <v>83.644067240553127</v>
      </c>
      <c r="FB131" s="2">
        <f t="shared" si="165"/>
        <v>87.334716786694543</v>
      </c>
      <c r="FC131" s="2">
        <f t="shared" si="165"/>
        <v>91.649291109512689</v>
      </c>
      <c r="FD131" s="2">
        <f t="shared" si="165"/>
        <v>95.040753421551344</v>
      </c>
      <c r="FE131" s="2">
        <f t="shared" si="165"/>
        <v>92.498166043016624</v>
      </c>
      <c r="FG131" s="2">
        <f t="shared" si="166"/>
        <v>0.99661665262973098</v>
      </c>
      <c r="FH131" s="2">
        <f t="shared" si="166"/>
        <v>0.99710445152275295</v>
      </c>
      <c r="FI131" s="2">
        <f t="shared" si="166"/>
        <v>0.99692384269477774</v>
      </c>
      <c r="FJ131" s="2">
        <f t="shared" si="166"/>
        <v>0.99670918635267414</v>
      </c>
      <c r="FK131" s="2">
        <f t="shared" si="166"/>
        <v>0.99666672972954562</v>
      </c>
      <c r="FL131" s="2">
        <f t="shared" si="166"/>
        <v>0.99688274328753224</v>
      </c>
      <c r="FM131" s="2">
        <f t="shared" si="166"/>
        <v>0.99670413598582652</v>
      </c>
      <c r="FN131" s="2">
        <f t="shared" si="166"/>
        <v>0.99630700908994851</v>
      </c>
      <c r="FO131" s="2">
        <f t="shared" si="166"/>
        <v>0.99687673978452185</v>
      </c>
      <c r="FP131" s="2">
        <f t="shared" si="166"/>
        <v>0.99653933798646543</v>
      </c>
      <c r="FQ131" s="2">
        <f t="shared" si="166"/>
        <v>0.99644609824931363</v>
      </c>
      <c r="FR131" s="2">
        <f t="shared" si="166"/>
        <v>0.99632495803793741</v>
      </c>
      <c r="FS131" s="2">
        <f t="shared" si="166"/>
        <v>0.99628002171036989</v>
      </c>
      <c r="FT131" s="2">
        <f t="shared" si="166"/>
        <v>0.99578447142301596</v>
      </c>
      <c r="FU131" s="2">
        <f t="shared" si="166"/>
        <v>0.9955433879446054</v>
      </c>
      <c r="FW131" s="2">
        <f t="shared" si="156"/>
        <v>3.8822855306221329E-2</v>
      </c>
      <c r="FX131" s="2">
        <f t="shared" si="156"/>
        <v>4.5912313528366056E-2</v>
      </c>
      <c r="FY131" s="2">
        <f t="shared" si="156"/>
        <v>4.7469772969040917E-2</v>
      </c>
      <c r="FZ131" s="2">
        <f t="shared" si="156"/>
        <v>4.5027567398635455E-2</v>
      </c>
      <c r="GA131" s="2">
        <f t="shared" si="156"/>
        <v>4.3607787175523084E-2</v>
      </c>
      <c r="GB131" s="2">
        <f t="shared" si="156"/>
        <v>4.9231214380843699E-2</v>
      </c>
      <c r="GC131" s="2">
        <f t="shared" si="156"/>
        <v>5.3851414343029758E-2</v>
      </c>
      <c r="GD131" s="2">
        <f t="shared" si="156"/>
        <v>5.3720411426006358E-2</v>
      </c>
      <c r="GE131" s="2">
        <f t="shared" si="156"/>
        <v>5.6724087669962057E-2</v>
      </c>
      <c r="GF131" s="2">
        <f t="shared" si="156"/>
        <v>4.7333793930876604E-2</v>
      </c>
      <c r="GG131" s="2">
        <f t="shared" si="156"/>
        <v>4.3815818106147708E-2</v>
      </c>
      <c r="GH131" s="2">
        <f t="shared" si="156"/>
        <v>4.3060449677999303E-2</v>
      </c>
      <c r="GI131" s="2">
        <f t="shared" si="156"/>
        <v>4.2548254365617356E-2</v>
      </c>
      <c r="GJ131" s="2">
        <f t="shared" si="156"/>
        <v>3.9448576856376309E-2</v>
      </c>
      <c r="GK131" s="2">
        <f t="shared" si="156"/>
        <v>3.0725682057272847E-2</v>
      </c>
      <c r="GM131" s="86">
        <f t="shared" si="157"/>
        <v>2.0701530758481255E-47</v>
      </c>
      <c r="GN131" s="86">
        <f t="shared" si="157"/>
        <v>1.1992460524506846E-56</v>
      </c>
      <c r="GO131" s="86">
        <f t="shared" si="157"/>
        <v>8.6381835756429275E-61</v>
      </c>
      <c r="GP131" s="86">
        <f t="shared" si="157"/>
        <v>2.2608403642821367E-79</v>
      </c>
      <c r="GQ131" s="86">
        <f t="shared" si="157"/>
        <v>1.1286138854906873E-88</v>
      </c>
      <c r="GR131" s="86">
        <f t="shared" si="157"/>
        <v>4.5711485224619911E-74</v>
      </c>
      <c r="GS131" s="86">
        <f t="shared" si="157"/>
        <v>4.8665315688475818E-66</v>
      </c>
      <c r="GT131" s="86">
        <f t="shared" si="157"/>
        <v>2.2583411547981141E-74</v>
      </c>
      <c r="GU131" s="86">
        <f t="shared" si="157"/>
        <v>9.2381940493456844E-88</v>
      </c>
      <c r="GV131" s="86">
        <f t="shared" si="157"/>
        <v>8.4420885045532752E-87</v>
      </c>
      <c r="GW131" s="86">
        <f t="shared" si="157"/>
        <v>4.6576832739325323E-81</v>
      </c>
      <c r="GX131" s="86">
        <f t="shared" si="157"/>
        <v>1.0183513567726785E-68</v>
      </c>
      <c r="GY131" s="86">
        <f t="shared" si="157"/>
        <v>1.5155505306404623E-61</v>
      </c>
      <c r="GZ131" s="86">
        <f t="shared" si="157"/>
        <v>5.6977075859585392E-64</v>
      </c>
      <c r="HA131" s="86">
        <f t="shared" si="157"/>
        <v>2.2694167116674515E-75</v>
      </c>
      <c r="HC131" s="86">
        <f t="shared" si="153"/>
        <v>2.3008974458735334E-20</v>
      </c>
      <c r="HD131" s="86">
        <f t="shared" si="153"/>
        <v>1.289669841551644E-21</v>
      </c>
      <c r="HE131" s="86">
        <f t="shared" si="153"/>
        <v>7.8280265946164651E-23</v>
      </c>
      <c r="HF131" s="86">
        <f t="shared" si="153"/>
        <v>8.4633402305724277E-30</v>
      </c>
      <c r="HG131" s="86">
        <f t="shared" si="153"/>
        <v>2.5604040475915645E-38</v>
      </c>
      <c r="HH131" s="86">
        <f t="shared" si="153"/>
        <v>1.5355182774210537E-32</v>
      </c>
      <c r="HI131" s="86">
        <f t="shared" si="153"/>
        <v>1.3895770631925071E-29</v>
      </c>
      <c r="HJ131" s="86">
        <f t="shared" si="153"/>
        <v>4.5924401956312168E-31</v>
      </c>
      <c r="HK131" s="86">
        <f t="shared" si="153"/>
        <v>1.1288850060741648E-34</v>
      </c>
      <c r="HL131" s="86">
        <f t="shared" si="161"/>
        <v>4.4179197353403647E-35</v>
      </c>
      <c r="HM131" s="86">
        <f t="shared" si="161"/>
        <v>3.5291260382816813E-32</v>
      </c>
      <c r="HN131" s="86">
        <f t="shared" si="161"/>
        <v>1.2208276562850079E-23</v>
      </c>
      <c r="HO131" s="86">
        <f t="shared" si="161"/>
        <v>1.0053466775236478E-19</v>
      </c>
      <c r="HP131" s="86">
        <f t="shared" si="161"/>
        <v>1.8518884984874295E-22</v>
      </c>
      <c r="HQ131" s="86">
        <f t="shared" si="161"/>
        <v>2.5800403200481709E-28</v>
      </c>
      <c r="HS131" s="86">
        <f t="shared" si="158"/>
        <v>4.3031083331158675E-2</v>
      </c>
      <c r="HT131" s="86">
        <f t="shared" si="158"/>
        <v>7.4189253692489548E-2</v>
      </c>
      <c r="HU131" s="86">
        <f t="shared" si="158"/>
        <v>0.18049124409371606</v>
      </c>
      <c r="HV131" s="86">
        <f t="shared" si="158"/>
        <v>6.2884116783642585E-2</v>
      </c>
      <c r="HW131" s="86">
        <f t="shared" si="158"/>
        <v>3.8463579067856378E-2</v>
      </c>
      <c r="HX131" s="86">
        <f t="shared" si="158"/>
        <v>8.8429104420399515E-2</v>
      </c>
      <c r="HY131" s="86">
        <f t="shared" si="158"/>
        <v>0.1009627289478931</v>
      </c>
      <c r="HZ131" s="86">
        <f t="shared" si="158"/>
        <v>7.0818591090998112E-2</v>
      </c>
      <c r="IA131" s="86">
        <f t="shared" si="158"/>
        <v>0.12309403527641438</v>
      </c>
      <c r="IB131" s="86">
        <f t="shared" si="158"/>
        <v>5.9011392832350316E-2</v>
      </c>
      <c r="IC131" s="86">
        <f t="shared" si="158"/>
        <v>4.2742721879652945E-2</v>
      </c>
      <c r="ID131" s="86">
        <f t="shared" si="158"/>
        <v>3.8822631981877208E-2</v>
      </c>
      <c r="IE131" s="86">
        <f t="shared" si="158"/>
        <v>3.145956598365672E-2</v>
      </c>
      <c r="IF131" s="86">
        <f t="shared" si="158"/>
        <v>4.9322627574943843E-2</v>
      </c>
      <c r="IG131" s="86">
        <f t="shared" si="158"/>
        <v>5.0423555111296252E-2</v>
      </c>
      <c r="II131" s="86">
        <f t="shared" si="159"/>
        <v>9.0955624589783406E-24</v>
      </c>
      <c r="IJ131" s="86">
        <f t="shared" si="159"/>
        <v>1.6210950446606572E-21</v>
      </c>
      <c r="IK131" s="86">
        <f t="shared" si="159"/>
        <v>1.0821604433864296E-21</v>
      </c>
      <c r="IL131" s="86">
        <f t="shared" si="159"/>
        <v>2.083144445341452E-26</v>
      </c>
      <c r="IM131" s="86">
        <f t="shared" si="159"/>
        <v>5.981901847056705E-28</v>
      </c>
      <c r="IN131" s="86">
        <f t="shared" si="159"/>
        <v>4.0412971743520027E-25</v>
      </c>
      <c r="IO131" s="86">
        <f t="shared" si="159"/>
        <v>1.1570619832005854E-23</v>
      </c>
      <c r="IP131" s="86">
        <f t="shared" si="159"/>
        <v>1.5226987883669003E-25</v>
      </c>
      <c r="IQ131" s="86">
        <f t="shared" si="159"/>
        <v>3.0784917267614855E-24</v>
      </c>
      <c r="IR131" s="86">
        <f t="shared" si="159"/>
        <v>3.9447428513963192E-27</v>
      </c>
      <c r="IS131" s="86">
        <f t="shared" si="159"/>
        <v>1.8522928328075957E-29</v>
      </c>
      <c r="IT131" s="86">
        <f t="shared" si="159"/>
        <v>5.959751988755537E-29</v>
      </c>
      <c r="IU131" s="86">
        <f t="shared" si="159"/>
        <v>7.0357786021429165E-31</v>
      </c>
      <c r="IV131" s="86">
        <f t="shared" si="159"/>
        <v>2.5141784388705787E-24</v>
      </c>
      <c r="IW131" s="86">
        <f t="shared" si="159"/>
        <v>3.8532288275895112E-18</v>
      </c>
      <c r="IY131" s="86">
        <f t="shared" si="160"/>
        <v>4.3031083331158675E-2</v>
      </c>
      <c r="IZ131" s="86">
        <f t="shared" si="160"/>
        <v>7.4189253692489548E-2</v>
      </c>
      <c r="JA131" s="86">
        <f t="shared" si="160"/>
        <v>0.18049124409371606</v>
      </c>
      <c r="JB131" s="86">
        <f t="shared" si="160"/>
        <v>6.2884116783642585E-2</v>
      </c>
      <c r="JC131" s="86">
        <f t="shared" si="160"/>
        <v>3.8463579067856378E-2</v>
      </c>
      <c r="JD131" s="86">
        <f t="shared" si="160"/>
        <v>8.8429104420399515E-2</v>
      </c>
      <c r="JE131" s="86">
        <f t="shared" si="160"/>
        <v>0.1009627289478931</v>
      </c>
      <c r="JF131" s="86">
        <f t="shared" si="160"/>
        <v>7.0818591090998112E-2</v>
      </c>
      <c r="JG131" s="86">
        <f t="shared" si="160"/>
        <v>0.12309403527641438</v>
      </c>
      <c r="JH131" s="86">
        <f t="shared" si="160"/>
        <v>5.9011392832350316E-2</v>
      </c>
      <c r="JI131" s="86">
        <f t="shared" si="160"/>
        <v>4.2742721879652945E-2</v>
      </c>
      <c r="JJ131" s="86">
        <f t="shared" si="160"/>
        <v>3.8822631981877208E-2</v>
      </c>
      <c r="JK131" s="86">
        <f t="shared" si="160"/>
        <v>3.145956598365672E-2</v>
      </c>
      <c r="JL131" s="86">
        <f t="shared" si="160"/>
        <v>4.9322627574943843E-2</v>
      </c>
      <c r="JM131" s="86">
        <f t="shared" si="160"/>
        <v>5.0423555111296259E-2</v>
      </c>
    </row>
    <row r="132" spans="2:273" x14ac:dyDescent="0.25">
      <c r="B132" s="2">
        <v>105</v>
      </c>
      <c r="C132" s="37">
        <v>92.349000000000004</v>
      </c>
      <c r="D132" s="37">
        <v>90.483000000000004</v>
      </c>
      <c r="E132" s="37">
        <v>89.61</v>
      </c>
      <c r="F132" s="37">
        <v>88.018000000000001</v>
      </c>
      <c r="G132" s="37">
        <v>81.224000000000004</v>
      </c>
      <c r="H132" s="37">
        <v>90.78</v>
      </c>
      <c r="I132" s="37">
        <v>93.241</v>
      </c>
      <c r="J132" s="37">
        <v>91.509</v>
      </c>
      <c r="K132" s="37">
        <v>97.86</v>
      </c>
      <c r="L132" s="37">
        <v>90.655000000000001</v>
      </c>
      <c r="M132" s="37">
        <v>89.879000000000005</v>
      </c>
      <c r="N132" s="37">
        <v>95.983000000000004</v>
      </c>
      <c r="O132" s="37">
        <v>97.19</v>
      </c>
      <c r="P132" s="37">
        <v>111.259</v>
      </c>
      <c r="Q132" s="37">
        <v>119.35</v>
      </c>
      <c r="S132" s="4">
        <f t="shared" si="162"/>
        <v>93.511832560249644</v>
      </c>
      <c r="T132" s="4">
        <f t="shared" si="162"/>
        <v>89.921302496819052</v>
      </c>
      <c r="U132" s="4">
        <f t="shared" si="162"/>
        <v>90.25836103821635</v>
      </c>
      <c r="V132" s="4">
        <f t="shared" si="162"/>
        <v>89.285198332382791</v>
      </c>
      <c r="W132" s="4">
        <f t="shared" si="162"/>
        <v>85.614507593074336</v>
      </c>
      <c r="X132" s="4">
        <f t="shared" si="162"/>
        <v>91.607941214884846</v>
      </c>
      <c r="Y132" s="4">
        <f t="shared" si="162"/>
        <v>91.882328643435898</v>
      </c>
      <c r="Z132" s="4">
        <f t="shared" si="162"/>
        <v>92.474193304478604</v>
      </c>
      <c r="AA132" s="4">
        <f t="shared" si="162"/>
        <v>99.79222499533951</v>
      </c>
      <c r="AB132" s="4">
        <f t="shared" si="162"/>
        <v>92.081311127122078</v>
      </c>
      <c r="AC132" s="4">
        <f t="shared" si="162"/>
        <v>91.450967045907788</v>
      </c>
      <c r="AD132" s="4">
        <f t="shared" si="162"/>
        <v>95.226766205720338</v>
      </c>
      <c r="AE132" s="4">
        <f t="shared" si="162"/>
        <v>98.557810095983996</v>
      </c>
      <c r="AF132" s="4">
        <f t="shared" si="162"/>
        <v>111.76455218266362</v>
      </c>
      <c r="AG132" s="4">
        <f t="shared" si="162"/>
        <v>119.88565016071243</v>
      </c>
      <c r="AI132" s="4">
        <f t="shared" si="163"/>
        <v>-1.1628325602496403</v>
      </c>
      <c r="AJ132" s="4">
        <f t="shared" si="163"/>
        <v>0.56169750318095168</v>
      </c>
      <c r="AK132" s="4">
        <f t="shared" si="163"/>
        <v>-0.64836103821635049</v>
      </c>
      <c r="AL132" s="4">
        <f t="shared" si="163"/>
        <v>-1.2671983323827902</v>
      </c>
      <c r="AM132" s="4">
        <f t="shared" si="163"/>
        <v>-4.3905075930743322</v>
      </c>
      <c r="AN132" s="4">
        <f t="shared" si="163"/>
        <v>-0.82794121488484507</v>
      </c>
      <c r="AO132" s="4">
        <f t="shared" si="163"/>
        <v>1.358671356564102</v>
      </c>
      <c r="AP132" s="4">
        <f t="shared" si="163"/>
        <v>-0.96519330447860341</v>
      </c>
      <c r="AQ132" s="4">
        <f t="shared" si="163"/>
        <v>-1.9322249953395101</v>
      </c>
      <c r="AR132" s="4">
        <f t="shared" si="163"/>
        <v>-1.4263111271220765</v>
      </c>
      <c r="AS132" s="4">
        <f t="shared" si="163"/>
        <v>-1.5719670459077832</v>
      </c>
      <c r="AT132" s="4">
        <f t="shared" si="163"/>
        <v>0.75623379427966597</v>
      </c>
      <c r="AU132" s="4">
        <f t="shared" si="163"/>
        <v>-1.3678100959839981</v>
      </c>
      <c r="AV132" s="4">
        <f t="shared" si="163"/>
        <v>-0.5055521826636209</v>
      </c>
      <c r="AW132" s="4">
        <f t="shared" si="163"/>
        <v>-0.53565016071243576</v>
      </c>
      <c r="AY132" s="2">
        <f t="shared" si="154"/>
        <v>93.511832560249644</v>
      </c>
      <c r="AZ132" s="2">
        <f t="shared" si="154"/>
        <v>88.233615022039231</v>
      </c>
      <c r="BA132" s="2">
        <f t="shared" si="154"/>
        <v>84.631094633674053</v>
      </c>
      <c r="BB132" s="2">
        <f t="shared" si="154"/>
        <v>84.82845860872925</v>
      </c>
      <c r="BC132" s="2">
        <f t="shared" si="154"/>
        <v>82.135538726430426</v>
      </c>
      <c r="BD132" s="2">
        <f t="shared" si="154"/>
        <v>83.586067814702645</v>
      </c>
      <c r="BE132" s="2">
        <f t="shared" si="154"/>
        <v>82.342840577464429</v>
      </c>
      <c r="BF132" s="2">
        <f t="shared" si="154"/>
        <v>83.7124335906217</v>
      </c>
      <c r="BG132" s="2">
        <f t="shared" si="154"/>
        <v>86.745547233079392</v>
      </c>
      <c r="BH132" s="2">
        <f t="shared" si="154"/>
        <v>82.960569443076537</v>
      </c>
      <c r="BI132" s="2">
        <f t="shared" si="154"/>
        <v>83.594756808863437</v>
      </c>
      <c r="BJ132" s="2">
        <f t="shared" si="154"/>
        <v>87.292283125441358</v>
      </c>
      <c r="BK132" s="2">
        <f t="shared" si="154"/>
        <v>91.544168885630029</v>
      </c>
      <c r="BL132" s="2">
        <f t="shared" si="154"/>
        <v>95.004326314350095</v>
      </c>
      <c r="BM132" s="2">
        <f t="shared" si="154"/>
        <v>92.961075843498278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120.46521526789944</v>
      </c>
      <c r="DL132" s="2">
        <f t="shared" si="164"/>
        <v>111.29883208255163</v>
      </c>
      <c r="DM132" s="2">
        <f t="shared" si="164"/>
        <v>114.17213711201077</v>
      </c>
      <c r="DN132" s="2">
        <f t="shared" si="164"/>
        <v>114.1136461319619</v>
      </c>
      <c r="DO132" s="2">
        <f t="shared" si="164"/>
        <v>112.87840018966337</v>
      </c>
      <c r="DP132" s="2">
        <f t="shared" si="164"/>
        <v>109.85859577999054</v>
      </c>
      <c r="DQ132" s="2">
        <f t="shared" si="164"/>
        <v>114.04556092935039</v>
      </c>
      <c r="DR132" s="2">
        <f t="shared" si="164"/>
        <v>116.70843603603608</v>
      </c>
      <c r="DS132" s="2">
        <f t="shared" si="164"/>
        <v>117.84188477951633</v>
      </c>
      <c r="DT132" s="2">
        <f t="shared" si="164"/>
        <v>115.43366002844949</v>
      </c>
      <c r="DU132" s="2">
        <f t="shared" si="164"/>
        <v>113.27098708708709</v>
      </c>
      <c r="DV132" s="2">
        <f t="shared" si="164"/>
        <v>114.5137882882883</v>
      </c>
      <c r="DW132" s="2">
        <f t="shared" si="164"/>
        <v>123.18776078431372</v>
      </c>
      <c r="DX132" s="2">
        <f t="shared" si="164"/>
        <v>124.27516290322579</v>
      </c>
      <c r="DY132" s="2">
        <f t="shared" si="164"/>
        <v>108.21070990695127</v>
      </c>
      <c r="EA132" s="2">
        <f t="shared" si="152"/>
        <v>93.426902330123113</v>
      </c>
      <c r="EB132" s="2">
        <f t="shared" si="152"/>
        <v>88.166751466775807</v>
      </c>
      <c r="EC132" s="2">
        <f t="shared" si="152"/>
        <v>84.539095238095243</v>
      </c>
      <c r="ED132" s="2">
        <f t="shared" si="152"/>
        <v>84.742894723294697</v>
      </c>
      <c r="EE132" s="2">
        <f t="shared" si="151"/>
        <v>82.035241151385932</v>
      </c>
      <c r="EF132" s="2">
        <f t="shared" si="151"/>
        <v>83.511956941483049</v>
      </c>
      <c r="EG132" s="2">
        <f t="shared" si="151"/>
        <v>82.252614801116778</v>
      </c>
      <c r="EH132" s="2">
        <f t="shared" si="151"/>
        <v>83.605326201428383</v>
      </c>
      <c r="EI132" s="2">
        <f t="shared" si="151"/>
        <v>86.662453089832994</v>
      </c>
      <c r="EJ132" s="2">
        <f t="shared" si="151"/>
        <v>82.858306443970633</v>
      </c>
      <c r="EK132" s="2">
        <f t="shared" si="151"/>
        <v>83.496522932929437</v>
      </c>
      <c r="EL132" s="2">
        <f t="shared" si="151"/>
        <v>87.20026018018018</v>
      </c>
      <c r="EM132" s="2">
        <f t="shared" si="135"/>
        <v>91.432555859054901</v>
      </c>
      <c r="EN132" s="2">
        <f t="shared" si="135"/>
        <v>94.892096929273421</v>
      </c>
      <c r="EO132" s="2">
        <f t="shared" si="135"/>
        <v>92.91821772851921</v>
      </c>
      <c r="EQ132" s="2">
        <f t="shared" si="165"/>
        <v>93.461673481053793</v>
      </c>
      <c r="ER132" s="2">
        <f t="shared" si="165"/>
        <v>88.281704867267678</v>
      </c>
      <c r="ES132" s="2">
        <f t="shared" si="165"/>
        <v>84.709744357170976</v>
      </c>
      <c r="ET132" s="2">
        <f t="shared" si="165"/>
        <v>84.689783732389671</v>
      </c>
      <c r="EU132" s="2">
        <f t="shared" si="165"/>
        <v>82.171911722625708</v>
      </c>
      <c r="EV132" s="2">
        <f t="shared" si="165"/>
        <v>83.496835124333231</v>
      </c>
      <c r="EW132" s="2">
        <f t="shared" si="165"/>
        <v>82.161245167277343</v>
      </c>
      <c r="EX132" s="2">
        <f t="shared" si="165"/>
        <v>83.529869890167021</v>
      </c>
      <c r="EY132" s="2">
        <f t="shared" si="165"/>
        <v>86.569607927756948</v>
      </c>
      <c r="EZ132" s="2">
        <f t="shared" si="165"/>
        <v>82.8470533412127</v>
      </c>
      <c r="FA132" s="2">
        <f t="shared" si="165"/>
        <v>83.532032071467697</v>
      </c>
      <c r="FB132" s="2">
        <f t="shared" si="165"/>
        <v>87.209770676654259</v>
      </c>
      <c r="FC132" s="2">
        <f t="shared" si="165"/>
        <v>91.515270327279268</v>
      </c>
      <c r="FD132" s="2">
        <f t="shared" si="165"/>
        <v>94.874021128585568</v>
      </c>
      <c r="FE132" s="2">
        <f t="shared" si="165"/>
        <v>92.342986840663741</v>
      </c>
      <c r="FG132" s="2">
        <f t="shared" si="166"/>
        <v>0.99691343166010993</v>
      </c>
      <c r="FH132" s="2">
        <f t="shared" si="166"/>
        <v>0.99735855542386209</v>
      </c>
      <c r="FI132" s="2">
        <f t="shared" si="166"/>
        <v>0.99719375163103874</v>
      </c>
      <c r="FJ132" s="2">
        <f t="shared" si="166"/>
        <v>0.99699787299966092</v>
      </c>
      <c r="FK132" s="2">
        <f t="shared" si="166"/>
        <v>0.99695912952091248</v>
      </c>
      <c r="FL132" s="2">
        <f t="shared" si="166"/>
        <v>0.99715624809124626</v>
      </c>
      <c r="FM132" s="2">
        <f t="shared" si="166"/>
        <v>0.99699326433976254</v>
      </c>
      <c r="FN132" s="2">
        <f t="shared" si="166"/>
        <v>0.99663085748053826</v>
      </c>
      <c r="FO132" s="2">
        <f t="shared" si="166"/>
        <v>0.99715076982373463</v>
      </c>
      <c r="FP132" s="2">
        <f t="shared" si="166"/>
        <v>0.99684287738611865</v>
      </c>
      <c r="FQ132" s="2">
        <f t="shared" si="166"/>
        <v>0.99675778922639269</v>
      </c>
      <c r="FR132" s="2">
        <f t="shared" si="166"/>
        <v>0.99664723773337105</v>
      </c>
      <c r="FS132" s="2">
        <f t="shared" si="166"/>
        <v>0.99660622863602311</v>
      </c>
      <c r="FT132" s="2">
        <f t="shared" si="166"/>
        <v>0.99615396566996406</v>
      </c>
      <c r="FU132" s="2">
        <f t="shared" si="166"/>
        <v>0.9959339270550408</v>
      </c>
      <c r="FW132" s="2">
        <f t="shared" si="156"/>
        <v>4.2409566818529074E-2</v>
      </c>
      <c r="FX132" s="2">
        <f t="shared" si="156"/>
        <v>5.0119843009775553E-2</v>
      </c>
      <c r="FY132" s="2">
        <f t="shared" si="156"/>
        <v>5.1812281250881199E-2</v>
      </c>
      <c r="FZ132" s="2">
        <f t="shared" si="156"/>
        <v>4.9158193909905057E-2</v>
      </c>
      <c r="GA132" s="2">
        <f t="shared" si="156"/>
        <v>4.7614663377564211E-2</v>
      </c>
      <c r="GB132" s="2">
        <f t="shared" si="156"/>
        <v>5.3725769767310867E-2</v>
      </c>
      <c r="GC132" s="2">
        <f t="shared" si="156"/>
        <v>5.8741709850182747E-2</v>
      </c>
      <c r="GD132" s="2">
        <f t="shared" si="156"/>
        <v>5.8599547247325259E-2</v>
      </c>
      <c r="GE132" s="2">
        <f t="shared" si="156"/>
        <v>6.1858197823470441E-2</v>
      </c>
      <c r="GF132" s="2">
        <f t="shared" si="156"/>
        <v>5.1664537624083351E-2</v>
      </c>
      <c r="GG132" s="2">
        <f t="shared" si="156"/>
        <v>4.7840852944828559E-2</v>
      </c>
      <c r="GH132" s="2">
        <f t="shared" si="156"/>
        <v>4.701950660792991E-2</v>
      </c>
      <c r="GI132" s="2">
        <f t="shared" si="156"/>
        <v>4.6462505593990462E-2</v>
      </c>
      <c r="GJ132" s="2">
        <f t="shared" si="156"/>
        <v>4.309050505219772E-2</v>
      </c>
      <c r="GK132" s="2">
        <f t="shared" si="156"/>
        <v>3.359046625728445E-2</v>
      </c>
      <c r="GM132" s="86">
        <f t="shared" si="157"/>
        <v>1.7875785953767847E-49</v>
      </c>
      <c r="GN132" s="86">
        <f t="shared" si="157"/>
        <v>3.850539014577677E-59</v>
      </c>
      <c r="GO132" s="86">
        <f t="shared" si="157"/>
        <v>1.884589814842934E-63</v>
      </c>
      <c r="GP132" s="86">
        <f t="shared" si="157"/>
        <v>6.79679894020879E-83</v>
      </c>
      <c r="GQ132" s="86">
        <f t="shared" si="157"/>
        <v>1.3644454003628695E-92</v>
      </c>
      <c r="GR132" s="86">
        <f t="shared" si="157"/>
        <v>2.6836181969269305E-77</v>
      </c>
      <c r="GS132" s="86">
        <f t="shared" si="157"/>
        <v>6.4955651893304719E-69</v>
      </c>
      <c r="GT132" s="86">
        <f t="shared" si="157"/>
        <v>1.0903155705992746E-77</v>
      </c>
      <c r="GU132" s="86">
        <f t="shared" si="157"/>
        <v>1.3612279385804085E-91</v>
      </c>
      <c r="GV132" s="86">
        <f t="shared" si="157"/>
        <v>1.2163402647305386E-90</v>
      </c>
      <c r="GW132" s="86">
        <f t="shared" si="157"/>
        <v>1.1983370683906539E-84</v>
      </c>
      <c r="GX132" s="86">
        <f t="shared" si="157"/>
        <v>9.1485520018290973E-72</v>
      </c>
      <c r="GY132" s="86">
        <f t="shared" si="157"/>
        <v>2.9289312465057319E-64</v>
      </c>
      <c r="GZ132" s="86">
        <f t="shared" si="157"/>
        <v>9.6143181307987885E-67</v>
      </c>
      <c r="HA132" s="86">
        <f t="shared" si="157"/>
        <v>1.2496861353159621E-78</v>
      </c>
      <c r="HC132" s="86">
        <f t="shared" si="153"/>
        <v>5.2349454885719987E-22</v>
      </c>
      <c r="HD132" s="86">
        <f t="shared" si="153"/>
        <v>2.5129130149599223E-23</v>
      </c>
      <c r="HE132" s="86">
        <f t="shared" si="153"/>
        <v>1.365164163620737E-24</v>
      </c>
      <c r="HF132" s="86">
        <f t="shared" si="153"/>
        <v>3.7534323067369783E-32</v>
      </c>
      <c r="HG132" s="86">
        <f t="shared" si="153"/>
        <v>2.3923164109709056E-41</v>
      </c>
      <c r="HH132" s="86">
        <f t="shared" si="153"/>
        <v>5.2459689220435091E-35</v>
      </c>
      <c r="HI132" s="86">
        <f t="shared" si="153"/>
        <v>7.8289547683546019E-32</v>
      </c>
      <c r="HJ132" s="86">
        <f t="shared" si="153"/>
        <v>1.7512790113781595E-33</v>
      </c>
      <c r="HK132" s="86">
        <f t="shared" si="153"/>
        <v>3.0289535647468875E-37</v>
      </c>
      <c r="HL132" s="86">
        <f t="shared" si="161"/>
        <v>8.6142307299692077E-38</v>
      </c>
      <c r="HM132" s="86">
        <f t="shared" si="161"/>
        <v>1.1477239991354777E-34</v>
      </c>
      <c r="HN132" s="86">
        <f t="shared" si="161"/>
        <v>1.7803695797805313E-25</v>
      </c>
      <c r="HO132" s="86">
        <f t="shared" si="161"/>
        <v>3.0448841226707068E-21</v>
      </c>
      <c r="HP132" s="86">
        <f t="shared" si="161"/>
        <v>3.6995080876650576E-24</v>
      </c>
      <c r="HQ132" s="86">
        <f t="shared" si="161"/>
        <v>1.784959960473317E-30</v>
      </c>
      <c r="HS132" s="86">
        <f t="shared" si="158"/>
        <v>6.8122850999150594E-2</v>
      </c>
      <c r="HT132" s="86">
        <f t="shared" si="158"/>
        <v>0.11241620897462287</v>
      </c>
      <c r="HU132" s="86">
        <f t="shared" si="158"/>
        <v>0.24979254953792568</v>
      </c>
      <c r="HV132" s="86">
        <f t="shared" si="158"/>
        <v>0.10105039083478777</v>
      </c>
      <c r="HW132" s="86">
        <f t="shared" si="158"/>
        <v>6.5184015845752064E-2</v>
      </c>
      <c r="HX132" s="86">
        <f t="shared" si="158"/>
        <v>0.13763980411239671</v>
      </c>
      <c r="HY132" s="86">
        <f t="shared" si="158"/>
        <v>0.15494525041162707</v>
      </c>
      <c r="HZ132" s="86">
        <f t="shared" si="158"/>
        <v>0.11480498025174977</v>
      </c>
      <c r="IA132" s="86">
        <f t="shared" si="158"/>
        <v>0.18692574784539934</v>
      </c>
      <c r="IB132" s="86">
        <f t="shared" si="158"/>
        <v>9.6800841288906189E-2</v>
      </c>
      <c r="IC132" s="86">
        <f t="shared" si="158"/>
        <v>7.2847548275258855E-2</v>
      </c>
      <c r="ID132" s="86">
        <f t="shared" si="158"/>
        <v>6.6222100126505881E-2</v>
      </c>
      <c r="IE132" s="86">
        <f t="shared" si="158"/>
        <v>5.5522849411254682E-2</v>
      </c>
      <c r="IF132" s="86">
        <f t="shared" si="158"/>
        <v>7.7842479142429505E-2</v>
      </c>
      <c r="IG132" s="86">
        <f t="shared" si="158"/>
        <v>7.407502336511107E-2</v>
      </c>
      <c r="II132" s="86">
        <f t="shared" si="159"/>
        <v>1.6305361820416005E-22</v>
      </c>
      <c r="IJ132" s="86">
        <f t="shared" si="159"/>
        <v>2.5194395624155821E-20</v>
      </c>
      <c r="IK132" s="86">
        <f t="shared" si="159"/>
        <v>1.7782120061317598E-20</v>
      </c>
      <c r="IL132" s="86">
        <f t="shared" si="159"/>
        <v>6.1687572867786975E-25</v>
      </c>
      <c r="IM132" s="86">
        <f t="shared" si="159"/>
        <v>2.1010837407906089E-26</v>
      </c>
      <c r="IN132" s="86">
        <f t="shared" si="159"/>
        <v>1.1107965327533024E-23</v>
      </c>
      <c r="IO132" s="86">
        <f t="shared" si="159"/>
        <v>2.8701948947251312E-22</v>
      </c>
      <c r="IP132" s="86">
        <f t="shared" si="159"/>
        <v>4.9395464697024931E-24</v>
      </c>
      <c r="IQ132" s="86">
        <f t="shared" si="159"/>
        <v>8.8400381335157205E-23</v>
      </c>
      <c r="IR132" s="86">
        <f t="shared" si="159"/>
        <v>1.3679613919370529E-25</v>
      </c>
      <c r="IS132" s="86">
        <f t="shared" si="159"/>
        <v>8.0150304141018615E-28</v>
      </c>
      <c r="IT132" s="86">
        <f t="shared" si="159"/>
        <v>2.3577736557422116E-27</v>
      </c>
      <c r="IU132" s="86">
        <f t="shared" si="159"/>
        <v>3.5465127766809885E-29</v>
      </c>
      <c r="IV132" s="86">
        <f t="shared" si="159"/>
        <v>4.9176603037092727E-23</v>
      </c>
      <c r="IW132" s="86">
        <f t="shared" si="159"/>
        <v>2.8800042144496652E-17</v>
      </c>
      <c r="IY132" s="86">
        <f t="shared" si="160"/>
        <v>6.8122850999150594E-2</v>
      </c>
      <c r="IZ132" s="86">
        <f t="shared" si="160"/>
        <v>0.11241620897462287</v>
      </c>
      <c r="JA132" s="86">
        <f t="shared" si="160"/>
        <v>0.24979254953792568</v>
      </c>
      <c r="JB132" s="86">
        <f t="shared" si="160"/>
        <v>0.10105039083478777</v>
      </c>
      <c r="JC132" s="86">
        <f t="shared" si="160"/>
        <v>6.5184015845752064E-2</v>
      </c>
      <c r="JD132" s="86">
        <f t="shared" si="160"/>
        <v>0.13763980411239671</v>
      </c>
      <c r="JE132" s="86">
        <f t="shared" si="160"/>
        <v>0.15494525041162707</v>
      </c>
      <c r="JF132" s="86">
        <f t="shared" si="160"/>
        <v>0.11480498025174977</v>
      </c>
      <c r="JG132" s="86">
        <f t="shared" si="160"/>
        <v>0.18692574784539934</v>
      </c>
      <c r="JH132" s="86">
        <f t="shared" si="160"/>
        <v>9.6800841288906189E-2</v>
      </c>
      <c r="JI132" s="86">
        <f t="shared" si="160"/>
        <v>7.2847548275258855E-2</v>
      </c>
      <c r="JJ132" s="86">
        <f t="shared" si="160"/>
        <v>6.6222100126505881E-2</v>
      </c>
      <c r="JK132" s="86">
        <f t="shared" si="160"/>
        <v>5.5522849411254682E-2</v>
      </c>
      <c r="JL132" s="86">
        <f t="shared" si="160"/>
        <v>7.7842479142429505E-2</v>
      </c>
      <c r="JM132" s="86">
        <f t="shared" si="160"/>
        <v>7.4075023365111098E-2</v>
      </c>
    </row>
    <row r="133" spans="2:273" x14ac:dyDescent="0.25">
      <c r="B133" s="2">
        <v>106</v>
      </c>
      <c r="C133" s="37">
        <v>93.73</v>
      </c>
      <c r="D133" s="37">
        <v>91.414000000000001</v>
      </c>
      <c r="E133" s="37">
        <v>89.492000000000004</v>
      </c>
      <c r="F133" s="37">
        <v>89.825000000000003</v>
      </c>
      <c r="G133" s="37">
        <v>85.741</v>
      </c>
      <c r="H133" s="37">
        <v>93.932000000000002</v>
      </c>
      <c r="I133" s="37">
        <v>94.206999999999994</v>
      </c>
      <c r="J133" s="37">
        <v>95.245999999999995</v>
      </c>
      <c r="K133" s="37">
        <v>102.509</v>
      </c>
      <c r="L133" s="37">
        <v>94.965999999999994</v>
      </c>
      <c r="M133" s="37">
        <v>95.930999999999997</v>
      </c>
      <c r="N133" s="37">
        <v>98.516999999999996</v>
      </c>
      <c r="O133" s="37">
        <v>102.19</v>
      </c>
      <c r="P133" s="37">
        <v>119.44799999999999</v>
      </c>
      <c r="Q133" s="37">
        <v>127.783</v>
      </c>
      <c r="S133" s="4">
        <f t="shared" si="162"/>
        <v>93.29172293465237</v>
      </c>
      <c r="T133" s="4">
        <f t="shared" si="162"/>
        <v>90.318405772551301</v>
      </c>
      <c r="U133" s="4">
        <f t="shared" si="162"/>
        <v>91.110535232300847</v>
      </c>
      <c r="V133" s="4">
        <f t="shared" si="162"/>
        <v>90.872426724517823</v>
      </c>
      <c r="W133" s="4">
        <f t="shared" si="162"/>
        <v>87.121168923511334</v>
      </c>
      <c r="X133" s="4">
        <f t="shared" si="162"/>
        <v>94.152509799085237</v>
      </c>
      <c r="Y133" s="4">
        <f t="shared" si="162"/>
        <v>94.70269806230705</v>
      </c>
      <c r="Z133" s="4">
        <f t="shared" si="162"/>
        <v>95.69297182529121</v>
      </c>
      <c r="AA133" s="4">
        <f t="shared" si="162"/>
        <v>103.27186004668494</v>
      </c>
      <c r="AB133" s="4">
        <f t="shared" si="162"/>
        <v>95.676283907349671</v>
      </c>
      <c r="AC133" s="4">
        <f t="shared" si="162"/>
        <v>95.016180625161866</v>
      </c>
      <c r="AD133" s="4">
        <f t="shared" si="162"/>
        <v>98.88770556120906</v>
      </c>
      <c r="AE133" s="4">
        <f t="shared" si="162"/>
        <v>102.07160109764661</v>
      </c>
      <c r="AF133" s="4">
        <f t="shared" si="162"/>
        <v>118.25253387762868</v>
      </c>
      <c r="AG133" s="4">
        <f t="shared" si="162"/>
        <v>128.78379491361437</v>
      </c>
      <c r="AI133" s="4">
        <f t="shared" si="163"/>
        <v>0.43827706534763422</v>
      </c>
      <c r="AJ133" s="4">
        <f t="shared" si="163"/>
        <v>1.0955942274487001</v>
      </c>
      <c r="AK133" s="4">
        <f t="shared" si="163"/>
        <v>-1.6185352323008431</v>
      </c>
      <c r="AL133" s="4">
        <f t="shared" si="163"/>
        <v>-1.0474267245178197</v>
      </c>
      <c r="AM133" s="4">
        <f t="shared" si="163"/>
        <v>-1.3801689235113344</v>
      </c>
      <c r="AN133" s="4">
        <f t="shared" si="163"/>
        <v>-0.22050979908523516</v>
      </c>
      <c r="AO133" s="4">
        <f t="shared" si="163"/>
        <v>-0.49569806230705638</v>
      </c>
      <c r="AP133" s="4">
        <f t="shared" si="163"/>
        <v>-0.44697182529121449</v>
      </c>
      <c r="AQ133" s="4">
        <f t="shared" si="163"/>
        <v>-0.7628600466849349</v>
      </c>
      <c r="AR133" s="4">
        <f t="shared" si="163"/>
        <v>-0.71028390734967672</v>
      </c>
      <c r="AS133" s="4">
        <f t="shared" si="163"/>
        <v>0.91481937483813169</v>
      </c>
      <c r="AT133" s="4">
        <f t="shared" si="163"/>
        <v>-0.37070556120906417</v>
      </c>
      <c r="AU133" s="4">
        <f t="shared" si="163"/>
        <v>0.11839890235339112</v>
      </c>
      <c r="AV133" s="4">
        <f t="shared" si="163"/>
        <v>1.1954661223713146</v>
      </c>
      <c r="AW133" s="4">
        <f t="shared" si="163"/>
        <v>-1.0007949136143708</v>
      </c>
      <c r="AY133" s="2">
        <f t="shared" si="154"/>
        <v>93.29172293465237</v>
      </c>
      <c r="AZ133" s="2">
        <f t="shared" si="154"/>
        <v>88.068920546178688</v>
      </c>
      <c r="BA133" s="2">
        <f t="shared" si="154"/>
        <v>84.454572044192261</v>
      </c>
      <c r="BB133" s="2">
        <f t="shared" si="154"/>
        <v>84.676410173028827</v>
      </c>
      <c r="BC133" s="2">
        <f t="shared" si="154"/>
        <v>81.995883614892463</v>
      </c>
      <c r="BD133" s="2">
        <f t="shared" si="154"/>
        <v>83.446821486352178</v>
      </c>
      <c r="BE133" s="2">
        <f t="shared" si="154"/>
        <v>82.198427289404037</v>
      </c>
      <c r="BF133" s="2">
        <f t="shared" si="154"/>
        <v>83.556215809553066</v>
      </c>
      <c r="BG133" s="2">
        <f t="shared" si="154"/>
        <v>86.590466423642795</v>
      </c>
      <c r="BH133" s="2">
        <f t="shared" si="154"/>
        <v>82.801762789887903</v>
      </c>
      <c r="BI133" s="2">
        <f t="shared" si="154"/>
        <v>83.466696626979044</v>
      </c>
      <c r="BJ133" s="2">
        <f t="shared" si="154"/>
        <v>87.158136210726525</v>
      </c>
      <c r="BK133" s="2">
        <f t="shared" si="154"/>
        <v>91.377264537848404</v>
      </c>
      <c r="BL133" s="2">
        <f t="shared" si="154"/>
        <v>94.833321039492674</v>
      </c>
      <c r="BM133" s="2">
        <f t="shared" si="154"/>
        <v>92.845829321710696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120.62120009483164</v>
      </c>
      <c r="DL133" s="2">
        <f t="shared" si="164"/>
        <v>111.40903245778614</v>
      </c>
      <c r="DM133" s="2">
        <f t="shared" si="164"/>
        <v>114.33629014844803</v>
      </c>
      <c r="DN133" s="2">
        <f t="shared" si="164"/>
        <v>114.29259973738918</v>
      </c>
      <c r="DO133" s="2">
        <f t="shared" si="164"/>
        <v>113.07943835941207</v>
      </c>
      <c r="DP133" s="2">
        <f t="shared" si="164"/>
        <v>109.99639260312946</v>
      </c>
      <c r="DQ133" s="2">
        <f t="shared" si="164"/>
        <v>114.25164390706495</v>
      </c>
      <c r="DR133" s="2">
        <f t="shared" si="164"/>
        <v>116.91767747747753</v>
      </c>
      <c r="DS133" s="2">
        <f t="shared" si="164"/>
        <v>118.03677951635844</v>
      </c>
      <c r="DT133" s="2">
        <f t="shared" si="164"/>
        <v>115.6078947368421</v>
      </c>
      <c r="DU133" s="2">
        <f t="shared" si="164"/>
        <v>113.46823882453883</v>
      </c>
      <c r="DV133" s="2">
        <f t="shared" si="164"/>
        <v>114.69879601029602</v>
      </c>
      <c r="DW133" s="2">
        <f t="shared" si="164"/>
        <v>123.43113529411764</v>
      </c>
      <c r="DX133" s="2">
        <f t="shared" si="164"/>
        <v>124.55448508064514</v>
      </c>
      <c r="DY133" s="2">
        <f t="shared" si="164"/>
        <v>108.31419978106183</v>
      </c>
      <c r="EA133" s="2">
        <f t="shared" si="152"/>
        <v>93.212508959718519</v>
      </c>
      <c r="EB133" s="2">
        <f t="shared" si="152"/>
        <v>88.005026743075433</v>
      </c>
      <c r="EC133" s="2">
        <f t="shared" si="152"/>
        <v>84.366083553210203</v>
      </c>
      <c r="ED133" s="2">
        <f t="shared" si="152"/>
        <v>84.598547284427255</v>
      </c>
      <c r="EE133" s="2">
        <f t="shared" si="151"/>
        <v>81.900960732054017</v>
      </c>
      <c r="EF133" s="2">
        <f t="shared" si="151"/>
        <v>83.378794551054241</v>
      </c>
      <c r="EG133" s="2">
        <f t="shared" si="151"/>
        <v>82.117122535262325</v>
      </c>
      <c r="EH133" s="2">
        <f t="shared" si="151"/>
        <v>83.458938294395338</v>
      </c>
      <c r="EI133" s="2">
        <f t="shared" si="151"/>
        <v>86.515696379449267</v>
      </c>
      <c r="EJ133" s="2">
        <f t="shared" si="151"/>
        <v>82.707745794835347</v>
      </c>
      <c r="EK133" s="2">
        <f t="shared" si="151"/>
        <v>83.375357800302936</v>
      </c>
      <c r="EL133" s="2">
        <f t="shared" si="151"/>
        <v>87.073033290433287</v>
      </c>
      <c r="EM133" s="2">
        <f t="shared" si="135"/>
        <v>91.272165255394711</v>
      </c>
      <c r="EN133" s="2">
        <f t="shared" si="135"/>
        <v>94.729727340099913</v>
      </c>
      <c r="EO133" s="2">
        <f t="shared" si="135"/>
        <v>92.811205274223042</v>
      </c>
      <c r="EQ133" s="2">
        <f t="shared" si="165"/>
        <v>93.256515012611715</v>
      </c>
      <c r="ER133" s="2">
        <f t="shared" si="165"/>
        <v>88.142158175794336</v>
      </c>
      <c r="ES133" s="2">
        <f t="shared" si="165"/>
        <v>84.574225238290808</v>
      </c>
      <c r="ET133" s="2">
        <f t="shared" si="165"/>
        <v>84.534049303856037</v>
      </c>
      <c r="EU133" s="2">
        <f t="shared" si="165"/>
        <v>82.063214033559873</v>
      </c>
      <c r="EV133" s="2">
        <f t="shared" si="165"/>
        <v>83.36132260158935</v>
      </c>
      <c r="EW133" s="2">
        <f t="shared" si="165"/>
        <v>82.010370225561161</v>
      </c>
      <c r="EX133" s="2">
        <f t="shared" si="165"/>
        <v>83.371893546500289</v>
      </c>
      <c r="EY133" s="2">
        <f t="shared" si="165"/>
        <v>86.409518147378265</v>
      </c>
      <c r="EZ133" s="2">
        <f t="shared" si="165"/>
        <v>82.694622851966471</v>
      </c>
      <c r="FA133" s="2">
        <f t="shared" si="165"/>
        <v>83.419996902382266</v>
      </c>
      <c r="FB133" s="2">
        <f t="shared" si="165"/>
        <v>87.084824566613975</v>
      </c>
      <c r="FC133" s="2">
        <f t="shared" si="165"/>
        <v>91.381249545045861</v>
      </c>
      <c r="FD133" s="2">
        <f t="shared" si="165"/>
        <v>94.707288835619792</v>
      </c>
      <c r="FE133" s="2">
        <f t="shared" si="165"/>
        <v>92.187807638310844</v>
      </c>
      <c r="FG133" s="2">
        <f t="shared" si="166"/>
        <v>0.99718425150379808</v>
      </c>
      <c r="FH133" s="2">
        <f t="shared" si="166"/>
        <v>0.9975904138826347</v>
      </c>
      <c r="FI133" s="2">
        <f t="shared" si="166"/>
        <v>0.9974400389654412</v>
      </c>
      <c r="FJ133" s="2">
        <f t="shared" si="166"/>
        <v>0.99726130419537728</v>
      </c>
      <c r="FK133" s="2">
        <f t="shared" si="166"/>
        <v>0.99722595092732436</v>
      </c>
      <c r="FL133" s="2">
        <f t="shared" si="166"/>
        <v>0.9974058183203407</v>
      </c>
      <c r="FM133" s="2">
        <f t="shared" si="166"/>
        <v>0.99725709882444724</v>
      </c>
      <c r="FN133" s="2">
        <f t="shared" si="166"/>
        <v>0.99692639433859609</v>
      </c>
      <c r="FO133" s="2">
        <f t="shared" si="166"/>
        <v>0.99740081957732885</v>
      </c>
      <c r="FP133" s="2">
        <f t="shared" si="166"/>
        <v>0.99711986987621881</v>
      </c>
      <c r="FQ133" s="2">
        <f t="shared" si="166"/>
        <v>0.99704222483865668</v>
      </c>
      <c r="FR133" s="2">
        <f t="shared" si="166"/>
        <v>0.99694134214637586</v>
      </c>
      <c r="FS133" s="2">
        <f t="shared" si="166"/>
        <v>0.99690391919329702</v>
      </c>
      <c r="FT133" s="2">
        <f t="shared" si="166"/>
        <v>0.99649118758760591</v>
      </c>
      <c r="FU133" s="2">
        <f t="shared" si="166"/>
        <v>0.99629037020505185</v>
      </c>
      <c r="FW133" s="2">
        <f t="shared" si="156"/>
        <v>4.6311676537868177E-2</v>
      </c>
      <c r="FX133" s="2">
        <f t="shared" si="156"/>
        <v>5.4690858934865645E-2</v>
      </c>
      <c r="FY133" s="2">
        <f t="shared" si="156"/>
        <v>5.6528464713913359E-2</v>
      </c>
      <c r="FZ133" s="2">
        <f t="shared" si="156"/>
        <v>5.3646459051280765E-2</v>
      </c>
      <c r="GA133" s="2">
        <f t="shared" si="156"/>
        <v>5.1969702992590405E-2</v>
      </c>
      <c r="GB133" s="2">
        <f t="shared" si="156"/>
        <v>5.8605362117333602E-2</v>
      </c>
      <c r="GC133" s="2">
        <f t="shared" si="156"/>
        <v>6.4046036324398703E-2</v>
      </c>
      <c r="GD133" s="2">
        <f t="shared" si="156"/>
        <v>6.3891907936287531E-2</v>
      </c>
      <c r="GE133" s="2">
        <f t="shared" si="156"/>
        <v>6.7423782235645102E-2</v>
      </c>
      <c r="GF133" s="2">
        <f t="shared" si="156"/>
        <v>5.6368072283720705E-2</v>
      </c>
      <c r="GG133" s="2">
        <f t="shared" si="156"/>
        <v>5.2215446565809925E-2</v>
      </c>
      <c r="GH133" s="2">
        <f t="shared" si="156"/>
        <v>5.1323044129215331E-2</v>
      </c>
      <c r="GI133" s="2">
        <f t="shared" si="156"/>
        <v>5.0717775870033746E-2</v>
      </c>
      <c r="GJ133" s="2">
        <f t="shared" si="156"/>
        <v>4.7052189456286982E-2</v>
      </c>
      <c r="GK133" s="2">
        <f t="shared" si="156"/>
        <v>3.6712238750065497E-2</v>
      </c>
      <c r="GM133" s="86">
        <f t="shared" si="157"/>
        <v>1.3909196628225413E-51</v>
      </c>
      <c r="GN133" s="86">
        <f t="shared" si="157"/>
        <v>1.0892192156034775E-61</v>
      </c>
      <c r="GO133" s="86">
        <f t="shared" si="157"/>
        <v>3.5948714817892647E-66</v>
      </c>
      <c r="GP133" s="86">
        <f t="shared" si="157"/>
        <v>1.7079774601870852E-86</v>
      </c>
      <c r="GQ133" s="86">
        <f t="shared" si="157"/>
        <v>1.352930891831065E-96</v>
      </c>
      <c r="GR133" s="86">
        <f t="shared" si="157"/>
        <v>1.3399268336388502E-80</v>
      </c>
      <c r="GS133" s="86">
        <f t="shared" si="157"/>
        <v>7.5068363497751174E-72</v>
      </c>
      <c r="GT133" s="86">
        <f t="shared" si="157"/>
        <v>4.4420017050103358E-81</v>
      </c>
      <c r="GU133" s="86">
        <f t="shared" si="157"/>
        <v>1.6558783440477268E-95</v>
      </c>
      <c r="GV133" s="86">
        <f t="shared" si="157"/>
        <v>1.4423657102401034E-94</v>
      </c>
      <c r="GW133" s="86">
        <f t="shared" si="157"/>
        <v>2.5693146633296338E-88</v>
      </c>
      <c r="GX133" s="86">
        <f t="shared" si="157"/>
        <v>7.0364994285914295E-75</v>
      </c>
      <c r="GY133" s="86">
        <f t="shared" si="157"/>
        <v>4.9312582412566277E-67</v>
      </c>
      <c r="GZ133" s="86">
        <f t="shared" si="157"/>
        <v>1.4125693273150498E-69</v>
      </c>
      <c r="HA133" s="86">
        <f t="shared" si="157"/>
        <v>5.8530426661681535E-82</v>
      </c>
      <c r="HC133" s="86">
        <f t="shared" si="153"/>
        <v>1.019609661466952E-23</v>
      </c>
      <c r="HD133" s="86">
        <f t="shared" si="153"/>
        <v>4.1794448505629459E-25</v>
      </c>
      <c r="HE133" s="86">
        <f t="shared" si="153"/>
        <v>2.0324007972438395E-26</v>
      </c>
      <c r="HF133" s="86">
        <f t="shared" si="153"/>
        <v>1.34312818057419E-34</v>
      </c>
      <c r="HG133" s="86">
        <f t="shared" si="153"/>
        <v>1.6988522281407045E-44</v>
      </c>
      <c r="HH133" s="86">
        <f t="shared" si="153"/>
        <v>1.444667144726504E-37</v>
      </c>
      <c r="HI133" s="86">
        <f t="shared" si="153"/>
        <v>3.6192196818130409E-34</v>
      </c>
      <c r="HJ133" s="86">
        <f t="shared" si="153"/>
        <v>5.3740270531534738E-36</v>
      </c>
      <c r="HK133" s="86">
        <f t="shared" si="153"/>
        <v>6.5245447310761338E-40</v>
      </c>
      <c r="HL133" s="86">
        <f t="shared" si="161"/>
        <v>1.3203554958365061E-40</v>
      </c>
      <c r="HM133" s="86">
        <f t="shared" si="161"/>
        <v>2.9902908691875492E-37</v>
      </c>
      <c r="HN133" s="86">
        <f t="shared" si="161"/>
        <v>2.1986116562801414E-27</v>
      </c>
      <c r="HO133" s="86">
        <f t="shared" si="161"/>
        <v>8.0370553918100116E-23</v>
      </c>
      <c r="HP133" s="86">
        <f t="shared" si="161"/>
        <v>6.3583708262445387E-26</v>
      </c>
      <c r="HQ133" s="86">
        <f t="shared" si="161"/>
        <v>1.0203025725958979E-32</v>
      </c>
      <c r="HS133" s="86">
        <f t="shared" si="158"/>
        <v>0.10389056098679809</v>
      </c>
      <c r="HT133" s="86">
        <f t="shared" si="158"/>
        <v>0.16370842221395582</v>
      </c>
      <c r="HU133" s="86">
        <f t="shared" si="158"/>
        <v>0.32857175943643901</v>
      </c>
      <c r="HV133" s="86">
        <f t="shared" si="158"/>
        <v>0.15475907841818087</v>
      </c>
      <c r="HW133" s="86">
        <f t="shared" si="158"/>
        <v>0.10530396805266715</v>
      </c>
      <c r="HX133" s="86">
        <f t="shared" si="158"/>
        <v>0.20355170803638284</v>
      </c>
      <c r="HY133" s="86">
        <f t="shared" si="158"/>
        <v>0.22560743253049029</v>
      </c>
      <c r="HZ133" s="86">
        <f t="shared" si="158"/>
        <v>0.17639189687088036</v>
      </c>
      <c r="IA133" s="86">
        <f t="shared" si="158"/>
        <v>0.26758785167377319</v>
      </c>
      <c r="IB133" s="86">
        <f t="shared" si="158"/>
        <v>0.1509037598806332</v>
      </c>
      <c r="IC133" s="86">
        <f t="shared" si="158"/>
        <v>0.11795976184780609</v>
      </c>
      <c r="ID133" s="86">
        <f t="shared" si="158"/>
        <v>0.10752282051522503</v>
      </c>
      <c r="IE133" s="86">
        <f t="shared" si="158"/>
        <v>9.3038476407139928E-2</v>
      </c>
      <c r="IF133" s="86">
        <f t="shared" si="158"/>
        <v>0.11834098116993877</v>
      </c>
      <c r="IG133" s="86">
        <f t="shared" si="158"/>
        <v>0.10603261845695229</v>
      </c>
      <c r="II133" s="86">
        <f t="shared" si="159"/>
        <v>2.6918160323157829E-21</v>
      </c>
      <c r="IJ133" s="86">
        <f t="shared" si="159"/>
        <v>3.6046576050646774E-19</v>
      </c>
      <c r="IK133" s="86">
        <f t="shared" si="159"/>
        <v>2.6826861432219156E-19</v>
      </c>
      <c r="IL133" s="86">
        <f t="shared" si="159"/>
        <v>1.6497601839983024E-23</v>
      </c>
      <c r="IM133" s="86">
        <f t="shared" si="159"/>
        <v>6.6378784045343122E-25</v>
      </c>
      <c r="IN133" s="86">
        <f t="shared" si="159"/>
        <v>2.7549743023370711E-22</v>
      </c>
      <c r="IO133" s="86">
        <f t="shared" si="159"/>
        <v>6.4242050349962577E-21</v>
      </c>
      <c r="IP133" s="86">
        <f t="shared" si="159"/>
        <v>1.4333646782115654E-22</v>
      </c>
      <c r="IQ133" s="86">
        <f t="shared" si="159"/>
        <v>2.2747752041295473E-21</v>
      </c>
      <c r="IR133" s="86">
        <f t="shared" si="159"/>
        <v>4.2556794152354434E-24</v>
      </c>
      <c r="IS133" s="86">
        <f t="shared" si="159"/>
        <v>3.0992951430679254E-26</v>
      </c>
      <c r="IT133" s="86">
        <f t="shared" si="159"/>
        <v>8.3636713960545321E-26</v>
      </c>
      <c r="IU133" s="86">
        <f t="shared" si="159"/>
        <v>1.5920062031430145E-27</v>
      </c>
      <c r="IV133" s="86">
        <f t="shared" si="159"/>
        <v>8.8313665246123824E-22</v>
      </c>
      <c r="IW133" s="86">
        <f t="shared" si="159"/>
        <v>2.0414848772851661E-16</v>
      </c>
      <c r="IY133" s="86">
        <f t="shared" si="160"/>
        <v>0.10389056098679809</v>
      </c>
      <c r="IZ133" s="86">
        <f t="shared" si="160"/>
        <v>0.16370842221395582</v>
      </c>
      <c r="JA133" s="86">
        <f t="shared" si="160"/>
        <v>0.32857175943643901</v>
      </c>
      <c r="JB133" s="86">
        <f t="shared" si="160"/>
        <v>0.15475907841818087</v>
      </c>
      <c r="JC133" s="86">
        <f t="shared" si="160"/>
        <v>0.10530396805266715</v>
      </c>
      <c r="JD133" s="86">
        <f t="shared" si="160"/>
        <v>0.20355170803638284</v>
      </c>
      <c r="JE133" s="86">
        <f t="shared" si="160"/>
        <v>0.22560743253049029</v>
      </c>
      <c r="JF133" s="86">
        <f t="shared" si="160"/>
        <v>0.17639189687088036</v>
      </c>
      <c r="JG133" s="86">
        <f t="shared" si="160"/>
        <v>0.26758785167377319</v>
      </c>
      <c r="JH133" s="86">
        <f t="shared" si="160"/>
        <v>0.1509037598806332</v>
      </c>
      <c r="JI133" s="86">
        <f t="shared" si="160"/>
        <v>0.11795976184780609</v>
      </c>
      <c r="JJ133" s="86">
        <f t="shared" si="160"/>
        <v>0.10752282051522503</v>
      </c>
      <c r="JK133" s="86">
        <f t="shared" si="160"/>
        <v>9.3038476407139928E-2</v>
      </c>
      <c r="JL133" s="86">
        <f t="shared" si="160"/>
        <v>0.11834098116993877</v>
      </c>
      <c r="JM133" s="86">
        <f t="shared" si="160"/>
        <v>0.1060326184569525</v>
      </c>
    </row>
    <row r="134" spans="2:273" x14ac:dyDescent="0.25">
      <c r="B134" s="2">
        <v>107</v>
      </c>
      <c r="C134" s="37">
        <v>92.094999999999999</v>
      </c>
      <c r="D134" s="37">
        <v>90.671999999999997</v>
      </c>
      <c r="E134" s="37">
        <v>92.373000000000005</v>
      </c>
      <c r="F134" s="37">
        <v>93.509</v>
      </c>
      <c r="G134" s="37">
        <v>90.085999999999999</v>
      </c>
      <c r="H134" s="37">
        <v>96.694999999999993</v>
      </c>
      <c r="I134" s="37">
        <v>98.379000000000005</v>
      </c>
      <c r="J134" s="37">
        <v>100.965</v>
      </c>
      <c r="K134" s="37">
        <v>106.895</v>
      </c>
      <c r="L134" s="37">
        <v>100.345</v>
      </c>
      <c r="M134" s="37">
        <v>100.328</v>
      </c>
      <c r="N134" s="37">
        <v>104.89700000000001</v>
      </c>
      <c r="O134" s="37">
        <v>107.328</v>
      </c>
      <c r="P134" s="37">
        <v>127.13800000000001</v>
      </c>
      <c r="Q134" s="37">
        <v>142.44999999999999</v>
      </c>
      <c r="S134" s="4">
        <f t="shared" si="162"/>
        <v>93.072161263497023</v>
      </c>
      <c r="T134" s="4">
        <f t="shared" si="162"/>
        <v>90.7587325984465</v>
      </c>
      <c r="U134" s="4">
        <f t="shared" si="162"/>
        <v>91.648448690544853</v>
      </c>
      <c r="V134" s="4">
        <f t="shared" si="162"/>
        <v>92.638488292813136</v>
      </c>
      <c r="W134" s="4">
        <f t="shared" si="162"/>
        <v>88.985920779729</v>
      </c>
      <c r="X134" s="4">
        <f t="shared" si="162"/>
        <v>96.691628735650667</v>
      </c>
      <c r="Y134" s="4">
        <f t="shared" si="162"/>
        <v>97.371017338039721</v>
      </c>
      <c r="Z134" s="4">
        <f t="shared" si="162"/>
        <v>99.109758500464039</v>
      </c>
      <c r="AA134" s="4">
        <f t="shared" si="162"/>
        <v>106.17938616099541</v>
      </c>
      <c r="AB134" s="4">
        <f t="shared" si="162"/>
        <v>99.700926235534581</v>
      </c>
      <c r="AC134" s="4">
        <f t="shared" si="162"/>
        <v>99.294213881031936</v>
      </c>
      <c r="AD134" s="4">
        <f t="shared" si="162"/>
        <v>103.36475279095278</v>
      </c>
      <c r="AE134" s="4">
        <f t="shared" si="162"/>
        <v>106.54209623760654</v>
      </c>
      <c r="AF134" s="4">
        <f t="shared" si="162"/>
        <v>125.94878408183158</v>
      </c>
      <c r="AG134" s="4">
        <f t="shared" si="162"/>
        <v>139.25625925378421</v>
      </c>
      <c r="AI134" s="4">
        <f t="shared" si="163"/>
        <v>-0.97716126349702392</v>
      </c>
      <c r="AJ134" s="4">
        <f t="shared" si="163"/>
        <v>-8.6732598446502607E-2</v>
      </c>
      <c r="AK134" s="4">
        <f t="shared" si="163"/>
        <v>0.72455130945515123</v>
      </c>
      <c r="AL134" s="4">
        <f t="shared" si="163"/>
        <v>0.87051170718686421</v>
      </c>
      <c r="AM134" s="4">
        <f t="shared" si="163"/>
        <v>1.1000792202709988</v>
      </c>
      <c r="AN134" s="4">
        <f t="shared" si="163"/>
        <v>3.3712643493259975E-3</v>
      </c>
      <c r="AO134" s="4">
        <f t="shared" si="163"/>
        <v>1.0079826619602841</v>
      </c>
      <c r="AP134" s="4">
        <f t="shared" si="163"/>
        <v>1.8552414995359641</v>
      </c>
      <c r="AQ134" s="4">
        <f t="shared" si="163"/>
        <v>0.71561383900458964</v>
      </c>
      <c r="AR134" s="4">
        <f t="shared" si="163"/>
        <v>0.64407376446541775</v>
      </c>
      <c r="AS134" s="4">
        <f t="shared" si="163"/>
        <v>1.0337861189680666</v>
      </c>
      <c r="AT134" s="4">
        <f t="shared" si="163"/>
        <v>1.5322472090472274</v>
      </c>
      <c r="AU134" s="4">
        <f t="shared" si="163"/>
        <v>0.78590376239345971</v>
      </c>
      <c r="AV134" s="4">
        <f t="shared" si="163"/>
        <v>1.1892159181684292</v>
      </c>
      <c r="AW134" s="4">
        <f t="shared" si="163"/>
        <v>3.1937407462157807</v>
      </c>
      <c r="AY134" s="2">
        <f t="shared" si="154"/>
        <v>93.072161263497023</v>
      </c>
      <c r="AZ134" s="2">
        <f t="shared" si="154"/>
        <v>87.904845756804676</v>
      </c>
      <c r="BA134" s="2">
        <f t="shared" si="154"/>
        <v>84.278989175676202</v>
      </c>
      <c r="BB134" s="2">
        <f t="shared" si="154"/>
        <v>84.524752134162526</v>
      </c>
      <c r="BC134" s="2">
        <f t="shared" si="154"/>
        <v>81.857078693571808</v>
      </c>
      <c r="BD134" s="2">
        <f t="shared" si="154"/>
        <v>83.307996313485432</v>
      </c>
      <c r="BE134" s="2">
        <f t="shared" si="154"/>
        <v>82.054366375122896</v>
      </c>
      <c r="BF134" s="2">
        <f t="shared" si="154"/>
        <v>83.400495648937834</v>
      </c>
      <c r="BG134" s="2">
        <f t="shared" si="154"/>
        <v>86.435708730265929</v>
      </c>
      <c r="BH134" s="2">
        <f t="shared" si="154"/>
        <v>82.643557920466179</v>
      </c>
      <c r="BI134" s="2">
        <f t="shared" si="154"/>
        <v>83.339312214037818</v>
      </c>
      <c r="BJ134" s="2">
        <f t="shared" si="154"/>
        <v>87.024549235070609</v>
      </c>
      <c r="BK134" s="2">
        <f t="shared" si="154"/>
        <v>91.211241825588772</v>
      </c>
      <c r="BL134" s="2">
        <f t="shared" si="154"/>
        <v>94.662866098508587</v>
      </c>
      <c r="BM134" s="2">
        <f t="shared" si="154"/>
        <v>92.730434581075485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120.77718492176383</v>
      </c>
      <c r="DL134" s="2">
        <f t="shared" si="164"/>
        <v>111.51923283302067</v>
      </c>
      <c r="DM134" s="2">
        <f t="shared" si="164"/>
        <v>114.50044318488527</v>
      </c>
      <c r="DN134" s="2">
        <f t="shared" si="164"/>
        <v>114.47155334281648</v>
      </c>
      <c r="DO134" s="2">
        <f t="shared" si="164"/>
        <v>113.28047652916075</v>
      </c>
      <c r="DP134" s="2">
        <f t="shared" si="164"/>
        <v>110.13418942626839</v>
      </c>
      <c r="DQ134" s="2">
        <f t="shared" si="164"/>
        <v>114.4577268847795</v>
      </c>
      <c r="DR134" s="2">
        <f t="shared" si="164"/>
        <v>117.12691891891896</v>
      </c>
      <c r="DS134" s="2">
        <f t="shared" si="164"/>
        <v>118.23167425320054</v>
      </c>
      <c r="DT134" s="2">
        <f t="shared" si="164"/>
        <v>115.7821294452347</v>
      </c>
      <c r="DU134" s="2">
        <f t="shared" si="164"/>
        <v>113.66549056199057</v>
      </c>
      <c r="DV134" s="2">
        <f t="shared" si="164"/>
        <v>114.88380373230375</v>
      </c>
      <c r="DW134" s="2">
        <f t="shared" si="164"/>
        <v>123.67450980392155</v>
      </c>
      <c r="DX134" s="2">
        <f t="shared" si="164"/>
        <v>124.8338072580645</v>
      </c>
      <c r="DY134" s="2">
        <f t="shared" si="164"/>
        <v>108.4176896551724</v>
      </c>
      <c r="EA134" s="2">
        <f t="shared" si="152"/>
        <v>92.998115589313912</v>
      </c>
      <c r="EB134" s="2">
        <f t="shared" si="152"/>
        <v>87.843302019375074</v>
      </c>
      <c r="EC134" s="2">
        <f t="shared" si="152"/>
        <v>84.193071868325177</v>
      </c>
      <c r="ED134" s="2">
        <f t="shared" si="152"/>
        <v>84.454199845559813</v>
      </c>
      <c r="EE134" s="2">
        <f t="shared" si="151"/>
        <v>81.766680312722102</v>
      </c>
      <c r="EF134" s="2">
        <f t="shared" si="151"/>
        <v>83.245632160625433</v>
      </c>
      <c r="EG134" s="2">
        <f t="shared" si="151"/>
        <v>81.981630269407873</v>
      </c>
      <c r="EH134" s="2">
        <f t="shared" si="151"/>
        <v>83.312550387362293</v>
      </c>
      <c r="EI134" s="2">
        <f t="shared" si="151"/>
        <v>86.368939669065526</v>
      </c>
      <c r="EJ134" s="2">
        <f t="shared" si="151"/>
        <v>82.557185145700075</v>
      </c>
      <c r="EK134" s="2">
        <f t="shared" si="151"/>
        <v>83.254192667676421</v>
      </c>
      <c r="EL134" s="2">
        <f t="shared" si="151"/>
        <v>86.945806400686394</v>
      </c>
      <c r="EM134" s="2">
        <f t="shared" si="135"/>
        <v>91.111774651734507</v>
      </c>
      <c r="EN134" s="2">
        <f t="shared" si="135"/>
        <v>94.567357750926391</v>
      </c>
      <c r="EO134" s="2">
        <f t="shared" si="135"/>
        <v>92.704192819926888</v>
      </c>
      <c r="EQ134" s="2">
        <f t="shared" si="165"/>
        <v>93.05135654416965</v>
      </c>
      <c r="ER134" s="2">
        <f t="shared" si="165"/>
        <v>88.002611484321008</v>
      </c>
      <c r="ES134" s="2">
        <f t="shared" si="165"/>
        <v>84.438706119410654</v>
      </c>
      <c r="ET134" s="2">
        <f t="shared" si="165"/>
        <v>84.378314875322403</v>
      </c>
      <c r="EU134" s="2">
        <f t="shared" si="165"/>
        <v>81.954516344494039</v>
      </c>
      <c r="EV134" s="2">
        <f t="shared" si="165"/>
        <v>83.225810078845456</v>
      </c>
      <c r="EW134" s="2">
        <f t="shared" si="165"/>
        <v>81.859495283844964</v>
      </c>
      <c r="EX134" s="2">
        <f t="shared" si="165"/>
        <v>83.213917202833557</v>
      </c>
      <c r="EY134" s="2">
        <f t="shared" si="165"/>
        <v>86.249428366999581</v>
      </c>
      <c r="EZ134" s="2">
        <f t="shared" si="165"/>
        <v>82.542192362720243</v>
      </c>
      <c r="FA134" s="2">
        <f t="shared" si="165"/>
        <v>83.307961733296835</v>
      </c>
      <c r="FB134" s="2">
        <f t="shared" si="165"/>
        <v>86.959878456573691</v>
      </c>
      <c r="FC134" s="2">
        <f t="shared" si="165"/>
        <v>91.247228762812455</v>
      </c>
      <c r="FD134" s="2">
        <f t="shared" si="165"/>
        <v>94.540556542654016</v>
      </c>
      <c r="FE134" s="2">
        <f t="shared" si="165"/>
        <v>92.032628435957946</v>
      </c>
      <c r="FG134" s="2">
        <f t="shared" si="166"/>
        <v>0.9974313704588611</v>
      </c>
      <c r="FH134" s="2">
        <f t="shared" si="166"/>
        <v>0.99780196532087173</v>
      </c>
      <c r="FI134" s="2">
        <f t="shared" si="166"/>
        <v>0.99766476177849339</v>
      </c>
      <c r="FJ134" s="2">
        <f t="shared" si="166"/>
        <v>0.99750167770590892</v>
      </c>
      <c r="FK134" s="2">
        <f t="shared" si="166"/>
        <v>0.99746941949691059</v>
      </c>
      <c r="FL134" s="2">
        <f t="shared" si="166"/>
        <v>0.99763353802059185</v>
      </c>
      <c r="FM134" s="2">
        <f t="shared" si="166"/>
        <v>0.99749784051150037</v>
      </c>
      <c r="FN134" s="2">
        <f t="shared" si="166"/>
        <v>0.99719608001760784</v>
      </c>
      <c r="FO134" s="2">
        <f t="shared" si="166"/>
        <v>0.99762897702883113</v>
      </c>
      <c r="FP134" s="2">
        <f t="shared" si="166"/>
        <v>0.99737262427819073</v>
      </c>
      <c r="FQ134" s="2">
        <f t="shared" si="166"/>
        <v>0.99730177477355053</v>
      </c>
      <c r="FR134" s="2">
        <f t="shared" si="166"/>
        <v>0.99720971993906438</v>
      </c>
      <c r="FS134" s="2">
        <f t="shared" si="166"/>
        <v>0.99717557130951928</v>
      </c>
      <c r="FT134" s="2">
        <f t="shared" si="166"/>
        <v>0.99679893675849862</v>
      </c>
      <c r="FU134" s="2">
        <f t="shared" si="166"/>
        <v>0.99661567274818708</v>
      </c>
      <c r="FW134" s="2">
        <f t="shared" si="156"/>
        <v>5.0553865491837789E-2</v>
      </c>
      <c r="FX134" s="2">
        <f t="shared" si="156"/>
        <v>5.9652578983939546E-2</v>
      </c>
      <c r="FY134" s="2">
        <f t="shared" si="156"/>
        <v>6.1646026123356026E-2</v>
      </c>
      <c r="FZ134" s="2">
        <f t="shared" si="156"/>
        <v>5.8519293546619881E-2</v>
      </c>
      <c r="GA134" s="2">
        <f t="shared" si="156"/>
        <v>5.6699358826845195E-2</v>
      </c>
      <c r="GB134" s="2">
        <f t="shared" si="156"/>
        <v>6.3898212324690534E-2</v>
      </c>
      <c r="GC134" s="2">
        <f t="shared" si="156"/>
        <v>6.9793823131633723E-2</v>
      </c>
      <c r="GD134" s="2">
        <f t="shared" si="156"/>
        <v>6.962689154650234E-2</v>
      </c>
      <c r="GE134" s="2">
        <f t="shared" si="156"/>
        <v>7.3450914441549248E-2</v>
      </c>
      <c r="GF134" s="2">
        <f t="shared" si="156"/>
        <v>6.147205933621222E-2</v>
      </c>
      <c r="GG134" s="2">
        <f t="shared" si="156"/>
        <v>5.6966123151623957E-2</v>
      </c>
      <c r="GH134" s="2">
        <f t="shared" si="156"/>
        <v>5.5997325028430044E-2</v>
      </c>
      <c r="GI134" s="2">
        <f t="shared" si="156"/>
        <v>5.5340147229652713E-2</v>
      </c>
      <c r="GJ134" s="2">
        <f t="shared" si="156"/>
        <v>5.1358557117337118E-2</v>
      </c>
      <c r="GK134" s="2">
        <f t="shared" si="156"/>
        <v>4.0112095065271844E-2</v>
      </c>
      <c r="GM134" s="86">
        <f t="shared" si="157"/>
        <v>9.7522495886153218E-54</v>
      </c>
      <c r="GN134" s="86">
        <f t="shared" si="157"/>
        <v>2.7144449269173354E-64</v>
      </c>
      <c r="GO134" s="86">
        <f t="shared" si="157"/>
        <v>5.9953371461096841E-69</v>
      </c>
      <c r="GP134" s="86">
        <f t="shared" si="157"/>
        <v>3.5875203584076811E-90</v>
      </c>
      <c r="GQ134" s="86">
        <f t="shared" si="157"/>
        <v>1.1002597337839714E-100</v>
      </c>
      <c r="GR134" s="86">
        <f t="shared" si="157"/>
        <v>5.6898148586433784E-84</v>
      </c>
      <c r="GS134" s="86">
        <f t="shared" si="157"/>
        <v>7.5115801889476286E-75</v>
      </c>
      <c r="GT134" s="86">
        <f t="shared" si="157"/>
        <v>1.5270746532890499E-84</v>
      </c>
      <c r="GU134" s="86">
        <f t="shared" si="157"/>
        <v>1.66292075919199E-99</v>
      </c>
      <c r="GV134" s="86">
        <f t="shared" si="157"/>
        <v>1.407674508244804E-98</v>
      </c>
      <c r="GW134" s="86">
        <f t="shared" si="157"/>
        <v>4.5906718868291331E-92</v>
      </c>
      <c r="GX134" s="86">
        <f t="shared" si="157"/>
        <v>4.6334219816271656E-78</v>
      </c>
      <c r="GY134" s="86">
        <f t="shared" si="157"/>
        <v>7.2328182087735683E-70</v>
      </c>
      <c r="GZ134" s="86">
        <f t="shared" si="157"/>
        <v>1.8070320370725792E-72</v>
      </c>
      <c r="HA134" s="86">
        <f t="shared" si="157"/>
        <v>2.331569740802909E-85</v>
      </c>
      <c r="HC134" s="86">
        <f t="shared" si="153"/>
        <v>1.6998806952846518E-25</v>
      </c>
      <c r="HD134" s="86">
        <f t="shared" si="153"/>
        <v>5.9327913192427712E-27</v>
      </c>
      <c r="HE134" s="86">
        <f t="shared" si="153"/>
        <v>2.5827623749174445E-28</v>
      </c>
      <c r="HF134" s="86">
        <f t="shared" si="153"/>
        <v>3.8776013188716551E-37</v>
      </c>
      <c r="HG134" s="86">
        <f t="shared" si="153"/>
        <v>9.1679940926053266E-48</v>
      </c>
      <c r="HH134" s="86">
        <f t="shared" si="153"/>
        <v>3.20656911588756E-40</v>
      </c>
      <c r="HI134" s="86">
        <f t="shared" si="153"/>
        <v>1.3726978614026735E-36</v>
      </c>
      <c r="HJ134" s="86">
        <f t="shared" si="153"/>
        <v>1.3268841750114855E-38</v>
      </c>
      <c r="HK134" s="86">
        <f t="shared" si="153"/>
        <v>1.1281949313230216E-42</v>
      </c>
      <c r="HL134" s="86">
        <f t="shared" si="161"/>
        <v>1.5907363433536023E-43</v>
      </c>
      <c r="HM134" s="86">
        <f t="shared" si="161"/>
        <v>6.2409679074676298E-40</v>
      </c>
      <c r="HN134" s="86">
        <f t="shared" si="161"/>
        <v>2.2989266239678911E-29</v>
      </c>
      <c r="HO134" s="86">
        <f t="shared" si="161"/>
        <v>1.8486313939496137E-24</v>
      </c>
      <c r="HP134" s="86">
        <f t="shared" si="161"/>
        <v>9.4010972072045357E-28</v>
      </c>
      <c r="HQ134" s="86">
        <f t="shared" si="161"/>
        <v>4.8182109014560419E-35</v>
      </c>
      <c r="HS134" s="86">
        <f t="shared" si="158"/>
        <v>0.15237215856646427</v>
      </c>
      <c r="HT134" s="86">
        <f t="shared" si="158"/>
        <v>0.22838625895588197</v>
      </c>
      <c r="HU134" s="86">
        <f t="shared" si="158"/>
        <v>0.40809893680349019</v>
      </c>
      <c r="HV134" s="86">
        <f t="shared" si="158"/>
        <v>0.22498981831273418</v>
      </c>
      <c r="HW134" s="86">
        <f t="shared" si="158"/>
        <v>0.16177754457272189</v>
      </c>
      <c r="HX134" s="86">
        <f t="shared" si="158"/>
        <v>0.28441640075198388</v>
      </c>
      <c r="HY134" s="86">
        <f t="shared" si="158"/>
        <v>0.30972325701474546</v>
      </c>
      <c r="HZ134" s="86">
        <f t="shared" si="158"/>
        <v>0.25549955759132997</v>
      </c>
      <c r="IA134" s="86">
        <f t="shared" si="158"/>
        <v>0.35821454639027561</v>
      </c>
      <c r="IB134" s="86">
        <f t="shared" si="158"/>
        <v>0.22262282647146647</v>
      </c>
      <c r="IC134" s="86">
        <f t="shared" si="158"/>
        <v>0.18091270690486824</v>
      </c>
      <c r="ID134" s="86">
        <f t="shared" si="158"/>
        <v>0.16575140367989827</v>
      </c>
      <c r="IE134" s="86">
        <f t="shared" si="158"/>
        <v>0.14769740843075099</v>
      </c>
      <c r="IF134" s="86">
        <f t="shared" si="158"/>
        <v>0.17303213419809646</v>
      </c>
      <c r="IG134" s="86">
        <f t="shared" si="158"/>
        <v>0.1478133051043124</v>
      </c>
      <c r="II134" s="86">
        <f t="shared" si="159"/>
        <v>4.0925388646794804E-20</v>
      </c>
      <c r="IJ134" s="86">
        <f t="shared" si="159"/>
        <v>4.747977046589844E-18</v>
      </c>
      <c r="IK134" s="86">
        <f t="shared" si="159"/>
        <v>3.71596362496188E-18</v>
      </c>
      <c r="IL134" s="86">
        <f t="shared" si="159"/>
        <v>3.9848482025978024E-22</v>
      </c>
      <c r="IM134" s="86">
        <f t="shared" si="159"/>
        <v>1.8863396504007356E-23</v>
      </c>
      <c r="IN134" s="86">
        <f t="shared" si="159"/>
        <v>6.1658717304682275E-21</v>
      </c>
      <c r="IO134" s="86">
        <f t="shared" si="159"/>
        <v>1.297497852534153E-19</v>
      </c>
      <c r="IP134" s="86">
        <f t="shared" si="159"/>
        <v>3.7209194177379527E-21</v>
      </c>
      <c r="IQ134" s="86">
        <f t="shared" si="159"/>
        <v>5.2458898411156562E-20</v>
      </c>
      <c r="IR134" s="86">
        <f t="shared" si="159"/>
        <v>1.1877593973118129E-22</v>
      </c>
      <c r="IS134" s="86">
        <f t="shared" si="159"/>
        <v>1.0710415205825971E-24</v>
      </c>
      <c r="IT134" s="86">
        <f t="shared" si="159"/>
        <v>2.6603302876778539E-24</v>
      </c>
      <c r="IU134" s="86">
        <f t="shared" si="159"/>
        <v>6.3645078557768998E-26</v>
      </c>
      <c r="IV134" s="86">
        <f t="shared" si="159"/>
        <v>1.4561929917787503E-20</v>
      </c>
      <c r="IW134" s="86">
        <f t="shared" si="159"/>
        <v>1.3724605421462234E-15</v>
      </c>
      <c r="IY134" s="86">
        <f t="shared" si="160"/>
        <v>0.15237215856646427</v>
      </c>
      <c r="IZ134" s="86">
        <f t="shared" si="160"/>
        <v>0.22838625895588197</v>
      </c>
      <c r="JA134" s="86">
        <f t="shared" si="160"/>
        <v>0.40809893680349019</v>
      </c>
      <c r="JB134" s="86">
        <f t="shared" si="160"/>
        <v>0.22498981831273418</v>
      </c>
      <c r="JC134" s="86">
        <f t="shared" si="160"/>
        <v>0.16177754457272189</v>
      </c>
      <c r="JD134" s="86">
        <f t="shared" si="160"/>
        <v>0.28441640075198388</v>
      </c>
      <c r="JE134" s="86">
        <f t="shared" si="160"/>
        <v>0.30972325701474546</v>
      </c>
      <c r="JF134" s="86">
        <f t="shared" si="160"/>
        <v>0.25549955759132997</v>
      </c>
      <c r="JG134" s="86">
        <f t="shared" si="160"/>
        <v>0.35821454639027561</v>
      </c>
      <c r="JH134" s="86">
        <f t="shared" si="160"/>
        <v>0.22262282647146647</v>
      </c>
      <c r="JI134" s="86">
        <f t="shared" si="160"/>
        <v>0.18091270690486824</v>
      </c>
      <c r="JJ134" s="86">
        <f t="shared" si="160"/>
        <v>0.16575140367989827</v>
      </c>
      <c r="JK134" s="86">
        <f t="shared" si="160"/>
        <v>0.14769740843075099</v>
      </c>
      <c r="JL134" s="86">
        <f t="shared" si="160"/>
        <v>0.17303213419809646</v>
      </c>
      <c r="JM134" s="86">
        <f t="shared" si="160"/>
        <v>0.14781330510431376</v>
      </c>
    </row>
    <row r="135" spans="2:273" x14ac:dyDescent="0.25">
      <c r="B135" s="2">
        <v>108</v>
      </c>
      <c r="C135" s="37">
        <v>92.46</v>
      </c>
      <c r="D135" s="37">
        <v>91.638000000000005</v>
      </c>
      <c r="E135" s="37">
        <v>92.677999999999997</v>
      </c>
      <c r="F135" s="37">
        <v>95.93</v>
      </c>
      <c r="G135" s="37">
        <v>89.655000000000001</v>
      </c>
      <c r="H135" s="37">
        <v>99.644000000000005</v>
      </c>
      <c r="I135" s="37">
        <v>99.655000000000001</v>
      </c>
      <c r="J135" s="37">
        <v>100.351</v>
      </c>
      <c r="K135" s="37">
        <v>109.07</v>
      </c>
      <c r="L135" s="37">
        <v>104.914</v>
      </c>
      <c r="M135" s="37">
        <v>103.914</v>
      </c>
      <c r="N135" s="37">
        <v>107.39700000000001</v>
      </c>
      <c r="O135" s="37">
        <v>112.621</v>
      </c>
      <c r="P135" s="37">
        <v>135.41399999999999</v>
      </c>
      <c r="Q135" s="37">
        <v>154.083</v>
      </c>
      <c r="S135" s="4">
        <f t="shared" si="162"/>
        <v>92.853126831869702</v>
      </c>
      <c r="T135" s="4">
        <f t="shared" si="162"/>
        <v>91.16900607511559</v>
      </c>
      <c r="U135" s="4">
        <f t="shared" si="162"/>
        <v>91.678665626598587</v>
      </c>
      <c r="V135" s="4">
        <f t="shared" si="162"/>
        <v>94.309586886354623</v>
      </c>
      <c r="W135" s="4">
        <f t="shared" si="162"/>
        <v>91.030146979287792</v>
      </c>
      <c r="X135" s="4">
        <f t="shared" si="162"/>
        <v>98.704101361926831</v>
      </c>
      <c r="Y135" s="4">
        <f t="shared" si="162"/>
        <v>99.278028825899867</v>
      </c>
      <c r="Z135" s="4">
        <f t="shared" si="162"/>
        <v>102.07213006191415</v>
      </c>
      <c r="AA135" s="4">
        <f t="shared" si="162"/>
        <v>107.66853066953914</v>
      </c>
      <c r="AB135" s="4">
        <f t="shared" si="162"/>
        <v>103.53287904484431</v>
      </c>
      <c r="AC135" s="4">
        <f t="shared" si="162"/>
        <v>103.78665241229766</v>
      </c>
      <c r="AD135" s="4">
        <f t="shared" si="162"/>
        <v>108.21828893253833</v>
      </c>
      <c r="AE135" s="4">
        <f t="shared" si="162"/>
        <v>111.59439453307017</v>
      </c>
      <c r="AF135" s="4">
        <f t="shared" si="162"/>
        <v>134.28914033392095</v>
      </c>
      <c r="AG135" s="4">
        <f t="shared" si="162"/>
        <v>150.93618848626355</v>
      </c>
      <c r="AI135" s="4">
        <f t="shared" si="163"/>
        <v>-0.39312683186970787</v>
      </c>
      <c r="AJ135" s="4">
        <f t="shared" si="163"/>
        <v>0.46899392488441549</v>
      </c>
      <c r="AK135" s="4">
        <f t="shared" si="163"/>
        <v>0.9993343734014104</v>
      </c>
      <c r="AL135" s="4">
        <f t="shared" si="163"/>
        <v>1.6204131136453839</v>
      </c>
      <c r="AM135" s="4">
        <f t="shared" si="163"/>
        <v>-1.3751469792877913</v>
      </c>
      <c r="AN135" s="4">
        <f t="shared" si="163"/>
        <v>0.9398986380731742</v>
      </c>
      <c r="AO135" s="4">
        <f t="shared" si="163"/>
        <v>0.37697117410013448</v>
      </c>
      <c r="AP135" s="4">
        <f t="shared" si="163"/>
        <v>-1.7211300619141525</v>
      </c>
      <c r="AQ135" s="4">
        <f t="shared" si="163"/>
        <v>1.4014693304608556</v>
      </c>
      <c r="AR135" s="4">
        <f t="shared" si="163"/>
        <v>1.3811209551556942</v>
      </c>
      <c r="AS135" s="4">
        <f t="shared" si="163"/>
        <v>0.12734758770234578</v>
      </c>
      <c r="AT135" s="4">
        <f t="shared" si="163"/>
        <v>-0.82128893253832302</v>
      </c>
      <c r="AU135" s="4">
        <f t="shared" si="163"/>
        <v>1.0266054669298228</v>
      </c>
      <c r="AV135" s="4">
        <f t="shared" si="163"/>
        <v>1.1248596660790326</v>
      </c>
      <c r="AW135" s="4">
        <f t="shared" si="163"/>
        <v>3.1468115137364521</v>
      </c>
      <c r="AY135" s="2">
        <f t="shared" si="154"/>
        <v>92.853126831869702</v>
      </c>
      <c r="AZ135" s="2">
        <f t="shared" si="154"/>
        <v>87.741395969593654</v>
      </c>
      <c r="BA135" s="2">
        <f t="shared" si="154"/>
        <v>84.1043635741797</v>
      </c>
      <c r="BB135" s="2">
        <f t="shared" si="154"/>
        <v>84.373430319071147</v>
      </c>
      <c r="BC135" s="2">
        <f t="shared" si="154"/>
        <v>81.719117348663787</v>
      </c>
      <c r="BD135" s="2">
        <f t="shared" si="154"/>
        <v>83.169554771386174</v>
      </c>
      <c r="BE135" s="2">
        <f t="shared" si="154"/>
        <v>81.910590829494865</v>
      </c>
      <c r="BF135" s="2">
        <f t="shared" si="154"/>
        <v>83.245205096148169</v>
      </c>
      <c r="BG135" s="2">
        <f t="shared" si="154"/>
        <v>86.281212563938581</v>
      </c>
      <c r="BH135" s="2">
        <f t="shared" si="154"/>
        <v>82.485904922374658</v>
      </c>
      <c r="BI135" s="2">
        <f t="shared" si="154"/>
        <v>83.212572833629039</v>
      </c>
      <c r="BJ135" s="2">
        <f t="shared" si="154"/>
        <v>86.891486051777065</v>
      </c>
      <c r="BK135" s="2">
        <f t="shared" si="154"/>
        <v>91.046091090098344</v>
      </c>
      <c r="BL135" s="2">
        <f t="shared" si="154"/>
        <v>94.492916604103087</v>
      </c>
      <c r="BM135" s="2">
        <f t="shared" si="154"/>
        <v>92.614811906425999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120.93316974869603</v>
      </c>
      <c r="DL135" s="2">
        <f t="shared" si="164"/>
        <v>111.62943320825519</v>
      </c>
      <c r="DM135" s="2">
        <f t="shared" si="164"/>
        <v>114.66459622132251</v>
      </c>
      <c r="DN135" s="2">
        <f t="shared" si="164"/>
        <v>114.65050694824376</v>
      </c>
      <c r="DO135" s="2">
        <f t="shared" si="164"/>
        <v>113.48151469890945</v>
      </c>
      <c r="DP135" s="2">
        <f t="shared" si="164"/>
        <v>110.27198624940732</v>
      </c>
      <c r="DQ135" s="2">
        <f t="shared" si="164"/>
        <v>114.66380986249405</v>
      </c>
      <c r="DR135" s="2">
        <f t="shared" si="164"/>
        <v>117.3361603603604</v>
      </c>
      <c r="DS135" s="2">
        <f t="shared" si="164"/>
        <v>118.42656899004265</v>
      </c>
      <c r="DT135" s="2">
        <f t="shared" si="164"/>
        <v>115.95636415362731</v>
      </c>
      <c r="DU135" s="2">
        <f t="shared" si="164"/>
        <v>113.8627422994423</v>
      </c>
      <c r="DV135" s="2">
        <f t="shared" si="164"/>
        <v>115.06881145431146</v>
      </c>
      <c r="DW135" s="2">
        <f t="shared" si="164"/>
        <v>123.91788431372548</v>
      </c>
      <c r="DX135" s="2">
        <f t="shared" si="164"/>
        <v>125.11312943548384</v>
      </c>
      <c r="DY135" s="2">
        <f t="shared" si="164"/>
        <v>108.52117952928296</v>
      </c>
      <c r="EA135" s="2">
        <f t="shared" si="152"/>
        <v>92.783722218909304</v>
      </c>
      <c r="EB135" s="2">
        <f t="shared" si="152"/>
        <v>87.6815772956747</v>
      </c>
      <c r="EC135" s="2">
        <f t="shared" si="152"/>
        <v>84.020060183440137</v>
      </c>
      <c r="ED135" s="2">
        <f t="shared" si="152"/>
        <v>84.309852406692386</v>
      </c>
      <c r="EE135" s="2">
        <f t="shared" si="151"/>
        <v>81.6323998933902</v>
      </c>
      <c r="EF135" s="2">
        <f t="shared" si="151"/>
        <v>83.112469770196626</v>
      </c>
      <c r="EG135" s="2">
        <f t="shared" si="151"/>
        <v>81.846138003553421</v>
      </c>
      <c r="EH135" s="2">
        <f t="shared" si="151"/>
        <v>83.166162480329248</v>
      </c>
      <c r="EI135" s="2">
        <f t="shared" si="151"/>
        <v>86.222182958681799</v>
      </c>
      <c r="EJ135" s="2">
        <f t="shared" si="151"/>
        <v>82.406624496564802</v>
      </c>
      <c r="EK135" s="2">
        <f t="shared" si="151"/>
        <v>83.133027535049905</v>
      </c>
      <c r="EL135" s="2">
        <f t="shared" si="151"/>
        <v>86.8185795109395</v>
      </c>
      <c r="EM135" s="2">
        <f t="shared" si="135"/>
        <v>90.951384048074303</v>
      </c>
      <c r="EN135" s="2">
        <f t="shared" si="135"/>
        <v>94.404988161752883</v>
      </c>
      <c r="EO135" s="2">
        <f t="shared" si="135"/>
        <v>92.59718036563072</v>
      </c>
      <c r="EQ135" s="2">
        <f t="shared" si="165"/>
        <v>92.846198075727571</v>
      </c>
      <c r="ER135" s="2">
        <f t="shared" si="165"/>
        <v>87.863064792847666</v>
      </c>
      <c r="ES135" s="2">
        <f t="shared" si="165"/>
        <v>84.3031870005305</v>
      </c>
      <c r="ET135" s="2">
        <f t="shared" si="165"/>
        <v>84.222580446788783</v>
      </c>
      <c r="EU135" s="2">
        <f t="shared" si="165"/>
        <v>81.845818655428218</v>
      </c>
      <c r="EV135" s="2">
        <f t="shared" si="165"/>
        <v>83.090297556101575</v>
      </c>
      <c r="EW135" s="2">
        <f t="shared" si="165"/>
        <v>81.708620342128768</v>
      </c>
      <c r="EX135" s="2">
        <f t="shared" si="165"/>
        <v>83.055940859166824</v>
      </c>
      <c r="EY135" s="2">
        <f t="shared" si="165"/>
        <v>86.089338586620883</v>
      </c>
      <c r="EZ135" s="2">
        <f t="shared" si="165"/>
        <v>82.389761873474029</v>
      </c>
      <c r="FA135" s="2">
        <f t="shared" si="165"/>
        <v>83.195926564211405</v>
      </c>
      <c r="FB135" s="2">
        <f t="shared" si="165"/>
        <v>86.834932346533407</v>
      </c>
      <c r="FC135" s="2">
        <f t="shared" si="165"/>
        <v>91.113207980579034</v>
      </c>
      <c r="FD135" s="2">
        <f t="shared" si="165"/>
        <v>94.373824249688241</v>
      </c>
      <c r="FE135" s="2">
        <f t="shared" si="165"/>
        <v>91.877449233605063</v>
      </c>
      <c r="FG135" s="2">
        <f t="shared" si="166"/>
        <v>0.99765685243776192</v>
      </c>
      <c r="FH135" s="2">
        <f t="shared" si="166"/>
        <v>0.99799498077016657</v>
      </c>
      <c r="FI135" s="2">
        <f t="shared" si="166"/>
        <v>0.9978697997252195</v>
      </c>
      <c r="FJ135" s="2">
        <f t="shared" si="166"/>
        <v>0.9977210020062085</v>
      </c>
      <c r="FK135" s="2">
        <f t="shared" si="166"/>
        <v>0.99769156914767021</v>
      </c>
      <c r="FL135" s="2">
        <f t="shared" si="166"/>
        <v>0.99784131153526079</v>
      </c>
      <c r="FM135" s="2">
        <f t="shared" si="166"/>
        <v>0.99771750090304057</v>
      </c>
      <c r="FN135" s="2">
        <f t="shared" si="166"/>
        <v>0.9974421635278572</v>
      </c>
      <c r="FO135" s="2">
        <f t="shared" si="166"/>
        <v>0.99783715012684571</v>
      </c>
      <c r="FP135" s="2">
        <f t="shared" si="166"/>
        <v>0.99760325078076406</v>
      </c>
      <c r="FQ135" s="2">
        <f t="shared" si="166"/>
        <v>0.99753860497540603</v>
      </c>
      <c r="FR135" s="2">
        <f t="shared" si="166"/>
        <v>0.99745460940954311</v>
      </c>
      <c r="FS135" s="2">
        <f t="shared" si="166"/>
        <v>0.99742345009740563</v>
      </c>
      <c r="FT135" s="2">
        <f t="shared" si="166"/>
        <v>0.99707977311848994</v>
      </c>
      <c r="FU135" s="2">
        <f t="shared" si="166"/>
        <v>0.99691253746512287</v>
      </c>
      <c r="FW135" s="2">
        <f t="shared" si="156"/>
        <v>5.5162166285223843E-2</v>
      </c>
      <c r="FX135" s="2">
        <f t="shared" si="156"/>
        <v>6.5033473295964678E-2</v>
      </c>
      <c r="FY135" s="2">
        <f t="shared" si="156"/>
        <v>6.7193888048682621E-2</v>
      </c>
      <c r="FZ135" s="2">
        <f t="shared" si="156"/>
        <v>6.3804897448177952E-2</v>
      </c>
      <c r="GA135" s="2">
        <f t="shared" si="156"/>
        <v>6.1831377481132696E-2</v>
      </c>
      <c r="GB135" s="2">
        <f t="shared" si="156"/>
        <v>6.9633719727082613E-2</v>
      </c>
      <c r="GC135" s="2">
        <f t="shared" si="156"/>
        <v>7.6015548349239792E-2</v>
      </c>
      <c r="GD135" s="2">
        <f t="shared" si="156"/>
        <v>7.5834948928367729E-2</v>
      </c>
      <c r="GE135" s="2">
        <f t="shared" si="156"/>
        <v>7.9970621422204569E-2</v>
      </c>
      <c r="GF135" s="2">
        <f t="shared" si="156"/>
        <v>6.7005383011415259E-2</v>
      </c>
      <c r="GG135" s="2">
        <f t="shared" si="156"/>
        <v>6.2120697297783765E-2</v>
      </c>
      <c r="GH135" s="2">
        <f t="shared" si="156"/>
        <v>6.1069914446395424E-2</v>
      </c>
      <c r="GI135" s="2">
        <f t="shared" si="156"/>
        <v>6.0357011626874027E-2</v>
      </c>
      <c r="GJ135" s="2">
        <f t="shared" si="156"/>
        <v>5.6035881340134742E-2</v>
      </c>
      <c r="GK135" s="2">
        <f t="shared" si="156"/>
        <v>4.3812485836419814E-2</v>
      </c>
      <c r="GM135" s="86">
        <f t="shared" si="157"/>
        <v>6.1612038310169865E-56</v>
      </c>
      <c r="GN135" s="86">
        <f t="shared" si="157"/>
        <v>5.9595121338238876E-67</v>
      </c>
      <c r="GO135" s="86">
        <f t="shared" si="157"/>
        <v>8.7417758789780295E-72</v>
      </c>
      <c r="GP135" s="86">
        <f t="shared" si="157"/>
        <v>6.2984402122016422E-94</v>
      </c>
      <c r="GQ135" s="86">
        <f t="shared" si="157"/>
        <v>7.3384945467101561E-105</v>
      </c>
      <c r="GR135" s="86">
        <f t="shared" si="157"/>
        <v>2.0547742394222571E-87</v>
      </c>
      <c r="GS135" s="86">
        <f t="shared" si="157"/>
        <v>6.5077712091118485E-78</v>
      </c>
      <c r="GT135" s="86">
        <f t="shared" si="157"/>
        <v>4.4298457000852906E-88</v>
      </c>
      <c r="GU135" s="86">
        <f t="shared" si="157"/>
        <v>1.3786451442853454E-103</v>
      </c>
      <c r="GV135" s="86">
        <f t="shared" si="157"/>
        <v>1.1306484871419833E-102</v>
      </c>
      <c r="GW135" s="86">
        <f t="shared" si="157"/>
        <v>6.8351458830662208E-96</v>
      </c>
      <c r="GX135" s="86">
        <f t="shared" si="157"/>
        <v>2.6120399063759997E-81</v>
      </c>
      <c r="GY135" s="86">
        <f t="shared" si="157"/>
        <v>9.2416715796035095E-73</v>
      </c>
      <c r="GZ135" s="86">
        <f t="shared" si="157"/>
        <v>2.0127000869999275E-75</v>
      </c>
      <c r="HA135" s="86">
        <f t="shared" si="157"/>
        <v>7.899389741371216E-89</v>
      </c>
      <c r="HC135" s="86">
        <f t="shared" si="153"/>
        <v>2.4256283365013636E-27</v>
      </c>
      <c r="HD135" s="86">
        <f t="shared" si="153"/>
        <v>7.1871869273264672E-29</v>
      </c>
      <c r="HE135" s="86">
        <f t="shared" si="153"/>
        <v>2.8013806891843078E-30</v>
      </c>
      <c r="HF135" s="86">
        <f t="shared" si="153"/>
        <v>9.0307670165560022E-40</v>
      </c>
      <c r="HG135" s="86">
        <f t="shared" si="153"/>
        <v>3.7595339681976068E-51</v>
      </c>
      <c r="HH135" s="86">
        <f t="shared" si="153"/>
        <v>5.7359762197153992E-43</v>
      </c>
      <c r="HI135" s="86">
        <f t="shared" si="153"/>
        <v>4.2711667597053478E-39</v>
      </c>
      <c r="HJ135" s="86">
        <f t="shared" si="153"/>
        <v>2.6358161622011737E-41</v>
      </c>
      <c r="HK135" s="86">
        <f t="shared" si="153"/>
        <v>1.5658844392190189E-45</v>
      </c>
      <c r="HL135" s="86">
        <f t="shared" si="161"/>
        <v>1.5062597292834406E-46</v>
      </c>
      <c r="HM135" s="86">
        <f t="shared" si="161"/>
        <v>1.043311696518788E-42</v>
      </c>
      <c r="HN135" s="86">
        <f t="shared" si="161"/>
        <v>2.0351658677095387E-31</v>
      </c>
      <c r="HO135" s="86">
        <f t="shared" si="161"/>
        <v>3.7050237724774644E-26</v>
      </c>
      <c r="HP135" s="86">
        <f t="shared" si="161"/>
        <v>1.1956505367815417E-29</v>
      </c>
      <c r="HQ135" s="86">
        <f t="shared" si="161"/>
        <v>1.8795805935789161E-37</v>
      </c>
      <c r="HS135" s="86">
        <f t="shared" si="158"/>
        <v>0.21429632276130697</v>
      </c>
      <c r="HT135" s="86">
        <f t="shared" si="158"/>
        <v>0.30381086844147925</v>
      </c>
      <c r="HU135" s="86">
        <f t="shared" si="158"/>
        <v>0.4751638388271448</v>
      </c>
      <c r="HV135" s="86">
        <f t="shared" si="158"/>
        <v>0.30859589807606386</v>
      </c>
      <c r="HW135" s="86">
        <f t="shared" si="158"/>
        <v>0.23530294046167502</v>
      </c>
      <c r="HX135" s="86">
        <f t="shared" si="158"/>
        <v>0.37260047340694324</v>
      </c>
      <c r="HY135" s="86">
        <f t="shared" si="158"/>
        <v>0.39762426892564956</v>
      </c>
      <c r="HZ135" s="86">
        <f t="shared" si="158"/>
        <v>0.34615808755669075</v>
      </c>
      <c r="IA135" s="86">
        <f t="shared" si="158"/>
        <v>0.44402998872942395</v>
      </c>
      <c r="IB135" s="86">
        <f t="shared" si="158"/>
        <v>0.30874678847522374</v>
      </c>
      <c r="IC135" s="86">
        <f t="shared" si="158"/>
        <v>0.26134437215619788</v>
      </c>
      <c r="ID135" s="86">
        <f t="shared" si="158"/>
        <v>0.24143337459582284</v>
      </c>
      <c r="IE135" s="86">
        <f t="shared" si="158"/>
        <v>0.2211369854322015</v>
      </c>
      <c r="IF135" s="86">
        <f t="shared" si="158"/>
        <v>0.24251272820898415</v>
      </c>
      <c r="IG135" s="86">
        <f t="shared" si="158"/>
        <v>0.20041319867768906</v>
      </c>
      <c r="II135" s="86">
        <f t="shared" si="159"/>
        <v>5.7304930067724094E-19</v>
      </c>
      <c r="IJ135" s="86">
        <f t="shared" si="159"/>
        <v>5.7578195932938641E-17</v>
      </c>
      <c r="IK135" s="86">
        <f t="shared" si="159"/>
        <v>4.7261728454952438E-17</v>
      </c>
      <c r="IL135" s="86">
        <f t="shared" si="159"/>
        <v>8.6935069546613321E-21</v>
      </c>
      <c r="IM135" s="86">
        <f t="shared" si="159"/>
        <v>4.8221373509916044E-22</v>
      </c>
      <c r="IN135" s="86">
        <f t="shared" si="159"/>
        <v>1.2453495532580213E-19</v>
      </c>
      <c r="IO135" s="86">
        <f t="shared" si="159"/>
        <v>2.3648320762093346E-18</v>
      </c>
      <c r="IP135" s="86">
        <f t="shared" si="159"/>
        <v>8.6416526990431501E-20</v>
      </c>
      <c r="IQ135" s="86">
        <f t="shared" si="159"/>
        <v>1.0842407389187319E-18</v>
      </c>
      <c r="IR135" s="86">
        <f t="shared" si="159"/>
        <v>2.9742590671217723E-21</v>
      </c>
      <c r="IS135" s="86">
        <f t="shared" si="159"/>
        <v>3.3079614602393956E-23</v>
      </c>
      <c r="IT135" s="86">
        <f t="shared" si="159"/>
        <v>7.5882635126902787E-23</v>
      </c>
      <c r="IU135" s="86">
        <f t="shared" si="159"/>
        <v>2.2661390394948034E-24</v>
      </c>
      <c r="IV135" s="86">
        <f t="shared" si="159"/>
        <v>2.2046830304433178E-19</v>
      </c>
      <c r="IW135" s="86">
        <f t="shared" si="159"/>
        <v>8.7512767949337233E-15</v>
      </c>
      <c r="IY135" s="86">
        <f t="shared" si="160"/>
        <v>0.21429632276130697</v>
      </c>
      <c r="IZ135" s="86">
        <f t="shared" si="160"/>
        <v>0.30381086844147931</v>
      </c>
      <c r="JA135" s="86">
        <f t="shared" si="160"/>
        <v>0.47516383882714486</v>
      </c>
      <c r="JB135" s="86">
        <f t="shared" si="160"/>
        <v>0.30859589807606386</v>
      </c>
      <c r="JC135" s="86">
        <f t="shared" si="160"/>
        <v>0.23530294046167502</v>
      </c>
      <c r="JD135" s="86">
        <f t="shared" si="160"/>
        <v>0.37260047340694324</v>
      </c>
      <c r="JE135" s="86">
        <f t="shared" si="160"/>
        <v>0.39762426892564956</v>
      </c>
      <c r="JF135" s="86">
        <f t="shared" si="160"/>
        <v>0.34615808755669075</v>
      </c>
      <c r="JG135" s="86">
        <f t="shared" si="160"/>
        <v>0.44402998872942395</v>
      </c>
      <c r="JH135" s="86">
        <f t="shared" si="160"/>
        <v>0.30874678847522374</v>
      </c>
      <c r="JI135" s="86">
        <f t="shared" si="160"/>
        <v>0.26134437215619788</v>
      </c>
      <c r="JJ135" s="86">
        <f t="shared" si="160"/>
        <v>0.24143337459582284</v>
      </c>
      <c r="JK135" s="86">
        <f t="shared" si="160"/>
        <v>0.2211369854322015</v>
      </c>
      <c r="JL135" s="86">
        <f t="shared" si="160"/>
        <v>0.24251272820898415</v>
      </c>
      <c r="JM135" s="86">
        <f t="shared" si="160"/>
        <v>0.2004131986776978</v>
      </c>
    </row>
    <row r="136" spans="2:273" x14ac:dyDescent="0.25">
      <c r="B136" s="2">
        <v>109</v>
      </c>
      <c r="C136" s="37">
        <v>92.713999999999999</v>
      </c>
      <c r="D136" s="37">
        <v>93.620999999999995</v>
      </c>
      <c r="E136" s="37">
        <v>92.338999999999999</v>
      </c>
      <c r="F136" s="37">
        <v>96.367999999999995</v>
      </c>
      <c r="G136" s="37">
        <v>93.81</v>
      </c>
      <c r="H136" s="37">
        <v>100.678</v>
      </c>
      <c r="I136" s="37">
        <v>101.069</v>
      </c>
      <c r="J136" s="37">
        <v>104.63200000000001</v>
      </c>
      <c r="K136" s="37">
        <v>107.351</v>
      </c>
      <c r="L136" s="37">
        <v>106.5</v>
      </c>
      <c r="M136" s="37">
        <v>107.44799999999999</v>
      </c>
      <c r="N136" s="37">
        <v>112.655</v>
      </c>
      <c r="O136" s="37">
        <v>116.13800000000001</v>
      </c>
      <c r="P136" s="37">
        <v>143.517</v>
      </c>
      <c r="Q136" s="37">
        <v>166.517</v>
      </c>
      <c r="S136" s="4">
        <f t="shared" si="162"/>
        <v>92.634601999455526</v>
      </c>
      <c r="T136" s="4">
        <f t="shared" si="162"/>
        <v>91.449214466318708</v>
      </c>
      <c r="U136" s="4">
        <f t="shared" si="162"/>
        <v>91.095856325474188</v>
      </c>
      <c r="V136" s="4">
        <f t="shared" si="162"/>
        <v>95.496115385769244</v>
      </c>
      <c r="W136" s="4">
        <f t="shared" si="162"/>
        <v>92.911674711745263</v>
      </c>
      <c r="X136" s="4">
        <f t="shared" si="162"/>
        <v>99.59731293963749</v>
      </c>
      <c r="Y136" s="4">
        <f t="shared" si="162"/>
        <v>99.799702266159883</v>
      </c>
      <c r="Z136" s="4">
        <f t="shared" si="162"/>
        <v>103.74532573746409</v>
      </c>
      <c r="AA136" s="4">
        <f t="shared" si="162"/>
        <v>107.07104278902791</v>
      </c>
      <c r="AB136" s="4">
        <f t="shared" si="162"/>
        <v>106.26957811889184</v>
      </c>
      <c r="AC136" s="4">
        <f t="shared" si="162"/>
        <v>107.61938444748245</v>
      </c>
      <c r="AD136" s="4">
        <f t="shared" si="162"/>
        <v>112.61863416875028</v>
      </c>
      <c r="AE136" s="4">
        <f t="shared" si="162"/>
        <v>116.41476702873645</v>
      </c>
      <c r="AF136" s="4">
        <f t="shared" si="162"/>
        <v>142.20826531131019</v>
      </c>
      <c r="AG136" s="4">
        <f t="shared" si="162"/>
        <v>163.07572366759953</v>
      </c>
      <c r="AI136" s="4">
        <f t="shared" si="163"/>
        <v>7.9398000544472325E-2</v>
      </c>
      <c r="AJ136" s="4">
        <f t="shared" si="163"/>
        <v>2.1717855336812875</v>
      </c>
      <c r="AK136" s="4">
        <f t="shared" si="163"/>
        <v>1.2431436745258111</v>
      </c>
      <c r="AL136" s="4">
        <f t="shared" si="163"/>
        <v>0.87188461423075125</v>
      </c>
      <c r="AM136" s="4">
        <f t="shared" si="163"/>
        <v>0.89832528825473901</v>
      </c>
      <c r="AN136" s="4">
        <f t="shared" si="163"/>
        <v>1.0806870603625072</v>
      </c>
      <c r="AO136" s="4">
        <f t="shared" si="163"/>
        <v>1.2692977338401192</v>
      </c>
      <c r="AP136" s="4">
        <f t="shared" si="163"/>
        <v>0.88667426253591941</v>
      </c>
      <c r="AQ136" s="4">
        <f t="shared" si="163"/>
        <v>0.27995721097208559</v>
      </c>
      <c r="AR136" s="4">
        <f t="shared" si="163"/>
        <v>0.23042188110815687</v>
      </c>
      <c r="AS136" s="4">
        <f t="shared" si="163"/>
        <v>-0.17138444748245263</v>
      </c>
      <c r="AT136" s="4">
        <f t="shared" si="163"/>
        <v>3.6365831249725034E-2</v>
      </c>
      <c r="AU136" s="4">
        <f t="shared" si="163"/>
        <v>-0.27676702873644388</v>
      </c>
      <c r="AV136" s="4">
        <f t="shared" si="163"/>
        <v>1.3087346886898104</v>
      </c>
      <c r="AW136" s="4">
        <f t="shared" si="163"/>
        <v>3.4412763324004629</v>
      </c>
      <c r="AY136" s="2">
        <f t="shared" si="154"/>
        <v>92.634601999455526</v>
      </c>
      <c r="AZ136" s="2">
        <f t="shared" si="154"/>
        <v>87.578581045178467</v>
      </c>
      <c r="BA136" s="2">
        <f t="shared" si="154"/>
        <v>83.930719975811741</v>
      </c>
      <c r="BB136" s="2">
        <f t="shared" si="154"/>
        <v>84.222391871039889</v>
      </c>
      <c r="BC136" s="2">
        <f t="shared" si="154"/>
        <v>81.581999015776134</v>
      </c>
      <c r="BD136" s="2">
        <f t="shared" si="154"/>
        <v>83.031461481567177</v>
      </c>
      <c r="BE136" s="2">
        <f t="shared" si="154"/>
        <v>81.767034644722202</v>
      </c>
      <c r="BF136" s="2">
        <f t="shared" si="154"/>
        <v>83.090278104228162</v>
      </c>
      <c r="BG136" s="2">
        <f t="shared" si="154"/>
        <v>86.126917326634214</v>
      </c>
      <c r="BH136" s="2">
        <f t="shared" si="154"/>
        <v>82.328757066836246</v>
      </c>
      <c r="BI136" s="2">
        <f t="shared" si="154"/>
        <v>83.086451887597732</v>
      </c>
      <c r="BJ136" s="2">
        <f t="shared" si="154"/>
        <v>86.758913497120986</v>
      </c>
      <c r="BK136" s="2">
        <f t="shared" si="154"/>
        <v>90.881808643052665</v>
      </c>
      <c r="BL136" s="2">
        <f t="shared" si="154"/>
        <v>94.323429484223183</v>
      </c>
      <c r="BM136" s="2">
        <f t="shared" si="154"/>
        <v>92.498877667322276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121.08915457562821</v>
      </c>
      <c r="DL136" s="2">
        <f t="shared" si="164"/>
        <v>111.73963358348971</v>
      </c>
      <c r="DM136" s="2">
        <f t="shared" si="164"/>
        <v>114.82874925775977</v>
      </c>
      <c r="DN136" s="2">
        <f t="shared" si="164"/>
        <v>114.82946055367105</v>
      </c>
      <c r="DO136" s="2">
        <f t="shared" si="164"/>
        <v>113.68255286865815</v>
      </c>
      <c r="DP136" s="2">
        <f t="shared" si="164"/>
        <v>110.40978307254625</v>
      </c>
      <c r="DQ136" s="2">
        <f t="shared" si="164"/>
        <v>114.86989284020861</v>
      </c>
      <c r="DR136" s="2">
        <f t="shared" si="164"/>
        <v>117.54540180180184</v>
      </c>
      <c r="DS136" s="2">
        <f t="shared" si="164"/>
        <v>118.62146372688476</v>
      </c>
      <c r="DT136" s="2">
        <f t="shared" si="164"/>
        <v>116.13059886201991</v>
      </c>
      <c r="DU136" s="2">
        <f t="shared" si="164"/>
        <v>114.05999403689404</v>
      </c>
      <c r="DV136" s="2">
        <f t="shared" si="164"/>
        <v>115.25381917631918</v>
      </c>
      <c r="DW136" s="2">
        <f t="shared" si="164"/>
        <v>124.16125882352941</v>
      </c>
      <c r="DX136" s="2">
        <f t="shared" si="164"/>
        <v>125.3924516129032</v>
      </c>
      <c r="DY136" s="2">
        <f t="shared" si="164"/>
        <v>108.62466940339353</v>
      </c>
      <c r="EA136" s="2">
        <f t="shared" si="152"/>
        <v>92.569328848504711</v>
      </c>
      <c r="EB136" s="2">
        <f t="shared" si="152"/>
        <v>87.519852571974326</v>
      </c>
      <c r="EC136" s="2">
        <f t="shared" si="152"/>
        <v>83.847048498555097</v>
      </c>
      <c r="ED136" s="2">
        <f t="shared" si="152"/>
        <v>84.165504967824944</v>
      </c>
      <c r="EE136" s="2">
        <f t="shared" si="151"/>
        <v>81.498119474058285</v>
      </c>
      <c r="EF136" s="2">
        <f t="shared" si="151"/>
        <v>82.979307379767818</v>
      </c>
      <c r="EG136" s="2">
        <f t="shared" si="151"/>
        <v>81.710645737698968</v>
      </c>
      <c r="EH136" s="2">
        <f t="shared" si="151"/>
        <v>83.019774573296203</v>
      </c>
      <c r="EI136" s="2">
        <f t="shared" si="151"/>
        <v>86.075426248298072</v>
      </c>
      <c r="EJ136" s="2">
        <f t="shared" si="151"/>
        <v>82.25606384742953</v>
      </c>
      <c r="EK136" s="2">
        <f t="shared" si="151"/>
        <v>83.011862402423404</v>
      </c>
      <c r="EL136" s="2">
        <f t="shared" si="151"/>
        <v>86.691352621192607</v>
      </c>
      <c r="EM136" s="2">
        <f t="shared" si="135"/>
        <v>90.790993444414099</v>
      </c>
      <c r="EN136" s="2">
        <f t="shared" si="135"/>
        <v>94.242618572579374</v>
      </c>
      <c r="EO136" s="2">
        <f t="shared" si="135"/>
        <v>92.490167911334566</v>
      </c>
      <c r="EQ136" s="2">
        <f t="shared" si="165"/>
        <v>92.641039607285492</v>
      </c>
      <c r="ER136" s="2">
        <f t="shared" si="165"/>
        <v>87.723518101374339</v>
      </c>
      <c r="ES136" s="2">
        <f t="shared" si="165"/>
        <v>84.167667881650331</v>
      </c>
      <c r="ET136" s="2">
        <f t="shared" si="165"/>
        <v>84.066846018255148</v>
      </c>
      <c r="EU136" s="2">
        <f t="shared" si="165"/>
        <v>81.737120966362383</v>
      </c>
      <c r="EV136" s="2">
        <f t="shared" si="165"/>
        <v>82.954785033357695</v>
      </c>
      <c r="EW136" s="2">
        <f t="shared" si="165"/>
        <v>81.557745400412571</v>
      </c>
      <c r="EX136" s="2">
        <f t="shared" si="165"/>
        <v>82.897964515500092</v>
      </c>
      <c r="EY136" s="2">
        <f t="shared" si="165"/>
        <v>85.9292488062422</v>
      </c>
      <c r="EZ136" s="2">
        <f t="shared" si="165"/>
        <v>82.237331384227801</v>
      </c>
      <c r="FA136" s="2">
        <f t="shared" si="165"/>
        <v>83.083891395125974</v>
      </c>
      <c r="FB136" s="2">
        <f t="shared" si="165"/>
        <v>86.709986236493123</v>
      </c>
      <c r="FC136" s="2">
        <f t="shared" si="165"/>
        <v>90.979187198345628</v>
      </c>
      <c r="FD136" s="2">
        <f t="shared" si="165"/>
        <v>94.207091956722465</v>
      </c>
      <c r="FE136" s="2">
        <f t="shared" si="165"/>
        <v>91.722270031252165</v>
      </c>
      <c r="FG136" s="2">
        <f t="shared" si="166"/>
        <v>0.9978625833504452</v>
      </c>
      <c r="FH136" s="2">
        <f t="shared" si="166"/>
        <v>0.99817107807094296</v>
      </c>
      <c r="FI136" s="2">
        <f t="shared" si="166"/>
        <v>0.99805687004974419</v>
      </c>
      <c r="FJ136" s="2">
        <f t="shared" si="166"/>
        <v>0.99792111225341795</v>
      </c>
      <c r="FK136" s="2">
        <f t="shared" si="166"/>
        <v>0.99789425832906575</v>
      </c>
      <c r="FL136" s="2">
        <f t="shared" si="166"/>
        <v>0.99803087870413076</v>
      </c>
      <c r="FM136" s="2">
        <f t="shared" si="166"/>
        <v>0.99791791792742568</v>
      </c>
      <c r="FN136" s="2">
        <f t="shared" si="166"/>
        <v>0.99766670027527338</v>
      </c>
      <c r="FO136" s="2">
        <f t="shared" si="166"/>
        <v>0.99802708201099943</v>
      </c>
      <c r="FP136" s="2">
        <f t="shared" si="166"/>
        <v>0.99781367766379903</v>
      </c>
      <c r="FQ136" s="2">
        <f t="shared" si="166"/>
        <v>0.9977546947782252</v>
      </c>
      <c r="FR136" s="2">
        <f t="shared" si="166"/>
        <v>0.99767805615281835</v>
      </c>
      <c r="FS136" s="2">
        <f t="shared" si="166"/>
        <v>0.99764962571094928</v>
      </c>
      <c r="FT136" s="2">
        <f t="shared" si="166"/>
        <v>0.99733603692986961</v>
      </c>
      <c r="FU136" s="2">
        <f t="shared" si="166"/>
        <v>0.99718343554506983</v>
      </c>
      <c r="FW136" s="2">
        <f t="shared" si="156"/>
        <v>6.0163923414252043E-2</v>
      </c>
      <c r="FX136" s="2">
        <f t="shared" si="156"/>
        <v>7.0863167850440681E-2</v>
      </c>
      <c r="FY136" s="2">
        <f t="shared" si="156"/>
        <v>7.3202082715642589E-2</v>
      </c>
      <c r="FZ136" s="2">
        <f t="shared" si="156"/>
        <v>6.9532651058244063E-2</v>
      </c>
      <c r="GA136" s="2">
        <f t="shared" si="156"/>
        <v>6.7394722133913842E-2</v>
      </c>
      <c r="GB136" s="2">
        <f t="shared" si="156"/>
        <v>7.5842336292349197E-2</v>
      </c>
      <c r="GC136" s="2">
        <f t="shared" si="156"/>
        <v>8.2742570314069147E-2</v>
      </c>
      <c r="GD136" s="2">
        <f t="shared" si="156"/>
        <v>8.2547416512638958E-2</v>
      </c>
      <c r="GE136" s="2">
        <f t="shared" si="156"/>
        <v>8.7014687746281974E-2</v>
      </c>
      <c r="GF136" s="2">
        <f t="shared" si="156"/>
        <v>7.2998041388406862E-2</v>
      </c>
      <c r="GG136" s="2">
        <f t="shared" si="156"/>
        <v>6.7708195076926228E-2</v>
      </c>
      <c r="GH136" s="2">
        <f t="shared" si="156"/>
        <v>6.6569607151605745E-2</v>
      </c>
      <c r="GI136" s="2">
        <f t="shared" si="156"/>
        <v>6.5797002365959492E-2</v>
      </c>
      <c r="GJ136" s="2">
        <f t="shared" si="156"/>
        <v>6.1111737326426593E-2</v>
      </c>
      <c r="GK136" s="2">
        <f t="shared" si="156"/>
        <v>4.78372298786678E-2</v>
      </c>
      <c r="GM136" s="86">
        <f t="shared" si="157"/>
        <v>3.5073327130657124E-58</v>
      </c>
      <c r="GN136" s="86">
        <f t="shared" si="157"/>
        <v>1.1526481413565861E-69</v>
      </c>
      <c r="GO136" s="86">
        <f t="shared" si="157"/>
        <v>1.1143820617859782E-74</v>
      </c>
      <c r="GP136" s="86">
        <f t="shared" si="157"/>
        <v>9.2425201285277601E-98</v>
      </c>
      <c r="GQ136" s="86">
        <f t="shared" si="157"/>
        <v>4.0142402174146737E-109</v>
      </c>
      <c r="GR136" s="86">
        <f t="shared" si="157"/>
        <v>6.3106153370181606E-91</v>
      </c>
      <c r="GS136" s="86">
        <f t="shared" si="157"/>
        <v>4.8814917864254438E-81</v>
      </c>
      <c r="GT136" s="86">
        <f t="shared" si="157"/>
        <v>1.0843162155858322E-91</v>
      </c>
      <c r="GU136" s="86">
        <f t="shared" si="157"/>
        <v>9.4354792258911106E-108</v>
      </c>
      <c r="GV136" s="86">
        <f t="shared" si="157"/>
        <v>7.4738418525705087E-107</v>
      </c>
      <c r="GW136" s="86">
        <f t="shared" si="157"/>
        <v>8.480555616565555E-100</v>
      </c>
      <c r="GX136" s="86">
        <f t="shared" si="157"/>
        <v>1.2606161250643703E-84</v>
      </c>
      <c r="GY136" s="86">
        <f t="shared" si="157"/>
        <v>1.0286772049092886E-75</v>
      </c>
      <c r="GZ136" s="86">
        <f t="shared" si="157"/>
        <v>1.9518309358262674E-78</v>
      </c>
      <c r="HA136" s="86">
        <f t="shared" si="157"/>
        <v>2.2761975787527308E-92</v>
      </c>
      <c r="HC136" s="86">
        <f t="shared" si="153"/>
        <v>2.9621903957368255E-29</v>
      </c>
      <c r="HD136" s="86">
        <f t="shared" si="153"/>
        <v>7.4298719468347131E-31</v>
      </c>
      <c r="HE136" s="86">
        <f t="shared" si="153"/>
        <v>2.5932089948457206E-32</v>
      </c>
      <c r="HF136" s="86">
        <f t="shared" si="153"/>
        <v>1.6965424939784137E-42</v>
      </c>
      <c r="HG136" s="86">
        <f t="shared" si="153"/>
        <v>1.1713800320008374E-54</v>
      </c>
      <c r="HH136" s="86">
        <f t="shared" si="153"/>
        <v>8.2686506323835469E-46</v>
      </c>
      <c r="HI136" s="86">
        <f t="shared" si="153"/>
        <v>1.0901740592838498E-41</v>
      </c>
      <c r="HJ136" s="86">
        <f t="shared" si="153"/>
        <v>4.2122122372577448E-44</v>
      </c>
      <c r="HK136" s="86">
        <f t="shared" si="153"/>
        <v>1.7443974351948094E-48</v>
      </c>
      <c r="HL136" s="86">
        <f t="shared" si="161"/>
        <v>1.1208846810472849E-49</v>
      </c>
      <c r="HM136" s="86">
        <f t="shared" si="161"/>
        <v>1.3968977473792492E-45</v>
      </c>
      <c r="HN136" s="86">
        <f t="shared" si="161"/>
        <v>1.5252334510184415E-33</v>
      </c>
      <c r="HO136" s="86">
        <f t="shared" si="161"/>
        <v>6.4696817044371657E-28</v>
      </c>
      <c r="HP136" s="86">
        <f t="shared" si="161"/>
        <v>1.3079430485975936E-31</v>
      </c>
      <c r="HQ136" s="86">
        <f t="shared" si="161"/>
        <v>6.0564772170507623E-40</v>
      </c>
      <c r="HS136" s="86">
        <f t="shared" si="158"/>
        <v>0.28775296028995501</v>
      </c>
      <c r="HT136" s="86">
        <f t="shared" si="158"/>
        <v>0.38308444330947622</v>
      </c>
      <c r="HU136" s="86">
        <f t="shared" si="158"/>
        <v>0.51488896271228579</v>
      </c>
      <c r="HV136" s="86">
        <f t="shared" si="158"/>
        <v>0.39612336154410965</v>
      </c>
      <c r="HW136" s="86">
        <f t="shared" si="158"/>
        <v>0.32183056014418226</v>
      </c>
      <c r="HX136" s="86">
        <f t="shared" si="158"/>
        <v>0.45348787954528175</v>
      </c>
      <c r="HY136" s="86">
        <f t="shared" si="158"/>
        <v>0.4728931494370765</v>
      </c>
      <c r="HZ136" s="86">
        <f t="shared" si="158"/>
        <v>0.43433956723325562</v>
      </c>
      <c r="IA136" s="86">
        <f t="shared" si="158"/>
        <v>0.50427700566503275</v>
      </c>
      <c r="IB136" s="86">
        <f t="shared" si="158"/>
        <v>0.39898389315935279</v>
      </c>
      <c r="IC136" s="86">
        <f t="shared" si="158"/>
        <v>0.35272566728262578</v>
      </c>
      <c r="ID136" s="86">
        <f t="shared" si="158"/>
        <v>0.32989590688514969</v>
      </c>
      <c r="IE136" s="86">
        <f t="shared" si="158"/>
        <v>0.31002152275048223</v>
      </c>
      <c r="IF136" s="86">
        <f t="shared" si="158"/>
        <v>0.32393837206470327</v>
      </c>
      <c r="IG136" s="86">
        <f t="shared" si="158"/>
        <v>0.26362246004188938</v>
      </c>
      <c r="II136" s="86">
        <f t="shared" si="159"/>
        <v>7.39031162873993E-18</v>
      </c>
      <c r="IJ136" s="86">
        <f t="shared" si="159"/>
        <v>6.4288423226368738E-16</v>
      </c>
      <c r="IK136" s="86">
        <f t="shared" si="159"/>
        <v>5.5195763206626951E-16</v>
      </c>
      <c r="IL136" s="86">
        <f t="shared" si="159"/>
        <v>1.7131533567950126E-19</v>
      </c>
      <c r="IM136" s="86">
        <f t="shared" si="159"/>
        <v>1.1089559654582468E-20</v>
      </c>
      <c r="IN136" s="86">
        <f t="shared" si="159"/>
        <v>2.2700478341196276E-18</v>
      </c>
      <c r="IO136" s="86">
        <f t="shared" si="159"/>
        <v>3.8898094973906711E-17</v>
      </c>
      <c r="IP136" s="86">
        <f t="shared" si="159"/>
        <v>1.7956709889784829E-18</v>
      </c>
      <c r="IQ136" s="86">
        <f t="shared" si="159"/>
        <v>2.008578179215508E-17</v>
      </c>
      <c r="IR136" s="86">
        <f t="shared" si="159"/>
        <v>6.6826338573109371E-20</v>
      </c>
      <c r="IS136" s="86">
        <f t="shared" si="159"/>
        <v>9.1317135117018342E-22</v>
      </c>
      <c r="IT136" s="86">
        <f t="shared" si="159"/>
        <v>1.9410810686157548E-21</v>
      </c>
      <c r="IU136" s="86">
        <f t="shared" si="159"/>
        <v>7.1868177954033829E-23</v>
      </c>
      <c r="IV136" s="86">
        <f t="shared" si="159"/>
        <v>3.0649523922503405E-18</v>
      </c>
      <c r="IW136" s="86">
        <f t="shared" si="159"/>
        <v>5.2927260555679897E-14</v>
      </c>
      <c r="IY136" s="86">
        <f t="shared" si="160"/>
        <v>0.28775296028995501</v>
      </c>
      <c r="IZ136" s="86">
        <f t="shared" si="160"/>
        <v>0.38308444330947689</v>
      </c>
      <c r="JA136" s="86">
        <f t="shared" si="160"/>
        <v>0.51488896271228635</v>
      </c>
      <c r="JB136" s="86">
        <f t="shared" si="160"/>
        <v>0.39612336154410965</v>
      </c>
      <c r="JC136" s="86">
        <f t="shared" si="160"/>
        <v>0.32183056014418226</v>
      </c>
      <c r="JD136" s="86">
        <f t="shared" si="160"/>
        <v>0.45348787954528175</v>
      </c>
      <c r="JE136" s="86">
        <f t="shared" si="160"/>
        <v>0.47289314943707655</v>
      </c>
      <c r="JF136" s="86">
        <f t="shared" si="160"/>
        <v>0.43433956723325562</v>
      </c>
      <c r="JG136" s="86">
        <f t="shared" si="160"/>
        <v>0.50427700566503275</v>
      </c>
      <c r="JH136" s="86">
        <f t="shared" si="160"/>
        <v>0.39898389315935279</v>
      </c>
      <c r="JI136" s="86">
        <f t="shared" si="160"/>
        <v>0.35272566728262578</v>
      </c>
      <c r="JJ136" s="86">
        <f t="shared" si="160"/>
        <v>0.32989590688514969</v>
      </c>
      <c r="JK136" s="86">
        <f t="shared" si="160"/>
        <v>0.31002152275048223</v>
      </c>
      <c r="JL136" s="86">
        <f t="shared" si="160"/>
        <v>0.32393837206470327</v>
      </c>
      <c r="JM136" s="86">
        <f t="shared" si="160"/>
        <v>0.26362246004194229</v>
      </c>
    </row>
    <row r="137" spans="2:273" x14ac:dyDescent="0.25">
      <c r="B137" s="2">
        <v>110</v>
      </c>
      <c r="C137" s="37">
        <v>90.968000000000004</v>
      </c>
      <c r="D137" s="37">
        <v>91.775999999999996</v>
      </c>
      <c r="E137" s="37">
        <v>90.897999999999996</v>
      </c>
      <c r="F137" s="37">
        <v>95.947000000000003</v>
      </c>
      <c r="G137" s="37">
        <v>96.328000000000003</v>
      </c>
      <c r="H137" s="37">
        <v>98.102000000000004</v>
      </c>
      <c r="I137" s="37">
        <v>97.5</v>
      </c>
      <c r="J137" s="37">
        <v>104.947</v>
      </c>
      <c r="K137" s="37">
        <v>105.018</v>
      </c>
      <c r="L137" s="37">
        <v>106.586</v>
      </c>
      <c r="M137" s="37">
        <v>110.345</v>
      </c>
      <c r="N137" s="37">
        <v>115.46599999999999</v>
      </c>
      <c r="O137" s="37">
        <v>118.79300000000001</v>
      </c>
      <c r="P137" s="37">
        <v>147.03399999999999</v>
      </c>
      <c r="Q137" s="37">
        <v>175.43299999999999</v>
      </c>
      <c r="S137" s="4">
        <f t="shared" si="162"/>
        <v>92.416572150170708</v>
      </c>
      <c r="T137" s="4">
        <f t="shared" si="162"/>
        <v>91.494237842608442</v>
      </c>
      <c r="U137" s="4">
        <f t="shared" si="162"/>
        <v>89.946035667039482</v>
      </c>
      <c r="V137" s="4">
        <f t="shared" si="162"/>
        <v>95.796991714244086</v>
      </c>
      <c r="W137" s="4">
        <f t="shared" si="162"/>
        <v>94.159886759214203</v>
      </c>
      <c r="X137" s="4">
        <f t="shared" si="162"/>
        <v>98.942597602098857</v>
      </c>
      <c r="Y137" s="4">
        <f t="shared" si="162"/>
        <v>98.576855199718707</v>
      </c>
      <c r="Z137" s="4">
        <f t="shared" si="162"/>
        <v>103.42088557309432</v>
      </c>
      <c r="AA137" s="4">
        <f t="shared" si="162"/>
        <v>104.29067372756985</v>
      </c>
      <c r="AB137" s="4">
        <f t="shared" si="162"/>
        <v>106.98363245394906</v>
      </c>
      <c r="AC137" s="4">
        <f t="shared" si="162"/>
        <v>109.69864670305998</v>
      </c>
      <c r="AD137" s="4">
        <f t="shared" si="162"/>
        <v>115.44725744187278</v>
      </c>
      <c r="AE137" s="4">
        <f t="shared" si="162"/>
        <v>119.80375469313546</v>
      </c>
      <c r="AF137" s="4">
        <f t="shared" si="162"/>
        <v>148.15817371225037</v>
      </c>
      <c r="AG137" s="4">
        <f t="shared" si="162"/>
        <v>174.45578108061002</v>
      </c>
      <c r="AI137" s="4">
        <f t="shared" si="163"/>
        <v>-1.4485721501707047</v>
      </c>
      <c r="AJ137" s="4">
        <f t="shared" si="163"/>
        <v>0.28176215739155452</v>
      </c>
      <c r="AK137" s="4">
        <f t="shared" si="163"/>
        <v>0.95196433296051453</v>
      </c>
      <c r="AL137" s="4">
        <f t="shared" si="163"/>
        <v>0.1500082857559164</v>
      </c>
      <c r="AM137" s="4">
        <f t="shared" si="163"/>
        <v>2.1681132407858001</v>
      </c>
      <c r="AN137" s="4">
        <f t="shared" si="163"/>
        <v>-0.84059760209885326</v>
      </c>
      <c r="AO137" s="4">
        <f t="shared" si="163"/>
        <v>-1.0768551997187075</v>
      </c>
      <c r="AP137" s="4">
        <f t="shared" si="163"/>
        <v>1.5261144269056786</v>
      </c>
      <c r="AQ137" s="4">
        <f t="shared" si="163"/>
        <v>0.72732627243014747</v>
      </c>
      <c r="AR137" s="4">
        <f t="shared" si="163"/>
        <v>-0.39763245394905766</v>
      </c>
      <c r="AS137" s="4">
        <f t="shared" si="163"/>
        <v>0.64635329694002053</v>
      </c>
      <c r="AT137" s="4">
        <f t="shared" si="163"/>
        <v>1.8742558127215148E-2</v>
      </c>
      <c r="AU137" s="4">
        <f t="shared" si="163"/>
        <v>-1.0107546931354534</v>
      </c>
      <c r="AV137" s="4">
        <f t="shared" si="163"/>
        <v>-1.1241737122503821</v>
      </c>
      <c r="AW137" s="4">
        <f t="shared" si="163"/>
        <v>0.97721891938996919</v>
      </c>
      <c r="AY137" s="2">
        <f t="shared" si="154"/>
        <v>92.416572150170708</v>
      </c>
      <c r="AZ137" s="2">
        <f t="shared" si="154"/>
        <v>87.416415376053891</v>
      </c>
      <c r="BA137" s="2">
        <f t="shared" si="154"/>
        <v>83.758090303080735</v>
      </c>
      <c r="BB137" s="2">
        <f t="shared" si="154"/>
        <v>84.071585021510472</v>
      </c>
      <c r="BC137" s="2">
        <f t="shared" si="154"/>
        <v>81.445729117144964</v>
      </c>
      <c r="BD137" s="2">
        <f t="shared" si="154"/>
        <v>82.893683039951512</v>
      </c>
      <c r="BE137" s="2">
        <f t="shared" si="154"/>
        <v>81.623632582793221</v>
      </c>
      <c r="BF137" s="2">
        <f t="shared" si="154"/>
        <v>82.935650344116056</v>
      </c>
      <c r="BG137" s="2">
        <f t="shared" si="154"/>
        <v>85.972763221525469</v>
      </c>
      <c r="BH137" s="2">
        <f t="shared" si="154"/>
        <v>82.172070570883221</v>
      </c>
      <c r="BI137" s="2">
        <f t="shared" si="154"/>
        <v>82.960926764992351</v>
      </c>
      <c r="BJ137" s="2">
        <f t="shared" si="154"/>
        <v>86.626801233840865</v>
      </c>
      <c r="BK137" s="2">
        <f t="shared" si="154"/>
        <v>90.718396747188649</v>
      </c>
      <c r="BL137" s="2">
        <f t="shared" si="154"/>
        <v>94.154363360419012</v>
      </c>
      <c r="BM137" s="2">
        <f t="shared" si="154"/>
        <v>92.382543919286775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121.24513940256043</v>
      </c>
      <c r="DL137" s="2">
        <f t="shared" si="164"/>
        <v>111.84983395872423</v>
      </c>
      <c r="DM137" s="2">
        <f t="shared" si="164"/>
        <v>114.99290229419701</v>
      </c>
      <c r="DN137" s="2">
        <f t="shared" si="164"/>
        <v>115.00841415909835</v>
      </c>
      <c r="DO137" s="2">
        <f t="shared" si="164"/>
        <v>113.88359103840685</v>
      </c>
      <c r="DP137" s="2">
        <f t="shared" si="164"/>
        <v>110.54757989568517</v>
      </c>
      <c r="DQ137" s="2">
        <f t="shared" si="164"/>
        <v>115.07597581792317</v>
      </c>
      <c r="DR137" s="2">
        <f t="shared" si="164"/>
        <v>117.75464324324329</v>
      </c>
      <c r="DS137" s="2">
        <f t="shared" si="164"/>
        <v>118.81635846372686</v>
      </c>
      <c r="DT137" s="2">
        <f t="shared" si="164"/>
        <v>116.30483357041251</v>
      </c>
      <c r="DU137" s="2">
        <f t="shared" si="164"/>
        <v>114.25724577434579</v>
      </c>
      <c r="DV137" s="2">
        <f t="shared" si="164"/>
        <v>115.43882689832691</v>
      </c>
      <c r="DW137" s="2">
        <f t="shared" si="164"/>
        <v>124.40463333333332</v>
      </c>
      <c r="DX137" s="2">
        <f t="shared" si="164"/>
        <v>125.67177379032256</v>
      </c>
      <c r="DY137" s="2">
        <f t="shared" si="164"/>
        <v>108.72815927750409</v>
      </c>
      <c r="EA137" s="2">
        <f t="shared" si="152"/>
        <v>92.354935478100103</v>
      </c>
      <c r="EB137" s="2">
        <f t="shared" si="152"/>
        <v>87.358127848273966</v>
      </c>
      <c r="EC137" s="2">
        <f t="shared" si="152"/>
        <v>83.674036813670057</v>
      </c>
      <c r="ED137" s="2">
        <f t="shared" si="152"/>
        <v>84.021157528957502</v>
      </c>
      <c r="EE137" s="2">
        <f t="shared" si="151"/>
        <v>81.36383905472637</v>
      </c>
      <c r="EF137" s="2">
        <f t="shared" si="151"/>
        <v>82.84614498933901</v>
      </c>
      <c r="EG137" s="2">
        <f t="shared" si="151"/>
        <v>81.575153471844501</v>
      </c>
      <c r="EH137" s="2">
        <f t="shared" si="151"/>
        <v>82.873386666263144</v>
      </c>
      <c r="EI137" s="2">
        <f t="shared" si="151"/>
        <v>85.928669537914345</v>
      </c>
      <c r="EJ137" s="2">
        <f t="shared" si="151"/>
        <v>82.105503198294258</v>
      </c>
      <c r="EK137" s="2">
        <f t="shared" si="151"/>
        <v>82.890697269796888</v>
      </c>
      <c r="EL137" s="2">
        <f t="shared" si="151"/>
        <v>86.564125731445728</v>
      </c>
      <c r="EM137" s="2">
        <f t="shared" si="135"/>
        <v>90.630602840753895</v>
      </c>
      <c r="EN137" s="2">
        <f t="shared" si="135"/>
        <v>94.080248983405852</v>
      </c>
      <c r="EO137" s="2">
        <f t="shared" si="135"/>
        <v>92.383155457038399</v>
      </c>
      <c r="EQ137" s="2">
        <f t="shared" si="165"/>
        <v>92.435881138843428</v>
      </c>
      <c r="ER137" s="2">
        <f t="shared" si="165"/>
        <v>87.583971409901011</v>
      </c>
      <c r="ES137" s="2">
        <f t="shared" si="165"/>
        <v>84.032148762770163</v>
      </c>
      <c r="ET137" s="2">
        <f t="shared" si="165"/>
        <v>83.911111589721514</v>
      </c>
      <c r="EU137" s="2">
        <f t="shared" si="165"/>
        <v>81.628423277296562</v>
      </c>
      <c r="EV137" s="2">
        <f t="shared" si="165"/>
        <v>82.819272510613814</v>
      </c>
      <c r="EW137" s="2">
        <f t="shared" si="165"/>
        <v>81.406870458696375</v>
      </c>
      <c r="EX137" s="2">
        <f t="shared" si="165"/>
        <v>82.73998817183336</v>
      </c>
      <c r="EY137" s="2">
        <f t="shared" si="165"/>
        <v>85.769159025863502</v>
      </c>
      <c r="EZ137" s="2">
        <f t="shared" si="165"/>
        <v>82.084900894981573</v>
      </c>
      <c r="FA137" s="2">
        <f t="shared" si="165"/>
        <v>82.971856226040529</v>
      </c>
      <c r="FB137" s="2">
        <f t="shared" si="165"/>
        <v>86.585040126452839</v>
      </c>
      <c r="FC137" s="2">
        <f t="shared" si="165"/>
        <v>90.845166416112221</v>
      </c>
      <c r="FD137" s="2">
        <f t="shared" si="165"/>
        <v>94.040359663756689</v>
      </c>
      <c r="FE137" s="2">
        <f t="shared" si="165"/>
        <v>91.567090828899282</v>
      </c>
      <c r="FG137" s="2">
        <f t="shared" si="166"/>
        <v>0.99805028616568625</v>
      </c>
      <c r="FH137" s="2">
        <f t="shared" si="166"/>
        <v>0.99833173491029514</v>
      </c>
      <c r="FI137" s="2">
        <f t="shared" si="166"/>
        <v>0.99822754137808745</v>
      </c>
      <c r="FJ137" s="2">
        <f t="shared" si="166"/>
        <v>0.99810368496814883</v>
      </c>
      <c r="FK137" s="2">
        <f t="shared" si="166"/>
        <v>0.99807918487790781</v>
      </c>
      <c r="FL137" s="2">
        <f t="shared" si="166"/>
        <v>0.99820382882715442</v>
      </c>
      <c r="FM137" s="2">
        <f t="shared" si="166"/>
        <v>0.99810077064132308</v>
      </c>
      <c r="FN137" s="2">
        <f t="shared" si="166"/>
        <v>0.99787156838175028</v>
      </c>
      <c r="FO137" s="2">
        <f t="shared" si="166"/>
        <v>0.99820036500051745</v>
      </c>
      <c r="FP137" s="2">
        <f t="shared" si="166"/>
        <v>0.99800566667583779</v>
      </c>
      <c r="FQ137" s="2">
        <f t="shared" si="166"/>
        <v>0.99795185266292596</v>
      </c>
      <c r="FR137" s="2">
        <f t="shared" si="166"/>
        <v>0.99788192930867647</v>
      </c>
      <c r="FS137" s="2">
        <f t="shared" si="166"/>
        <v>0.99785598977453149</v>
      </c>
      <c r="FT137" s="2">
        <f t="shared" si="166"/>
        <v>0.99756986718156959</v>
      </c>
      <c r="FU137" s="2">
        <f t="shared" si="166"/>
        <v>0.99743062592672505</v>
      </c>
      <c r="FW137" s="2">
        <f t="shared" si="156"/>
        <v>6.5587725817396164E-2</v>
      </c>
      <c r="FX137" s="2">
        <f t="shared" si="156"/>
        <v>7.7172310616178547E-2</v>
      </c>
      <c r="FY137" s="2">
        <f t="shared" si="156"/>
        <v>7.9701602621531809E-2</v>
      </c>
      <c r="FZ137" s="2">
        <f t="shared" si="156"/>
        <v>7.5732989771954459E-2</v>
      </c>
      <c r="GA137" s="2">
        <f t="shared" si="156"/>
        <v>7.3419461118786417E-2</v>
      </c>
      <c r="GB137" s="2">
        <f t="shared" si="156"/>
        <v>8.255539935152964E-2</v>
      </c>
      <c r="GC137" s="2">
        <f t="shared" si="156"/>
        <v>9.0006912209528514E-2</v>
      </c>
      <c r="GD137" s="2">
        <f t="shared" si="156"/>
        <v>8.9796302282219007E-2</v>
      </c>
      <c r="GE137" s="2">
        <f t="shared" si="156"/>
        <v>9.4615409591605248E-2</v>
      </c>
      <c r="GF137" s="2">
        <f t="shared" si="156"/>
        <v>7.948099837790408E-2</v>
      </c>
      <c r="GG137" s="2">
        <f t="shared" si="156"/>
        <v>7.3758740621405208E-2</v>
      </c>
      <c r="GH137" s="2">
        <f t="shared" si="156"/>
        <v>7.2526321336204153E-2</v>
      </c>
      <c r="GI137" s="2">
        <f t="shared" si="156"/>
        <v>7.1689892740137567E-2</v>
      </c>
      <c r="GJ137" s="2">
        <f t="shared" si="156"/>
        <v>6.6614929203002618E-2</v>
      </c>
      <c r="GK137" s="2">
        <f t="shared" si="156"/>
        <v>5.2211510371029869E-2</v>
      </c>
      <c r="GM137" s="86">
        <f t="shared" si="157"/>
        <v>1.7990035285387907E-60</v>
      </c>
      <c r="GN137" s="86">
        <f t="shared" si="157"/>
        <v>1.9639573589254733E-72</v>
      </c>
      <c r="GO137" s="86">
        <f t="shared" si="157"/>
        <v>1.2419666937428991E-77</v>
      </c>
      <c r="GP137" s="86">
        <f t="shared" si="157"/>
        <v>1.1335987687572274E-101</v>
      </c>
      <c r="GQ137" s="86">
        <f t="shared" si="157"/>
        <v>1.8008489281651697E-113</v>
      </c>
      <c r="GR137" s="86">
        <f t="shared" si="157"/>
        <v>1.6482156763513149E-94</v>
      </c>
      <c r="GS137" s="86">
        <f t="shared" si="157"/>
        <v>3.1701900603404959E-84</v>
      </c>
      <c r="GT137" s="86">
        <f t="shared" si="157"/>
        <v>2.2395204285761033E-95</v>
      </c>
      <c r="GU137" s="86">
        <f t="shared" si="157"/>
        <v>5.3308823061368117E-112</v>
      </c>
      <c r="GV137" s="86">
        <f t="shared" si="157"/>
        <v>4.0657813492509955E-111</v>
      </c>
      <c r="GW137" s="86">
        <f t="shared" si="157"/>
        <v>8.767962052176904E-104</v>
      </c>
      <c r="GX137" s="86">
        <f t="shared" si="157"/>
        <v>5.2083936282734917E-88</v>
      </c>
      <c r="GY137" s="86">
        <f t="shared" si="157"/>
        <v>9.974386086206742E-79</v>
      </c>
      <c r="GZ137" s="86">
        <f t="shared" si="157"/>
        <v>1.6479667703400074E-81</v>
      </c>
      <c r="HA137" s="86">
        <f t="shared" si="157"/>
        <v>5.5781596583751316E-96</v>
      </c>
      <c r="HC137" s="86">
        <f t="shared" si="153"/>
        <v>3.0956309113352331E-31</v>
      </c>
      <c r="HD137" s="86">
        <f t="shared" si="153"/>
        <v>6.5537876580458011E-33</v>
      </c>
      <c r="HE137" s="86">
        <f t="shared" si="153"/>
        <v>2.0485601272959735E-34</v>
      </c>
      <c r="HF137" s="86">
        <f t="shared" si="153"/>
        <v>2.5706903272184358E-45</v>
      </c>
      <c r="HG137" s="86">
        <f t="shared" si="153"/>
        <v>2.7728882368078844E-58</v>
      </c>
      <c r="HH137" s="86">
        <f t="shared" si="153"/>
        <v>9.6048857179655034E-49</v>
      </c>
      <c r="HI137" s="86">
        <f t="shared" si="153"/>
        <v>2.2824022825804562E-44</v>
      </c>
      <c r="HJ137" s="86">
        <f t="shared" si="153"/>
        <v>5.4148430187039661E-47</v>
      </c>
      <c r="HK137" s="86">
        <f t="shared" si="153"/>
        <v>1.5595982310543418E-51</v>
      </c>
      <c r="HL137" s="86">
        <f t="shared" si="161"/>
        <v>6.5546536015683648E-53</v>
      </c>
      <c r="HM137" s="86">
        <f t="shared" si="161"/>
        <v>1.4978615524143294E-48</v>
      </c>
      <c r="HN137" s="86">
        <f t="shared" si="161"/>
        <v>9.6761306671444415E-36</v>
      </c>
      <c r="HO137" s="86">
        <f t="shared" si="161"/>
        <v>9.8422266637085056E-30</v>
      </c>
      <c r="HP137" s="86">
        <f t="shared" si="161"/>
        <v>1.2305556320008067E-33</v>
      </c>
      <c r="HQ137" s="86">
        <f t="shared" si="161"/>
        <v>1.6118777238092975E-42</v>
      </c>
      <c r="HS137" s="86">
        <f t="shared" si="158"/>
        <v>0.36682897393647157</v>
      </c>
      <c r="HT137" s="86">
        <f t="shared" si="158"/>
        <v>0.45478717295002979</v>
      </c>
      <c r="HU137" s="86">
        <f t="shared" si="158"/>
        <v>0.51579247823983776</v>
      </c>
      <c r="HV137" s="86">
        <f t="shared" si="158"/>
        <v>0.47147646053854875</v>
      </c>
      <c r="HW137" s="86">
        <f t="shared" si="158"/>
        <v>0.41029979284127704</v>
      </c>
      <c r="HX137" s="86">
        <f t="shared" si="158"/>
        <v>0.50785837227208463</v>
      </c>
      <c r="HY137" s="86">
        <f t="shared" si="158"/>
        <v>0.51604314948995744</v>
      </c>
      <c r="HZ137" s="86">
        <f t="shared" si="158"/>
        <v>0.4992902353648121</v>
      </c>
      <c r="IA137" s="86">
        <f t="shared" si="158"/>
        <v>0.51941551267564867</v>
      </c>
      <c r="IB137" s="86">
        <f t="shared" si="158"/>
        <v>0.47555610772217866</v>
      </c>
      <c r="IC137" s="86">
        <f t="shared" si="158"/>
        <v>0.44029471647793622</v>
      </c>
      <c r="ID137" s="86">
        <f t="shared" si="158"/>
        <v>0.41894045152483855</v>
      </c>
      <c r="IE137" s="86">
        <f t="shared" si="158"/>
        <v>0.40303024951576299</v>
      </c>
      <c r="IF137" s="86">
        <f t="shared" si="158"/>
        <v>0.40900384009237795</v>
      </c>
      <c r="IG137" s="86">
        <f t="shared" si="158"/>
        <v>0.33504794985974251</v>
      </c>
      <c r="II137" s="86">
        <f t="shared" si="159"/>
        <v>8.7786013404961394E-17</v>
      </c>
      <c r="IJ137" s="86">
        <f t="shared" si="159"/>
        <v>6.609260566955099E-15</v>
      </c>
      <c r="IK137" s="86">
        <f t="shared" si="159"/>
        <v>5.919445257947722E-15</v>
      </c>
      <c r="IL137" s="86">
        <f t="shared" si="159"/>
        <v>3.049596238106342E-18</v>
      </c>
      <c r="IM137" s="86">
        <f t="shared" si="159"/>
        <v>2.2944122145113058E-19</v>
      </c>
      <c r="IN137" s="86">
        <f t="shared" si="159"/>
        <v>3.7346819016895155E-17</v>
      </c>
      <c r="IO137" s="86">
        <f t="shared" si="159"/>
        <v>5.7745610263753418E-16</v>
      </c>
      <c r="IP137" s="86">
        <f t="shared" si="159"/>
        <v>3.3386552952098314E-17</v>
      </c>
      <c r="IQ137" s="86">
        <f t="shared" si="159"/>
        <v>3.3353339395409917E-16</v>
      </c>
      <c r="IR137" s="86">
        <f t="shared" si="159"/>
        <v>1.3472998146310973E-18</v>
      </c>
      <c r="IS137" s="86">
        <f t="shared" si="159"/>
        <v>2.253255725996407E-20</v>
      </c>
      <c r="IT137" s="86">
        <f t="shared" si="159"/>
        <v>4.4531481197045078E-20</v>
      </c>
      <c r="IU137" s="86">
        <f t="shared" si="159"/>
        <v>2.0302226437917398E-21</v>
      </c>
      <c r="IV137" s="86">
        <f t="shared" si="159"/>
        <v>3.9125970107560234E-17</v>
      </c>
      <c r="IW137" s="86">
        <f t="shared" si="159"/>
        <v>3.0362951703681556E-13</v>
      </c>
      <c r="IY137" s="86">
        <f t="shared" si="160"/>
        <v>0.36682897393647168</v>
      </c>
      <c r="IZ137" s="86">
        <f t="shared" si="160"/>
        <v>0.4547871729500364</v>
      </c>
      <c r="JA137" s="86">
        <f t="shared" si="160"/>
        <v>0.51579247823984364</v>
      </c>
      <c r="JB137" s="86">
        <f t="shared" si="160"/>
        <v>0.47147646053854875</v>
      </c>
      <c r="JC137" s="86">
        <f t="shared" si="160"/>
        <v>0.41029979284127704</v>
      </c>
      <c r="JD137" s="86">
        <f t="shared" si="160"/>
        <v>0.50785837227208463</v>
      </c>
      <c r="JE137" s="86">
        <f t="shared" si="160"/>
        <v>0.516043149489958</v>
      </c>
      <c r="JF137" s="86">
        <f t="shared" si="160"/>
        <v>0.49929023536481215</v>
      </c>
      <c r="JG137" s="86">
        <f t="shared" si="160"/>
        <v>0.519415512675649</v>
      </c>
      <c r="JH137" s="86">
        <f t="shared" si="160"/>
        <v>0.47555610772217866</v>
      </c>
      <c r="JI137" s="86">
        <f t="shared" si="160"/>
        <v>0.44029471647793622</v>
      </c>
      <c r="JJ137" s="86">
        <f t="shared" si="160"/>
        <v>0.41894045152483855</v>
      </c>
      <c r="JK137" s="86">
        <f t="shared" si="160"/>
        <v>0.40303024951576299</v>
      </c>
      <c r="JL137" s="86">
        <f t="shared" si="160"/>
        <v>0.409003840092378</v>
      </c>
      <c r="JM137" s="86">
        <f t="shared" si="160"/>
        <v>0.33504794986004616</v>
      </c>
    </row>
    <row r="138" spans="2:273" x14ac:dyDescent="0.25">
      <c r="B138" s="2">
        <v>111</v>
      </c>
      <c r="C138" s="37">
        <v>93.762</v>
      </c>
      <c r="D138" s="37">
        <v>91.483000000000004</v>
      </c>
      <c r="E138" s="37">
        <v>87.78</v>
      </c>
      <c r="F138" s="37">
        <v>94.596000000000004</v>
      </c>
      <c r="G138" s="37">
        <v>93.638000000000005</v>
      </c>
      <c r="H138" s="37">
        <v>97.677999999999997</v>
      </c>
      <c r="I138" s="37">
        <v>96.171999999999997</v>
      </c>
      <c r="J138" s="37">
        <v>99.86</v>
      </c>
      <c r="K138" s="37">
        <v>98.034999999999997</v>
      </c>
      <c r="L138" s="37">
        <v>106.63800000000001</v>
      </c>
      <c r="M138" s="37">
        <v>107.55200000000001</v>
      </c>
      <c r="N138" s="37">
        <v>115.086</v>
      </c>
      <c r="O138" s="37">
        <v>121.069</v>
      </c>
      <c r="P138" s="37">
        <v>148.70699999999999</v>
      </c>
      <c r="Q138" s="37">
        <v>181.75</v>
      </c>
      <c r="S138" s="4">
        <f t="shared" si="162"/>
        <v>92.199025637497584</v>
      </c>
      <c r="T138" s="4">
        <f t="shared" si="162"/>
        <v>91.230409112316707</v>
      </c>
      <c r="U138" s="4">
        <f t="shared" si="162"/>
        <v>88.429545088427005</v>
      </c>
      <c r="V138" s="4">
        <f t="shared" si="162"/>
        <v>94.976649483476237</v>
      </c>
      <c r="W138" s="4">
        <f t="shared" si="162"/>
        <v>94.318998475258837</v>
      </c>
      <c r="X138" s="4">
        <f t="shared" si="162"/>
        <v>96.727821635900739</v>
      </c>
      <c r="Y138" s="4">
        <f t="shared" si="162"/>
        <v>95.758122576470939</v>
      </c>
      <c r="Z138" s="4">
        <f t="shared" si="162"/>
        <v>100.91949965366555</v>
      </c>
      <c r="AA138" s="4">
        <f t="shared" si="162"/>
        <v>99.97007997102645</v>
      </c>
      <c r="AB138" s="4">
        <f t="shared" si="162"/>
        <v>105.16026597917083</v>
      </c>
      <c r="AC138" s="4">
        <f t="shared" si="162"/>
        <v>109.13328045600453</v>
      </c>
      <c r="AD138" s="4">
        <f t="shared" si="162"/>
        <v>115.66474875108092</v>
      </c>
      <c r="AE138" s="4">
        <f t="shared" si="162"/>
        <v>120.53802512155819</v>
      </c>
      <c r="AF138" s="4">
        <f t="shared" si="162"/>
        <v>150.43110061616736</v>
      </c>
      <c r="AG138" s="4">
        <f t="shared" si="162"/>
        <v>183.40401272977442</v>
      </c>
      <c r="AI138" s="4">
        <f t="shared" si="163"/>
        <v>1.5629743625024162</v>
      </c>
      <c r="AJ138" s="4">
        <f t="shared" si="163"/>
        <v>0.25259088768329718</v>
      </c>
      <c r="AK138" s="4">
        <f t="shared" si="163"/>
        <v>-0.6495450884270042</v>
      </c>
      <c r="AL138" s="4">
        <f t="shared" si="163"/>
        <v>-0.38064948347623329</v>
      </c>
      <c r="AM138" s="4">
        <f t="shared" si="163"/>
        <v>-0.68099847525883206</v>
      </c>
      <c r="AN138" s="4">
        <f t="shared" si="163"/>
        <v>0.95017836409925849</v>
      </c>
      <c r="AO138" s="4">
        <f t="shared" si="163"/>
        <v>0.41387742352905832</v>
      </c>
      <c r="AP138" s="4">
        <f t="shared" si="163"/>
        <v>-1.0594996536655543</v>
      </c>
      <c r="AQ138" s="4">
        <f t="shared" si="163"/>
        <v>-1.9350799710264539</v>
      </c>
      <c r="AR138" s="4">
        <f t="shared" si="163"/>
        <v>1.4777340208291747</v>
      </c>
      <c r="AS138" s="4">
        <f t="shared" si="163"/>
        <v>-1.5812804560045208</v>
      </c>
      <c r="AT138" s="4">
        <f t="shared" si="163"/>
        <v>-0.57874875108092283</v>
      </c>
      <c r="AU138" s="4">
        <f t="shared" si="163"/>
        <v>0.53097487844181046</v>
      </c>
      <c r="AV138" s="4">
        <f t="shared" si="163"/>
        <v>-1.7241006161673624</v>
      </c>
      <c r="AW138" s="4">
        <f t="shared" si="163"/>
        <v>-1.654012729774422</v>
      </c>
      <c r="AY138" s="2">
        <f t="shared" si="154"/>
        <v>92.199025637497584</v>
      </c>
      <c r="AZ138" s="2">
        <f t="shared" si="154"/>
        <v>87.254917850432975</v>
      </c>
      <c r="BA138" s="2">
        <f t="shared" si="154"/>
        <v>83.586513617885871</v>
      </c>
      <c r="BB138" s="2">
        <f t="shared" si="154"/>
        <v>83.920958884470565</v>
      </c>
      <c r="BC138" s="2">
        <f t="shared" si="154"/>
        <v>81.310318980176731</v>
      </c>
      <c r="BD138" s="2">
        <f t="shared" si="154"/>
        <v>82.756187858067577</v>
      </c>
      <c r="BE138" s="2">
        <f t="shared" si="154"/>
        <v>81.480319987843416</v>
      </c>
      <c r="BF138" s="2">
        <f t="shared" si="154"/>
        <v>82.781258990885874</v>
      </c>
      <c r="BG138" s="2">
        <f t="shared" si="154"/>
        <v>85.818691101799189</v>
      </c>
      <c r="BH138" s="2">
        <f t="shared" si="154"/>
        <v>82.015804375302139</v>
      </c>
      <c r="BI138" s="2">
        <f t="shared" si="154"/>
        <v>82.835978691550011</v>
      </c>
      <c r="BJ138" s="2">
        <f t="shared" si="154"/>
        <v>86.495121600133018</v>
      </c>
      <c r="BK138" s="2">
        <f t="shared" si="154"/>
        <v>90.555863577244338</v>
      </c>
      <c r="BL138" s="2">
        <f t="shared" si="154"/>
        <v>93.985678427761485</v>
      </c>
      <c r="BM138" s="2">
        <f t="shared" si="154"/>
        <v>92.265718024918939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121.40112422949261</v>
      </c>
      <c r="DL138" s="2">
        <f t="shared" si="164"/>
        <v>111.96003433395876</v>
      </c>
      <c r="DM138" s="2">
        <f t="shared" si="164"/>
        <v>115.15705533063426</v>
      </c>
      <c r="DN138" s="2">
        <f t="shared" si="164"/>
        <v>115.18736776452563</v>
      </c>
      <c r="DO138" s="2">
        <f t="shared" si="164"/>
        <v>114.08462920815555</v>
      </c>
      <c r="DP138" s="2">
        <f t="shared" si="164"/>
        <v>110.6853767188241</v>
      </c>
      <c r="DQ138" s="2">
        <f t="shared" si="164"/>
        <v>115.28205879563772</v>
      </c>
      <c r="DR138" s="2">
        <f t="shared" si="164"/>
        <v>117.96388468468473</v>
      </c>
      <c r="DS138" s="2">
        <f t="shared" si="164"/>
        <v>119.01125320056897</v>
      </c>
      <c r="DT138" s="2">
        <f t="shared" si="164"/>
        <v>116.47906827880512</v>
      </c>
      <c r="DU138" s="2">
        <f t="shared" si="164"/>
        <v>114.45449751179751</v>
      </c>
      <c r="DV138" s="2">
        <f t="shared" si="164"/>
        <v>115.62383462033463</v>
      </c>
      <c r="DW138" s="2">
        <f t="shared" si="164"/>
        <v>124.64800784313724</v>
      </c>
      <c r="DX138" s="2">
        <f t="shared" si="164"/>
        <v>125.95109596774191</v>
      </c>
      <c r="DY138" s="2">
        <f t="shared" si="164"/>
        <v>108.83164915161466</v>
      </c>
      <c r="EA138" s="2">
        <f t="shared" si="152"/>
        <v>92.140542107695495</v>
      </c>
      <c r="EB138" s="2">
        <f t="shared" si="152"/>
        <v>87.196403124573592</v>
      </c>
      <c r="EC138" s="2">
        <f t="shared" si="152"/>
        <v>83.501025128785031</v>
      </c>
      <c r="ED138" s="2">
        <f t="shared" si="152"/>
        <v>83.876810090090061</v>
      </c>
      <c r="EE138" s="2">
        <f t="shared" si="151"/>
        <v>81.229558635394454</v>
      </c>
      <c r="EF138" s="2">
        <f t="shared" si="151"/>
        <v>82.712982598910202</v>
      </c>
      <c r="EG138" s="2">
        <f t="shared" si="151"/>
        <v>81.439661205990049</v>
      </c>
      <c r="EH138" s="2">
        <f t="shared" si="151"/>
        <v>82.726998759230099</v>
      </c>
      <c r="EI138" s="2">
        <f t="shared" si="151"/>
        <v>85.781912827530618</v>
      </c>
      <c r="EJ138" s="2">
        <f t="shared" si="151"/>
        <v>81.954942549158972</v>
      </c>
      <c r="EK138" s="2">
        <f t="shared" si="151"/>
        <v>82.769532137170387</v>
      </c>
      <c r="EL138" s="2">
        <f t="shared" si="151"/>
        <v>86.436898841698834</v>
      </c>
      <c r="EM138" s="2">
        <f t="shared" si="135"/>
        <v>90.470212237093705</v>
      </c>
      <c r="EN138" s="2">
        <f t="shared" si="135"/>
        <v>93.917879394232344</v>
      </c>
      <c r="EO138" s="2">
        <f t="shared" si="135"/>
        <v>92.276143002742245</v>
      </c>
      <c r="EQ138" s="2">
        <f t="shared" si="165"/>
        <v>92.230722670401349</v>
      </c>
      <c r="ER138" s="2">
        <f t="shared" si="165"/>
        <v>87.444424718427683</v>
      </c>
      <c r="ES138" s="2">
        <f t="shared" si="165"/>
        <v>83.896629643890009</v>
      </c>
      <c r="ET138" s="2">
        <f t="shared" si="165"/>
        <v>83.75537716118788</v>
      </c>
      <c r="EU138" s="2">
        <f t="shared" si="165"/>
        <v>81.519725588230727</v>
      </c>
      <c r="EV138" s="2">
        <f t="shared" si="165"/>
        <v>82.683759987869919</v>
      </c>
      <c r="EW138" s="2">
        <f t="shared" si="165"/>
        <v>81.255995516980192</v>
      </c>
      <c r="EX138" s="2">
        <f t="shared" si="165"/>
        <v>82.582011828166628</v>
      </c>
      <c r="EY138" s="2">
        <f t="shared" si="165"/>
        <v>85.609069245484818</v>
      </c>
      <c r="EZ138" s="2">
        <f t="shared" si="165"/>
        <v>81.932470405735359</v>
      </c>
      <c r="FA138" s="2">
        <f t="shared" si="165"/>
        <v>82.859821056955099</v>
      </c>
      <c r="FB138" s="2">
        <f t="shared" si="165"/>
        <v>86.460094016412555</v>
      </c>
      <c r="FC138" s="2">
        <f t="shared" si="165"/>
        <v>90.711145633878814</v>
      </c>
      <c r="FD138" s="2">
        <f t="shared" si="165"/>
        <v>93.873627370790899</v>
      </c>
      <c r="FE138" s="2">
        <f t="shared" si="165"/>
        <v>91.411911626546384</v>
      </c>
      <c r="FG138" s="2">
        <f t="shared" si="166"/>
        <v>0.9982215347471981</v>
      </c>
      <c r="FH138" s="2">
        <f t="shared" si="166"/>
        <v>0.99847830078619149</v>
      </c>
      <c r="FI138" s="2">
        <f t="shared" si="166"/>
        <v>0.99838324638022491</v>
      </c>
      <c r="FJ138" s="2">
        <f t="shared" si="166"/>
        <v>0.99827025151864479</v>
      </c>
      <c r="FK138" s="2">
        <f t="shared" si="166"/>
        <v>0.99824789966418037</v>
      </c>
      <c r="FL138" s="2">
        <f t="shared" si="166"/>
        <v>0.99836161348453312</v>
      </c>
      <c r="FM138" s="2">
        <f t="shared" si="166"/>
        <v>0.99826759273311838</v>
      </c>
      <c r="FN138" s="2">
        <f t="shared" si="166"/>
        <v>0.99805848368826677</v>
      </c>
      <c r="FO138" s="2">
        <f t="shared" si="166"/>
        <v>0.99835845343736018</v>
      </c>
      <c r="FP138" s="2">
        <f t="shared" si="166"/>
        <v>0.99818082716314394</v>
      </c>
      <c r="FQ138" s="2">
        <f t="shared" si="166"/>
        <v>0.99813173073828443</v>
      </c>
      <c r="FR138" s="2">
        <f t="shared" si="166"/>
        <v>0.99806793649760539</v>
      </c>
      <c r="FS138" s="2">
        <f t="shared" si="166"/>
        <v>0.99804427048697486</v>
      </c>
      <c r="FT138" s="2">
        <f t="shared" si="166"/>
        <v>0.99778321852444873</v>
      </c>
      <c r="FU138" s="2">
        <f t="shared" si="166"/>
        <v>0.99765617310930166</v>
      </c>
      <c r="FW138" s="2">
        <f t="shared" si="156"/>
        <v>7.1463306818439959E-2</v>
      </c>
      <c r="FX138" s="2">
        <f t="shared" si="156"/>
        <v>8.3992395151197122E-2</v>
      </c>
      <c r="FY138" s="2">
        <f t="shared" si="156"/>
        <v>8.6724206560681194E-2</v>
      </c>
      <c r="FZ138" s="2">
        <f t="shared" si="156"/>
        <v>8.2437237557686796E-2</v>
      </c>
      <c r="GA138" s="2">
        <f t="shared" si="156"/>
        <v>7.9936617080810804E-2</v>
      </c>
      <c r="GB138" s="2">
        <f t="shared" si="156"/>
        <v>8.9804917514033161E-2</v>
      </c>
      <c r="GC138" s="2">
        <f t="shared" si="156"/>
        <v>9.7840994453131006E-2</v>
      </c>
      <c r="GD138" s="2">
        <f t="shared" si="156"/>
        <v>9.7614019686969353E-2</v>
      </c>
      <c r="GE138" s="2">
        <f t="shared" si="156"/>
        <v>0.10280529360282997</v>
      </c>
      <c r="GF138" s="2">
        <f t="shared" si="156"/>
        <v>8.648599129054102E-2</v>
      </c>
      <c r="GG138" s="2">
        <f t="shared" si="156"/>
        <v>8.0303402997576351E-2</v>
      </c>
      <c r="GH138" s="2">
        <f t="shared" si="156"/>
        <v>7.8970953750512399E-2</v>
      </c>
      <c r="GI138" s="2">
        <f t="shared" si="156"/>
        <v>7.8066456725103997E-2</v>
      </c>
      <c r="GJ138" s="2">
        <f t="shared" si="156"/>
        <v>7.2575383532265766E-2</v>
      </c>
      <c r="GK138" s="2">
        <f t="shared" si="156"/>
        <v>5.6961850356387539E-2</v>
      </c>
      <c r="GM138" s="86">
        <f t="shared" si="157"/>
        <v>8.3142707043862116E-63</v>
      </c>
      <c r="GN138" s="86">
        <f t="shared" si="157"/>
        <v>2.9478806654597626E-75</v>
      </c>
      <c r="GO138" s="86">
        <f t="shared" si="157"/>
        <v>1.2100981099621755E-80</v>
      </c>
      <c r="GP138" s="86">
        <f t="shared" si="157"/>
        <v>1.1620722167801429E-105</v>
      </c>
      <c r="GQ138" s="86">
        <f t="shared" si="157"/>
        <v>6.6255520904093723E-118</v>
      </c>
      <c r="GR138" s="86">
        <f t="shared" si="157"/>
        <v>3.6608726111071366E-98</v>
      </c>
      <c r="GS138" s="86">
        <f t="shared" si="157"/>
        <v>1.7824773099133859E-87</v>
      </c>
      <c r="GT138" s="86">
        <f t="shared" si="157"/>
        <v>3.9028238494474085E-99</v>
      </c>
      <c r="GU138" s="86">
        <f t="shared" si="157"/>
        <v>2.4862879169915298E-116</v>
      </c>
      <c r="GV138" s="86">
        <f t="shared" si="157"/>
        <v>1.8202089380164974E-115</v>
      </c>
      <c r="GW138" s="86">
        <f t="shared" si="157"/>
        <v>7.553776281482673E-108</v>
      </c>
      <c r="GX138" s="86">
        <f t="shared" si="157"/>
        <v>1.8421960218653183E-91</v>
      </c>
      <c r="GY138" s="86">
        <f t="shared" si="157"/>
        <v>8.4249045026935805E-82</v>
      </c>
      <c r="GZ138" s="86">
        <f t="shared" si="157"/>
        <v>1.2114107211868464E-84</v>
      </c>
      <c r="HA138" s="86">
        <f t="shared" si="157"/>
        <v>1.16259956410123E-99</v>
      </c>
      <c r="HC138" s="86">
        <f t="shared" si="153"/>
        <v>2.7682185999193201E-33</v>
      </c>
      <c r="HD138" s="86">
        <f t="shared" si="153"/>
        <v>4.9324310395815779E-35</v>
      </c>
      <c r="HE138" s="86">
        <f t="shared" si="153"/>
        <v>1.380945568236874E-36</v>
      </c>
      <c r="HF138" s="86">
        <f t="shared" si="153"/>
        <v>3.1415870080605181E-48</v>
      </c>
      <c r="HG138" s="86">
        <f t="shared" si="153"/>
        <v>4.9866326524630298E-62</v>
      </c>
      <c r="HH138" s="86">
        <f t="shared" si="153"/>
        <v>8.989849757262347E-52</v>
      </c>
      <c r="HI138" s="86">
        <f t="shared" si="153"/>
        <v>3.9192920119976456E-47</v>
      </c>
      <c r="HJ138" s="86">
        <f t="shared" si="153"/>
        <v>5.5990255389046767E-50</v>
      </c>
      <c r="HK138" s="86">
        <f t="shared" si="153"/>
        <v>1.1190140080430258E-54</v>
      </c>
      <c r="HL138" s="86">
        <f t="shared" si="161"/>
        <v>3.0118790229027907E-56</v>
      </c>
      <c r="HM138" s="86">
        <f t="shared" si="161"/>
        <v>1.2861933600055723E-51</v>
      </c>
      <c r="HN138" s="86">
        <f t="shared" si="161"/>
        <v>5.1959636870891979E-38</v>
      </c>
      <c r="HO138" s="86">
        <f t="shared" si="161"/>
        <v>1.3043454008065956E-31</v>
      </c>
      <c r="HP138" s="86">
        <f t="shared" si="161"/>
        <v>9.9566516841870965E-36</v>
      </c>
      <c r="HQ138" s="86">
        <f t="shared" si="161"/>
        <v>3.5429798202563706E-45</v>
      </c>
      <c r="HS138" s="86">
        <f t="shared" si="158"/>
        <v>0.44104842026792745</v>
      </c>
      <c r="HT138" s="86">
        <f t="shared" si="158"/>
        <v>0.50479272209061932</v>
      </c>
      <c r="HU138" s="86">
        <f t="shared" si="158"/>
        <v>0.47495455848728441</v>
      </c>
      <c r="HV138" s="86">
        <f t="shared" si="158"/>
        <v>0.51543980062798134</v>
      </c>
      <c r="HW138" s="86">
        <f t="shared" si="158"/>
        <v>0.48277310401895313</v>
      </c>
      <c r="HX138" s="86">
        <f t="shared" si="158"/>
        <v>0.51859607888965409</v>
      </c>
      <c r="HY138" s="86">
        <f t="shared" si="158"/>
        <v>0.51218511727202587</v>
      </c>
      <c r="HZ138" s="86">
        <f t="shared" si="158"/>
        <v>0.52034706570394718</v>
      </c>
      <c r="IA138" s="86">
        <f t="shared" si="158"/>
        <v>0.48100996997514522</v>
      </c>
      <c r="IB138" s="86">
        <f t="shared" si="158"/>
        <v>0.51742097526840258</v>
      </c>
      <c r="IC138" s="86">
        <f t="shared" si="158"/>
        <v>0.50276988875692963</v>
      </c>
      <c r="ID138" s="86">
        <f t="shared" si="158"/>
        <v>0.48933450762047026</v>
      </c>
      <c r="IE138" s="86">
        <f t="shared" si="158"/>
        <v>0.48041628110563706</v>
      </c>
      <c r="IF138" s="86">
        <f t="shared" si="158"/>
        <v>0.48317799368619102</v>
      </c>
      <c r="IG138" s="86">
        <f t="shared" si="158"/>
        <v>0.40907548231567081</v>
      </c>
      <c r="II138" s="86">
        <f t="shared" si="159"/>
        <v>9.6050573188890326E-16</v>
      </c>
      <c r="IJ138" s="86">
        <f t="shared" si="159"/>
        <v>6.2565887167664264E-14</v>
      </c>
      <c r="IK138" s="86">
        <f t="shared" si="159"/>
        <v>5.8298269223147638E-14</v>
      </c>
      <c r="IL138" s="86">
        <f t="shared" si="159"/>
        <v>4.9041180110753515E-17</v>
      </c>
      <c r="IM138" s="86">
        <f t="shared" si="159"/>
        <v>4.271098144070985E-18</v>
      </c>
      <c r="IN138" s="86">
        <f t="shared" si="159"/>
        <v>5.5459418141429847E-16</v>
      </c>
      <c r="IO138" s="86">
        <f t="shared" si="159"/>
        <v>7.7374898606731755E-15</v>
      </c>
      <c r="IP138" s="86">
        <f t="shared" si="159"/>
        <v>5.5547319586703411E-16</v>
      </c>
      <c r="IQ138" s="86">
        <f t="shared" si="159"/>
        <v>4.9648750306877522E-15</v>
      </c>
      <c r="IR138" s="86">
        <f t="shared" si="159"/>
        <v>2.4375789727273163E-17</v>
      </c>
      <c r="IS138" s="86">
        <f t="shared" si="159"/>
        <v>4.9701016440810417E-19</v>
      </c>
      <c r="IT138" s="86">
        <f t="shared" si="159"/>
        <v>9.1630905104050594E-19</v>
      </c>
      <c r="IU138" s="86">
        <f t="shared" si="159"/>
        <v>5.1090252070382278E-20</v>
      </c>
      <c r="IV138" s="86">
        <f t="shared" si="159"/>
        <v>4.5865143961679445E-16</v>
      </c>
      <c r="IW138" s="86">
        <f t="shared" si="159"/>
        <v>1.65229271262985E-12</v>
      </c>
      <c r="IY138" s="86">
        <f t="shared" si="160"/>
        <v>0.4410484202679284</v>
      </c>
      <c r="IZ138" s="86">
        <f t="shared" si="160"/>
        <v>0.50479272209068193</v>
      </c>
      <c r="JA138" s="86">
        <f t="shared" si="160"/>
        <v>0.47495455848734269</v>
      </c>
      <c r="JB138" s="86">
        <f t="shared" si="160"/>
        <v>0.51543980062798134</v>
      </c>
      <c r="JC138" s="86">
        <f t="shared" si="160"/>
        <v>0.48277310401895313</v>
      </c>
      <c r="JD138" s="86">
        <f t="shared" si="160"/>
        <v>0.51859607888965464</v>
      </c>
      <c r="JE138" s="86">
        <f t="shared" si="160"/>
        <v>0.51218511727203364</v>
      </c>
      <c r="JF138" s="86">
        <f t="shared" si="160"/>
        <v>0.52034706570394773</v>
      </c>
      <c r="JG138" s="86">
        <f t="shared" si="160"/>
        <v>0.48100996997515016</v>
      </c>
      <c r="JH138" s="86">
        <f t="shared" si="160"/>
        <v>0.51742097526840258</v>
      </c>
      <c r="JI138" s="86">
        <f t="shared" si="160"/>
        <v>0.50276988875692963</v>
      </c>
      <c r="JJ138" s="86">
        <f t="shared" si="160"/>
        <v>0.48933450762047026</v>
      </c>
      <c r="JK138" s="86">
        <f t="shared" si="160"/>
        <v>0.48041628110563706</v>
      </c>
      <c r="JL138" s="86">
        <f t="shared" si="160"/>
        <v>0.48317799368619146</v>
      </c>
      <c r="JM138" s="86">
        <f t="shared" si="160"/>
        <v>0.4090754823173231</v>
      </c>
    </row>
    <row r="139" spans="2:273" x14ac:dyDescent="0.25">
      <c r="B139" s="2">
        <v>112</v>
      </c>
      <c r="C139" s="37">
        <v>91.650999999999996</v>
      </c>
      <c r="D139" s="37">
        <v>88.120999999999995</v>
      </c>
      <c r="E139" s="37">
        <v>85.457999999999998</v>
      </c>
      <c r="F139" s="37">
        <v>92.367999999999995</v>
      </c>
      <c r="G139" s="37">
        <v>94.138000000000005</v>
      </c>
      <c r="H139" s="37">
        <v>93.78</v>
      </c>
      <c r="I139" s="37">
        <v>90.361999999999995</v>
      </c>
      <c r="J139" s="37">
        <v>96.07</v>
      </c>
      <c r="K139" s="37">
        <v>94.736999999999995</v>
      </c>
      <c r="L139" s="37">
        <v>100.517</v>
      </c>
      <c r="M139" s="37">
        <v>105.759</v>
      </c>
      <c r="N139" s="37">
        <v>113.55200000000001</v>
      </c>
      <c r="O139" s="37">
        <v>117.5</v>
      </c>
      <c r="P139" s="37">
        <v>147.845</v>
      </c>
      <c r="Q139" s="37">
        <v>184.583</v>
      </c>
      <c r="S139" s="4">
        <f t="shared" si="162"/>
        <v>91.981953723376265</v>
      </c>
      <c r="T139" s="4">
        <f t="shared" si="162"/>
        <v>90.652224575758908</v>
      </c>
      <c r="U139" s="4">
        <f t="shared" si="162"/>
        <v>86.829307793366269</v>
      </c>
      <c r="V139" s="4">
        <f t="shared" si="162"/>
        <v>93.121248712503132</v>
      </c>
      <c r="W139" s="4">
        <f t="shared" si="162"/>
        <v>93.169941604343734</v>
      </c>
      <c r="X139" s="4">
        <f t="shared" si="162"/>
        <v>93.441014217840646</v>
      </c>
      <c r="Y139" s="4">
        <f t="shared" si="162"/>
        <v>92.006380098810638</v>
      </c>
      <c r="Z139" s="4">
        <f t="shared" si="162"/>
        <v>96.801598773946168</v>
      </c>
      <c r="AA139" s="4">
        <f t="shared" si="162"/>
        <v>95.230123890543737</v>
      </c>
      <c r="AB139" s="4">
        <f t="shared" si="162"/>
        <v>101.06890672161551</v>
      </c>
      <c r="AC139" s="4">
        <f t="shared" si="162"/>
        <v>105.75999514189449</v>
      </c>
      <c r="AD139" s="4">
        <f t="shared" si="162"/>
        <v>112.85021532429195</v>
      </c>
      <c r="AE139" s="4">
        <f t="shared" si="162"/>
        <v>117.99067433270385</v>
      </c>
      <c r="AF139" s="4">
        <f t="shared" si="162"/>
        <v>147.8284565935154</v>
      </c>
      <c r="AG139" s="4">
        <f t="shared" si="162"/>
        <v>188.03921671867892</v>
      </c>
      <c r="AI139" s="4">
        <f t="shared" si="163"/>
        <v>-0.33095372337626827</v>
      </c>
      <c r="AJ139" s="4">
        <f t="shared" si="163"/>
        <v>-2.5312245757589125</v>
      </c>
      <c r="AK139" s="4">
        <f t="shared" si="163"/>
        <v>-1.3713077933662703</v>
      </c>
      <c r="AL139" s="4">
        <f t="shared" si="163"/>
        <v>-0.75324871250313663</v>
      </c>
      <c r="AM139" s="4">
        <f t="shared" si="163"/>
        <v>0.96805839565627139</v>
      </c>
      <c r="AN139" s="4">
        <f t="shared" si="163"/>
        <v>0.33898578215935515</v>
      </c>
      <c r="AO139" s="4">
        <f t="shared" si="163"/>
        <v>-1.6443800988106432</v>
      </c>
      <c r="AP139" s="4">
        <f t="shared" si="163"/>
        <v>-0.73159877394617467</v>
      </c>
      <c r="AQ139" s="4">
        <f t="shared" si="163"/>
        <v>-0.4931238905437425</v>
      </c>
      <c r="AR139" s="4">
        <f t="shared" si="163"/>
        <v>-0.55190672161550935</v>
      </c>
      <c r="AS139" s="4">
        <f t="shared" si="163"/>
        <v>-9.9514189449223522E-4</v>
      </c>
      <c r="AT139" s="4">
        <f t="shared" si="163"/>
        <v>0.70178467570805481</v>
      </c>
      <c r="AU139" s="4">
        <f t="shared" si="163"/>
        <v>-0.49067433270384697</v>
      </c>
      <c r="AV139" s="4">
        <f t="shared" si="163"/>
        <v>1.6543406484601064E-2</v>
      </c>
      <c r="AW139" s="4">
        <f t="shared" si="163"/>
        <v>-3.4562167186789168</v>
      </c>
      <c r="AY139" s="2">
        <f t="shared" si="154"/>
        <v>91.981953723376265</v>
      </c>
      <c r="AZ139" s="2">
        <f t="shared" si="154"/>
        <v>87.094111784985401</v>
      </c>
      <c r="BA139" s="2">
        <f t="shared" si="154"/>
        <v>83.416036017073296</v>
      </c>
      <c r="BB139" s="2">
        <f t="shared" si="154"/>
        <v>83.770463277303378</v>
      </c>
      <c r="BC139" s="2">
        <f t="shared" si="154"/>
        <v>81.175785728406439</v>
      </c>
      <c r="BD139" s="2">
        <f t="shared" si="154"/>
        <v>82.618946017918901</v>
      </c>
      <c r="BE139" s="2">
        <f t="shared" si="154"/>
        <v>81.337032644805078</v>
      </c>
      <c r="BF139" s="2">
        <f t="shared" si="154"/>
        <v>82.627042548846077</v>
      </c>
      <c r="BG139" s="2">
        <f t="shared" si="154"/>
        <v>85.664642363883388</v>
      </c>
      <c r="BH139" s="2">
        <f t="shared" si="154"/>
        <v>81.859919938698056</v>
      </c>
      <c r="BI139" s="2">
        <f t="shared" si="154"/>
        <v>82.711592576482047</v>
      </c>
      <c r="BJ139" s="2">
        <f t="shared" si="154"/>
        <v>86.363849463432132</v>
      </c>
      <c r="BK139" s="2">
        <f t="shared" si="154"/>
        <v>90.394223153178459</v>
      </c>
      <c r="BL139" s="2">
        <f t="shared" si="154"/>
        <v>93.81733633875983</v>
      </c>
      <c r="BM139" s="2">
        <f t="shared" si="154"/>
        <v>92.148302306177925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121.55710905642481</v>
      </c>
      <c r="DL139" s="2">
        <f t="shared" si="164"/>
        <v>112.07023470919327</v>
      </c>
      <c r="DM139" s="2">
        <f t="shared" si="164"/>
        <v>115.32120836707151</v>
      </c>
      <c r="DN139" s="2">
        <f t="shared" si="164"/>
        <v>115.36632136995293</v>
      </c>
      <c r="DO139" s="2">
        <f t="shared" si="164"/>
        <v>114.28566737790425</v>
      </c>
      <c r="DP139" s="2">
        <f t="shared" si="164"/>
        <v>110.82317354196303</v>
      </c>
      <c r="DQ139" s="2">
        <f t="shared" si="164"/>
        <v>115.48814177335228</v>
      </c>
      <c r="DR139" s="2">
        <f t="shared" si="164"/>
        <v>118.17312612612616</v>
      </c>
      <c r="DS139" s="2">
        <f t="shared" si="164"/>
        <v>119.20614793741107</v>
      </c>
      <c r="DT139" s="2">
        <f t="shared" si="164"/>
        <v>116.65330298719772</v>
      </c>
      <c r="DU139" s="2">
        <f t="shared" si="164"/>
        <v>114.65174924924926</v>
      </c>
      <c r="DV139" s="2">
        <f t="shared" si="164"/>
        <v>115.80884234234236</v>
      </c>
      <c r="DW139" s="2">
        <f t="shared" si="164"/>
        <v>124.89138235294116</v>
      </c>
      <c r="DX139" s="2">
        <f t="shared" si="164"/>
        <v>126.23041814516127</v>
      </c>
      <c r="DY139" s="2">
        <f t="shared" si="164"/>
        <v>108.93513902572522</v>
      </c>
      <c r="EA139" s="2">
        <f t="shared" si="152"/>
        <v>91.926148737290902</v>
      </c>
      <c r="EB139" s="2">
        <f t="shared" si="152"/>
        <v>87.034678400873233</v>
      </c>
      <c r="EC139" s="2">
        <f t="shared" si="152"/>
        <v>83.328013443899991</v>
      </c>
      <c r="ED139" s="2">
        <f t="shared" si="152"/>
        <v>83.732462651222619</v>
      </c>
      <c r="EE139" s="2">
        <f t="shared" si="151"/>
        <v>81.095278216062553</v>
      </c>
      <c r="EF139" s="2">
        <f t="shared" si="151"/>
        <v>82.579820208481394</v>
      </c>
      <c r="EG139" s="2">
        <f t="shared" si="151"/>
        <v>81.304168940135597</v>
      </c>
      <c r="EH139" s="2">
        <f t="shared" si="151"/>
        <v>82.580610852197054</v>
      </c>
      <c r="EI139" s="2">
        <f t="shared" si="151"/>
        <v>85.635156117146892</v>
      </c>
      <c r="EJ139" s="2">
        <f t="shared" si="151"/>
        <v>81.804381900023699</v>
      </c>
      <c r="EK139" s="2">
        <f t="shared" si="151"/>
        <v>82.648367004543871</v>
      </c>
      <c r="EL139" s="2">
        <f t="shared" si="151"/>
        <v>86.309671951951941</v>
      </c>
      <c r="EM139" s="2">
        <f t="shared" si="135"/>
        <v>90.309821633433501</v>
      </c>
      <c r="EN139" s="2">
        <f t="shared" si="135"/>
        <v>93.755509805058836</v>
      </c>
      <c r="EO139" s="2">
        <f t="shared" si="135"/>
        <v>92.169130548446077</v>
      </c>
      <c r="EQ139" s="2">
        <f t="shared" si="165"/>
        <v>92.02556420195927</v>
      </c>
      <c r="ER139" s="2">
        <f t="shared" si="165"/>
        <v>87.304878026954341</v>
      </c>
      <c r="ES139" s="2">
        <f t="shared" si="165"/>
        <v>83.76111052500984</v>
      </c>
      <c r="ET139" s="2">
        <f t="shared" si="165"/>
        <v>83.599642732654246</v>
      </c>
      <c r="EU139" s="2">
        <f t="shared" si="165"/>
        <v>81.411027899164907</v>
      </c>
      <c r="EV139" s="2">
        <f t="shared" si="165"/>
        <v>82.548247465126039</v>
      </c>
      <c r="EW139" s="2">
        <f t="shared" si="165"/>
        <v>81.105120575263996</v>
      </c>
      <c r="EX139" s="2">
        <f t="shared" si="165"/>
        <v>82.424035484499896</v>
      </c>
      <c r="EY139" s="2">
        <f t="shared" si="165"/>
        <v>85.448979465106135</v>
      </c>
      <c r="EZ139" s="2">
        <f t="shared" si="165"/>
        <v>81.78003991648913</v>
      </c>
      <c r="FA139" s="2">
        <f t="shared" si="165"/>
        <v>82.747785887869668</v>
      </c>
      <c r="FB139" s="2">
        <f t="shared" si="165"/>
        <v>86.335147906372271</v>
      </c>
      <c r="FC139" s="2">
        <f t="shared" si="165"/>
        <v>90.577124851645394</v>
      </c>
      <c r="FD139" s="2">
        <f t="shared" si="165"/>
        <v>93.706895077825124</v>
      </c>
      <c r="FE139" s="2">
        <f t="shared" si="165"/>
        <v>91.256732424193501</v>
      </c>
      <c r="FG139" s="2">
        <f t="shared" si="166"/>
        <v>0.99837776655574773</v>
      </c>
      <c r="FH139" s="2">
        <f t="shared" si="166"/>
        <v>0.99861200798030103</v>
      </c>
      <c r="FI139" s="2">
        <f t="shared" si="166"/>
        <v>0.99852529338716245</v>
      </c>
      <c r="FJ139" s="2">
        <f t="shared" si="166"/>
        <v>0.99842221049747548</v>
      </c>
      <c r="FK139" s="2">
        <f t="shared" si="166"/>
        <v>0.99840181911719839</v>
      </c>
      <c r="FL139" s="2">
        <f t="shared" si="166"/>
        <v>0.99850555829974408</v>
      </c>
      <c r="FM139" s="2">
        <f t="shared" si="166"/>
        <v>0.99841978491740246</v>
      </c>
      <c r="FN139" s="2">
        <f t="shared" si="166"/>
        <v>0.99822901353706173</v>
      </c>
      <c r="FO139" s="2">
        <f t="shared" si="166"/>
        <v>0.99850267547054916</v>
      </c>
      <c r="FP139" s="2">
        <f t="shared" si="166"/>
        <v>0.99834062904277976</v>
      </c>
      <c r="FQ139" s="2">
        <f t="shared" si="166"/>
        <v>0.99829583803965083</v>
      </c>
      <c r="FR139" s="2">
        <f t="shared" si="166"/>
        <v>0.9982376375407358</v>
      </c>
      <c r="FS139" s="2">
        <f t="shared" si="166"/>
        <v>0.99821604649720519</v>
      </c>
      <c r="FT139" s="2">
        <f t="shared" si="166"/>
        <v>0.99797787684514916</v>
      </c>
      <c r="FU139" s="2">
        <f t="shared" si="166"/>
        <v>0.99786196353994061</v>
      </c>
      <c r="FW139" s="2">
        <f t="shared" si="156"/>
        <v>7.7821406319081618E-2</v>
      </c>
      <c r="FX139" s="2">
        <f t="shared" si="156"/>
        <v>9.1355536295521775E-2</v>
      </c>
      <c r="FY139" s="2">
        <f t="shared" si="156"/>
        <v>9.4302175737688218E-2</v>
      </c>
      <c r="FZ139" s="2">
        <f t="shared" si="156"/>
        <v>8.9677393710133502E-2</v>
      </c>
      <c r="GA139" s="2">
        <f t="shared" si="156"/>
        <v>8.6977971356460793E-2</v>
      </c>
      <c r="GB139" s="2">
        <f t="shared" si="156"/>
        <v>9.7623304519986881E-2</v>
      </c>
      <c r="GC139" s="2">
        <f t="shared" si="156"/>
        <v>0.1062773100312112</v>
      </c>
      <c r="GD139" s="2">
        <f t="shared" si="156"/>
        <v>0.10603306463335659</v>
      </c>
      <c r="GE139" s="2">
        <f t="shared" si="156"/>
        <v>0.11161669611199349</v>
      </c>
      <c r="GF139" s="2">
        <f t="shared" si="156"/>
        <v>9.4045288664182186E-2</v>
      </c>
      <c r="GG139" s="2">
        <f t="shared" si="156"/>
        <v>8.7373998013572832E-2</v>
      </c>
      <c r="GH139" s="2">
        <f t="shared" si="156"/>
        <v>8.5935190831277888E-2</v>
      </c>
      <c r="GI139" s="2">
        <f t="shared" si="156"/>
        <v>8.4958286395491925E-2</v>
      </c>
      <c r="GJ139" s="2">
        <f t="shared" si="156"/>
        <v>7.9024004119484265E-2</v>
      </c>
      <c r="GK139" s="2">
        <f t="shared" si="156"/>
        <v>6.2116063345324039E-2</v>
      </c>
      <c r="GM139" s="86">
        <f t="shared" si="157"/>
        <v>3.4621605630717629E-65</v>
      </c>
      <c r="GN139" s="86">
        <f t="shared" si="157"/>
        <v>3.897839537347605E-78</v>
      </c>
      <c r="GO139" s="86">
        <f t="shared" si="157"/>
        <v>1.030765293322227E-83</v>
      </c>
      <c r="GP139" s="86">
        <f t="shared" si="157"/>
        <v>9.9564673181004999E-110</v>
      </c>
      <c r="GQ139" s="86">
        <f t="shared" si="157"/>
        <v>1.9990857943507802E-122</v>
      </c>
      <c r="GR139" s="86">
        <f t="shared" si="157"/>
        <v>6.9147631645171703E-102</v>
      </c>
      <c r="GS139" s="86">
        <f t="shared" si="157"/>
        <v>8.6768597575389492E-91</v>
      </c>
      <c r="GT139" s="86">
        <f t="shared" si="157"/>
        <v>5.7388019024526734E-103</v>
      </c>
      <c r="GU139" s="86">
        <f t="shared" si="157"/>
        <v>9.5722675503633362E-121</v>
      </c>
      <c r="GV139" s="86">
        <f t="shared" si="157"/>
        <v>6.7060879364405496E-120</v>
      </c>
      <c r="GW139" s="86">
        <f t="shared" si="157"/>
        <v>5.4226843346164392E-112</v>
      </c>
      <c r="GX139" s="86">
        <f t="shared" si="157"/>
        <v>5.5779237940562021E-95</v>
      </c>
      <c r="GY139" s="86">
        <f t="shared" si="157"/>
        <v>6.1988226550374435E-85</v>
      </c>
      <c r="GZ139" s="86">
        <f t="shared" si="157"/>
        <v>7.7529151285120827E-88</v>
      </c>
      <c r="HA139" s="86">
        <f t="shared" si="157"/>
        <v>2.0607324903509481E-103</v>
      </c>
      <c r="HC139" s="86">
        <f t="shared" si="153"/>
        <v>2.1180530590968798E-35</v>
      </c>
      <c r="HD139" s="86">
        <f t="shared" si="153"/>
        <v>3.1670790108461212E-37</v>
      </c>
      <c r="HE139" s="86">
        <f t="shared" si="153"/>
        <v>7.9431798156732548E-39</v>
      </c>
      <c r="HF139" s="86">
        <f t="shared" si="153"/>
        <v>3.0962417923154008E-51</v>
      </c>
      <c r="HG139" s="86">
        <f t="shared" si="153"/>
        <v>6.8123240611161085E-66</v>
      </c>
      <c r="HH139" s="86">
        <f t="shared" si="153"/>
        <v>6.7793829233147821E-55</v>
      </c>
      <c r="HI139" s="86">
        <f t="shared" si="153"/>
        <v>5.5197146830611061E-50</v>
      </c>
      <c r="HJ139" s="86">
        <f t="shared" si="153"/>
        <v>4.6565372209522847E-53</v>
      </c>
      <c r="HK139" s="86">
        <f t="shared" si="153"/>
        <v>6.4430275394438035E-58</v>
      </c>
      <c r="HL139" s="86">
        <f t="shared" si="161"/>
        <v>1.0874218405772133E-59</v>
      </c>
      <c r="HM139" s="86">
        <f t="shared" si="161"/>
        <v>8.8438625619011314E-55</v>
      </c>
      <c r="HN139" s="86">
        <f t="shared" si="161"/>
        <v>2.3615776239660557E-40</v>
      </c>
      <c r="HO139" s="86">
        <f t="shared" si="161"/>
        <v>1.5057524182168763E-33</v>
      </c>
      <c r="HP139" s="86">
        <f t="shared" si="161"/>
        <v>6.9278630256451366E-38</v>
      </c>
      <c r="HQ139" s="86">
        <f t="shared" si="161"/>
        <v>6.4313782552214873E-48</v>
      </c>
      <c r="HS139" s="86">
        <f t="shared" si="158"/>
        <v>0.49668048505924839</v>
      </c>
      <c r="HT139" s="86">
        <f t="shared" si="158"/>
        <v>0.5203999973040101</v>
      </c>
      <c r="HU139" s="86">
        <f t="shared" si="158"/>
        <v>0.40020232460851879</v>
      </c>
      <c r="HV139" s="86">
        <f t="shared" si="158"/>
        <v>0.51311220311356776</v>
      </c>
      <c r="HW139" s="86">
        <f t="shared" si="158"/>
        <v>0.5190910151373419</v>
      </c>
      <c r="HX139" s="86">
        <f t="shared" si="158"/>
        <v>0.47911103508734865</v>
      </c>
      <c r="HY139" s="86">
        <f t="shared" si="158"/>
        <v>0.45897782481696392</v>
      </c>
      <c r="HZ139" s="86">
        <f t="shared" si="158"/>
        <v>0.48717072571798625</v>
      </c>
      <c r="IA139" s="86">
        <f t="shared" si="158"/>
        <v>0.39774416964332882</v>
      </c>
      <c r="IB139" s="86">
        <f t="shared" si="158"/>
        <v>0.50907534753123052</v>
      </c>
      <c r="IC139" s="86">
        <f t="shared" si="158"/>
        <v>0.51968680822707047</v>
      </c>
      <c r="ID139" s="86">
        <f t="shared" si="158"/>
        <v>0.52031840632622206</v>
      </c>
      <c r="IE139" s="86">
        <f t="shared" si="158"/>
        <v>0.51915502380475265</v>
      </c>
      <c r="IF139" s="86">
        <f t="shared" si="158"/>
        <v>0.52821550218528723</v>
      </c>
      <c r="IG139" s="86">
        <f t="shared" si="158"/>
        <v>0.4763953588734019</v>
      </c>
      <c r="II139" s="86">
        <f t="shared" si="159"/>
        <v>9.6806940726675339E-15</v>
      </c>
      <c r="IJ139" s="86">
        <f t="shared" si="159"/>
        <v>5.4538699254658816E-13</v>
      </c>
      <c r="IK139" s="86">
        <f t="shared" si="159"/>
        <v>5.2728868234707183E-13</v>
      </c>
      <c r="IL139" s="86">
        <f t="shared" si="159"/>
        <v>7.1249166006531498E-16</v>
      </c>
      <c r="IM139" s="86">
        <f t="shared" si="159"/>
        <v>7.1539832127470673E-17</v>
      </c>
      <c r="IN139" s="86">
        <f t="shared" si="159"/>
        <v>7.4340917031396378E-15</v>
      </c>
      <c r="IO139" s="86">
        <f t="shared" si="159"/>
        <v>9.3583281736130728E-14</v>
      </c>
      <c r="IP139" s="86">
        <f t="shared" si="159"/>
        <v>8.2705192206515694E-15</v>
      </c>
      <c r="IQ139" s="86">
        <f t="shared" si="159"/>
        <v>6.6256022931248364E-14</v>
      </c>
      <c r="IR139" s="86">
        <f t="shared" si="159"/>
        <v>3.9578707109067066E-16</v>
      </c>
      <c r="IS139" s="86">
        <f t="shared" si="159"/>
        <v>9.8004963707042714E-18</v>
      </c>
      <c r="IT139" s="86">
        <f t="shared" si="159"/>
        <v>1.6912134034805061E-17</v>
      </c>
      <c r="IU139" s="86">
        <f t="shared" si="159"/>
        <v>1.1453856470182476E-18</v>
      </c>
      <c r="IV139" s="86">
        <f t="shared" si="159"/>
        <v>4.93728000190923E-15</v>
      </c>
      <c r="IW139" s="86">
        <f t="shared" si="159"/>
        <v>8.5296688210327146E-12</v>
      </c>
      <c r="IY139" s="86">
        <f t="shared" si="160"/>
        <v>0.49668048505925805</v>
      </c>
      <c r="IZ139" s="86">
        <f t="shared" si="160"/>
        <v>0.52039999730455544</v>
      </c>
      <c r="JA139" s="86">
        <f t="shared" si="160"/>
        <v>0.40020232460904609</v>
      </c>
      <c r="JB139" s="86">
        <f t="shared" si="160"/>
        <v>0.51311220311356842</v>
      </c>
      <c r="JC139" s="86">
        <f t="shared" si="160"/>
        <v>0.51909101513734202</v>
      </c>
      <c r="JD139" s="86">
        <f t="shared" si="160"/>
        <v>0.47911103508735609</v>
      </c>
      <c r="JE139" s="86">
        <f t="shared" si="160"/>
        <v>0.45897782481705751</v>
      </c>
      <c r="JF139" s="86">
        <f t="shared" si="160"/>
        <v>0.48717072571799452</v>
      </c>
      <c r="JG139" s="86">
        <f t="shared" si="160"/>
        <v>0.3977441696433951</v>
      </c>
      <c r="JH139" s="86">
        <f t="shared" si="160"/>
        <v>0.50907534753123096</v>
      </c>
      <c r="JI139" s="86">
        <f t="shared" si="160"/>
        <v>0.51968680822707047</v>
      </c>
      <c r="JJ139" s="86">
        <f t="shared" si="160"/>
        <v>0.52031840632622206</v>
      </c>
      <c r="JK139" s="86">
        <f t="shared" si="160"/>
        <v>0.51915502380475265</v>
      </c>
      <c r="JL139" s="86">
        <f t="shared" si="160"/>
        <v>0.52821550218529212</v>
      </c>
      <c r="JM139" s="86">
        <f t="shared" si="160"/>
        <v>0.47639535888193157</v>
      </c>
    </row>
    <row r="140" spans="2:273" x14ac:dyDescent="0.25">
      <c r="B140" s="2">
        <v>113</v>
      </c>
      <c r="C140" s="37">
        <v>90.713999999999999</v>
      </c>
      <c r="D140" s="37">
        <v>87.897000000000006</v>
      </c>
      <c r="E140" s="37">
        <v>84.745999999999995</v>
      </c>
      <c r="F140" s="37">
        <v>90.07</v>
      </c>
      <c r="G140" s="37">
        <v>91.602999999999994</v>
      </c>
      <c r="H140" s="37">
        <v>89.322000000000003</v>
      </c>
      <c r="I140" s="37">
        <v>89.671999999999997</v>
      </c>
      <c r="J140" s="37">
        <v>92.718999999999994</v>
      </c>
      <c r="K140" s="37">
        <v>92.438999999999993</v>
      </c>
      <c r="L140" s="37">
        <v>95.465999999999994</v>
      </c>
      <c r="M140" s="37">
        <v>101.483</v>
      </c>
      <c r="N140" s="37">
        <v>107.20699999999999</v>
      </c>
      <c r="O140" s="37">
        <v>112.741</v>
      </c>
      <c r="P140" s="37">
        <v>139.5</v>
      </c>
      <c r="Q140" s="37">
        <v>183.61699999999999</v>
      </c>
      <c r="S140" s="4">
        <f t="shared" si="162"/>
        <v>91.765350507995365</v>
      </c>
      <c r="T140" s="4">
        <f t="shared" si="162"/>
        <v>89.836315139024009</v>
      </c>
      <c r="U140" s="4">
        <f t="shared" si="162"/>
        <v>85.401368155368814</v>
      </c>
      <c r="V140" s="4">
        <f t="shared" si="162"/>
        <v>90.647672208717395</v>
      </c>
      <c r="W140" s="4">
        <f t="shared" si="162"/>
        <v>90.898518885833425</v>
      </c>
      <c r="X140" s="4">
        <f t="shared" si="162"/>
        <v>89.876706944846688</v>
      </c>
      <c r="Y140" s="4">
        <f t="shared" si="162"/>
        <v>88.210716081688844</v>
      </c>
      <c r="Z140" s="4">
        <f t="shared" si="162"/>
        <v>92.153162104343124</v>
      </c>
      <c r="AA140" s="4">
        <f t="shared" si="162"/>
        <v>91.123517751217037</v>
      </c>
      <c r="AB140" s="4">
        <f t="shared" si="162"/>
        <v>95.744930778966093</v>
      </c>
      <c r="AC140" s="4">
        <f t="shared" si="162"/>
        <v>100.3838989497772</v>
      </c>
      <c r="AD140" s="4">
        <f t="shared" si="162"/>
        <v>107.56574951038841</v>
      </c>
      <c r="AE140" s="4">
        <f t="shared" si="162"/>
        <v>112.62977525867298</v>
      </c>
      <c r="AF140" s="4">
        <f t="shared" si="162"/>
        <v>140.39393604549619</v>
      </c>
      <c r="AG140" s="4">
        <f t="shared" si="162"/>
        <v>186.79708581650161</v>
      </c>
      <c r="AI140" s="4">
        <f t="shared" si="163"/>
        <v>-1.051350507995366</v>
      </c>
      <c r="AJ140" s="4">
        <f t="shared" si="163"/>
        <v>-1.9393151390240035</v>
      </c>
      <c r="AK140" s="4">
        <f t="shared" si="163"/>
        <v>-0.65536815536881932</v>
      </c>
      <c r="AL140" s="4">
        <f t="shared" si="163"/>
        <v>-0.57767220871740221</v>
      </c>
      <c r="AM140" s="4">
        <f t="shared" si="163"/>
        <v>0.704481114166569</v>
      </c>
      <c r="AN140" s="4">
        <f t="shared" si="163"/>
        <v>-0.5547069448466857</v>
      </c>
      <c r="AO140" s="4">
        <f t="shared" si="163"/>
        <v>1.4612839183111532</v>
      </c>
      <c r="AP140" s="4">
        <f t="shared" si="163"/>
        <v>0.5658378956568697</v>
      </c>
      <c r="AQ140" s="4">
        <f t="shared" si="163"/>
        <v>1.3154822487829563</v>
      </c>
      <c r="AR140" s="4">
        <f t="shared" si="163"/>
        <v>-0.27893077896609952</v>
      </c>
      <c r="AS140" s="4">
        <f t="shared" si="163"/>
        <v>1.0991010502227994</v>
      </c>
      <c r="AT140" s="4">
        <f t="shared" si="163"/>
        <v>-0.35874951038842084</v>
      </c>
      <c r="AU140" s="4">
        <f t="shared" si="163"/>
        <v>0.11122474132702109</v>
      </c>
      <c r="AV140" s="4">
        <f t="shared" si="163"/>
        <v>-0.89393604549618999</v>
      </c>
      <c r="AW140" s="4">
        <f t="shared" si="163"/>
        <v>-3.1800858165016166</v>
      </c>
      <c r="AY140" s="2">
        <f t="shared" si="154"/>
        <v>91.765350507995365</v>
      </c>
      <c r="AZ140" s="2">
        <f t="shared" si="154"/>
        <v>86.93402481743955</v>
      </c>
      <c r="BA140" s="2">
        <f t="shared" si="154"/>
        <v>83.246710454941308</v>
      </c>
      <c r="BB140" s="2">
        <f t="shared" si="154"/>
        <v>83.620048572389692</v>
      </c>
      <c r="BC140" s="2">
        <f t="shared" si="154"/>
        <v>81.042152134813378</v>
      </c>
      <c r="BD140" s="2">
        <f t="shared" si="154"/>
        <v>82.481929141239505</v>
      </c>
      <c r="BE140" s="2">
        <f t="shared" si="154"/>
        <v>81.193706691114414</v>
      </c>
      <c r="BF140" s="2">
        <f t="shared" si="154"/>
        <v>82.472940720582571</v>
      </c>
      <c r="BG140" s="2">
        <f t="shared" si="154"/>
        <v>85.510558891132604</v>
      </c>
      <c r="BH140" s="2">
        <f t="shared" si="154"/>
        <v>81.70438104802156</v>
      </c>
      <c r="BI140" s="2">
        <f t="shared" si="154"/>
        <v>82.587756852869433</v>
      </c>
      <c r="BJ140" s="2">
        <f t="shared" si="154"/>
        <v>86.23296207807951</v>
      </c>
      <c r="BK140" s="2">
        <f t="shared" si="154"/>
        <v>90.233495236383689</v>
      </c>
      <c r="BL140" s="2">
        <f t="shared" si="154"/>
        <v>93.649300093711048</v>
      </c>
      <c r="BM140" s="2">
        <f t="shared" si="154"/>
        <v>92.030193741035689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121.713093883357</v>
      </c>
      <c r="DL140" s="2">
        <f t="shared" si="164"/>
        <v>112.1804350844278</v>
      </c>
      <c r="DM140" s="2">
        <f t="shared" si="164"/>
        <v>115.48536140350876</v>
      </c>
      <c r="DN140" s="2">
        <f t="shared" si="164"/>
        <v>115.54527497538021</v>
      </c>
      <c r="DO140" s="2">
        <f t="shared" si="164"/>
        <v>114.48670554765293</v>
      </c>
      <c r="DP140" s="2">
        <f t="shared" si="164"/>
        <v>110.96097036510196</v>
      </c>
      <c r="DQ140" s="2">
        <f t="shared" si="164"/>
        <v>115.69422475106684</v>
      </c>
      <c r="DR140" s="2">
        <f t="shared" si="164"/>
        <v>118.38236756756761</v>
      </c>
      <c r="DS140" s="2">
        <f t="shared" si="164"/>
        <v>119.40104267425318</v>
      </c>
      <c r="DT140" s="2">
        <f t="shared" si="164"/>
        <v>116.82753769559032</v>
      </c>
      <c r="DU140" s="2">
        <f t="shared" si="164"/>
        <v>114.84900098670099</v>
      </c>
      <c r="DV140" s="2">
        <f t="shared" si="164"/>
        <v>115.99385006435008</v>
      </c>
      <c r="DW140" s="2">
        <f t="shared" si="164"/>
        <v>125.13475686274509</v>
      </c>
      <c r="DX140" s="2">
        <f t="shared" si="164"/>
        <v>126.50974032258063</v>
      </c>
      <c r="DY140" s="2">
        <f t="shared" si="164"/>
        <v>109.03862889983577</v>
      </c>
      <c r="EA140" s="2">
        <f t="shared" si="152"/>
        <v>91.711755366886294</v>
      </c>
      <c r="EB140" s="2">
        <f t="shared" si="152"/>
        <v>86.872953677172859</v>
      </c>
      <c r="EC140" s="2">
        <f t="shared" si="152"/>
        <v>83.155001759014951</v>
      </c>
      <c r="ED140" s="2">
        <f t="shared" si="152"/>
        <v>83.588115212355177</v>
      </c>
      <c r="EE140" s="2">
        <f t="shared" si="151"/>
        <v>80.960997796730638</v>
      </c>
      <c r="EF140" s="2">
        <f t="shared" si="151"/>
        <v>82.446657818052586</v>
      </c>
      <c r="EG140" s="2">
        <f t="shared" si="151"/>
        <v>81.168676674281144</v>
      </c>
      <c r="EH140" s="2">
        <f t="shared" si="151"/>
        <v>82.434222945164009</v>
      </c>
      <c r="EI140" s="2">
        <f t="shared" si="151"/>
        <v>85.488399406763165</v>
      </c>
      <c r="EJ140" s="2">
        <f t="shared" si="151"/>
        <v>81.653821250888427</v>
      </c>
      <c r="EK140" s="2">
        <f t="shared" si="151"/>
        <v>82.527201871917356</v>
      </c>
      <c r="EL140" s="2">
        <f t="shared" si="151"/>
        <v>86.182445062205062</v>
      </c>
      <c r="EM140" s="2">
        <f t="shared" si="135"/>
        <v>90.149431029773297</v>
      </c>
      <c r="EN140" s="2">
        <f t="shared" si="135"/>
        <v>93.593140215885313</v>
      </c>
      <c r="EO140" s="2">
        <f t="shared" si="135"/>
        <v>92.062118094149923</v>
      </c>
      <c r="EQ140" s="2">
        <f t="shared" si="165"/>
        <v>91.820405733517191</v>
      </c>
      <c r="ER140" s="2">
        <f t="shared" si="165"/>
        <v>87.165331335481014</v>
      </c>
      <c r="ES140" s="2">
        <f t="shared" si="165"/>
        <v>83.625591406129686</v>
      </c>
      <c r="ET140" s="2">
        <f t="shared" si="165"/>
        <v>83.443908304120612</v>
      </c>
      <c r="EU140" s="2">
        <f t="shared" si="165"/>
        <v>81.302330210099072</v>
      </c>
      <c r="EV140" s="2">
        <f t="shared" si="165"/>
        <v>82.412734942382158</v>
      </c>
      <c r="EW140" s="2">
        <f t="shared" si="165"/>
        <v>80.954245633547799</v>
      </c>
      <c r="EX140" s="2">
        <f t="shared" si="165"/>
        <v>82.266059140833164</v>
      </c>
      <c r="EY140" s="2">
        <f t="shared" si="165"/>
        <v>85.288889684727437</v>
      </c>
      <c r="EZ140" s="2">
        <f t="shared" si="165"/>
        <v>81.627609427242902</v>
      </c>
      <c r="FA140" s="2">
        <f t="shared" si="165"/>
        <v>82.635750718784237</v>
      </c>
      <c r="FB140" s="2">
        <f t="shared" si="165"/>
        <v>86.210201796331987</v>
      </c>
      <c r="FC140" s="2">
        <f t="shared" si="165"/>
        <v>90.443104069411987</v>
      </c>
      <c r="FD140" s="2">
        <f t="shared" si="165"/>
        <v>93.540162784859348</v>
      </c>
      <c r="FE140" s="2">
        <f t="shared" si="165"/>
        <v>91.101553221840604</v>
      </c>
      <c r="FG140" s="2">
        <f t="shared" si="166"/>
        <v>0.99852029430322531</v>
      </c>
      <c r="FH140" s="2">
        <f t="shared" si="166"/>
        <v>0.99873398161648186</v>
      </c>
      <c r="FI140" s="2">
        <f t="shared" si="166"/>
        <v>0.99865487704349265</v>
      </c>
      <c r="FJ140" s="2">
        <f t="shared" si="166"/>
        <v>0.99856083907510462</v>
      </c>
      <c r="FK140" s="2">
        <f t="shared" si="166"/>
        <v>0.99854223671717868</v>
      </c>
      <c r="FL140" s="2">
        <f t="shared" si="166"/>
        <v>0.99863687372674048</v>
      </c>
      <c r="FM140" s="2">
        <f t="shared" si="166"/>
        <v>0.99855862630496617</v>
      </c>
      <c r="FN140" s="2">
        <f t="shared" si="166"/>
        <v>0.99838458942387465</v>
      </c>
      <c r="FO140" s="2">
        <f t="shared" si="166"/>
        <v>0.99863424386301902</v>
      </c>
      <c r="FP140" s="2">
        <f t="shared" si="166"/>
        <v>0.99848641470697286</v>
      </c>
      <c r="FQ140" s="2">
        <f t="shared" si="166"/>
        <v>0.99844555273422608</v>
      </c>
      <c r="FR140" s="2">
        <f t="shared" si="166"/>
        <v>0.99839245705453195</v>
      </c>
      <c r="FS140" s="2">
        <f t="shared" si="166"/>
        <v>0.99837275964295014</v>
      </c>
      <c r="FT140" s="2">
        <f t="shared" si="166"/>
        <v>0.99815547357704892</v>
      </c>
      <c r="FU140" s="2">
        <f t="shared" si="166"/>
        <v>0.99804972067907527</v>
      </c>
      <c r="FW140" s="2">
        <f t="shared" si="156"/>
        <v>8.4693589913361289E-2</v>
      </c>
      <c r="FX140" s="2">
        <f t="shared" si="156"/>
        <v>9.9294192766102005E-2</v>
      </c>
      <c r="FY140" s="2">
        <f t="shared" si="156"/>
        <v>0.10246801490864559</v>
      </c>
      <c r="FZ140" s="2">
        <f t="shared" si="156"/>
        <v>9.7485867627124884E-2</v>
      </c>
      <c r="GA140" s="2">
        <f t="shared" si="156"/>
        <v>9.4575818259611991E-2</v>
      </c>
      <c r="GB140" s="2">
        <f t="shared" si="156"/>
        <v>0.10604305616218132</v>
      </c>
      <c r="GC140" s="2">
        <f t="shared" si="156"/>
        <v>0.11534803863588347</v>
      </c>
      <c r="GD140" s="2">
        <f t="shared" si="156"/>
        <v>0.11508563137923847</v>
      </c>
      <c r="GE140" s="2">
        <f t="shared" si="156"/>
        <v>0.12108139918140527</v>
      </c>
      <c r="GF140" s="2">
        <f t="shared" si="156"/>
        <v>0.10219139327763024</v>
      </c>
      <c r="GG140" s="2">
        <f t="shared" si="156"/>
        <v>9.5002839651147919E-2</v>
      </c>
      <c r="GH140" s="2">
        <f t="shared" si="156"/>
        <v>9.3451270487674667E-2</v>
      </c>
      <c r="GI140" s="2">
        <f t="shared" si="156"/>
        <v>9.2397560715218943E-2</v>
      </c>
      <c r="GJ140" s="2">
        <f t="shared" si="156"/>
        <v>8.5992482771224288E-2</v>
      </c>
      <c r="GK140" s="2">
        <f t="shared" si="156"/>
        <v>6.770317440785413E-2</v>
      </c>
      <c r="GM140" s="86">
        <f t="shared" si="157"/>
        <v>1.2989585460983597E-67</v>
      </c>
      <c r="GN140" s="86">
        <f t="shared" si="157"/>
        <v>4.5401295699330305E-81</v>
      </c>
      <c r="GO140" s="86">
        <f t="shared" si="157"/>
        <v>7.6757651877268988E-87</v>
      </c>
      <c r="GP140" s="86">
        <f t="shared" si="157"/>
        <v>7.129676010193708E-114</v>
      </c>
      <c r="GQ140" s="86">
        <f t="shared" si="157"/>
        <v>4.9465159555160159E-127</v>
      </c>
      <c r="GR140" s="86">
        <f t="shared" si="157"/>
        <v>1.1106732907320565E-105</v>
      </c>
      <c r="GS140" s="86">
        <f t="shared" si="157"/>
        <v>3.6567496085366308E-94</v>
      </c>
      <c r="GT140" s="86">
        <f t="shared" si="157"/>
        <v>7.1199305405946651E-107</v>
      </c>
      <c r="GU140" s="86">
        <f t="shared" si="157"/>
        <v>3.0421704944399499E-125</v>
      </c>
      <c r="GV140" s="86">
        <f t="shared" si="157"/>
        <v>2.0332091035821304E-124</v>
      </c>
      <c r="GW140" s="86">
        <f t="shared" si="157"/>
        <v>3.2437194067322503E-116</v>
      </c>
      <c r="GX140" s="86">
        <f t="shared" si="157"/>
        <v>1.4457991331887184E-98</v>
      </c>
      <c r="GY140" s="86">
        <f t="shared" si="157"/>
        <v>3.9729478114295371E-88</v>
      </c>
      <c r="GZ140" s="86">
        <f t="shared" si="157"/>
        <v>4.3197993679897839E-91</v>
      </c>
      <c r="HA140" s="86">
        <f t="shared" si="157"/>
        <v>3.1064163992769744E-107</v>
      </c>
      <c r="HC140" s="86">
        <f t="shared" si="153"/>
        <v>1.3865364580432217E-37</v>
      </c>
      <c r="HD140" s="86">
        <f t="shared" si="153"/>
        <v>1.7348422872027679E-39</v>
      </c>
      <c r="HE140" s="86">
        <f t="shared" si="153"/>
        <v>3.898322916509992E-41</v>
      </c>
      <c r="HF140" s="86">
        <f t="shared" si="153"/>
        <v>2.4608303511017759E-54</v>
      </c>
      <c r="HG140" s="86">
        <f t="shared" si="153"/>
        <v>7.0692119729856007E-70</v>
      </c>
      <c r="HH140" s="86">
        <f t="shared" si="153"/>
        <v>4.1189106392524267E-58</v>
      </c>
      <c r="HI140" s="86">
        <f t="shared" si="153"/>
        <v>6.3752304952994786E-53</v>
      </c>
      <c r="HJ140" s="86">
        <f t="shared" si="153"/>
        <v>3.1146783455778115E-56</v>
      </c>
      <c r="HK140" s="86">
        <f t="shared" si="153"/>
        <v>2.9768318850284781E-61</v>
      </c>
      <c r="HL140" s="86">
        <f t="shared" si="161"/>
        <v>3.0846605481391746E-63</v>
      </c>
      <c r="HM140" s="86">
        <f t="shared" si="161"/>
        <v>4.869167603323889E-58</v>
      </c>
      <c r="HN140" s="86">
        <f t="shared" si="161"/>
        <v>9.0841689230585661E-43</v>
      </c>
      <c r="HO140" s="86">
        <f t="shared" si="161"/>
        <v>1.5140892929705086E-35</v>
      </c>
      <c r="HP140" s="86">
        <f t="shared" si="161"/>
        <v>4.145106156088712E-40</v>
      </c>
      <c r="HQ140" s="86">
        <f t="shared" si="161"/>
        <v>9.6408347904198415E-51</v>
      </c>
      <c r="HS140" s="86">
        <f t="shared" si="158"/>
        <v>0.52039626144729567</v>
      </c>
      <c r="HT140" s="86">
        <f t="shared" si="158"/>
        <v>0.49540456620927692</v>
      </c>
      <c r="HU140" s="86">
        <f t="shared" si="158"/>
        <v>0.30754862441015912</v>
      </c>
      <c r="HV140" s="86">
        <f t="shared" si="158"/>
        <v>0.46173719913163513</v>
      </c>
      <c r="HW140" s="86">
        <f t="shared" si="158"/>
        <v>0.50549474901431313</v>
      </c>
      <c r="HX140" s="86">
        <f t="shared" si="158"/>
        <v>0.39801066444033384</v>
      </c>
      <c r="HY140" s="86">
        <f t="shared" si="158"/>
        <v>0.36925720704503878</v>
      </c>
      <c r="HZ140" s="86">
        <f t="shared" si="158"/>
        <v>0.40679226758717851</v>
      </c>
      <c r="IA140" s="86">
        <f t="shared" si="158"/>
        <v>0.29223837910982997</v>
      </c>
      <c r="IB140" s="86">
        <f t="shared" si="158"/>
        <v>0.44938655098166003</v>
      </c>
      <c r="IC140" s="86">
        <f t="shared" si="158"/>
        <v>0.48184524179382687</v>
      </c>
      <c r="ID140" s="86">
        <f t="shared" si="158"/>
        <v>0.49907369459548478</v>
      </c>
      <c r="IE140" s="86">
        <f t="shared" si="158"/>
        <v>0.5034147196647607</v>
      </c>
      <c r="IF140" s="86">
        <f t="shared" si="158"/>
        <v>0.52868228521290916</v>
      </c>
      <c r="IG140" s="86">
        <f t="shared" si="158"/>
        <v>0.52497209745580309</v>
      </c>
      <c r="II140" s="86">
        <f t="shared" si="159"/>
        <v>8.9880160740430842E-14</v>
      </c>
      <c r="IJ140" s="86">
        <f t="shared" si="159"/>
        <v>4.3779426103459204E-12</v>
      </c>
      <c r="IK140" s="86">
        <f t="shared" si="159"/>
        <v>4.380017914897271E-12</v>
      </c>
      <c r="IL140" s="86">
        <f t="shared" si="159"/>
        <v>9.3524704321215099E-15</v>
      </c>
      <c r="IM140" s="86">
        <f t="shared" si="159"/>
        <v>1.0782662623417659E-15</v>
      </c>
      <c r="IN140" s="86">
        <f t="shared" si="159"/>
        <v>8.9957630850507936E-14</v>
      </c>
      <c r="IO140" s="86">
        <f t="shared" si="159"/>
        <v>1.0217338591118247E-12</v>
      </c>
      <c r="IP140" s="86">
        <f t="shared" si="159"/>
        <v>1.1020734569329358E-13</v>
      </c>
      <c r="IQ140" s="86">
        <f t="shared" si="159"/>
        <v>7.9271607263412464E-13</v>
      </c>
      <c r="IR140" s="86">
        <f t="shared" si="159"/>
        <v>5.7677081775966433E-15</v>
      </c>
      <c r="IS140" s="86">
        <f t="shared" si="159"/>
        <v>1.727790259822342E-16</v>
      </c>
      <c r="IT140" s="86">
        <f t="shared" si="159"/>
        <v>2.8000592160629118E-16</v>
      </c>
      <c r="IU140" s="86">
        <f t="shared" si="159"/>
        <v>2.2877990724984181E-17</v>
      </c>
      <c r="IV140" s="86">
        <f t="shared" si="159"/>
        <v>4.8807835364029805E-14</v>
      </c>
      <c r="IW140" s="86">
        <f t="shared" si="159"/>
        <v>4.1773938260407404E-11</v>
      </c>
      <c r="IY140" s="86">
        <f t="shared" si="160"/>
        <v>0.5203962614473856</v>
      </c>
      <c r="IZ140" s="86">
        <f t="shared" si="160"/>
        <v>0.49540456621365486</v>
      </c>
      <c r="JA140" s="86">
        <f t="shared" si="160"/>
        <v>0.30754862441453912</v>
      </c>
      <c r="JB140" s="86">
        <f t="shared" si="160"/>
        <v>0.46173719913164446</v>
      </c>
      <c r="JC140" s="86">
        <f t="shared" si="160"/>
        <v>0.50549474901431424</v>
      </c>
      <c r="JD140" s="86">
        <f t="shared" si="160"/>
        <v>0.39801066444042382</v>
      </c>
      <c r="JE140" s="86">
        <f t="shared" si="160"/>
        <v>0.36925720704606052</v>
      </c>
      <c r="JF140" s="86">
        <f t="shared" si="160"/>
        <v>0.4067922675872887</v>
      </c>
      <c r="JG140" s="86">
        <f t="shared" si="160"/>
        <v>0.29223837911062267</v>
      </c>
      <c r="JH140" s="86">
        <f t="shared" si="160"/>
        <v>0.4493865509816658</v>
      </c>
      <c r="JI140" s="86">
        <f t="shared" si="160"/>
        <v>0.48184524179382704</v>
      </c>
      <c r="JJ140" s="86">
        <f t="shared" si="160"/>
        <v>0.49907369459548506</v>
      </c>
      <c r="JK140" s="86">
        <f t="shared" si="160"/>
        <v>0.5034147196647607</v>
      </c>
      <c r="JL140" s="86">
        <f t="shared" si="160"/>
        <v>0.52868228521295801</v>
      </c>
      <c r="JM140" s="86">
        <f t="shared" si="160"/>
        <v>0.52497209749757701</v>
      </c>
    </row>
    <row r="141" spans="2:273" x14ac:dyDescent="0.25">
      <c r="B141" s="2">
        <v>114</v>
      </c>
      <c r="C141" s="37">
        <v>91.302000000000007</v>
      </c>
      <c r="D141" s="37">
        <v>87.965999999999994</v>
      </c>
      <c r="E141" s="37">
        <v>84.119</v>
      </c>
      <c r="F141" s="37">
        <v>88.052999999999997</v>
      </c>
      <c r="G141" s="37">
        <v>86.706999999999994</v>
      </c>
      <c r="H141" s="37">
        <v>85.168999999999997</v>
      </c>
      <c r="I141" s="37">
        <v>84.706999999999994</v>
      </c>
      <c r="J141" s="37">
        <v>88.543999999999997</v>
      </c>
      <c r="K141" s="37">
        <v>87.736999999999995</v>
      </c>
      <c r="L141" s="37">
        <v>89.69</v>
      </c>
      <c r="M141" s="37">
        <v>94.775999999999996</v>
      </c>
      <c r="N141" s="37">
        <v>101.10299999999999</v>
      </c>
      <c r="O141" s="37">
        <v>106.172</v>
      </c>
      <c r="P141" s="37">
        <v>131.328</v>
      </c>
      <c r="Q141" s="37">
        <v>177.53299999999999</v>
      </c>
      <c r="S141" s="4">
        <f t="shared" si="162"/>
        <v>91.549212847333322</v>
      </c>
      <c r="T141" s="4">
        <f t="shared" si="162"/>
        <v>88.918368209029296</v>
      </c>
      <c r="U141" s="4">
        <f t="shared" si="162"/>
        <v>84.291471317768881</v>
      </c>
      <c r="V141" s="4">
        <f t="shared" si="162"/>
        <v>88.125174968482014</v>
      </c>
      <c r="W141" s="4">
        <f t="shared" si="162"/>
        <v>88.058671552860318</v>
      </c>
      <c r="X141" s="4">
        <f t="shared" si="162"/>
        <v>86.771114969021653</v>
      </c>
      <c r="Y141" s="4">
        <f t="shared" si="162"/>
        <v>85.084849825793441</v>
      </c>
      <c r="Z141" s="4">
        <f t="shared" si="162"/>
        <v>88.049030787436166</v>
      </c>
      <c r="AA141" s="4">
        <f t="shared" si="162"/>
        <v>88.19763522093703</v>
      </c>
      <c r="AB141" s="4">
        <f t="shared" si="162"/>
        <v>90.50976614256048</v>
      </c>
      <c r="AC141" s="4">
        <f t="shared" si="162"/>
        <v>94.450645212958008</v>
      </c>
      <c r="AD141" s="4">
        <f t="shared" si="162"/>
        <v>101.19278242828344</v>
      </c>
      <c r="AE141" s="4">
        <f t="shared" si="162"/>
        <v>105.9238780936402</v>
      </c>
      <c r="AF141" s="4">
        <f t="shared" si="162"/>
        <v>129.67071327514759</v>
      </c>
      <c r="AG141" s="4">
        <f t="shared" si="162"/>
        <v>179.10281428479846</v>
      </c>
      <c r="AI141" s="4">
        <f t="shared" si="163"/>
        <v>-0.24721284733331572</v>
      </c>
      <c r="AJ141" s="4">
        <f t="shared" si="163"/>
        <v>-0.95236820902930219</v>
      </c>
      <c r="AK141" s="4">
        <f t="shared" si="163"/>
        <v>-0.17247131776888125</v>
      </c>
      <c r="AL141" s="4">
        <f t="shared" si="163"/>
        <v>-7.2174968482016766E-2</v>
      </c>
      <c r="AM141" s="4">
        <f t="shared" si="163"/>
        <v>-1.3516715528603243</v>
      </c>
      <c r="AN141" s="4">
        <f t="shared" si="163"/>
        <v>-1.6021149690216561</v>
      </c>
      <c r="AO141" s="4">
        <f t="shared" si="163"/>
        <v>-0.37784982579344728</v>
      </c>
      <c r="AP141" s="4">
        <f t="shared" si="163"/>
        <v>0.49496921256383075</v>
      </c>
      <c r="AQ141" s="4">
        <f t="shared" si="163"/>
        <v>-0.46063522093703568</v>
      </c>
      <c r="AR141" s="4">
        <f t="shared" si="163"/>
        <v>-0.81976614256048208</v>
      </c>
      <c r="AS141" s="4">
        <f t="shared" si="163"/>
        <v>0.32535478704198795</v>
      </c>
      <c r="AT141" s="4">
        <f t="shared" si="163"/>
        <v>-8.9782428283442073E-2</v>
      </c>
      <c r="AU141" s="4">
        <f t="shared" si="163"/>
        <v>0.24812190635979903</v>
      </c>
      <c r="AV141" s="4">
        <f t="shared" si="163"/>
        <v>1.6572867248524119</v>
      </c>
      <c r="AW141" s="4">
        <f t="shared" si="163"/>
        <v>-1.5698142847984684</v>
      </c>
      <c r="AY141" s="2">
        <f t="shared" si="154"/>
        <v>91.549212847333322</v>
      </c>
      <c r="AZ141" s="2">
        <f t="shared" si="154"/>
        <v>86.774688749210895</v>
      </c>
      <c r="BA141" s="2">
        <f t="shared" si="154"/>
        <v>83.078596475796985</v>
      </c>
      <c r="BB141" s="2">
        <f t="shared" si="154"/>
        <v>83.469665584127142</v>
      </c>
      <c r="BC141" s="2">
        <f t="shared" si="154"/>
        <v>80.90944642639937</v>
      </c>
      <c r="BD141" s="2">
        <f t="shared" si="154"/>
        <v>82.345110273884671</v>
      </c>
      <c r="BE141" s="2">
        <f t="shared" si="154"/>
        <v>81.050278588454987</v>
      </c>
      <c r="BF141" s="2">
        <f t="shared" si="154"/>
        <v>82.31889432515753</v>
      </c>
      <c r="BG141" s="2">
        <f t="shared" si="154"/>
        <v>85.356383054062107</v>
      </c>
      <c r="BH141" s="2">
        <f t="shared" si="154"/>
        <v>81.549153645923369</v>
      </c>
      <c r="BI141" s="2">
        <f t="shared" si="154"/>
        <v>82.464463307569218</v>
      </c>
      <c r="BJ141" s="2">
        <f t="shared" si="154"/>
        <v>86.102438945824929</v>
      </c>
      <c r="BK141" s="2">
        <f t="shared" si="154"/>
        <v>90.073705178435517</v>
      </c>
      <c r="BL141" s="2">
        <f t="shared" si="154"/>
        <v>93.481533939922812</v>
      </c>
      <c r="BM141" s="2">
        <f t="shared" si="154"/>
        <v>91.911283719747928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121.8690787102892</v>
      </c>
      <c r="DL141" s="2">
        <f t="shared" si="164"/>
        <v>112.29063545966231</v>
      </c>
      <c r="DM141" s="2">
        <f t="shared" si="164"/>
        <v>115.649514439946</v>
      </c>
      <c r="DN141" s="2">
        <f t="shared" si="164"/>
        <v>115.72422858080751</v>
      </c>
      <c r="DO141" s="2">
        <f t="shared" si="164"/>
        <v>114.68774371740163</v>
      </c>
      <c r="DP141" s="2">
        <f t="shared" si="164"/>
        <v>111.09876718824088</v>
      </c>
      <c r="DQ141" s="2">
        <f t="shared" si="164"/>
        <v>115.9003077287814</v>
      </c>
      <c r="DR141" s="2">
        <f t="shared" si="164"/>
        <v>118.59160900900905</v>
      </c>
      <c r="DS141" s="2">
        <f t="shared" si="164"/>
        <v>119.59593741109529</v>
      </c>
      <c r="DT141" s="2">
        <f t="shared" si="164"/>
        <v>117.00177240398293</v>
      </c>
      <c r="DU141" s="2">
        <f t="shared" si="164"/>
        <v>115.04625272415274</v>
      </c>
      <c r="DV141" s="2">
        <f t="shared" si="164"/>
        <v>116.1788577863578</v>
      </c>
      <c r="DW141" s="2">
        <f t="shared" si="164"/>
        <v>125.37813137254901</v>
      </c>
      <c r="DX141" s="2">
        <f t="shared" si="164"/>
        <v>126.78906249999997</v>
      </c>
      <c r="DY141" s="2">
        <f t="shared" si="164"/>
        <v>109.14211877394634</v>
      </c>
      <c r="EA141" s="2">
        <f t="shared" si="152"/>
        <v>91.497361996481686</v>
      </c>
      <c r="EB141" s="2">
        <f t="shared" si="152"/>
        <v>86.711228953472499</v>
      </c>
      <c r="EC141" s="2">
        <f t="shared" si="152"/>
        <v>82.981990074129925</v>
      </c>
      <c r="ED141" s="2">
        <f t="shared" si="152"/>
        <v>83.44376777348775</v>
      </c>
      <c r="EE141" s="2">
        <f t="shared" si="151"/>
        <v>80.826717377398722</v>
      </c>
      <c r="EF141" s="2">
        <f t="shared" si="151"/>
        <v>82.313495427623778</v>
      </c>
      <c r="EG141" s="2">
        <f t="shared" si="151"/>
        <v>81.033184408426692</v>
      </c>
      <c r="EH141" s="2">
        <f t="shared" si="151"/>
        <v>82.287835038130964</v>
      </c>
      <c r="EI141" s="2">
        <f t="shared" si="151"/>
        <v>85.341642696379438</v>
      </c>
      <c r="EJ141" s="2">
        <f t="shared" si="151"/>
        <v>81.503260601753141</v>
      </c>
      <c r="EK141" s="2">
        <f t="shared" si="151"/>
        <v>82.406036739290855</v>
      </c>
      <c r="EL141" s="2">
        <f t="shared" si="151"/>
        <v>86.055218172458169</v>
      </c>
      <c r="EM141" s="2">
        <f t="shared" si="135"/>
        <v>89.989040426113093</v>
      </c>
      <c r="EN141" s="2">
        <f t="shared" si="135"/>
        <v>93.430770626711805</v>
      </c>
      <c r="EO141" s="2">
        <f t="shared" si="135"/>
        <v>91.955105639853755</v>
      </c>
      <c r="EQ141" s="2">
        <f t="shared" si="165"/>
        <v>91.615247265075112</v>
      </c>
      <c r="ER141" s="2">
        <f t="shared" si="165"/>
        <v>87.025784644007672</v>
      </c>
      <c r="ES141" s="2">
        <f t="shared" si="165"/>
        <v>83.490072287249518</v>
      </c>
      <c r="ET141" s="2">
        <f t="shared" si="165"/>
        <v>83.288173875586978</v>
      </c>
      <c r="EU141" s="2">
        <f t="shared" si="165"/>
        <v>81.193632521033237</v>
      </c>
      <c r="EV141" s="2">
        <f t="shared" si="165"/>
        <v>82.277222419638264</v>
      </c>
      <c r="EW141" s="2">
        <f t="shared" si="165"/>
        <v>80.803370691831603</v>
      </c>
      <c r="EX141" s="2">
        <f t="shared" si="165"/>
        <v>82.108082797166432</v>
      </c>
      <c r="EY141" s="2">
        <f t="shared" si="165"/>
        <v>85.128799904348753</v>
      </c>
      <c r="EZ141" s="2">
        <f t="shared" si="165"/>
        <v>81.475178937996674</v>
      </c>
      <c r="FA141" s="2">
        <f t="shared" si="165"/>
        <v>82.523715549698807</v>
      </c>
      <c r="FB141" s="2">
        <f t="shared" si="165"/>
        <v>86.085255686291703</v>
      </c>
      <c r="FC141" s="2">
        <f t="shared" si="165"/>
        <v>90.309083287178581</v>
      </c>
      <c r="FD141" s="2">
        <f t="shared" si="165"/>
        <v>93.373430491893572</v>
      </c>
      <c r="FE141" s="2">
        <f t="shared" si="165"/>
        <v>90.94637401948772</v>
      </c>
      <c r="FG141" s="2">
        <f t="shared" si="166"/>
        <v>0.99865031663932657</v>
      </c>
      <c r="FH141" s="2">
        <f t="shared" si="166"/>
        <v>0.99884524887687276</v>
      </c>
      <c r="FI141" s="2">
        <f t="shared" si="166"/>
        <v>0.99877308807071619</v>
      </c>
      <c r="FJ141" s="2">
        <f t="shared" si="166"/>
        <v>0.99868730340941114</v>
      </c>
      <c r="FK141" s="2">
        <f t="shared" si="166"/>
        <v>0.99867033353203416</v>
      </c>
      <c r="FL141" s="2">
        <f t="shared" si="166"/>
        <v>0.9987566649373506</v>
      </c>
      <c r="FM141" s="2">
        <f t="shared" si="166"/>
        <v>0.99868528482747099</v>
      </c>
      <c r="FN141" s="2">
        <f t="shared" si="166"/>
        <v>0.99852651860595054</v>
      </c>
      <c r="FO141" s="2">
        <f t="shared" si="166"/>
        <v>0.99875426589712668</v>
      </c>
      <c r="FP141" s="2">
        <f t="shared" si="166"/>
        <v>0.99861940994072873</v>
      </c>
      <c r="FQ141" s="2">
        <f t="shared" si="166"/>
        <v>0.9985821333163859</v>
      </c>
      <c r="FR141" s="2">
        <f t="shared" si="166"/>
        <v>0.99853369600564845</v>
      </c>
      <c r="FS141" s="2">
        <f t="shared" si="166"/>
        <v>0.99851572663859578</v>
      </c>
      <c r="FT141" s="2">
        <f t="shared" si="166"/>
        <v>0.99831749884165899</v>
      </c>
      <c r="FU141" s="2">
        <f t="shared" si="166"/>
        <v>0.99822101884025749</v>
      </c>
      <c r="FW141" s="2">
        <f t="shared" si="156"/>
        <v>9.2112019571938403E-2</v>
      </c>
      <c r="FX141" s="2">
        <f t="shared" si="156"/>
        <v>0.10784083190082409</v>
      </c>
      <c r="FY141" s="2">
        <f t="shared" si="156"/>
        <v>0.11125409404790235</v>
      </c>
      <c r="FZ141" s="2">
        <f t="shared" si="156"/>
        <v>0.10589515673373019</v>
      </c>
      <c r="GA141" s="2">
        <f t="shared" si="156"/>
        <v>0.10276266422787028</v>
      </c>
      <c r="GB141" s="2">
        <f t="shared" si="156"/>
        <v>0.11509636610892568</v>
      </c>
      <c r="GC141" s="2">
        <f t="shared" si="156"/>
        <v>0.12508459655633949</v>
      </c>
      <c r="GD141" s="2">
        <f t="shared" si="156"/>
        <v>0.12480316424938184</v>
      </c>
      <c r="GE141" s="2">
        <f t="shared" si="156"/>
        <v>0.13123012128731459</v>
      </c>
      <c r="GF141" s="2">
        <f t="shared" si="156"/>
        <v>0.11095668582470897</v>
      </c>
      <c r="GG141" s="2">
        <f t="shared" si="156"/>
        <v>0.10322243609844911</v>
      </c>
      <c r="GH141" s="2">
        <f t="shared" si="156"/>
        <v>0.10155168944367325</v>
      </c>
      <c r="GI141" s="2">
        <f t="shared" si="156"/>
        <v>0.10041676055304011</v>
      </c>
      <c r="GJ141" s="2">
        <f t="shared" si="156"/>
        <v>9.3513060669892706E-2</v>
      </c>
      <c r="GK141" s="2">
        <f t="shared" si="156"/>
        <v>7.3753306788020612E-2</v>
      </c>
      <c r="GM141" s="86">
        <f t="shared" si="157"/>
        <v>4.3909943551351351E-70</v>
      </c>
      <c r="GN141" s="86">
        <f t="shared" si="157"/>
        <v>4.6584036327166992E-84</v>
      </c>
      <c r="GO141" s="86">
        <f t="shared" si="157"/>
        <v>4.9969004740751697E-90</v>
      </c>
      <c r="GP141" s="86">
        <f t="shared" si="157"/>
        <v>4.2669836752191773E-118</v>
      </c>
      <c r="GQ141" s="86">
        <f t="shared" si="157"/>
        <v>1.0037380606914174E-131</v>
      </c>
      <c r="GR141" s="86">
        <f t="shared" si="157"/>
        <v>1.5170720011730635E-109</v>
      </c>
      <c r="GS141" s="86">
        <f t="shared" si="157"/>
        <v>1.3341863036767213E-97</v>
      </c>
      <c r="GT141" s="86">
        <f t="shared" si="157"/>
        <v>7.4530963324118474E-111</v>
      </c>
      <c r="GU141" s="86">
        <f t="shared" si="157"/>
        <v>7.9809046246363328E-130</v>
      </c>
      <c r="GV141" s="86">
        <f t="shared" si="157"/>
        <v>5.0728730684620533E-129</v>
      </c>
      <c r="GW141" s="86">
        <f t="shared" si="157"/>
        <v>1.6167590916409806E-120</v>
      </c>
      <c r="GX141" s="86">
        <f t="shared" si="157"/>
        <v>3.2080141326522016E-102</v>
      </c>
      <c r="GY141" s="86">
        <f t="shared" si="157"/>
        <v>2.2180445755295018E-91</v>
      </c>
      <c r="GZ141" s="86">
        <f t="shared" si="157"/>
        <v>2.0954709116923117E-94</v>
      </c>
      <c r="HA141" s="86">
        <f t="shared" si="157"/>
        <v>3.9823456879213294E-111</v>
      </c>
      <c r="HC141" s="86">
        <f t="shared" si="153"/>
        <v>7.7653101868209104E-40</v>
      </c>
      <c r="HD141" s="86">
        <f t="shared" si="153"/>
        <v>8.1066329417622493E-42</v>
      </c>
      <c r="HE141" s="86">
        <f t="shared" si="153"/>
        <v>1.6323167429094615E-43</v>
      </c>
      <c r="HF141" s="86">
        <f t="shared" si="153"/>
        <v>1.5771255472518139E-57</v>
      </c>
      <c r="HG141" s="86">
        <f t="shared" si="153"/>
        <v>5.5720052087999083E-74</v>
      </c>
      <c r="HH141" s="86">
        <f t="shared" si="153"/>
        <v>2.0160808063364268E-61</v>
      </c>
      <c r="HI141" s="86">
        <f t="shared" si="153"/>
        <v>6.0384298778473979E-56</v>
      </c>
      <c r="HJ141" s="86">
        <f t="shared" si="153"/>
        <v>1.6754842377848906E-59</v>
      </c>
      <c r="HK141" s="86">
        <f t="shared" si="153"/>
        <v>1.1035917692002573E-64</v>
      </c>
      <c r="HL141" s="86">
        <f t="shared" si="161"/>
        <v>6.8745389126219245E-67</v>
      </c>
      <c r="HM141" s="86">
        <f t="shared" si="161"/>
        <v>2.146458022665435E-61</v>
      </c>
      <c r="HN141" s="86">
        <f t="shared" si="161"/>
        <v>2.9572787699805367E-45</v>
      </c>
      <c r="HO141" s="86">
        <f t="shared" si="161"/>
        <v>1.326061616467835E-37</v>
      </c>
      <c r="HP141" s="86">
        <f t="shared" si="161"/>
        <v>2.1325579270545531E-42</v>
      </c>
      <c r="HQ141" s="86">
        <f t="shared" si="161"/>
        <v>1.1933802262280783E-53</v>
      </c>
      <c r="HS141" s="86">
        <f t="shared" si="158"/>
        <v>0.50427749269339106</v>
      </c>
      <c r="HT141" s="86">
        <f t="shared" si="158"/>
        <v>0.43343046708465033</v>
      </c>
      <c r="HU141" s="86">
        <f t="shared" si="158"/>
        <v>0.21507688531642991</v>
      </c>
      <c r="HV141" s="86">
        <f t="shared" si="158"/>
        <v>0.37349434053303321</v>
      </c>
      <c r="HW141" s="86">
        <f t="shared" si="158"/>
        <v>0.44255589157886099</v>
      </c>
      <c r="HX141" s="86">
        <f t="shared" si="158"/>
        <v>0.29599708428574273</v>
      </c>
      <c r="HY141" s="86">
        <f t="shared" si="158"/>
        <v>0.26566260590363161</v>
      </c>
      <c r="HZ141" s="86">
        <f t="shared" si="158"/>
        <v>0.30137510789671085</v>
      </c>
      <c r="IA141" s="86">
        <f t="shared" si="158"/>
        <v>0.19020290583828781</v>
      </c>
      <c r="IB141" s="86">
        <f t="shared" si="158"/>
        <v>0.35382863170093959</v>
      </c>
      <c r="IC141" s="86">
        <f t="shared" si="158"/>
        <v>0.39788839157376538</v>
      </c>
      <c r="ID141" s="86">
        <f t="shared" si="158"/>
        <v>0.42861811827761692</v>
      </c>
      <c r="IE141" s="86">
        <f t="shared" si="158"/>
        <v>0.43438916391326854</v>
      </c>
      <c r="IF141" s="86">
        <f t="shared" si="158"/>
        <v>0.47990294703139041</v>
      </c>
      <c r="IG141" s="86">
        <f t="shared" si="158"/>
        <v>0.54299172519299554</v>
      </c>
      <c r="II141" s="86">
        <f t="shared" si="159"/>
        <v>7.6875748857045412E-13</v>
      </c>
      <c r="IJ141" s="86">
        <f t="shared" si="159"/>
        <v>3.2362819516339364E-11</v>
      </c>
      <c r="IK141" s="86">
        <f t="shared" si="159"/>
        <v>3.3415772642071668E-11</v>
      </c>
      <c r="IL141" s="86">
        <f t="shared" si="159"/>
        <v>1.1092428793718267E-13</v>
      </c>
      <c r="IM141" s="86">
        <f t="shared" si="159"/>
        <v>1.4625230346738725E-14</v>
      </c>
      <c r="IN141" s="86">
        <f t="shared" si="159"/>
        <v>9.8272020059032967E-13</v>
      </c>
      <c r="IO141" s="86">
        <f t="shared" si="159"/>
        <v>1.0070231518717432E-11</v>
      </c>
      <c r="IP141" s="86">
        <f t="shared" si="159"/>
        <v>1.314388102149538E-12</v>
      </c>
      <c r="IQ141" s="86">
        <f t="shared" si="159"/>
        <v>8.5037148784002579E-12</v>
      </c>
      <c r="IR141" s="86">
        <f t="shared" si="159"/>
        <v>7.5441924621991655E-14</v>
      </c>
      <c r="IS141" s="86">
        <f t="shared" si="159"/>
        <v>2.7234926762969795E-15</v>
      </c>
      <c r="IT141" s="86">
        <f t="shared" si="159"/>
        <v>4.158904667595274E-15</v>
      </c>
      <c r="IU141" s="86">
        <f t="shared" si="159"/>
        <v>4.0716474193113966E-16</v>
      </c>
      <c r="IV141" s="86">
        <f t="shared" si="159"/>
        <v>4.4309377329625501E-13</v>
      </c>
      <c r="IW141" s="86">
        <f t="shared" si="159"/>
        <v>1.9410423372413615E-10</v>
      </c>
      <c r="IY141" s="86">
        <f t="shared" si="160"/>
        <v>0.50427749269415978</v>
      </c>
      <c r="IZ141" s="86">
        <f t="shared" si="160"/>
        <v>0.43343046711701316</v>
      </c>
      <c r="JA141" s="86">
        <f t="shared" si="160"/>
        <v>0.21507688534984568</v>
      </c>
      <c r="JB141" s="86">
        <f t="shared" si="160"/>
        <v>0.37349434053314412</v>
      </c>
      <c r="JC141" s="86">
        <f t="shared" si="160"/>
        <v>0.44255589157887559</v>
      </c>
      <c r="JD141" s="86">
        <f t="shared" si="160"/>
        <v>0.29599708428672544</v>
      </c>
      <c r="JE141" s="86">
        <f t="shared" si="160"/>
        <v>0.26566260591370183</v>
      </c>
      <c r="JF141" s="86">
        <f t="shared" si="160"/>
        <v>0.30137510789802524</v>
      </c>
      <c r="JG141" s="86">
        <f t="shared" si="160"/>
        <v>0.19020290584679153</v>
      </c>
      <c r="JH141" s="86">
        <f t="shared" si="160"/>
        <v>0.35382863170101503</v>
      </c>
      <c r="JI141" s="86">
        <f t="shared" si="160"/>
        <v>0.3978883915737681</v>
      </c>
      <c r="JJ141" s="86">
        <f t="shared" si="160"/>
        <v>0.42861811827762109</v>
      </c>
      <c r="JK141" s="86">
        <f t="shared" si="160"/>
        <v>0.43438916391326893</v>
      </c>
      <c r="JL141" s="86">
        <f t="shared" si="160"/>
        <v>0.4799029470318335</v>
      </c>
      <c r="JM141" s="86">
        <f t="shared" si="160"/>
        <v>0.54299172538709983</v>
      </c>
    </row>
    <row r="142" spans="2:273" x14ac:dyDescent="0.25">
      <c r="B142" s="2">
        <v>115</v>
      </c>
      <c r="C142" s="37">
        <v>92.635000000000005</v>
      </c>
      <c r="D142" s="37">
        <v>86.534000000000006</v>
      </c>
      <c r="E142" s="37">
        <v>82.932000000000002</v>
      </c>
      <c r="F142" s="37">
        <v>87.350999999999999</v>
      </c>
      <c r="G142" s="37">
        <v>84.206999999999994</v>
      </c>
      <c r="H142" s="37">
        <v>83.525000000000006</v>
      </c>
      <c r="I142" s="37">
        <v>81.585999999999999</v>
      </c>
      <c r="J142" s="37">
        <v>83.561000000000007</v>
      </c>
      <c r="K142" s="37">
        <v>84.298000000000002</v>
      </c>
      <c r="L142" s="37">
        <v>85.879000000000005</v>
      </c>
      <c r="M142" s="37">
        <v>88.102999999999994</v>
      </c>
      <c r="N142" s="37">
        <v>96.224000000000004</v>
      </c>
      <c r="O142" s="37">
        <v>101</v>
      </c>
      <c r="P142" s="37">
        <v>118.983</v>
      </c>
      <c r="Q142" s="37">
        <v>167.93299999999999</v>
      </c>
      <c r="S142" s="4">
        <f t="shared" si="162"/>
        <v>91.333540254851869</v>
      </c>
      <c r="T142" s="4">
        <f t="shared" si="162"/>
        <v>88.042057348297718</v>
      </c>
      <c r="U142" s="4">
        <f t="shared" si="162"/>
        <v>83.518375253649126</v>
      </c>
      <c r="V142" s="4">
        <f t="shared" si="162"/>
        <v>86.01971913942144</v>
      </c>
      <c r="W142" s="4">
        <f t="shared" si="162"/>
        <v>85.317586296155596</v>
      </c>
      <c r="X142" s="4">
        <f t="shared" si="162"/>
        <v>84.515598071132146</v>
      </c>
      <c r="Y142" s="4">
        <f t="shared" si="162"/>
        <v>82.923789668275049</v>
      </c>
      <c r="Z142" s="4">
        <f t="shared" si="162"/>
        <v>85.085515754454661</v>
      </c>
      <c r="AA142" s="4">
        <f t="shared" si="162"/>
        <v>86.436530412497845</v>
      </c>
      <c r="AB142" s="4">
        <f t="shared" si="162"/>
        <v>86.352177671885187</v>
      </c>
      <c r="AC142" s="4">
        <f t="shared" si="162"/>
        <v>89.32679375107044</v>
      </c>
      <c r="AD142" s="4">
        <f t="shared" si="162"/>
        <v>95.269989415867926</v>
      </c>
      <c r="AE142" s="4">
        <f t="shared" si="162"/>
        <v>99.607132270638246</v>
      </c>
      <c r="AF142" s="4">
        <f t="shared" si="162"/>
        <v>118.13930573706843</v>
      </c>
      <c r="AG142" s="4">
        <f t="shared" si="162"/>
        <v>165.84512015654735</v>
      </c>
      <c r="AI142" s="4">
        <f t="shared" si="163"/>
        <v>1.3014597451481364</v>
      </c>
      <c r="AJ142" s="4">
        <f t="shared" si="163"/>
        <v>-1.5080573482977115</v>
      </c>
      <c r="AK142" s="4">
        <f t="shared" si="163"/>
        <v>-0.58637525364912335</v>
      </c>
      <c r="AL142" s="4">
        <f t="shared" si="163"/>
        <v>1.3312808605785591</v>
      </c>
      <c r="AM142" s="4">
        <f t="shared" si="163"/>
        <v>-1.1105862961556028</v>
      </c>
      <c r="AN142" s="4">
        <f t="shared" si="163"/>
        <v>-0.99059807113214049</v>
      </c>
      <c r="AO142" s="4">
        <f t="shared" si="163"/>
        <v>-1.3377896682750503</v>
      </c>
      <c r="AP142" s="4">
        <f t="shared" si="163"/>
        <v>-1.5245157544546544</v>
      </c>
      <c r="AQ142" s="4">
        <f t="shared" si="163"/>
        <v>-2.1385304124978433</v>
      </c>
      <c r="AR142" s="4">
        <f t="shared" si="163"/>
        <v>-0.47317767188518189</v>
      </c>
      <c r="AS142" s="4">
        <f t="shared" si="163"/>
        <v>-1.2237937510704455</v>
      </c>
      <c r="AT142" s="4">
        <f t="shared" si="163"/>
        <v>0.95401058413207807</v>
      </c>
      <c r="AU142" s="4">
        <f t="shared" si="163"/>
        <v>1.392867729361754</v>
      </c>
      <c r="AV142" s="4">
        <f t="shared" si="163"/>
        <v>0.84369426293157801</v>
      </c>
      <c r="AW142" s="4">
        <f t="shared" si="163"/>
        <v>2.0878798434526402</v>
      </c>
      <c r="AY142" s="2">
        <f t="shared" si="154"/>
        <v>91.333540254851869</v>
      </c>
      <c r="AZ142" s="2">
        <f t="shared" si="154"/>
        <v>86.616139327605552</v>
      </c>
      <c r="BA142" s="2">
        <f t="shared" si="154"/>
        <v>82.911759838779332</v>
      </c>
      <c r="BB142" s="2">
        <f t="shared" si="154"/>
        <v>83.319265496322586</v>
      </c>
      <c r="BC142" s="2">
        <f t="shared" si="154"/>
        <v>80.777702028085557</v>
      </c>
      <c r="BD142" s="2">
        <f t="shared" si="154"/>
        <v>82.208463786126487</v>
      </c>
      <c r="BE142" s="2">
        <f t="shared" si="154"/>
        <v>80.906685161478421</v>
      </c>
      <c r="BF142" s="2">
        <f t="shared" si="154"/>
        <v>82.164845270618699</v>
      </c>
      <c r="BG142" s="2">
        <f t="shared" si="154"/>
        <v>85.202057773005166</v>
      </c>
      <c r="BH142" s="2">
        <f t="shared" si="154"/>
        <v>81.394205675316428</v>
      </c>
      <c r="BI142" s="2">
        <f t="shared" si="154"/>
        <v>82.34170689620133</v>
      </c>
      <c r="BJ142" s="2">
        <f t="shared" si="154"/>
        <v>85.972261677978025</v>
      </c>
      <c r="BK142" s="2">
        <f t="shared" si="154"/>
        <v>89.91488371090982</v>
      </c>
      <c r="BL142" s="2">
        <f t="shared" si="154"/>
        <v>93.314003282272367</v>
      </c>
      <c r="BM142" s="2">
        <f t="shared" si="154"/>
        <v>91.791457878110293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122.0250635372214</v>
      </c>
      <c r="DL142" s="2">
        <f t="shared" si="164"/>
        <v>112.40083583489684</v>
      </c>
      <c r="DM142" s="2">
        <f t="shared" si="164"/>
        <v>115.81366747638324</v>
      </c>
      <c r="DN142" s="2">
        <f t="shared" si="164"/>
        <v>115.90318218623479</v>
      </c>
      <c r="DO142" s="2">
        <f t="shared" si="164"/>
        <v>114.88878188715033</v>
      </c>
      <c r="DP142" s="2">
        <f t="shared" si="164"/>
        <v>111.23656401137981</v>
      </c>
      <c r="DQ142" s="2">
        <f t="shared" si="164"/>
        <v>116.10639070649594</v>
      </c>
      <c r="DR142" s="2">
        <f t="shared" si="164"/>
        <v>118.8008504504505</v>
      </c>
      <c r="DS142" s="2">
        <f t="shared" si="164"/>
        <v>119.79083214793739</v>
      </c>
      <c r="DT142" s="2">
        <f t="shared" si="164"/>
        <v>117.17600711237553</v>
      </c>
      <c r="DU142" s="2">
        <f t="shared" si="164"/>
        <v>115.24350446160447</v>
      </c>
      <c r="DV142" s="2">
        <f t="shared" si="164"/>
        <v>116.36386550836552</v>
      </c>
      <c r="DW142" s="2">
        <f t="shared" si="164"/>
        <v>125.62150588235293</v>
      </c>
      <c r="DX142" s="2">
        <f t="shared" si="164"/>
        <v>127.06838467741933</v>
      </c>
      <c r="DY142" s="2">
        <f t="shared" si="164"/>
        <v>109.2456086480569</v>
      </c>
      <c r="EA142" s="2">
        <f t="shared" si="152"/>
        <v>91.282968626077093</v>
      </c>
      <c r="EB142" s="2">
        <f t="shared" si="152"/>
        <v>86.549504229772126</v>
      </c>
      <c r="EC142" s="2">
        <f t="shared" si="152"/>
        <v>82.808978389244885</v>
      </c>
      <c r="ED142" s="2">
        <f t="shared" si="152"/>
        <v>83.299420334620308</v>
      </c>
      <c r="EE142" s="2">
        <f t="shared" si="151"/>
        <v>80.692436958066807</v>
      </c>
      <c r="EF142" s="2">
        <f t="shared" si="151"/>
        <v>82.18033303719497</v>
      </c>
      <c r="EG142" s="2">
        <f t="shared" si="151"/>
        <v>80.89769214257224</v>
      </c>
      <c r="EH142" s="2">
        <f t="shared" si="151"/>
        <v>82.14144713109792</v>
      </c>
      <c r="EI142" s="2">
        <f t="shared" si="151"/>
        <v>85.194885985995711</v>
      </c>
      <c r="EJ142" s="2">
        <f t="shared" si="151"/>
        <v>81.352699952617868</v>
      </c>
      <c r="EK142" s="2">
        <f t="shared" si="151"/>
        <v>82.284871606664339</v>
      </c>
      <c r="EL142" s="2">
        <f t="shared" si="151"/>
        <v>85.927991282711275</v>
      </c>
      <c r="EM142" s="2">
        <f t="shared" si="135"/>
        <v>89.828649822452888</v>
      </c>
      <c r="EN142" s="2">
        <f t="shared" si="135"/>
        <v>93.268401037538297</v>
      </c>
      <c r="EO142" s="2">
        <f t="shared" si="135"/>
        <v>91.848093185557602</v>
      </c>
      <c r="EQ142" s="2">
        <f t="shared" si="165"/>
        <v>91.410088796633048</v>
      </c>
      <c r="ER142" s="2">
        <f t="shared" si="165"/>
        <v>86.886237952534344</v>
      </c>
      <c r="ES142" s="2">
        <f t="shared" si="165"/>
        <v>83.354553168369364</v>
      </c>
      <c r="ET142" s="2">
        <f t="shared" si="165"/>
        <v>83.132439447053343</v>
      </c>
      <c r="EU142" s="2">
        <f t="shared" si="165"/>
        <v>81.084934831967416</v>
      </c>
      <c r="EV142" s="2">
        <f t="shared" si="165"/>
        <v>82.141709896894383</v>
      </c>
      <c r="EW142" s="2">
        <f t="shared" si="165"/>
        <v>80.652495750115406</v>
      </c>
      <c r="EX142" s="2">
        <f t="shared" si="165"/>
        <v>81.9501064534997</v>
      </c>
      <c r="EY142" s="2">
        <f t="shared" si="165"/>
        <v>84.968710123970055</v>
      </c>
      <c r="EZ142" s="2">
        <f t="shared" si="165"/>
        <v>81.322748448750446</v>
      </c>
      <c r="FA142" s="2">
        <f t="shared" si="165"/>
        <v>82.411680380613376</v>
      </c>
      <c r="FB142" s="2">
        <f t="shared" si="165"/>
        <v>85.960309576251419</v>
      </c>
      <c r="FC142" s="2">
        <f t="shared" si="165"/>
        <v>90.17506250494516</v>
      </c>
      <c r="FD142" s="2">
        <f t="shared" si="165"/>
        <v>93.206698198927796</v>
      </c>
      <c r="FE142" s="2">
        <f t="shared" si="165"/>
        <v>90.791194817134823</v>
      </c>
      <c r="FG142" s="2">
        <f t="shared" si="166"/>
        <v>0.99876892794632066</v>
      </c>
      <c r="FH142" s="2">
        <f t="shared" si="166"/>
        <v>0.99894674744261047</v>
      </c>
      <c r="FI142" s="2">
        <f t="shared" si="166"/>
        <v>0.99888092221157043</v>
      </c>
      <c r="FJ142" s="2">
        <f t="shared" si="166"/>
        <v>0.99880266818509555</v>
      </c>
      <c r="FK142" s="2">
        <f t="shared" si="166"/>
        <v>0.99878718787403276</v>
      </c>
      <c r="FL142" s="2">
        <f t="shared" si="166"/>
        <v>0.99886594087983505</v>
      </c>
      <c r="FM142" s="2">
        <f t="shared" si="166"/>
        <v>0.99880082679081017</v>
      </c>
      <c r="FN142" s="2">
        <f t="shared" si="166"/>
        <v>0.99865599474623079</v>
      </c>
      <c r="FO142" s="2">
        <f t="shared" si="166"/>
        <v>0.99886375244988246</v>
      </c>
      <c r="FP142" s="2">
        <f t="shared" si="166"/>
        <v>0.99874073392942286</v>
      </c>
      <c r="FQ142" s="2">
        <f t="shared" si="166"/>
        <v>0.9987067288712862</v>
      </c>
      <c r="FR142" s="2">
        <f t="shared" si="166"/>
        <v>0.99866254230609663</v>
      </c>
      <c r="FS142" s="2">
        <f t="shared" si="166"/>
        <v>0.99864614979303945</v>
      </c>
      <c r="FT142" s="2">
        <f t="shared" si="166"/>
        <v>0.9984653135085142</v>
      </c>
      <c r="FU142" s="2">
        <f t="shared" si="166"/>
        <v>0.99837729589571289</v>
      </c>
      <c r="FW142" s="2">
        <f t="shared" si="156"/>
        <v>0.10010917073554865</v>
      </c>
      <c r="FX142" s="2">
        <f t="shared" si="156"/>
        <v>0.11702753257128183</v>
      </c>
      <c r="FY142" s="2">
        <f t="shared" si="156"/>
        <v>0.12069222695501026</v>
      </c>
      <c r="FZ142" s="2">
        <f t="shared" si="156"/>
        <v>0.11493746337006254</v>
      </c>
      <c r="GA142" s="2">
        <f t="shared" si="156"/>
        <v>0.11157086735222424</v>
      </c>
      <c r="GB142" s="2">
        <f t="shared" si="156"/>
        <v>0.12481467754489252</v>
      </c>
      <c r="GC142" s="2">
        <f t="shared" si="156"/>
        <v>0.13551712082372133</v>
      </c>
      <c r="GD142" s="2">
        <f t="shared" si="156"/>
        <v>0.1352158436211047</v>
      </c>
      <c r="GE142" s="2">
        <f t="shared" si="156"/>
        <v>0.14209196230408699</v>
      </c>
      <c r="GF142" s="2">
        <f t="shared" si="156"/>
        <v>0.1203730056270239</v>
      </c>
      <c r="GG142" s="2">
        <f t="shared" si="156"/>
        <v>0.1120651259471587</v>
      </c>
      <c r="GH142" s="2">
        <f t="shared" si="156"/>
        <v>0.11026885155754458</v>
      </c>
      <c r="GI142" s="2">
        <f t="shared" si="156"/>
        <v>0.10904832525397351</v>
      </c>
      <c r="GJ142" s="2">
        <f t="shared" si="156"/>
        <v>0.1016182352659236</v>
      </c>
      <c r="GK142" s="2">
        <f t="shared" si="156"/>
        <v>8.0297528814774949E-2</v>
      </c>
      <c r="GM142" s="86">
        <f t="shared" si="157"/>
        <v>1.3373488824201528E-72</v>
      </c>
      <c r="GN142" s="86">
        <f t="shared" si="157"/>
        <v>4.2104179549361389E-87</v>
      </c>
      <c r="GO142" s="86">
        <f t="shared" si="157"/>
        <v>2.843751060546005E-93</v>
      </c>
      <c r="GP142" s="86">
        <f t="shared" si="157"/>
        <v>2.1342900243323508E-122</v>
      </c>
      <c r="GQ142" s="86">
        <f t="shared" si="157"/>
        <v>1.6702790916483521E-136</v>
      </c>
      <c r="GR142" s="86">
        <f t="shared" si="157"/>
        <v>1.7621047286904669E-113</v>
      </c>
      <c r="GS142" s="86">
        <f t="shared" si="157"/>
        <v>4.214258411566466E-101</v>
      </c>
      <c r="GT142" s="86">
        <f t="shared" si="157"/>
        <v>6.5826186175729419E-115</v>
      </c>
      <c r="GU142" s="86">
        <f t="shared" si="157"/>
        <v>1.7282850372240055E-134</v>
      </c>
      <c r="GV142" s="86">
        <f t="shared" si="157"/>
        <v>1.0415490949510411E-133</v>
      </c>
      <c r="GW142" s="86">
        <f t="shared" si="157"/>
        <v>6.7145212802771921E-125</v>
      </c>
      <c r="GX142" s="86">
        <f t="shared" si="157"/>
        <v>6.093293600850635E-106</v>
      </c>
      <c r="GY142" s="86">
        <f t="shared" si="157"/>
        <v>1.0786389050581068E-94</v>
      </c>
      <c r="GZ142" s="86">
        <f t="shared" si="157"/>
        <v>8.8494051476873251E-98</v>
      </c>
      <c r="HA142" s="86">
        <f t="shared" si="157"/>
        <v>4.3416459351704389E-115</v>
      </c>
      <c r="HC142" s="86">
        <f t="shared" si="153"/>
        <v>3.7204588293637013E-42</v>
      </c>
      <c r="HD142" s="86">
        <f t="shared" si="153"/>
        <v>3.2313096033509542E-44</v>
      </c>
      <c r="HE142" s="86">
        <f t="shared" si="153"/>
        <v>5.8311432888489714E-46</v>
      </c>
      <c r="HF142" s="86">
        <f t="shared" si="153"/>
        <v>8.1501825577604529E-61</v>
      </c>
      <c r="HG142" s="86">
        <f t="shared" si="153"/>
        <v>3.3357674255877004E-78</v>
      </c>
      <c r="HH142" s="86">
        <f t="shared" si="153"/>
        <v>7.9496398942049462E-65</v>
      </c>
      <c r="HI142" s="86">
        <f t="shared" si="153"/>
        <v>4.6900923300484862E-59</v>
      </c>
      <c r="HJ142" s="86">
        <f t="shared" si="153"/>
        <v>7.2480951640191672E-63</v>
      </c>
      <c r="HK142" s="86">
        <f t="shared" si="153"/>
        <v>3.2827210693354466E-68</v>
      </c>
      <c r="HL142" s="86">
        <f t="shared" si="161"/>
        <v>1.2036119901030665E-70</v>
      </c>
      <c r="HM142" s="86">
        <f t="shared" si="161"/>
        <v>7.5757344800645506E-65</v>
      </c>
      <c r="HN142" s="86">
        <f t="shared" si="161"/>
        <v>8.1470902095303461E-48</v>
      </c>
      <c r="HO142" s="86">
        <f t="shared" si="161"/>
        <v>1.0115082138017573E-39</v>
      </c>
      <c r="HP142" s="86">
        <f t="shared" si="161"/>
        <v>9.4335467676474757E-45</v>
      </c>
      <c r="HQ142" s="86">
        <f t="shared" si="161"/>
        <v>1.2197667704267205E-56</v>
      </c>
      <c r="HS142" s="86">
        <f t="shared" si="158"/>
        <v>0.44971120331085379</v>
      </c>
      <c r="HT142" s="86">
        <f t="shared" si="158"/>
        <v>0.34725289603668991</v>
      </c>
      <c r="HU142" s="86">
        <f t="shared" si="158"/>
        <v>0.13670225230858113</v>
      </c>
      <c r="HV142" s="86">
        <f t="shared" si="158"/>
        <v>0.27050078462626725</v>
      </c>
      <c r="HW142" s="86">
        <f t="shared" si="158"/>
        <v>0.34641639002846925</v>
      </c>
      <c r="HX142" s="86">
        <f t="shared" si="158"/>
        <v>0.1965126583517133</v>
      </c>
      <c r="HY142" s="86">
        <f t="shared" si="158"/>
        <v>0.1705120690903317</v>
      </c>
      <c r="HZ142" s="86">
        <f t="shared" si="158"/>
        <v>0.19744632910989438</v>
      </c>
      <c r="IA142" s="86">
        <f t="shared" si="158"/>
        <v>0.10948925375806745</v>
      </c>
      <c r="IB142" s="86">
        <f t="shared" si="158"/>
        <v>0.2474884873556491</v>
      </c>
      <c r="IC142" s="86">
        <f t="shared" si="158"/>
        <v>0.29113452691337582</v>
      </c>
      <c r="ID142" s="86">
        <f t="shared" si="158"/>
        <v>0.32780089853425648</v>
      </c>
      <c r="IE142" s="86">
        <f t="shared" si="158"/>
        <v>0.33149762377195335</v>
      </c>
      <c r="IF142" s="86">
        <f t="shared" si="158"/>
        <v>0.39204154960781218</v>
      </c>
      <c r="IG142" s="86">
        <f t="shared" si="158"/>
        <v>0.52316792787120137</v>
      </c>
      <c r="II142" s="86">
        <f t="shared" si="159"/>
        <v>6.0575667494358771E-12</v>
      </c>
      <c r="IJ142" s="86">
        <f t="shared" si="159"/>
        <v>2.2031449266335583E-10</v>
      </c>
      <c r="IK142" s="86">
        <f t="shared" si="159"/>
        <v>2.3414515175711512E-10</v>
      </c>
      <c r="IL142" s="86">
        <f t="shared" si="159"/>
        <v>1.1887880148719332E-12</v>
      </c>
      <c r="IM142" s="86">
        <f t="shared" si="159"/>
        <v>1.7852756489001724E-13</v>
      </c>
      <c r="IN142" s="86">
        <f t="shared" si="159"/>
        <v>9.6922451856006512E-12</v>
      </c>
      <c r="IO142" s="86">
        <f t="shared" si="159"/>
        <v>8.960236479910189E-11</v>
      </c>
      <c r="IP142" s="86">
        <f t="shared" si="159"/>
        <v>1.4031207970819595E-11</v>
      </c>
      <c r="IQ142" s="86">
        <f t="shared" si="159"/>
        <v>8.1793122822034582E-11</v>
      </c>
      <c r="IR142" s="86">
        <f t="shared" si="159"/>
        <v>8.8576120051363518E-13</v>
      </c>
      <c r="IS142" s="86">
        <f t="shared" si="159"/>
        <v>3.8387048051892207E-14</v>
      </c>
      <c r="IT142" s="86">
        <f t="shared" si="159"/>
        <v>5.5419562872022687E-14</v>
      </c>
      <c r="IU142" s="86">
        <f t="shared" si="159"/>
        <v>6.4571660889912898E-15</v>
      </c>
      <c r="IV142" s="86">
        <f t="shared" si="159"/>
        <v>3.6941241177928302E-12</v>
      </c>
      <c r="IW142" s="86">
        <f t="shared" si="159"/>
        <v>8.5575977096308831E-10</v>
      </c>
      <c r="IY142" s="86">
        <f t="shared" si="160"/>
        <v>0.44971120331691133</v>
      </c>
      <c r="IZ142" s="86">
        <f t="shared" si="160"/>
        <v>0.3472528962570044</v>
      </c>
      <c r="JA142" s="86">
        <f t="shared" si="160"/>
        <v>0.13670225254272628</v>
      </c>
      <c r="JB142" s="86">
        <f t="shared" si="160"/>
        <v>0.27050078462745603</v>
      </c>
      <c r="JC142" s="86">
        <f t="shared" si="160"/>
        <v>0.34641639002864777</v>
      </c>
      <c r="JD142" s="86">
        <f t="shared" si="160"/>
        <v>0.19651265836140555</v>
      </c>
      <c r="JE142" s="86">
        <f t="shared" si="160"/>
        <v>0.17051206917993406</v>
      </c>
      <c r="JF142" s="86">
        <f t="shared" si="160"/>
        <v>0.1974463291239256</v>
      </c>
      <c r="JG142" s="86">
        <f t="shared" si="160"/>
        <v>0.10948925383986058</v>
      </c>
      <c r="JH142" s="86">
        <f t="shared" si="160"/>
        <v>0.24748848735653486</v>
      </c>
      <c r="JI142" s="86">
        <f t="shared" si="160"/>
        <v>0.29113452691341424</v>
      </c>
      <c r="JJ142" s="86">
        <f t="shared" si="160"/>
        <v>0.32780089853431188</v>
      </c>
      <c r="JK142" s="86">
        <f t="shared" si="160"/>
        <v>0.33149762377195979</v>
      </c>
      <c r="JL142" s="86">
        <f t="shared" si="160"/>
        <v>0.39204154961150628</v>
      </c>
      <c r="JM142" s="86">
        <f t="shared" si="160"/>
        <v>0.52316792872696116</v>
      </c>
    </row>
    <row r="143" spans="2:273" x14ac:dyDescent="0.25">
      <c r="B143" s="2">
        <v>116</v>
      </c>
      <c r="C143" s="37">
        <v>91.381</v>
      </c>
      <c r="D143" s="37">
        <v>86.120999999999995</v>
      </c>
      <c r="E143" s="37">
        <v>82.102000000000004</v>
      </c>
      <c r="F143" s="37">
        <v>83.316000000000003</v>
      </c>
      <c r="G143" s="37">
        <v>83.016999999999996</v>
      </c>
      <c r="H143" s="37">
        <v>82.373000000000005</v>
      </c>
      <c r="I143" s="37">
        <v>81.793000000000006</v>
      </c>
      <c r="J143" s="37">
        <v>83.578999999999994</v>
      </c>
      <c r="K143" s="37">
        <v>84.772000000000006</v>
      </c>
      <c r="L143" s="37">
        <v>83.052000000000007</v>
      </c>
      <c r="M143" s="37">
        <v>86.5</v>
      </c>
      <c r="N143" s="37">
        <v>92.361999999999995</v>
      </c>
      <c r="O143" s="37">
        <v>92.844999999999999</v>
      </c>
      <c r="P143" s="37">
        <v>110.172</v>
      </c>
      <c r="Q143" s="37">
        <v>154.75</v>
      </c>
      <c r="S143" s="4">
        <f t="shared" si="162"/>
        <v>91.118334783358279</v>
      </c>
      <c r="T143" s="4">
        <f t="shared" si="162"/>
        <v>87.308689449338189</v>
      </c>
      <c r="U143" s="4">
        <f t="shared" si="162"/>
        <v>83.015051297029331</v>
      </c>
      <c r="V143" s="4">
        <f t="shared" si="162"/>
        <v>84.533015712528311</v>
      </c>
      <c r="W143" s="4">
        <f t="shared" si="162"/>
        <v>83.154065317633155</v>
      </c>
      <c r="X143" s="4">
        <f t="shared" si="162"/>
        <v>83.114546081486509</v>
      </c>
      <c r="Y143" s="4">
        <f t="shared" si="162"/>
        <v>81.635982220735713</v>
      </c>
      <c r="Z143" s="4">
        <f t="shared" si="162"/>
        <v>83.285896031724562</v>
      </c>
      <c r="AA143" s="4">
        <f t="shared" si="162"/>
        <v>85.506077203433435</v>
      </c>
      <c r="AB143" s="4">
        <f t="shared" si="162"/>
        <v>83.604514975180948</v>
      </c>
      <c r="AC143" s="4">
        <f t="shared" si="162"/>
        <v>85.718609225543076</v>
      </c>
      <c r="AD143" s="4">
        <f t="shared" si="162"/>
        <v>90.798730890235475</v>
      </c>
      <c r="AE143" s="4">
        <f t="shared" si="162"/>
        <v>94.83999340443448</v>
      </c>
      <c r="AF143" s="4">
        <f t="shared" si="162"/>
        <v>108.11811351430329</v>
      </c>
      <c r="AG143" s="4">
        <f t="shared" si="162"/>
        <v>149.28785097631442</v>
      </c>
      <c r="AI143" s="4">
        <f t="shared" si="163"/>
        <v>0.2626652166417216</v>
      </c>
      <c r="AJ143" s="4">
        <f t="shared" si="163"/>
        <v>-1.187689449338194</v>
      </c>
      <c r="AK143" s="4">
        <f t="shared" si="163"/>
        <v>-0.91305129702932675</v>
      </c>
      <c r="AL143" s="4">
        <f t="shared" si="163"/>
        <v>-1.2170157125283083</v>
      </c>
      <c r="AM143" s="4">
        <f t="shared" si="163"/>
        <v>-0.13706531763315866</v>
      </c>
      <c r="AN143" s="4">
        <f t="shared" si="163"/>
        <v>-0.74154608148650425</v>
      </c>
      <c r="AO143" s="4">
        <f t="shared" si="163"/>
        <v>0.15701777926429372</v>
      </c>
      <c r="AP143" s="4">
        <f t="shared" si="163"/>
        <v>0.29310396827543173</v>
      </c>
      <c r="AQ143" s="4">
        <f t="shared" si="163"/>
        <v>-0.7340772034334293</v>
      </c>
      <c r="AR143" s="4">
        <f t="shared" si="163"/>
        <v>-0.55251497518094084</v>
      </c>
      <c r="AS143" s="4">
        <f t="shared" si="163"/>
        <v>0.78139077445692351</v>
      </c>
      <c r="AT143" s="4">
        <f t="shared" si="163"/>
        <v>1.5632691097645193</v>
      </c>
      <c r="AU143" s="4">
        <f t="shared" si="163"/>
        <v>-1.9949934044344815</v>
      </c>
      <c r="AV143" s="4">
        <f t="shared" si="163"/>
        <v>2.0538864856967081</v>
      </c>
      <c r="AW143" s="4">
        <f t="shared" si="163"/>
        <v>5.4621490236855834</v>
      </c>
      <c r="AY143" s="2">
        <f t="shared" si="154"/>
        <v>91.118334783358279</v>
      </c>
      <c r="AZ143" s="2">
        <f t="shared" si="154"/>
        <v>86.458415956840867</v>
      </c>
      <c r="BA143" s="2">
        <f t="shared" si="154"/>
        <v>82.746272016843477</v>
      </c>
      <c r="BB143" s="2">
        <f t="shared" si="154"/>
        <v>83.168799835076342</v>
      </c>
      <c r="BC143" s="2">
        <f t="shared" si="154"/>
        <v>80.646957233431337</v>
      </c>
      <c r="BD143" s="2">
        <f t="shared" si="154"/>
        <v>82.07196528960732</v>
      </c>
      <c r="BE143" s="2">
        <f t="shared" si="154"/>
        <v>80.762863710068174</v>
      </c>
      <c r="BF143" s="2">
        <f t="shared" si="154"/>
        <v>82.010736585667146</v>
      </c>
      <c r="BG143" s="2">
        <f t="shared" si="154"/>
        <v>85.047526648513937</v>
      </c>
      <c r="BH143" s="2">
        <f t="shared" si="154"/>
        <v>81.239506941521341</v>
      </c>
      <c r="BI143" s="2">
        <f t="shared" si="154"/>
        <v>82.219485538562068</v>
      </c>
      <c r="BJ143" s="2">
        <f t="shared" si="154"/>
        <v>85.842413857931319</v>
      </c>
      <c r="BK143" s="2">
        <f t="shared" si="154"/>
        <v>89.757066664050569</v>
      </c>
      <c r="BL143" s="2">
        <f t="shared" si="154"/>
        <v>93.146674607578476</v>
      </c>
      <c r="BM143" s="2">
        <f t="shared" si="154"/>
        <v>91.670596027164763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122.18104836415358</v>
      </c>
      <c r="DL143" s="2">
        <f t="shared" si="164"/>
        <v>112.51103621013137</v>
      </c>
      <c r="DM143" s="2">
        <f t="shared" si="164"/>
        <v>115.9778205128205</v>
      </c>
      <c r="DN143" s="2">
        <f t="shared" si="164"/>
        <v>116.08213579166208</v>
      </c>
      <c r="DO143" s="2">
        <f t="shared" si="164"/>
        <v>115.08982005689901</v>
      </c>
      <c r="DP143" s="2">
        <f t="shared" si="164"/>
        <v>111.37436083451874</v>
      </c>
      <c r="DQ143" s="2">
        <f t="shared" si="164"/>
        <v>116.3124736842105</v>
      </c>
      <c r="DR143" s="2">
        <f t="shared" si="164"/>
        <v>119.01009189189193</v>
      </c>
      <c r="DS143" s="2">
        <f t="shared" si="164"/>
        <v>119.9857268847795</v>
      </c>
      <c r="DT143" s="2">
        <f t="shared" si="164"/>
        <v>117.35024182076813</v>
      </c>
      <c r="DU143" s="2">
        <f t="shared" si="164"/>
        <v>115.44075619905621</v>
      </c>
      <c r="DV143" s="2">
        <f t="shared" si="164"/>
        <v>116.54887323037325</v>
      </c>
      <c r="DW143" s="2">
        <f t="shared" si="164"/>
        <v>125.86488039215685</v>
      </c>
      <c r="DX143" s="2">
        <f t="shared" si="164"/>
        <v>127.34770685483869</v>
      </c>
      <c r="DY143" s="2">
        <f t="shared" si="164"/>
        <v>109.34909852216747</v>
      </c>
      <c r="EA143" s="2">
        <f t="shared" si="152"/>
        <v>91.068575255672485</v>
      </c>
      <c r="EB143" s="2">
        <f t="shared" si="152"/>
        <v>86.387779506071752</v>
      </c>
      <c r="EC143" s="2">
        <f t="shared" si="152"/>
        <v>82.635966704359845</v>
      </c>
      <c r="ED143" s="2">
        <f t="shared" si="152"/>
        <v>83.155072895752866</v>
      </c>
      <c r="EE143" s="2">
        <f t="shared" si="151"/>
        <v>80.558156538734892</v>
      </c>
      <c r="EF143" s="2">
        <f t="shared" si="151"/>
        <v>82.047170646766162</v>
      </c>
      <c r="EG143" s="2">
        <f t="shared" si="151"/>
        <v>80.762199876717773</v>
      </c>
      <c r="EH143" s="2">
        <f t="shared" si="151"/>
        <v>81.995059224064875</v>
      </c>
      <c r="EI143" s="2">
        <f t="shared" si="151"/>
        <v>85.048129275611984</v>
      </c>
      <c r="EJ143" s="2">
        <f t="shared" si="151"/>
        <v>81.202139303482596</v>
      </c>
      <c r="EK143" s="2">
        <f t="shared" si="151"/>
        <v>82.163706474037838</v>
      </c>
      <c r="EL143" s="2">
        <f t="shared" si="151"/>
        <v>85.800764392964382</v>
      </c>
      <c r="EM143" s="2">
        <f t="shared" si="135"/>
        <v>89.668259218792684</v>
      </c>
      <c r="EN143" s="2">
        <f t="shared" si="135"/>
        <v>93.106031448364774</v>
      </c>
      <c r="EO143" s="2">
        <f t="shared" si="135"/>
        <v>91.741080731261434</v>
      </c>
      <c r="EQ143" s="2">
        <f t="shared" si="165"/>
        <v>91.204930328190969</v>
      </c>
      <c r="ER143" s="2">
        <f t="shared" si="165"/>
        <v>86.746691261061017</v>
      </c>
      <c r="ES143" s="2">
        <f t="shared" si="165"/>
        <v>83.219034049489196</v>
      </c>
      <c r="ET143" s="2">
        <f t="shared" si="165"/>
        <v>82.976705018519709</v>
      </c>
      <c r="EU143" s="2">
        <f t="shared" si="165"/>
        <v>80.976237142901581</v>
      </c>
      <c r="EV143" s="2">
        <f t="shared" si="165"/>
        <v>82.006197374150503</v>
      </c>
      <c r="EW143" s="2">
        <f t="shared" si="165"/>
        <v>80.501620808399224</v>
      </c>
      <c r="EX143" s="2">
        <f t="shared" si="165"/>
        <v>81.792130109832968</v>
      </c>
      <c r="EY143" s="2">
        <f t="shared" si="165"/>
        <v>84.808620343591372</v>
      </c>
      <c r="EZ143" s="2">
        <f t="shared" si="165"/>
        <v>81.170317959504231</v>
      </c>
      <c r="FA143" s="2">
        <f t="shared" si="165"/>
        <v>82.299645211527945</v>
      </c>
      <c r="FB143" s="2">
        <f t="shared" si="165"/>
        <v>85.835363466211135</v>
      </c>
      <c r="FC143" s="2">
        <f t="shared" si="165"/>
        <v>90.041041722711753</v>
      </c>
      <c r="FD143" s="2">
        <f t="shared" si="165"/>
        <v>93.039965905962021</v>
      </c>
      <c r="FE143" s="2">
        <f t="shared" si="165"/>
        <v>90.63601561478194</v>
      </c>
      <c r="FG143" s="2">
        <f t="shared" si="166"/>
        <v>0.99887712731232758</v>
      </c>
      <c r="FH143" s="2">
        <f t="shared" si="166"/>
        <v>0.99903933322147165</v>
      </c>
      <c r="FI143" s="2">
        <f t="shared" si="166"/>
        <v>0.99897928842075334</v>
      </c>
      <c r="FJ143" s="2">
        <f t="shared" si="166"/>
        <v>0.99890790535190432</v>
      </c>
      <c r="FK143" s="2">
        <f t="shared" si="166"/>
        <v>0.99889378414594188</v>
      </c>
      <c r="FL143" s="2">
        <f t="shared" si="166"/>
        <v>0.99896562257468069</v>
      </c>
      <c r="FM143" s="2">
        <f t="shared" si="166"/>
        <v>0.99890622562617737</v>
      </c>
      <c r="FN143" s="2">
        <f t="shared" si="166"/>
        <v>0.99877410766896568</v>
      </c>
      <c r="FO143" s="2">
        <f t="shared" si="166"/>
        <v>0.99896362630408297</v>
      </c>
      <c r="FP143" s="2">
        <f t="shared" si="166"/>
        <v>0.99885140842802755</v>
      </c>
      <c r="FQ143" s="2">
        <f t="shared" si="166"/>
        <v>0.9988203884798611</v>
      </c>
      <c r="FR143" s="2">
        <f t="shared" si="166"/>
        <v>0.99878008052368494</v>
      </c>
      <c r="FS143" s="2">
        <f t="shared" si="166"/>
        <v>0.99876512683317964</v>
      </c>
      <c r="FT143" s="2">
        <f t="shared" si="166"/>
        <v>0.99860016025630549</v>
      </c>
      <c r="FU143" s="2">
        <f t="shared" si="166"/>
        <v>0.99851986493358724</v>
      </c>
      <c r="FW143" s="2">
        <f t="shared" si="156"/>
        <v>0.10871749112483807</v>
      </c>
      <c r="FX143" s="2">
        <f t="shared" si="156"/>
        <v>0.12688552345662879</v>
      </c>
      <c r="FY143" s="2">
        <f t="shared" si="156"/>
        <v>0.13081318455738566</v>
      </c>
      <c r="FZ143" s="2">
        <f t="shared" si="156"/>
        <v>0.12464424753789206</v>
      </c>
      <c r="GA143" s="2">
        <f t="shared" si="156"/>
        <v>0.12103221374379601</v>
      </c>
      <c r="GB143" s="2">
        <f t="shared" si="156"/>
        <v>0.13522816908137733</v>
      </c>
      <c r="GC143" s="2">
        <f t="shared" si="156"/>
        <v>0.14667388815699026</v>
      </c>
      <c r="GD143" s="2">
        <f t="shared" si="156"/>
        <v>0.14635200666307402</v>
      </c>
      <c r="GE143" s="2">
        <f t="shared" si="156"/>
        <v>0.15369378481283383</v>
      </c>
      <c r="GF143" s="2">
        <f t="shared" si="156"/>
        <v>0.13047116608977022</v>
      </c>
      <c r="GG143" s="2">
        <f t="shared" si="156"/>
        <v>0.12156265106964749</v>
      </c>
      <c r="GH143" s="2">
        <f t="shared" si="156"/>
        <v>0.11963465341413783</v>
      </c>
      <c r="GI143" s="2">
        <f t="shared" si="156"/>
        <v>0.11832424692041764</v>
      </c>
      <c r="GJ143" s="2">
        <f t="shared" si="156"/>
        <v>0.11034040811382897</v>
      </c>
      <c r="GK143" s="2">
        <f t="shared" si="156"/>
        <v>8.7367655750985027E-2</v>
      </c>
      <c r="GM143" s="86">
        <f t="shared" si="157"/>
        <v>3.6697445844622479E-75</v>
      </c>
      <c r="GN143" s="86">
        <f t="shared" si="157"/>
        <v>3.3521809620090397E-90</v>
      </c>
      <c r="GO143" s="86">
        <f t="shared" si="157"/>
        <v>1.4147813229717974E-96</v>
      </c>
      <c r="GP143" s="86">
        <f t="shared" si="157"/>
        <v>8.9219963699899362E-127</v>
      </c>
      <c r="GQ143" s="86">
        <f t="shared" si="157"/>
        <v>2.2792939002772297E-141</v>
      </c>
      <c r="GR143" s="86">
        <f t="shared" si="157"/>
        <v>1.740435691395663E-117</v>
      </c>
      <c r="GS143" s="86">
        <f t="shared" si="157"/>
        <v>1.1524029649664854E-104</v>
      </c>
      <c r="GT143" s="86">
        <f t="shared" si="157"/>
        <v>4.9051969719528212E-119</v>
      </c>
      <c r="GU143" s="86">
        <f t="shared" si="157"/>
        <v>3.0893591189539824E-139</v>
      </c>
      <c r="GV143" s="86">
        <f t="shared" si="157"/>
        <v>1.7597631914351019E-138</v>
      </c>
      <c r="GW143" s="86">
        <f t="shared" si="157"/>
        <v>2.3235253921656631E-129</v>
      </c>
      <c r="GX143" s="86">
        <f t="shared" si="157"/>
        <v>9.9071863315686684E-110</v>
      </c>
      <c r="GY143" s="86">
        <f t="shared" si="157"/>
        <v>4.5690426795752208E-98</v>
      </c>
      <c r="GZ143" s="86">
        <f t="shared" si="157"/>
        <v>3.2535391576244569E-101</v>
      </c>
      <c r="HA143" s="86">
        <f t="shared" si="157"/>
        <v>4.0253273239967549E-119</v>
      </c>
      <c r="HC143" s="86">
        <f t="shared" si="153"/>
        <v>1.5248368071920058E-44</v>
      </c>
      <c r="HD143" s="86">
        <f t="shared" si="153"/>
        <v>1.0986366836163611E-46</v>
      </c>
      <c r="HE143" s="86">
        <f t="shared" si="153"/>
        <v>1.777078974232051E-48</v>
      </c>
      <c r="HF143" s="86">
        <f t="shared" si="153"/>
        <v>3.3959814222078706E-64</v>
      </c>
      <c r="HG143" s="86">
        <f t="shared" si="153"/>
        <v>1.5167164557054524E-82</v>
      </c>
      <c r="HH143" s="86">
        <f t="shared" si="153"/>
        <v>2.5251260399562867E-68</v>
      </c>
      <c r="HI143" s="86">
        <f t="shared" si="153"/>
        <v>2.9871009158943412E-62</v>
      </c>
      <c r="HJ143" s="86">
        <f t="shared" si="153"/>
        <v>2.5214180712873091E-66</v>
      </c>
      <c r="HK143" s="86">
        <f t="shared" si="153"/>
        <v>7.834547063911964E-72</v>
      </c>
      <c r="HL143" s="86">
        <f t="shared" si="161"/>
        <v>1.6554560209755825E-74</v>
      </c>
      <c r="HM143" s="86">
        <f t="shared" si="161"/>
        <v>2.1406374223292486E-68</v>
      </c>
      <c r="HN143" s="86">
        <f t="shared" si="161"/>
        <v>1.899313990452133E-50</v>
      </c>
      <c r="HO143" s="86">
        <f t="shared" si="161"/>
        <v>6.7196936942662389E-42</v>
      </c>
      <c r="HP143" s="86">
        <f t="shared" si="161"/>
        <v>3.5878965213239258E-47</v>
      </c>
      <c r="HQ143" s="86">
        <f t="shared" si="161"/>
        <v>1.0294144271383628E-59</v>
      </c>
      <c r="HS143" s="86">
        <f t="shared" si="158"/>
        <v>0.36767338706824082</v>
      </c>
      <c r="HT143" s="86">
        <f t="shared" si="158"/>
        <v>0.25412150425870061</v>
      </c>
      <c r="HU143" s="86">
        <f t="shared" si="158"/>
        <v>7.8932149713903971E-2</v>
      </c>
      <c r="HV143" s="86">
        <f t="shared" si="158"/>
        <v>0.17498292817328229</v>
      </c>
      <c r="HW143" s="86">
        <f t="shared" si="158"/>
        <v>0.24153661349910646</v>
      </c>
      <c r="HX143" s="86">
        <f t="shared" si="158"/>
        <v>0.11629694713752614</v>
      </c>
      <c r="HY143" s="86">
        <f t="shared" si="158"/>
        <v>9.7524920509383273E-2</v>
      </c>
      <c r="HZ143" s="86">
        <f t="shared" si="158"/>
        <v>0.11419839042150125</v>
      </c>
      <c r="IA143" s="86">
        <f t="shared" si="158"/>
        <v>5.5724262027414276E-2</v>
      </c>
      <c r="IB143" s="86">
        <f t="shared" si="158"/>
        <v>0.15342128635162772</v>
      </c>
      <c r="IC143" s="86">
        <f t="shared" si="158"/>
        <v>0.18815818071034646</v>
      </c>
      <c r="ID143" s="86">
        <f t="shared" si="158"/>
        <v>0.22244139890844619</v>
      </c>
      <c r="IE143" s="86">
        <f t="shared" si="158"/>
        <v>0.22282886300474833</v>
      </c>
      <c r="IF143" s="86">
        <f t="shared" si="158"/>
        <v>0.28653172878742278</v>
      </c>
      <c r="IG143" s="86">
        <f t="shared" si="158"/>
        <v>0.46642988355965798</v>
      </c>
      <c r="II143" s="86">
        <f t="shared" si="159"/>
        <v>4.3974677080754473E-11</v>
      </c>
      <c r="IJ143" s="86">
        <f t="shared" si="159"/>
        <v>1.3812289482005774E-9</v>
      </c>
      <c r="IK143" s="86">
        <f t="shared" si="159"/>
        <v>1.5068932769082798E-9</v>
      </c>
      <c r="IL143" s="86">
        <f t="shared" si="159"/>
        <v>1.1512771703941963E-11</v>
      </c>
      <c r="IM143" s="86">
        <f t="shared" si="159"/>
        <v>1.9613641889322309E-12</v>
      </c>
      <c r="IN143" s="86">
        <f t="shared" si="159"/>
        <v>8.6305364690946469E-11</v>
      </c>
      <c r="IO143" s="86">
        <f t="shared" si="159"/>
        <v>7.1976108355811012E-10</v>
      </c>
      <c r="IP143" s="86">
        <f t="shared" si="159"/>
        <v>1.3407331821499086E-10</v>
      </c>
      <c r="IQ143" s="86">
        <f t="shared" si="159"/>
        <v>7.0543003374548337E-10</v>
      </c>
      <c r="IR143" s="86">
        <f t="shared" si="159"/>
        <v>9.3355053463125405E-12</v>
      </c>
      <c r="IS143" s="86">
        <f t="shared" si="159"/>
        <v>4.8383287929412823E-13</v>
      </c>
      <c r="IT143" s="86">
        <f t="shared" si="159"/>
        <v>6.6259285484046388E-13</v>
      </c>
      <c r="IU143" s="86">
        <f t="shared" si="159"/>
        <v>9.1256787242346374E-14</v>
      </c>
      <c r="IV143" s="86">
        <f t="shared" si="159"/>
        <v>2.8283969409232669E-11</v>
      </c>
      <c r="IW143" s="86">
        <f t="shared" si="159"/>
        <v>3.580056851164284E-9</v>
      </c>
      <c r="IY143" s="86">
        <f t="shared" si="160"/>
        <v>0.36767338711221548</v>
      </c>
      <c r="IZ143" s="86">
        <f t="shared" si="160"/>
        <v>0.25412150563992958</v>
      </c>
      <c r="JA143" s="86">
        <f t="shared" si="160"/>
        <v>7.8932151220797248E-2</v>
      </c>
      <c r="JB143" s="86">
        <f t="shared" si="160"/>
        <v>0.17498292818479505</v>
      </c>
      <c r="JC143" s="86">
        <f t="shared" si="160"/>
        <v>0.24153661350106784</v>
      </c>
      <c r="JD143" s="86">
        <f t="shared" si="160"/>
        <v>0.11629694722383151</v>
      </c>
      <c r="JE143" s="86">
        <f t="shared" si="160"/>
        <v>9.7524921229144357E-2</v>
      </c>
      <c r="JF143" s="86">
        <f t="shared" si="160"/>
        <v>0.11419839055557457</v>
      </c>
      <c r="JG143" s="86">
        <f t="shared" si="160"/>
        <v>5.572426273284431E-2</v>
      </c>
      <c r="JH143" s="86">
        <f t="shared" si="160"/>
        <v>0.15342128636096322</v>
      </c>
      <c r="JI143" s="86">
        <f t="shared" si="160"/>
        <v>0.18815818071083029</v>
      </c>
      <c r="JJ143" s="86">
        <f t="shared" si="160"/>
        <v>0.22244139890910877</v>
      </c>
      <c r="JK143" s="86">
        <f t="shared" si="160"/>
        <v>0.22282886300483959</v>
      </c>
      <c r="JL143" s="86">
        <f t="shared" si="160"/>
        <v>0.28653172881570677</v>
      </c>
      <c r="JM143" s="86">
        <f t="shared" si="160"/>
        <v>0.46642988713971484</v>
      </c>
    </row>
    <row r="144" spans="2:273" x14ac:dyDescent="0.25">
      <c r="B144" s="2">
        <v>117</v>
      </c>
      <c r="C144" s="37">
        <v>90.238</v>
      </c>
      <c r="D144" s="37">
        <v>87.775999999999996</v>
      </c>
      <c r="E144" s="37">
        <v>81.763000000000005</v>
      </c>
      <c r="F144" s="37">
        <v>83.509</v>
      </c>
      <c r="G144" s="37">
        <v>79.465999999999994</v>
      </c>
      <c r="H144" s="37">
        <v>82.677999999999997</v>
      </c>
      <c r="I144" s="37">
        <v>78.259</v>
      </c>
      <c r="J144" s="37">
        <v>81.701999999999998</v>
      </c>
      <c r="K144" s="37">
        <v>84.841999999999999</v>
      </c>
      <c r="L144" s="37">
        <v>80.775999999999996</v>
      </c>
      <c r="M144" s="37">
        <v>82.844999999999999</v>
      </c>
      <c r="N144" s="37">
        <v>86.741</v>
      </c>
      <c r="O144" s="37">
        <v>92.861999999999995</v>
      </c>
      <c r="P144" s="37">
        <v>98.655000000000001</v>
      </c>
      <c r="Q144" s="37">
        <v>134.483</v>
      </c>
      <c r="S144" s="4">
        <f t="shared" si="162"/>
        <v>90.903600882769496</v>
      </c>
      <c r="T144" s="4">
        <f t="shared" si="162"/>
        <v>86.754374409947658</v>
      </c>
      <c r="U144" s="4">
        <f t="shared" si="162"/>
        <v>82.687461975232523</v>
      </c>
      <c r="V144" s="4">
        <f t="shared" si="162"/>
        <v>83.615862174751214</v>
      </c>
      <c r="W144" s="4">
        <f t="shared" si="162"/>
        <v>81.714869926570955</v>
      </c>
      <c r="X144" s="4">
        <f t="shared" si="162"/>
        <v>82.34253405930717</v>
      </c>
      <c r="Y144" s="4">
        <f t="shared" si="162"/>
        <v>80.944847940340566</v>
      </c>
      <c r="Z144" s="4">
        <f t="shared" si="162"/>
        <v>82.331431371957734</v>
      </c>
      <c r="AA144" s="4">
        <f t="shared" si="162"/>
        <v>85.037902985432623</v>
      </c>
      <c r="AB144" s="4">
        <f t="shared" si="162"/>
        <v>82.053265870239002</v>
      </c>
      <c r="AC144" s="4">
        <f t="shared" si="162"/>
        <v>83.596776662174221</v>
      </c>
      <c r="AD144" s="4">
        <f t="shared" si="162"/>
        <v>87.986489580069204</v>
      </c>
      <c r="AE144" s="4">
        <f t="shared" si="162"/>
        <v>91.872979185326457</v>
      </c>
      <c r="AF144" s="4">
        <f t="shared" si="162"/>
        <v>100.86688307431707</v>
      </c>
      <c r="AG144" s="4">
        <f t="shared" si="162"/>
        <v>132.3449501831451</v>
      </c>
      <c r="AI144" s="4">
        <f t="shared" si="163"/>
        <v>-0.66560088276949614</v>
      </c>
      <c r="AJ144" s="4">
        <f t="shared" si="163"/>
        <v>1.0216255900523379</v>
      </c>
      <c r="AK144" s="4">
        <f t="shared" si="163"/>
        <v>-0.92446197523251783</v>
      </c>
      <c r="AL144" s="4">
        <f t="shared" si="163"/>
        <v>-0.10686217475121396</v>
      </c>
      <c r="AM144" s="4">
        <f t="shared" si="163"/>
        <v>-2.2488699265709613</v>
      </c>
      <c r="AN144" s="4">
        <f t="shared" si="163"/>
        <v>0.33546594069282776</v>
      </c>
      <c r="AO144" s="4">
        <f t="shared" si="163"/>
        <v>-2.6858479403405653</v>
      </c>
      <c r="AP144" s="4">
        <f t="shared" si="163"/>
        <v>-0.62943137195773602</v>
      </c>
      <c r="AQ144" s="4">
        <f t="shared" si="163"/>
        <v>-0.19590298543262463</v>
      </c>
      <c r="AR144" s="4">
        <f t="shared" si="163"/>
        <v>-1.2772658702390061</v>
      </c>
      <c r="AS144" s="4">
        <f t="shared" si="163"/>
        <v>-0.75177666217422257</v>
      </c>
      <c r="AT144" s="4">
        <f t="shared" si="163"/>
        <v>-1.2454895800692043</v>
      </c>
      <c r="AU144" s="4">
        <f t="shared" si="163"/>
        <v>0.98902081467353753</v>
      </c>
      <c r="AV144" s="4">
        <f t="shared" si="163"/>
        <v>-2.2118830743170719</v>
      </c>
      <c r="AW144" s="4">
        <f t="shared" si="163"/>
        <v>2.1380498168549025</v>
      </c>
      <c r="AY144" s="2">
        <f t="shared" ref="AY144:BM160" si="167">IF(OR($B144 &lt; C$230, $B144 &gt; C$233), #N/A, ((1-FG144)*DK144) + (FG144 - FW144)*EA144 + (FW144*EQ144))</f>
        <v>90.903600882769496</v>
      </c>
      <c r="AZ144" s="2">
        <f t="shared" si="167"/>
        <v>86.301561327232008</v>
      </c>
      <c r="BA144" s="2">
        <f t="shared" si="167"/>
        <v>82.582209552236833</v>
      </c>
      <c r="BB144" s="2">
        <f t="shared" si="167"/>
        <v>83.018220492250748</v>
      </c>
      <c r="BC144" s="2">
        <f t="shared" si="167"/>
        <v>80.517254789536011</v>
      </c>
      <c r="BD144" s="2">
        <f t="shared" si="167"/>
        <v>81.935591571641552</v>
      </c>
      <c r="BE144" s="2">
        <f t="shared" si="167"/>
        <v>80.618752200917925</v>
      </c>
      <c r="BF144" s="2">
        <f t="shared" si="167"/>
        <v>81.856512514711326</v>
      </c>
      <c r="BG144" s="2">
        <f t="shared" si="167"/>
        <v>84.892734163859274</v>
      </c>
      <c r="BH144" s="2">
        <f t="shared" si="167"/>
        <v>81.085028992337612</v>
      </c>
      <c r="BI144" s="2">
        <f t="shared" si="167"/>
        <v>82.09779988973709</v>
      </c>
      <c r="BJ144" s="2">
        <f t="shared" si="167"/>
        <v>85.7128809027259</v>
      </c>
      <c r="BK144" s="2">
        <f t="shared" si="167"/>
        <v>89.60029460169045</v>
      </c>
      <c r="BL144" s="2">
        <f t="shared" si="167"/>
        <v>92.979515425248991</v>
      </c>
      <c r="BM144" s="2">
        <f t="shared" si="167"/>
        <v>91.548572200780526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122.33703319108579</v>
      </c>
      <c r="DL144" s="2">
        <f t="shared" si="164"/>
        <v>112.62123658536588</v>
      </c>
      <c r="DM144" s="2">
        <f t="shared" si="164"/>
        <v>116.14197354925774</v>
      </c>
      <c r="DN144" s="2">
        <f t="shared" si="164"/>
        <v>116.26108939708936</v>
      </c>
      <c r="DO144" s="2">
        <f t="shared" si="164"/>
        <v>115.29085822664771</v>
      </c>
      <c r="DP144" s="2">
        <f t="shared" si="164"/>
        <v>111.51215765765767</v>
      </c>
      <c r="DQ144" s="2">
        <f t="shared" si="164"/>
        <v>116.51855666192506</v>
      </c>
      <c r="DR144" s="2">
        <f t="shared" si="164"/>
        <v>119.21933333333338</v>
      </c>
      <c r="DS144" s="2">
        <f t="shared" si="164"/>
        <v>120.1806216216216</v>
      </c>
      <c r="DT144" s="2">
        <f t="shared" si="164"/>
        <v>117.52447652916074</v>
      </c>
      <c r="DU144" s="2">
        <f t="shared" si="164"/>
        <v>115.63800793650795</v>
      </c>
      <c r="DV144" s="2">
        <f t="shared" si="164"/>
        <v>116.73388095238096</v>
      </c>
      <c r="DW144" s="2">
        <f t="shared" si="164"/>
        <v>126.10825490196078</v>
      </c>
      <c r="DX144" s="2">
        <f t="shared" si="164"/>
        <v>127.62702903225804</v>
      </c>
      <c r="DY144" s="2">
        <f t="shared" si="164"/>
        <v>109.45258839627803</v>
      </c>
      <c r="EA144" s="2">
        <f t="shared" si="152"/>
        <v>90.854181885267877</v>
      </c>
      <c r="EB144" s="2">
        <f t="shared" si="152"/>
        <v>86.226054782371392</v>
      </c>
      <c r="EC144" s="2">
        <f t="shared" si="152"/>
        <v>82.462955019474805</v>
      </c>
      <c r="ED144" s="2">
        <f t="shared" si="152"/>
        <v>83.010725456885424</v>
      </c>
      <c r="EE144" s="2">
        <f t="shared" si="151"/>
        <v>80.423876119402991</v>
      </c>
      <c r="EF144" s="2">
        <f t="shared" si="151"/>
        <v>81.914008256337354</v>
      </c>
      <c r="EG144" s="2">
        <f t="shared" si="151"/>
        <v>80.62670761086332</v>
      </c>
      <c r="EH144" s="2">
        <f t="shared" si="151"/>
        <v>81.84867131703183</v>
      </c>
      <c r="EI144" s="2">
        <f t="shared" si="151"/>
        <v>84.901372565228257</v>
      </c>
      <c r="EJ144" s="2">
        <f t="shared" si="151"/>
        <v>81.05157865434731</v>
      </c>
      <c r="EK144" s="2">
        <f t="shared" si="151"/>
        <v>82.042541341411322</v>
      </c>
      <c r="EL144" s="2">
        <f t="shared" si="151"/>
        <v>85.673537503217489</v>
      </c>
      <c r="EM144" s="2">
        <f t="shared" si="135"/>
        <v>89.50786861513248</v>
      </c>
      <c r="EN144" s="2">
        <f t="shared" si="135"/>
        <v>92.943661859191252</v>
      </c>
      <c r="EO144" s="2">
        <f t="shared" si="135"/>
        <v>91.63406827696528</v>
      </c>
      <c r="EQ144" s="2">
        <f t="shared" si="165"/>
        <v>90.99977185974889</v>
      </c>
      <c r="ER144" s="2">
        <f t="shared" si="165"/>
        <v>86.607144569587675</v>
      </c>
      <c r="ES144" s="2">
        <f t="shared" si="165"/>
        <v>83.083514930609041</v>
      </c>
      <c r="ET144" s="2">
        <f t="shared" si="165"/>
        <v>82.820970589986075</v>
      </c>
      <c r="EU144" s="2">
        <f t="shared" si="165"/>
        <v>80.867539453835747</v>
      </c>
      <c r="EV144" s="2">
        <f t="shared" si="165"/>
        <v>81.870684851406622</v>
      </c>
      <c r="EW144" s="2">
        <f t="shared" si="165"/>
        <v>80.350745866683013</v>
      </c>
      <c r="EX144" s="2">
        <f t="shared" si="165"/>
        <v>81.634153766166236</v>
      </c>
      <c r="EY144" s="2">
        <f t="shared" si="165"/>
        <v>84.648530563212688</v>
      </c>
      <c r="EZ144" s="2">
        <f t="shared" si="165"/>
        <v>81.017887470258003</v>
      </c>
      <c r="FA144" s="2">
        <f t="shared" si="165"/>
        <v>82.1876100424425</v>
      </c>
      <c r="FB144" s="2">
        <f t="shared" si="165"/>
        <v>85.710417356170851</v>
      </c>
      <c r="FC144" s="2">
        <f t="shared" si="165"/>
        <v>89.907020940478347</v>
      </c>
      <c r="FD144" s="2">
        <f t="shared" si="165"/>
        <v>92.873233612996245</v>
      </c>
      <c r="FE144" s="2">
        <f t="shared" si="165"/>
        <v>90.480836412429042</v>
      </c>
      <c r="FG144" s="2">
        <f t="shared" si="166"/>
        <v>0.99897582674866847</v>
      </c>
      <c r="FH144" s="2">
        <f t="shared" si="166"/>
        <v>0.99912378742024521</v>
      </c>
      <c r="FI144" s="2">
        <f t="shared" si="166"/>
        <v>0.99906901636278267</v>
      </c>
      <c r="FJ144" s="2">
        <f t="shared" si="166"/>
        <v>0.9990039021258077</v>
      </c>
      <c r="FK144" s="2">
        <f t="shared" si="166"/>
        <v>0.99899102094145042</v>
      </c>
      <c r="FL144" s="2">
        <f t="shared" si="166"/>
        <v>0.99905655070902855</v>
      </c>
      <c r="FM144" s="2">
        <f t="shared" si="166"/>
        <v>0.99900236990305502</v>
      </c>
      <c r="FN144" s="2">
        <f t="shared" si="166"/>
        <v>0.99888185229694615</v>
      </c>
      <c r="FO144" s="2">
        <f t="shared" si="166"/>
        <v>0.99905472975683618</v>
      </c>
      <c r="FP144" s="2">
        <f t="shared" si="166"/>
        <v>0.99895236615871208</v>
      </c>
      <c r="FQ144" s="2">
        <f t="shared" si="166"/>
        <v>0.9989240698333548</v>
      </c>
      <c r="FR144" s="2">
        <f t="shared" si="166"/>
        <v>0.99888730077766885</v>
      </c>
      <c r="FS144" s="2">
        <f t="shared" si="166"/>
        <v>0.99887365990363619</v>
      </c>
      <c r="FT144" s="2">
        <f t="shared" si="166"/>
        <v>0.99872317371277108</v>
      </c>
      <c r="FU144" s="2">
        <f t="shared" si="166"/>
        <v>0.99864992494755944</v>
      </c>
      <c r="FW144" s="2">
        <f t="shared" ref="FW144:GK160" si="169">POWER(10,($B144-C$232)/C$229)/(1+POWER(10,($B144-C$232)/C$229))</f>
        <v>0.1179689973830281</v>
      </c>
      <c r="FX144" s="2">
        <f t="shared" si="169"/>
        <v>0.13744465550365775</v>
      </c>
      <c r="FY144" s="2">
        <f t="shared" si="169"/>
        <v>0.14164614248542734</v>
      </c>
      <c r="FZ144" s="2">
        <f t="shared" si="169"/>
        <v>0.13504571392744402</v>
      </c>
      <c r="GA144" s="2">
        <f t="shared" si="169"/>
        <v>0.13117742854814526</v>
      </c>
      <c r="GB144" s="2">
        <f t="shared" si="169"/>
        <v>0.14636517542163438</v>
      </c>
      <c r="GC144" s="2">
        <f t="shared" si="169"/>
        <v>0.15858067183815799</v>
      </c>
      <c r="GD144" s="2">
        <f t="shared" si="169"/>
        <v>0.15823750587615501</v>
      </c>
      <c r="GE144" s="2">
        <f t="shared" si="169"/>
        <v>0.16605953666103523</v>
      </c>
      <c r="GF144" s="2">
        <f t="shared" si="169"/>
        <v>0.14128040440970302</v>
      </c>
      <c r="GG144" s="2">
        <f t="shared" si="169"/>
        <v>0.1317456640731807</v>
      </c>
      <c r="GH144" s="2">
        <f t="shared" si="169"/>
        <v>0.12968000477749547</v>
      </c>
      <c r="GI144" s="2">
        <f t="shared" si="169"/>
        <v>0.12827559978849662</v>
      </c>
      <c r="GJ144" s="2">
        <f t="shared" si="169"/>
        <v>0.11971146995626025</v>
      </c>
      <c r="GK144" s="2">
        <f t="shared" si="169"/>
        <v>9.499600127100985E-2</v>
      </c>
      <c r="GM144" s="86">
        <f t="shared" ref="GM144:HA160" si="170" xml:space="preserve"> _xlfn.NORM.DIST($B144, C$7, ABS(C$11), TRUE) * _xlfn.NORM.DIST(($B144 - C$7)*C$15, 0, ABS(C$11), TRUE) * 2</f>
        <v>9.0725948392734621E-78</v>
      </c>
      <c r="GN144" s="86">
        <f t="shared" si="170"/>
        <v>2.3509264633575317E-93</v>
      </c>
      <c r="GO144" s="86">
        <f t="shared" si="170"/>
        <v>6.1530322265060617E-100</v>
      </c>
      <c r="GP144" s="86">
        <f t="shared" si="170"/>
        <v>3.1170370013699453E-131</v>
      </c>
      <c r="GQ144" s="86">
        <f t="shared" si="170"/>
        <v>2.5506417330331906E-146</v>
      </c>
      <c r="GR144" s="86">
        <f t="shared" si="170"/>
        <v>1.4617742931461829E-121</v>
      </c>
      <c r="GS144" s="86">
        <f t="shared" si="170"/>
        <v>2.7281072120673005E-108</v>
      </c>
      <c r="GT144" s="86">
        <f t="shared" si="170"/>
        <v>3.0839341425802119E-123</v>
      </c>
      <c r="GU144" s="86">
        <f t="shared" si="170"/>
        <v>4.5583382187491599E-144</v>
      </c>
      <c r="GV144" s="86">
        <f t="shared" si="170"/>
        <v>2.4466544805631127E-143</v>
      </c>
      <c r="GW144" s="86">
        <f t="shared" si="170"/>
        <v>6.6994260254602232E-134</v>
      </c>
      <c r="GX144" s="86">
        <f t="shared" si="170"/>
        <v>1.3788787964149347E-113</v>
      </c>
      <c r="GY144" s="86">
        <f t="shared" si="170"/>
        <v>1.6858264248994038E-101</v>
      </c>
      <c r="GZ144" s="86">
        <f t="shared" si="170"/>
        <v>1.0413648103481304E-104</v>
      </c>
      <c r="HA144" s="86">
        <f t="shared" si="170"/>
        <v>3.1737651279033329E-123</v>
      </c>
      <c r="HC144" s="86">
        <f t="shared" si="153"/>
        <v>5.3458906052202358E-47</v>
      </c>
      <c r="HD144" s="86">
        <f t="shared" si="153"/>
        <v>3.1860206096600848E-49</v>
      </c>
      <c r="HE144" s="86">
        <f t="shared" si="153"/>
        <v>4.6200431799242644E-51</v>
      </c>
      <c r="HF144" s="86">
        <f t="shared" si="153"/>
        <v>1.140885719560605E-67</v>
      </c>
      <c r="HG144" s="86">
        <f t="shared" si="153"/>
        <v>5.2374464472749609E-87</v>
      </c>
      <c r="HH144" s="86">
        <f t="shared" si="153"/>
        <v>6.4609778152781767E-72</v>
      </c>
      <c r="HI144" s="86">
        <f t="shared" si="153"/>
        <v>1.5599577620498774E-65</v>
      </c>
      <c r="HJ144" s="86">
        <f t="shared" si="153"/>
        <v>7.0531934025136226E-70</v>
      </c>
      <c r="HK144" s="86">
        <f t="shared" si="153"/>
        <v>1.5001423471014958E-75</v>
      </c>
      <c r="HL144" s="86">
        <f t="shared" si="161"/>
        <v>1.7886275697525254E-78</v>
      </c>
      <c r="HM144" s="86">
        <f t="shared" si="161"/>
        <v>4.8423961276890685E-72</v>
      </c>
      <c r="HN144" s="86">
        <f t="shared" si="161"/>
        <v>3.7467721624125366E-53</v>
      </c>
      <c r="HO144" s="86">
        <f t="shared" si="161"/>
        <v>3.8876418401532415E-44</v>
      </c>
      <c r="HP144" s="86">
        <f t="shared" si="161"/>
        <v>1.1732179301922067E-49</v>
      </c>
      <c r="HQ144" s="86">
        <f t="shared" si="161"/>
        <v>7.1730248835185485E-63</v>
      </c>
      <c r="HS144" s="86">
        <f t="shared" ref="HS144:IG160" si="171" xml:space="preserve"> _xlfn.NORM.DIST($B144, C$9, ABS(C$13), TRUE) * _xlfn.NORM.DIST(($B144 - C$9)*C$17, 0, ABS(C$13), TRUE) * 2</f>
        <v>0.2748308950154198</v>
      </c>
      <c r="HT144" s="86">
        <f t="shared" si="171"/>
        <v>0.16960062347440261</v>
      </c>
      <c r="HU144" s="86">
        <f t="shared" si="171"/>
        <v>4.1407381428833961E-2</v>
      </c>
      <c r="HV144" s="86">
        <f t="shared" si="171"/>
        <v>0.10098601360223876</v>
      </c>
      <c r="HW144" s="86">
        <f t="shared" si="171"/>
        <v>0.14968538377397014</v>
      </c>
      <c r="HX144" s="86">
        <f t="shared" si="171"/>
        <v>6.1326329106057287E-2</v>
      </c>
      <c r="HY144" s="86">
        <f t="shared" si="171"/>
        <v>4.9699100090964086E-2</v>
      </c>
      <c r="HZ144" s="86">
        <f t="shared" si="171"/>
        <v>5.8283681240329802E-2</v>
      </c>
      <c r="IA144" s="86">
        <f t="shared" si="171"/>
        <v>2.508655606055368E-2</v>
      </c>
      <c r="IB144" s="86">
        <f t="shared" si="171"/>
        <v>8.42083497255873E-2</v>
      </c>
      <c r="IC144" s="86">
        <f t="shared" si="171"/>
        <v>0.10724151575159988</v>
      </c>
      <c r="ID144" s="86">
        <f t="shared" si="171"/>
        <v>0.13366557662648357</v>
      </c>
      <c r="IE144" s="86">
        <f t="shared" si="171"/>
        <v>0.13164007645882259</v>
      </c>
      <c r="IF144" s="86">
        <f t="shared" si="171"/>
        <v>0.18657657494538715</v>
      </c>
      <c r="IG144" s="86">
        <f t="shared" si="171"/>
        <v>0.38267238017215166</v>
      </c>
      <c r="II144" s="86">
        <f t="shared" ref="II144:IW160" si="172" xml:space="preserve"> _xlfn.NORM.DIST($B144, C$10, ABS(C$14), TRUE) * _xlfn.NORM.DIST(($B144 - C$10)*C$18, 0, ABS(C$14), TRUE) * 2</f>
        <v>2.9411114059756571E-10</v>
      </c>
      <c r="IJ144" s="86">
        <f t="shared" si="172"/>
        <v>7.9747186116648066E-9</v>
      </c>
      <c r="IK144" s="86">
        <f t="shared" si="172"/>
        <v>8.9072688722588302E-9</v>
      </c>
      <c r="IL144" s="86">
        <f t="shared" si="172"/>
        <v>1.0075548781097589E-10</v>
      </c>
      <c r="IM144" s="86">
        <f t="shared" si="172"/>
        <v>1.9394657991338509E-11</v>
      </c>
      <c r="IN144" s="86">
        <f t="shared" si="172"/>
        <v>6.9387413779608907E-10</v>
      </c>
      <c r="IO144" s="86">
        <f t="shared" si="172"/>
        <v>5.2197567114979073E-9</v>
      </c>
      <c r="IP144" s="86">
        <f t="shared" si="172"/>
        <v>1.1467696603504006E-9</v>
      </c>
      <c r="IQ144" s="86">
        <f t="shared" si="172"/>
        <v>5.4553787228035139E-9</v>
      </c>
      <c r="IR144" s="86">
        <f t="shared" si="172"/>
        <v>8.8327126084617903E-11</v>
      </c>
      <c r="IS144" s="86">
        <f t="shared" si="172"/>
        <v>5.4536017576397815E-12</v>
      </c>
      <c r="IT144" s="86">
        <f t="shared" si="172"/>
        <v>7.1080989175396102E-12</v>
      </c>
      <c r="IU144" s="86">
        <f t="shared" si="172"/>
        <v>1.1493939432808806E-12</v>
      </c>
      <c r="IV144" s="86">
        <f t="shared" si="172"/>
        <v>1.9887657040771806E-10</v>
      </c>
      <c r="IW144" s="86">
        <f t="shared" si="172"/>
        <v>1.4213023153019113E-8</v>
      </c>
      <c r="IY144" s="86">
        <f t="shared" ref="IY144:JM160" si="173">GM144+HC144+HS144+II144</f>
        <v>0.27483089530953092</v>
      </c>
      <c r="IZ144" s="86">
        <f t="shared" si="173"/>
        <v>0.16960063144912121</v>
      </c>
      <c r="JA144" s="86">
        <f t="shared" si="173"/>
        <v>4.1407390336102835E-2</v>
      </c>
      <c r="JB144" s="86">
        <f t="shared" si="173"/>
        <v>0.10098601370299425</v>
      </c>
      <c r="JC144" s="86">
        <f t="shared" si="173"/>
        <v>0.1496853837933648</v>
      </c>
      <c r="JD144" s="86">
        <f t="shared" si="173"/>
        <v>6.1326329799931426E-2</v>
      </c>
      <c r="JE144" s="86">
        <f t="shared" si="173"/>
        <v>4.9699105310720797E-2</v>
      </c>
      <c r="JF144" s="86">
        <f t="shared" si="173"/>
        <v>5.828368238709946E-2</v>
      </c>
      <c r="JG144" s="86">
        <f t="shared" si="173"/>
        <v>2.5086561515932401E-2</v>
      </c>
      <c r="JH144" s="86">
        <f t="shared" si="173"/>
        <v>8.4208349813914424E-2</v>
      </c>
      <c r="JI144" s="86">
        <f t="shared" si="173"/>
        <v>0.10724151575705347</v>
      </c>
      <c r="JJ144" s="86">
        <f t="shared" si="173"/>
        <v>0.13366557663359166</v>
      </c>
      <c r="JK144" s="86">
        <f t="shared" si="173"/>
        <v>0.13164007645997197</v>
      </c>
      <c r="JL144" s="86">
        <f t="shared" si="173"/>
        <v>0.18657657514426373</v>
      </c>
      <c r="JM144" s="86">
        <f t="shared" si="173"/>
        <v>0.38267239438517481</v>
      </c>
    </row>
    <row r="145" spans="2:273" x14ac:dyDescent="0.25">
      <c r="B145" s="2">
        <v>118</v>
      </c>
      <c r="C145" s="37">
        <v>89.873000000000005</v>
      </c>
      <c r="D145" s="37">
        <v>85.447999999999993</v>
      </c>
      <c r="E145" s="37">
        <v>81.119</v>
      </c>
      <c r="F145" s="37">
        <v>81.474000000000004</v>
      </c>
      <c r="G145" s="37">
        <v>79.759</v>
      </c>
      <c r="H145" s="37">
        <v>82.846999999999994</v>
      </c>
      <c r="I145" s="37">
        <v>79.947999999999993</v>
      </c>
      <c r="J145" s="37">
        <v>81.087999999999994</v>
      </c>
      <c r="K145" s="37">
        <v>83.174999999999997</v>
      </c>
      <c r="L145" s="37">
        <v>81.138000000000005</v>
      </c>
      <c r="M145" s="37">
        <v>81.965999999999994</v>
      </c>
      <c r="N145" s="37">
        <v>86.620999999999995</v>
      </c>
      <c r="O145" s="37">
        <v>89.171999999999997</v>
      </c>
      <c r="P145" s="37">
        <v>94.585999999999999</v>
      </c>
      <c r="Q145" s="37">
        <v>117.417</v>
      </c>
      <c r="S145" s="4">
        <f t="shared" si="162"/>
        <v>90.689345229365557</v>
      </c>
      <c r="T145" s="4">
        <f t="shared" si="162"/>
        <v>86.360327678350956</v>
      </c>
      <c r="U145" s="4">
        <f t="shared" si="162"/>
        <v>82.45601333753504</v>
      </c>
      <c r="V145" s="4">
        <f t="shared" si="162"/>
        <v>83.093749239178976</v>
      </c>
      <c r="W145" s="4">
        <f t="shared" si="162"/>
        <v>80.881394606377469</v>
      </c>
      <c r="X145" s="4">
        <f t="shared" si="162"/>
        <v>81.936119145218285</v>
      </c>
      <c r="Y145" s="4">
        <f t="shared" si="162"/>
        <v>80.579094637924442</v>
      </c>
      <c r="Z145" s="4">
        <f t="shared" si="162"/>
        <v>81.852516319914585</v>
      </c>
      <c r="AA145" s="4">
        <f t="shared" si="162"/>
        <v>84.776704851518716</v>
      </c>
      <c r="AB145" s="4">
        <f t="shared" si="162"/>
        <v>81.269759262477493</v>
      </c>
      <c r="AC145" s="4">
        <f t="shared" si="162"/>
        <v>82.523554584777486</v>
      </c>
      <c r="AD145" s="4">
        <f t="shared" si="162"/>
        <v>86.477374861313777</v>
      </c>
      <c r="AE145" s="4">
        <f t="shared" si="162"/>
        <v>90.306971045157596</v>
      </c>
      <c r="AF145" s="4">
        <f t="shared" si="162"/>
        <v>96.424199285036167</v>
      </c>
      <c r="AG145" s="4">
        <f t="shared" si="162"/>
        <v>117.56759401108381</v>
      </c>
      <c r="AI145" s="4">
        <f t="shared" si="163"/>
        <v>-0.81634522936555243</v>
      </c>
      <c r="AJ145" s="4">
        <f t="shared" si="163"/>
        <v>-0.9123276783509624</v>
      </c>
      <c r="AK145" s="4">
        <f t="shared" si="163"/>
        <v>-1.3370133375350406</v>
      </c>
      <c r="AL145" s="4">
        <f t="shared" si="163"/>
        <v>-1.6197492391789723</v>
      </c>
      <c r="AM145" s="4">
        <f t="shared" si="163"/>
        <v>-1.122394606377469</v>
      </c>
      <c r="AN145" s="4">
        <f t="shared" si="163"/>
        <v>0.9108808547817091</v>
      </c>
      <c r="AO145" s="4">
        <f t="shared" si="163"/>
        <v>-0.63109463792444842</v>
      </c>
      <c r="AP145" s="4">
        <f t="shared" si="163"/>
        <v>-0.76451631991459124</v>
      </c>
      <c r="AQ145" s="4">
        <f t="shared" si="163"/>
        <v>-1.6017048515187184</v>
      </c>
      <c r="AR145" s="4">
        <f t="shared" si="163"/>
        <v>-0.13175926247748748</v>
      </c>
      <c r="AS145" s="4">
        <f t="shared" si="163"/>
        <v>-0.55755458477749187</v>
      </c>
      <c r="AT145" s="4">
        <f t="shared" si="163"/>
        <v>0.14362513868621818</v>
      </c>
      <c r="AU145" s="4">
        <f t="shared" si="163"/>
        <v>-1.1349710451575987</v>
      </c>
      <c r="AV145" s="4">
        <f t="shared" si="163"/>
        <v>-1.8381992850361684</v>
      </c>
      <c r="AW145" s="4">
        <f t="shared" si="163"/>
        <v>-0.1505940110838111</v>
      </c>
      <c r="AY145" s="2">
        <f t="shared" si="167"/>
        <v>90.689345229365557</v>
      </c>
      <c r="AZ145" s="2">
        <f t="shared" si="167"/>
        <v>86.145620952536405</v>
      </c>
      <c r="BA145" s="2">
        <f t="shared" si="167"/>
        <v>82.419653252200291</v>
      </c>
      <c r="BB145" s="2">
        <f t="shared" si="167"/>
        <v>82.867479804340775</v>
      </c>
      <c r="BC145" s="2">
        <f t="shared" si="167"/>
        <v>80.388641383887546</v>
      </c>
      <c r="BD145" s="2">
        <f t="shared" si="167"/>
        <v>81.79932054742801</v>
      </c>
      <c r="BE145" s="2">
        <f t="shared" si="167"/>
        <v>80.474289542892919</v>
      </c>
      <c r="BF145" s="2">
        <f t="shared" si="167"/>
        <v>81.702118679533839</v>
      </c>
      <c r="BG145" s="2">
        <f t="shared" si="167"/>
        <v>84.737625962539525</v>
      </c>
      <c r="BH145" s="2">
        <f t="shared" si="167"/>
        <v>80.930745016308222</v>
      </c>
      <c r="BI145" s="2">
        <f t="shared" si="167"/>
        <v>81.976653082308331</v>
      </c>
      <c r="BJ145" s="2">
        <f t="shared" si="167"/>
        <v>85.583649922333279</v>
      </c>
      <c r="BK145" s="2">
        <f t="shared" si="167"/>
        <v>89.444612359950199</v>
      </c>
      <c r="BL145" s="2">
        <f t="shared" si="167"/>
        <v>92.812494226605551</v>
      </c>
      <c r="BM145" s="2">
        <f t="shared" si="167"/>
        <v>91.425254844192281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>
        <f t="shared" si="168"/>
        <v>83.174999999999997</v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>
        <f t="shared" si="118"/>
        <v>83.174999999999997</v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122.49301801801798</v>
      </c>
      <c r="DL145" s="2">
        <f t="shared" si="164"/>
        <v>112.7314369606004</v>
      </c>
      <c r="DM145" s="2">
        <f t="shared" si="164"/>
        <v>116.30612658569498</v>
      </c>
      <c r="DN145" s="2">
        <f t="shared" si="164"/>
        <v>116.44004300251666</v>
      </c>
      <c r="DO145" s="2">
        <f t="shared" si="164"/>
        <v>115.49189639639641</v>
      </c>
      <c r="DP145" s="2">
        <f t="shared" si="164"/>
        <v>111.64995448079659</v>
      </c>
      <c r="DQ145" s="2">
        <f t="shared" si="164"/>
        <v>116.72463963963962</v>
      </c>
      <c r="DR145" s="2">
        <f t="shared" si="164"/>
        <v>119.42857477477482</v>
      </c>
      <c r="DS145" s="2">
        <f t="shared" si="164"/>
        <v>120.3755163584637</v>
      </c>
      <c r="DT145" s="2">
        <f t="shared" si="164"/>
        <v>117.69871123755334</v>
      </c>
      <c r="DU145" s="2">
        <f t="shared" si="164"/>
        <v>115.83525967395968</v>
      </c>
      <c r="DV145" s="2">
        <f t="shared" si="164"/>
        <v>116.91888867438868</v>
      </c>
      <c r="DW145" s="2">
        <f t="shared" si="164"/>
        <v>126.35162941176469</v>
      </c>
      <c r="DX145" s="2">
        <f t="shared" si="164"/>
        <v>127.9063512096774</v>
      </c>
      <c r="DY145" s="2">
        <f t="shared" si="164"/>
        <v>109.5560782703886</v>
      </c>
      <c r="EA145" s="2">
        <f t="shared" si="152"/>
        <v>90.63978851486327</v>
      </c>
      <c r="EB145" s="2">
        <f t="shared" si="152"/>
        <v>86.064330058671018</v>
      </c>
      <c r="EC145" s="2">
        <f t="shared" si="152"/>
        <v>82.289943334589779</v>
      </c>
      <c r="ED145" s="2">
        <f t="shared" si="152"/>
        <v>82.866378018017997</v>
      </c>
      <c r="EE145" s="2">
        <f t="shared" si="151"/>
        <v>80.289595700071075</v>
      </c>
      <c r="EF145" s="2">
        <f t="shared" si="151"/>
        <v>81.780845865908532</v>
      </c>
      <c r="EG145" s="2">
        <f t="shared" si="151"/>
        <v>80.491215345008868</v>
      </c>
      <c r="EH145" s="2">
        <f t="shared" si="151"/>
        <v>81.702283409998785</v>
      </c>
      <c r="EI145" s="2">
        <f t="shared" si="151"/>
        <v>84.754615854844516</v>
      </c>
      <c r="EJ145" s="2">
        <f t="shared" si="151"/>
        <v>80.901018005212038</v>
      </c>
      <c r="EK145" s="2">
        <f t="shared" si="151"/>
        <v>81.921376208784807</v>
      </c>
      <c r="EL145" s="2">
        <f t="shared" si="151"/>
        <v>85.546310613470609</v>
      </c>
      <c r="EM145" s="2">
        <f t="shared" si="135"/>
        <v>89.347478011472276</v>
      </c>
      <c r="EN145" s="2">
        <f t="shared" si="135"/>
        <v>92.781292270017744</v>
      </c>
      <c r="EO145" s="2">
        <f t="shared" si="135"/>
        <v>91.527055822669112</v>
      </c>
      <c r="EQ145" s="2">
        <f t="shared" si="165"/>
        <v>90.794613391306825</v>
      </c>
      <c r="ER145" s="2">
        <f t="shared" si="165"/>
        <v>86.467597878114347</v>
      </c>
      <c r="ES145" s="2">
        <f t="shared" si="165"/>
        <v>82.947995811728873</v>
      </c>
      <c r="ET145" s="2">
        <f t="shared" si="165"/>
        <v>82.665236161452441</v>
      </c>
      <c r="EU145" s="2">
        <f t="shared" si="165"/>
        <v>80.758841764769926</v>
      </c>
      <c r="EV145" s="2">
        <f t="shared" si="165"/>
        <v>81.735172328662728</v>
      </c>
      <c r="EW145" s="2">
        <f t="shared" si="165"/>
        <v>80.199870924966831</v>
      </c>
      <c r="EX145" s="2">
        <f t="shared" si="165"/>
        <v>81.476177422499504</v>
      </c>
      <c r="EY145" s="2">
        <f t="shared" si="165"/>
        <v>84.488440782834004</v>
      </c>
      <c r="EZ145" s="2">
        <f t="shared" si="165"/>
        <v>80.865456981011775</v>
      </c>
      <c r="FA145" s="2">
        <f t="shared" si="165"/>
        <v>82.07557487335707</v>
      </c>
      <c r="FB145" s="2">
        <f t="shared" si="165"/>
        <v>85.585471246130567</v>
      </c>
      <c r="FC145" s="2">
        <f t="shared" si="165"/>
        <v>89.773000158244926</v>
      </c>
      <c r="FD145" s="2">
        <f t="shared" si="165"/>
        <v>92.706501320030469</v>
      </c>
      <c r="FE145" s="2">
        <f t="shared" si="165"/>
        <v>90.325657210076159</v>
      </c>
      <c r="FG145" s="2">
        <f t="shared" si="166"/>
        <v>0.99906585871219578</v>
      </c>
      <c r="FH145" s="2">
        <f t="shared" si="166"/>
        <v>0.99920082301536828</v>
      </c>
      <c r="FI145" s="2">
        <f t="shared" si="166"/>
        <v>0.99915086327331259</v>
      </c>
      <c r="FJ145" s="2">
        <f t="shared" si="166"/>
        <v>0.99909146831267626</v>
      </c>
      <c r="FK145" s="2">
        <f t="shared" si="166"/>
        <v>0.99907971846004195</v>
      </c>
      <c r="FL145" s="2">
        <f t="shared" si="166"/>
        <v>0.99913949258668178</v>
      </c>
      <c r="FM145" s="2">
        <f t="shared" si="166"/>
        <v>0.99909007066374367</v>
      </c>
      <c r="FN145" s="2">
        <f t="shared" si="166"/>
        <v>0.99898013683570108</v>
      </c>
      <c r="FO145" s="2">
        <f t="shared" si="166"/>
        <v>0.99913783158251868</v>
      </c>
      <c r="FP145" s="2">
        <f t="shared" si="166"/>
        <v>0.99904445849885015</v>
      </c>
      <c r="FQ145" s="2">
        <f t="shared" si="166"/>
        <v>0.99901864712076383</v>
      </c>
      <c r="FR145" s="2">
        <f t="shared" si="166"/>
        <v>0.99898510688470299</v>
      </c>
      <c r="FS145" s="2">
        <f t="shared" si="166"/>
        <v>0.99897266380842242</v>
      </c>
      <c r="FT145" s="2">
        <f t="shared" si="166"/>
        <v>0.99883538974575203</v>
      </c>
      <c r="FU145" s="2">
        <f t="shared" si="166"/>
        <v>0.99876857063430913</v>
      </c>
      <c r="FW145" s="2">
        <f t="shared" si="169"/>
        <v>0.12789480688334795</v>
      </c>
      <c r="FX145" s="2">
        <f t="shared" si="169"/>
        <v>0.14873280953943266</v>
      </c>
      <c r="FY145" s="2">
        <f t="shared" si="169"/>
        <v>0.15321806483975778</v>
      </c>
      <c r="FZ145" s="2">
        <f t="shared" si="169"/>
        <v>0.14617023367118734</v>
      </c>
      <c r="GA145" s="2">
        <f t="shared" si="169"/>
        <v>0.14203562125633515</v>
      </c>
      <c r="GB145" s="2">
        <f t="shared" si="169"/>
        <v>0.15825154583342871</v>
      </c>
      <c r="GC145" s="2">
        <f t="shared" si="169"/>
        <v>0.17126004276126394</v>
      </c>
      <c r="GD145" s="2">
        <f t="shared" si="169"/>
        <v>0.17089501158657466</v>
      </c>
      <c r="GE145" s="2">
        <f t="shared" si="169"/>
        <v>0.17920952312011379</v>
      </c>
      <c r="GF145" s="2">
        <f t="shared" si="169"/>
        <v>0.15282776736982742</v>
      </c>
      <c r="GG145" s="2">
        <f t="shared" si="169"/>
        <v>0.14264317009435973</v>
      </c>
      <c r="GH145" s="2">
        <f t="shared" si="169"/>
        <v>0.14043428325806062</v>
      </c>
      <c r="GI145" s="2">
        <f t="shared" si="169"/>
        <v>0.13893200378446421</v>
      </c>
      <c r="GJ145" s="2">
        <f t="shared" si="169"/>
        <v>0.12976232065569726</v>
      </c>
      <c r="GK145" s="2">
        <f t="shared" si="169"/>
        <v>0.1032150735433388</v>
      </c>
      <c r="GM145" s="86">
        <f t="shared" si="170"/>
        <v>2.0208183316607526E-80</v>
      </c>
      <c r="GN145" s="86">
        <f t="shared" si="170"/>
        <v>1.4522969043781706E-96</v>
      </c>
      <c r="GO145" s="86">
        <f t="shared" si="170"/>
        <v>2.3393041714996669E-103</v>
      </c>
      <c r="GP145" s="86">
        <f t="shared" si="170"/>
        <v>9.1009888341056002E-136</v>
      </c>
      <c r="GQ145" s="86">
        <f t="shared" si="170"/>
        <v>2.3406253531561825E-151</v>
      </c>
      <c r="GR145" s="86">
        <f t="shared" si="170"/>
        <v>1.0439851081307385E-125</v>
      </c>
      <c r="GS145" s="86">
        <f t="shared" si="170"/>
        <v>5.5909799983876323E-112</v>
      </c>
      <c r="GT145" s="86">
        <f t="shared" si="170"/>
        <v>1.6358367615376994E-127</v>
      </c>
      <c r="GU145" s="86">
        <f t="shared" si="170"/>
        <v>5.5516925217979125E-149</v>
      </c>
      <c r="GV145" s="86">
        <f t="shared" si="170"/>
        <v>2.7991774083252885E-148</v>
      </c>
      <c r="GW145" s="86">
        <f t="shared" si="170"/>
        <v>1.6094630057320491E-138</v>
      </c>
      <c r="GX145" s="86">
        <f t="shared" si="170"/>
        <v>1.6427625004462395E-117</v>
      </c>
      <c r="GY145" s="86">
        <f t="shared" si="170"/>
        <v>5.4179430620587425E-105</v>
      </c>
      <c r="GZ145" s="86">
        <f t="shared" si="170"/>
        <v>2.9016850585686323E-108</v>
      </c>
      <c r="HA145" s="86">
        <f t="shared" si="170"/>
        <v>2.1279960347440207E-127</v>
      </c>
      <c r="HC145" s="86">
        <f t="shared" si="153"/>
        <v>1.6031301581815915E-49</v>
      </c>
      <c r="HD145" s="86">
        <f t="shared" si="153"/>
        <v>7.8803399314689344E-52</v>
      </c>
      <c r="HE145" s="86">
        <f t="shared" si="153"/>
        <v>1.0246027360270418E-53</v>
      </c>
      <c r="HF145" s="86">
        <f t="shared" si="153"/>
        <v>3.0901617519821036E-71</v>
      </c>
      <c r="HG145" s="86">
        <f t="shared" si="153"/>
        <v>1.3734881064837469E-91</v>
      </c>
      <c r="HH145" s="86">
        <f t="shared" si="153"/>
        <v>1.3316121979323353E-75</v>
      </c>
      <c r="HI145" s="86">
        <f t="shared" si="153"/>
        <v>6.6796666031790131E-69</v>
      </c>
      <c r="HJ145" s="86">
        <f t="shared" si="153"/>
        <v>1.5864651626370334E-73</v>
      </c>
      <c r="HK145" s="86">
        <f t="shared" si="153"/>
        <v>2.3044917642791804E-79</v>
      </c>
      <c r="HL145" s="86">
        <f t="shared" si="161"/>
        <v>1.5180201664321145E-82</v>
      </c>
      <c r="HM145" s="86">
        <f t="shared" si="161"/>
        <v>8.7692098089782307E-76</v>
      </c>
      <c r="HN145" s="86">
        <f t="shared" si="161"/>
        <v>6.2541418073618879E-56</v>
      </c>
      <c r="HO145" s="86">
        <f t="shared" si="161"/>
        <v>1.9586796997106075E-46</v>
      </c>
      <c r="HP145" s="86">
        <f t="shared" si="161"/>
        <v>3.2981907527799677E-52</v>
      </c>
      <c r="HQ145" s="86">
        <f t="shared" si="161"/>
        <v>4.12664844695574E-66</v>
      </c>
      <c r="HS145" s="86">
        <f t="shared" si="171"/>
        <v>0.18749200422433379</v>
      </c>
      <c r="HT145" s="86">
        <f t="shared" si="171"/>
        <v>0.10315150477799914</v>
      </c>
      <c r="HU145" s="86">
        <f t="shared" si="171"/>
        <v>1.9745554059238415E-2</v>
      </c>
      <c r="HV145" s="86">
        <f t="shared" si="171"/>
        <v>5.1985655866726765E-2</v>
      </c>
      <c r="HW145" s="86">
        <f t="shared" si="171"/>
        <v>8.2375810625360646E-2</v>
      </c>
      <c r="HX145" s="86">
        <f t="shared" si="171"/>
        <v>2.8825910923278044E-2</v>
      </c>
      <c r="HY145" s="86">
        <f t="shared" si="171"/>
        <v>2.2577886950041676E-2</v>
      </c>
      <c r="HZ145" s="86">
        <f t="shared" si="171"/>
        <v>2.6260358053586862E-2</v>
      </c>
      <c r="IA145" s="86">
        <f t="shared" si="171"/>
        <v>9.9995484778485841E-3</v>
      </c>
      <c r="IB145" s="86">
        <f t="shared" si="171"/>
        <v>4.0923775434809469E-2</v>
      </c>
      <c r="IC145" s="86">
        <f t="shared" si="171"/>
        <v>5.3884494220562199E-2</v>
      </c>
      <c r="ID145" s="86">
        <f t="shared" si="171"/>
        <v>7.1074517823630945E-2</v>
      </c>
      <c r="IE145" s="86">
        <f t="shared" si="171"/>
        <v>6.8296424380326307E-2</v>
      </c>
      <c r="IF145" s="86">
        <f t="shared" si="171"/>
        <v>0.10794407640152826</v>
      </c>
      <c r="IG145" s="86">
        <f t="shared" si="171"/>
        <v>0.28764976998958675</v>
      </c>
      <c r="II145" s="86">
        <f t="shared" si="172"/>
        <v>1.8122972464889558E-9</v>
      </c>
      <c r="IJ145" s="86">
        <f t="shared" si="172"/>
        <v>4.2402274499187743E-8</v>
      </c>
      <c r="IK145" s="86">
        <f t="shared" si="172"/>
        <v>4.8357961459815587E-8</v>
      </c>
      <c r="IL145" s="86">
        <f t="shared" si="172"/>
        <v>7.9685792483681023E-10</v>
      </c>
      <c r="IM145" s="86">
        <f t="shared" si="172"/>
        <v>1.7262044587356509E-10</v>
      </c>
      <c r="IN145" s="86">
        <f t="shared" si="172"/>
        <v>5.0368308551459796E-9</v>
      </c>
      <c r="IO145" s="86">
        <f t="shared" si="172"/>
        <v>3.4174545996328245E-8</v>
      </c>
      <c r="IP145" s="86">
        <f t="shared" si="172"/>
        <v>8.7801042536398305E-9</v>
      </c>
      <c r="IQ145" s="86">
        <f t="shared" si="172"/>
        <v>3.7829183252174357E-8</v>
      </c>
      <c r="IR145" s="86">
        <f t="shared" si="172"/>
        <v>7.5023442989038491E-10</v>
      </c>
      <c r="IS145" s="86">
        <f t="shared" si="172"/>
        <v>5.4975475210918402E-11</v>
      </c>
      <c r="IT145" s="86">
        <f t="shared" si="172"/>
        <v>6.8422955098450559E-11</v>
      </c>
      <c r="IU145" s="86">
        <f t="shared" si="172"/>
        <v>1.2902618868667917E-11</v>
      </c>
      <c r="IV145" s="86">
        <f t="shared" si="172"/>
        <v>1.2842249046357315E-9</v>
      </c>
      <c r="IW145" s="86">
        <f t="shared" si="172"/>
        <v>5.3552842466550385E-8</v>
      </c>
      <c r="IY145" s="86">
        <f t="shared" si="173"/>
        <v>0.18749200603663105</v>
      </c>
      <c r="IZ145" s="86">
        <f t="shared" si="173"/>
        <v>0.10315154718027364</v>
      </c>
      <c r="JA145" s="86">
        <f t="shared" si="173"/>
        <v>1.9745602417199873E-2</v>
      </c>
      <c r="JB145" s="86">
        <f t="shared" si="173"/>
        <v>5.1985656663584692E-2</v>
      </c>
      <c r="JC145" s="86">
        <f t="shared" si="173"/>
        <v>8.2375810797981092E-2</v>
      </c>
      <c r="JD145" s="86">
        <f t="shared" si="173"/>
        <v>2.8825915960108899E-2</v>
      </c>
      <c r="JE145" s="86">
        <f t="shared" si="173"/>
        <v>2.2577921124587671E-2</v>
      </c>
      <c r="JF145" s="86">
        <f t="shared" si="173"/>
        <v>2.6260366833691116E-2</v>
      </c>
      <c r="JG145" s="86">
        <f t="shared" si="173"/>
        <v>9.999586307031837E-3</v>
      </c>
      <c r="JH145" s="86">
        <f t="shared" si="173"/>
        <v>4.0923776185043899E-2</v>
      </c>
      <c r="JI145" s="86">
        <f t="shared" si="173"/>
        <v>5.3884494275537674E-2</v>
      </c>
      <c r="JJ145" s="86">
        <f t="shared" si="173"/>
        <v>7.1074517892053907E-2</v>
      </c>
      <c r="JK145" s="86">
        <f t="shared" si="173"/>
        <v>6.829642439322893E-2</v>
      </c>
      <c r="JL145" s="86">
        <f t="shared" si="173"/>
        <v>0.10794407768575316</v>
      </c>
      <c r="JM145" s="86">
        <f t="shared" si="173"/>
        <v>0.28764982354242924</v>
      </c>
    </row>
    <row r="146" spans="2:273" x14ac:dyDescent="0.25">
      <c r="B146" s="2">
        <v>119</v>
      </c>
      <c r="C146" s="37">
        <v>91.840999999999994</v>
      </c>
      <c r="D146" s="37">
        <v>84.602999999999994</v>
      </c>
      <c r="E146" s="37">
        <v>81.051000000000002</v>
      </c>
      <c r="F146" s="37">
        <v>80.912000000000006</v>
      </c>
      <c r="G146" s="37">
        <v>77.930999999999997</v>
      </c>
      <c r="H146" s="37">
        <v>81.22</v>
      </c>
      <c r="I146" s="37">
        <v>81.447999999999993</v>
      </c>
      <c r="J146" s="37">
        <v>80.825000000000003</v>
      </c>
      <c r="K146" s="37">
        <v>85.263000000000005</v>
      </c>
      <c r="L146" s="37">
        <v>80.930999999999997</v>
      </c>
      <c r="M146" s="37">
        <v>78.897000000000006</v>
      </c>
      <c r="N146" s="37">
        <v>85.793000000000006</v>
      </c>
      <c r="O146" s="37">
        <v>88.328000000000003</v>
      </c>
      <c r="P146" s="37">
        <v>92.344999999999999</v>
      </c>
      <c r="Q146" s="37">
        <v>102.45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90.475576522161731</v>
      </c>
      <c r="T146" s="4">
        <f t="shared" si="174"/>
        <v>86.081067413151985</v>
      </c>
      <c r="U146" s="4">
        <f t="shared" si="174"/>
        <v>82.26976738626233</v>
      </c>
      <c r="V146" s="4">
        <f t="shared" si="174"/>
        <v>82.790365403549472</v>
      </c>
      <c r="W146" s="4">
        <f t="shared" si="174"/>
        <v>80.435206004190093</v>
      </c>
      <c r="X146" s="4">
        <f t="shared" si="174"/>
        <v>81.702649260180849</v>
      </c>
      <c r="Y146" s="4">
        <f t="shared" si="174"/>
        <v>80.358367573858075</v>
      </c>
      <c r="Z146" s="4">
        <f t="shared" si="174"/>
        <v>81.587905832542901</v>
      </c>
      <c r="AA146" s="4">
        <f t="shared" si="174"/>
        <v>84.59111746689193</v>
      </c>
      <c r="AB146" s="4">
        <f t="shared" si="174"/>
        <v>80.877865564108944</v>
      </c>
      <c r="AC146" s="4">
        <f t="shared" si="174"/>
        <v>82.025449100782566</v>
      </c>
      <c r="AD146" s="4">
        <f t="shared" si="174"/>
        <v>85.754742741294422</v>
      </c>
      <c r="AE146" s="4">
        <f t="shared" si="174"/>
        <v>89.566751923124428</v>
      </c>
      <c r="AF146" s="4">
        <f t="shared" si="174"/>
        <v>94.077364562948375</v>
      </c>
      <c r="AG146" s="4">
        <f t="shared" si="174"/>
        <v>106.39226614584523</v>
      </c>
      <c r="AI146" s="4">
        <f t="shared" ref="AI146:AW162" si="175">IF(OR($B146 &lt; C$230, $B146 &gt; C$233), 0, C146-S146)</f>
        <v>1.365423477838263</v>
      </c>
      <c r="AJ146" s="4">
        <f t="shared" si="175"/>
        <v>-1.4780674131519902</v>
      </c>
      <c r="AK146" s="4">
        <f t="shared" si="175"/>
        <v>-1.2187673862623285</v>
      </c>
      <c r="AL146" s="4">
        <f t="shared" si="175"/>
        <v>-1.8783654035494664</v>
      </c>
      <c r="AM146" s="4">
        <f t="shared" si="175"/>
        <v>-2.5042060041900953</v>
      </c>
      <c r="AN146" s="4">
        <f t="shared" si="175"/>
        <v>-0.48264926018084964</v>
      </c>
      <c r="AO146" s="4">
        <f t="shared" si="175"/>
        <v>1.0896324261419181</v>
      </c>
      <c r="AP146" s="4">
        <f t="shared" si="175"/>
        <v>-0.76290583254289857</v>
      </c>
      <c r="AQ146" s="4">
        <f t="shared" si="175"/>
        <v>0.67188253310807511</v>
      </c>
      <c r="AR146" s="4">
        <f t="shared" si="175"/>
        <v>5.3134435891053045E-2</v>
      </c>
      <c r="AS146" s="4">
        <f t="shared" si="175"/>
        <v>-3.1284491007825608</v>
      </c>
      <c r="AT146" s="4">
        <f t="shared" si="175"/>
        <v>3.8257258705584718E-2</v>
      </c>
      <c r="AU146" s="4">
        <f t="shared" si="175"/>
        <v>-1.2387519231244255</v>
      </c>
      <c r="AV146" s="4">
        <f t="shared" si="175"/>
        <v>-1.7323645629483764</v>
      </c>
      <c r="AW146" s="4">
        <f t="shared" si="175"/>
        <v>-3.9422661458452239</v>
      </c>
      <c r="AY146" s="2">
        <f t="shared" si="167"/>
        <v>90.475576522161731</v>
      </c>
      <c r="AZ146" s="2">
        <f t="shared" si="167"/>
        <v>85.990642606750441</v>
      </c>
      <c r="BA146" s="2">
        <f t="shared" si="167"/>
        <v>82.258687211198264</v>
      </c>
      <c r="BB146" s="2">
        <f t="shared" si="167"/>
        <v>82.716530690973272</v>
      </c>
      <c r="BC146" s="2">
        <f t="shared" si="167"/>
        <v>80.261167022014035</v>
      </c>
      <c r="BD146" s="2">
        <f t="shared" si="167"/>
        <v>81.66313123053493</v>
      </c>
      <c r="BE146" s="2">
        <f t="shared" si="167"/>
        <v>80.329415948763753</v>
      </c>
      <c r="BF146" s="2">
        <f t="shared" si="167"/>
        <v>81.547502309363367</v>
      </c>
      <c r="BG146" s="2">
        <f t="shared" si="167"/>
        <v>84.582149201731909</v>
      </c>
      <c r="BH146" s="2">
        <f t="shared" si="167"/>
        <v>80.776629759314247</v>
      </c>
      <c r="BI146" s="2">
        <f t="shared" si="167"/>
        <v>81.8560504354176</v>
      </c>
      <c r="BJ146" s="2">
        <f t="shared" si="167"/>
        <v>85.454709575393935</v>
      </c>
      <c r="BK146" s="2">
        <f t="shared" si="167"/>
        <v>89.290068478012003</v>
      </c>
      <c r="BL146" s="2">
        <f t="shared" si="167"/>
        <v>92.645580465149251</v>
      </c>
      <c r="BM146" s="2">
        <f t="shared" si="167"/>
        <v>91.300507167748705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>
        <f t="shared" si="168"/>
        <v>81.051000000000002</v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>
        <f t="shared" si="168"/>
        <v>81.447999999999993</v>
      </c>
      <c r="CL146" s="2" t="str">
        <f t="shared" si="168"/>
        <v/>
      </c>
      <c r="CM146" s="2">
        <f t="shared" si="168"/>
        <v>85.263000000000005</v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>
        <f t="shared" si="112"/>
        <v>81.051000000000002</v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>
        <f t="shared" si="116"/>
        <v>81.447999999999993</v>
      </c>
      <c r="DB146" s="2" t="str">
        <f t="shared" si="117"/>
        <v/>
      </c>
      <c r="DC146" s="2">
        <f t="shared" si="118"/>
        <v>85.263000000000005</v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122.64900284495018</v>
      </c>
      <c r="DL146" s="2">
        <f t="shared" si="176"/>
        <v>112.84163733583492</v>
      </c>
      <c r="DM146" s="2">
        <f t="shared" si="176"/>
        <v>116.47027962213224</v>
      </c>
      <c r="DN146" s="2">
        <f t="shared" si="176"/>
        <v>116.61899660794396</v>
      </c>
      <c r="DO146" s="2">
        <f t="shared" si="176"/>
        <v>115.69293456614511</v>
      </c>
      <c r="DP146" s="2">
        <f t="shared" si="176"/>
        <v>111.78775130393554</v>
      </c>
      <c r="DQ146" s="2">
        <f t="shared" si="176"/>
        <v>116.93072261735418</v>
      </c>
      <c r="DR146" s="2">
        <f t="shared" si="176"/>
        <v>119.63781621621627</v>
      </c>
      <c r="DS146" s="2">
        <f t="shared" si="176"/>
        <v>120.57041109530581</v>
      </c>
      <c r="DT146" s="2">
        <f t="shared" si="176"/>
        <v>117.87294594594594</v>
      </c>
      <c r="DU146" s="2">
        <f t="shared" si="176"/>
        <v>116.03251141141142</v>
      </c>
      <c r="DV146" s="2">
        <f t="shared" si="176"/>
        <v>117.10389639639641</v>
      </c>
      <c r="DW146" s="2">
        <f t="shared" si="176"/>
        <v>126.59500392156862</v>
      </c>
      <c r="DX146" s="2">
        <f t="shared" si="176"/>
        <v>128.18567338709676</v>
      </c>
      <c r="DY146" s="2">
        <f t="shared" si="176"/>
        <v>109.65956814449916</v>
      </c>
      <c r="EA146" s="2">
        <f t="shared" si="152"/>
        <v>90.425395144458676</v>
      </c>
      <c r="EB146" s="2">
        <f t="shared" si="152"/>
        <v>85.902605334970644</v>
      </c>
      <c r="EC146" s="2">
        <f t="shared" si="152"/>
        <v>82.116931649704739</v>
      </c>
      <c r="ED146" s="2">
        <f t="shared" si="152"/>
        <v>82.722030579150555</v>
      </c>
      <c r="EE146" s="2">
        <f t="shared" si="151"/>
        <v>80.15531528073916</v>
      </c>
      <c r="EF146" s="2">
        <f t="shared" si="151"/>
        <v>81.647683475479738</v>
      </c>
      <c r="EG146" s="2">
        <f t="shared" si="151"/>
        <v>80.355723079154416</v>
      </c>
      <c r="EH146" s="2">
        <f t="shared" si="151"/>
        <v>81.555895502965726</v>
      </c>
      <c r="EI146" s="2">
        <f t="shared" si="151"/>
        <v>84.607859144460789</v>
      </c>
      <c r="EJ146" s="2">
        <f t="shared" si="151"/>
        <v>80.750457356076765</v>
      </c>
      <c r="EK146" s="2">
        <f t="shared" si="151"/>
        <v>81.800211076158305</v>
      </c>
      <c r="EL146" s="2">
        <f t="shared" si="151"/>
        <v>85.419083723723716</v>
      </c>
      <c r="EM146" s="2">
        <f t="shared" si="135"/>
        <v>89.187087407812072</v>
      </c>
      <c r="EN146" s="2">
        <f t="shared" si="135"/>
        <v>92.618922680844236</v>
      </c>
      <c r="EO146" s="2">
        <f t="shared" si="135"/>
        <v>91.420043368372959</v>
      </c>
      <c r="EQ146" s="2">
        <f t="shared" ref="EQ146:FE162" si="177">CU$228*$B146+CU$229</f>
        <v>90.589454922864746</v>
      </c>
      <c r="ER146" s="2">
        <f t="shared" si="177"/>
        <v>86.328051186641005</v>
      </c>
      <c r="ES146" s="2">
        <f t="shared" si="177"/>
        <v>82.812476692848719</v>
      </c>
      <c r="ET146" s="2">
        <f t="shared" si="177"/>
        <v>82.509501732918807</v>
      </c>
      <c r="EU146" s="2">
        <f t="shared" si="177"/>
        <v>80.650144075704091</v>
      </c>
      <c r="EV146" s="2">
        <f t="shared" si="177"/>
        <v>81.599659805918847</v>
      </c>
      <c r="EW146" s="2">
        <f t="shared" si="177"/>
        <v>80.048995983250634</v>
      </c>
      <c r="EX146" s="2">
        <f t="shared" si="177"/>
        <v>81.318201078832772</v>
      </c>
      <c r="EY146" s="2">
        <f t="shared" si="177"/>
        <v>84.328351002455307</v>
      </c>
      <c r="EZ146" s="2">
        <f t="shared" si="177"/>
        <v>80.713026491765547</v>
      </c>
      <c r="FA146" s="2">
        <f t="shared" si="177"/>
        <v>81.963539704271639</v>
      </c>
      <c r="FB146" s="2">
        <f t="shared" si="177"/>
        <v>85.460525136090283</v>
      </c>
      <c r="FC146" s="2">
        <f t="shared" si="177"/>
        <v>89.63897937601152</v>
      </c>
      <c r="FD146" s="2">
        <f t="shared" si="177"/>
        <v>92.539769027064693</v>
      </c>
      <c r="FE146" s="2">
        <f t="shared" si="177"/>
        <v>90.170478007723261</v>
      </c>
      <c r="FG146" s="2">
        <f t="shared" ref="FG146:FU162" si="178">POWER(10,($B146-C$231)/C$229)/(1+POWER(10,($B146-C$231)/C$229))</f>
        <v>0.99914798298908414</v>
      </c>
      <c r="FH146" s="2">
        <f t="shared" si="178"/>
        <v>0.99927109067134112</v>
      </c>
      <c r="FI146" s="2">
        <f t="shared" si="178"/>
        <v>0.99922552023604372</v>
      </c>
      <c r="FJ146" s="2">
        <f t="shared" si="178"/>
        <v>0.99917134300964316</v>
      </c>
      <c r="FK146" s="2">
        <f t="shared" si="178"/>
        <v>0.99916062529209981</v>
      </c>
      <c r="FL146" s="2">
        <f t="shared" si="178"/>
        <v>0.99921514848642012</v>
      </c>
      <c r="FM146" s="2">
        <f t="shared" si="178"/>
        <v>0.99917006813468912</v>
      </c>
      <c r="FN146" s="2">
        <f t="shared" si="178"/>
        <v>0.99906979026535814</v>
      </c>
      <c r="FO146" s="2">
        <f t="shared" si="178"/>
        <v>0.99921363340297653</v>
      </c>
      <c r="FP146" s="2">
        <f t="shared" si="178"/>
        <v>0.99912846251698317</v>
      </c>
      <c r="FQ146" s="2">
        <f t="shared" si="178"/>
        <v>0.99910491824801184</v>
      </c>
      <c r="FR146" s="2">
        <f t="shared" si="178"/>
        <v>0.99907432381555461</v>
      </c>
      <c r="FS146" s="2">
        <f t="shared" si="178"/>
        <v>0.99906297355562923</v>
      </c>
      <c r="FT146" s="2">
        <f t="shared" si="178"/>
        <v>0.99893775397287998</v>
      </c>
      <c r="FU146" s="2">
        <f t="shared" si="178"/>
        <v>0.9988768013692807</v>
      </c>
      <c r="FW146" s="2">
        <f t="shared" si="169"/>
        <v>0.13852460371423189</v>
      </c>
      <c r="FX146" s="2">
        <f t="shared" si="169"/>
        <v>0.16077524267960491</v>
      </c>
      <c r="FY146" s="2">
        <f t="shared" si="169"/>
        <v>0.16555302895156229</v>
      </c>
      <c r="FZ146" s="2">
        <f t="shared" si="169"/>
        <v>0.15804370382874966</v>
      </c>
      <c r="GA146" s="2">
        <f t="shared" si="169"/>
        <v>0.15363366732349457</v>
      </c>
      <c r="GB146" s="2">
        <f t="shared" si="169"/>
        <v>0.17090994658291384</v>
      </c>
      <c r="GC146" s="2">
        <f t="shared" si="169"/>
        <v>0.18473062451229816</v>
      </c>
      <c r="GD146" s="2">
        <f t="shared" si="169"/>
        <v>0.18434326814155011</v>
      </c>
      <c r="GE146" s="2">
        <f t="shared" si="169"/>
        <v>0.19315964085826637</v>
      </c>
      <c r="GF146" s="2">
        <f t="shared" si="169"/>
        <v>0.16513743791914562</v>
      </c>
      <c r="GG146" s="2">
        <f t="shared" si="169"/>
        <v>0.1542819050874728</v>
      </c>
      <c r="GH146" s="2">
        <f t="shared" si="169"/>
        <v>0.15192472483365962</v>
      </c>
      <c r="GI146" s="2">
        <f t="shared" si="169"/>
        <v>0.15032102355879026</v>
      </c>
      <c r="GJ146" s="2">
        <f t="shared" si="169"/>
        <v>0.14052232334402875</v>
      </c>
      <c r="GK146" s="2">
        <f t="shared" si="169"/>
        <v>0.11205721148107491</v>
      </c>
      <c r="GM146" s="86">
        <f t="shared" si="170"/>
        <v>4.0552613376658361E-83</v>
      </c>
      <c r="GN146" s="86">
        <f t="shared" si="170"/>
        <v>7.9026403701947444E-100</v>
      </c>
      <c r="GO146" s="86">
        <f t="shared" si="170"/>
        <v>7.7745911938821062E-107</v>
      </c>
      <c r="GP146" s="86">
        <f t="shared" si="170"/>
        <v>2.2207391314941477E-140</v>
      </c>
      <c r="GQ146" s="86">
        <f t="shared" si="170"/>
        <v>1.761340606627936E-156</v>
      </c>
      <c r="GR146" s="86">
        <f t="shared" si="170"/>
        <v>6.3400943503814911E-130</v>
      </c>
      <c r="GS146" s="86">
        <f t="shared" si="170"/>
        <v>9.9192692016392996E-116</v>
      </c>
      <c r="GT146" s="86">
        <f t="shared" si="170"/>
        <v>7.3207677846359156E-132</v>
      </c>
      <c r="GU146" s="86">
        <f t="shared" si="170"/>
        <v>5.5811124798555428E-154</v>
      </c>
      <c r="GV146" s="86">
        <f t="shared" si="170"/>
        <v>2.6352586350658318E-153</v>
      </c>
      <c r="GW146" s="86">
        <f t="shared" si="170"/>
        <v>3.2216123761357335E-143</v>
      </c>
      <c r="GX146" s="86">
        <f t="shared" si="170"/>
        <v>1.6752977827814878E-121</v>
      </c>
      <c r="GY146" s="86">
        <f t="shared" si="170"/>
        <v>1.5166508464410349E-108</v>
      </c>
      <c r="GZ146" s="86">
        <f t="shared" si="170"/>
        <v>7.0387249674567725E-112</v>
      </c>
      <c r="HA146" s="86">
        <f t="shared" si="170"/>
        <v>1.2133474139972175E-131</v>
      </c>
      <c r="HC146" s="86">
        <f t="shared" si="153"/>
        <v>4.1119995327744544E-52</v>
      </c>
      <c r="HD146" s="86">
        <f t="shared" si="153"/>
        <v>1.6623689701358934E-54</v>
      </c>
      <c r="HE146" s="86">
        <f t="shared" si="153"/>
        <v>1.9382965995916162E-56</v>
      </c>
      <c r="HF146" s="86">
        <f t="shared" si="153"/>
        <v>6.7478764948438933E-75</v>
      </c>
      <c r="HG146" s="86">
        <f t="shared" si="153"/>
        <v>2.7353009008645739E-96</v>
      </c>
      <c r="HH146" s="86">
        <f t="shared" si="153"/>
        <v>2.210586248587125E-79</v>
      </c>
      <c r="HI146" s="86">
        <f t="shared" si="153"/>
        <v>2.345100348651692E-72</v>
      </c>
      <c r="HJ146" s="86">
        <f t="shared" si="153"/>
        <v>2.8692220858677331E-77</v>
      </c>
      <c r="HK146" s="86">
        <f t="shared" si="153"/>
        <v>2.8400661821528455E-83</v>
      </c>
      <c r="HL146" s="86">
        <f t="shared" si="161"/>
        <v>1.0119892426693554E-86</v>
      </c>
      <c r="HM146" s="86">
        <f t="shared" si="161"/>
        <v>1.2712438067219183E-79</v>
      </c>
      <c r="HN146" s="86">
        <f t="shared" si="161"/>
        <v>8.833096032224328E-59</v>
      </c>
      <c r="HO146" s="86">
        <f t="shared" si="161"/>
        <v>8.5934174452310571E-49</v>
      </c>
      <c r="HP146" s="86">
        <f t="shared" si="161"/>
        <v>7.9710714544466931E-55</v>
      </c>
      <c r="HQ146" s="86">
        <f t="shared" si="161"/>
        <v>1.9600232262268869E-69</v>
      </c>
      <c r="HS146" s="86">
        <f t="shared" si="171"/>
        <v>0.11663145408847136</v>
      </c>
      <c r="HT146" s="86">
        <f t="shared" si="171"/>
        <v>5.7165201953976688E-2</v>
      </c>
      <c r="HU146" s="86">
        <f t="shared" si="171"/>
        <v>8.5653936932773896E-3</v>
      </c>
      <c r="HV146" s="86">
        <f t="shared" si="171"/>
        <v>2.3882247385486544E-2</v>
      </c>
      <c r="HW146" s="86">
        <f t="shared" si="171"/>
        <v>4.025962720997308E-2</v>
      </c>
      <c r="HX146" s="86">
        <f t="shared" si="171"/>
        <v>1.2087500461019888E-2</v>
      </c>
      <c r="HY146" s="86">
        <f t="shared" si="171"/>
        <v>9.1520378423414969E-3</v>
      </c>
      <c r="HZ146" s="86">
        <f t="shared" si="171"/>
        <v>1.0455400749862252E-2</v>
      </c>
      <c r="IA146" s="86">
        <f t="shared" si="171"/>
        <v>3.533161246804408E-3</v>
      </c>
      <c r="IB146" s="86">
        <f t="shared" si="171"/>
        <v>1.7621868591844673E-2</v>
      </c>
      <c r="IC146" s="86">
        <f t="shared" si="171"/>
        <v>2.3880835936917946E-2</v>
      </c>
      <c r="ID146" s="86">
        <f t="shared" si="171"/>
        <v>3.3450151941458034E-2</v>
      </c>
      <c r="IE146" s="86">
        <f t="shared" si="171"/>
        <v>3.1126023276907343E-2</v>
      </c>
      <c r="IF146" s="86">
        <f t="shared" si="171"/>
        <v>5.5401095694356903E-2</v>
      </c>
      <c r="IG146" s="86">
        <f t="shared" si="171"/>
        <v>0.19745258514161129</v>
      </c>
      <c r="II146" s="86">
        <f t="shared" si="172"/>
        <v>1.0288618495659257E-8</v>
      </c>
      <c r="IJ146" s="86">
        <f t="shared" si="172"/>
        <v>2.0762534207283788E-7</v>
      </c>
      <c r="IK146" s="86">
        <f t="shared" si="172"/>
        <v>2.4112682815372724E-7</v>
      </c>
      <c r="IL146" s="86">
        <f t="shared" si="172"/>
        <v>5.6953469656191077E-9</v>
      </c>
      <c r="IM146" s="86">
        <f t="shared" si="172"/>
        <v>1.382921718145903E-9</v>
      </c>
      <c r="IN146" s="86">
        <f t="shared" si="172"/>
        <v>3.3011517728454078E-8</v>
      </c>
      <c r="IO146" s="86">
        <f t="shared" si="172"/>
        <v>2.0199356041670976E-7</v>
      </c>
      <c r="IP146" s="86">
        <f t="shared" si="172"/>
        <v>6.0173918550302417E-8</v>
      </c>
      <c r="IQ146" s="86">
        <f t="shared" si="172"/>
        <v>2.3520727865090083E-7</v>
      </c>
      <c r="IR146" s="86">
        <f t="shared" si="172"/>
        <v>5.7207232479322667E-9</v>
      </c>
      <c r="IS146" s="86">
        <f t="shared" si="172"/>
        <v>4.9563937421623031E-10</v>
      </c>
      <c r="IT146" s="86">
        <f t="shared" si="172"/>
        <v>5.9102280177284808E-10</v>
      </c>
      <c r="IU146" s="86">
        <f t="shared" si="172"/>
        <v>1.2909543014944665E-10</v>
      </c>
      <c r="IV146" s="86">
        <f t="shared" si="172"/>
        <v>7.6157343294977072E-9</v>
      </c>
      <c r="IW146" s="86">
        <f t="shared" si="172"/>
        <v>1.9152404943733582E-7</v>
      </c>
      <c r="IY146" s="86">
        <f t="shared" si="173"/>
        <v>0.11663146437708986</v>
      </c>
      <c r="IZ146" s="86">
        <f t="shared" si="173"/>
        <v>5.716540957931876E-2</v>
      </c>
      <c r="JA146" s="86">
        <f t="shared" si="173"/>
        <v>8.5656348201055433E-3</v>
      </c>
      <c r="JB146" s="86">
        <f t="shared" si="173"/>
        <v>2.3882253080833509E-2</v>
      </c>
      <c r="JC146" s="86">
        <f t="shared" si="173"/>
        <v>4.0259628592894801E-2</v>
      </c>
      <c r="JD146" s="86">
        <f t="shared" si="173"/>
        <v>1.2087533472537616E-2</v>
      </c>
      <c r="JE146" s="86">
        <f t="shared" si="173"/>
        <v>9.1522398359019132E-3</v>
      </c>
      <c r="JF146" s="86">
        <f t="shared" si="173"/>
        <v>1.0455460923780803E-2</v>
      </c>
      <c r="JG146" s="86">
        <f t="shared" si="173"/>
        <v>3.5333964540830588E-3</v>
      </c>
      <c r="JH146" s="86">
        <f t="shared" si="173"/>
        <v>1.7621874312567922E-2</v>
      </c>
      <c r="JI146" s="86">
        <f t="shared" si="173"/>
        <v>2.3880836432557319E-2</v>
      </c>
      <c r="JJ146" s="86">
        <f t="shared" si="173"/>
        <v>3.3450152532480834E-2</v>
      </c>
      <c r="JK146" s="86">
        <f t="shared" si="173"/>
        <v>3.1126023406002772E-2</v>
      </c>
      <c r="JL146" s="86">
        <f t="shared" si="173"/>
        <v>5.5401103310091231E-2</v>
      </c>
      <c r="JM146" s="86">
        <f t="shared" si="173"/>
        <v>0.19745277666566072</v>
      </c>
    </row>
    <row r="147" spans="2:273" x14ac:dyDescent="0.25">
      <c r="B147" s="2">
        <v>120</v>
      </c>
      <c r="C147" s="37">
        <v>88.713999999999999</v>
      </c>
      <c r="D147" s="37">
        <v>86.275999999999996</v>
      </c>
      <c r="E147" s="37">
        <v>81.067999999999998</v>
      </c>
      <c r="F147" s="37">
        <v>82.525999999999996</v>
      </c>
      <c r="G147" s="37">
        <v>82.224000000000004</v>
      </c>
      <c r="H147" s="37">
        <v>80.474999999999994</v>
      </c>
      <c r="I147" s="37">
        <v>79.052000000000007</v>
      </c>
      <c r="J147" s="37">
        <v>80.385999999999996</v>
      </c>
      <c r="K147" s="37">
        <v>84.649000000000001</v>
      </c>
      <c r="L147" s="37">
        <v>79.102999999999994</v>
      </c>
      <c r="M147" s="37">
        <v>79.552000000000007</v>
      </c>
      <c r="N147" s="37">
        <v>84.293000000000006</v>
      </c>
      <c r="O147" s="37">
        <v>87.102999999999994</v>
      </c>
      <c r="P147" s="37">
        <v>92.171999999999997</v>
      </c>
      <c r="Q147" s="37">
        <v>95.417000000000002</v>
      </c>
      <c r="S147" s="4">
        <f t="shared" si="174"/>
        <v>90.262305242303853</v>
      </c>
      <c r="T147" s="4">
        <f t="shared" si="174"/>
        <v>85.870462428650043</v>
      </c>
      <c r="U147" s="4">
        <f t="shared" si="174"/>
        <v>82.102445454855982</v>
      </c>
      <c r="V147" s="4">
        <f t="shared" si="174"/>
        <v>82.586051520597209</v>
      </c>
      <c r="W147" s="4">
        <f t="shared" si="174"/>
        <v>80.187512174490777</v>
      </c>
      <c r="X147" s="4">
        <f t="shared" si="174"/>
        <v>81.536819580693702</v>
      </c>
      <c r="Y147" s="4">
        <f t="shared" si="174"/>
        <v>80.191081270371058</v>
      </c>
      <c r="Z147" s="4">
        <f t="shared" si="174"/>
        <v>81.401857930350573</v>
      </c>
      <c r="AA147" s="4">
        <f t="shared" si="174"/>
        <v>84.428218654996826</v>
      </c>
      <c r="AB147" s="4">
        <f t="shared" si="174"/>
        <v>80.648392767994537</v>
      </c>
      <c r="AC147" s="4">
        <f t="shared" si="174"/>
        <v>81.780432252649007</v>
      </c>
      <c r="AD147" s="4">
        <f t="shared" si="174"/>
        <v>85.411845912807834</v>
      </c>
      <c r="AE147" s="4">
        <f t="shared" si="174"/>
        <v>89.211563834711171</v>
      </c>
      <c r="AF147" s="4">
        <f t="shared" si="174"/>
        <v>92.96861321306173</v>
      </c>
      <c r="AG147" s="4">
        <f t="shared" si="174"/>
        <v>98.994230546556281</v>
      </c>
      <c r="AI147" s="4">
        <f t="shared" si="175"/>
        <v>-1.5483052423038544</v>
      </c>
      <c r="AJ147" s="4">
        <f t="shared" si="175"/>
        <v>0.40553757134995294</v>
      </c>
      <c r="AK147" s="4">
        <f t="shared" si="175"/>
        <v>-1.0344454548559838</v>
      </c>
      <c r="AL147" s="4">
        <f t="shared" si="175"/>
        <v>-6.0051520597212971E-2</v>
      </c>
      <c r="AM147" s="4">
        <f t="shared" si="175"/>
        <v>2.0364878255092265</v>
      </c>
      <c r="AN147" s="4">
        <f t="shared" si="175"/>
        <v>-1.0618195806937081</v>
      </c>
      <c r="AO147" s="4">
        <f t="shared" si="175"/>
        <v>-1.1390812703710509</v>
      </c>
      <c r="AP147" s="4">
        <f t="shared" si="175"/>
        <v>-1.0158579303505775</v>
      </c>
      <c r="AQ147" s="4">
        <f t="shared" si="175"/>
        <v>0.22078134500317503</v>
      </c>
      <c r="AR147" s="4">
        <f t="shared" si="175"/>
        <v>-1.5453927679945423</v>
      </c>
      <c r="AS147" s="4">
        <f t="shared" si="175"/>
        <v>-2.2284322526490001</v>
      </c>
      <c r="AT147" s="4">
        <f t="shared" si="175"/>
        <v>-1.1188459128078279</v>
      </c>
      <c r="AU147" s="4">
        <f t="shared" si="175"/>
        <v>-2.1085638347111768</v>
      </c>
      <c r="AV147" s="4">
        <f t="shared" si="175"/>
        <v>-0.79661321306173249</v>
      </c>
      <c r="AW147" s="4">
        <f t="shared" si="175"/>
        <v>-3.5772305465562795</v>
      </c>
      <c r="AY147" s="2">
        <f t="shared" si="167"/>
        <v>90.262305242303853</v>
      </c>
      <c r="AZ147" s="2">
        <f t="shared" si="167"/>
        <v>85.836675653730168</v>
      </c>
      <c r="BA147" s="2">
        <f t="shared" si="167"/>
        <v>82.099397649911509</v>
      </c>
      <c r="BB147" s="2">
        <f t="shared" si="167"/>
        <v>82.565326856294504</v>
      </c>
      <c r="BC147" s="2">
        <f t="shared" si="167"/>
        <v>80.134884286713628</v>
      </c>
      <c r="BD147" s="2">
        <f t="shared" si="167"/>
        <v>81.527003721726331</v>
      </c>
      <c r="BE147" s="2">
        <f t="shared" si="167"/>
        <v>80.184073383394605</v>
      </c>
      <c r="BF147" s="2">
        <f t="shared" si="167"/>
        <v>81.392612539237064</v>
      </c>
      <c r="BG147" s="2">
        <f t="shared" si="167"/>
        <v>84.4262529800896</v>
      </c>
      <c r="BH147" s="2">
        <f t="shared" si="167"/>
        <v>80.622659459444719</v>
      </c>
      <c r="BI147" s="2">
        <f t="shared" si="167"/>
        <v>81.735999127111029</v>
      </c>
      <c r="BJ147" s="2">
        <f t="shared" si="167"/>
        <v>85.326049920296342</v>
      </c>
      <c r="BK147" s="2">
        <f t="shared" si="167"/>
        <v>89.136714510821534</v>
      </c>
      <c r="BL147" s="2">
        <f t="shared" si="167"/>
        <v>92.478744559795359</v>
      </c>
      <c r="BM147" s="2">
        <f t="shared" si="167"/>
        <v>91.174187690567493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>
        <f t="shared" si="168"/>
        <v>81.067999999999998</v>
      </c>
      <c r="CH147" s="2">
        <f t="shared" si="168"/>
        <v>82.525999999999996</v>
      </c>
      <c r="CI147" s="2" t="str">
        <f t="shared" si="168"/>
        <v/>
      </c>
      <c r="CJ147" s="2">
        <f t="shared" si="168"/>
        <v>80.474999999999994</v>
      </c>
      <c r="CK147" s="2">
        <f t="shared" si="168"/>
        <v>79.052000000000007</v>
      </c>
      <c r="CL147" s="2">
        <f t="shared" si="168"/>
        <v>80.385999999999996</v>
      </c>
      <c r="CM147" s="2">
        <f t="shared" si="168"/>
        <v>84.649000000000001</v>
      </c>
      <c r="CN147" s="2">
        <f t="shared" si="168"/>
        <v>79.102999999999994</v>
      </c>
      <c r="CO147" s="2">
        <f t="shared" si="168"/>
        <v>79.552000000000007</v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>
        <f t="shared" si="112"/>
        <v>81.067999999999998</v>
      </c>
      <c r="CX147" s="2">
        <f t="shared" si="113"/>
        <v>82.525999999999996</v>
      </c>
      <c r="CY147" s="2" t="str">
        <f t="shared" si="114"/>
        <v/>
      </c>
      <c r="CZ147" s="2">
        <f t="shared" si="115"/>
        <v>80.474999999999994</v>
      </c>
      <c r="DA147" s="2">
        <f t="shared" si="116"/>
        <v>79.052000000000007</v>
      </c>
      <c r="DB147" s="2">
        <f t="shared" si="117"/>
        <v>80.385999999999996</v>
      </c>
      <c r="DC147" s="2">
        <f t="shared" si="118"/>
        <v>84.649000000000001</v>
      </c>
      <c r="DD147" s="2">
        <f t="shared" si="119"/>
        <v>79.102999999999994</v>
      </c>
      <c r="DE147" s="2">
        <f t="shared" si="120"/>
        <v>79.552000000000007</v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122.80498767188237</v>
      </c>
      <c r="DL147" s="2">
        <f t="shared" si="176"/>
        <v>112.95183771106944</v>
      </c>
      <c r="DM147" s="2">
        <f t="shared" si="176"/>
        <v>116.63443265856948</v>
      </c>
      <c r="DN147" s="2">
        <f t="shared" si="176"/>
        <v>116.79795021337124</v>
      </c>
      <c r="DO147" s="2">
        <f t="shared" si="176"/>
        <v>115.89397273589381</v>
      </c>
      <c r="DP147" s="2">
        <f t="shared" si="176"/>
        <v>111.92554812707446</v>
      </c>
      <c r="DQ147" s="2">
        <f t="shared" si="176"/>
        <v>117.13680559506874</v>
      </c>
      <c r="DR147" s="2">
        <f t="shared" si="176"/>
        <v>119.8470576576577</v>
      </c>
      <c r="DS147" s="2">
        <f t="shared" si="176"/>
        <v>120.76530583214792</v>
      </c>
      <c r="DT147" s="2">
        <f t="shared" si="176"/>
        <v>118.04718065433855</v>
      </c>
      <c r="DU147" s="2">
        <f t="shared" si="176"/>
        <v>116.22976314886316</v>
      </c>
      <c r="DV147" s="2">
        <f t="shared" si="176"/>
        <v>117.28890411840413</v>
      </c>
      <c r="DW147" s="2">
        <f t="shared" si="176"/>
        <v>126.83837843137255</v>
      </c>
      <c r="DX147" s="2">
        <f t="shared" si="176"/>
        <v>128.4649955645161</v>
      </c>
      <c r="DY147" s="2">
        <f t="shared" si="176"/>
        <v>109.76305801860973</v>
      </c>
      <c r="EA147" s="2">
        <f t="shared" si="152"/>
        <v>90.211001774054068</v>
      </c>
      <c r="EB147" s="2">
        <f t="shared" si="152"/>
        <v>85.740880611270285</v>
      </c>
      <c r="EC147" s="2">
        <f t="shared" si="152"/>
        <v>81.943919964819713</v>
      </c>
      <c r="ED147" s="2">
        <f t="shared" si="152"/>
        <v>82.577683140283114</v>
      </c>
      <c r="EE147" s="2">
        <f t="shared" si="151"/>
        <v>80.021034861407259</v>
      </c>
      <c r="EF147" s="2">
        <f t="shared" si="151"/>
        <v>81.514521085050916</v>
      </c>
      <c r="EG147" s="2">
        <f t="shared" si="151"/>
        <v>80.220230813299963</v>
      </c>
      <c r="EH147" s="2">
        <f t="shared" si="151"/>
        <v>81.409507595932681</v>
      </c>
      <c r="EI147" s="2">
        <f t="shared" si="151"/>
        <v>84.461102434077063</v>
      </c>
      <c r="EJ147" s="2">
        <f t="shared" si="151"/>
        <v>80.599896706941493</v>
      </c>
      <c r="EK147" s="2">
        <f t="shared" si="151"/>
        <v>81.67904594353179</v>
      </c>
      <c r="EL147" s="2">
        <f t="shared" ref="EL147:EO210" si="179">CP$228*$B147+CP$229</f>
        <v>85.291856833976823</v>
      </c>
      <c r="EM147" s="2">
        <f t="shared" si="135"/>
        <v>89.026696804151882</v>
      </c>
      <c r="EN147" s="2">
        <f t="shared" si="135"/>
        <v>92.456553091670713</v>
      </c>
      <c r="EO147" s="2">
        <f t="shared" si="135"/>
        <v>91.313030914076791</v>
      </c>
      <c r="EQ147" s="2">
        <f t="shared" si="177"/>
        <v>90.384296454422667</v>
      </c>
      <c r="ER147" s="2">
        <f t="shared" si="177"/>
        <v>86.188504495167678</v>
      </c>
      <c r="ES147" s="2">
        <f t="shared" si="177"/>
        <v>82.676957573968551</v>
      </c>
      <c r="ET147" s="2">
        <f t="shared" si="177"/>
        <v>82.353767304385173</v>
      </c>
      <c r="EU147" s="2">
        <f t="shared" si="177"/>
        <v>80.54144638663827</v>
      </c>
      <c r="EV147" s="2">
        <f t="shared" si="177"/>
        <v>81.464147283174967</v>
      </c>
      <c r="EW147" s="2">
        <f t="shared" si="177"/>
        <v>79.898121041534438</v>
      </c>
      <c r="EX147" s="2">
        <f t="shared" si="177"/>
        <v>81.16022473516604</v>
      </c>
      <c r="EY147" s="2">
        <f t="shared" si="177"/>
        <v>84.168261222076623</v>
      </c>
      <c r="EZ147" s="2">
        <f t="shared" si="177"/>
        <v>80.560596002519333</v>
      </c>
      <c r="FA147" s="2">
        <f t="shared" si="177"/>
        <v>81.851504535186208</v>
      </c>
      <c r="FB147" s="2">
        <f t="shared" si="177"/>
        <v>85.335579026049999</v>
      </c>
      <c r="FC147" s="2">
        <f t="shared" si="177"/>
        <v>89.504958593778099</v>
      </c>
      <c r="FD147" s="2">
        <f t="shared" si="177"/>
        <v>92.373036734098918</v>
      </c>
      <c r="FE147" s="2">
        <f t="shared" si="177"/>
        <v>90.015298805370378</v>
      </c>
      <c r="FG147" s="2">
        <f t="shared" si="178"/>
        <v>0.99922289299236766</v>
      </c>
      <c r="FH147" s="2">
        <f t="shared" si="178"/>
        <v>0.99933518415264644</v>
      </c>
      <c r="FI147" s="2">
        <f t="shared" si="178"/>
        <v>0.99929361792342108</v>
      </c>
      <c r="FJ147" s="2">
        <f t="shared" si="178"/>
        <v>0.99924420073522091</v>
      </c>
      <c r="FK147" s="2">
        <f t="shared" si="178"/>
        <v>0.99923442462587397</v>
      </c>
      <c r="FL147" s="2">
        <f t="shared" si="178"/>
        <v>0.99928415747737254</v>
      </c>
      <c r="FM147" s="2">
        <f t="shared" si="178"/>
        <v>0.99924303786574353</v>
      </c>
      <c r="FN147" s="2">
        <f t="shared" si="178"/>
        <v>0.99915156919645065</v>
      </c>
      <c r="FO147" s="2">
        <f t="shared" si="178"/>
        <v>0.99928277551379929</v>
      </c>
      <c r="FP147" s="2">
        <f t="shared" si="178"/>
        <v>0.99920508741003478</v>
      </c>
      <c r="FQ147" s="2">
        <f t="shared" si="178"/>
        <v>0.99918361144336187</v>
      </c>
      <c r="FR147" s="2">
        <f t="shared" si="178"/>
        <v>0.99915570451863223</v>
      </c>
      <c r="FS147" s="2">
        <f t="shared" si="178"/>
        <v>0.99914535126174597</v>
      </c>
      <c r="FT147" s="2">
        <f t="shared" si="178"/>
        <v>0.99903112955262652</v>
      </c>
      <c r="FU147" s="2">
        <f t="shared" si="178"/>
        <v>0.99897552942631973</v>
      </c>
      <c r="FW147" s="2">
        <f t="shared" si="169"/>
        <v>0.14988604004847195</v>
      </c>
      <c r="FX147" s="2">
        <f t="shared" si="169"/>
        <v>0.17359388038392051</v>
      </c>
      <c r="FY147" s="2">
        <f t="shared" si="169"/>
        <v>0.17867149933777562</v>
      </c>
      <c r="FZ147" s="2">
        <f t="shared" si="169"/>
        <v>0.1706888507001694</v>
      </c>
      <c r="GA147" s="2">
        <f t="shared" si="169"/>
        <v>0.16599553100552158</v>
      </c>
      <c r="GB147" s="2">
        <f t="shared" si="169"/>
        <v>0.18435911708436367</v>
      </c>
      <c r="GC147" s="2">
        <f t="shared" si="169"/>
        <v>0.19900631635687616</v>
      </c>
      <c r="GD147" s="2">
        <f t="shared" si="169"/>
        <v>0.19859631756752488</v>
      </c>
      <c r="GE147" s="2">
        <f t="shared" si="169"/>
        <v>0.20792059014048198</v>
      </c>
      <c r="GF147" s="2">
        <f t="shared" si="169"/>
        <v>0.17823001062034391</v>
      </c>
      <c r="GG147" s="2">
        <f t="shared" si="169"/>
        <v>0.16668565568922339</v>
      </c>
      <c r="GH147" s="2">
        <f t="shared" si="169"/>
        <v>0.16417575468646042</v>
      </c>
      <c r="GI147" s="2">
        <f t="shared" si="169"/>
        <v>0.16246750704550533</v>
      </c>
      <c r="GJ147" s="2">
        <f t="shared" si="169"/>
        <v>0.15201869444943739</v>
      </c>
      <c r="GK147" s="2">
        <f t="shared" si="169"/>
        <v>0.12155415767491044</v>
      </c>
      <c r="GM147" s="86">
        <f t="shared" si="170"/>
        <v>7.3316578244433151E-86</v>
      </c>
      <c r="GN147" s="86">
        <f t="shared" si="170"/>
        <v>3.7877851892085332E-103</v>
      </c>
      <c r="GO147" s="86">
        <f t="shared" si="170"/>
        <v>2.258695708882285E-110</v>
      </c>
      <c r="GP147" s="86">
        <f t="shared" si="170"/>
        <v>4.5286076543502427E-145</v>
      </c>
      <c r="GQ147" s="86">
        <f t="shared" si="170"/>
        <v>1.0868752265036287E-161</v>
      </c>
      <c r="GR147" s="86">
        <f t="shared" si="170"/>
        <v>3.2740142555768538E-134</v>
      </c>
      <c r="GS147" s="86">
        <f t="shared" si="170"/>
        <v>1.5234655869657546E-119</v>
      </c>
      <c r="GT147" s="86">
        <f t="shared" si="170"/>
        <v>2.7640817981275582E-136</v>
      </c>
      <c r="GU147" s="86">
        <f t="shared" si="170"/>
        <v>4.6311480407549378E-159</v>
      </c>
      <c r="GV147" s="86">
        <f t="shared" si="170"/>
        <v>2.0414887287516156E-158</v>
      </c>
      <c r="GW147" s="86">
        <f t="shared" si="170"/>
        <v>5.3729193718218913E-148</v>
      </c>
      <c r="GX147" s="86">
        <f t="shared" si="170"/>
        <v>1.4624250908988482E-125</v>
      </c>
      <c r="GY147" s="86">
        <f t="shared" si="170"/>
        <v>3.6979603831909078E-112</v>
      </c>
      <c r="GZ147" s="86">
        <f t="shared" si="170"/>
        <v>1.4863808415886359E-115</v>
      </c>
      <c r="HA147" s="86">
        <f t="shared" si="170"/>
        <v>5.8832042148453785E-136</v>
      </c>
      <c r="HC147" s="86">
        <f t="shared" si="153"/>
        <v>9.0210616856641743E-55</v>
      </c>
      <c r="HD147" s="86">
        <f t="shared" si="153"/>
        <v>2.9907586957608722E-57</v>
      </c>
      <c r="HE147" s="86">
        <f t="shared" si="153"/>
        <v>3.1277091413410741E-59</v>
      </c>
      <c r="HF147" s="86">
        <f t="shared" si="153"/>
        <v>1.1879157075265423E-78</v>
      </c>
      <c r="HG147" s="86">
        <f t="shared" si="153"/>
        <v>4.1366246434058987E-101</v>
      </c>
      <c r="HH147" s="86">
        <f t="shared" si="153"/>
        <v>2.9557943775513111E-83</v>
      </c>
      <c r="HI147" s="86">
        <f t="shared" si="153"/>
        <v>6.7502443741409097E-76</v>
      </c>
      <c r="HJ147" s="86">
        <f t="shared" si="153"/>
        <v>4.1722739716546935E-81</v>
      </c>
      <c r="HK147" s="86">
        <f t="shared" si="153"/>
        <v>2.8078882663746031E-87</v>
      </c>
      <c r="HL147" s="86">
        <f t="shared" si="161"/>
        <v>5.2990916439208446E-91</v>
      </c>
      <c r="HM147" s="86">
        <f t="shared" si="161"/>
        <v>1.4752031850557545E-83</v>
      </c>
      <c r="HN147" s="86">
        <f t="shared" si="161"/>
        <v>1.0555503091044644E-61</v>
      </c>
      <c r="HO147" s="86">
        <f t="shared" si="161"/>
        <v>3.2830667433972897E-51</v>
      </c>
      <c r="HP147" s="86">
        <f t="shared" si="161"/>
        <v>1.6561058215780846E-57</v>
      </c>
      <c r="HQ147" s="86">
        <f t="shared" si="161"/>
        <v>7.6856424037880708E-73</v>
      </c>
      <c r="HS147" s="86">
        <f t="shared" si="171"/>
        <v>6.6138627130785679E-2</v>
      </c>
      <c r="HT147" s="86">
        <f t="shared" si="171"/>
        <v>2.8876162879170227E-2</v>
      </c>
      <c r="HU147" s="86">
        <f t="shared" si="171"/>
        <v>3.3826788962719205E-3</v>
      </c>
      <c r="HV147" s="86">
        <f t="shared" si="171"/>
        <v>9.7998899422989966E-3</v>
      </c>
      <c r="HW147" s="86">
        <f t="shared" si="171"/>
        <v>1.7485951295058144E-2</v>
      </c>
      <c r="HX147" s="86">
        <f t="shared" si="171"/>
        <v>4.5264398346564422E-3</v>
      </c>
      <c r="HY147" s="86">
        <f t="shared" si="171"/>
        <v>3.3136722204001787E-3</v>
      </c>
      <c r="HZ147" s="86">
        <f t="shared" si="171"/>
        <v>3.6828024849435296E-3</v>
      </c>
      <c r="IA147" s="86">
        <f t="shared" si="171"/>
        <v>1.1078213728807431E-3</v>
      </c>
      <c r="IB147" s="86">
        <f t="shared" si="171"/>
        <v>6.7304302905979866E-3</v>
      </c>
      <c r="IC147" s="86">
        <f t="shared" si="171"/>
        <v>9.3446014137180625E-3</v>
      </c>
      <c r="ID147" s="86">
        <f t="shared" si="171"/>
        <v>1.3945374073916458E-2</v>
      </c>
      <c r="IE147" s="86">
        <f t="shared" si="171"/>
        <v>1.247298622102018E-2</v>
      </c>
      <c r="IF147" s="86">
        <f t="shared" si="171"/>
        <v>2.5206941415727002E-2</v>
      </c>
      <c r="IG147" s="86">
        <f t="shared" si="171"/>
        <v>0.12347897883465943</v>
      </c>
      <c r="II147" s="86">
        <f t="shared" si="172"/>
        <v>5.381344562107822E-8</v>
      </c>
      <c r="IJ147" s="86">
        <f t="shared" si="172"/>
        <v>9.3622410393919268E-7</v>
      </c>
      <c r="IK147" s="86">
        <f t="shared" si="172"/>
        <v>1.1042500902157496E-6</v>
      </c>
      <c r="IL147" s="86">
        <f t="shared" si="172"/>
        <v>3.6786112868737225E-8</v>
      </c>
      <c r="IM147" s="86">
        <f t="shared" si="172"/>
        <v>9.9724151721596482E-9</v>
      </c>
      <c r="IN147" s="86">
        <f t="shared" si="172"/>
        <v>1.9534255804006838E-7</v>
      </c>
      <c r="IO147" s="86">
        <f t="shared" si="172"/>
        <v>1.0778098415417723E-6</v>
      </c>
      <c r="IP147" s="86">
        <f t="shared" si="172"/>
        <v>3.6913997734695285E-7</v>
      </c>
      <c r="IQ147" s="86">
        <f t="shared" si="172"/>
        <v>1.3112406693842333E-6</v>
      </c>
      <c r="IR147" s="86">
        <f t="shared" si="172"/>
        <v>3.9160938545842473E-8</v>
      </c>
      <c r="IS147" s="86">
        <f t="shared" si="172"/>
        <v>3.9965025655716514E-9</v>
      </c>
      <c r="IT147" s="86">
        <f t="shared" si="172"/>
        <v>4.5810601942223948E-9</v>
      </c>
      <c r="IU147" s="86">
        <f t="shared" si="172"/>
        <v>1.1512759051496517E-9</v>
      </c>
      <c r="IV147" s="86">
        <f t="shared" si="172"/>
        <v>4.1475831046947009E-8</v>
      </c>
      <c r="IW147" s="86">
        <f t="shared" si="172"/>
        <v>6.5021734896379863E-7</v>
      </c>
      <c r="IY147" s="86">
        <f t="shared" si="173"/>
        <v>6.6138680944231296E-2</v>
      </c>
      <c r="IZ147" s="86">
        <f t="shared" si="173"/>
        <v>2.8877099103274167E-2</v>
      </c>
      <c r="JA147" s="86">
        <f t="shared" si="173"/>
        <v>3.3837831463621364E-3</v>
      </c>
      <c r="JB147" s="86">
        <f t="shared" si="173"/>
        <v>9.799926728411866E-3</v>
      </c>
      <c r="JC147" s="86">
        <f t="shared" si="173"/>
        <v>1.7485961267473316E-2</v>
      </c>
      <c r="JD147" s="86">
        <f t="shared" si="173"/>
        <v>4.526635177214482E-3</v>
      </c>
      <c r="JE147" s="86">
        <f t="shared" si="173"/>
        <v>3.3147500302417206E-3</v>
      </c>
      <c r="JF147" s="86">
        <f t="shared" si="173"/>
        <v>3.6831716249208766E-3</v>
      </c>
      <c r="JG147" s="86">
        <f t="shared" si="173"/>
        <v>1.1091326135501275E-3</v>
      </c>
      <c r="JH147" s="86">
        <f t="shared" si="173"/>
        <v>6.7304694515365323E-3</v>
      </c>
      <c r="JI147" s="86">
        <f t="shared" si="173"/>
        <v>9.3446054102206289E-3</v>
      </c>
      <c r="JJ147" s="86">
        <f t="shared" si="173"/>
        <v>1.3945378654976652E-2</v>
      </c>
      <c r="JK147" s="86">
        <f t="shared" si="173"/>
        <v>1.2472987372296084E-2</v>
      </c>
      <c r="JL147" s="86">
        <f t="shared" si="173"/>
        <v>2.5206982891558049E-2</v>
      </c>
      <c r="JM147" s="86">
        <f t="shared" si="173"/>
        <v>0.12347962905200839</v>
      </c>
    </row>
    <row r="148" spans="2:273" x14ac:dyDescent="0.25">
      <c r="B148" s="2">
        <v>121</v>
      </c>
      <c r="C148" s="37">
        <v>89.635000000000005</v>
      </c>
      <c r="D148" s="37">
        <v>86.344999999999999</v>
      </c>
      <c r="E148" s="37">
        <v>78.507999999999996</v>
      </c>
      <c r="F148" s="37">
        <v>82.403999999999996</v>
      </c>
      <c r="G148" s="37">
        <v>80.914000000000001</v>
      </c>
      <c r="H148" s="37">
        <v>80.441000000000003</v>
      </c>
      <c r="I148" s="37">
        <v>80.620999999999995</v>
      </c>
      <c r="J148" s="37">
        <v>82.385999999999996</v>
      </c>
      <c r="K148" s="37">
        <v>87.052999999999997</v>
      </c>
      <c r="L148" s="37">
        <v>79</v>
      </c>
      <c r="M148" s="37">
        <v>80.69</v>
      </c>
      <c r="N148" s="37">
        <v>85.171999999999997</v>
      </c>
      <c r="O148" s="37">
        <v>89.397000000000006</v>
      </c>
      <c r="P148" s="37">
        <v>91.828000000000003</v>
      </c>
      <c r="Q148" s="37">
        <v>91.167000000000002</v>
      </c>
      <c r="S148" s="4">
        <f t="shared" si="174"/>
        <v>90.049543371955792</v>
      </c>
      <c r="T148" s="4">
        <f t="shared" si="174"/>
        <v>85.695070369051081</v>
      </c>
      <c r="U148" s="4">
        <f t="shared" si="174"/>
        <v>81.942918783590002</v>
      </c>
      <c r="V148" s="4">
        <f t="shared" si="174"/>
        <v>82.418841061986171</v>
      </c>
      <c r="W148" s="4">
        <f t="shared" si="174"/>
        <v>80.023449660365742</v>
      </c>
      <c r="X148" s="4">
        <f t="shared" si="174"/>
        <v>81.393133859659756</v>
      </c>
      <c r="Y148" s="4">
        <f t="shared" si="174"/>
        <v>80.040352020129546</v>
      </c>
      <c r="Z148" s="4">
        <f t="shared" si="174"/>
        <v>81.239492040788008</v>
      </c>
      <c r="AA148" s="4">
        <f t="shared" si="174"/>
        <v>84.27129211163016</v>
      </c>
      <c r="AB148" s="4">
        <f t="shared" si="174"/>
        <v>80.474414396300986</v>
      </c>
      <c r="AC148" s="4">
        <f t="shared" si="174"/>
        <v>81.626363730114107</v>
      </c>
      <c r="AD148" s="4">
        <f t="shared" si="174"/>
        <v>85.218523444586609</v>
      </c>
      <c r="AE148" s="4">
        <f t="shared" si="174"/>
        <v>89.001641085237665</v>
      </c>
      <c r="AF148" s="4">
        <f t="shared" si="174"/>
        <v>92.456330698210792</v>
      </c>
      <c r="AG148" s="4">
        <f t="shared" si="174"/>
        <v>94.673191957391921</v>
      </c>
      <c r="AI148" s="4">
        <f t="shared" si="175"/>
        <v>-0.41454337195578717</v>
      </c>
      <c r="AJ148" s="4">
        <f t="shared" si="175"/>
        <v>0.6499296309489182</v>
      </c>
      <c r="AK148" s="4">
        <f t="shared" si="175"/>
        <v>-3.4349187835900068</v>
      </c>
      <c r="AL148" s="4">
        <f t="shared" si="175"/>
        <v>-1.4841061986174964E-2</v>
      </c>
      <c r="AM148" s="4">
        <f t="shared" si="175"/>
        <v>0.89055033963425956</v>
      </c>
      <c r="AN148" s="4">
        <f t="shared" si="175"/>
        <v>-0.95213385965975306</v>
      </c>
      <c r="AO148" s="4">
        <f t="shared" si="175"/>
        <v>0.58064797987044869</v>
      </c>
      <c r="AP148" s="4">
        <f t="shared" si="175"/>
        <v>1.1465079592119878</v>
      </c>
      <c r="AQ148" s="4">
        <f t="shared" si="175"/>
        <v>2.7817078883698372</v>
      </c>
      <c r="AR148" s="4">
        <f t="shared" si="175"/>
        <v>-1.4744143963009861</v>
      </c>
      <c r="AS148" s="4">
        <f t="shared" si="175"/>
        <v>-0.93636373011410967</v>
      </c>
      <c r="AT148" s="4">
        <f t="shared" si="175"/>
        <v>-4.6523444586611618E-2</v>
      </c>
      <c r="AU148" s="4">
        <f t="shared" si="175"/>
        <v>0.39535891476234042</v>
      </c>
      <c r="AV148" s="4">
        <f t="shared" si="175"/>
        <v>-0.6283306982107888</v>
      </c>
      <c r="AW148" s="4">
        <f t="shared" si="175"/>
        <v>-3.5061919573919198</v>
      </c>
      <c r="AY148" s="2">
        <f t="shared" si="167"/>
        <v>90.049543371955792</v>
      </c>
      <c r="AZ148" s="2">
        <f t="shared" si="167"/>
        <v>85.683770265956767</v>
      </c>
      <c r="BA148" s="2">
        <f t="shared" si="167"/>
        <v>81.941871566655124</v>
      </c>
      <c r="BB148" s="2">
        <f t="shared" si="167"/>
        <v>82.413823055104956</v>
      </c>
      <c r="BC148" s="2">
        <f t="shared" si="167"/>
        <v>80.009847472512874</v>
      </c>
      <c r="BD148" s="2">
        <f t="shared" si="167"/>
        <v>81.390919215815728</v>
      </c>
      <c r="BE148" s="2">
        <f t="shared" si="167"/>
        <v>80.038206095323005</v>
      </c>
      <c r="BF148" s="2">
        <f t="shared" si="167"/>
        <v>81.237400774151595</v>
      </c>
      <c r="BG148" s="2">
        <f t="shared" si="167"/>
        <v>84.269888835214545</v>
      </c>
      <c r="BH148" s="2">
        <f t="shared" si="167"/>
        <v>80.468811799818738</v>
      </c>
      <c r="BI148" s="2">
        <f t="shared" si="167"/>
        <v>81.616507827388688</v>
      </c>
      <c r="BJ148" s="2">
        <f t="shared" si="167"/>
        <v>85.197662260710501</v>
      </c>
      <c r="BK148" s="2">
        <f t="shared" si="167"/>
        <v>88.984604216058756</v>
      </c>
      <c r="BL148" s="2">
        <f t="shared" si="167"/>
        <v>92.311957922740774</v>
      </c>
      <c r="BM148" s="2">
        <f t="shared" si="167"/>
        <v>91.046150998255683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>
        <f t="shared" si="168"/>
        <v>78.507999999999996</v>
      </c>
      <c r="CH148" s="2">
        <f t="shared" si="168"/>
        <v>82.403999999999996</v>
      </c>
      <c r="CI148" s="2">
        <f t="shared" si="168"/>
        <v>80.914000000000001</v>
      </c>
      <c r="CJ148" s="2">
        <f t="shared" si="168"/>
        <v>80.441000000000003</v>
      </c>
      <c r="CK148" s="2">
        <f t="shared" si="168"/>
        <v>80.620999999999995</v>
      </c>
      <c r="CL148" s="2">
        <f t="shared" si="168"/>
        <v>82.385999999999996</v>
      </c>
      <c r="CM148" s="2">
        <f t="shared" si="168"/>
        <v>87.052999999999997</v>
      </c>
      <c r="CN148" s="2">
        <f t="shared" si="168"/>
        <v>79</v>
      </c>
      <c r="CO148" s="2">
        <f t="shared" si="168"/>
        <v>80.69</v>
      </c>
      <c r="CP148" s="2">
        <f t="shared" si="168"/>
        <v>85.171999999999997</v>
      </c>
      <c r="CQ148" s="2">
        <f t="shared" si="168"/>
        <v>89.397000000000006</v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>
        <f t="shared" si="112"/>
        <v>78.507999999999996</v>
      </c>
      <c r="CX148" s="2">
        <f t="shared" si="113"/>
        <v>82.403999999999996</v>
      </c>
      <c r="CY148" s="2">
        <f t="shared" si="114"/>
        <v>80.914000000000001</v>
      </c>
      <c r="CZ148" s="2">
        <f t="shared" si="115"/>
        <v>80.441000000000003</v>
      </c>
      <c r="DA148" s="2">
        <f t="shared" si="116"/>
        <v>80.620999999999995</v>
      </c>
      <c r="DB148" s="2">
        <f t="shared" si="117"/>
        <v>82.385999999999996</v>
      </c>
      <c r="DC148" s="2">
        <f t="shared" si="118"/>
        <v>87.052999999999997</v>
      </c>
      <c r="DD148" s="2">
        <f t="shared" si="119"/>
        <v>79</v>
      </c>
      <c r="DE148" s="2">
        <f t="shared" si="120"/>
        <v>80.69</v>
      </c>
      <c r="DF148" s="2">
        <f t="shared" si="121"/>
        <v>85.171999999999997</v>
      </c>
      <c r="DG148" s="2">
        <f t="shared" si="122"/>
        <v>89.397000000000006</v>
      </c>
      <c r="DH148" s="2" t="str">
        <f t="shared" si="123"/>
        <v/>
      </c>
      <c r="DI148" s="2" t="str">
        <f t="shared" si="124"/>
        <v/>
      </c>
      <c r="DK148" s="2">
        <f t="shared" si="176"/>
        <v>122.96097249881457</v>
      </c>
      <c r="DL148" s="2">
        <f t="shared" si="176"/>
        <v>113.06203808630397</v>
      </c>
      <c r="DM148" s="2">
        <f t="shared" si="176"/>
        <v>116.79858569500672</v>
      </c>
      <c r="DN148" s="2">
        <f t="shared" si="176"/>
        <v>116.97690381879853</v>
      </c>
      <c r="DO148" s="2">
        <f t="shared" si="176"/>
        <v>116.09501090564251</v>
      </c>
      <c r="DP148" s="2">
        <f t="shared" si="176"/>
        <v>112.06334495021339</v>
      </c>
      <c r="DQ148" s="2">
        <f t="shared" si="176"/>
        <v>117.34288857278329</v>
      </c>
      <c r="DR148" s="2">
        <f t="shared" si="176"/>
        <v>120.05629909909914</v>
      </c>
      <c r="DS148" s="2">
        <f t="shared" si="176"/>
        <v>120.96020056899002</v>
      </c>
      <c r="DT148" s="2">
        <f t="shared" si="176"/>
        <v>118.22141536273115</v>
      </c>
      <c r="DU148" s="2">
        <f t="shared" si="176"/>
        <v>116.42701488631489</v>
      </c>
      <c r="DV148" s="2">
        <f t="shared" si="176"/>
        <v>117.47391184041186</v>
      </c>
      <c r="DW148" s="2">
        <f t="shared" si="176"/>
        <v>127.08175294117646</v>
      </c>
      <c r="DX148" s="2">
        <f t="shared" si="176"/>
        <v>128.74431774193545</v>
      </c>
      <c r="DY148" s="2">
        <f t="shared" si="176"/>
        <v>109.86654789272029</v>
      </c>
      <c r="EA148" s="2">
        <f t="shared" si="152"/>
        <v>89.996608403649461</v>
      </c>
      <c r="EB148" s="2">
        <f t="shared" si="152"/>
        <v>85.579155887569911</v>
      </c>
      <c r="EC148" s="2">
        <f t="shared" si="152"/>
        <v>81.770908279934673</v>
      </c>
      <c r="ED148" s="2">
        <f t="shared" si="152"/>
        <v>82.433335701415672</v>
      </c>
      <c r="EE148" s="2">
        <f t="shared" si="152"/>
        <v>79.886754442075343</v>
      </c>
      <c r="EF148" s="2">
        <f t="shared" si="152"/>
        <v>81.381358694622122</v>
      </c>
      <c r="EG148" s="2">
        <f t="shared" si="152"/>
        <v>80.084738547445511</v>
      </c>
      <c r="EH148" s="2">
        <f t="shared" si="152"/>
        <v>81.263119688899636</v>
      </c>
      <c r="EI148" s="2">
        <f t="shared" si="152"/>
        <v>84.314345723693336</v>
      </c>
      <c r="EJ148" s="2">
        <f t="shared" si="152"/>
        <v>80.449336057806221</v>
      </c>
      <c r="EK148" s="2">
        <f t="shared" si="152"/>
        <v>81.557880810905289</v>
      </c>
      <c r="EL148" s="2">
        <f t="shared" si="179"/>
        <v>85.164629944229944</v>
      </c>
      <c r="EM148" s="2">
        <f t="shared" si="135"/>
        <v>88.866306200491678</v>
      </c>
      <c r="EN148" s="2">
        <f t="shared" si="135"/>
        <v>92.294183502497205</v>
      </c>
      <c r="EO148" s="2">
        <f t="shared" si="135"/>
        <v>91.206018459780637</v>
      </c>
      <c r="EQ148" s="2">
        <f t="shared" si="177"/>
        <v>90.179137985980589</v>
      </c>
      <c r="ER148" s="2">
        <f t="shared" si="177"/>
        <v>86.04895780369435</v>
      </c>
      <c r="ES148" s="2">
        <f t="shared" si="177"/>
        <v>82.541438455088397</v>
      </c>
      <c r="ET148" s="2">
        <f t="shared" si="177"/>
        <v>82.198032875851538</v>
      </c>
      <c r="EU148" s="2">
        <f t="shared" si="177"/>
        <v>80.432748697572436</v>
      </c>
      <c r="EV148" s="2">
        <f t="shared" si="177"/>
        <v>81.328634760431072</v>
      </c>
      <c r="EW148" s="2">
        <f t="shared" si="177"/>
        <v>79.747246099818256</v>
      </c>
      <c r="EX148" s="2">
        <f t="shared" si="177"/>
        <v>81.002248391499307</v>
      </c>
      <c r="EY148" s="2">
        <f t="shared" si="177"/>
        <v>84.008171441697925</v>
      </c>
      <c r="EZ148" s="2">
        <f t="shared" si="177"/>
        <v>80.408165513273104</v>
      </c>
      <c r="FA148" s="2">
        <f t="shared" si="177"/>
        <v>81.739469366100778</v>
      </c>
      <c r="FB148" s="2">
        <f t="shared" si="177"/>
        <v>85.210632916009715</v>
      </c>
      <c r="FC148" s="2">
        <f t="shared" si="177"/>
        <v>89.370937811544692</v>
      </c>
      <c r="FD148" s="2">
        <f t="shared" si="177"/>
        <v>92.206304441133142</v>
      </c>
      <c r="FE148" s="2">
        <f t="shared" si="177"/>
        <v>89.86011960301748</v>
      </c>
      <c r="FG148" s="2">
        <f t="shared" si="178"/>
        <v>0.99929122152155858</v>
      </c>
      <c r="FH148" s="2">
        <f t="shared" si="178"/>
        <v>0.99939364527135499</v>
      </c>
      <c r="FI148" s="2">
        <f t="shared" si="178"/>
        <v>0.99935573184561233</v>
      </c>
      <c r="FJ148" s="2">
        <f t="shared" si="178"/>
        <v>0.99931065703535993</v>
      </c>
      <c r="FK148" s="2">
        <f t="shared" si="178"/>
        <v>0.99930173992402416</v>
      </c>
      <c r="FL148" s="2">
        <f t="shared" si="178"/>
        <v>0.99934710273645488</v>
      </c>
      <c r="FM148" s="2">
        <f t="shared" si="178"/>
        <v>0.99930959634461147</v>
      </c>
      <c r="FN148" s="2">
        <f t="shared" si="178"/>
        <v>0.99922616414177234</v>
      </c>
      <c r="FO148" s="2">
        <f t="shared" si="178"/>
        <v>0.99934584221175649</v>
      </c>
      <c r="FP148" s="2">
        <f t="shared" si="178"/>
        <v>0.99927498039106333</v>
      </c>
      <c r="FQ148" s="2">
        <f t="shared" si="178"/>
        <v>0.99925539129948704</v>
      </c>
      <c r="FR148" s="2">
        <f t="shared" si="178"/>
        <v>0.99922993616221589</v>
      </c>
      <c r="FS148" s="2">
        <f t="shared" si="178"/>
        <v>0.99922049246804046</v>
      </c>
      <c r="FT148" s="2">
        <f t="shared" si="178"/>
        <v>0.99911630431492049</v>
      </c>
      <c r="FU148" s="2">
        <f t="shared" si="178"/>
        <v>0.99906558750210517</v>
      </c>
      <c r="FW148" s="2">
        <f t="shared" si="169"/>
        <v>0.16200407683251078</v>
      </c>
      <c r="FX148" s="2">
        <f t="shared" si="169"/>
        <v>0.18720656470369573</v>
      </c>
      <c r="FY148" s="2">
        <f t="shared" si="169"/>
        <v>0.19258956290731391</v>
      </c>
      <c r="FZ148" s="2">
        <f t="shared" si="169"/>
        <v>0.18412448665724013</v>
      </c>
      <c r="GA148" s="2">
        <f t="shared" si="169"/>
        <v>0.17914153774251551</v>
      </c>
      <c r="GB148" s="2">
        <f t="shared" si="169"/>
        <v>0.19861309353067405</v>
      </c>
      <c r="GC148" s="2">
        <f t="shared" si="169"/>
        <v>0.214095502287525</v>
      </c>
      <c r="GD148" s="2">
        <f t="shared" si="169"/>
        <v>0.21366270872171964</v>
      </c>
      <c r="GE148" s="2">
        <f t="shared" si="169"/>
        <v>0.22349708599533916</v>
      </c>
      <c r="GF148" s="2">
        <f t="shared" si="169"/>
        <v>0.19212172788952817</v>
      </c>
      <c r="GG148" s="2">
        <f t="shared" si="169"/>
        <v>0.17987452918679278</v>
      </c>
      <c r="GH148" s="2">
        <f t="shared" si="169"/>
        <v>0.17720826616471466</v>
      </c>
      <c r="GI148" s="2">
        <f t="shared" si="169"/>
        <v>0.17539287087232105</v>
      </c>
      <c r="GJ148" s="2">
        <f t="shared" si="169"/>
        <v>0.16427583408727245</v>
      </c>
      <c r="GK148" s="2">
        <f t="shared" si="169"/>
        <v>0.13173656590423966</v>
      </c>
      <c r="GM148" s="86">
        <f t="shared" si="170"/>
        <v>1.1941900206842564E-88</v>
      </c>
      <c r="GN148" s="86">
        <f t="shared" si="170"/>
        <v>1.5991560866381981E-106</v>
      </c>
      <c r="GO148" s="86">
        <f t="shared" si="170"/>
        <v>5.7361872744651406E-114</v>
      </c>
      <c r="GP148" s="86">
        <f t="shared" si="170"/>
        <v>7.7176678482632227E-150</v>
      </c>
      <c r="GQ148" s="86">
        <f t="shared" si="170"/>
        <v>5.4996750608693018E-167</v>
      </c>
      <c r="GR148" s="86">
        <f t="shared" si="170"/>
        <v>1.437623045598614E-138</v>
      </c>
      <c r="GS148" s="86">
        <f t="shared" si="170"/>
        <v>2.0255503611898718E-123</v>
      </c>
      <c r="GT148" s="86">
        <f t="shared" si="170"/>
        <v>8.8047847219829069E-141</v>
      </c>
      <c r="GU148" s="86">
        <f t="shared" si="170"/>
        <v>3.1719422387768122E-164</v>
      </c>
      <c r="GV148" s="86">
        <f t="shared" si="170"/>
        <v>1.3013608296546455E-163</v>
      </c>
      <c r="GW148" s="86">
        <f t="shared" si="170"/>
        <v>7.4660033918778523E-153</v>
      </c>
      <c r="GX148" s="86">
        <f t="shared" si="170"/>
        <v>1.0927370483488067E-129</v>
      </c>
      <c r="GY148" s="86">
        <f t="shared" si="170"/>
        <v>7.853449136170608E-116</v>
      </c>
      <c r="GZ148" s="86">
        <f t="shared" si="170"/>
        <v>2.7324662485529367E-119</v>
      </c>
      <c r="HA148" s="86">
        <f t="shared" si="170"/>
        <v>2.425790786106715E-140</v>
      </c>
      <c r="HC148" s="86">
        <f t="shared" si="153"/>
        <v>1.6926550051661443E-57</v>
      </c>
      <c r="HD148" s="86">
        <f t="shared" si="153"/>
        <v>4.5887377060348749E-60</v>
      </c>
      <c r="HE148" s="86">
        <f t="shared" si="153"/>
        <v>4.3048797567091022E-62</v>
      </c>
      <c r="HF148" s="86">
        <f t="shared" si="153"/>
        <v>1.6858676563576245E-82</v>
      </c>
      <c r="HG148" s="86">
        <f t="shared" si="153"/>
        <v>4.7504509221239791E-106</v>
      </c>
      <c r="HH148" s="86">
        <f t="shared" si="153"/>
        <v>3.1832138652028934E-87</v>
      </c>
      <c r="HI148" s="86">
        <f t="shared" si="153"/>
        <v>1.5930031412525567E-79</v>
      </c>
      <c r="HJ148" s="86">
        <f t="shared" si="153"/>
        <v>4.8780206556360827E-85</v>
      </c>
      <c r="HK148" s="86">
        <f t="shared" si="153"/>
        <v>2.2269863815405366E-91</v>
      </c>
      <c r="HL148" s="86">
        <f t="shared" si="161"/>
        <v>2.1794230892056918E-95</v>
      </c>
      <c r="HM148" s="86">
        <f t="shared" si="161"/>
        <v>1.3703034801040374E-87</v>
      </c>
      <c r="HN148" s="86">
        <f t="shared" si="161"/>
        <v>1.0672167862284291E-64</v>
      </c>
      <c r="HO148" s="86">
        <f t="shared" si="161"/>
        <v>1.0921739816052091E-53</v>
      </c>
      <c r="HP148" s="86">
        <f t="shared" si="161"/>
        <v>2.9578588697931699E-60</v>
      </c>
      <c r="HQ148" s="86">
        <f t="shared" si="161"/>
        <v>2.4879513462449459E-76</v>
      </c>
      <c r="HS148" s="86">
        <f t="shared" si="171"/>
        <v>3.4198331825441818E-2</v>
      </c>
      <c r="HT148" s="86">
        <f t="shared" si="171"/>
        <v>1.3303515016364328E-2</v>
      </c>
      <c r="HU148" s="86">
        <f t="shared" si="171"/>
        <v>1.2171290878591555E-3</v>
      </c>
      <c r="HV148" s="86">
        <f t="shared" si="171"/>
        <v>3.5956002409138826E-3</v>
      </c>
      <c r="HW148" s="86">
        <f t="shared" si="171"/>
        <v>6.7561924514735628E-3</v>
      </c>
      <c r="HX148" s="86">
        <f t="shared" si="171"/>
        <v>1.5152683204384084E-3</v>
      </c>
      <c r="HY148" s="86">
        <f t="shared" si="171"/>
        <v>1.0727286674455981E-3</v>
      </c>
      <c r="HZ148" s="86">
        <f t="shared" si="171"/>
        <v>1.1489659843765636E-3</v>
      </c>
      <c r="IA148" s="86">
        <f t="shared" si="171"/>
        <v>3.085230046400911E-4</v>
      </c>
      <c r="IB148" s="86">
        <f t="shared" si="171"/>
        <v>2.2826712849617942E-3</v>
      </c>
      <c r="IC148" s="86">
        <f t="shared" si="171"/>
        <v>3.2323442012718489E-3</v>
      </c>
      <c r="ID148" s="86">
        <f t="shared" si="171"/>
        <v>5.1557426212582918E-3</v>
      </c>
      <c r="IE148" s="86">
        <f t="shared" si="171"/>
        <v>4.4001794201084868E-3</v>
      </c>
      <c r="IF148" s="86">
        <f t="shared" si="171"/>
        <v>1.0166674724920085E-2</v>
      </c>
      <c r="IG148" s="86">
        <f t="shared" si="171"/>
        <v>7.023591503287531E-2</v>
      </c>
      <c r="II148" s="86">
        <f t="shared" si="172"/>
        <v>2.5931256822092494E-7</v>
      </c>
      <c r="IJ148" s="86">
        <f t="shared" si="172"/>
        <v>3.8875659244097906E-6</v>
      </c>
      <c r="IK148" s="86">
        <f t="shared" si="172"/>
        <v>4.6443354396246962E-6</v>
      </c>
      <c r="IL148" s="86">
        <f t="shared" si="172"/>
        <v>2.1471561028828982E-7</v>
      </c>
      <c r="IM148" s="86">
        <f t="shared" si="172"/>
        <v>6.4728539477479519E-8</v>
      </c>
      <c r="IN148" s="86">
        <f t="shared" si="172"/>
        <v>1.0436121950024443E-6</v>
      </c>
      <c r="IO148" s="86">
        <f t="shared" si="172"/>
        <v>5.191624545656946E-6</v>
      </c>
      <c r="IP148" s="86">
        <f t="shared" si="172"/>
        <v>2.0269042457204816E-6</v>
      </c>
      <c r="IQ148" s="86">
        <f t="shared" si="172"/>
        <v>6.55401532258353E-6</v>
      </c>
      <c r="IR148" s="86">
        <f t="shared" si="172"/>
        <v>2.4065457020858306E-7</v>
      </c>
      <c r="IS148" s="86">
        <f t="shared" si="172"/>
        <v>2.8821083561489515E-8</v>
      </c>
      <c r="IT148" s="86">
        <f t="shared" si="172"/>
        <v>3.1862881970329608E-8</v>
      </c>
      <c r="IU148" s="86">
        <f t="shared" si="172"/>
        <v>9.1513855569061409E-9</v>
      </c>
      <c r="IV148" s="86">
        <f t="shared" si="172"/>
        <v>2.0743992961042601E-7</v>
      </c>
      <c r="IW148" s="86">
        <f t="shared" si="172"/>
        <v>2.0957655335272731E-6</v>
      </c>
      <c r="IY148" s="86">
        <f t="shared" si="173"/>
        <v>3.4198591138010041E-2</v>
      </c>
      <c r="IZ148" s="86">
        <f t="shared" si="173"/>
        <v>1.3307402582288737E-2</v>
      </c>
      <c r="JA148" s="86">
        <f t="shared" si="173"/>
        <v>1.2217734232987801E-3</v>
      </c>
      <c r="JB148" s="86">
        <f t="shared" si="173"/>
        <v>3.5958149565241708E-3</v>
      </c>
      <c r="JC148" s="86">
        <f t="shared" si="173"/>
        <v>6.75625718001304E-3</v>
      </c>
      <c r="JD148" s="86">
        <f t="shared" si="173"/>
        <v>1.5163119326334108E-3</v>
      </c>
      <c r="JE148" s="86">
        <f t="shared" si="173"/>
        <v>1.0779202919912552E-3</v>
      </c>
      <c r="JF148" s="86">
        <f t="shared" si="173"/>
        <v>1.150992888622284E-3</v>
      </c>
      <c r="JG148" s="86">
        <f t="shared" si="173"/>
        <v>3.1507701996267461E-4</v>
      </c>
      <c r="JH148" s="86">
        <f t="shared" si="173"/>
        <v>2.2829119395320029E-3</v>
      </c>
      <c r="JI148" s="86">
        <f t="shared" si="173"/>
        <v>3.2323730223554102E-3</v>
      </c>
      <c r="JJ148" s="86">
        <f t="shared" si="173"/>
        <v>5.1557744841402619E-3</v>
      </c>
      <c r="JK148" s="86">
        <f t="shared" si="173"/>
        <v>4.4001885714940441E-3</v>
      </c>
      <c r="JL148" s="86">
        <f t="shared" si="173"/>
        <v>1.0166882164849695E-2</v>
      </c>
      <c r="JM148" s="86">
        <f t="shared" si="173"/>
        <v>7.0238010798408843E-2</v>
      </c>
    </row>
    <row r="149" spans="2:273" x14ac:dyDescent="0.25">
      <c r="B149" s="2">
        <v>122</v>
      </c>
      <c r="C149" s="37">
        <v>89.078999999999994</v>
      </c>
      <c r="D149" s="37">
        <v>83.241</v>
      </c>
      <c r="E149" s="37">
        <v>81.305000000000007</v>
      </c>
      <c r="F149" s="37">
        <v>80.456000000000003</v>
      </c>
      <c r="G149" s="37">
        <v>78.914000000000001</v>
      </c>
      <c r="H149" s="37">
        <v>80</v>
      </c>
      <c r="I149" s="37">
        <v>80.052000000000007</v>
      </c>
      <c r="J149" s="37">
        <v>82.403999999999996</v>
      </c>
      <c r="K149" s="37">
        <v>82.632000000000005</v>
      </c>
      <c r="L149" s="37">
        <v>80.585999999999999</v>
      </c>
      <c r="M149" s="37">
        <v>80.930999999999997</v>
      </c>
      <c r="N149" s="37">
        <v>85.293000000000006</v>
      </c>
      <c r="O149" s="37">
        <v>88.483000000000004</v>
      </c>
      <c r="P149" s="37">
        <v>91.69</v>
      </c>
      <c r="Q149" s="37">
        <v>89.332999999999998</v>
      </c>
      <c r="S149" s="4">
        <f t="shared" si="174"/>
        <v>89.837304070042478</v>
      </c>
      <c r="T149" s="4">
        <f t="shared" si="174"/>
        <v>85.535785012234896</v>
      </c>
      <c r="U149" s="4">
        <f t="shared" si="174"/>
        <v>81.787616285512371</v>
      </c>
      <c r="V149" s="4">
        <f t="shared" si="174"/>
        <v>82.263136279423918</v>
      </c>
      <c r="W149" s="4">
        <f t="shared" si="174"/>
        <v>79.889145333224349</v>
      </c>
      <c r="X149" s="4">
        <f t="shared" si="174"/>
        <v>81.255862086802225</v>
      </c>
      <c r="Y149" s="4">
        <f t="shared" si="174"/>
        <v>79.895096071619832</v>
      </c>
      <c r="Z149" s="4">
        <f t="shared" si="174"/>
        <v>81.083611963504495</v>
      </c>
      <c r="AA149" s="4">
        <f t="shared" si="174"/>
        <v>84.117732147291932</v>
      </c>
      <c r="AB149" s="4">
        <f t="shared" si="174"/>
        <v>80.316340675151423</v>
      </c>
      <c r="AC149" s="4">
        <f t="shared" si="174"/>
        <v>81.499469526016995</v>
      </c>
      <c r="AD149" s="4">
        <f t="shared" si="174"/>
        <v>85.073889372390184</v>
      </c>
      <c r="AE149" s="4">
        <f t="shared" si="174"/>
        <v>88.837067100705113</v>
      </c>
      <c r="AF149" s="4">
        <f t="shared" si="174"/>
        <v>92.182132297996802</v>
      </c>
      <c r="AG149" s="4">
        <f t="shared" si="174"/>
        <v>92.421082639502814</v>
      </c>
      <c r="AI149" s="4">
        <f t="shared" si="175"/>
        <v>-0.75830407004248457</v>
      </c>
      <c r="AJ149" s="4">
        <f t="shared" si="175"/>
        <v>-2.2947850122348967</v>
      </c>
      <c r="AK149" s="4">
        <f t="shared" si="175"/>
        <v>-0.48261628551236413</v>
      </c>
      <c r="AL149" s="4">
        <f t="shared" si="175"/>
        <v>-1.807136279423915</v>
      </c>
      <c r="AM149" s="4">
        <f t="shared" si="175"/>
        <v>-0.97514533322434716</v>
      </c>
      <c r="AN149" s="4">
        <f t="shared" si="175"/>
        <v>-1.2558620868022246</v>
      </c>
      <c r="AO149" s="4">
        <f t="shared" si="175"/>
        <v>0.15690392838017431</v>
      </c>
      <c r="AP149" s="4">
        <f t="shared" si="175"/>
        <v>1.3203880364955012</v>
      </c>
      <c r="AQ149" s="4">
        <f t="shared" si="175"/>
        <v>-1.4857321472919267</v>
      </c>
      <c r="AR149" s="4">
        <f t="shared" si="175"/>
        <v>0.26965932484857547</v>
      </c>
      <c r="AS149" s="4">
        <f t="shared" si="175"/>
        <v>-0.56846952601699741</v>
      </c>
      <c r="AT149" s="4">
        <f t="shared" si="175"/>
        <v>0.21911062760982247</v>
      </c>
      <c r="AU149" s="4">
        <f t="shared" si="175"/>
        <v>-0.35406710070510883</v>
      </c>
      <c r="AV149" s="4">
        <f t="shared" si="175"/>
        <v>-0.49213229799680391</v>
      </c>
      <c r="AW149" s="4">
        <f t="shared" si="175"/>
        <v>-3.0880826395028151</v>
      </c>
      <c r="AY149" s="2">
        <f t="shared" si="167"/>
        <v>89.837304070042478</v>
      </c>
      <c r="AZ149" s="2">
        <f t="shared" si="167"/>
        <v>85.531976532645459</v>
      </c>
      <c r="BA149" s="2">
        <f t="shared" si="167"/>
        <v>81.78619520388564</v>
      </c>
      <c r="BB149" s="2">
        <f t="shared" si="167"/>
        <v>82.261975423736914</v>
      </c>
      <c r="BC149" s="2">
        <f t="shared" si="167"/>
        <v>79.886111592925658</v>
      </c>
      <c r="BD149" s="2">
        <f t="shared" si="167"/>
        <v>81.254860025747021</v>
      </c>
      <c r="BE149" s="2">
        <f t="shared" si="167"/>
        <v>79.891761224920629</v>
      </c>
      <c r="BF149" s="2">
        <f t="shared" si="167"/>
        <v>81.081821113659629</v>
      </c>
      <c r="BG149" s="2">
        <f t="shared" si="167"/>
        <v>84.113011302589612</v>
      </c>
      <c r="BH149" s="2">
        <f t="shared" si="167"/>
        <v>80.315065878695862</v>
      </c>
      <c r="BI149" s="2">
        <f t="shared" si="167"/>
        <v>81.497586290755322</v>
      </c>
      <c r="BJ149" s="2">
        <f t="shared" si="167"/>
        <v>85.069538985014589</v>
      </c>
      <c r="BK149" s="2">
        <f t="shared" si="167"/>
        <v>88.833792611239517</v>
      </c>
      <c r="BL149" s="2">
        <f t="shared" si="167"/>
        <v>92.145193013115261</v>
      </c>
      <c r="BM149" s="2">
        <f t="shared" si="167"/>
        <v>90.91624873704437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83.241</v>
      </c>
      <c r="CG149" s="2">
        <f t="shared" si="168"/>
        <v>81.305000000000007</v>
      </c>
      <c r="CH149" s="2">
        <f t="shared" si="168"/>
        <v>80.456000000000003</v>
      </c>
      <c r="CI149" s="2">
        <f t="shared" si="168"/>
        <v>78.914000000000001</v>
      </c>
      <c r="CJ149" s="2">
        <f t="shared" si="168"/>
        <v>80</v>
      </c>
      <c r="CK149" s="2">
        <f t="shared" si="168"/>
        <v>80.052000000000007</v>
      </c>
      <c r="CL149" s="2">
        <f t="shared" si="168"/>
        <v>82.403999999999996</v>
      </c>
      <c r="CM149" s="2">
        <f t="shared" si="168"/>
        <v>82.632000000000005</v>
      </c>
      <c r="CN149" s="2">
        <f t="shared" si="168"/>
        <v>80.585999999999999</v>
      </c>
      <c r="CO149" s="2">
        <f t="shared" si="168"/>
        <v>80.930999999999997</v>
      </c>
      <c r="CP149" s="2">
        <f t="shared" si="168"/>
        <v>85.293000000000006</v>
      </c>
      <c r="CQ149" s="2">
        <f t="shared" si="168"/>
        <v>88.483000000000004</v>
      </c>
      <c r="CR149" s="2">
        <f t="shared" si="168"/>
        <v>91.69</v>
      </c>
      <c r="CS149" s="2" t="str">
        <f t="shared" si="168"/>
        <v/>
      </c>
      <c r="CU149" s="2" t="str">
        <f t="shared" si="110"/>
        <v/>
      </c>
      <c r="CV149" s="2">
        <f t="shared" si="111"/>
        <v>83.241</v>
      </c>
      <c r="CW149" s="2">
        <f t="shared" si="112"/>
        <v>81.305000000000007</v>
      </c>
      <c r="CX149" s="2">
        <f t="shared" si="113"/>
        <v>80.456000000000003</v>
      </c>
      <c r="CY149" s="2">
        <f t="shared" si="114"/>
        <v>78.914000000000001</v>
      </c>
      <c r="CZ149" s="2">
        <f t="shared" si="115"/>
        <v>80</v>
      </c>
      <c r="DA149" s="2">
        <f t="shared" si="116"/>
        <v>80.052000000000007</v>
      </c>
      <c r="DB149" s="2">
        <f t="shared" si="117"/>
        <v>82.403999999999996</v>
      </c>
      <c r="DC149" s="2">
        <f t="shared" si="118"/>
        <v>82.632000000000005</v>
      </c>
      <c r="DD149" s="2">
        <f t="shared" si="119"/>
        <v>80.585999999999999</v>
      </c>
      <c r="DE149" s="2">
        <f t="shared" si="120"/>
        <v>80.930999999999997</v>
      </c>
      <c r="DF149" s="2">
        <f t="shared" si="121"/>
        <v>85.293000000000006</v>
      </c>
      <c r="DG149" s="2">
        <f t="shared" si="122"/>
        <v>88.483000000000004</v>
      </c>
      <c r="DH149" s="2">
        <f t="shared" si="123"/>
        <v>91.69</v>
      </c>
      <c r="DI149" s="2" t="str">
        <f t="shared" si="124"/>
        <v/>
      </c>
      <c r="DK149" s="2">
        <f t="shared" si="176"/>
        <v>123.11695732574677</v>
      </c>
      <c r="DL149" s="2">
        <f t="shared" si="176"/>
        <v>113.17223846153848</v>
      </c>
      <c r="DM149" s="2">
        <f t="shared" si="176"/>
        <v>116.96273873144398</v>
      </c>
      <c r="DN149" s="2">
        <f t="shared" si="176"/>
        <v>117.15585742422581</v>
      </c>
      <c r="DO149" s="2">
        <f t="shared" si="176"/>
        <v>116.2960490753912</v>
      </c>
      <c r="DP149" s="2">
        <f t="shared" si="176"/>
        <v>112.20114177335232</v>
      </c>
      <c r="DQ149" s="2">
        <f t="shared" si="176"/>
        <v>117.54897155049784</v>
      </c>
      <c r="DR149" s="2">
        <f t="shared" si="176"/>
        <v>120.26554054054058</v>
      </c>
      <c r="DS149" s="2">
        <f t="shared" si="176"/>
        <v>121.15509530583213</v>
      </c>
      <c r="DT149" s="2">
        <f t="shared" si="176"/>
        <v>118.39565007112375</v>
      </c>
      <c r="DU149" s="2">
        <f t="shared" si="176"/>
        <v>116.62426662376663</v>
      </c>
      <c r="DV149" s="2">
        <f t="shared" si="176"/>
        <v>117.65891956241957</v>
      </c>
      <c r="DW149" s="2">
        <f t="shared" si="176"/>
        <v>127.32512745098037</v>
      </c>
      <c r="DX149" s="2">
        <f t="shared" si="176"/>
        <v>129.02363991935482</v>
      </c>
      <c r="DY149" s="2">
        <f t="shared" si="176"/>
        <v>109.97003776683084</v>
      </c>
      <c r="EA149" s="2">
        <f t="shared" si="152"/>
        <v>89.782215033244853</v>
      </c>
      <c r="EB149" s="2">
        <f t="shared" si="152"/>
        <v>85.417431163869537</v>
      </c>
      <c r="EC149" s="2">
        <f t="shared" si="152"/>
        <v>81.597896595049633</v>
      </c>
      <c r="ED149" s="2">
        <f t="shared" si="152"/>
        <v>82.28898826254823</v>
      </c>
      <c r="EE149" s="2">
        <f t="shared" si="152"/>
        <v>79.752474022743428</v>
      </c>
      <c r="EF149" s="2">
        <f t="shared" si="152"/>
        <v>81.2481963041933</v>
      </c>
      <c r="EG149" s="2">
        <f t="shared" si="152"/>
        <v>79.949246281591059</v>
      </c>
      <c r="EH149" s="2">
        <f t="shared" si="152"/>
        <v>81.116731781866591</v>
      </c>
      <c r="EI149" s="2">
        <f t="shared" si="152"/>
        <v>84.167589013309609</v>
      </c>
      <c r="EJ149" s="2">
        <f t="shared" si="152"/>
        <v>80.298775408670934</v>
      </c>
      <c r="EK149" s="2">
        <f t="shared" si="152"/>
        <v>81.436715678278773</v>
      </c>
      <c r="EL149" s="2">
        <f t="shared" si="179"/>
        <v>85.03740305448305</v>
      </c>
      <c r="EM149" s="2">
        <f t="shared" si="135"/>
        <v>88.705915596831474</v>
      </c>
      <c r="EN149" s="2">
        <f t="shared" si="135"/>
        <v>92.131813913323697</v>
      </c>
      <c r="EO149" s="2">
        <f t="shared" si="135"/>
        <v>91.099006005484469</v>
      </c>
      <c r="EQ149" s="2">
        <f t="shared" si="177"/>
        <v>89.97397951753851</v>
      </c>
      <c r="ER149" s="2">
        <f t="shared" si="177"/>
        <v>85.909411112221022</v>
      </c>
      <c r="ES149" s="2">
        <f t="shared" si="177"/>
        <v>82.405919336208228</v>
      </c>
      <c r="ET149" s="2">
        <f t="shared" si="177"/>
        <v>82.042298447317904</v>
      </c>
      <c r="EU149" s="2">
        <f t="shared" si="177"/>
        <v>80.324051008506615</v>
      </c>
      <c r="EV149" s="2">
        <f t="shared" si="177"/>
        <v>81.193122237687192</v>
      </c>
      <c r="EW149" s="2">
        <f t="shared" si="177"/>
        <v>79.596371158102045</v>
      </c>
      <c r="EX149" s="2">
        <f t="shared" si="177"/>
        <v>80.844272047832575</v>
      </c>
      <c r="EY149" s="2">
        <f t="shared" si="177"/>
        <v>83.848081661319242</v>
      </c>
      <c r="EZ149" s="2">
        <f t="shared" si="177"/>
        <v>80.255735024026876</v>
      </c>
      <c r="FA149" s="2">
        <f t="shared" si="177"/>
        <v>81.627434197015347</v>
      </c>
      <c r="FB149" s="2">
        <f t="shared" si="177"/>
        <v>85.085686805969431</v>
      </c>
      <c r="FC149" s="2">
        <f t="shared" si="177"/>
        <v>89.236917029311286</v>
      </c>
      <c r="FD149" s="2">
        <f t="shared" si="177"/>
        <v>92.039572148167366</v>
      </c>
      <c r="FE149" s="2">
        <f t="shared" si="177"/>
        <v>89.704940400664583</v>
      </c>
      <c r="FG149" s="2">
        <f t="shared" si="178"/>
        <v>0.99935354602897153</v>
      </c>
      <c r="FH149" s="2">
        <f t="shared" si="178"/>
        <v>0.99944696840928371</v>
      </c>
      <c r="FI149" s="2">
        <f t="shared" si="178"/>
        <v>0.99941238714878844</v>
      </c>
      <c r="FJ149" s="2">
        <f t="shared" si="178"/>
        <v>0.99937127360899836</v>
      </c>
      <c r="FK149" s="2">
        <f t="shared" si="178"/>
        <v>0.99936314011378358</v>
      </c>
      <c r="FL149" s="2">
        <f t="shared" si="178"/>
        <v>0.99940451640938988</v>
      </c>
      <c r="FM149" s="2">
        <f t="shared" si="178"/>
        <v>0.99937030613008748</v>
      </c>
      <c r="FN149" s="2">
        <f t="shared" si="178"/>
        <v>0.99929420525243728</v>
      </c>
      <c r="FO149" s="2">
        <f t="shared" si="178"/>
        <v>0.9994033666649772</v>
      </c>
      <c r="FP149" s="2">
        <f t="shared" si="178"/>
        <v>0.99933873207306612</v>
      </c>
      <c r="FQ149" s="2">
        <f t="shared" si="178"/>
        <v>0.99932086429878386</v>
      </c>
      <c r="FR149" s="2">
        <f t="shared" si="178"/>
        <v>0.99929764584334413</v>
      </c>
      <c r="FS149" s="2">
        <f t="shared" si="178"/>
        <v>0.99928903191746266</v>
      </c>
      <c r="FT149" s="2">
        <f t="shared" si="178"/>
        <v>0.99919399728525726</v>
      </c>
      <c r="FU149" s="2">
        <f t="shared" si="178"/>
        <v>0.99914773560186998</v>
      </c>
      <c r="FW149" s="2">
        <f t="shared" si="169"/>
        <v>0.17490027099109773</v>
      </c>
      <c r="FX149" s="2">
        <f t="shared" si="169"/>
        <v>0.20162627334394126</v>
      </c>
      <c r="FY149" s="2">
        <f t="shared" si="169"/>
        <v>0.20731814165947435</v>
      </c>
      <c r="FZ149" s="2">
        <f t="shared" si="169"/>
        <v>0.19836473418720602</v>
      </c>
      <c r="GA149" s="2">
        <f t="shared" si="169"/>
        <v>0.19308760828587831</v>
      </c>
      <c r="GB149" s="2">
        <f t="shared" si="169"/>
        <v>0.21368041804029991</v>
      </c>
      <c r="GC149" s="2">
        <f t="shared" si="169"/>
        <v>0.23000026859412961</v>
      </c>
      <c r="GD149" s="2">
        <f t="shared" si="169"/>
        <v>0.22954471428195455</v>
      </c>
      <c r="GE149" s="2">
        <f t="shared" si="169"/>
        <v>0.23988709328916405</v>
      </c>
      <c r="GF149" s="2">
        <f t="shared" si="169"/>
        <v>0.20682369312884755</v>
      </c>
      <c r="GG149" s="2">
        <f t="shared" si="169"/>
        <v>0.19386418600587257</v>
      </c>
      <c r="GH149" s="2">
        <f t="shared" si="169"/>
        <v>0.19103885948812574</v>
      </c>
      <c r="GI149" s="2">
        <f t="shared" si="169"/>
        <v>0.18911434369965649</v>
      </c>
      <c r="GJ149" s="2">
        <f t="shared" si="169"/>
        <v>0.17731460465217633</v>
      </c>
      <c r="GK149" s="2">
        <f t="shared" si="169"/>
        <v>0.1426334429877569</v>
      </c>
      <c r="GM149" s="86">
        <f t="shared" si="170"/>
        <v>1.7523825578437262E-91</v>
      </c>
      <c r="GN149" s="86">
        <f t="shared" si="170"/>
        <v>5.946823135518979E-110</v>
      </c>
      <c r="GO149" s="86">
        <f t="shared" si="170"/>
        <v>1.2734170563259214E-117</v>
      </c>
      <c r="GP149" s="86">
        <f t="shared" si="170"/>
        <v>1.0991524826486526E-154</v>
      </c>
      <c r="GQ149" s="86">
        <f t="shared" si="170"/>
        <v>2.2819790609225823E-172</v>
      </c>
      <c r="GR149" s="86">
        <f t="shared" si="170"/>
        <v>5.3676657975546133E-143</v>
      </c>
      <c r="GS149" s="86">
        <f t="shared" si="170"/>
        <v>2.3313487189510959E-127</v>
      </c>
      <c r="GT149" s="86">
        <f t="shared" si="170"/>
        <v>2.3662268298354793E-145</v>
      </c>
      <c r="GU149" s="86">
        <f t="shared" si="170"/>
        <v>1.7931927420089706E-169</v>
      </c>
      <c r="GV149" s="86">
        <f t="shared" si="170"/>
        <v>6.8260858527429797E-169</v>
      </c>
      <c r="GW149" s="86">
        <f t="shared" si="170"/>
        <v>8.6437683629871202E-158</v>
      </c>
      <c r="GX149" s="86">
        <f t="shared" si="170"/>
        <v>6.9889889945324169E-134</v>
      </c>
      <c r="GY149" s="86">
        <f t="shared" si="170"/>
        <v>1.4527015972896538E-119</v>
      </c>
      <c r="GZ149" s="86">
        <f t="shared" si="170"/>
        <v>4.3728493839522328E-123</v>
      </c>
      <c r="HA149" s="86">
        <f t="shared" si="170"/>
        <v>8.505500278511018E-145</v>
      </c>
      <c r="HC149" s="86">
        <f t="shared" si="153"/>
        <v>2.716266217535533E-60</v>
      </c>
      <c r="HD149" s="86">
        <f t="shared" si="153"/>
        <v>6.0041341782202515E-63</v>
      </c>
      <c r="HE149" s="86">
        <f t="shared" si="153"/>
        <v>5.0537326056043875E-65</v>
      </c>
      <c r="HF149" s="86">
        <f t="shared" si="153"/>
        <v>1.9287164339410444E-86</v>
      </c>
      <c r="HG149" s="86">
        <f t="shared" si="153"/>
        <v>4.142467413648439E-111</v>
      </c>
      <c r="HH149" s="86">
        <f t="shared" si="153"/>
        <v>2.7610284749252151E-91</v>
      </c>
      <c r="HI149" s="86">
        <f t="shared" si="153"/>
        <v>3.0820617838099274E-83</v>
      </c>
      <c r="HJ149" s="86">
        <f t="shared" si="153"/>
        <v>4.5852671462428159E-89</v>
      </c>
      <c r="HK149" s="86">
        <f t="shared" si="153"/>
        <v>1.4168725378112312E-95</v>
      </c>
      <c r="HL149" s="86">
        <f t="shared" si="161"/>
        <v>7.0401922973344682E-100</v>
      </c>
      <c r="HM149" s="86">
        <f t="shared" si="161"/>
        <v>1.0188536626851465E-91</v>
      </c>
      <c r="HN149" s="86">
        <f t="shared" si="161"/>
        <v>9.1289737355105377E-68</v>
      </c>
      <c r="HO149" s="86">
        <f t="shared" si="161"/>
        <v>3.1636625261174566E-56</v>
      </c>
      <c r="HP149" s="86">
        <f t="shared" si="161"/>
        <v>4.5412267175995599E-63</v>
      </c>
      <c r="HQ149" s="86">
        <f t="shared" si="161"/>
        <v>6.6486694886672821E-80</v>
      </c>
      <c r="HS149" s="86">
        <f t="shared" si="171"/>
        <v>1.6132731837907525E-2</v>
      </c>
      <c r="HT149" s="86">
        <f t="shared" si="171"/>
        <v>5.5941995766301744E-3</v>
      </c>
      <c r="HU149" s="86">
        <f t="shared" si="171"/>
        <v>3.9924955357935489E-4</v>
      </c>
      <c r="HV149" s="86">
        <f t="shared" si="171"/>
        <v>1.1807423207529756E-3</v>
      </c>
      <c r="HW149" s="86">
        <f t="shared" si="171"/>
        <v>2.3247980289542889E-3</v>
      </c>
      <c r="HX149" s="86">
        <f t="shared" si="171"/>
        <v>4.5384899825039833E-4</v>
      </c>
      <c r="HY149" s="86">
        <f t="shared" si="171"/>
        <v>3.1074715843223006E-4</v>
      </c>
      <c r="HZ149" s="86">
        <f t="shared" si="171"/>
        <v>3.1778125345906499E-4</v>
      </c>
      <c r="IA149" s="86">
        <f t="shared" si="171"/>
        <v>7.6362608126559863E-5</v>
      </c>
      <c r="IB149" s="86">
        <f t="shared" si="171"/>
        <v>6.8817098503632648E-4</v>
      </c>
      <c r="IC149" s="86">
        <f t="shared" si="171"/>
        <v>9.8948971450634436E-4</v>
      </c>
      <c r="ID149" s="86">
        <f t="shared" si="171"/>
        <v>1.6922830617479285E-3</v>
      </c>
      <c r="IE149" s="86">
        <f t="shared" si="171"/>
        <v>1.3682172839466415E-3</v>
      </c>
      <c r="IF149" s="86">
        <f t="shared" si="171"/>
        <v>3.6361294155465595E-3</v>
      </c>
      <c r="IG149" s="86">
        <f t="shared" si="171"/>
        <v>3.6302264800838001E-2</v>
      </c>
      <c r="II149" s="86">
        <f t="shared" si="172"/>
        <v>1.1511874201724127E-6</v>
      </c>
      <c r="IJ149" s="86">
        <f t="shared" si="172"/>
        <v>1.4865060655313953E-5</v>
      </c>
      <c r="IK149" s="86">
        <f t="shared" si="172"/>
        <v>1.7939345896426294E-5</v>
      </c>
      <c r="IL149" s="86">
        <f t="shared" si="172"/>
        <v>1.1325229129202239E-6</v>
      </c>
      <c r="IM149" s="86">
        <f t="shared" si="172"/>
        <v>3.7815820863141029E-7</v>
      </c>
      <c r="IN149" s="86">
        <f t="shared" si="172"/>
        <v>5.0336031447552408E-6</v>
      </c>
      <c r="IO149" s="86">
        <f t="shared" si="172"/>
        <v>2.2574159848513987E-5</v>
      </c>
      <c r="IP149" s="86">
        <f t="shared" si="172"/>
        <v>9.9614073205835442E-6</v>
      </c>
      <c r="IQ149" s="86">
        <f t="shared" si="172"/>
        <v>2.9370871159307732E-5</v>
      </c>
      <c r="IR149" s="86">
        <f t="shared" si="172"/>
        <v>1.3275788042335511E-6</v>
      </c>
      <c r="IS149" s="86">
        <f t="shared" si="172"/>
        <v>1.8588641932362361E-7</v>
      </c>
      <c r="IT149" s="86">
        <f t="shared" si="172"/>
        <v>1.9886239166834736E-7</v>
      </c>
      <c r="IU149" s="86">
        <f t="shared" si="172"/>
        <v>6.4837810180786954E-8</v>
      </c>
      <c r="IV149" s="86">
        <f t="shared" si="172"/>
        <v>9.5281589309685246E-7</v>
      </c>
      <c r="IW149" s="86">
        <f t="shared" si="172"/>
        <v>6.4140858744986351E-6</v>
      </c>
      <c r="IY149" s="86">
        <f t="shared" si="173"/>
        <v>1.6133883025327696E-2</v>
      </c>
      <c r="IZ149" s="86">
        <f t="shared" si="173"/>
        <v>5.6090646372854887E-3</v>
      </c>
      <c r="JA149" s="86">
        <f t="shared" si="173"/>
        <v>4.1718889947578116E-4</v>
      </c>
      <c r="JB149" s="86">
        <f t="shared" si="173"/>
        <v>1.1818748436658959E-3</v>
      </c>
      <c r="JC149" s="86">
        <f t="shared" si="173"/>
        <v>2.3251761871629206E-3</v>
      </c>
      <c r="JD149" s="86">
        <f t="shared" si="173"/>
        <v>4.5888260139515359E-4</v>
      </c>
      <c r="JE149" s="86">
        <f t="shared" si="173"/>
        <v>3.3332131828074402E-4</v>
      </c>
      <c r="JF149" s="86">
        <f t="shared" si="173"/>
        <v>3.2774266077964851E-4</v>
      </c>
      <c r="JG149" s="86">
        <f t="shared" si="173"/>
        <v>1.057334792858676E-4</v>
      </c>
      <c r="JH149" s="86">
        <f t="shared" si="173"/>
        <v>6.8949856384056005E-4</v>
      </c>
      <c r="JI149" s="86">
        <f t="shared" si="173"/>
        <v>9.8967560092566792E-4</v>
      </c>
      <c r="JJ149" s="86">
        <f t="shared" si="173"/>
        <v>1.6924819241395969E-3</v>
      </c>
      <c r="JK149" s="86">
        <f t="shared" si="173"/>
        <v>1.3682821217568223E-3</v>
      </c>
      <c r="JL149" s="86">
        <f t="shared" si="173"/>
        <v>3.6370822314396563E-3</v>
      </c>
      <c r="JM149" s="86">
        <f t="shared" si="173"/>
        <v>3.6308678886712499E-2</v>
      </c>
    </row>
    <row r="150" spans="2:273" x14ac:dyDescent="0.25">
      <c r="B150" s="2">
        <v>123</v>
      </c>
      <c r="C150" s="37">
        <v>89.206000000000003</v>
      </c>
      <c r="D150" s="37">
        <v>83.569000000000003</v>
      </c>
      <c r="E150" s="37">
        <v>83.897999999999996</v>
      </c>
      <c r="F150" s="37">
        <v>80.736999999999995</v>
      </c>
      <c r="G150" s="37">
        <v>79.085999999999999</v>
      </c>
      <c r="H150" s="37">
        <v>78.558999999999997</v>
      </c>
      <c r="I150" s="37">
        <v>81.171999999999997</v>
      </c>
      <c r="J150" s="37">
        <v>80.052999999999997</v>
      </c>
      <c r="K150" s="37">
        <v>83.578999999999994</v>
      </c>
      <c r="L150" s="37">
        <v>79.983000000000004</v>
      </c>
      <c r="M150" s="37">
        <v>81.706999999999994</v>
      </c>
      <c r="N150" s="37">
        <v>83.706999999999994</v>
      </c>
      <c r="O150" s="37">
        <v>88.5</v>
      </c>
      <c r="P150" s="37">
        <v>89.69</v>
      </c>
      <c r="Q150" s="37">
        <v>88.533000000000001</v>
      </c>
      <c r="S150" s="4">
        <f t="shared" si="174"/>
        <v>89.625601303480977</v>
      </c>
      <c r="T150" s="4">
        <f t="shared" si="174"/>
        <v>85.384018217067876</v>
      </c>
      <c r="U150" s="4">
        <f t="shared" si="174"/>
        <v>81.636726861547075</v>
      </c>
      <c r="V150" s="4">
        <f t="shared" si="174"/>
        <v>82.110505160197746</v>
      </c>
      <c r="W150" s="4">
        <f t="shared" si="174"/>
        <v>79.764483209899367</v>
      </c>
      <c r="X150" s="4">
        <f t="shared" si="174"/>
        <v>81.121413855031847</v>
      </c>
      <c r="Y150" s="4">
        <f t="shared" si="174"/>
        <v>79.75603313603429</v>
      </c>
      <c r="Z150" s="4">
        <f t="shared" si="174"/>
        <v>80.932029516166835</v>
      </c>
      <c r="AA150" s="4">
        <f t="shared" si="174"/>
        <v>83.973033023901863</v>
      </c>
      <c r="AB150" s="4">
        <f t="shared" si="174"/>
        <v>80.162756797846512</v>
      </c>
      <c r="AC150" s="4">
        <f t="shared" si="174"/>
        <v>81.37975814644777</v>
      </c>
      <c r="AD150" s="4">
        <f t="shared" si="174"/>
        <v>84.94268637838087</v>
      </c>
      <c r="AE150" s="4">
        <f t="shared" si="174"/>
        <v>88.684970271187723</v>
      </c>
      <c r="AF150" s="4">
        <f t="shared" si="174"/>
        <v>91.988063850026791</v>
      </c>
      <c r="AG150" s="4">
        <f t="shared" si="174"/>
        <v>91.349365030036694</v>
      </c>
      <c r="AI150" s="4">
        <f t="shared" si="175"/>
        <v>-0.4196013034809738</v>
      </c>
      <c r="AJ150" s="4">
        <f t="shared" si="175"/>
        <v>-1.8150182170678733</v>
      </c>
      <c r="AK150" s="4">
        <f t="shared" si="175"/>
        <v>2.2612731384529212</v>
      </c>
      <c r="AL150" s="4">
        <f t="shared" si="175"/>
        <v>-1.3735051601977517</v>
      </c>
      <c r="AM150" s="4">
        <f t="shared" si="175"/>
        <v>-0.67848320989936894</v>
      </c>
      <c r="AN150" s="4">
        <f t="shared" si="175"/>
        <v>-2.5624138550318492</v>
      </c>
      <c r="AO150" s="4">
        <f t="shared" si="175"/>
        <v>1.415966863965707</v>
      </c>
      <c r="AP150" s="4">
        <f t="shared" si="175"/>
        <v>-0.87902951616683822</v>
      </c>
      <c r="AQ150" s="4">
        <f t="shared" si="175"/>
        <v>-0.39403302390186923</v>
      </c>
      <c r="AR150" s="4">
        <f t="shared" si="175"/>
        <v>-0.17975679784650822</v>
      </c>
      <c r="AS150" s="4">
        <f t="shared" si="175"/>
        <v>0.32724185355222346</v>
      </c>
      <c r="AT150" s="4">
        <f t="shared" si="175"/>
        <v>-1.2356863783808762</v>
      </c>
      <c r="AU150" s="4">
        <f t="shared" si="175"/>
        <v>-0.1849702711877228</v>
      </c>
      <c r="AV150" s="4">
        <f t="shared" si="175"/>
        <v>-2.2980638500267929</v>
      </c>
      <c r="AW150" s="4">
        <f t="shared" si="175"/>
        <v>-2.8163650300366925</v>
      </c>
      <c r="AY150" s="2">
        <f t="shared" si="167"/>
        <v>89.625601303480977</v>
      </c>
      <c r="AZ150" s="2">
        <f t="shared" si="167"/>
        <v>85.381343462201855</v>
      </c>
      <c r="BA150" s="2">
        <f t="shared" si="167"/>
        <v>81.632452340994931</v>
      </c>
      <c r="BB150" s="2">
        <f t="shared" si="167"/>
        <v>82.109741873326726</v>
      </c>
      <c r="BC150" s="2">
        <f t="shared" si="167"/>
        <v>79.763731263093391</v>
      </c>
      <c r="BD150" s="2">
        <f t="shared" si="167"/>
        <v>81.118809622530136</v>
      </c>
      <c r="BE150" s="2">
        <f t="shared" si="167"/>
        <v>79.744689478074321</v>
      </c>
      <c r="BF150" s="2">
        <f t="shared" si="167"/>
        <v>80.925830828349461</v>
      </c>
      <c r="BG150" s="2">
        <f t="shared" si="167"/>
        <v>83.955578523851884</v>
      </c>
      <c r="BH150" s="2">
        <f t="shared" si="167"/>
        <v>80.161402195792576</v>
      </c>
      <c r="BI150" s="2">
        <f t="shared" si="167"/>
        <v>81.379244908824276</v>
      </c>
      <c r="BJ150" s="2">
        <f t="shared" si="167"/>
        <v>84.941673399477921</v>
      </c>
      <c r="BK150" s="2">
        <f t="shared" si="167"/>
        <v>88.684334901431129</v>
      </c>
      <c r="BL150" s="2">
        <f t="shared" si="167"/>
        <v>91.978423416886372</v>
      </c>
      <c r="BM150" s="2">
        <f t="shared" si="167"/>
        <v>90.784330863316569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89.206000000000003</v>
      </c>
      <c r="CF150" s="2">
        <f t="shared" si="168"/>
        <v>83.569000000000003</v>
      </c>
      <c r="CG150" s="2">
        <f t="shared" si="168"/>
        <v>83.897999999999996</v>
      </c>
      <c r="CH150" s="2">
        <f t="shared" si="168"/>
        <v>80.736999999999995</v>
      </c>
      <c r="CI150" s="2">
        <f t="shared" si="168"/>
        <v>79.085999999999999</v>
      </c>
      <c r="CJ150" s="2">
        <f t="shared" si="168"/>
        <v>78.558999999999997</v>
      </c>
      <c r="CK150" s="2">
        <f t="shared" si="168"/>
        <v>81.171999999999997</v>
      </c>
      <c r="CL150" s="2">
        <f t="shared" si="168"/>
        <v>80.052999999999997</v>
      </c>
      <c r="CM150" s="2">
        <f t="shared" si="168"/>
        <v>83.578999999999994</v>
      </c>
      <c r="CN150" s="2">
        <f t="shared" si="168"/>
        <v>79.983000000000004</v>
      </c>
      <c r="CO150" s="2">
        <f t="shared" si="168"/>
        <v>81.706999999999994</v>
      </c>
      <c r="CP150" s="2">
        <f t="shared" si="168"/>
        <v>83.706999999999994</v>
      </c>
      <c r="CQ150" s="2">
        <f t="shared" si="168"/>
        <v>88.5</v>
      </c>
      <c r="CR150" s="2">
        <f t="shared" si="168"/>
        <v>89.69</v>
      </c>
      <c r="CS150" s="2" t="str">
        <f t="shared" si="168"/>
        <v/>
      </c>
      <c r="CU150" s="2">
        <f t="shared" si="110"/>
        <v>89.206000000000003</v>
      </c>
      <c r="CV150" s="2">
        <f t="shared" si="111"/>
        <v>83.569000000000003</v>
      </c>
      <c r="CW150" s="2">
        <f t="shared" si="112"/>
        <v>83.897999999999996</v>
      </c>
      <c r="CX150" s="2">
        <f t="shared" si="113"/>
        <v>80.736999999999995</v>
      </c>
      <c r="CY150" s="2">
        <f t="shared" si="114"/>
        <v>79.085999999999999</v>
      </c>
      <c r="CZ150" s="2">
        <f t="shared" si="115"/>
        <v>78.558999999999997</v>
      </c>
      <c r="DA150" s="2">
        <f t="shared" si="116"/>
        <v>81.171999999999997</v>
      </c>
      <c r="DB150" s="2">
        <f t="shared" si="117"/>
        <v>80.052999999999997</v>
      </c>
      <c r="DC150" s="2">
        <f t="shared" si="118"/>
        <v>83.578999999999994</v>
      </c>
      <c r="DD150" s="2">
        <f t="shared" si="119"/>
        <v>79.983000000000004</v>
      </c>
      <c r="DE150" s="2">
        <f t="shared" si="120"/>
        <v>81.706999999999994</v>
      </c>
      <c r="DF150" s="2">
        <f t="shared" si="121"/>
        <v>83.706999999999994</v>
      </c>
      <c r="DG150" s="2">
        <f t="shared" si="122"/>
        <v>88.5</v>
      </c>
      <c r="DH150" s="2">
        <f t="shared" si="123"/>
        <v>89.69</v>
      </c>
      <c r="DI150" s="2" t="str">
        <f t="shared" si="124"/>
        <v/>
      </c>
      <c r="DK150" s="2">
        <f t="shared" si="176"/>
        <v>123.27294215267895</v>
      </c>
      <c r="DL150" s="2">
        <f t="shared" si="176"/>
        <v>113.28243883677301</v>
      </c>
      <c r="DM150" s="2">
        <f t="shared" si="176"/>
        <v>117.12689176788122</v>
      </c>
      <c r="DN150" s="2">
        <f t="shared" si="176"/>
        <v>117.33481102965311</v>
      </c>
      <c r="DO150" s="2">
        <f t="shared" si="176"/>
        <v>116.49708724513989</v>
      </c>
      <c r="DP150" s="2">
        <f t="shared" si="176"/>
        <v>112.33893859649125</v>
      </c>
      <c r="DQ150" s="2">
        <f t="shared" si="176"/>
        <v>117.75505452821241</v>
      </c>
      <c r="DR150" s="2">
        <f t="shared" si="176"/>
        <v>120.47478198198203</v>
      </c>
      <c r="DS150" s="2">
        <f t="shared" si="176"/>
        <v>121.34999004267424</v>
      </c>
      <c r="DT150" s="2">
        <f t="shared" si="176"/>
        <v>118.56988477951636</v>
      </c>
      <c r="DU150" s="2">
        <f t="shared" si="176"/>
        <v>116.82151836121837</v>
      </c>
      <c r="DV150" s="2">
        <f t="shared" si="176"/>
        <v>117.84392728442729</v>
      </c>
      <c r="DW150" s="2">
        <f t="shared" si="176"/>
        <v>127.5685019607843</v>
      </c>
      <c r="DX150" s="2">
        <f t="shared" si="176"/>
        <v>129.30296209677417</v>
      </c>
      <c r="DY150" s="2">
        <f t="shared" si="176"/>
        <v>110.07352764094142</v>
      </c>
      <c r="EA150" s="2">
        <f t="shared" si="152"/>
        <v>89.567821662840259</v>
      </c>
      <c r="EB150" s="2">
        <f t="shared" si="152"/>
        <v>85.255706440169178</v>
      </c>
      <c r="EC150" s="2">
        <f t="shared" si="152"/>
        <v>81.424884910164593</v>
      </c>
      <c r="ED150" s="2">
        <f t="shared" si="152"/>
        <v>82.144640823680788</v>
      </c>
      <c r="EE150" s="2">
        <f t="shared" si="152"/>
        <v>79.618193603411513</v>
      </c>
      <c r="EF150" s="2">
        <f t="shared" si="152"/>
        <v>81.115033913764506</v>
      </c>
      <c r="EG150" s="2">
        <f t="shared" si="152"/>
        <v>79.813754015736606</v>
      </c>
      <c r="EH150" s="2">
        <f t="shared" si="152"/>
        <v>80.970343874833546</v>
      </c>
      <c r="EI150" s="2">
        <f t="shared" si="152"/>
        <v>84.020832302925882</v>
      </c>
      <c r="EJ150" s="2">
        <f t="shared" si="152"/>
        <v>80.148214759535662</v>
      </c>
      <c r="EK150" s="2">
        <f t="shared" si="152"/>
        <v>81.315550545652258</v>
      </c>
      <c r="EL150" s="2">
        <f t="shared" si="179"/>
        <v>84.910176164736157</v>
      </c>
      <c r="EM150" s="2">
        <f t="shared" si="135"/>
        <v>88.54552499317127</v>
      </c>
      <c r="EN150" s="2">
        <f t="shared" si="135"/>
        <v>91.969444324150174</v>
      </c>
      <c r="EO150" s="2">
        <f t="shared" si="135"/>
        <v>90.991993551188315</v>
      </c>
      <c r="EQ150" s="2">
        <f t="shared" si="177"/>
        <v>89.768821049096445</v>
      </c>
      <c r="ER150" s="2">
        <f t="shared" si="177"/>
        <v>85.76986442074768</v>
      </c>
      <c r="ES150" s="2">
        <f t="shared" si="177"/>
        <v>82.270400217328074</v>
      </c>
      <c r="ET150" s="2">
        <f t="shared" si="177"/>
        <v>81.88656401878427</v>
      </c>
      <c r="EU150" s="2">
        <f t="shared" si="177"/>
        <v>80.21535331944078</v>
      </c>
      <c r="EV150" s="2">
        <f t="shared" si="177"/>
        <v>81.057609714943311</v>
      </c>
      <c r="EW150" s="2">
        <f t="shared" si="177"/>
        <v>79.445496216385862</v>
      </c>
      <c r="EX150" s="2">
        <f t="shared" si="177"/>
        <v>80.686295704165843</v>
      </c>
      <c r="EY150" s="2">
        <f t="shared" si="177"/>
        <v>83.687991880940558</v>
      </c>
      <c r="EZ150" s="2">
        <f t="shared" si="177"/>
        <v>80.103304534780648</v>
      </c>
      <c r="FA150" s="2">
        <f t="shared" si="177"/>
        <v>81.515399027929917</v>
      </c>
      <c r="FB150" s="2">
        <f t="shared" si="177"/>
        <v>84.960740695929147</v>
      </c>
      <c r="FC150" s="2">
        <f t="shared" si="177"/>
        <v>89.102896247077879</v>
      </c>
      <c r="FD150" s="2">
        <f t="shared" si="177"/>
        <v>91.87283985520159</v>
      </c>
      <c r="FE150" s="2">
        <f t="shared" si="177"/>
        <v>89.5497611983117</v>
      </c>
      <c r="FG150" s="2">
        <f t="shared" si="178"/>
        <v>0.99941039343390026</v>
      </c>
      <c r="FH150" s="2">
        <f t="shared" si="178"/>
        <v>0.99949560465048659</v>
      </c>
      <c r="FI150" s="2">
        <f t="shared" si="178"/>
        <v>0.99946406300049861</v>
      </c>
      <c r="FJ150" s="2">
        <f t="shared" si="178"/>
        <v>0.99942656299324706</v>
      </c>
      <c r="FK150" s="2">
        <f t="shared" si="178"/>
        <v>0.99941914433134593</v>
      </c>
      <c r="FL150" s="2">
        <f t="shared" si="178"/>
        <v>0.99945688405354682</v>
      </c>
      <c r="FM150" s="2">
        <f t="shared" si="178"/>
        <v>0.99942568054428504</v>
      </c>
      <c r="FN150" s="2">
        <f t="shared" si="178"/>
        <v>0.99935626756260543</v>
      </c>
      <c r="FO150" s="2">
        <f t="shared" si="178"/>
        <v>0.99945583536418225</v>
      </c>
      <c r="FP150" s="2">
        <f t="shared" si="178"/>
        <v>0.9993968813908175</v>
      </c>
      <c r="FQ150" s="2">
        <f t="shared" si="178"/>
        <v>0.99938058386490725</v>
      </c>
      <c r="FR150" s="2">
        <f t="shared" si="178"/>
        <v>0.99935940580762861</v>
      </c>
      <c r="FS150" s="2">
        <f t="shared" si="178"/>
        <v>0.99935154883681609</v>
      </c>
      <c r="FT150" s="2">
        <f t="shared" si="178"/>
        <v>0.99926486465217124</v>
      </c>
      <c r="FU150" s="2">
        <f t="shared" si="178"/>
        <v>0.99922266733870946</v>
      </c>
      <c r="FW150" s="2">
        <f t="shared" si="169"/>
        <v>0.18859202007913467</v>
      </c>
      <c r="FX150" s="2">
        <f t="shared" si="169"/>
        <v>0.2168603284623285</v>
      </c>
      <c r="FY150" s="2">
        <f t="shared" si="169"/>
        <v>0.22286220344251276</v>
      </c>
      <c r="FZ150" s="2">
        <f t="shared" si="169"/>
        <v>0.21341823511101404</v>
      </c>
      <c r="GA150" s="2">
        <f t="shared" si="169"/>
        <v>0.20784447095944061</v>
      </c>
      <c r="GB150" s="2">
        <f t="shared" si="169"/>
        <v>0.22956335567044669</v>
      </c>
      <c r="GC150" s="2">
        <f t="shared" si="169"/>
        <v>0.24671565648279814</v>
      </c>
      <c r="GD150" s="2">
        <f t="shared" si="169"/>
        <v>0.24623758199286014</v>
      </c>
      <c r="GE150" s="2">
        <f t="shared" si="169"/>
        <v>0.25708111439840259</v>
      </c>
      <c r="GF150" s="2">
        <f t="shared" si="169"/>
        <v>0.22234108117878199</v>
      </c>
      <c r="GG150" s="2">
        <f t="shared" si="169"/>
        <v>0.20866505134145877</v>
      </c>
      <c r="GH150" s="2">
        <f t="shared" si="169"/>
        <v>0.20567905597262484</v>
      </c>
      <c r="GI150" s="2">
        <f t="shared" si="169"/>
        <v>0.20364418268568277</v>
      </c>
      <c r="GJ150" s="2">
        <f t="shared" si="169"/>
        <v>0.19115156926204746</v>
      </c>
      <c r="GK150" s="2">
        <f t="shared" si="169"/>
        <v>0.15427152712491787</v>
      </c>
      <c r="GM150" s="86">
        <f t="shared" si="170"/>
        <v>2.3166751306141489E-94</v>
      </c>
      <c r="GN150" s="86">
        <f t="shared" si="170"/>
        <v>1.9478893348114607E-113</v>
      </c>
      <c r="GO150" s="86">
        <f t="shared" si="170"/>
        <v>2.4711336644256264E-121</v>
      </c>
      <c r="GP150" s="86">
        <f t="shared" si="170"/>
        <v>1.3082076861297894E-159</v>
      </c>
      <c r="GQ150" s="86">
        <f t="shared" si="170"/>
        <v>7.7642591467578832E-178</v>
      </c>
      <c r="GR150" s="86">
        <f t="shared" si="170"/>
        <v>1.7041131499133234E-147</v>
      </c>
      <c r="GS150" s="86">
        <f t="shared" si="170"/>
        <v>2.322853234135126E-131</v>
      </c>
      <c r="GT150" s="86">
        <f t="shared" si="170"/>
        <v>5.3648818165102031E-150</v>
      </c>
      <c r="GU150" s="86">
        <f t="shared" si="170"/>
        <v>8.3673958954521443E-175</v>
      </c>
      <c r="GV150" s="86">
        <f t="shared" si="170"/>
        <v>2.94622206428899E-174</v>
      </c>
      <c r="GW150" s="86">
        <f t="shared" si="170"/>
        <v>8.3378018089174573E-163</v>
      </c>
      <c r="GX150" s="86">
        <f t="shared" si="170"/>
        <v>3.8261862139482568E-138</v>
      </c>
      <c r="GY150" s="86">
        <f t="shared" si="170"/>
        <v>2.3404891100809283E-123</v>
      </c>
      <c r="GZ150" s="86">
        <f t="shared" si="170"/>
        <v>6.091942636620954E-127</v>
      </c>
      <c r="HA150" s="86">
        <f t="shared" si="170"/>
        <v>2.5360049107810753E-149</v>
      </c>
      <c r="HC150" s="86">
        <f t="shared" si="153"/>
        <v>3.7278385698288316E-63</v>
      </c>
      <c r="HD150" s="86">
        <f t="shared" si="153"/>
        <v>6.6994799809785964E-66</v>
      </c>
      <c r="HE150" s="86">
        <f t="shared" si="153"/>
        <v>5.0602141993663366E-68</v>
      </c>
      <c r="HF150" s="86">
        <f t="shared" si="153"/>
        <v>1.7787252476190568E-90</v>
      </c>
      <c r="HG150" s="86">
        <f t="shared" si="153"/>
        <v>2.7428848338613265E-116</v>
      </c>
      <c r="HH150" s="86">
        <f t="shared" si="153"/>
        <v>1.9287627376481501E-95</v>
      </c>
      <c r="HI150" s="86">
        <f t="shared" si="153"/>
        <v>4.8885818484646736E-87</v>
      </c>
      <c r="HJ150" s="86">
        <f t="shared" si="153"/>
        <v>3.4651711271886598E-93</v>
      </c>
      <c r="HK150" s="86">
        <f t="shared" si="153"/>
        <v>7.2311822990698889E-100</v>
      </c>
      <c r="HL150" s="86">
        <f t="shared" si="161"/>
        <v>1.786156134357044E-104</v>
      </c>
      <c r="HM150" s="86">
        <f t="shared" si="161"/>
        <v>6.0635364654028518E-96</v>
      </c>
      <c r="HN150" s="86">
        <f t="shared" si="161"/>
        <v>6.6065627837273254E-71</v>
      </c>
      <c r="HO150" s="86">
        <f t="shared" si="161"/>
        <v>7.9792744354284321E-59</v>
      </c>
      <c r="HP150" s="86">
        <f t="shared" si="161"/>
        <v>5.993278487079506E-66</v>
      </c>
      <c r="HQ150" s="86">
        <f t="shared" si="161"/>
        <v>1.466722437408823E-83</v>
      </c>
      <c r="HS150" s="86">
        <f t="shared" si="171"/>
        <v>6.9483067073645467E-3</v>
      </c>
      <c r="HT150" s="86">
        <f t="shared" si="171"/>
        <v>2.1487316440260765E-3</v>
      </c>
      <c r="HU150" s="86">
        <f t="shared" si="171"/>
        <v>1.1944778146551324E-4</v>
      </c>
      <c r="HV150" s="86">
        <f t="shared" si="171"/>
        <v>3.4731493750931561E-4</v>
      </c>
      <c r="HW150" s="86">
        <f t="shared" si="171"/>
        <v>7.1312636730325402E-4</v>
      </c>
      <c r="HX150" s="86">
        <f t="shared" si="171"/>
        <v>1.2170093990040195E-4</v>
      </c>
      <c r="HY150" s="86">
        <f t="shared" si="171"/>
        <v>8.0593435826456188E-5</v>
      </c>
      <c r="HZ150" s="86">
        <f t="shared" si="171"/>
        <v>7.796780249675711E-5</v>
      </c>
      <c r="IA150" s="86">
        <f t="shared" si="171"/>
        <v>1.680300200590219E-5</v>
      </c>
      <c r="IB150" s="86">
        <f t="shared" si="171"/>
        <v>1.8456040013254345E-4</v>
      </c>
      <c r="IC150" s="86">
        <f t="shared" si="171"/>
        <v>2.6830796848839036E-4</v>
      </c>
      <c r="ID150" s="86">
        <f t="shared" si="171"/>
        <v>4.9362503726185357E-4</v>
      </c>
      <c r="IE150" s="86">
        <f t="shared" si="171"/>
        <v>3.7537674849139285E-4</v>
      </c>
      <c r="IF150" s="86">
        <f t="shared" si="171"/>
        <v>1.1538019235225985E-3</v>
      </c>
      <c r="IG150" s="86">
        <f t="shared" si="171"/>
        <v>1.7040968148771738E-2</v>
      </c>
      <c r="II150" s="86">
        <f t="shared" si="172"/>
        <v>4.7081321493258285E-6</v>
      </c>
      <c r="IJ150" s="86">
        <f t="shared" si="172"/>
        <v>5.2341377980580943E-5</v>
      </c>
      <c r="IK150" s="86">
        <f t="shared" si="172"/>
        <v>6.3637968417883497E-5</v>
      </c>
      <c r="IL150" s="86">
        <f t="shared" si="172"/>
        <v>5.3978514131863899E-6</v>
      </c>
      <c r="IM150" s="86">
        <f t="shared" si="172"/>
        <v>1.9884732219023373E-6</v>
      </c>
      <c r="IN150" s="86">
        <f t="shared" si="172"/>
        <v>2.1918301515513467E-5</v>
      </c>
      <c r="IO150" s="86">
        <f t="shared" si="172"/>
        <v>8.8607141164974228E-5</v>
      </c>
      <c r="IP150" s="86">
        <f t="shared" si="172"/>
        <v>4.3817448276028674E-5</v>
      </c>
      <c r="IQ150" s="86">
        <f t="shared" si="172"/>
        <v>1.1800907606521718E-4</v>
      </c>
      <c r="IR150" s="86">
        <f t="shared" si="172"/>
        <v>6.5741174106926939E-6</v>
      </c>
      <c r="IS150" s="86">
        <f t="shared" si="172"/>
        <v>1.0722060720540757E-6</v>
      </c>
      <c r="IT150" s="86">
        <f t="shared" si="172"/>
        <v>1.1136670147014401E-6</v>
      </c>
      <c r="IU150" s="86">
        <f t="shared" si="172"/>
        <v>4.0944172272050882E-7</v>
      </c>
      <c r="IV150" s="86">
        <f t="shared" si="172"/>
        <v>4.0193635089583155E-6</v>
      </c>
      <c r="IW150" s="86">
        <f t="shared" si="172"/>
        <v>1.8642216566777287E-5</v>
      </c>
      <c r="IY150" s="86">
        <f t="shared" si="173"/>
        <v>6.9530148395138729E-3</v>
      </c>
      <c r="IZ150" s="86">
        <f t="shared" si="173"/>
        <v>2.2010730220066574E-3</v>
      </c>
      <c r="JA150" s="86">
        <f t="shared" si="173"/>
        <v>1.8308574988339674E-4</v>
      </c>
      <c r="JB150" s="86">
        <f t="shared" si="173"/>
        <v>3.5271278892250201E-4</v>
      </c>
      <c r="JC150" s="86">
        <f t="shared" si="173"/>
        <v>7.151148405251564E-4</v>
      </c>
      <c r="JD150" s="86">
        <f t="shared" si="173"/>
        <v>1.4361924141591541E-4</v>
      </c>
      <c r="JE150" s="86">
        <f t="shared" si="173"/>
        <v>1.6920057699143043E-4</v>
      </c>
      <c r="JF150" s="86">
        <f t="shared" si="173"/>
        <v>1.2178525077278578E-4</v>
      </c>
      <c r="JG150" s="86">
        <f t="shared" si="173"/>
        <v>1.3481207807111936E-4</v>
      </c>
      <c r="JH150" s="86">
        <f t="shared" si="173"/>
        <v>1.9113451754323613E-4</v>
      </c>
      <c r="JI150" s="86">
        <f t="shared" si="173"/>
        <v>2.6938017456044444E-4</v>
      </c>
      <c r="JJ150" s="86">
        <f t="shared" si="173"/>
        <v>4.9473870427655504E-4</v>
      </c>
      <c r="JK150" s="86">
        <f t="shared" si="173"/>
        <v>3.7578619021411336E-4</v>
      </c>
      <c r="JL150" s="86">
        <f t="shared" si="173"/>
        <v>1.1578212870315568E-3</v>
      </c>
      <c r="JM150" s="86">
        <f t="shared" si="173"/>
        <v>1.7059610365338516E-2</v>
      </c>
    </row>
    <row r="151" spans="2:273" x14ac:dyDescent="0.25">
      <c r="B151" s="2">
        <v>124</v>
      </c>
      <c r="C151" s="37">
        <v>88.19</v>
      </c>
      <c r="D151" s="37">
        <v>84.465999999999994</v>
      </c>
      <c r="E151" s="37">
        <v>80.287999999999997</v>
      </c>
      <c r="F151" s="37">
        <v>80.281000000000006</v>
      </c>
      <c r="G151" s="37">
        <v>76.5</v>
      </c>
      <c r="H151" s="37">
        <v>81.39</v>
      </c>
      <c r="I151" s="37">
        <v>77.224000000000004</v>
      </c>
      <c r="J151" s="37">
        <v>79.456000000000003</v>
      </c>
      <c r="K151" s="37">
        <v>84.316000000000003</v>
      </c>
      <c r="L151" s="37">
        <v>78.81</v>
      </c>
      <c r="M151" s="37">
        <v>80.828000000000003</v>
      </c>
      <c r="N151" s="37">
        <v>84.31</v>
      </c>
      <c r="O151" s="37">
        <v>87.171999999999997</v>
      </c>
      <c r="P151" s="37">
        <v>90.620999999999995</v>
      </c>
      <c r="Q151" s="37">
        <v>88.132999999999996</v>
      </c>
      <c r="S151" s="4">
        <f t="shared" si="174"/>
        <v>89.414449434190999</v>
      </c>
      <c r="T151" s="4">
        <f t="shared" si="174"/>
        <v>85.237679007287966</v>
      </c>
      <c r="U151" s="4">
        <f t="shared" si="174"/>
        <v>81.493650407453131</v>
      </c>
      <c r="V151" s="4">
        <f t="shared" si="174"/>
        <v>81.959449855538026</v>
      </c>
      <c r="W151" s="4">
        <f t="shared" si="174"/>
        <v>79.643690690276912</v>
      </c>
      <c r="X151" s="4">
        <f t="shared" si="174"/>
        <v>80.992076778801604</v>
      </c>
      <c r="Y151" s="4">
        <f t="shared" si="174"/>
        <v>79.634059432400775</v>
      </c>
      <c r="Z151" s="4">
        <f t="shared" si="174"/>
        <v>80.791844915857652</v>
      </c>
      <c r="AA151" s="4">
        <f t="shared" si="174"/>
        <v>83.855549564357915</v>
      </c>
      <c r="AB151" s="4">
        <f t="shared" si="174"/>
        <v>80.012784657249398</v>
      </c>
      <c r="AC151" s="4">
        <f t="shared" si="174"/>
        <v>81.262608922398314</v>
      </c>
      <c r="AD151" s="4">
        <f t="shared" si="174"/>
        <v>84.815400887073864</v>
      </c>
      <c r="AE151" s="4">
        <f t="shared" si="174"/>
        <v>88.536954905965246</v>
      </c>
      <c r="AF151" s="4">
        <f t="shared" si="174"/>
        <v>91.81935365073042</v>
      </c>
      <c r="AG151" s="4">
        <f t="shared" si="174"/>
        <v>90.862422224489748</v>
      </c>
      <c r="AI151" s="4">
        <f t="shared" si="175"/>
        <v>-1.2244494341910013</v>
      </c>
      <c r="AJ151" s="4">
        <f t="shared" si="175"/>
        <v>-0.77167900728797179</v>
      </c>
      <c r="AK151" s="4">
        <f t="shared" si="175"/>
        <v>-1.2056504074531347</v>
      </c>
      <c r="AL151" s="4">
        <f t="shared" si="175"/>
        <v>-1.6784498555380196</v>
      </c>
      <c r="AM151" s="4">
        <f t="shared" si="175"/>
        <v>-3.1436906902769124</v>
      </c>
      <c r="AN151" s="4">
        <f t="shared" si="175"/>
        <v>0.39792322119839696</v>
      </c>
      <c r="AO151" s="4">
        <f t="shared" si="175"/>
        <v>-2.4100594324007716</v>
      </c>
      <c r="AP151" s="4">
        <f t="shared" si="175"/>
        <v>-1.3358449158576491</v>
      </c>
      <c r="AQ151" s="4">
        <f t="shared" si="175"/>
        <v>0.46045043564208754</v>
      </c>
      <c r="AR151" s="4">
        <f t="shared" si="175"/>
        <v>-1.2027846572493957</v>
      </c>
      <c r="AS151" s="4">
        <f t="shared" si="175"/>
        <v>-0.43460892239831139</v>
      </c>
      <c r="AT151" s="4">
        <f t="shared" si="175"/>
        <v>-0.50540088707386133</v>
      </c>
      <c r="AU151" s="4">
        <f t="shared" si="175"/>
        <v>-1.3649549059652486</v>
      </c>
      <c r="AV151" s="4">
        <f t="shared" si="175"/>
        <v>-1.1983536507304251</v>
      </c>
      <c r="AW151" s="4">
        <f t="shared" si="175"/>
        <v>-2.7294222244897526</v>
      </c>
      <c r="AY151" s="2">
        <f t="shared" si="167"/>
        <v>89.414449434190999</v>
      </c>
      <c r="AZ151" s="2">
        <f t="shared" si="167"/>
        <v>85.231917889693804</v>
      </c>
      <c r="BA151" s="2">
        <f t="shared" si="167"/>
        <v>81.48072243448371</v>
      </c>
      <c r="BB151" s="2">
        <f t="shared" si="167"/>
        <v>81.95708254034426</v>
      </c>
      <c r="BC151" s="2">
        <f t="shared" si="167"/>
        <v>79.642759466447259</v>
      </c>
      <c r="BD151" s="2">
        <f t="shared" si="167"/>
        <v>80.982752689006347</v>
      </c>
      <c r="BE151" s="2">
        <f t="shared" si="167"/>
        <v>79.596945849745566</v>
      </c>
      <c r="BF151" s="2">
        <f t="shared" si="167"/>
        <v>80.769390876177098</v>
      </c>
      <c r="BG151" s="2">
        <f t="shared" si="167"/>
        <v>83.797552888227926</v>
      </c>
      <c r="BH151" s="2">
        <f t="shared" si="167"/>
        <v>80.007802653238159</v>
      </c>
      <c r="BI151" s="2">
        <f t="shared" si="167"/>
        <v>81.261494225657046</v>
      </c>
      <c r="BJ151" s="2">
        <f t="shared" si="167"/>
        <v>84.814059555582759</v>
      </c>
      <c r="BK151" s="2">
        <f t="shared" si="167"/>
        <v>88.53628528378178</v>
      </c>
      <c r="BL151" s="2">
        <f t="shared" si="167"/>
        <v>91.811623952628494</v>
      </c>
      <c r="BM151" s="2">
        <f t="shared" si="167"/>
        <v>90.650247162302037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88.19</v>
      </c>
      <c r="CF151" s="2">
        <f t="shared" si="168"/>
        <v>84.465999999999994</v>
      </c>
      <c r="CG151" s="2">
        <f t="shared" si="168"/>
        <v>80.287999999999997</v>
      </c>
      <c r="CH151" s="2">
        <f t="shared" si="168"/>
        <v>80.281000000000006</v>
      </c>
      <c r="CI151" s="2">
        <f t="shared" si="168"/>
        <v>76.5</v>
      </c>
      <c r="CJ151" s="2">
        <f t="shared" si="168"/>
        <v>81.39</v>
      </c>
      <c r="CK151" s="2">
        <f t="shared" si="168"/>
        <v>77.224000000000004</v>
      </c>
      <c r="CL151" s="2">
        <f t="shared" si="168"/>
        <v>79.456000000000003</v>
      </c>
      <c r="CM151" s="2">
        <f t="shared" si="168"/>
        <v>84.316000000000003</v>
      </c>
      <c r="CN151" s="2">
        <f t="shared" si="168"/>
        <v>78.81</v>
      </c>
      <c r="CO151" s="2">
        <f t="shared" si="168"/>
        <v>80.828000000000003</v>
      </c>
      <c r="CP151" s="2">
        <f t="shared" si="168"/>
        <v>84.31</v>
      </c>
      <c r="CQ151" s="2">
        <f t="shared" si="168"/>
        <v>87.171999999999997</v>
      </c>
      <c r="CR151" s="2">
        <f t="shared" si="168"/>
        <v>90.620999999999995</v>
      </c>
      <c r="CS151" s="2">
        <f t="shared" si="168"/>
        <v>88.132999999999996</v>
      </c>
      <c r="CU151" s="2">
        <f t="shared" si="110"/>
        <v>88.19</v>
      </c>
      <c r="CV151" s="2">
        <f t="shared" si="111"/>
        <v>84.465999999999994</v>
      </c>
      <c r="CW151" s="2">
        <f t="shared" si="112"/>
        <v>80.287999999999997</v>
      </c>
      <c r="CX151" s="2">
        <f t="shared" si="113"/>
        <v>80.281000000000006</v>
      </c>
      <c r="CY151" s="2">
        <f t="shared" si="114"/>
        <v>76.5</v>
      </c>
      <c r="CZ151" s="2">
        <f t="shared" si="115"/>
        <v>81.39</v>
      </c>
      <c r="DA151" s="2">
        <f t="shared" si="116"/>
        <v>77.224000000000004</v>
      </c>
      <c r="DB151" s="2">
        <f t="shared" si="117"/>
        <v>79.456000000000003</v>
      </c>
      <c r="DC151" s="2">
        <f t="shared" si="118"/>
        <v>84.316000000000003</v>
      </c>
      <c r="DD151" s="2">
        <f t="shared" si="119"/>
        <v>78.81</v>
      </c>
      <c r="DE151" s="2">
        <f t="shared" si="120"/>
        <v>80.828000000000003</v>
      </c>
      <c r="DF151" s="2">
        <f t="shared" si="121"/>
        <v>84.31</v>
      </c>
      <c r="DG151" s="2">
        <f t="shared" si="122"/>
        <v>87.171999999999997</v>
      </c>
      <c r="DH151" s="2">
        <f t="shared" si="123"/>
        <v>90.620999999999995</v>
      </c>
      <c r="DI151" s="2">
        <f t="shared" si="124"/>
        <v>88.132999999999996</v>
      </c>
      <c r="DK151" s="2">
        <f t="shared" si="176"/>
        <v>123.42892697961115</v>
      </c>
      <c r="DL151" s="2">
        <f t="shared" si="176"/>
        <v>113.39263921200754</v>
      </c>
      <c r="DM151" s="2">
        <f t="shared" si="176"/>
        <v>117.29104480431847</v>
      </c>
      <c r="DN151" s="2">
        <f t="shared" si="176"/>
        <v>117.51376463508041</v>
      </c>
      <c r="DO151" s="2">
        <f t="shared" si="176"/>
        <v>116.69812541488859</v>
      </c>
      <c r="DP151" s="2">
        <f t="shared" si="176"/>
        <v>112.47673541963017</v>
      </c>
      <c r="DQ151" s="2">
        <f t="shared" si="176"/>
        <v>117.96113750592696</v>
      </c>
      <c r="DR151" s="2">
        <f t="shared" si="176"/>
        <v>120.68402342342347</v>
      </c>
      <c r="DS151" s="2">
        <f t="shared" si="176"/>
        <v>121.54488477951634</v>
      </c>
      <c r="DT151" s="2">
        <f t="shared" si="176"/>
        <v>118.74411948790896</v>
      </c>
      <c r="DU151" s="2">
        <f t="shared" si="176"/>
        <v>117.0187700986701</v>
      </c>
      <c r="DV151" s="2">
        <f t="shared" si="176"/>
        <v>118.02893500643502</v>
      </c>
      <c r="DW151" s="2">
        <f t="shared" si="176"/>
        <v>127.81187647058823</v>
      </c>
      <c r="DX151" s="2">
        <f t="shared" si="176"/>
        <v>129.58228427419351</v>
      </c>
      <c r="DY151" s="2">
        <f t="shared" si="176"/>
        <v>110.17701751505197</v>
      </c>
      <c r="EA151" s="2">
        <f t="shared" si="152"/>
        <v>89.353428292435652</v>
      </c>
      <c r="EB151" s="2">
        <f t="shared" si="152"/>
        <v>85.093981716468804</v>
      </c>
      <c r="EC151" s="2">
        <f t="shared" si="152"/>
        <v>81.251873225279553</v>
      </c>
      <c r="ED151" s="2">
        <f t="shared" si="152"/>
        <v>82.000293384813361</v>
      </c>
      <c r="EE151" s="2">
        <f t="shared" si="152"/>
        <v>79.483913184079597</v>
      </c>
      <c r="EF151" s="2">
        <f t="shared" si="152"/>
        <v>80.981871523335684</v>
      </c>
      <c r="EG151" s="2">
        <f t="shared" si="152"/>
        <v>79.678261749882139</v>
      </c>
      <c r="EH151" s="2">
        <f t="shared" si="152"/>
        <v>80.823955967800487</v>
      </c>
      <c r="EI151" s="2">
        <f t="shared" si="152"/>
        <v>83.874075592542155</v>
      </c>
      <c r="EJ151" s="2">
        <f t="shared" si="152"/>
        <v>79.99765411040039</v>
      </c>
      <c r="EK151" s="2">
        <f t="shared" si="152"/>
        <v>81.194385413025756</v>
      </c>
      <c r="EL151" s="2">
        <f t="shared" si="179"/>
        <v>84.782949274989264</v>
      </c>
      <c r="EM151" s="2">
        <f t="shared" si="135"/>
        <v>88.385134389511066</v>
      </c>
      <c r="EN151" s="2">
        <f t="shared" si="135"/>
        <v>91.807074734976666</v>
      </c>
      <c r="EO151" s="2">
        <f t="shared" si="135"/>
        <v>90.884981096892147</v>
      </c>
      <c r="EQ151" s="2">
        <f t="shared" si="177"/>
        <v>89.563662580654366</v>
      </c>
      <c r="ER151" s="2">
        <f t="shared" si="177"/>
        <v>85.630317729274353</v>
      </c>
      <c r="ES151" s="2">
        <f t="shared" si="177"/>
        <v>82.134881098447906</v>
      </c>
      <c r="ET151" s="2">
        <f t="shared" si="177"/>
        <v>81.730829590250636</v>
      </c>
      <c r="EU151" s="2">
        <f t="shared" si="177"/>
        <v>80.106655630374945</v>
      </c>
      <c r="EV151" s="2">
        <f t="shared" si="177"/>
        <v>80.922097192199431</v>
      </c>
      <c r="EW151" s="2">
        <f t="shared" si="177"/>
        <v>79.294621274669666</v>
      </c>
      <c r="EX151" s="2">
        <f t="shared" si="177"/>
        <v>80.528319360499125</v>
      </c>
      <c r="EY151" s="2">
        <f t="shared" si="177"/>
        <v>83.527902100561874</v>
      </c>
      <c r="EZ151" s="2">
        <f t="shared" si="177"/>
        <v>79.95087404553442</v>
      </c>
      <c r="FA151" s="2">
        <f t="shared" si="177"/>
        <v>81.403363858844472</v>
      </c>
      <c r="FB151" s="2">
        <f t="shared" si="177"/>
        <v>84.835794585888863</v>
      </c>
      <c r="FC151" s="2">
        <f t="shared" si="177"/>
        <v>88.968875464844459</v>
      </c>
      <c r="FD151" s="2">
        <f t="shared" si="177"/>
        <v>91.706107562235815</v>
      </c>
      <c r="FE151" s="2">
        <f t="shared" si="177"/>
        <v>89.394581995958816</v>
      </c>
      <c r="FG151" s="2">
        <f t="shared" si="178"/>
        <v>0.99946224452255228</v>
      </c>
      <c r="FH151" s="2">
        <f t="shared" si="178"/>
        <v>0.99953996555698565</v>
      </c>
      <c r="FI151" s="2">
        <f t="shared" si="178"/>
        <v>0.99951119659691345</v>
      </c>
      <c r="FJ151" s="2">
        <f t="shared" si="178"/>
        <v>0.99947699284517855</v>
      </c>
      <c r="FK151" s="2">
        <f t="shared" si="178"/>
        <v>0.99947022625787851</v>
      </c>
      <c r="FL151" s="2">
        <f t="shared" si="178"/>
        <v>0.99950464869780298</v>
      </c>
      <c r="FM151" s="2">
        <f t="shared" si="178"/>
        <v>0.99947618796087667</v>
      </c>
      <c r="FN151" s="2">
        <f t="shared" si="178"/>
        <v>0.9994128757838685</v>
      </c>
      <c r="FO151" s="2">
        <f t="shared" si="178"/>
        <v>0.9995036921902295</v>
      </c>
      <c r="FP151" s="2">
        <f t="shared" si="178"/>
        <v>0.99944992009942302</v>
      </c>
      <c r="FQ151" s="2">
        <f t="shared" si="178"/>
        <v>0.99943505498014329</v>
      </c>
      <c r="FR151" s="2">
        <f t="shared" si="178"/>
        <v>0.99941573822081187</v>
      </c>
      <c r="FS151" s="2">
        <f t="shared" si="178"/>
        <v>0.99940857176545561</v>
      </c>
      <c r="FT151" s="2">
        <f t="shared" si="178"/>
        <v>0.99932950522414121</v>
      </c>
      <c r="FU151" s="2">
        <f t="shared" si="178"/>
        <v>0.99929101569482559</v>
      </c>
      <c r="FW151" s="2">
        <f t="shared" si="169"/>
        <v>0.20309177942060813</v>
      </c>
      <c r="FX151" s="2">
        <f t="shared" si="169"/>
        <v>0.23290961841729535</v>
      </c>
      <c r="FY151" s="2">
        <f t="shared" si="169"/>
        <v>0.23921999555221796</v>
      </c>
      <c r="FZ151" s="2">
        <f t="shared" si="169"/>
        <v>0.2292873672539365</v>
      </c>
      <c r="GA151" s="2">
        <f t="shared" si="169"/>
        <v>0.22341687277255695</v>
      </c>
      <c r="GB151" s="2">
        <f t="shared" si="169"/>
        <v>0.24625714571902763</v>
      </c>
      <c r="GC151" s="2">
        <f t="shared" si="169"/>
        <v>0.26422897973347098</v>
      </c>
      <c r="GD151" s="2">
        <f t="shared" si="169"/>
        <v>0.26372885007347546</v>
      </c>
      <c r="GE151" s="2">
        <f t="shared" si="169"/>
        <v>0.27506156109588165</v>
      </c>
      <c r="GF151" s="2">
        <f t="shared" si="169"/>
        <v>0.23867237073720404</v>
      </c>
      <c r="GG151" s="2">
        <f t="shared" si="169"/>
        <v>0.22428152688226496</v>
      </c>
      <c r="GH151" s="2">
        <f t="shared" si="169"/>
        <v>0.22113450787302663</v>
      </c>
      <c r="GI151" s="2">
        <f t="shared" si="169"/>
        <v>0.21898888258780724</v>
      </c>
      <c r="GJ151" s="2">
        <f t="shared" si="169"/>
        <v>0.20579820586347647</v>
      </c>
      <c r="GK151" s="2">
        <f t="shared" si="169"/>
        <v>0.16667460780797402</v>
      </c>
      <c r="GM151" s="86">
        <f t="shared" si="170"/>
        <v>2.7591717752022258E-97</v>
      </c>
      <c r="GN151" s="86">
        <f t="shared" si="170"/>
        <v>5.6198565413835806E-117</v>
      </c>
      <c r="GO151" s="86">
        <f t="shared" si="170"/>
        <v>4.1917627575508398E-125</v>
      </c>
      <c r="GP151" s="86">
        <f t="shared" si="170"/>
        <v>1.3011846123240497E-164</v>
      </c>
      <c r="GQ151" s="86">
        <f t="shared" si="170"/>
        <v>2.166201017185592E-183</v>
      </c>
      <c r="GR151" s="86">
        <f t="shared" si="170"/>
        <v>4.60024117077594E-152</v>
      </c>
      <c r="GS151" s="86">
        <f t="shared" si="170"/>
        <v>2.0034722778891195E-135</v>
      </c>
      <c r="GT151" s="86">
        <f t="shared" si="170"/>
        <v>1.0261873017957688E-154</v>
      </c>
      <c r="GU151" s="86">
        <f t="shared" si="170"/>
        <v>3.2226416193693003E-180</v>
      </c>
      <c r="GV151" s="86">
        <f t="shared" si="170"/>
        <v>1.0463465186592935E-179</v>
      </c>
      <c r="GW151" s="86">
        <f t="shared" si="170"/>
        <v>6.7008535057188826E-168</v>
      </c>
      <c r="GX151" s="86">
        <f t="shared" si="170"/>
        <v>1.7929471102208151E-142</v>
      </c>
      <c r="GY151" s="86">
        <f t="shared" si="170"/>
        <v>3.2843366500782629E-127</v>
      </c>
      <c r="GZ151" s="86">
        <f t="shared" si="170"/>
        <v>7.3879745334995304E-131</v>
      </c>
      <c r="HA151" s="86">
        <f t="shared" si="170"/>
        <v>6.4298491121820462E-154</v>
      </c>
      <c r="HC151" s="86">
        <f t="shared" si="153"/>
        <v>4.3753356334598776E-66</v>
      </c>
      <c r="HD151" s="86">
        <f t="shared" si="153"/>
        <v>6.3746213450736054E-69</v>
      </c>
      <c r="HE151" s="86">
        <f t="shared" si="153"/>
        <v>4.321360799446998E-71</v>
      </c>
      <c r="HF151" s="86">
        <f t="shared" si="153"/>
        <v>1.3223129491145704E-94</v>
      </c>
      <c r="HG151" s="86">
        <f t="shared" si="153"/>
        <v>1.3790171741377163E-121</v>
      </c>
      <c r="HH151" s="86">
        <f t="shared" si="153"/>
        <v>1.0851247331440546E-99</v>
      </c>
      <c r="HI151" s="86">
        <f t="shared" si="153"/>
        <v>6.3566933026434448E-91</v>
      </c>
      <c r="HJ151" s="86">
        <f t="shared" si="153"/>
        <v>2.1052968959196984E-97</v>
      </c>
      <c r="HK151" s="86">
        <f t="shared" si="153"/>
        <v>2.9603538483392668E-104</v>
      </c>
      <c r="HL151" s="86">
        <f t="shared" si="161"/>
        <v>3.5590659077328741E-109</v>
      </c>
      <c r="HM151" s="86">
        <f t="shared" si="161"/>
        <v>2.8883448110136333E-100</v>
      </c>
      <c r="HN151" s="86">
        <f t="shared" si="161"/>
        <v>4.0448547067013047E-74</v>
      </c>
      <c r="HO151" s="86">
        <f t="shared" si="161"/>
        <v>1.752270096044595E-61</v>
      </c>
      <c r="HP151" s="86">
        <f t="shared" si="161"/>
        <v>6.7989390542318129E-69</v>
      </c>
      <c r="HQ151" s="86">
        <f t="shared" si="161"/>
        <v>2.6709843754724741E-87</v>
      </c>
      <c r="HS151" s="86">
        <f t="shared" si="171"/>
        <v>2.7343074206343031E-3</v>
      </c>
      <c r="HT151" s="86">
        <f t="shared" si="171"/>
        <v>7.5437738219414708E-4</v>
      </c>
      <c r="HU151" s="86">
        <f t="shared" si="171"/>
        <v>3.2602668365772128E-5</v>
      </c>
      <c r="HV151" s="86">
        <f t="shared" si="171"/>
        <v>9.1563133221170861E-5</v>
      </c>
      <c r="HW151" s="86">
        <f t="shared" si="171"/>
        <v>1.9515195920568194E-4</v>
      </c>
      <c r="HX151" s="86">
        <f t="shared" si="171"/>
        <v>2.9227784090798948E-5</v>
      </c>
      <c r="HY151" s="86">
        <f t="shared" si="171"/>
        <v>1.8719507086960239E-5</v>
      </c>
      <c r="HZ151" s="86">
        <f t="shared" si="171"/>
        <v>1.6975058866420394E-5</v>
      </c>
      <c r="IA151" s="86">
        <f t="shared" si="171"/>
        <v>3.2872802975883676E-6</v>
      </c>
      <c r="IB151" s="86">
        <f t="shared" si="171"/>
        <v>4.4053552067988519E-5</v>
      </c>
      <c r="IC151" s="86">
        <f t="shared" si="171"/>
        <v>6.4482891946899623E-5</v>
      </c>
      <c r="ID151" s="86">
        <f t="shared" si="171"/>
        <v>1.2804726592351184E-4</v>
      </c>
      <c r="IE151" s="86">
        <f t="shared" si="171"/>
        <v>9.0931783350343333E-5</v>
      </c>
      <c r="IF151" s="86">
        <f t="shared" si="171"/>
        <v>3.2501481968745858E-4</v>
      </c>
      <c r="IG151" s="86">
        <f t="shared" si="171"/>
        <v>7.2638839472534281E-3</v>
      </c>
      <c r="II151" s="86">
        <f t="shared" si="172"/>
        <v>1.7738811593279346E-5</v>
      </c>
      <c r="IJ151" s="86">
        <f t="shared" si="172"/>
        <v>1.6971603576547087E-4</v>
      </c>
      <c r="IK151" s="86">
        <f t="shared" si="172"/>
        <v>2.07331481618073E-4</v>
      </c>
      <c r="IL151" s="86">
        <f t="shared" si="172"/>
        <v>2.3247508071365944E-5</v>
      </c>
      <c r="IM151" s="86">
        <f t="shared" si="172"/>
        <v>9.4106887345720966E-6</v>
      </c>
      <c r="IN151" s="86">
        <f t="shared" si="172"/>
        <v>8.616367822021875E-5</v>
      </c>
      <c r="IO151" s="86">
        <f t="shared" si="172"/>
        <v>3.1397602033638258E-4</v>
      </c>
      <c r="IP151" s="86">
        <f t="shared" si="172"/>
        <v>1.7251356144007749E-4</v>
      </c>
      <c r="IQ151" s="86">
        <f t="shared" si="172"/>
        <v>4.2514136834234835E-4</v>
      </c>
      <c r="IR151" s="86">
        <f t="shared" si="172"/>
        <v>2.9222453605646479E-5</v>
      </c>
      <c r="IS151" s="86">
        <f t="shared" si="172"/>
        <v>5.5307868215577407E-6</v>
      </c>
      <c r="IT151" s="86">
        <f t="shared" si="172"/>
        <v>5.5960122298439282E-6</v>
      </c>
      <c r="IU151" s="86">
        <f t="shared" si="172"/>
        <v>2.3044240038677203E-6</v>
      </c>
      <c r="IV151" s="86">
        <f t="shared" si="172"/>
        <v>1.5572553710111961E-5</v>
      </c>
      <c r="IW151" s="86">
        <f t="shared" si="172"/>
        <v>5.1463046203637831E-5</v>
      </c>
      <c r="IY151" s="86">
        <f t="shared" si="173"/>
        <v>2.7520462322275824E-3</v>
      </c>
      <c r="IZ151" s="86">
        <f t="shared" si="173"/>
        <v>9.2409341795961794E-4</v>
      </c>
      <c r="JA151" s="86">
        <f t="shared" si="173"/>
        <v>2.3993414998384514E-4</v>
      </c>
      <c r="JB151" s="86">
        <f t="shared" si="173"/>
        <v>1.1481064129253681E-4</v>
      </c>
      <c r="JC151" s="86">
        <f t="shared" si="173"/>
        <v>2.0456264794025403E-4</v>
      </c>
      <c r="JD151" s="86">
        <f t="shared" si="173"/>
        <v>1.153914623110177E-4</v>
      </c>
      <c r="JE151" s="86">
        <f t="shared" si="173"/>
        <v>3.3269552742334283E-4</v>
      </c>
      <c r="JF151" s="86">
        <f t="shared" si="173"/>
        <v>1.8948862030649787E-4</v>
      </c>
      <c r="JG151" s="86">
        <f t="shared" si="173"/>
        <v>4.284286486399367E-4</v>
      </c>
      <c r="JH151" s="86">
        <f t="shared" si="173"/>
        <v>7.3276005673635005E-5</v>
      </c>
      <c r="JI151" s="86">
        <f t="shared" si="173"/>
        <v>7.001367876845737E-5</v>
      </c>
      <c r="JJ151" s="86">
        <f t="shared" si="173"/>
        <v>1.3364327815335576E-4</v>
      </c>
      <c r="JK151" s="86">
        <f t="shared" si="173"/>
        <v>9.3236207354211058E-5</v>
      </c>
      <c r="JL151" s="86">
        <f t="shared" si="173"/>
        <v>3.4058737339757051E-4</v>
      </c>
      <c r="JM151" s="86">
        <f t="shared" si="173"/>
        <v>7.3153469934570661E-3</v>
      </c>
    </row>
    <row r="152" spans="2:273" x14ac:dyDescent="0.25">
      <c r="B152" s="2">
        <v>125</v>
      </c>
      <c r="C152" s="37">
        <v>90.475999999999999</v>
      </c>
      <c r="D152" s="37">
        <v>83.706999999999994</v>
      </c>
      <c r="E152" s="37">
        <v>81.22</v>
      </c>
      <c r="F152" s="37">
        <v>81.192999999999998</v>
      </c>
      <c r="G152" s="37">
        <v>79.638000000000005</v>
      </c>
      <c r="H152" s="37">
        <v>81.661000000000001</v>
      </c>
      <c r="I152" s="37">
        <v>79.328000000000003</v>
      </c>
      <c r="J152" s="37">
        <v>81.947000000000003</v>
      </c>
      <c r="K152" s="37">
        <v>82.947000000000003</v>
      </c>
      <c r="L152" s="37">
        <v>79.069000000000003</v>
      </c>
      <c r="M152" s="37">
        <v>80.034000000000006</v>
      </c>
      <c r="N152" s="37">
        <v>83.414000000000001</v>
      </c>
      <c r="O152" s="37">
        <v>88.430999999999997</v>
      </c>
      <c r="P152" s="37">
        <v>89.861999999999995</v>
      </c>
      <c r="Q152" s="37">
        <v>89.066999999999993</v>
      </c>
      <c r="S152" s="4">
        <f t="shared" si="174"/>
        <v>89.203862764225804</v>
      </c>
      <c r="T152" s="4">
        <f t="shared" si="174"/>
        <v>85.099273905066767</v>
      </c>
      <c r="U152" s="4">
        <f t="shared" si="174"/>
        <v>81.367024214096659</v>
      </c>
      <c r="V152" s="4">
        <f t="shared" si="174"/>
        <v>81.812441276538436</v>
      </c>
      <c r="W152" s="4">
        <f t="shared" si="174"/>
        <v>79.526600325655835</v>
      </c>
      <c r="X152" s="4">
        <f t="shared" si="174"/>
        <v>80.877302543997828</v>
      </c>
      <c r="Y152" s="4">
        <f t="shared" si="174"/>
        <v>79.557812055832983</v>
      </c>
      <c r="Z152" s="4">
        <f t="shared" si="174"/>
        <v>80.685281936623412</v>
      </c>
      <c r="AA152" s="4">
        <f t="shared" si="174"/>
        <v>83.810673854011355</v>
      </c>
      <c r="AB152" s="4">
        <f t="shared" si="174"/>
        <v>79.872625014940112</v>
      </c>
      <c r="AC152" s="4">
        <f t="shared" si="174"/>
        <v>81.148974734918781</v>
      </c>
      <c r="AD152" s="4">
        <f t="shared" si="174"/>
        <v>84.691879572942881</v>
      </c>
      <c r="AE152" s="4">
        <f t="shared" si="174"/>
        <v>88.392509973641751</v>
      </c>
      <c r="AF152" s="4">
        <f t="shared" si="174"/>
        <v>91.665885035661901</v>
      </c>
      <c r="AG152" s="4">
        <f t="shared" si="174"/>
        <v>90.643032008997807</v>
      </c>
      <c r="AI152" s="4">
        <f t="shared" si="175"/>
        <v>1.2721372357741956</v>
      </c>
      <c r="AJ152" s="4">
        <f t="shared" si="175"/>
        <v>-1.392273905066773</v>
      </c>
      <c r="AK152" s="4">
        <f t="shared" si="175"/>
        <v>-0.14702421409666044</v>
      </c>
      <c r="AL152" s="4">
        <f t="shared" si="175"/>
        <v>-0.6194412765384385</v>
      </c>
      <c r="AM152" s="4">
        <f t="shared" si="175"/>
        <v>0.11139967434417031</v>
      </c>
      <c r="AN152" s="4">
        <f t="shared" si="175"/>
        <v>0.783697456002173</v>
      </c>
      <c r="AO152" s="4">
        <f t="shared" si="175"/>
        <v>-0.22981205583297992</v>
      </c>
      <c r="AP152" s="4">
        <f t="shared" si="175"/>
        <v>1.2617180633765912</v>
      </c>
      <c r="AQ152" s="4">
        <f t="shared" si="175"/>
        <v>-0.86367385401135266</v>
      </c>
      <c r="AR152" s="4">
        <f t="shared" si="175"/>
        <v>-0.80362501494010985</v>
      </c>
      <c r="AS152" s="4">
        <f t="shared" si="175"/>
        <v>-1.1149747349187749</v>
      </c>
      <c r="AT152" s="4">
        <f t="shared" si="175"/>
        <v>-1.2778795729428793</v>
      </c>
      <c r="AU152" s="4">
        <f t="shared" si="175"/>
        <v>3.849002635824661E-2</v>
      </c>
      <c r="AV152" s="4">
        <f t="shared" si="175"/>
        <v>-1.8038850356619065</v>
      </c>
      <c r="AW152" s="4">
        <f t="shared" si="175"/>
        <v>-1.5760320089978137</v>
      </c>
      <c r="AY152" s="2">
        <f t="shared" si="167"/>
        <v>89.203862764225804</v>
      </c>
      <c r="AZ152" s="2">
        <f t="shared" si="167"/>
        <v>85.083743306351693</v>
      </c>
      <c r="BA152" s="2">
        <f t="shared" si="167"/>
        <v>81.331078637523461</v>
      </c>
      <c r="BB152" s="2">
        <f t="shared" si="167"/>
        <v>81.80396028607727</v>
      </c>
      <c r="BC152" s="2">
        <f t="shared" si="167"/>
        <v>79.523246221009941</v>
      </c>
      <c r="BD152" s="2">
        <f t="shared" si="167"/>
        <v>80.84667518472007</v>
      </c>
      <c r="BE152" s="2">
        <f t="shared" si="167"/>
        <v>79.448490377098921</v>
      </c>
      <c r="BF152" s="2">
        <f t="shared" si="167"/>
        <v>80.612466443089119</v>
      </c>
      <c r="BG152" s="2">
        <f t="shared" si="167"/>
        <v>83.638901686979082</v>
      </c>
      <c r="BH152" s="2">
        <f t="shared" si="167"/>
        <v>79.854250569070274</v>
      </c>
      <c r="BI152" s="2">
        <f t="shared" si="167"/>
        <v>81.144344420976481</v>
      </c>
      <c r="BJ152" s="2">
        <f t="shared" si="167"/>
        <v>84.686692072475452</v>
      </c>
      <c r="BK152" s="2">
        <f t="shared" si="167"/>
        <v>88.389695641779582</v>
      </c>
      <c r="BL152" s="2">
        <f t="shared" si="167"/>
        <v>91.644770801733173</v>
      </c>
      <c r="BM152" s="2">
        <f t="shared" si="167"/>
        <v>90.513849042447902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90.475999999999999</v>
      </c>
      <c r="CF152" s="2">
        <f t="shared" si="168"/>
        <v>83.706999999999994</v>
      </c>
      <c r="CG152" s="2">
        <f t="shared" si="168"/>
        <v>81.22</v>
      </c>
      <c r="CH152" s="2">
        <f t="shared" si="168"/>
        <v>81.192999999999998</v>
      </c>
      <c r="CI152" s="2">
        <f t="shared" si="168"/>
        <v>79.638000000000005</v>
      </c>
      <c r="CJ152" s="2">
        <f t="shared" si="168"/>
        <v>81.661000000000001</v>
      </c>
      <c r="CK152" s="2">
        <f t="shared" si="168"/>
        <v>79.328000000000003</v>
      </c>
      <c r="CL152" s="2">
        <f t="shared" si="168"/>
        <v>81.947000000000003</v>
      </c>
      <c r="CM152" s="2">
        <f t="shared" si="168"/>
        <v>82.947000000000003</v>
      </c>
      <c r="CN152" s="2">
        <f t="shared" si="168"/>
        <v>79.069000000000003</v>
      </c>
      <c r="CO152" s="2">
        <f t="shared" si="168"/>
        <v>80.034000000000006</v>
      </c>
      <c r="CP152" s="2">
        <f t="shared" si="168"/>
        <v>83.414000000000001</v>
      </c>
      <c r="CQ152" s="2">
        <f t="shared" si="168"/>
        <v>88.430999999999997</v>
      </c>
      <c r="CR152" s="2">
        <f t="shared" si="168"/>
        <v>89.861999999999995</v>
      </c>
      <c r="CS152" s="2">
        <f t="shared" si="168"/>
        <v>89.066999999999993</v>
      </c>
      <c r="CU152" s="2">
        <f t="shared" si="110"/>
        <v>90.475999999999999</v>
      </c>
      <c r="CV152" s="2">
        <f t="shared" si="111"/>
        <v>83.706999999999994</v>
      </c>
      <c r="CW152" s="2">
        <f t="shared" si="112"/>
        <v>81.22</v>
      </c>
      <c r="CX152" s="2">
        <f t="shared" si="113"/>
        <v>81.192999999999998</v>
      </c>
      <c r="CY152" s="2">
        <f t="shared" si="114"/>
        <v>79.638000000000005</v>
      </c>
      <c r="CZ152" s="2">
        <f t="shared" si="115"/>
        <v>81.661000000000001</v>
      </c>
      <c r="DA152" s="2">
        <f t="shared" si="116"/>
        <v>79.328000000000003</v>
      </c>
      <c r="DB152" s="2">
        <f t="shared" si="117"/>
        <v>81.947000000000003</v>
      </c>
      <c r="DC152" s="2">
        <f t="shared" si="118"/>
        <v>82.947000000000003</v>
      </c>
      <c r="DD152" s="2">
        <f t="shared" si="119"/>
        <v>79.069000000000003</v>
      </c>
      <c r="DE152" s="2">
        <f t="shared" si="120"/>
        <v>80.034000000000006</v>
      </c>
      <c r="DF152" s="2">
        <f t="shared" si="121"/>
        <v>83.414000000000001</v>
      </c>
      <c r="DG152" s="2">
        <f t="shared" si="122"/>
        <v>88.430999999999997</v>
      </c>
      <c r="DH152" s="2">
        <f t="shared" si="123"/>
        <v>89.861999999999995</v>
      </c>
      <c r="DI152" s="2">
        <f t="shared" si="124"/>
        <v>89.066999999999993</v>
      </c>
      <c r="DK152" s="2">
        <f t="shared" si="176"/>
        <v>123.58491180654335</v>
      </c>
      <c r="DL152" s="2">
        <f t="shared" si="176"/>
        <v>113.50283958724205</v>
      </c>
      <c r="DM152" s="2">
        <f t="shared" si="176"/>
        <v>117.45519784075572</v>
      </c>
      <c r="DN152" s="2">
        <f t="shared" si="176"/>
        <v>117.69271824050769</v>
      </c>
      <c r="DO152" s="2">
        <f t="shared" si="176"/>
        <v>116.89916358463729</v>
      </c>
      <c r="DP152" s="2">
        <f t="shared" si="176"/>
        <v>112.6145322427691</v>
      </c>
      <c r="DQ152" s="2">
        <f t="shared" si="176"/>
        <v>118.16722048364151</v>
      </c>
      <c r="DR152" s="2">
        <f t="shared" si="176"/>
        <v>120.8932648648649</v>
      </c>
      <c r="DS152" s="2">
        <f t="shared" si="176"/>
        <v>121.73977951635844</v>
      </c>
      <c r="DT152" s="2">
        <f t="shared" si="176"/>
        <v>118.91835419630155</v>
      </c>
      <c r="DU152" s="2">
        <f t="shared" si="176"/>
        <v>117.21602183612184</v>
      </c>
      <c r="DV152" s="2">
        <f t="shared" si="176"/>
        <v>118.21394272844275</v>
      </c>
      <c r="DW152" s="2">
        <f t="shared" si="176"/>
        <v>128.05525098039215</v>
      </c>
      <c r="DX152" s="2">
        <f t="shared" si="176"/>
        <v>129.86160645161289</v>
      </c>
      <c r="DY152" s="2">
        <f t="shared" si="176"/>
        <v>110.28050738916254</v>
      </c>
      <c r="EA152" s="2">
        <f t="shared" si="152"/>
        <v>89.139034922031044</v>
      </c>
      <c r="EB152" s="2">
        <f t="shared" si="152"/>
        <v>84.93225699276843</v>
      </c>
      <c r="EC152" s="2">
        <f t="shared" si="152"/>
        <v>81.078861540394527</v>
      </c>
      <c r="ED152" s="2">
        <f t="shared" si="152"/>
        <v>81.855945945945919</v>
      </c>
      <c r="EE152" s="2">
        <f t="shared" si="152"/>
        <v>79.349632764747696</v>
      </c>
      <c r="EF152" s="2">
        <f t="shared" si="152"/>
        <v>80.848709132906876</v>
      </c>
      <c r="EG152" s="2">
        <f t="shared" si="152"/>
        <v>79.542769484027687</v>
      </c>
      <c r="EH152" s="2">
        <f t="shared" si="152"/>
        <v>80.677568060767442</v>
      </c>
      <c r="EI152" s="2">
        <f t="shared" si="152"/>
        <v>83.727318882158414</v>
      </c>
      <c r="EJ152" s="2">
        <f t="shared" si="152"/>
        <v>79.847093461265104</v>
      </c>
      <c r="EK152" s="2">
        <f t="shared" si="152"/>
        <v>81.073220280399241</v>
      </c>
      <c r="EL152" s="2">
        <f t="shared" si="179"/>
        <v>84.65572238524237</v>
      </c>
      <c r="EM152" s="2">
        <f t="shared" si="135"/>
        <v>88.224743785850862</v>
      </c>
      <c r="EN152" s="2">
        <f t="shared" si="135"/>
        <v>91.644705145803158</v>
      </c>
      <c r="EO152" s="2">
        <f t="shared" si="135"/>
        <v>90.777968642595994</v>
      </c>
      <c r="EQ152" s="2">
        <f t="shared" si="177"/>
        <v>89.358504112212287</v>
      </c>
      <c r="ER152" s="2">
        <f t="shared" si="177"/>
        <v>85.490771037801011</v>
      </c>
      <c r="ES152" s="2">
        <f t="shared" si="177"/>
        <v>81.999361979567738</v>
      </c>
      <c r="ET152" s="2">
        <f t="shared" si="177"/>
        <v>81.575095161717002</v>
      </c>
      <c r="EU152" s="2">
        <f t="shared" si="177"/>
        <v>79.997957941309124</v>
      </c>
      <c r="EV152" s="2">
        <f t="shared" si="177"/>
        <v>80.786584669455536</v>
      </c>
      <c r="EW152" s="2">
        <f t="shared" si="177"/>
        <v>79.143746332953469</v>
      </c>
      <c r="EX152" s="2">
        <f t="shared" si="177"/>
        <v>80.370343016832379</v>
      </c>
      <c r="EY152" s="2">
        <f t="shared" si="177"/>
        <v>83.367812320183177</v>
      </c>
      <c r="EZ152" s="2">
        <f t="shared" si="177"/>
        <v>79.798443556288206</v>
      </c>
      <c r="FA152" s="2">
        <f t="shared" si="177"/>
        <v>81.291328689759041</v>
      </c>
      <c r="FB152" s="2">
        <f t="shared" si="177"/>
        <v>84.710848475848579</v>
      </c>
      <c r="FC152" s="2">
        <f t="shared" si="177"/>
        <v>88.834854682611052</v>
      </c>
      <c r="FD152" s="2">
        <f t="shared" si="177"/>
        <v>91.539375269270039</v>
      </c>
      <c r="FE152" s="2">
        <f t="shared" si="177"/>
        <v>89.239402793605919</v>
      </c>
      <c r="FG152" s="2">
        <f t="shared" si="178"/>
        <v>0.99950953796862285</v>
      </c>
      <c r="FH152" s="2">
        <f t="shared" si="178"/>
        <v>0.99958042661798385</v>
      </c>
      <c r="FI152" s="2">
        <f t="shared" si="178"/>
        <v>0.99955418682391328</v>
      </c>
      <c r="FJ152" s="2">
        <f t="shared" si="178"/>
        <v>0.99952298985423105</v>
      </c>
      <c r="FK152" s="2">
        <f t="shared" si="178"/>
        <v>0.99951681808156956</v>
      </c>
      <c r="FL152" s="2">
        <f t="shared" si="178"/>
        <v>0.9995482145517921</v>
      </c>
      <c r="FM152" s="2">
        <f t="shared" si="178"/>
        <v>0.99952225572340503</v>
      </c>
      <c r="FN152" s="2">
        <f t="shared" si="178"/>
        <v>0.99946450868705483</v>
      </c>
      <c r="FO152" s="2">
        <f t="shared" si="178"/>
        <v>0.99954734213039553</v>
      </c>
      <c r="FP152" s="2">
        <f t="shared" si="178"/>
        <v>0.99949829688519509</v>
      </c>
      <c r="FQ152" s="2">
        <f t="shared" si="178"/>
        <v>0.99948473840509222</v>
      </c>
      <c r="FR152" s="2">
        <f t="shared" si="178"/>
        <v>0.99946711952966494</v>
      </c>
      <c r="FS152" s="2">
        <f t="shared" si="178"/>
        <v>0.99946058296852369</v>
      </c>
      <c r="FT152" s="2">
        <f t="shared" si="178"/>
        <v>0.99938846541842441</v>
      </c>
      <c r="FU152" s="2">
        <f t="shared" si="178"/>
        <v>0.99935335828934058</v>
      </c>
      <c r="FW152" s="2">
        <f t="shared" si="169"/>
        <v>0.21840627108448268</v>
      </c>
      <c r="FX152" s="2">
        <f t="shared" si="169"/>
        <v>0.24976785966016829</v>
      </c>
      <c r="FY152" s="2">
        <f t="shared" si="169"/>
        <v>0.25638232972538183</v>
      </c>
      <c r="FZ152" s="2">
        <f t="shared" si="169"/>
        <v>0.24596749492588316</v>
      </c>
      <c r="GA152" s="2">
        <f t="shared" si="169"/>
        <v>0.23980281430549574</v>
      </c>
      <c r="GB152" s="2">
        <f t="shared" si="169"/>
        <v>0.26374931722389505</v>
      </c>
      <c r="GC152" s="2">
        <f t="shared" si="169"/>
        <v>0.28251923986609562</v>
      </c>
      <c r="GD152" s="2">
        <f t="shared" si="169"/>
        <v>0.28199775920375458</v>
      </c>
      <c r="GE152" s="2">
        <f t="shared" si="169"/>
        <v>0.29380224396489774</v>
      </c>
      <c r="GF152" s="2">
        <f t="shared" si="169"/>
        <v>0.25580862718735248</v>
      </c>
      <c r="GG152" s="2">
        <f t="shared" si="169"/>
        <v>0.24071122776654014</v>
      </c>
      <c r="GH152" s="2">
        <f t="shared" si="169"/>
        <v>0.23740422818083318</v>
      </c>
      <c r="GI152" s="2">
        <f t="shared" si="169"/>
        <v>0.23514840127831296</v>
      </c>
      <c r="GJ152" s="2">
        <f t="shared" si="169"/>
        <v>0.22126011713138777</v>
      </c>
      <c r="GK152" s="2">
        <f t="shared" si="169"/>
        <v>0.17986279582835579</v>
      </c>
      <c r="GM152" s="86">
        <f t="shared" si="170"/>
        <v>2.9605100278050944E-100</v>
      </c>
      <c r="GN152" s="86">
        <f t="shared" si="170"/>
        <v>1.4281197588185417E-120</v>
      </c>
      <c r="GO152" s="86">
        <f t="shared" si="170"/>
        <v>6.2153964653724064E-129</v>
      </c>
      <c r="GP152" s="86">
        <f t="shared" si="170"/>
        <v>1.0815369207424397E-169</v>
      </c>
      <c r="GQ152" s="86">
        <f t="shared" si="170"/>
        <v>4.9556956988111822E-189</v>
      </c>
      <c r="GR152" s="86">
        <f t="shared" si="170"/>
        <v>1.0559146860800658E-156</v>
      </c>
      <c r="GS152" s="86">
        <f t="shared" si="170"/>
        <v>1.4958525566680891E-139</v>
      </c>
      <c r="GT152" s="86">
        <f t="shared" si="170"/>
        <v>1.6559701487587148E-159</v>
      </c>
      <c r="GU152" s="86">
        <f t="shared" si="170"/>
        <v>1.0244456156264263E-185</v>
      </c>
      <c r="GV152" s="86">
        <f t="shared" si="170"/>
        <v>3.0577267856956923E-185</v>
      </c>
      <c r="GW152" s="86">
        <f t="shared" si="170"/>
        <v>4.4867879059783266E-173</v>
      </c>
      <c r="GX152" s="86">
        <f t="shared" si="170"/>
        <v>7.1914292814436903E-147</v>
      </c>
      <c r="GY152" s="86">
        <f t="shared" si="170"/>
        <v>4.0141749247414733E-131</v>
      </c>
      <c r="GZ152" s="86">
        <f t="shared" si="170"/>
        <v>7.7995607408042932E-135</v>
      </c>
      <c r="HA152" s="86">
        <f t="shared" si="170"/>
        <v>1.3862732434284291E-158</v>
      </c>
      <c r="HC152" s="86">
        <f t="shared" si="153"/>
        <v>4.391617901913508E-69</v>
      </c>
      <c r="HD152" s="86">
        <f t="shared" si="153"/>
        <v>5.1722564814852425E-72</v>
      </c>
      <c r="HE152" s="86">
        <f t="shared" si="153"/>
        <v>3.1474395310359407E-74</v>
      </c>
      <c r="HF152" s="86">
        <f t="shared" si="153"/>
        <v>7.9238187493683269E-99</v>
      </c>
      <c r="HG152" s="86">
        <f t="shared" si="153"/>
        <v>5.2642380610394233E-127</v>
      </c>
      <c r="HH152" s="86">
        <f t="shared" si="153"/>
        <v>4.9165919636851319E-104</v>
      </c>
      <c r="HI152" s="86">
        <f t="shared" si="153"/>
        <v>6.7760571605921477E-95</v>
      </c>
      <c r="HJ152" s="86">
        <f t="shared" si="153"/>
        <v>1.0283025081141785E-101</v>
      </c>
      <c r="HK152" s="86">
        <f t="shared" si="153"/>
        <v>9.7213103980918308E-109</v>
      </c>
      <c r="HL152" s="86">
        <f t="shared" si="161"/>
        <v>5.5696102503209855E-114</v>
      </c>
      <c r="HM152" s="86">
        <f t="shared" si="161"/>
        <v>1.1012130243215437E-104</v>
      </c>
      <c r="HN152" s="86">
        <f t="shared" si="161"/>
        <v>2.0950489537187123E-77</v>
      </c>
      <c r="HO152" s="86">
        <f t="shared" si="161"/>
        <v>3.350373641901444E-64</v>
      </c>
      <c r="HP152" s="86">
        <f t="shared" si="161"/>
        <v>6.6296985522636119E-72</v>
      </c>
      <c r="HQ152" s="86">
        <f t="shared" si="161"/>
        <v>4.0150921844572862E-91</v>
      </c>
      <c r="HS152" s="86">
        <f t="shared" si="171"/>
        <v>9.8381290357749617E-4</v>
      </c>
      <c r="HT152" s="86">
        <f t="shared" si="171"/>
        <v>2.4220510142825856E-4</v>
      </c>
      <c r="HU152" s="86">
        <f t="shared" si="171"/>
        <v>8.119238541971701E-6</v>
      </c>
      <c r="HV152" s="86">
        <f t="shared" si="171"/>
        <v>2.1641186734643639E-5</v>
      </c>
      <c r="HW152" s="86">
        <f t="shared" si="171"/>
        <v>4.766636271522713E-5</v>
      </c>
      <c r="HX152" s="86">
        <f t="shared" si="171"/>
        <v>6.2874591188239959E-6</v>
      </c>
      <c r="HY152" s="86">
        <f t="shared" si="171"/>
        <v>3.8942482068308839E-6</v>
      </c>
      <c r="HZ152" s="86">
        <f t="shared" si="171"/>
        <v>3.2798111897416995E-6</v>
      </c>
      <c r="IA152" s="86">
        <f t="shared" si="171"/>
        <v>5.7172068117103355E-7</v>
      </c>
      <c r="IB152" s="86">
        <f t="shared" si="171"/>
        <v>9.3608746301552528E-6</v>
      </c>
      <c r="IC152" s="86">
        <f t="shared" si="171"/>
        <v>1.3739570984740268E-5</v>
      </c>
      <c r="ID152" s="86">
        <f t="shared" si="171"/>
        <v>2.955098683452592E-5</v>
      </c>
      <c r="IE152" s="86">
        <f t="shared" si="171"/>
        <v>1.9456589788249216E-5</v>
      </c>
      <c r="IF152" s="86">
        <f t="shared" si="171"/>
        <v>8.1315803708516789E-5</v>
      </c>
      <c r="IG152" s="86">
        <f t="shared" si="171"/>
        <v>2.811820815046101E-3</v>
      </c>
      <c r="II152" s="86">
        <f t="shared" si="172"/>
        <v>6.1570608848449422E-5</v>
      </c>
      <c r="IJ152" s="86">
        <f t="shared" si="172"/>
        <v>5.0678888477589674E-4</v>
      </c>
      <c r="IK152" s="86">
        <f t="shared" si="172"/>
        <v>6.2042016754428888E-4</v>
      </c>
      <c r="IL152" s="86">
        <f t="shared" si="172"/>
        <v>9.0472247503232953E-5</v>
      </c>
      <c r="IM152" s="86">
        <f t="shared" si="172"/>
        <v>4.0084112632004829E-5</v>
      </c>
      <c r="IN152" s="86">
        <f t="shared" si="172"/>
        <v>3.0581037995451815E-4</v>
      </c>
      <c r="IO152" s="86">
        <f t="shared" si="172"/>
        <v>1.0044972900751072E-3</v>
      </c>
      <c r="IP152" s="86">
        <f t="shared" si="172"/>
        <v>6.0798099771267912E-4</v>
      </c>
      <c r="IQ152" s="86">
        <f t="shared" si="172"/>
        <v>1.373538479890777E-3</v>
      </c>
      <c r="IR152" s="86">
        <f t="shared" si="172"/>
        <v>1.1660112423216266E-4</v>
      </c>
      <c r="IS152" s="86">
        <f t="shared" si="172"/>
        <v>2.5513100729513632E-5</v>
      </c>
      <c r="IT152" s="86">
        <f t="shared" si="172"/>
        <v>2.5229736662066866E-5</v>
      </c>
      <c r="IU152" s="86">
        <f t="shared" si="172"/>
        <v>1.1559117616755012E-5</v>
      </c>
      <c r="IV152" s="86">
        <f t="shared" si="172"/>
        <v>5.541838553268907E-5</v>
      </c>
      <c r="IW152" s="86">
        <f t="shared" si="172"/>
        <v>1.3495557550055078E-4</v>
      </c>
      <c r="IY152" s="86">
        <f t="shared" si="173"/>
        <v>1.0453835124259456E-3</v>
      </c>
      <c r="IZ152" s="86">
        <f t="shared" si="173"/>
        <v>7.4899398620415533E-4</v>
      </c>
      <c r="JA152" s="86">
        <f t="shared" si="173"/>
        <v>6.2853940608626055E-4</v>
      </c>
      <c r="JB152" s="86">
        <f t="shared" si="173"/>
        <v>1.1211343423787659E-4</v>
      </c>
      <c r="JC152" s="86">
        <f t="shared" si="173"/>
        <v>8.7750475347231959E-5</v>
      </c>
      <c r="JD152" s="86">
        <f t="shared" si="173"/>
        <v>3.1209783907334217E-4</v>
      </c>
      <c r="JE152" s="86">
        <f t="shared" si="173"/>
        <v>1.0083915382819381E-3</v>
      </c>
      <c r="JF152" s="86">
        <f t="shared" si="173"/>
        <v>6.1126080890242082E-4</v>
      </c>
      <c r="JG152" s="86">
        <f t="shared" si="173"/>
        <v>1.3741102005719479E-3</v>
      </c>
      <c r="JH152" s="86">
        <f t="shared" si="173"/>
        <v>1.259619988623179E-4</v>
      </c>
      <c r="JI152" s="86">
        <f t="shared" si="173"/>
        <v>3.9252671714253904E-5</v>
      </c>
      <c r="JJ152" s="86">
        <f t="shared" si="173"/>
        <v>5.4780723496592783E-5</v>
      </c>
      <c r="JK152" s="86">
        <f t="shared" si="173"/>
        <v>3.1015707405004231E-5</v>
      </c>
      <c r="JL152" s="86">
        <f t="shared" si="173"/>
        <v>1.3673418924120586E-4</v>
      </c>
      <c r="JM152" s="86">
        <f t="shared" si="173"/>
        <v>2.9467763905466518E-3</v>
      </c>
    </row>
    <row r="153" spans="2:273" x14ac:dyDescent="0.25">
      <c r="B153" s="2">
        <v>126</v>
      </c>
      <c r="C153" s="37">
        <v>87.840999999999994</v>
      </c>
      <c r="D153" s="37">
        <v>85.569000000000003</v>
      </c>
      <c r="E153" s="37">
        <v>82.457999999999998</v>
      </c>
      <c r="F153" s="37">
        <v>80.894999999999996</v>
      </c>
      <c r="G153" s="37">
        <v>77.344999999999999</v>
      </c>
      <c r="H153" s="37">
        <v>80.846999999999994</v>
      </c>
      <c r="I153" s="37">
        <v>79.328000000000003</v>
      </c>
      <c r="J153" s="37">
        <v>77.683999999999997</v>
      </c>
      <c r="K153" s="37">
        <v>83.14</v>
      </c>
      <c r="L153" s="37">
        <v>80.552000000000007</v>
      </c>
      <c r="M153" s="37">
        <v>79.671999999999997</v>
      </c>
      <c r="N153" s="37">
        <v>86.275999999999996</v>
      </c>
      <c r="O153" s="37">
        <v>89.31</v>
      </c>
      <c r="P153" s="37">
        <v>91.275999999999996</v>
      </c>
      <c r="Q153" s="37">
        <v>88.4</v>
      </c>
      <c r="S153" s="4">
        <f t="shared" si="174"/>
        <v>88.99385504376491</v>
      </c>
      <c r="T153" s="4">
        <f t="shared" si="174"/>
        <v>84.976356167357821</v>
      </c>
      <c r="U153" s="4">
        <f t="shared" si="174"/>
        <v>81.274952113015573</v>
      </c>
      <c r="V153" s="4">
        <f t="shared" si="174"/>
        <v>81.677960028506334</v>
      </c>
      <c r="W153" s="4">
        <f t="shared" si="174"/>
        <v>79.417126489901875</v>
      </c>
      <c r="X153" s="4">
        <f t="shared" si="174"/>
        <v>80.800957513963965</v>
      </c>
      <c r="Y153" s="4">
        <f t="shared" si="174"/>
        <v>79.588229439610942</v>
      </c>
      <c r="Z153" s="4">
        <f t="shared" si="174"/>
        <v>80.66507164817763</v>
      </c>
      <c r="AA153" s="4">
        <f t="shared" si="174"/>
        <v>83.932668080385639</v>
      </c>
      <c r="AB153" s="4">
        <f t="shared" si="174"/>
        <v>79.761473306949654</v>
      </c>
      <c r="AC153" s="4">
        <f t="shared" si="174"/>
        <v>81.045500738456724</v>
      </c>
      <c r="AD153" s="4">
        <f t="shared" si="174"/>
        <v>84.57899753017368</v>
      </c>
      <c r="AE153" s="4">
        <f t="shared" si="174"/>
        <v>88.25626638928496</v>
      </c>
      <c r="AF153" s="4">
        <f t="shared" si="174"/>
        <v>91.541635654069481</v>
      </c>
      <c r="AG153" s="4">
        <f t="shared" si="174"/>
        <v>90.568461324696457</v>
      </c>
      <c r="AI153" s="4">
        <f t="shared" si="175"/>
        <v>-1.1528550437649159</v>
      </c>
      <c r="AJ153" s="4">
        <f t="shared" si="175"/>
        <v>0.59264383264218168</v>
      </c>
      <c r="AK153" s="4">
        <f t="shared" si="175"/>
        <v>1.1830478869844256</v>
      </c>
      <c r="AL153" s="4">
        <f t="shared" si="175"/>
        <v>-0.78296002850633784</v>
      </c>
      <c r="AM153" s="4">
        <f t="shared" si="175"/>
        <v>-2.0721264899018763</v>
      </c>
      <c r="AN153" s="4">
        <f t="shared" si="175"/>
        <v>4.6042486036029118E-2</v>
      </c>
      <c r="AO153" s="4">
        <f t="shared" si="175"/>
        <v>-0.26022943961093858</v>
      </c>
      <c r="AP153" s="4">
        <f t="shared" si="175"/>
        <v>-2.9810716481776325</v>
      </c>
      <c r="AQ153" s="4">
        <f t="shared" si="175"/>
        <v>-0.79266808038563852</v>
      </c>
      <c r="AR153" s="4">
        <f t="shared" si="175"/>
        <v>0.79052669305035295</v>
      </c>
      <c r="AS153" s="4">
        <f t="shared" si="175"/>
        <v>-1.3735007384567268</v>
      </c>
      <c r="AT153" s="4">
        <f t="shared" si="175"/>
        <v>1.697002469826316</v>
      </c>
      <c r="AU153" s="4">
        <f t="shared" si="175"/>
        <v>1.0537336107150423</v>
      </c>
      <c r="AV153" s="4">
        <f t="shared" si="175"/>
        <v>-0.26563565406948442</v>
      </c>
      <c r="AW153" s="4">
        <f t="shared" si="175"/>
        <v>-2.1684613246964517</v>
      </c>
      <c r="AY153" s="2">
        <f t="shared" si="167"/>
        <v>88.99385504376491</v>
      </c>
      <c r="AZ153" s="2">
        <f t="shared" si="167"/>
        <v>84.936858634869935</v>
      </c>
      <c r="BA153" s="2">
        <f t="shared" si="167"/>
        <v>81.183585742329043</v>
      </c>
      <c r="BB153" s="2">
        <f t="shared" si="167"/>
        <v>81.650341233355789</v>
      </c>
      <c r="BC153" s="2">
        <f t="shared" si="167"/>
        <v>79.405237168596486</v>
      </c>
      <c r="BD153" s="2">
        <f t="shared" si="167"/>
        <v>80.710564418462383</v>
      </c>
      <c r="BE153" s="2">
        <f t="shared" si="167"/>
        <v>79.299288897456265</v>
      </c>
      <c r="BF153" s="2">
        <f t="shared" si="167"/>
        <v>80.455027489021518</v>
      </c>
      <c r="BG153" s="2">
        <f t="shared" si="167"/>
        <v>83.47959775713538</v>
      </c>
      <c r="BH153" s="2">
        <f t="shared" si="167"/>
        <v>79.700730700613249</v>
      </c>
      <c r="BI153" s="2">
        <f t="shared" si="167"/>
        <v>81.027804769086686</v>
      </c>
      <c r="BJ153" s="2">
        <f t="shared" si="167"/>
        <v>84.559565956208218</v>
      </c>
      <c r="BK153" s="2">
        <f t="shared" si="167"/>
        <v>88.244614149663192</v>
      </c>
      <c r="BL153" s="2">
        <f t="shared" si="167"/>
        <v>91.477841660449087</v>
      </c>
      <c r="BM153" s="2">
        <f t="shared" si="167"/>
        <v>90.374991602510207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87.840999999999994</v>
      </c>
      <c r="CF153" s="2">
        <f t="shared" si="168"/>
        <v>85.569000000000003</v>
      </c>
      <c r="CG153" s="2">
        <f t="shared" si="168"/>
        <v>82.457999999999998</v>
      </c>
      <c r="CH153" s="2">
        <f t="shared" si="168"/>
        <v>80.894999999999996</v>
      </c>
      <c r="CI153" s="2">
        <f t="shared" si="168"/>
        <v>77.344999999999999</v>
      </c>
      <c r="CJ153" s="2">
        <f t="shared" si="168"/>
        <v>80.846999999999994</v>
      </c>
      <c r="CK153" s="2">
        <f t="shared" si="168"/>
        <v>79.328000000000003</v>
      </c>
      <c r="CL153" s="2">
        <f t="shared" si="168"/>
        <v>77.683999999999997</v>
      </c>
      <c r="CM153" s="2">
        <f t="shared" si="168"/>
        <v>83.14</v>
      </c>
      <c r="CN153" s="2">
        <f t="shared" si="168"/>
        <v>80.552000000000007</v>
      </c>
      <c r="CO153" s="2">
        <f t="shared" si="168"/>
        <v>79.671999999999997</v>
      </c>
      <c r="CP153" s="2">
        <f t="shared" si="168"/>
        <v>86.275999999999996</v>
      </c>
      <c r="CQ153" s="2">
        <f t="shared" si="168"/>
        <v>89.31</v>
      </c>
      <c r="CR153" s="2">
        <f t="shared" si="168"/>
        <v>91.275999999999996</v>
      </c>
      <c r="CS153" s="2">
        <f t="shared" si="168"/>
        <v>88.4</v>
      </c>
      <c r="CU153" s="2">
        <f t="shared" si="110"/>
        <v>87.840999999999994</v>
      </c>
      <c r="CV153" s="2">
        <f t="shared" si="111"/>
        <v>85.569000000000003</v>
      </c>
      <c r="CW153" s="2">
        <f t="shared" si="112"/>
        <v>82.457999999999998</v>
      </c>
      <c r="CX153" s="2">
        <f t="shared" si="113"/>
        <v>80.894999999999996</v>
      </c>
      <c r="CY153" s="2">
        <f t="shared" si="114"/>
        <v>77.344999999999999</v>
      </c>
      <c r="CZ153" s="2">
        <f t="shared" si="115"/>
        <v>80.846999999999994</v>
      </c>
      <c r="DA153" s="2">
        <f t="shared" si="116"/>
        <v>79.328000000000003</v>
      </c>
      <c r="DB153" s="2">
        <f t="shared" si="117"/>
        <v>77.683999999999997</v>
      </c>
      <c r="DC153" s="2">
        <f t="shared" si="118"/>
        <v>83.14</v>
      </c>
      <c r="DD153" s="2">
        <f t="shared" si="119"/>
        <v>80.552000000000007</v>
      </c>
      <c r="DE153" s="2">
        <f t="shared" si="120"/>
        <v>79.671999999999997</v>
      </c>
      <c r="DF153" s="2">
        <f t="shared" si="121"/>
        <v>86.275999999999996</v>
      </c>
      <c r="DG153" s="2">
        <f t="shared" si="122"/>
        <v>89.31</v>
      </c>
      <c r="DH153" s="2">
        <f t="shared" si="123"/>
        <v>91.275999999999996</v>
      </c>
      <c r="DI153" s="2">
        <f t="shared" si="124"/>
        <v>88.4</v>
      </c>
      <c r="DK153" s="2">
        <f t="shared" si="176"/>
        <v>123.74089663347554</v>
      </c>
      <c r="DL153" s="2">
        <f t="shared" si="176"/>
        <v>113.61303996247658</v>
      </c>
      <c r="DM153" s="2">
        <f t="shared" si="176"/>
        <v>117.61935087719297</v>
      </c>
      <c r="DN153" s="2">
        <f t="shared" si="176"/>
        <v>117.87167184593497</v>
      </c>
      <c r="DO153" s="2">
        <f t="shared" si="176"/>
        <v>117.10020175438598</v>
      </c>
      <c r="DP153" s="2">
        <f t="shared" si="176"/>
        <v>112.75232906590803</v>
      </c>
      <c r="DQ153" s="2">
        <f t="shared" si="176"/>
        <v>118.37330346135607</v>
      </c>
      <c r="DR153" s="2">
        <f t="shared" si="176"/>
        <v>121.10250630630635</v>
      </c>
      <c r="DS153" s="2">
        <f t="shared" si="176"/>
        <v>121.93467425320054</v>
      </c>
      <c r="DT153" s="2">
        <f t="shared" si="176"/>
        <v>119.09258890469417</v>
      </c>
      <c r="DU153" s="2">
        <f t="shared" si="176"/>
        <v>117.41327357357358</v>
      </c>
      <c r="DV153" s="2">
        <f t="shared" si="176"/>
        <v>118.39895045045046</v>
      </c>
      <c r="DW153" s="2">
        <f t="shared" si="176"/>
        <v>128.29862549019606</v>
      </c>
      <c r="DX153" s="2">
        <f t="shared" si="176"/>
        <v>130.14092862903223</v>
      </c>
      <c r="DY153" s="2">
        <f t="shared" si="176"/>
        <v>110.3839972632731</v>
      </c>
      <c r="EA153" s="2">
        <f t="shared" si="152"/>
        <v>88.924641551626451</v>
      </c>
      <c r="EB153" s="2">
        <f t="shared" si="152"/>
        <v>84.77053226906807</v>
      </c>
      <c r="EC153" s="2">
        <f t="shared" si="152"/>
        <v>80.905849855509487</v>
      </c>
      <c r="ED153" s="2">
        <f t="shared" si="152"/>
        <v>81.711598507078477</v>
      </c>
      <c r="EE153" s="2">
        <f t="shared" si="152"/>
        <v>79.215352345415781</v>
      </c>
      <c r="EF153" s="2">
        <f t="shared" si="152"/>
        <v>80.715546742478068</v>
      </c>
      <c r="EG153" s="2">
        <f t="shared" si="152"/>
        <v>79.407277218173235</v>
      </c>
      <c r="EH153" s="2">
        <f t="shared" si="152"/>
        <v>80.531180153734397</v>
      </c>
      <c r="EI153" s="2">
        <f t="shared" si="152"/>
        <v>83.580562171774687</v>
      </c>
      <c r="EJ153" s="2">
        <f t="shared" si="152"/>
        <v>79.696532812129831</v>
      </c>
      <c r="EK153" s="2">
        <f t="shared" si="152"/>
        <v>80.952055147772739</v>
      </c>
      <c r="EL153" s="2">
        <f t="shared" si="179"/>
        <v>84.528495495495491</v>
      </c>
      <c r="EM153" s="2">
        <f t="shared" si="135"/>
        <v>88.064353182190672</v>
      </c>
      <c r="EN153" s="2">
        <f t="shared" si="135"/>
        <v>91.482335556629636</v>
      </c>
      <c r="EO153" s="2">
        <f t="shared" si="135"/>
        <v>90.670956188299826</v>
      </c>
      <c r="EQ153" s="2">
        <f t="shared" si="177"/>
        <v>89.153345643770223</v>
      </c>
      <c r="ER153" s="2">
        <f t="shared" si="177"/>
        <v>85.351224346327683</v>
      </c>
      <c r="ES153" s="2">
        <f t="shared" si="177"/>
        <v>81.863842860687583</v>
      </c>
      <c r="ET153" s="2">
        <f t="shared" si="177"/>
        <v>81.419360733183368</v>
      </c>
      <c r="EU153" s="2">
        <f t="shared" si="177"/>
        <v>79.88926025224329</v>
      </c>
      <c r="EV153" s="2">
        <f t="shared" si="177"/>
        <v>80.651072146711655</v>
      </c>
      <c r="EW153" s="2">
        <f t="shared" si="177"/>
        <v>78.992871391237273</v>
      </c>
      <c r="EX153" s="2">
        <f t="shared" si="177"/>
        <v>80.212366673165661</v>
      </c>
      <c r="EY153" s="2">
        <f t="shared" si="177"/>
        <v>83.207722539804493</v>
      </c>
      <c r="EZ153" s="2">
        <f t="shared" si="177"/>
        <v>79.646013067041977</v>
      </c>
      <c r="FA153" s="2">
        <f t="shared" si="177"/>
        <v>81.17929352067361</v>
      </c>
      <c r="FB153" s="2">
        <f t="shared" si="177"/>
        <v>84.585902365808295</v>
      </c>
      <c r="FC153" s="2">
        <f t="shared" si="177"/>
        <v>88.700833900377646</v>
      </c>
      <c r="FD153" s="2">
        <f t="shared" si="177"/>
        <v>91.372642976304263</v>
      </c>
      <c r="FE153" s="2">
        <f t="shared" si="177"/>
        <v>89.084223591253021</v>
      </c>
      <c r="FG153" s="2">
        <f t="shared" si="178"/>
        <v>0.9995526740065851</v>
      </c>
      <c r="FH153" s="2">
        <f t="shared" si="178"/>
        <v>0.99961733040033429</v>
      </c>
      <c r="FI153" s="2">
        <f t="shared" si="178"/>
        <v>0.99959339760139987</v>
      </c>
      <c r="FJ153" s="2">
        <f t="shared" si="178"/>
        <v>0.9995649433164977</v>
      </c>
      <c r="FK153" s="2">
        <f t="shared" si="178"/>
        <v>0.99955931411735099</v>
      </c>
      <c r="FL153" s="2">
        <f t="shared" si="178"/>
        <v>0.99958795039428361</v>
      </c>
      <c r="FM153" s="2">
        <f t="shared" si="178"/>
        <v>0.99956427372497691</v>
      </c>
      <c r="FN153" s="2">
        <f t="shared" si="178"/>
        <v>0.99951160310620613</v>
      </c>
      <c r="FO153" s="2">
        <f t="shared" si="178"/>
        <v>0.99958715467319026</v>
      </c>
      <c r="FP153" s="2">
        <f t="shared" si="178"/>
        <v>0.99954242112159775</v>
      </c>
      <c r="FQ153" s="2">
        <f t="shared" si="178"/>
        <v>0.99953005453421817</v>
      </c>
      <c r="FR153" s="2">
        <f t="shared" si="178"/>
        <v>0.99951398444681938</v>
      </c>
      <c r="FS153" s="2">
        <f t="shared" si="178"/>
        <v>0.99950802246970383</v>
      </c>
      <c r="FT153" s="2">
        <f t="shared" si="178"/>
        <v>0.99944224382098634</v>
      </c>
      <c r="FU153" s="2">
        <f t="shared" si="178"/>
        <v>0.99941022219383902</v>
      </c>
      <c r="FW153" s="2">
        <f t="shared" si="169"/>
        <v>0.23453570832150133</v>
      </c>
      <c r="FX153" s="2">
        <f t="shared" si="169"/>
        <v>0.26742092928545252</v>
      </c>
      <c r="FY153" s="2">
        <f t="shared" si="169"/>
        <v>0.27433195004828564</v>
      </c>
      <c r="FZ153" s="2">
        <f t="shared" si="169"/>
        <v>0.26344628306781054</v>
      </c>
      <c r="GA153" s="2">
        <f t="shared" si="169"/>
        <v>0.25699283704088682</v>
      </c>
      <c r="GB153" s="2">
        <f t="shared" si="169"/>
        <v>0.28201910107902961</v>
      </c>
      <c r="GC153" s="2">
        <f t="shared" si="169"/>
        <v>0.30155667237680539</v>
      </c>
      <c r="GD153" s="2">
        <f t="shared" si="169"/>
        <v>0.3010147946432486</v>
      </c>
      <c r="GE153" s="2">
        <f t="shared" si="169"/>
        <v>0.31326801273472599</v>
      </c>
      <c r="GF153" s="2">
        <f t="shared" si="169"/>
        <v>0.27373286727482604</v>
      </c>
      <c r="GG153" s="2">
        <f t="shared" si="169"/>
        <v>0.25794427362595657</v>
      </c>
      <c r="GH153" s="2">
        <f t="shared" si="169"/>
        <v>0.25447986855427007</v>
      </c>
      <c r="GI153" s="2">
        <f t="shared" si="169"/>
        <v>0.2521154293664476</v>
      </c>
      <c r="GJ153" s="2">
        <f t="shared" si="169"/>
        <v>0.23753626053257618</v>
      </c>
      <c r="GK153" s="2">
        <f t="shared" si="169"/>
        <v>0.19385175579052191</v>
      </c>
      <c r="GM153" s="86">
        <f t="shared" si="170"/>
        <v>2.8617090677453524E-103</v>
      </c>
      <c r="GN153" s="86">
        <f t="shared" si="170"/>
        <v>3.1965343587928614E-124</v>
      </c>
      <c r="GO153" s="86">
        <f t="shared" si="170"/>
        <v>8.0558172620484292E-133</v>
      </c>
      <c r="GP153" s="86">
        <f t="shared" si="170"/>
        <v>7.5124375302352278E-175</v>
      </c>
      <c r="GQ153" s="86">
        <f t="shared" si="170"/>
        <v>9.296395036427652E-195</v>
      </c>
      <c r="GR153" s="86">
        <f t="shared" si="170"/>
        <v>2.0608201956373444E-161</v>
      </c>
      <c r="GS153" s="86">
        <f t="shared" si="170"/>
        <v>9.6679659014228534E-144</v>
      </c>
      <c r="GT153" s="86">
        <f t="shared" si="170"/>
        <v>2.2544188594827505E-164</v>
      </c>
      <c r="GU153" s="86">
        <f t="shared" si="170"/>
        <v>2.6879302907088596E-191</v>
      </c>
      <c r="GV153" s="86">
        <f t="shared" si="170"/>
        <v>7.3524455725289869E-191</v>
      </c>
      <c r="GW153" s="86">
        <f t="shared" si="170"/>
        <v>2.5030222941634637E-178</v>
      </c>
      <c r="GX153" s="86">
        <f t="shared" si="170"/>
        <v>2.4689152693808937E-151</v>
      </c>
      <c r="GY153" s="86">
        <f t="shared" si="170"/>
        <v>4.2731624709794819E-135</v>
      </c>
      <c r="GZ153" s="86">
        <f t="shared" si="170"/>
        <v>7.1678198319259958E-139</v>
      </c>
      <c r="HA153" s="86">
        <f t="shared" si="170"/>
        <v>2.5415069935299319E-163</v>
      </c>
      <c r="HC153" s="86">
        <f t="shared" si="153"/>
        <v>3.7695255878377745E-72</v>
      </c>
      <c r="HD153" s="86">
        <f t="shared" si="153"/>
        <v>3.5785616231845416E-75</v>
      </c>
      <c r="HE153" s="86">
        <f t="shared" si="153"/>
        <v>1.9551063044384434E-77</v>
      </c>
      <c r="HF153" s="86">
        <f t="shared" ref="HF153:HN187" si="180" xml:space="preserve"> _xlfn.NORM.DIST($B153, F$8, ABS(F$12), TRUE) * _xlfn.NORM.DIST(($B153 - F$8)*F$16, 0, ABS(F$12), TRUE) * 2</f>
        <v>3.8273692658352917E-103</v>
      </c>
      <c r="HG153" s="86">
        <f t="shared" si="180"/>
        <v>1.52579384987767E-132</v>
      </c>
      <c r="HH153" s="86">
        <f t="shared" si="180"/>
        <v>1.7940048760409579E-108</v>
      </c>
      <c r="HI153" s="86">
        <f t="shared" si="180"/>
        <v>5.9212242386322433E-99</v>
      </c>
      <c r="HJ153" s="86">
        <f t="shared" si="180"/>
        <v>4.0377386474143299E-106</v>
      </c>
      <c r="HK153" s="86">
        <f t="shared" si="180"/>
        <v>2.5606162787287165E-113</v>
      </c>
      <c r="HL153" s="86">
        <f t="shared" si="161"/>
        <v>6.8450527529093852E-119</v>
      </c>
      <c r="HM153" s="86">
        <f t="shared" si="161"/>
        <v>3.3603452607540802E-109</v>
      </c>
      <c r="HN153" s="86">
        <f t="shared" si="161"/>
        <v>9.1799450621986514E-81</v>
      </c>
      <c r="HO153" s="86">
        <f t="shared" si="161"/>
        <v>5.5773867699538951E-67</v>
      </c>
      <c r="HP153" s="86">
        <f t="shared" si="161"/>
        <v>5.5566556403131841E-75</v>
      </c>
      <c r="HQ153" s="86">
        <f t="shared" si="161"/>
        <v>4.9820902856239504E-95</v>
      </c>
      <c r="HS153" s="86">
        <f t="shared" si="171"/>
        <v>3.2382888835628298E-4</v>
      </c>
      <c r="HT153" s="86">
        <f t="shared" si="171"/>
        <v>7.1140720353727812E-5</v>
      </c>
      <c r="HU153" s="86">
        <f t="shared" si="171"/>
        <v>1.8448250925423184E-6</v>
      </c>
      <c r="HV153" s="86">
        <f t="shared" si="171"/>
        <v>4.5861077092774659E-6</v>
      </c>
      <c r="HW153" s="86">
        <f t="shared" si="171"/>
        <v>1.0393888979770723E-5</v>
      </c>
      <c r="HX153" s="86">
        <f t="shared" si="171"/>
        <v>1.2114689240072602E-6</v>
      </c>
      <c r="HY153" s="86">
        <f t="shared" si="171"/>
        <v>7.2552071819180739E-7</v>
      </c>
      <c r="HZ153" s="86">
        <f t="shared" si="171"/>
        <v>5.6231628152409357E-7</v>
      </c>
      <c r="IA153" s="86">
        <f t="shared" si="171"/>
        <v>8.8376043646896208E-8</v>
      </c>
      <c r="IB153" s="86">
        <f t="shared" si="171"/>
        <v>1.770694438256411E-6</v>
      </c>
      <c r="IC153" s="86">
        <f t="shared" si="171"/>
        <v>2.5956141214725093E-6</v>
      </c>
      <c r="ID153" s="86">
        <f t="shared" si="171"/>
        <v>6.0683112249379798E-6</v>
      </c>
      <c r="IE153" s="86">
        <f t="shared" si="171"/>
        <v>3.6776038613867939E-6</v>
      </c>
      <c r="IF153" s="86">
        <f t="shared" si="171"/>
        <v>1.8076338964734419E-5</v>
      </c>
      <c r="IG153" s="86">
        <f t="shared" si="171"/>
        <v>9.886479111016035E-4</v>
      </c>
      <c r="II153" s="86">
        <f t="shared" si="172"/>
        <v>1.9688245175280289E-4</v>
      </c>
      <c r="IJ153" s="86">
        <f t="shared" si="172"/>
        <v>1.3938317346843501E-3</v>
      </c>
      <c r="IK153" s="86">
        <f t="shared" si="172"/>
        <v>1.7054519140421551E-3</v>
      </c>
      <c r="IL153" s="86">
        <f t="shared" si="172"/>
        <v>3.1817041170268485E-4</v>
      </c>
      <c r="IM153" s="86">
        <f t="shared" si="172"/>
        <v>1.5366723447678978E-4</v>
      </c>
      <c r="IN153" s="86">
        <f t="shared" si="172"/>
        <v>9.8004015639413023E-4</v>
      </c>
      <c r="IO153" s="86">
        <f t="shared" si="172"/>
        <v>2.9021947281747751E-3</v>
      </c>
      <c r="IP153" s="86">
        <f t="shared" si="172"/>
        <v>1.918379444073632E-3</v>
      </c>
      <c r="IQ153" s="86">
        <f t="shared" si="172"/>
        <v>3.9807640510830617E-3</v>
      </c>
      <c r="IR153" s="86">
        <f t="shared" si="172"/>
        <v>4.176621261288977E-4</v>
      </c>
      <c r="IS153" s="86">
        <f t="shared" si="172"/>
        <v>1.0524714894598051E-4</v>
      </c>
      <c r="IT153" s="86">
        <f t="shared" si="172"/>
        <v>1.0206115257044915E-4</v>
      </c>
      <c r="IU153" s="86">
        <f t="shared" si="172"/>
        <v>5.1674157174311198E-5</v>
      </c>
      <c r="IV153" s="86">
        <f t="shared" si="172"/>
        <v>1.8117425263349698E-4</v>
      </c>
      <c r="IW153" s="86">
        <f t="shared" si="172"/>
        <v>3.3623044806416208E-4</v>
      </c>
      <c r="IY153" s="86">
        <f t="shared" si="173"/>
        <v>5.2071134010908584E-4</v>
      </c>
      <c r="IZ153" s="86">
        <f t="shared" si="173"/>
        <v>1.4649724550380779E-3</v>
      </c>
      <c r="JA153" s="86">
        <f t="shared" si="173"/>
        <v>1.7072967391346973E-3</v>
      </c>
      <c r="JB153" s="86">
        <f t="shared" si="173"/>
        <v>3.2275651941196233E-4</v>
      </c>
      <c r="JC153" s="86">
        <f t="shared" si="173"/>
        <v>1.640611234565605E-4</v>
      </c>
      <c r="JD153" s="86">
        <f t="shared" si="173"/>
        <v>9.8125162531813759E-4</v>
      </c>
      <c r="JE153" s="86">
        <f t="shared" si="173"/>
        <v>2.9029202488929668E-3</v>
      </c>
      <c r="JF153" s="86">
        <f t="shared" si="173"/>
        <v>1.9189417603551562E-3</v>
      </c>
      <c r="JG153" s="86">
        <f t="shared" si="173"/>
        <v>3.980852427126709E-3</v>
      </c>
      <c r="JH153" s="86">
        <f t="shared" si="173"/>
        <v>4.1943282056715412E-4</v>
      </c>
      <c r="JI153" s="86">
        <f t="shared" si="173"/>
        <v>1.0784276306745302E-4</v>
      </c>
      <c r="JJ153" s="86">
        <f t="shared" si="173"/>
        <v>1.0812946379538713E-4</v>
      </c>
      <c r="JK153" s="86">
        <f t="shared" si="173"/>
        <v>5.5351761035697994E-5</v>
      </c>
      <c r="JL153" s="86">
        <f t="shared" si="173"/>
        <v>1.9925059159823139E-4</v>
      </c>
      <c r="JM153" s="86">
        <f t="shared" si="173"/>
        <v>1.3248783591657655E-3</v>
      </c>
    </row>
    <row r="154" spans="2:273" x14ac:dyDescent="0.25">
      <c r="B154" s="2">
        <v>127</v>
      </c>
      <c r="C154" s="37">
        <v>88.302000000000007</v>
      </c>
      <c r="D154" s="37">
        <v>85.206999999999994</v>
      </c>
      <c r="E154" s="37">
        <v>81.355999999999995</v>
      </c>
      <c r="F154" s="37">
        <v>83.456000000000003</v>
      </c>
      <c r="G154" s="37">
        <v>80.671999999999997</v>
      </c>
      <c r="H154" s="37">
        <v>80.406999999999996</v>
      </c>
      <c r="I154" s="37">
        <v>78.552000000000007</v>
      </c>
      <c r="J154" s="37">
        <v>81.367999999999995</v>
      </c>
      <c r="K154" s="37">
        <v>87.438999999999993</v>
      </c>
      <c r="L154" s="37">
        <v>78.965999999999994</v>
      </c>
      <c r="M154" s="37">
        <v>81.447999999999993</v>
      </c>
      <c r="N154" s="37">
        <v>82.930999999999997</v>
      </c>
      <c r="O154" s="37">
        <v>85.638000000000005</v>
      </c>
      <c r="P154" s="37">
        <v>92.655000000000001</v>
      </c>
      <c r="Q154" s="37">
        <v>89</v>
      </c>
      <c r="S154" s="4">
        <f t="shared" si="174"/>
        <v>88.784438949388971</v>
      </c>
      <c r="T154" s="4">
        <f t="shared" si="174"/>
        <v>84.883523138763522</v>
      </c>
      <c r="U154" s="4">
        <f t="shared" si="174"/>
        <v>81.250444095102026</v>
      </c>
      <c r="V154" s="4">
        <f t="shared" si="174"/>
        <v>81.577054060433483</v>
      </c>
      <c r="W154" s="4">
        <f t="shared" si="174"/>
        <v>79.326628030920375</v>
      </c>
      <c r="X154" s="4">
        <f t="shared" si="174"/>
        <v>80.813796840653126</v>
      </c>
      <c r="Y154" s="4">
        <f t="shared" si="174"/>
        <v>79.834054378847881</v>
      </c>
      <c r="Z154" s="4">
        <f t="shared" si="174"/>
        <v>80.835540406631651</v>
      </c>
      <c r="AA154" s="4">
        <f t="shared" si="174"/>
        <v>84.383132905362885</v>
      </c>
      <c r="AB154" s="4">
        <f t="shared" si="174"/>
        <v>79.726422473603918</v>
      </c>
      <c r="AC154" s="4">
        <f t="shared" si="174"/>
        <v>80.972082639194582</v>
      </c>
      <c r="AD154" s="4">
        <f t="shared" si="174"/>
        <v>84.497801899575052</v>
      </c>
      <c r="AE154" s="4">
        <f t="shared" si="174"/>
        <v>88.143964726978695</v>
      </c>
      <c r="AF154" s="4">
        <f t="shared" si="174"/>
        <v>91.488925714642761</v>
      </c>
      <c r="AG154" s="4">
        <f t="shared" si="174"/>
        <v>90.63803178529011</v>
      </c>
      <c r="AI154" s="4">
        <f t="shared" si="175"/>
        <v>-0.48243894938896403</v>
      </c>
      <c r="AJ154" s="4">
        <f t="shared" si="175"/>
        <v>0.32347686123647179</v>
      </c>
      <c r="AK154" s="4">
        <f t="shared" si="175"/>
        <v>0.10555590489796884</v>
      </c>
      <c r="AL154" s="4">
        <f t="shared" si="175"/>
        <v>1.8789459395665205</v>
      </c>
      <c r="AM154" s="4">
        <f t="shared" si="175"/>
        <v>1.345371969079622</v>
      </c>
      <c r="AN154" s="4">
        <f t="shared" si="175"/>
        <v>-0.40679684065312927</v>
      </c>
      <c r="AO154" s="4">
        <f t="shared" si="175"/>
        <v>-1.2820543788478744</v>
      </c>
      <c r="AP154" s="4">
        <f t="shared" si="175"/>
        <v>0.53245959336834403</v>
      </c>
      <c r="AQ154" s="4">
        <f t="shared" si="175"/>
        <v>3.055867094637108</v>
      </c>
      <c r="AR154" s="4">
        <f t="shared" si="175"/>
        <v>-0.76042247360392423</v>
      </c>
      <c r="AS154" s="4">
        <f t="shared" si="175"/>
        <v>0.47591736080541125</v>
      </c>
      <c r="AT154" s="4">
        <f t="shared" si="175"/>
        <v>-1.5668018995750543</v>
      </c>
      <c r="AU154" s="4">
        <f t="shared" si="175"/>
        <v>-2.5059647269786893</v>
      </c>
      <c r="AV154" s="4">
        <f t="shared" si="175"/>
        <v>1.1660742853572401</v>
      </c>
      <c r="AW154" s="4">
        <f t="shared" si="175"/>
        <v>-1.6380317852901101</v>
      </c>
      <c r="AY154" s="2">
        <f t="shared" si="167"/>
        <v>88.784438949388971</v>
      </c>
      <c r="AZ154" s="2">
        <f t="shared" si="167"/>
        <v>84.791296981065031</v>
      </c>
      <c r="BA154" s="2">
        <f t="shared" si="167"/>
        <v>81.038298099976458</v>
      </c>
      <c r="BB154" s="2">
        <f t="shared" si="167"/>
        <v>81.49619532532526</v>
      </c>
      <c r="BC154" s="2">
        <f t="shared" si="167"/>
        <v>79.288772118105271</v>
      </c>
      <c r="BD154" s="2">
        <f t="shared" si="167"/>
        <v>80.574409124381333</v>
      </c>
      <c r="BE154" s="2">
        <f t="shared" si="167"/>
        <v>79.149313782507264</v>
      </c>
      <c r="BF154" s="2">
        <f t="shared" si="167"/>
        <v>80.297049277470308</v>
      </c>
      <c r="BG154" s="2">
        <f t="shared" si="167"/>
        <v>83.319620087970677</v>
      </c>
      <c r="BH154" s="2">
        <f t="shared" si="167"/>
        <v>79.547229274537614</v>
      </c>
      <c r="BI154" s="2">
        <f t="shared" si="167"/>
        <v>80.911883084133521</v>
      </c>
      <c r="BJ154" s="2">
        <f t="shared" si="167"/>
        <v>84.432676418140218</v>
      </c>
      <c r="BK154" s="2">
        <f t="shared" si="167"/>
        <v>88.101083815370913</v>
      </c>
      <c r="BL154" s="2">
        <f t="shared" si="167"/>
        <v>91.310815909835668</v>
      </c>
      <c r="BM154" s="2">
        <f t="shared" si="167"/>
        <v>90.233535956749421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88.302000000000007</v>
      </c>
      <c r="CF154" s="2">
        <f t="shared" si="168"/>
        <v>85.206999999999994</v>
      </c>
      <c r="CG154" s="2">
        <f t="shared" si="168"/>
        <v>81.355999999999995</v>
      </c>
      <c r="CH154" s="2">
        <f t="shared" si="168"/>
        <v>83.456000000000003</v>
      </c>
      <c r="CI154" s="2">
        <f t="shared" si="168"/>
        <v>80.671999999999997</v>
      </c>
      <c r="CJ154" s="2">
        <f t="shared" si="168"/>
        <v>80.406999999999996</v>
      </c>
      <c r="CK154" s="2">
        <f t="shared" si="168"/>
        <v>78.552000000000007</v>
      </c>
      <c r="CL154" s="2">
        <f t="shared" si="168"/>
        <v>81.367999999999995</v>
      </c>
      <c r="CM154" s="2" t="str">
        <f t="shared" si="168"/>
        <v/>
      </c>
      <c r="CN154" s="2">
        <f t="shared" si="168"/>
        <v>78.965999999999994</v>
      </c>
      <c r="CO154" s="2">
        <f t="shared" si="168"/>
        <v>81.447999999999993</v>
      </c>
      <c r="CP154" s="2">
        <f t="shared" si="168"/>
        <v>82.930999999999997</v>
      </c>
      <c r="CQ154" s="2">
        <f t="shared" si="168"/>
        <v>85.638000000000005</v>
      </c>
      <c r="CR154" s="2">
        <f t="shared" si="168"/>
        <v>92.655000000000001</v>
      </c>
      <c r="CS154" s="2">
        <f t="shared" si="168"/>
        <v>89</v>
      </c>
      <c r="CU154" s="2">
        <f t="shared" si="110"/>
        <v>88.302000000000007</v>
      </c>
      <c r="CV154" s="2">
        <f t="shared" si="111"/>
        <v>85.206999999999994</v>
      </c>
      <c r="CW154" s="2">
        <f t="shared" si="112"/>
        <v>81.355999999999995</v>
      </c>
      <c r="CX154" s="2">
        <f t="shared" si="113"/>
        <v>83.456000000000003</v>
      </c>
      <c r="CY154" s="2">
        <f t="shared" si="114"/>
        <v>80.671999999999997</v>
      </c>
      <c r="CZ154" s="2">
        <f t="shared" si="115"/>
        <v>80.406999999999996</v>
      </c>
      <c r="DA154" s="2">
        <f t="shared" si="116"/>
        <v>78.552000000000007</v>
      </c>
      <c r="DB154" s="2">
        <f t="shared" si="117"/>
        <v>81.367999999999995</v>
      </c>
      <c r="DC154" s="2" t="str">
        <f t="shared" si="118"/>
        <v/>
      </c>
      <c r="DD154" s="2">
        <f t="shared" si="119"/>
        <v>78.965999999999994</v>
      </c>
      <c r="DE154" s="2">
        <f t="shared" si="120"/>
        <v>81.447999999999993</v>
      </c>
      <c r="DF154" s="2">
        <f t="shared" si="121"/>
        <v>82.930999999999997</v>
      </c>
      <c r="DG154" s="2">
        <f t="shared" si="122"/>
        <v>85.638000000000005</v>
      </c>
      <c r="DH154" s="2">
        <f t="shared" si="123"/>
        <v>92.655000000000001</v>
      </c>
      <c r="DI154" s="2">
        <f t="shared" si="124"/>
        <v>89</v>
      </c>
      <c r="DK154" s="2">
        <f t="shared" si="176"/>
        <v>123.89688146040774</v>
      </c>
      <c r="DL154" s="2">
        <f t="shared" si="176"/>
        <v>113.7232403377111</v>
      </c>
      <c r="DM154" s="2">
        <f t="shared" si="176"/>
        <v>117.78350391363021</v>
      </c>
      <c r="DN154" s="2">
        <f t="shared" si="176"/>
        <v>118.05062545136227</v>
      </c>
      <c r="DO154" s="2">
        <f t="shared" si="176"/>
        <v>117.30123992413468</v>
      </c>
      <c r="DP154" s="2">
        <f t="shared" si="176"/>
        <v>112.89012588904696</v>
      </c>
      <c r="DQ154" s="2">
        <f t="shared" si="176"/>
        <v>118.57938643907063</v>
      </c>
      <c r="DR154" s="2">
        <f t="shared" si="176"/>
        <v>121.31174774774779</v>
      </c>
      <c r="DS154" s="2">
        <f t="shared" si="176"/>
        <v>122.12956899004266</v>
      </c>
      <c r="DT154" s="2">
        <f t="shared" si="176"/>
        <v>119.26682361308676</v>
      </c>
      <c r="DU154" s="2">
        <f t="shared" si="176"/>
        <v>117.61052531102533</v>
      </c>
      <c r="DV154" s="2">
        <f t="shared" si="176"/>
        <v>118.58395817245818</v>
      </c>
      <c r="DW154" s="2">
        <f t="shared" si="176"/>
        <v>128.542</v>
      </c>
      <c r="DX154" s="2">
        <f t="shared" si="176"/>
        <v>130.42025080645158</v>
      </c>
      <c r="DY154" s="2">
        <f t="shared" si="176"/>
        <v>110.48748713738367</v>
      </c>
      <c r="EA154" s="2">
        <f t="shared" si="152"/>
        <v>88.710248181221843</v>
      </c>
      <c r="EB154" s="2">
        <f t="shared" si="152"/>
        <v>84.608807545367696</v>
      </c>
      <c r="EC154" s="2">
        <f t="shared" si="152"/>
        <v>80.732838170624461</v>
      </c>
      <c r="ED154" s="2">
        <f t="shared" si="152"/>
        <v>81.567251068211036</v>
      </c>
      <c r="EE154" s="2">
        <f t="shared" si="152"/>
        <v>79.081071926083865</v>
      </c>
      <c r="EF154" s="2">
        <f t="shared" si="152"/>
        <v>80.58238435204926</v>
      </c>
      <c r="EG154" s="2">
        <f t="shared" si="152"/>
        <v>79.271784952318782</v>
      </c>
      <c r="EH154" s="2">
        <f t="shared" si="152"/>
        <v>80.384792246701352</v>
      </c>
      <c r="EI154" s="2">
        <f t="shared" si="152"/>
        <v>83.433805461390961</v>
      </c>
      <c r="EJ154" s="2">
        <f t="shared" si="152"/>
        <v>79.545972162994559</v>
      </c>
      <c r="EK154" s="2">
        <f t="shared" si="152"/>
        <v>80.830890015146224</v>
      </c>
      <c r="EL154" s="2">
        <f t="shared" si="179"/>
        <v>84.401268605748598</v>
      </c>
      <c r="EM154" s="2">
        <f t="shared" si="135"/>
        <v>87.903962578530468</v>
      </c>
      <c r="EN154" s="2">
        <f t="shared" si="135"/>
        <v>91.319965967456127</v>
      </c>
      <c r="EO154" s="2">
        <f t="shared" si="135"/>
        <v>90.563943734003672</v>
      </c>
      <c r="EQ154" s="2">
        <f t="shared" si="177"/>
        <v>88.948187175328144</v>
      </c>
      <c r="ER154" s="2">
        <f t="shared" si="177"/>
        <v>85.211677654854356</v>
      </c>
      <c r="ES154" s="2">
        <f t="shared" si="177"/>
        <v>81.728323741807429</v>
      </c>
      <c r="ET154" s="2">
        <f t="shared" si="177"/>
        <v>81.263626304649748</v>
      </c>
      <c r="EU154" s="2">
        <f t="shared" si="177"/>
        <v>79.780562563177469</v>
      </c>
      <c r="EV154" s="2">
        <f t="shared" si="177"/>
        <v>80.515559623967775</v>
      </c>
      <c r="EW154" s="2">
        <f t="shared" si="177"/>
        <v>78.841996449521076</v>
      </c>
      <c r="EX154" s="2">
        <f t="shared" si="177"/>
        <v>80.054390329498915</v>
      </c>
      <c r="EY154" s="2">
        <f t="shared" si="177"/>
        <v>83.047632759425795</v>
      </c>
      <c r="EZ154" s="2">
        <f t="shared" si="177"/>
        <v>79.493582577795749</v>
      </c>
      <c r="FA154" s="2">
        <f t="shared" si="177"/>
        <v>81.06725835158818</v>
      </c>
      <c r="FB154" s="2">
        <f t="shared" si="177"/>
        <v>84.460956255768011</v>
      </c>
      <c r="FC154" s="2">
        <f t="shared" si="177"/>
        <v>88.566813118144225</v>
      </c>
      <c r="FD154" s="2">
        <f t="shared" si="177"/>
        <v>91.205910683338487</v>
      </c>
      <c r="FE154" s="2">
        <f t="shared" si="177"/>
        <v>88.929044388900138</v>
      </c>
      <c r="FG154" s="2">
        <f t="shared" si="178"/>
        <v>0.99959201778716589</v>
      </c>
      <c r="FH154" s="2">
        <f t="shared" si="178"/>
        <v>0.9996509894257557</v>
      </c>
      <c r="FI154" s="2">
        <f t="shared" si="178"/>
        <v>0.9996291609378064</v>
      </c>
      <c r="FJ154" s="2">
        <f t="shared" si="178"/>
        <v>0.99960320839962102</v>
      </c>
      <c r="FK154" s="2">
        <f t="shared" si="178"/>
        <v>0.99959807411336332</v>
      </c>
      <c r="FL154" s="2">
        <f t="shared" si="178"/>
        <v>0.99962419266800162</v>
      </c>
      <c r="FM154" s="2">
        <f t="shared" si="178"/>
        <v>0.999602597678104</v>
      </c>
      <c r="FN154" s="2">
        <f t="shared" si="178"/>
        <v>0.999554557596674</v>
      </c>
      <c r="FO154" s="2">
        <f t="shared" si="178"/>
        <v>0.99962346690906345</v>
      </c>
      <c r="FP154" s="2">
        <f t="shared" si="178"/>
        <v>0.99958266630035519</v>
      </c>
      <c r="FQ154" s="2">
        <f t="shared" si="178"/>
        <v>0.99957138691810399</v>
      </c>
      <c r="FR154" s="2">
        <f t="shared" si="178"/>
        <v>0.99955672959134334</v>
      </c>
      <c r="FS154" s="2">
        <f t="shared" si="178"/>
        <v>0.99955129173565738</v>
      </c>
      <c r="FT154" s="2">
        <f t="shared" si="178"/>
        <v>0.99949129535357928</v>
      </c>
      <c r="FU154" s="2">
        <f t="shared" si="178"/>
        <v>0.99946208833355255</v>
      </c>
      <c r="FW154" s="2">
        <f t="shared" si="169"/>
        <v>0.25147306301964695</v>
      </c>
      <c r="FX154" s="2">
        <f t="shared" si="169"/>
        <v>0.28584630101568054</v>
      </c>
      <c r="FY154" s="2">
        <f t="shared" si="169"/>
        <v>0.29304301705503311</v>
      </c>
      <c r="FZ154" s="2">
        <f t="shared" si="169"/>
        <v>0.28170310745169924</v>
      </c>
      <c r="GA154" s="2">
        <f t="shared" si="169"/>
        <v>0.27496939474494758</v>
      </c>
      <c r="GB154" s="2">
        <f t="shared" si="169"/>
        <v>0.3010369723213161</v>
      </c>
      <c r="GC154" s="2">
        <f t="shared" si="169"/>
        <v>0.32130245693312837</v>
      </c>
      <c r="GD154" s="2">
        <f t="shared" si="169"/>
        <v>0.32074139141667657</v>
      </c>
      <c r="GE154" s="2">
        <f t="shared" si="169"/>
        <v>0.33341457905402794</v>
      </c>
      <c r="GF154" s="2">
        <f t="shared" si="169"/>
        <v>0.29241953887436289</v>
      </c>
      <c r="GG154" s="2">
        <f t="shared" si="169"/>
        <v>0.27596266544836723</v>
      </c>
      <c r="GH154" s="2">
        <f t="shared" si="169"/>
        <v>0.27234507662997726</v>
      </c>
      <c r="GI154" s="2">
        <f t="shared" si="169"/>
        <v>0.26987473481880253</v>
      </c>
      <c r="GJ154" s="2">
        <f t="shared" si="169"/>
        <v>0.25461822675807222</v>
      </c>
      <c r="GK154" s="2">
        <f t="shared" si="169"/>
        <v>0.20865191775234807</v>
      </c>
      <c r="GM154" s="86">
        <f t="shared" si="170"/>
        <v>2.4920264768434753E-106</v>
      </c>
      <c r="GN154" s="86">
        <f t="shared" si="170"/>
        <v>6.3018275595464593E-128</v>
      </c>
      <c r="GO154" s="86">
        <f t="shared" si="170"/>
        <v>9.1267484779354469E-137</v>
      </c>
      <c r="GP154" s="86">
        <f t="shared" si="170"/>
        <v>4.3606829638868712E-180</v>
      </c>
      <c r="GQ154" s="86">
        <f t="shared" si="170"/>
        <v>1.4299657324252088E-200</v>
      </c>
      <c r="GR154" s="86">
        <f t="shared" si="170"/>
        <v>3.4198852303965118E-166</v>
      </c>
      <c r="GS154" s="86">
        <f t="shared" si="170"/>
        <v>5.4090304088865415E-148</v>
      </c>
      <c r="GT154" s="86">
        <f t="shared" si="170"/>
        <v>2.5892258810897057E-169</v>
      </c>
      <c r="GU154" s="86">
        <f t="shared" si="170"/>
        <v>5.8209841598112451E-197</v>
      </c>
      <c r="GV154" s="86">
        <f t="shared" si="170"/>
        <v>1.4546951833876388E-196</v>
      </c>
      <c r="GW154" s="86">
        <f t="shared" si="170"/>
        <v>1.1633615113089605E-183</v>
      </c>
      <c r="GX154" s="86">
        <f t="shared" si="170"/>
        <v>7.2549998601278745E-156</v>
      </c>
      <c r="GY154" s="86">
        <f t="shared" si="170"/>
        <v>3.9619048281283557E-139</v>
      </c>
      <c r="GZ154" s="86">
        <f t="shared" si="170"/>
        <v>5.7342066340515455E-143</v>
      </c>
      <c r="HA154" s="86">
        <f t="shared" si="170"/>
        <v>3.962099298051442E-168</v>
      </c>
      <c r="HC154" s="86">
        <f t="shared" ref="HC154:HH213" si="181" xml:space="preserve"> _xlfn.NORM.DIST($B154, C$8, ABS(C$12), TRUE) * _xlfn.NORM.DIST(($B154 - C$8)*C$16, 0, ABS(C$12), TRUE) * 2</f>
        <v>2.7668685857006749E-75</v>
      </c>
      <c r="HD154" s="86">
        <f t="shared" si="181"/>
        <v>2.1112067579413766E-78</v>
      </c>
      <c r="HE154" s="86">
        <f t="shared" si="181"/>
        <v>1.0357403907197412E-80</v>
      </c>
      <c r="HF154" s="86">
        <f t="shared" si="180"/>
        <v>1.4901259762581562E-107</v>
      </c>
      <c r="HG154" s="86">
        <f t="shared" si="180"/>
        <v>3.3577010176551183E-138</v>
      </c>
      <c r="HH154" s="86">
        <f t="shared" si="180"/>
        <v>5.2716898618618943E-113</v>
      </c>
      <c r="HI154" s="86">
        <f t="shared" si="180"/>
        <v>4.2415671925149744E-103</v>
      </c>
      <c r="HJ154" s="86">
        <f t="shared" si="180"/>
        <v>1.2745495703862219E-110</v>
      </c>
      <c r="HK154" s="86">
        <f t="shared" si="180"/>
        <v>5.4099698510670854E-118</v>
      </c>
      <c r="HL154" s="86">
        <f t="shared" si="161"/>
        <v>6.6066853603387577E-124</v>
      </c>
      <c r="HM154" s="86">
        <f t="shared" si="161"/>
        <v>8.2068838793912357E-114</v>
      </c>
      <c r="HN154" s="86">
        <f t="shared" si="161"/>
        <v>3.4027652717257261E-84</v>
      </c>
      <c r="HO154" s="86">
        <f t="shared" si="161"/>
        <v>8.0836026773221082E-70</v>
      </c>
      <c r="HP154" s="86">
        <f t="shared" si="161"/>
        <v>4.0030583840792759E-78</v>
      </c>
      <c r="HQ154" s="86">
        <f t="shared" si="161"/>
        <v>5.1028317709435747E-99</v>
      </c>
      <c r="HS154" s="86">
        <f t="shared" si="171"/>
        <v>9.7549680153576632E-5</v>
      </c>
      <c r="HT154" s="86">
        <f t="shared" si="171"/>
        <v>1.9119413436655226E-5</v>
      </c>
      <c r="HU154" s="86">
        <f t="shared" si="171"/>
        <v>3.8240634173926395E-7</v>
      </c>
      <c r="HV154" s="86">
        <f t="shared" si="171"/>
        <v>8.7132223558766447E-7</v>
      </c>
      <c r="HW154" s="86">
        <f t="shared" si="171"/>
        <v>2.0233650740058324E-6</v>
      </c>
      <c r="HX154" s="86">
        <f t="shared" si="171"/>
        <v>2.0904334260473049E-7</v>
      </c>
      <c r="HY154" s="86">
        <f t="shared" si="171"/>
        <v>1.21029539526355E-7</v>
      </c>
      <c r="HZ154" s="86">
        <f t="shared" si="171"/>
        <v>8.552844195241521E-8</v>
      </c>
      <c r="IA154" s="86">
        <f t="shared" si="171"/>
        <v>1.2138691553716349E-8</v>
      </c>
      <c r="IB154" s="86">
        <f t="shared" si="171"/>
        <v>2.9812378998740653E-7</v>
      </c>
      <c r="IC154" s="86">
        <f t="shared" si="171"/>
        <v>4.3469950927822313E-7</v>
      </c>
      <c r="ID154" s="86">
        <f t="shared" si="171"/>
        <v>1.1087567767523162E-6</v>
      </c>
      <c r="IE154" s="86">
        <f t="shared" si="171"/>
        <v>6.1399633477113489E-7</v>
      </c>
      <c r="IF154" s="86">
        <f t="shared" si="171"/>
        <v>3.5711435962153574E-6</v>
      </c>
      <c r="IG154" s="86">
        <f t="shared" si="171"/>
        <v>3.1582747178643752E-4</v>
      </c>
      <c r="II154" s="86">
        <f t="shared" si="172"/>
        <v>5.8003615079174641E-4</v>
      </c>
      <c r="IJ154" s="86">
        <f t="shared" si="172"/>
        <v>3.5315084927307746E-3</v>
      </c>
      <c r="IK154" s="86">
        <f t="shared" si="172"/>
        <v>4.3075140555331546E-3</v>
      </c>
      <c r="IL154" s="86">
        <f t="shared" si="172"/>
        <v>1.0112609914934296E-3</v>
      </c>
      <c r="IM154" s="86">
        <f t="shared" si="172"/>
        <v>5.302535274529722E-4</v>
      </c>
      <c r="IN154" s="86">
        <f t="shared" si="172"/>
        <v>2.8366044364633168E-3</v>
      </c>
      <c r="IO154" s="86">
        <f t="shared" si="172"/>
        <v>7.5752404055936555E-3</v>
      </c>
      <c r="IP154" s="86">
        <f t="shared" si="172"/>
        <v>5.4213915579181165E-3</v>
      </c>
      <c r="IQ154" s="86">
        <f t="shared" si="172"/>
        <v>1.0354293289050086E-2</v>
      </c>
      <c r="IR154" s="86">
        <f t="shared" si="172"/>
        <v>1.3432354835056044E-3</v>
      </c>
      <c r="IS154" s="86">
        <f t="shared" si="172"/>
        <v>3.8829028820529335E-4</v>
      </c>
      <c r="IT154" s="86">
        <f t="shared" si="172"/>
        <v>3.7046608707726176E-4</v>
      </c>
      <c r="IU154" s="86">
        <f t="shared" si="172"/>
        <v>2.0588408792694655E-4</v>
      </c>
      <c r="IV154" s="86">
        <f t="shared" si="172"/>
        <v>5.4421566886626643E-4</v>
      </c>
      <c r="IW154" s="86">
        <f t="shared" si="172"/>
        <v>7.9591908786896153E-4</v>
      </c>
      <c r="IY154" s="86">
        <f t="shared" si="173"/>
        <v>6.7758583094532305E-4</v>
      </c>
      <c r="IZ154" s="86">
        <f t="shared" si="173"/>
        <v>3.5506279061674299E-3</v>
      </c>
      <c r="JA154" s="86">
        <f t="shared" si="173"/>
        <v>4.3078964618748937E-3</v>
      </c>
      <c r="JB154" s="86">
        <f t="shared" si="173"/>
        <v>1.0121323137290174E-3</v>
      </c>
      <c r="JC154" s="86">
        <f t="shared" si="173"/>
        <v>5.3227689252697804E-4</v>
      </c>
      <c r="JD154" s="86">
        <f t="shared" si="173"/>
        <v>2.8368134798059217E-3</v>
      </c>
      <c r="JE154" s="86">
        <f t="shared" si="173"/>
        <v>7.5753614351331822E-3</v>
      </c>
      <c r="JF154" s="86">
        <f t="shared" si="173"/>
        <v>5.4214770863600685E-3</v>
      </c>
      <c r="JG154" s="86">
        <f t="shared" si="173"/>
        <v>1.035430542774164E-2</v>
      </c>
      <c r="JH154" s="86">
        <f t="shared" si="173"/>
        <v>1.3435336072955919E-3</v>
      </c>
      <c r="JI154" s="86">
        <f t="shared" si="173"/>
        <v>3.887249877145716E-4</v>
      </c>
      <c r="JJ154" s="86">
        <f t="shared" si="173"/>
        <v>3.7157484385401407E-4</v>
      </c>
      <c r="JK154" s="86">
        <f t="shared" si="173"/>
        <v>2.0649808426171769E-4</v>
      </c>
      <c r="JL154" s="86">
        <f t="shared" si="173"/>
        <v>5.4778681246248182E-4</v>
      </c>
      <c r="JM154" s="86">
        <f t="shared" si="173"/>
        <v>1.1117465596553991E-3</v>
      </c>
    </row>
    <row r="155" spans="2:273" x14ac:dyDescent="0.25">
      <c r="B155" s="2">
        <v>128</v>
      </c>
      <c r="C155" s="37">
        <v>87.968000000000004</v>
      </c>
      <c r="D155" s="37">
        <v>87.155000000000001</v>
      </c>
      <c r="E155" s="37">
        <v>79.153000000000006</v>
      </c>
      <c r="F155" s="37">
        <v>81.509</v>
      </c>
      <c r="G155" s="37">
        <v>78.293000000000006</v>
      </c>
      <c r="H155" s="37">
        <v>82.593000000000004</v>
      </c>
      <c r="I155" s="37">
        <v>78.379000000000005</v>
      </c>
      <c r="J155" s="37">
        <v>81.069999999999993</v>
      </c>
      <c r="K155" s="37">
        <v>84.93</v>
      </c>
      <c r="L155" s="37">
        <v>81.052000000000007</v>
      </c>
      <c r="M155" s="37">
        <v>80.102999999999994</v>
      </c>
      <c r="N155" s="37">
        <v>83.965999999999994</v>
      </c>
      <c r="O155" s="37">
        <v>87.275999999999996</v>
      </c>
      <c r="P155" s="37">
        <v>90.361999999999995</v>
      </c>
      <c r="Q155" s="37">
        <v>89.8</v>
      </c>
      <c r="S155" s="4">
        <f t="shared" si="174"/>
        <v>88.575625542890521</v>
      </c>
      <c r="T155" s="4">
        <f t="shared" si="174"/>
        <v>84.844320741564161</v>
      </c>
      <c r="U155" s="4">
        <f t="shared" si="174"/>
        <v>81.345017298923835</v>
      </c>
      <c r="V155" s="4">
        <f t="shared" si="174"/>
        <v>81.554112040396674</v>
      </c>
      <c r="W155" s="4">
        <f t="shared" si="174"/>
        <v>79.281732084270843</v>
      </c>
      <c r="X155" s="4">
        <f t="shared" si="174"/>
        <v>81.006701611126701</v>
      </c>
      <c r="Y155" s="4">
        <f t="shared" si="174"/>
        <v>80.452616304443353</v>
      </c>
      <c r="Z155" s="4">
        <f t="shared" si="174"/>
        <v>81.364598207190909</v>
      </c>
      <c r="AA155" s="4">
        <f t="shared" si="174"/>
        <v>85.379113280266367</v>
      </c>
      <c r="AB155" s="4">
        <f t="shared" si="174"/>
        <v>79.865108960491796</v>
      </c>
      <c r="AC155" s="4">
        <f t="shared" si="174"/>
        <v>80.978601540575823</v>
      </c>
      <c r="AD155" s="4">
        <f t="shared" si="174"/>
        <v>84.500710333751556</v>
      </c>
      <c r="AE155" s="4">
        <f t="shared" si="174"/>
        <v>88.098944581313035</v>
      </c>
      <c r="AF155" s="4">
        <f t="shared" si="174"/>
        <v>91.598601488040671</v>
      </c>
      <c r="AG155" s="4">
        <f t="shared" si="174"/>
        <v>90.938513704166994</v>
      </c>
      <c r="AI155" s="4">
        <f t="shared" si="175"/>
        <v>-0.60762554289051707</v>
      </c>
      <c r="AJ155" s="4">
        <f t="shared" si="175"/>
        <v>2.3106792584358402</v>
      </c>
      <c r="AK155" s="4">
        <f t="shared" si="175"/>
        <v>-2.1920172989238296</v>
      </c>
      <c r="AL155" s="4">
        <f t="shared" si="175"/>
        <v>-4.5112040396674047E-2</v>
      </c>
      <c r="AM155" s="4">
        <f t="shared" si="175"/>
        <v>-0.98873208427083625</v>
      </c>
      <c r="AN155" s="4">
        <f t="shared" si="175"/>
        <v>1.5862983888733027</v>
      </c>
      <c r="AO155" s="4">
        <f t="shared" si="175"/>
        <v>-2.0736163044433482</v>
      </c>
      <c r="AP155" s="4">
        <f t="shared" si="175"/>
        <v>-0.29459820719091567</v>
      </c>
      <c r="AQ155" s="4">
        <f t="shared" si="175"/>
        <v>-0.44911328026635999</v>
      </c>
      <c r="AR155" s="4">
        <f t="shared" si="175"/>
        <v>1.1868910395082111</v>
      </c>
      <c r="AS155" s="4">
        <f t="shared" si="175"/>
        <v>-0.87560154057582906</v>
      </c>
      <c r="AT155" s="4">
        <f t="shared" si="175"/>
        <v>-0.53471033375156196</v>
      </c>
      <c r="AU155" s="4">
        <f t="shared" si="175"/>
        <v>-0.82294458131303827</v>
      </c>
      <c r="AV155" s="4">
        <f t="shared" si="175"/>
        <v>-1.2366014880406766</v>
      </c>
      <c r="AW155" s="4">
        <f t="shared" si="175"/>
        <v>-1.1385137041669964</v>
      </c>
      <c r="AY155" s="2">
        <f t="shared" si="167"/>
        <v>88.575625542890521</v>
      </c>
      <c r="AZ155" s="2">
        <f t="shared" si="167"/>
        <v>84.647084398771128</v>
      </c>
      <c r="BA155" s="2">
        <f t="shared" si="167"/>
        <v>80.895257582445595</v>
      </c>
      <c r="BB155" s="2">
        <f t="shared" si="167"/>
        <v>81.341496887773914</v>
      </c>
      <c r="BC155" s="2">
        <f t="shared" si="167"/>
        <v>79.173883581808965</v>
      </c>
      <c r="BD155" s="2">
        <f t="shared" si="167"/>
        <v>80.438199536979397</v>
      </c>
      <c r="BE155" s="2">
        <f t="shared" si="167"/>
        <v>78.998544617392881</v>
      </c>
      <c r="BF155" s="2">
        <f t="shared" si="167"/>
        <v>80.138512864706939</v>
      </c>
      <c r="BG155" s="2">
        <f t="shared" si="167"/>
        <v>83.158954361949924</v>
      </c>
      <c r="BH155" s="2">
        <f t="shared" si="167"/>
        <v>79.393734019912102</v>
      </c>
      <c r="BI155" s="2">
        <f t="shared" si="167"/>
        <v>80.796585165072159</v>
      </c>
      <c r="BJ155" s="2">
        <f t="shared" si="167"/>
        <v>84.306018695564191</v>
      </c>
      <c r="BK155" s="2">
        <f t="shared" si="167"/>
        <v>87.959140998373258</v>
      </c>
      <c r="BL155" s="2">
        <f t="shared" si="167"/>
        <v>91.143674798353061</v>
      </c>
      <c r="BM155" s="2">
        <f t="shared" si="167"/>
        <v>90.089351789918965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87.968000000000004</v>
      </c>
      <c r="CF155" s="2">
        <f t="shared" si="168"/>
        <v>87.155000000000001</v>
      </c>
      <c r="CG155" s="2" t="str">
        <f t="shared" si="168"/>
        <v/>
      </c>
      <c r="CH155" s="2">
        <f t="shared" si="168"/>
        <v>81.509</v>
      </c>
      <c r="CI155" s="2">
        <f t="shared" si="168"/>
        <v>78.293000000000006</v>
      </c>
      <c r="CJ155" s="2">
        <f t="shared" si="168"/>
        <v>82.593000000000004</v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>
        <f t="shared" si="168"/>
        <v>81.052000000000007</v>
      </c>
      <c r="CO155" s="2">
        <f t="shared" si="168"/>
        <v>80.102999999999994</v>
      </c>
      <c r="CP155" s="2">
        <f t="shared" si="168"/>
        <v>83.965999999999994</v>
      </c>
      <c r="CQ155" s="2">
        <f t="shared" si="168"/>
        <v>87.275999999999996</v>
      </c>
      <c r="CR155" s="2">
        <f t="shared" si="168"/>
        <v>90.361999999999995</v>
      </c>
      <c r="CS155" s="2">
        <f t="shared" si="168"/>
        <v>89.8</v>
      </c>
      <c r="CU155" s="2">
        <f t="shared" ref="CU155:CU218" si="197">IF(AND(IY155 &lt; $DI$22, $B155 &gt; C$7, $B155 &lt; C$233), C155, "")</f>
        <v>87.968000000000004</v>
      </c>
      <c r="CV155" s="2">
        <f t="shared" ref="CV155:CV218" si="198">IF(AND(IZ155 &lt; $DI$22, $B155 &gt; D$7, $B155 &lt; D$233), D155, "")</f>
        <v>87.155000000000001</v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81.509</v>
      </c>
      <c r="CY155" s="2">
        <f t="shared" ref="CY155:CY218" si="201">IF(AND(JC155 &lt; $DI$22, $B155 &gt; G$7, $B155 &lt; G$233), G155, "")</f>
        <v>78.293000000000006</v>
      </c>
      <c r="CZ155" s="2">
        <f t="shared" ref="CZ155:CZ218" si="202">IF(AND(JD155 &lt; $DI$22, $B155 &gt; H$7, $B155 &lt; H$233), H155, "")</f>
        <v>82.593000000000004</v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81.052000000000007</v>
      </c>
      <c r="DE155" s="2">
        <f t="shared" ref="DE155:DE218" si="207">IF(AND(JI155 &lt; $DI$22, $B155 &gt; M$7, $B155 &lt; M$233), M155, "")</f>
        <v>80.102999999999994</v>
      </c>
      <c r="DF155" s="2">
        <f t="shared" ref="DF155:DF218" si="208">IF(AND(JJ155 &lt; $DI$22, $B155 &gt; N$7, $B155 &lt; N$233), N155, "")</f>
        <v>83.965999999999994</v>
      </c>
      <c r="DG155" s="2">
        <f t="shared" ref="DG155:DG218" si="209">IF(AND(JK155 &lt; $DI$22, $B155 &gt; O$7, $B155 &lt; O$233), O155, "")</f>
        <v>87.275999999999996</v>
      </c>
      <c r="DH155" s="2">
        <f t="shared" ref="DH155:DH218" si="210">IF(AND(JL155 &lt; $DI$22, $B155 &gt; P$7, $B155 &lt; P$233), P155, "")</f>
        <v>90.361999999999995</v>
      </c>
      <c r="DI155" s="2">
        <f t="shared" ref="DI155:DI218" si="211">IF(AND(JM155 &lt; $DI$22, $B155 &gt; Q$7, $B155 &lt; Q$233), Q155, "")</f>
        <v>89.8</v>
      </c>
      <c r="DK155" s="2">
        <f t="shared" si="176"/>
        <v>124.05286628733994</v>
      </c>
      <c r="DL155" s="2">
        <f t="shared" si="176"/>
        <v>113.83344071294562</v>
      </c>
      <c r="DM155" s="2">
        <f t="shared" si="176"/>
        <v>117.94765695006745</v>
      </c>
      <c r="DN155" s="2">
        <f t="shared" si="176"/>
        <v>118.22957905678956</v>
      </c>
      <c r="DO155" s="2">
        <f t="shared" si="176"/>
        <v>117.50227809388338</v>
      </c>
      <c r="DP155" s="2">
        <f t="shared" si="176"/>
        <v>113.02792271218588</v>
      </c>
      <c r="DQ155" s="2">
        <f t="shared" si="176"/>
        <v>118.78546941678519</v>
      </c>
      <c r="DR155" s="2">
        <f t="shared" si="176"/>
        <v>121.52098918918924</v>
      </c>
      <c r="DS155" s="2">
        <f t="shared" si="176"/>
        <v>122.32446372688476</v>
      </c>
      <c r="DT155" s="2">
        <f t="shared" si="176"/>
        <v>119.44105832147937</v>
      </c>
      <c r="DU155" s="2">
        <f t="shared" si="176"/>
        <v>117.80777704847705</v>
      </c>
      <c r="DV155" s="2">
        <f t="shared" si="176"/>
        <v>118.76896589446591</v>
      </c>
      <c r="DW155" s="2">
        <f t="shared" si="176"/>
        <v>128.78537450980392</v>
      </c>
      <c r="DX155" s="2">
        <f t="shared" si="176"/>
        <v>130.69957298387095</v>
      </c>
      <c r="DY155" s="2">
        <f t="shared" si="176"/>
        <v>110.59097701149423</v>
      </c>
      <c r="EA155" s="2">
        <f t="shared" si="152"/>
        <v>88.495854810817235</v>
      </c>
      <c r="EB155" s="2">
        <f t="shared" si="152"/>
        <v>84.447082821667337</v>
      </c>
      <c r="EC155" s="2">
        <f t="shared" si="152"/>
        <v>80.559826485739421</v>
      </c>
      <c r="ED155" s="2">
        <f t="shared" si="152"/>
        <v>81.422903629343608</v>
      </c>
      <c r="EE155" s="2">
        <f t="shared" si="152"/>
        <v>78.946791506751964</v>
      </c>
      <c r="EF155" s="2">
        <f t="shared" si="152"/>
        <v>80.449221961620452</v>
      </c>
      <c r="EG155" s="2">
        <f t="shared" si="152"/>
        <v>79.13629268646433</v>
      </c>
      <c r="EH155" s="2">
        <f t="shared" si="152"/>
        <v>80.238404339668307</v>
      </c>
      <c r="EI155" s="2">
        <f t="shared" si="152"/>
        <v>83.287048751007234</v>
      </c>
      <c r="EJ155" s="2">
        <f t="shared" si="152"/>
        <v>79.395411513859287</v>
      </c>
      <c r="EK155" s="2">
        <f t="shared" si="152"/>
        <v>80.709724882519708</v>
      </c>
      <c r="EL155" s="2">
        <f t="shared" si="179"/>
        <v>84.274041716001705</v>
      </c>
      <c r="EM155" s="2">
        <f t="shared" si="135"/>
        <v>87.743571974870264</v>
      </c>
      <c r="EN155" s="2">
        <f t="shared" si="135"/>
        <v>91.157596378282605</v>
      </c>
      <c r="EO155" s="2">
        <f t="shared" si="135"/>
        <v>90.456931279707504</v>
      </c>
      <c r="EQ155" s="2">
        <f t="shared" si="177"/>
        <v>88.743028706886065</v>
      </c>
      <c r="ER155" s="2">
        <f t="shared" si="177"/>
        <v>85.072130963381014</v>
      </c>
      <c r="ES155" s="2">
        <f t="shared" si="177"/>
        <v>81.592804622927261</v>
      </c>
      <c r="ET155" s="2">
        <f t="shared" si="177"/>
        <v>81.107891876116113</v>
      </c>
      <c r="EU155" s="2">
        <f t="shared" si="177"/>
        <v>79.671864874111634</v>
      </c>
      <c r="EV155" s="2">
        <f t="shared" si="177"/>
        <v>80.38004710122388</v>
      </c>
      <c r="EW155" s="2">
        <f t="shared" si="177"/>
        <v>78.691121507804894</v>
      </c>
      <c r="EX155" s="2">
        <f t="shared" si="177"/>
        <v>79.896413985832197</v>
      </c>
      <c r="EY155" s="2">
        <f t="shared" si="177"/>
        <v>82.887542979047112</v>
      </c>
      <c r="EZ155" s="2">
        <f t="shared" si="177"/>
        <v>79.341152088549535</v>
      </c>
      <c r="FA155" s="2">
        <f t="shared" si="177"/>
        <v>80.955223182502749</v>
      </c>
      <c r="FB155" s="2">
        <f t="shared" si="177"/>
        <v>84.336010145727727</v>
      </c>
      <c r="FC155" s="2">
        <f t="shared" si="177"/>
        <v>88.432792335910818</v>
      </c>
      <c r="FD155" s="2">
        <f t="shared" si="177"/>
        <v>91.039178390372712</v>
      </c>
      <c r="FE155" s="2">
        <f t="shared" si="177"/>
        <v>88.773865186547255</v>
      </c>
      <c r="FG155" s="2">
        <f t="shared" si="178"/>
        <v>0.99962790244206812</v>
      </c>
      <c r="FH155" s="2">
        <f t="shared" si="178"/>
        <v>0.99968168879817376</v>
      </c>
      <c r="FI155" s="2">
        <f t="shared" si="178"/>
        <v>0.99966177971955672</v>
      </c>
      <c r="FJ155" s="2">
        <f t="shared" si="178"/>
        <v>0.99963810912466267</v>
      </c>
      <c r="FK155" s="2">
        <f t="shared" si="178"/>
        <v>0.99963342627084517</v>
      </c>
      <c r="FL155" s="2">
        <f t="shared" si="178"/>
        <v>0.99965724830594749</v>
      </c>
      <c r="FM155" s="2">
        <f t="shared" si="178"/>
        <v>0.99963755210109484</v>
      </c>
      <c r="FN155" s="2">
        <f t="shared" si="178"/>
        <v>0.99959373577669597</v>
      </c>
      <c r="FO155" s="2">
        <f t="shared" si="178"/>
        <v>0.99965658636211063</v>
      </c>
      <c r="FP155" s="2">
        <f t="shared" si="178"/>
        <v>0.99961937316535765</v>
      </c>
      <c r="FQ155" s="2">
        <f t="shared" si="178"/>
        <v>0.99960908548074245</v>
      </c>
      <c r="FR155" s="2">
        <f t="shared" si="178"/>
        <v>0.99959571681428583</v>
      </c>
      <c r="FS155" s="2">
        <f t="shared" si="178"/>
        <v>0.99959075704169997</v>
      </c>
      <c r="FT155" s="2">
        <f t="shared" si="178"/>
        <v>0.9995360350811342</v>
      </c>
      <c r="FU155" s="2">
        <f t="shared" si="178"/>
        <v>0.99950939550907902</v>
      </c>
      <c r="FW155" s="2">
        <f t="shared" si="169"/>
        <v>0.26920340696897549</v>
      </c>
      <c r="FX155" s="2">
        <f t="shared" si="169"/>
        <v>0.30501261820158648</v>
      </c>
      <c r="FY155" s="2">
        <f t="shared" si="169"/>
        <v>0.31248074144154292</v>
      </c>
      <c r="FZ155" s="2">
        <f t="shared" si="169"/>
        <v>0.30070859448212972</v>
      </c>
      <c r="GA155" s="2">
        <f t="shared" si="169"/>
        <v>0.29370634220762837</v>
      </c>
      <c r="GB155" s="2">
        <f t="shared" si="169"/>
        <v>0.3207643555207807</v>
      </c>
      <c r="GC155" s="2">
        <f t="shared" si="169"/>
        <v>0.34170862167842686</v>
      </c>
      <c r="GD155" s="2">
        <f t="shared" si="169"/>
        <v>0.34112983282314541</v>
      </c>
      <c r="GE155" s="2">
        <f t="shared" si="169"/>
        <v>0.35418854915088788</v>
      </c>
      <c r="GF155" s="2">
        <f t="shared" si="169"/>
        <v>0.31183414929639763</v>
      </c>
      <c r="GG155" s="2">
        <f t="shared" si="169"/>
        <v>0.29473978161804754</v>
      </c>
      <c r="GH155" s="2">
        <f t="shared" si="169"/>
        <v>0.2909749658714717</v>
      </c>
      <c r="GI155" s="2">
        <f t="shared" si="169"/>
        <v>0.28840261555757396</v>
      </c>
      <c r="GJ155" s="2">
        <f t="shared" si="169"/>
        <v>0.27248959779396242</v>
      </c>
      <c r="GK155" s="2">
        <f t="shared" si="169"/>
        <v>0.22426768893919363</v>
      </c>
      <c r="GM155" s="86">
        <f t="shared" si="170"/>
        <v>1.9549932591842943E-109</v>
      </c>
      <c r="GN155" s="86">
        <f t="shared" si="170"/>
        <v>1.09426676778213E-131</v>
      </c>
      <c r="GO155" s="86">
        <f t="shared" si="170"/>
        <v>9.0382732973681758E-141</v>
      </c>
      <c r="GP155" s="86">
        <f t="shared" si="170"/>
        <v>2.1152388813113553E-185</v>
      </c>
      <c r="GQ155" s="86">
        <f t="shared" si="170"/>
        <v>1.8035782798847935E-206</v>
      </c>
      <c r="GR155" s="86">
        <f t="shared" si="170"/>
        <v>4.8254782382503802E-171</v>
      </c>
      <c r="GS155" s="86">
        <f t="shared" si="170"/>
        <v>2.6196240636647764E-152</v>
      </c>
      <c r="GT155" s="86">
        <f t="shared" si="170"/>
        <v>2.5087397730252148E-174</v>
      </c>
      <c r="GU155" s="86">
        <f t="shared" si="170"/>
        <v>1.0404504593854761E-202</v>
      </c>
      <c r="GV155" s="86">
        <f t="shared" si="170"/>
        <v>2.3681892190669113E-202</v>
      </c>
      <c r="GW155" s="86">
        <f t="shared" si="170"/>
        <v>4.5048737784819705E-189</v>
      </c>
      <c r="GX155" s="86">
        <f t="shared" si="170"/>
        <v>1.8247611576549241E-160</v>
      </c>
      <c r="GY155" s="86">
        <f t="shared" si="170"/>
        <v>3.1993176303375621E-143</v>
      </c>
      <c r="GZ155" s="86">
        <f t="shared" si="170"/>
        <v>3.9932470920306675E-147</v>
      </c>
      <c r="HA155" s="86">
        <f t="shared" si="170"/>
        <v>5.2522848551912291E-173</v>
      </c>
      <c r="HC155" s="86">
        <f t="shared" si="181"/>
        <v>1.7366861895278685E-78</v>
      </c>
      <c r="HD155" s="86">
        <f t="shared" si="181"/>
        <v>1.0620340499387224E-81</v>
      </c>
      <c r="HE155" s="86">
        <f t="shared" si="181"/>
        <v>4.6794085992253174E-84</v>
      </c>
      <c r="HF155" s="86">
        <f t="shared" si="180"/>
        <v>4.6762117833655551E-112</v>
      </c>
      <c r="HG155" s="86">
        <f t="shared" si="180"/>
        <v>5.6100388804265699E-144</v>
      </c>
      <c r="HH155" s="86">
        <f t="shared" si="180"/>
        <v>1.2474845990365053E-117</v>
      </c>
      <c r="HI155" s="86">
        <f t="shared" si="180"/>
        <v>2.4906565209433676E-107</v>
      </c>
      <c r="HJ155" s="86">
        <f t="shared" si="180"/>
        <v>3.2342117329120787E-115</v>
      </c>
      <c r="HK155" s="86">
        <f t="shared" si="180"/>
        <v>9.1678700868009332E-123</v>
      </c>
      <c r="HL155" s="86">
        <f t="shared" si="161"/>
        <v>5.0076895962929894E-129</v>
      </c>
      <c r="HM155" s="86">
        <f t="shared" si="161"/>
        <v>1.6041559181685103E-118</v>
      </c>
      <c r="HN155" s="86">
        <f t="shared" si="161"/>
        <v>1.0669935140946957E-87</v>
      </c>
      <c r="HO155" s="86">
        <f t="shared" si="161"/>
        <v>1.0200177178199423E-72</v>
      </c>
      <c r="HP155" s="86">
        <f t="shared" si="161"/>
        <v>2.4786846639758093E-81</v>
      </c>
      <c r="HQ155" s="86">
        <f t="shared" si="161"/>
        <v>4.3140649732372538E-103</v>
      </c>
      <c r="HS155" s="86">
        <f t="shared" si="171"/>
        <v>2.6899272546780129E-5</v>
      </c>
      <c r="HT155" s="86">
        <f t="shared" si="171"/>
        <v>4.7018940763123408E-6</v>
      </c>
      <c r="HU155" s="86">
        <f t="shared" si="171"/>
        <v>7.2302620179273948E-8</v>
      </c>
      <c r="HV155" s="86">
        <f t="shared" si="171"/>
        <v>1.4839104666015165E-7</v>
      </c>
      <c r="HW155" s="86">
        <f t="shared" si="171"/>
        <v>3.5159321165499124E-7</v>
      </c>
      <c r="HX155" s="86">
        <f t="shared" si="171"/>
        <v>3.2295955332055658E-8</v>
      </c>
      <c r="HY155" s="86">
        <f t="shared" si="171"/>
        <v>1.8073576369376315E-8</v>
      </c>
      <c r="HZ155" s="86">
        <f t="shared" si="171"/>
        <v>1.1537688885828266E-8</v>
      </c>
      <c r="IA155" s="86">
        <f t="shared" si="171"/>
        <v>1.4810612527426021E-9</v>
      </c>
      <c r="IB155" s="86">
        <f t="shared" si="171"/>
        <v>4.4665544937417204E-8</v>
      </c>
      <c r="IC155" s="86">
        <f t="shared" si="171"/>
        <v>6.4523558386920098E-8</v>
      </c>
      <c r="ID155" s="86">
        <f t="shared" si="171"/>
        <v>1.8021816886681271E-7</v>
      </c>
      <c r="IE155" s="86">
        <f t="shared" si="171"/>
        <v>9.0525255557628573E-8</v>
      </c>
      <c r="IF155" s="86">
        <f t="shared" si="171"/>
        <v>6.2704676108175477E-7</v>
      </c>
      <c r="IG155" s="86">
        <f t="shared" si="171"/>
        <v>9.1692462481085047E-5</v>
      </c>
      <c r="II155" s="86">
        <f t="shared" si="172"/>
        <v>1.5746126162322078E-3</v>
      </c>
      <c r="IJ155" s="86">
        <f t="shared" si="172"/>
        <v>8.2453863115868557E-3</v>
      </c>
      <c r="IK155" s="86">
        <f t="shared" si="172"/>
        <v>1.0000022089985114E-2</v>
      </c>
      <c r="IL155" s="86">
        <f t="shared" si="172"/>
        <v>2.9055322427413138E-3</v>
      </c>
      <c r="IM155" s="86">
        <f t="shared" si="172"/>
        <v>1.6472314175887905E-3</v>
      </c>
      <c r="IN155" s="86">
        <f t="shared" si="172"/>
        <v>7.4179108985771292E-3</v>
      </c>
      <c r="IO155" s="86">
        <f t="shared" si="172"/>
        <v>1.7873665194511012E-2</v>
      </c>
      <c r="IP155" s="86">
        <f t="shared" si="172"/>
        <v>1.3729837399804917E-2</v>
      </c>
      <c r="IQ155" s="86">
        <f t="shared" si="172"/>
        <v>2.4189319082778524E-2</v>
      </c>
      <c r="IR155" s="86">
        <f t="shared" si="172"/>
        <v>3.8797992378453395E-3</v>
      </c>
      <c r="IS155" s="86">
        <f t="shared" si="172"/>
        <v>1.2813582114520367E-3</v>
      </c>
      <c r="IT155" s="86">
        <f t="shared" si="172"/>
        <v>1.2068155983366109E-3</v>
      </c>
      <c r="IU155" s="86">
        <f t="shared" si="172"/>
        <v>7.3117485373852336E-4</v>
      </c>
      <c r="IV155" s="86">
        <f t="shared" si="172"/>
        <v>1.5024326440456872E-3</v>
      </c>
      <c r="IW155" s="86">
        <f t="shared" si="172"/>
        <v>1.7901488631765685E-3</v>
      </c>
      <c r="IY155" s="86">
        <f t="shared" si="173"/>
        <v>1.601511888778988E-3</v>
      </c>
      <c r="IZ155" s="86">
        <f t="shared" si="173"/>
        <v>8.250088205663168E-3</v>
      </c>
      <c r="JA155" s="86">
        <f t="shared" si="173"/>
        <v>1.0000094392605293E-2</v>
      </c>
      <c r="JB155" s="86">
        <f t="shared" si="173"/>
        <v>2.9056806337879738E-3</v>
      </c>
      <c r="JC155" s="86">
        <f t="shared" si="173"/>
        <v>1.6475830108004454E-3</v>
      </c>
      <c r="JD155" s="86">
        <f t="shared" si="173"/>
        <v>7.4179431945324611E-3</v>
      </c>
      <c r="JE155" s="86">
        <f t="shared" si="173"/>
        <v>1.787368326808738E-2</v>
      </c>
      <c r="JF155" s="86">
        <f t="shared" si="173"/>
        <v>1.3729848937493802E-2</v>
      </c>
      <c r="JG155" s="86">
        <f t="shared" si="173"/>
        <v>2.4189320563839777E-2</v>
      </c>
      <c r="JH155" s="86">
        <f t="shared" si="173"/>
        <v>3.8798439033902771E-3</v>
      </c>
      <c r="JI155" s="86">
        <f t="shared" si="173"/>
        <v>1.2814227350104236E-3</v>
      </c>
      <c r="JJ155" s="86">
        <f t="shared" si="173"/>
        <v>1.2069958165054778E-3</v>
      </c>
      <c r="JK155" s="86">
        <f t="shared" si="173"/>
        <v>7.3126537899408095E-4</v>
      </c>
      <c r="JL155" s="86">
        <f t="shared" si="173"/>
        <v>1.5030596908067689E-3</v>
      </c>
      <c r="JM155" s="86">
        <f t="shared" si="173"/>
        <v>1.8818413256576536E-3</v>
      </c>
    </row>
    <row r="156" spans="2:273" x14ac:dyDescent="0.25">
      <c r="B156" s="2">
        <v>129</v>
      </c>
      <c r="C156" s="37">
        <v>87.745999999999995</v>
      </c>
      <c r="D156" s="37">
        <v>83.879000000000005</v>
      </c>
      <c r="E156" s="37">
        <v>80.168999999999997</v>
      </c>
      <c r="F156" s="37">
        <v>82.210999999999999</v>
      </c>
      <c r="G156" s="37">
        <v>80.016999999999996</v>
      </c>
      <c r="H156" s="37">
        <v>80.424000000000007</v>
      </c>
      <c r="I156" s="37">
        <v>81.655000000000001</v>
      </c>
      <c r="J156" s="37">
        <v>81.807000000000002</v>
      </c>
      <c r="K156" s="37">
        <v>87.543999999999997</v>
      </c>
      <c r="L156" s="37">
        <v>79.897000000000006</v>
      </c>
      <c r="M156" s="37">
        <v>79.655000000000001</v>
      </c>
      <c r="N156" s="37">
        <v>83.379000000000005</v>
      </c>
      <c r="O156" s="37">
        <v>86.328000000000003</v>
      </c>
      <c r="P156" s="37">
        <v>91.69</v>
      </c>
      <c r="Q156" s="37">
        <v>91.65</v>
      </c>
      <c r="S156" s="4">
        <f t="shared" si="174"/>
        <v>88.367423723695254</v>
      </c>
      <c r="T156" s="4">
        <f t="shared" si="174"/>
        <v>84.89034928311537</v>
      </c>
      <c r="U156" s="4">
        <f t="shared" si="174"/>
        <v>81.624686620212131</v>
      </c>
      <c r="V156" s="4">
        <f t="shared" si="174"/>
        <v>81.688033854361166</v>
      </c>
      <c r="W156" s="4">
        <f t="shared" si="174"/>
        <v>79.335307444032665</v>
      </c>
      <c r="X156" s="4">
        <f t="shared" si="174"/>
        <v>81.511841103966631</v>
      </c>
      <c r="Y156" s="4">
        <f t="shared" si="174"/>
        <v>81.612094632174617</v>
      </c>
      <c r="Z156" s="4">
        <f t="shared" si="174"/>
        <v>82.456995684713419</v>
      </c>
      <c r="AA156" s="4">
        <f t="shared" si="174"/>
        <v>87.116573291834385</v>
      </c>
      <c r="AB156" s="4">
        <f t="shared" si="174"/>
        <v>80.345167666007242</v>
      </c>
      <c r="AC156" s="4">
        <f t="shared" si="174"/>
        <v>81.170701880070027</v>
      </c>
      <c r="AD156" s="4">
        <f t="shared" si="174"/>
        <v>84.698368640952907</v>
      </c>
      <c r="AE156" s="4">
        <f t="shared" si="174"/>
        <v>88.222313381341621</v>
      </c>
      <c r="AF156" s="4">
        <f t="shared" si="174"/>
        <v>92.038624069436921</v>
      </c>
      <c r="AG156" s="4">
        <f t="shared" si="174"/>
        <v>91.640582170905674</v>
      </c>
      <c r="AI156" s="4">
        <f t="shared" si="175"/>
        <v>-0.62142372369525845</v>
      </c>
      <c r="AJ156" s="4">
        <f t="shared" si="175"/>
        <v>-1.011349283115365</v>
      </c>
      <c r="AK156" s="4">
        <f t="shared" si="175"/>
        <v>-1.4556866202121341</v>
      </c>
      <c r="AL156" s="4">
        <f t="shared" si="175"/>
        <v>0.52296614563883281</v>
      </c>
      <c r="AM156" s="4">
        <f t="shared" si="175"/>
        <v>0.6816925559673308</v>
      </c>
      <c r="AN156" s="4">
        <f t="shared" si="175"/>
        <v>-1.0878411039666247</v>
      </c>
      <c r="AO156" s="4">
        <f t="shared" si="175"/>
        <v>4.2905367825383678E-2</v>
      </c>
      <c r="AP156" s="4">
        <f t="shared" si="175"/>
        <v>-0.64999568471341718</v>
      </c>
      <c r="AQ156" s="4">
        <f t="shared" si="175"/>
        <v>0.42742670816561201</v>
      </c>
      <c r="AR156" s="4">
        <f t="shared" si="175"/>
        <v>-0.44816766600723668</v>
      </c>
      <c r="AS156" s="4">
        <f t="shared" si="175"/>
        <v>-1.5157018800700257</v>
      </c>
      <c r="AT156" s="4">
        <f t="shared" si="175"/>
        <v>-1.3193686409529022</v>
      </c>
      <c r="AU156" s="4">
        <f t="shared" si="175"/>
        <v>-1.8943133813416182</v>
      </c>
      <c r="AV156" s="4">
        <f t="shared" si="175"/>
        <v>-0.34862406943692292</v>
      </c>
      <c r="AW156" s="4">
        <f t="shared" si="175"/>
        <v>9.4178290943318643E-3</v>
      </c>
      <c r="AY156" s="2">
        <f t="shared" si="167"/>
        <v>88.367423723695254</v>
      </c>
      <c r="AZ156" s="2">
        <f t="shared" si="167"/>
        <v>84.504238710157665</v>
      </c>
      <c r="BA156" s="2">
        <f t="shared" si="167"/>
        <v>80.754491659784918</v>
      </c>
      <c r="BB156" s="2">
        <f t="shared" si="167"/>
        <v>81.186225173668518</v>
      </c>
      <c r="BC156" s="2">
        <f t="shared" si="167"/>
        <v>79.060595350452303</v>
      </c>
      <c r="BD156" s="2">
        <f t="shared" si="167"/>
        <v>80.301927459905642</v>
      </c>
      <c r="BE156" s="2">
        <f t="shared" si="167"/>
        <v>78.846968791878396</v>
      </c>
      <c r="BF156" s="2">
        <f t="shared" si="167"/>
        <v>79.97940552366336</v>
      </c>
      <c r="BG156" s="2">
        <f t="shared" si="167"/>
        <v>82.99759340158046</v>
      </c>
      <c r="BH156" s="2">
        <f t="shared" si="167"/>
        <v>79.240234200174214</v>
      </c>
      <c r="BI156" s="2">
        <f t="shared" si="167"/>
        <v>80.681914256156531</v>
      </c>
      <c r="BJ156" s="2">
        <f t="shared" si="167"/>
        <v>84.179587878261941</v>
      </c>
      <c r="BK156" s="2">
        <f t="shared" si="167"/>
        <v>87.818813946110112</v>
      </c>
      <c r="BL156" s="2">
        <f t="shared" si="167"/>
        <v>90.976401630478165</v>
      </c>
      <c r="BM156" s="2">
        <f t="shared" si="167"/>
        <v>89.942320098416232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87.745999999999995</v>
      </c>
      <c r="CF156" s="2" t="str">
        <f t="shared" si="168"/>
        <v/>
      </c>
      <c r="CG156" s="2" t="str">
        <f t="shared" si="168"/>
        <v/>
      </c>
      <c r="CH156" s="2">
        <f t="shared" si="168"/>
        <v>82.210999999999999</v>
      </c>
      <c r="CI156" s="2">
        <f t="shared" si="168"/>
        <v>80.016999999999996</v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>
        <f t="shared" si="168"/>
        <v>79.655000000000001</v>
      </c>
      <c r="CP156" s="2">
        <f t="shared" si="168"/>
        <v>83.379000000000005</v>
      </c>
      <c r="CQ156" s="2">
        <f t="shared" si="168"/>
        <v>86.328000000000003</v>
      </c>
      <c r="CR156" s="2">
        <f t="shared" si="168"/>
        <v>91.69</v>
      </c>
      <c r="CS156" s="2">
        <f t="shared" si="168"/>
        <v>91.65</v>
      </c>
      <c r="CU156" s="2">
        <f t="shared" si="197"/>
        <v>87.745999999999995</v>
      </c>
      <c r="CV156" s="2" t="str">
        <f t="shared" si="198"/>
        <v/>
      </c>
      <c r="CW156" s="2" t="str">
        <f t="shared" si="199"/>
        <v/>
      </c>
      <c r="CX156" s="2">
        <f t="shared" si="200"/>
        <v>82.210999999999999</v>
      </c>
      <c r="CY156" s="2">
        <f t="shared" si="201"/>
        <v>80.016999999999996</v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>
        <f t="shared" si="207"/>
        <v>79.655000000000001</v>
      </c>
      <c r="DF156" s="2">
        <f t="shared" si="208"/>
        <v>83.379000000000005</v>
      </c>
      <c r="DG156" s="2">
        <f t="shared" si="209"/>
        <v>86.328000000000003</v>
      </c>
      <c r="DH156" s="2">
        <f t="shared" si="210"/>
        <v>91.69</v>
      </c>
      <c r="DI156" s="2">
        <f t="shared" si="211"/>
        <v>91.65</v>
      </c>
      <c r="DK156" s="2">
        <f t="shared" si="176"/>
        <v>124.20885111427214</v>
      </c>
      <c r="DL156" s="2">
        <f t="shared" si="176"/>
        <v>113.94364108818014</v>
      </c>
      <c r="DM156" s="2">
        <f t="shared" si="176"/>
        <v>118.11180998650471</v>
      </c>
      <c r="DN156" s="2">
        <f t="shared" si="176"/>
        <v>118.40853266221684</v>
      </c>
      <c r="DO156" s="2">
        <f t="shared" si="176"/>
        <v>117.70331626363208</v>
      </c>
      <c r="DP156" s="2">
        <f t="shared" si="176"/>
        <v>113.16571953532481</v>
      </c>
      <c r="DQ156" s="2">
        <f t="shared" si="176"/>
        <v>118.99155239449973</v>
      </c>
      <c r="DR156" s="2">
        <f t="shared" si="176"/>
        <v>121.73023063063067</v>
      </c>
      <c r="DS156" s="2">
        <f t="shared" si="176"/>
        <v>122.51935846372686</v>
      </c>
      <c r="DT156" s="2">
        <f t="shared" si="176"/>
        <v>119.61529302987196</v>
      </c>
      <c r="DU156" s="2">
        <f t="shared" si="176"/>
        <v>118.0050287859288</v>
      </c>
      <c r="DV156" s="2">
        <f t="shared" si="176"/>
        <v>118.95397361647363</v>
      </c>
      <c r="DW156" s="2">
        <f t="shared" si="176"/>
        <v>129.02874901960783</v>
      </c>
      <c r="DX156" s="2">
        <f t="shared" si="176"/>
        <v>130.9788951612903</v>
      </c>
      <c r="DY156" s="2">
        <f t="shared" si="176"/>
        <v>110.6944668856048</v>
      </c>
      <c r="EA156" s="2">
        <f t="shared" si="152"/>
        <v>88.281461440412642</v>
      </c>
      <c r="EB156" s="2">
        <f t="shared" si="152"/>
        <v>84.285358097966963</v>
      </c>
      <c r="EC156" s="2">
        <f t="shared" si="152"/>
        <v>80.386814800854381</v>
      </c>
      <c r="ED156" s="2">
        <f t="shared" si="152"/>
        <v>81.278556190476166</v>
      </c>
      <c r="EE156" s="2">
        <f t="shared" si="152"/>
        <v>78.812511087420049</v>
      </c>
      <c r="EF156" s="2">
        <f t="shared" si="152"/>
        <v>80.316059571191644</v>
      </c>
      <c r="EG156" s="2">
        <f t="shared" si="152"/>
        <v>79.000800420609863</v>
      </c>
      <c r="EH156" s="2">
        <f t="shared" si="152"/>
        <v>80.092016432635262</v>
      </c>
      <c r="EI156" s="2">
        <f t="shared" si="152"/>
        <v>83.140292040623507</v>
      </c>
      <c r="EJ156" s="2">
        <f t="shared" si="152"/>
        <v>79.244850864724015</v>
      </c>
      <c r="EK156" s="2">
        <f t="shared" si="152"/>
        <v>80.588559749893207</v>
      </c>
      <c r="EL156" s="2">
        <f t="shared" si="179"/>
        <v>84.146814826254825</v>
      </c>
      <c r="EM156" s="2">
        <f t="shared" si="135"/>
        <v>87.58318137121006</v>
      </c>
      <c r="EN156" s="2">
        <f t="shared" si="135"/>
        <v>90.995226789109097</v>
      </c>
      <c r="EO156" s="2">
        <f t="shared" si="135"/>
        <v>90.349918825411351</v>
      </c>
      <c r="EQ156" s="2">
        <f t="shared" si="177"/>
        <v>88.537870238443986</v>
      </c>
      <c r="ER156" s="2">
        <f t="shared" si="177"/>
        <v>84.932584271907686</v>
      </c>
      <c r="ES156" s="2">
        <f t="shared" si="177"/>
        <v>81.457285504047093</v>
      </c>
      <c r="ET156" s="2">
        <f t="shared" si="177"/>
        <v>80.952157447582479</v>
      </c>
      <c r="EU156" s="2">
        <f t="shared" si="177"/>
        <v>79.563167185045813</v>
      </c>
      <c r="EV156" s="2">
        <f t="shared" si="177"/>
        <v>80.24453457848</v>
      </c>
      <c r="EW156" s="2">
        <f t="shared" si="177"/>
        <v>78.540246566088697</v>
      </c>
      <c r="EX156" s="2">
        <f t="shared" si="177"/>
        <v>79.738437642165451</v>
      </c>
      <c r="EY156" s="2">
        <f t="shared" si="177"/>
        <v>82.727453198668428</v>
      </c>
      <c r="EZ156" s="2">
        <f t="shared" si="177"/>
        <v>79.188721599303307</v>
      </c>
      <c r="FA156" s="2">
        <f t="shared" si="177"/>
        <v>80.843188013417318</v>
      </c>
      <c r="FB156" s="2">
        <f t="shared" si="177"/>
        <v>84.211064035687443</v>
      </c>
      <c r="FC156" s="2">
        <f t="shared" si="177"/>
        <v>88.298771553677412</v>
      </c>
      <c r="FD156" s="2">
        <f t="shared" si="177"/>
        <v>90.872446097406936</v>
      </c>
      <c r="FE156" s="2">
        <f t="shared" si="177"/>
        <v>88.618685984194357</v>
      </c>
      <c r="FG156" s="2">
        <f t="shared" si="178"/>
        <v>0.99966063188276877</v>
      </c>
      <c r="FH156" s="2">
        <f t="shared" si="178"/>
        <v>0.9997096886026231</v>
      </c>
      <c r="FI156" s="2">
        <f t="shared" si="178"/>
        <v>0.99969153025817303</v>
      </c>
      <c r="FJ156" s="2">
        <f t="shared" si="178"/>
        <v>0.99966994108913598</v>
      </c>
      <c r="FK156" s="2">
        <f t="shared" si="178"/>
        <v>0.99966567000193585</v>
      </c>
      <c r="FL156" s="2">
        <f t="shared" si="178"/>
        <v>0.99968739731220901</v>
      </c>
      <c r="FM156" s="2">
        <f t="shared" si="178"/>
        <v>0.99966943304522515</v>
      </c>
      <c r="FN156" s="2">
        <f t="shared" si="178"/>
        <v>0.99962946937940245</v>
      </c>
      <c r="FO156" s="2">
        <f t="shared" si="178"/>
        <v>0.9996867935758047</v>
      </c>
      <c r="FP156" s="2">
        <f t="shared" si="178"/>
        <v>0.99965285257472958</v>
      </c>
      <c r="FQ156" s="2">
        <f t="shared" si="178"/>
        <v>0.99964346945786531</v>
      </c>
      <c r="FR156" s="2">
        <f t="shared" si="178"/>
        <v>0.99963127623601922</v>
      </c>
      <c r="FS156" s="2">
        <f t="shared" si="178"/>
        <v>0.99962675254585354</v>
      </c>
      <c r="FT156" s="2">
        <f t="shared" si="178"/>
        <v>0.99957684168994787</v>
      </c>
      <c r="FU156" s="2">
        <f t="shared" si="178"/>
        <v>0.99955254407072069</v>
      </c>
      <c r="FW156" s="2">
        <f t="shared" si="169"/>
        <v>0.28770335986265816</v>
      </c>
      <c r="FX156" s="2">
        <f t="shared" si="169"/>
        <v>0.32487943639817424</v>
      </c>
      <c r="FY156" s="2">
        <f t="shared" si="169"/>
        <v>0.33260119902701879</v>
      </c>
      <c r="FZ156" s="2">
        <f t="shared" si="169"/>
        <v>0.3204243235592984</v>
      </c>
      <c r="GA156" s="2">
        <f t="shared" si="169"/>
        <v>0.31316857473950921</v>
      </c>
      <c r="GB156" s="2">
        <f t="shared" si="169"/>
        <v>0.34115352352671979</v>
      </c>
      <c r="GC156" s="2">
        <f t="shared" si="169"/>
        <v>0.36271816681312014</v>
      </c>
      <c r="GD156" s="2">
        <f t="shared" si="169"/>
        <v>0.36212336760679298</v>
      </c>
      <c r="GE156" s="2">
        <f t="shared" si="169"/>
        <v>0.37552768749032628</v>
      </c>
      <c r="GF156" s="2">
        <f t="shared" si="169"/>
        <v>0.33193307385746218</v>
      </c>
      <c r="GG156" s="2">
        <f t="shared" si="169"/>
        <v>0.31424002648301835</v>
      </c>
      <c r="GH156" s="2">
        <f t="shared" si="169"/>
        <v>0.31033573145252424</v>
      </c>
      <c r="GI156" s="2">
        <f t="shared" si="169"/>
        <v>0.30766649359344889</v>
      </c>
      <c r="GJ156" s="2">
        <f t="shared" si="169"/>
        <v>0.29112541779513773</v>
      </c>
      <c r="GK156" s="2">
        <f t="shared" si="169"/>
        <v>0.24069669066596633</v>
      </c>
      <c r="GM156" s="86">
        <f t="shared" si="170"/>
        <v>1.3816582827552342E-112</v>
      </c>
      <c r="GN156" s="86">
        <f t="shared" si="170"/>
        <v>1.6735810553637145E-135</v>
      </c>
      <c r="GO156" s="86">
        <f t="shared" si="170"/>
        <v>7.823752301749673E-145</v>
      </c>
      <c r="GP156" s="86">
        <f t="shared" si="170"/>
        <v>8.5741854390885606E-191</v>
      </c>
      <c r="GQ156" s="86">
        <f t="shared" si="170"/>
        <v>1.8652625702911136E-212</v>
      </c>
      <c r="GR156" s="86">
        <f t="shared" si="170"/>
        <v>5.7892719388136274E-176</v>
      </c>
      <c r="GS156" s="86">
        <f t="shared" si="170"/>
        <v>1.0982244694708695E-156</v>
      </c>
      <c r="GT156" s="86">
        <f t="shared" si="170"/>
        <v>2.0506374291197432E-179</v>
      </c>
      <c r="GU156" s="86">
        <f t="shared" si="170"/>
        <v>1.5349362231327427E-208</v>
      </c>
      <c r="GV156" s="86">
        <f t="shared" si="170"/>
        <v>3.1722127806930997E-208</v>
      </c>
      <c r="GW156" s="86">
        <f t="shared" si="170"/>
        <v>1.4533352656084752E-194</v>
      </c>
      <c r="GX156" s="86">
        <f t="shared" si="170"/>
        <v>3.9283422012811266E-165</v>
      </c>
      <c r="GY156" s="86">
        <f t="shared" si="170"/>
        <v>2.2501250490812403E-147</v>
      </c>
      <c r="GZ156" s="86">
        <f t="shared" si="170"/>
        <v>2.4207112963207046E-151</v>
      </c>
      <c r="HA156" s="86">
        <f t="shared" si="170"/>
        <v>5.9204874348665043E-178</v>
      </c>
      <c r="HC156" s="86">
        <f t="shared" si="181"/>
        <v>9.3213105581566457E-82</v>
      </c>
      <c r="HD156" s="86">
        <f t="shared" si="181"/>
        <v>4.5553695892287284E-85</v>
      </c>
      <c r="HE156" s="86">
        <f t="shared" si="181"/>
        <v>1.8029471192374677E-87</v>
      </c>
      <c r="HF156" s="86">
        <f t="shared" si="180"/>
        <v>1.1827860641663176E-116</v>
      </c>
      <c r="HG156" s="86">
        <f t="shared" si="180"/>
        <v>7.1163903276550277E-150</v>
      </c>
      <c r="HH156" s="86">
        <f t="shared" si="180"/>
        <v>2.3772366624178628E-122</v>
      </c>
      <c r="HI156" s="86">
        <f t="shared" si="180"/>
        <v>1.1988550626726099E-111</v>
      </c>
      <c r="HJ156" s="86">
        <f t="shared" si="180"/>
        <v>6.5972936111915434E-120</v>
      </c>
      <c r="HK156" s="86">
        <f t="shared" si="180"/>
        <v>1.2461156854651667E-127</v>
      </c>
      <c r="HL156" s="86">
        <f t="shared" si="161"/>
        <v>2.9807854761816997E-134</v>
      </c>
      <c r="HM156" s="86">
        <f t="shared" si="161"/>
        <v>2.5094660242048492E-123</v>
      </c>
      <c r="HN156" s="86">
        <f t="shared" si="161"/>
        <v>2.8302305107012663E-91</v>
      </c>
      <c r="HO156" s="86">
        <f t="shared" si="161"/>
        <v>1.1205504121147107E-75</v>
      </c>
      <c r="HP156" s="86">
        <f t="shared" si="161"/>
        <v>1.3191500208668813E-84</v>
      </c>
      <c r="HQ156" s="86">
        <f t="shared" si="161"/>
        <v>3.0104439019484482E-107</v>
      </c>
      <c r="HS156" s="86">
        <f t="shared" si="171"/>
        <v>6.7903774103492861E-6</v>
      </c>
      <c r="HT156" s="86">
        <f t="shared" si="171"/>
        <v>1.0580061883793861E-6</v>
      </c>
      <c r="HU156" s="86">
        <f t="shared" si="171"/>
        <v>1.2466943092885689E-8</v>
      </c>
      <c r="HV156" s="86">
        <f t="shared" si="171"/>
        <v>2.2647997752167684E-8</v>
      </c>
      <c r="HW156" s="86">
        <f t="shared" si="171"/>
        <v>5.4522998653735619E-8</v>
      </c>
      <c r="HX156" s="86">
        <f t="shared" si="171"/>
        <v>4.4661908765490762E-9</v>
      </c>
      <c r="HY156" s="86">
        <f t="shared" si="171"/>
        <v>2.4154414927886673E-9</v>
      </c>
      <c r="HZ156" s="86">
        <f t="shared" si="171"/>
        <v>1.3800020168526552E-9</v>
      </c>
      <c r="IA156" s="86">
        <f t="shared" si="171"/>
        <v>1.6047938361547357E-10</v>
      </c>
      <c r="IB156" s="86">
        <f t="shared" si="171"/>
        <v>5.953235699880744E-9</v>
      </c>
      <c r="IC156" s="86">
        <f t="shared" si="171"/>
        <v>8.4860335140782201E-9</v>
      </c>
      <c r="ID156" s="86">
        <f t="shared" si="171"/>
        <v>2.6052246858190995E-8</v>
      </c>
      <c r="IE156" s="86">
        <f t="shared" si="171"/>
        <v>1.1782863485362321E-8</v>
      </c>
      <c r="IF156" s="86">
        <f t="shared" si="171"/>
        <v>9.7852275432784496E-8</v>
      </c>
      <c r="IG156" s="86">
        <f t="shared" si="171"/>
        <v>2.419906250135958E-5</v>
      </c>
      <c r="II156" s="86">
        <f t="shared" si="172"/>
        <v>3.9396270915807909E-3</v>
      </c>
      <c r="IJ156" s="86">
        <f t="shared" si="172"/>
        <v>1.7748331459323159E-2</v>
      </c>
      <c r="IK156" s="86">
        <f t="shared" si="172"/>
        <v>2.1349326297248446E-2</v>
      </c>
      <c r="IL156" s="86">
        <f t="shared" si="172"/>
        <v>7.5493842258513681E-3</v>
      </c>
      <c r="IM156" s="86">
        <f t="shared" si="172"/>
        <v>4.6081637169683052E-3</v>
      </c>
      <c r="IN156" s="86">
        <f t="shared" si="172"/>
        <v>1.7536581626774642E-2</v>
      </c>
      <c r="IO156" s="86">
        <f t="shared" si="172"/>
        <v>3.8154909308829754E-2</v>
      </c>
      <c r="IP156" s="86">
        <f t="shared" si="172"/>
        <v>3.1186712326370627E-2</v>
      </c>
      <c r="IQ156" s="86">
        <f t="shared" si="172"/>
        <v>5.0809278892294536E-2</v>
      </c>
      <c r="IR156" s="86">
        <f t="shared" si="172"/>
        <v>1.0069341776162555E-2</v>
      </c>
      <c r="IS156" s="86">
        <f t="shared" si="172"/>
        <v>3.7833881037014935E-3</v>
      </c>
      <c r="IT156" s="86">
        <f t="shared" si="172"/>
        <v>3.5290475248324705E-3</v>
      </c>
      <c r="IU156" s="86">
        <f t="shared" si="172"/>
        <v>2.3151007460837062E-3</v>
      </c>
      <c r="IV156" s="86">
        <f t="shared" si="172"/>
        <v>3.8135497271327948E-3</v>
      </c>
      <c r="IW156" s="86">
        <f t="shared" si="172"/>
        <v>3.8251787615775357E-3</v>
      </c>
      <c r="IY156" s="86">
        <f t="shared" si="173"/>
        <v>3.94641746899114E-3</v>
      </c>
      <c r="IZ156" s="86">
        <f t="shared" si="173"/>
        <v>1.7749389465511536E-2</v>
      </c>
      <c r="JA156" s="86">
        <f t="shared" si="173"/>
        <v>2.1349338764191539E-2</v>
      </c>
      <c r="JB156" s="86">
        <f t="shared" si="173"/>
        <v>7.5494068738491205E-3</v>
      </c>
      <c r="JC156" s="86">
        <f t="shared" si="173"/>
        <v>4.6082182399669594E-3</v>
      </c>
      <c r="JD156" s="86">
        <f t="shared" si="173"/>
        <v>1.7536586092965517E-2</v>
      </c>
      <c r="JE156" s="86">
        <f t="shared" si="173"/>
        <v>3.8154911724271247E-2</v>
      </c>
      <c r="JF156" s="86">
        <f t="shared" si="173"/>
        <v>3.1186713706372642E-2</v>
      </c>
      <c r="JG156" s="86">
        <f t="shared" si="173"/>
        <v>5.0809279052773923E-2</v>
      </c>
      <c r="JH156" s="86">
        <f t="shared" si="173"/>
        <v>1.0069347729398255E-2</v>
      </c>
      <c r="JI156" s="86">
        <f t="shared" si="173"/>
        <v>3.7833965897350074E-3</v>
      </c>
      <c r="JJ156" s="86">
        <f t="shared" si="173"/>
        <v>3.5290735770793285E-3</v>
      </c>
      <c r="JK156" s="86">
        <f t="shared" si="173"/>
        <v>2.3151125289471914E-3</v>
      </c>
      <c r="JL156" s="86">
        <f t="shared" si="173"/>
        <v>3.8136475794082274E-3</v>
      </c>
      <c r="JM156" s="86">
        <f t="shared" si="173"/>
        <v>3.8493778240788951E-3</v>
      </c>
    </row>
    <row r="157" spans="2:273" x14ac:dyDescent="0.25">
      <c r="B157" s="2">
        <v>130</v>
      </c>
      <c r="C157" s="37">
        <v>88.650999999999996</v>
      </c>
      <c r="D157" s="37">
        <v>85.965999999999994</v>
      </c>
      <c r="E157" s="37">
        <v>81.203000000000003</v>
      </c>
      <c r="F157" s="37">
        <v>80.578999999999994</v>
      </c>
      <c r="G157" s="37">
        <v>78.844999999999999</v>
      </c>
      <c r="H157" s="37">
        <v>82.051000000000002</v>
      </c>
      <c r="I157" s="37">
        <v>83.483000000000004</v>
      </c>
      <c r="J157" s="37">
        <v>86.491</v>
      </c>
      <c r="K157" s="37">
        <v>89.509</v>
      </c>
      <c r="L157" s="37">
        <v>81.275999999999996</v>
      </c>
      <c r="M157" s="37">
        <v>83.828000000000003</v>
      </c>
      <c r="N157" s="37">
        <v>84.569000000000003</v>
      </c>
      <c r="O157" s="37">
        <v>89.069000000000003</v>
      </c>
      <c r="P157" s="37">
        <v>93.224000000000004</v>
      </c>
      <c r="Q157" s="37">
        <v>93.783000000000001</v>
      </c>
      <c r="S157" s="4">
        <f t="shared" si="174"/>
        <v>88.159839690574771</v>
      </c>
      <c r="T157" s="4">
        <f t="shared" si="174"/>
        <v>85.054324032725432</v>
      </c>
      <c r="U157" s="4">
        <f t="shared" si="174"/>
        <v>82.151816802728504</v>
      </c>
      <c r="V157" s="4">
        <f t="shared" si="174"/>
        <v>82.092772219254826</v>
      </c>
      <c r="W157" s="4">
        <f t="shared" si="174"/>
        <v>79.574154377368046</v>
      </c>
      <c r="X157" s="4">
        <f t="shared" si="174"/>
        <v>82.471783457384859</v>
      </c>
      <c r="Y157" s="4">
        <f t="shared" si="174"/>
        <v>83.400483295004733</v>
      </c>
      <c r="Z157" s="4">
        <f t="shared" si="174"/>
        <v>84.259881979308403</v>
      </c>
      <c r="AA157" s="4">
        <f t="shared" si="174"/>
        <v>89.622314072722617</v>
      </c>
      <c r="AB157" s="4">
        <f t="shared" si="174"/>
        <v>81.393124552764519</v>
      </c>
      <c r="AC157" s="4">
        <f t="shared" si="174"/>
        <v>81.732845042906249</v>
      </c>
      <c r="AD157" s="4">
        <f t="shared" si="174"/>
        <v>85.284690138533747</v>
      </c>
      <c r="AE157" s="4">
        <f t="shared" si="174"/>
        <v>88.710321139018617</v>
      </c>
      <c r="AF157" s="4">
        <f t="shared" si="174"/>
        <v>93.075541938876711</v>
      </c>
      <c r="AG157" s="4">
        <f t="shared" si="174"/>
        <v>93.007386058923444</v>
      </c>
      <c r="AI157" s="4">
        <f t="shared" si="175"/>
        <v>0.49116030942522571</v>
      </c>
      <c r="AJ157" s="4">
        <f t="shared" si="175"/>
        <v>0.91167596727456157</v>
      </c>
      <c r="AK157" s="4">
        <f t="shared" si="175"/>
        <v>-0.94881680272850133</v>
      </c>
      <c r="AL157" s="4">
        <f t="shared" si="175"/>
        <v>-1.5137722192548324</v>
      </c>
      <c r="AM157" s="4">
        <f t="shared" si="175"/>
        <v>-0.72915437736804734</v>
      </c>
      <c r="AN157" s="4">
        <f t="shared" si="175"/>
        <v>-0.42078345738485723</v>
      </c>
      <c r="AO157" s="4">
        <f t="shared" si="175"/>
        <v>8.2516704995271084E-2</v>
      </c>
      <c r="AP157" s="4">
        <f t="shared" si="175"/>
        <v>2.2311180206915964</v>
      </c>
      <c r="AQ157" s="4">
        <f t="shared" si="175"/>
        <v>-0.11331407272261629</v>
      </c>
      <c r="AR157" s="4">
        <f t="shared" si="175"/>
        <v>-0.1171245527645226</v>
      </c>
      <c r="AS157" s="4">
        <f t="shared" si="175"/>
        <v>2.0951549570937544</v>
      </c>
      <c r="AT157" s="4">
        <f t="shared" si="175"/>
        <v>-0.71569013853374486</v>
      </c>
      <c r="AU157" s="4">
        <f t="shared" si="175"/>
        <v>0.35867886098138513</v>
      </c>
      <c r="AV157" s="4">
        <f t="shared" si="175"/>
        <v>0.14845806112329285</v>
      </c>
      <c r="AW157" s="4">
        <f t="shared" si="175"/>
        <v>0.77561394107655701</v>
      </c>
      <c r="AY157" s="2">
        <f t="shared" si="167"/>
        <v>88.159839690574771</v>
      </c>
      <c r="AZ157" s="2">
        <f t="shared" si="167"/>
        <v>84.362768427344292</v>
      </c>
      <c r="BA157" s="2">
        <f t="shared" si="167"/>
        <v>80.616011670385419</v>
      </c>
      <c r="BB157" s="2">
        <f t="shared" si="167"/>
        <v>81.030364866454946</v>
      </c>
      <c r="BC157" s="2">
        <f t="shared" si="167"/>
        <v>78.948921158364726</v>
      </c>
      <c r="BD157" s="2">
        <f t="shared" si="167"/>
        <v>80.165586323257969</v>
      </c>
      <c r="BE157" s="2">
        <f t="shared" si="167"/>
        <v>78.694581971192164</v>
      </c>
      <c r="BF157" s="2">
        <f t="shared" si="167"/>
        <v>79.81972107779724</v>
      </c>
      <c r="BG157" s="2">
        <f t="shared" si="167"/>
        <v>82.835537494979533</v>
      </c>
      <c r="BH157" s="2">
        <f t="shared" si="167"/>
        <v>79.086720639718308</v>
      </c>
      <c r="BI157" s="2">
        <f t="shared" si="167"/>
        <v>80.567870540694443</v>
      </c>
      <c r="BJ157" s="2">
        <f t="shared" si="167"/>
        <v>84.053378745210154</v>
      </c>
      <c r="BK157" s="2">
        <f t="shared" si="167"/>
        <v>87.680121398879024</v>
      </c>
      <c r="BL157" s="2">
        <f t="shared" si="167"/>
        <v>90.808981953529454</v>
      </c>
      <c r="BM157" s="2">
        <f t="shared" si="167"/>
        <v>89.792336057659398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88.650999999999996</v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83.828000000000003</v>
      </c>
      <c r="CP157" s="2">
        <f t="shared" si="168"/>
        <v>84.569000000000003</v>
      </c>
      <c r="CQ157" s="2">
        <f t="shared" si="168"/>
        <v>89.069000000000003</v>
      </c>
      <c r="CR157" s="2">
        <f t="shared" si="168"/>
        <v>93.224000000000004</v>
      </c>
      <c r="CS157" s="2">
        <f t="shared" si="168"/>
        <v>93.783000000000001</v>
      </c>
      <c r="CU157" s="2">
        <f t="shared" si="197"/>
        <v>88.650999999999996</v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83.828000000000003</v>
      </c>
      <c r="DF157" s="2">
        <f t="shared" si="208"/>
        <v>84.569000000000003</v>
      </c>
      <c r="DG157" s="2">
        <f t="shared" si="209"/>
        <v>89.069000000000003</v>
      </c>
      <c r="DH157" s="2">
        <f t="shared" si="210"/>
        <v>93.224000000000004</v>
      </c>
      <c r="DI157" s="2">
        <f t="shared" si="211"/>
        <v>93.783000000000001</v>
      </c>
      <c r="DK157" s="2">
        <f t="shared" si="176"/>
        <v>124.36483594120432</v>
      </c>
      <c r="DL157" s="2">
        <f t="shared" si="176"/>
        <v>114.05384146341467</v>
      </c>
      <c r="DM157" s="2">
        <f t="shared" si="176"/>
        <v>118.27596302294195</v>
      </c>
      <c r="DN157" s="2">
        <f t="shared" si="176"/>
        <v>118.58748626764414</v>
      </c>
      <c r="DO157" s="2">
        <f t="shared" si="176"/>
        <v>117.90435443338077</v>
      </c>
      <c r="DP157" s="2">
        <f t="shared" si="176"/>
        <v>113.30351635846375</v>
      </c>
      <c r="DQ157" s="2">
        <f t="shared" si="176"/>
        <v>119.19763537221431</v>
      </c>
      <c r="DR157" s="2">
        <f t="shared" si="176"/>
        <v>121.93947207207212</v>
      </c>
      <c r="DS157" s="2">
        <f t="shared" si="176"/>
        <v>122.71425320056898</v>
      </c>
      <c r="DT157" s="2">
        <f t="shared" si="176"/>
        <v>119.78952773826458</v>
      </c>
      <c r="DU157" s="2">
        <f t="shared" si="176"/>
        <v>118.20228052338052</v>
      </c>
      <c r="DV157" s="2">
        <f t="shared" si="176"/>
        <v>119.13898133848136</v>
      </c>
      <c r="DW157" s="2">
        <f t="shared" si="176"/>
        <v>129.27212352941174</v>
      </c>
      <c r="DX157" s="2">
        <f t="shared" si="176"/>
        <v>131.25821733870964</v>
      </c>
      <c r="DY157" s="2">
        <f t="shared" si="176"/>
        <v>110.79795675971536</v>
      </c>
      <c r="EA157" s="2">
        <f t="shared" si="152"/>
        <v>88.067068070008034</v>
      </c>
      <c r="EB157" s="2">
        <f t="shared" si="152"/>
        <v>84.123633374266603</v>
      </c>
      <c r="EC157" s="2">
        <f t="shared" si="152"/>
        <v>80.213803115969341</v>
      </c>
      <c r="ED157" s="2">
        <f t="shared" si="152"/>
        <v>81.134208751608725</v>
      </c>
      <c r="EE157" s="2">
        <f t="shared" si="152"/>
        <v>78.678230668088133</v>
      </c>
      <c r="EF157" s="2">
        <f t="shared" si="152"/>
        <v>80.182897180762836</v>
      </c>
      <c r="EG157" s="2">
        <f t="shared" si="152"/>
        <v>78.865308154755411</v>
      </c>
      <c r="EH157" s="2">
        <f t="shared" si="152"/>
        <v>79.945628525602217</v>
      </c>
      <c r="EI157" s="2">
        <f t="shared" si="152"/>
        <v>82.99353533023978</v>
      </c>
      <c r="EJ157" s="2">
        <f t="shared" si="152"/>
        <v>79.094290215588728</v>
      </c>
      <c r="EK157" s="2">
        <f t="shared" si="152"/>
        <v>80.467394617266692</v>
      </c>
      <c r="EL157" s="2">
        <f t="shared" si="179"/>
        <v>84.019587936507932</v>
      </c>
      <c r="EM157" s="2">
        <f t="shared" si="135"/>
        <v>87.422790767549856</v>
      </c>
      <c r="EN157" s="2">
        <f t="shared" si="135"/>
        <v>90.832857199935574</v>
      </c>
      <c r="EO157" s="2">
        <f t="shared" si="135"/>
        <v>90.242906371115183</v>
      </c>
      <c r="EQ157" s="2">
        <f t="shared" si="177"/>
        <v>88.332711770001907</v>
      </c>
      <c r="ER157" s="2">
        <f t="shared" si="177"/>
        <v>84.793037580434344</v>
      </c>
      <c r="ES157" s="2">
        <f t="shared" si="177"/>
        <v>81.321766385166939</v>
      </c>
      <c r="ET157" s="2">
        <f t="shared" si="177"/>
        <v>80.796423019048845</v>
      </c>
      <c r="EU157" s="2">
        <f t="shared" si="177"/>
        <v>79.454469495979978</v>
      </c>
      <c r="EV157" s="2">
        <f t="shared" si="177"/>
        <v>80.109022055736119</v>
      </c>
      <c r="EW157" s="2">
        <f t="shared" si="177"/>
        <v>78.389371624372501</v>
      </c>
      <c r="EX157" s="2">
        <f t="shared" si="177"/>
        <v>79.580461298498733</v>
      </c>
      <c r="EY157" s="2">
        <f t="shared" si="177"/>
        <v>82.56736341828973</v>
      </c>
      <c r="EZ157" s="2">
        <f t="shared" si="177"/>
        <v>79.036291110057078</v>
      </c>
      <c r="FA157" s="2">
        <f t="shared" si="177"/>
        <v>80.731152844331888</v>
      </c>
      <c r="FB157" s="2">
        <f t="shared" si="177"/>
        <v>84.086117925647159</v>
      </c>
      <c r="FC157" s="2">
        <f t="shared" si="177"/>
        <v>88.164750771443991</v>
      </c>
      <c r="FD157" s="2">
        <f t="shared" si="177"/>
        <v>90.70571380444116</v>
      </c>
      <c r="FE157" s="2">
        <f t="shared" si="177"/>
        <v>88.46350678184146</v>
      </c>
      <c r="FG157" s="2">
        <f t="shared" si="178"/>
        <v>0.99969048335616484</v>
      </c>
      <c r="FH157" s="2">
        <f t="shared" si="178"/>
        <v>0.99973522609535126</v>
      </c>
      <c r="FI157" s="2">
        <f t="shared" si="178"/>
        <v>0.99971866461583725</v>
      </c>
      <c r="FJ157" s="2">
        <f t="shared" si="178"/>
        <v>0.99969897395338603</v>
      </c>
      <c r="FK157" s="2">
        <f t="shared" si="178"/>
        <v>0.99969507844783945</v>
      </c>
      <c r="FL157" s="2">
        <f t="shared" si="178"/>
        <v>0.99971489511832834</v>
      </c>
      <c r="FM157" s="2">
        <f t="shared" si="178"/>
        <v>0.99969851058489823</v>
      </c>
      <c r="FN157" s="2">
        <f t="shared" si="178"/>
        <v>0.99966206103998656</v>
      </c>
      <c r="FO157" s="2">
        <f t="shared" si="178"/>
        <v>0.99971434447386287</v>
      </c>
      <c r="FP157" s="2">
        <f t="shared" si="178"/>
        <v>0.99968338811432222</v>
      </c>
      <c r="FQ157" s="2">
        <f t="shared" si="178"/>
        <v>0.99967483008016367</v>
      </c>
      <c r="FR157" s="2">
        <f t="shared" si="178"/>
        <v>0.99966370901999957</v>
      </c>
      <c r="FS157" s="2">
        <f t="shared" si="178"/>
        <v>0.99965958309617631</v>
      </c>
      <c r="FT157" s="2">
        <f t="shared" si="178"/>
        <v>0.99961406066465663</v>
      </c>
      <c r="FU157" s="2">
        <f t="shared" si="178"/>
        <v>0.99959189927491876</v>
      </c>
      <c r="FW157" s="2">
        <f t="shared" si="169"/>
        <v>0.30694067760092264</v>
      </c>
      <c r="FX157" s="2">
        <f t="shared" si="169"/>
        <v>0.34539716494856365</v>
      </c>
      <c r="FY157" s="2">
        <f t="shared" si="169"/>
        <v>0.35335135461676082</v>
      </c>
      <c r="FZ157" s="2">
        <f t="shared" si="169"/>
        <v>0.34080272231970876</v>
      </c>
      <c r="GA157" s="2">
        <f t="shared" si="169"/>
        <v>0.33331184995667823</v>
      </c>
      <c r="GB157" s="2">
        <f t="shared" si="169"/>
        <v>0.36214771490056119</v>
      </c>
      <c r="GC157" s="2">
        <f t="shared" si="169"/>
        <v>0.38426542538894004</v>
      </c>
      <c r="GD157" s="2">
        <f t="shared" si="169"/>
        <v>0.38365656395644382</v>
      </c>
      <c r="GE157" s="2">
        <f t="shared" si="169"/>
        <v>0.39736142404871333</v>
      </c>
      <c r="GF157" s="2">
        <f t="shared" si="169"/>
        <v>0.35266357253426972</v>
      </c>
      <c r="GG157" s="2">
        <f t="shared" si="169"/>
        <v>0.33441866281894111</v>
      </c>
      <c r="GH157" s="2">
        <f t="shared" si="169"/>
        <v>0.33038444410466872</v>
      </c>
      <c r="GI157" s="2">
        <f t="shared" si="169"/>
        <v>0.32762468295794073</v>
      </c>
      <c r="GJ157" s="2">
        <f t="shared" si="169"/>
        <v>0.31049181025560918</v>
      </c>
      <c r="GK157" s="2">
        <f t="shared" si="169"/>
        <v>0.25792904932094635</v>
      </c>
      <c r="GM157" s="86">
        <f t="shared" si="170"/>
        <v>8.7966281800066679E-116</v>
      </c>
      <c r="GN157" s="86">
        <f t="shared" si="170"/>
        <v>2.2544185110629393E-139</v>
      </c>
      <c r="GO157" s="86">
        <f t="shared" si="170"/>
        <v>5.9197366730703474E-149</v>
      </c>
      <c r="GP157" s="86">
        <f t="shared" si="170"/>
        <v>2.9043721096923807E-196</v>
      </c>
      <c r="GQ157" s="86">
        <f t="shared" si="170"/>
        <v>1.5817505246620418E-218</v>
      </c>
      <c r="GR157" s="86">
        <f t="shared" si="170"/>
        <v>5.9055420707893555E-181</v>
      </c>
      <c r="GS157" s="86">
        <f t="shared" si="170"/>
        <v>3.9854129683360443E-161</v>
      </c>
      <c r="GT157" s="86">
        <f t="shared" si="170"/>
        <v>1.4140575859036985E-184</v>
      </c>
      <c r="GU157" s="86">
        <f t="shared" si="170"/>
        <v>1.8689629067683678E-214</v>
      </c>
      <c r="GV157" s="86">
        <f t="shared" si="170"/>
        <v>3.4962875500723922E-214</v>
      </c>
      <c r="GW157" s="86">
        <f t="shared" si="170"/>
        <v>3.9062645178084107E-200</v>
      </c>
      <c r="GX157" s="86">
        <f t="shared" si="170"/>
        <v>7.2384344678995319E-170</v>
      </c>
      <c r="GY157" s="86">
        <f t="shared" si="170"/>
        <v>1.3783176786514426E-151</v>
      </c>
      <c r="GZ157" s="86">
        <f t="shared" si="170"/>
        <v>1.2773833983340161E-155</v>
      </c>
      <c r="HA157" s="86">
        <f t="shared" si="170"/>
        <v>5.6747985077737989E-183</v>
      </c>
      <c r="HC157" s="86">
        <f t="shared" si="181"/>
        <v>4.2780684783269005E-85</v>
      </c>
      <c r="HD157" s="86">
        <f t="shared" si="181"/>
        <v>1.6660148452430589E-88</v>
      </c>
      <c r="HE157" s="86">
        <f t="shared" si="181"/>
        <v>5.9240656282919704E-91</v>
      </c>
      <c r="HF157" s="86">
        <f t="shared" si="180"/>
        <v>2.4113030683574969E-121</v>
      </c>
      <c r="HG157" s="86">
        <f t="shared" si="180"/>
        <v>6.8535643903614479E-156</v>
      </c>
      <c r="HH157" s="86">
        <f t="shared" si="180"/>
        <v>3.647999170296486E-127</v>
      </c>
      <c r="HI157" s="86">
        <f t="shared" si="180"/>
        <v>4.7301837367479683E-116</v>
      </c>
      <c r="HJ157" s="86">
        <f t="shared" si="180"/>
        <v>1.0817869138794394E-124</v>
      </c>
      <c r="HK157" s="86">
        <f t="shared" si="180"/>
        <v>1.3584949362399888E-132</v>
      </c>
      <c r="HL157" s="86">
        <f t="shared" si="161"/>
        <v>1.3933384126146745E-139</v>
      </c>
      <c r="HM157" s="86">
        <f t="shared" si="161"/>
        <v>3.1417780587610984E-128</v>
      </c>
      <c r="HN157" s="86">
        <f t="shared" si="161"/>
        <v>6.3504557135199785E-95</v>
      </c>
      <c r="HO157" s="86">
        <f t="shared" si="161"/>
        <v>1.0716891352110171E-78</v>
      </c>
      <c r="HP157" s="86">
        <f t="shared" si="161"/>
        <v>6.0339779424600166E-88</v>
      </c>
      <c r="HQ157" s="86">
        <f t="shared" si="161"/>
        <v>1.7339473370346676E-111</v>
      </c>
      <c r="HS157" s="86">
        <f t="shared" si="171"/>
        <v>1.5691747878796836E-6</v>
      </c>
      <c r="HT157" s="86">
        <f t="shared" si="171"/>
        <v>2.1780378387103229E-7</v>
      </c>
      <c r="HU157" s="86">
        <f t="shared" si="171"/>
        <v>1.9600093642864733E-9</v>
      </c>
      <c r="HV157" s="86">
        <f t="shared" si="171"/>
        <v>3.0969596561960269E-9</v>
      </c>
      <c r="HW157" s="86">
        <f t="shared" si="171"/>
        <v>7.5435972787107188E-9</v>
      </c>
      <c r="HX157" s="86">
        <f t="shared" si="171"/>
        <v>5.5270500853978246E-10</v>
      </c>
      <c r="HY157" s="86">
        <f t="shared" si="171"/>
        <v>2.8882815449834678E-10</v>
      </c>
      <c r="HZ157" s="86">
        <f t="shared" si="171"/>
        <v>1.4630929874609849E-10</v>
      </c>
      <c r="IA157" s="86">
        <f t="shared" si="171"/>
        <v>1.5438351879361245E-11</v>
      </c>
      <c r="IB157" s="86">
        <f t="shared" si="171"/>
        <v>7.0569603594288495E-10</v>
      </c>
      <c r="IC157" s="86">
        <f t="shared" si="171"/>
        <v>9.8860183972250655E-10</v>
      </c>
      <c r="ID157" s="86">
        <f t="shared" si="171"/>
        <v>3.3485382638594554E-9</v>
      </c>
      <c r="IE157" s="86">
        <f t="shared" si="171"/>
        <v>1.3535554008911814E-9</v>
      </c>
      <c r="IF157" s="86">
        <f t="shared" si="171"/>
        <v>1.3569558136882819E-8</v>
      </c>
      <c r="IG157" s="86">
        <f t="shared" si="171"/>
        <v>5.8066303775865889E-6</v>
      </c>
      <c r="II157" s="86">
        <f t="shared" si="172"/>
        <v>9.0873888538820537E-3</v>
      </c>
      <c r="IJ157" s="86">
        <f t="shared" si="172"/>
        <v>3.5242969767471044E-2</v>
      </c>
      <c r="IK157" s="86">
        <f t="shared" si="172"/>
        <v>4.1945572088040381E-2</v>
      </c>
      <c r="IL157" s="86">
        <f t="shared" si="172"/>
        <v>1.7748926155284547E-2</v>
      </c>
      <c r="IM157" s="86">
        <f t="shared" si="172"/>
        <v>1.1614937307469193E-2</v>
      </c>
      <c r="IN157" s="86">
        <f t="shared" si="172"/>
        <v>3.7510895785818066E-2</v>
      </c>
      <c r="IO157" s="86">
        <f t="shared" si="172"/>
        <v>7.3778748852706674E-2</v>
      </c>
      <c r="IP157" s="86">
        <f t="shared" si="172"/>
        <v>6.3614948426568799E-2</v>
      </c>
      <c r="IQ157" s="86">
        <f t="shared" si="172"/>
        <v>9.6102923890231576E-2</v>
      </c>
      <c r="IR157" s="86">
        <f t="shared" si="172"/>
        <v>2.3498470046397806E-2</v>
      </c>
      <c r="IS157" s="86">
        <f t="shared" si="172"/>
        <v>9.9999979457677055E-3</v>
      </c>
      <c r="IT157" s="86">
        <f t="shared" si="172"/>
        <v>9.2682029462099573E-3</v>
      </c>
      <c r="IU157" s="86">
        <f t="shared" si="172"/>
        <v>6.5380144459983545E-3</v>
      </c>
      <c r="IV157" s="86">
        <f t="shared" si="172"/>
        <v>8.9041091834895902E-3</v>
      </c>
      <c r="IW157" s="86">
        <f t="shared" si="172"/>
        <v>7.7632613343383517E-3</v>
      </c>
      <c r="IY157" s="86">
        <f t="shared" si="173"/>
        <v>9.0889580286699339E-3</v>
      </c>
      <c r="IZ157" s="86">
        <f t="shared" si="173"/>
        <v>3.5243187571254914E-2</v>
      </c>
      <c r="JA157" s="86">
        <f t="shared" si="173"/>
        <v>4.1945574048049744E-2</v>
      </c>
      <c r="JB157" s="86">
        <f t="shared" si="173"/>
        <v>1.7748929252244205E-2</v>
      </c>
      <c r="JC157" s="86">
        <f t="shared" si="173"/>
        <v>1.1614944851066471E-2</v>
      </c>
      <c r="JD157" s="86">
        <f t="shared" si="173"/>
        <v>3.7510896338523073E-2</v>
      </c>
      <c r="JE157" s="86">
        <f t="shared" si="173"/>
        <v>7.377874914153483E-2</v>
      </c>
      <c r="JF157" s="86">
        <f t="shared" si="173"/>
        <v>6.3614948572878097E-2</v>
      </c>
      <c r="JG157" s="86">
        <f t="shared" si="173"/>
        <v>9.6102923905669921E-2</v>
      </c>
      <c r="JH157" s="86">
        <f t="shared" si="173"/>
        <v>2.3498470752093843E-2</v>
      </c>
      <c r="JI157" s="86">
        <f t="shared" si="173"/>
        <v>9.9999989343695448E-3</v>
      </c>
      <c r="JJ157" s="86">
        <f t="shared" si="173"/>
        <v>9.2682062947482217E-3</v>
      </c>
      <c r="JK157" s="86">
        <f t="shared" si="173"/>
        <v>6.5380157995537551E-3</v>
      </c>
      <c r="JL157" s="86">
        <f t="shared" si="173"/>
        <v>8.904122753047727E-3</v>
      </c>
      <c r="JM157" s="86">
        <f t="shared" si="173"/>
        <v>7.7690679647159384E-3</v>
      </c>
    </row>
    <row r="158" spans="2:273" x14ac:dyDescent="0.25">
      <c r="B158" s="2">
        <v>131</v>
      </c>
      <c r="C158" s="37">
        <v>85.524000000000001</v>
      </c>
      <c r="D158" s="37">
        <v>83.983000000000004</v>
      </c>
      <c r="E158" s="37">
        <v>83.575999999999993</v>
      </c>
      <c r="F158" s="37">
        <v>81.281000000000006</v>
      </c>
      <c r="G158" s="37">
        <v>81.155000000000001</v>
      </c>
      <c r="H158" s="37">
        <v>82.745999999999995</v>
      </c>
      <c r="I158" s="37">
        <v>85.620999999999995</v>
      </c>
      <c r="J158" s="37">
        <v>89.174999999999997</v>
      </c>
      <c r="K158" s="37">
        <v>92.174999999999997</v>
      </c>
      <c r="L158" s="37">
        <v>83.69</v>
      </c>
      <c r="M158" s="37">
        <v>84.275999999999996</v>
      </c>
      <c r="N158" s="37">
        <v>85.655000000000001</v>
      </c>
      <c r="O158" s="37">
        <v>89.052000000000007</v>
      </c>
      <c r="P158" s="37">
        <v>96.5</v>
      </c>
      <c r="Q158" s="37">
        <v>95.632999999999996</v>
      </c>
      <c r="S158" s="4">
        <f t="shared" si="174"/>
        <v>87.952876430477019</v>
      </c>
      <c r="T158" s="4">
        <f t="shared" si="174"/>
        <v>85.355429767041613</v>
      </c>
      <c r="U158" s="4">
        <f t="shared" si="174"/>
        <v>82.951162895892921</v>
      </c>
      <c r="V158" s="4">
        <f t="shared" si="174"/>
        <v>82.890341091469651</v>
      </c>
      <c r="W158" s="4">
        <f t="shared" si="174"/>
        <v>80.109502871562242</v>
      </c>
      <c r="X158" s="4">
        <f t="shared" si="174"/>
        <v>83.963657097701798</v>
      </c>
      <c r="Y158" s="4">
        <f t="shared" si="174"/>
        <v>85.70454368081171</v>
      </c>
      <c r="Z158" s="4">
        <f t="shared" si="174"/>
        <v>86.711707631660275</v>
      </c>
      <c r="AA158" s="4">
        <f t="shared" si="174"/>
        <v>92.597486344317019</v>
      </c>
      <c r="AB158" s="4">
        <f t="shared" si="174"/>
        <v>83.217379359165392</v>
      </c>
      <c r="AC158" s="4">
        <f t="shared" si="174"/>
        <v>82.917020663367524</v>
      </c>
      <c r="AD158" s="4">
        <f t="shared" si="174"/>
        <v>86.528759410843108</v>
      </c>
      <c r="AE158" s="4">
        <f t="shared" si="174"/>
        <v>89.868112276629859</v>
      </c>
      <c r="AF158" s="4">
        <f t="shared" si="174"/>
        <v>95.059770860761105</v>
      </c>
      <c r="AG158" s="4">
        <f t="shared" si="174"/>
        <v>95.392436064424771</v>
      </c>
      <c r="AI158" s="4">
        <f t="shared" si="175"/>
        <v>-2.4288764304770183</v>
      </c>
      <c r="AJ158" s="4">
        <f t="shared" si="175"/>
        <v>-1.3724297670416092</v>
      </c>
      <c r="AK158" s="4">
        <f t="shared" si="175"/>
        <v>0.62483710410707261</v>
      </c>
      <c r="AL158" s="4">
        <f t="shared" si="175"/>
        <v>-1.6093410914696449</v>
      </c>
      <c r="AM158" s="4">
        <f t="shared" si="175"/>
        <v>1.0454971284377592</v>
      </c>
      <c r="AN158" s="4">
        <f t="shared" si="175"/>
        <v>-1.2176570977018031</v>
      </c>
      <c r="AO158" s="4">
        <f t="shared" si="175"/>
        <v>-8.3543680811715149E-2</v>
      </c>
      <c r="AP158" s="4">
        <f t="shared" si="175"/>
        <v>2.4632923683397223</v>
      </c>
      <c r="AQ158" s="4">
        <f t="shared" si="175"/>
        <v>-0.42248634431702214</v>
      </c>
      <c r="AR158" s="4">
        <f t="shared" si="175"/>
        <v>0.47262064083460587</v>
      </c>
      <c r="AS158" s="4">
        <f t="shared" si="175"/>
        <v>1.3589793366324727</v>
      </c>
      <c r="AT158" s="4">
        <f t="shared" si="175"/>
        <v>-0.87375941084310682</v>
      </c>
      <c r="AU158" s="4">
        <f t="shared" si="175"/>
        <v>-0.81611227662985186</v>
      </c>
      <c r="AV158" s="4">
        <f t="shared" si="175"/>
        <v>1.4402291392388946</v>
      </c>
      <c r="AW158" s="4">
        <f t="shared" si="175"/>
        <v>0.24056393557522426</v>
      </c>
      <c r="AY158" s="2">
        <f t="shared" si="167"/>
        <v>87.952876430477019</v>
      </c>
      <c r="AZ158" s="2">
        <f t="shared" si="167"/>
        <v>84.222671822691225</v>
      </c>
      <c r="BA158" s="2">
        <f t="shared" si="167"/>
        <v>80.479811363499564</v>
      </c>
      <c r="BB158" s="2">
        <f t="shared" si="167"/>
        <v>80.873906517636925</v>
      </c>
      <c r="BC158" s="2">
        <f t="shared" si="167"/>
        <v>78.838863493009711</v>
      </c>
      <c r="BD158" s="2">
        <f t="shared" si="167"/>
        <v>80.029171224194769</v>
      </c>
      <c r="BE158" s="2">
        <f t="shared" si="167"/>
        <v>78.541388416470582</v>
      </c>
      <c r="BF158" s="2">
        <f t="shared" si="167"/>
        <v>79.659460122054981</v>
      </c>
      <c r="BG158" s="2">
        <f t="shared" si="167"/>
        <v>82.672794576168073</v>
      </c>
      <c r="BH158" s="2">
        <f t="shared" si="167"/>
        <v>78.933185740771833</v>
      </c>
      <c r="BI158" s="2">
        <f t="shared" si="167"/>
        <v>80.454450686977623</v>
      </c>
      <c r="BJ158" s="2">
        <f t="shared" si="167"/>
        <v>83.927385615993686</v>
      </c>
      <c r="BK158" s="2">
        <f t="shared" si="167"/>
        <v>87.543071317200202</v>
      </c>
      <c r="BL158" s="2">
        <f t="shared" si="167"/>
        <v>90.641403733917798</v>
      </c>
      <c r="BM158" s="2">
        <f t="shared" si="167"/>
        <v>89.639311939382807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124.52082076813652</v>
      </c>
      <c r="DL158" s="2">
        <f t="shared" si="176"/>
        <v>114.16404183864918</v>
      </c>
      <c r="DM158" s="2">
        <f t="shared" si="176"/>
        <v>118.44011605937919</v>
      </c>
      <c r="DN158" s="2">
        <f t="shared" si="176"/>
        <v>118.76643987307142</v>
      </c>
      <c r="DO158" s="2">
        <f t="shared" si="176"/>
        <v>118.10539260312946</v>
      </c>
      <c r="DP158" s="2">
        <f t="shared" si="176"/>
        <v>113.44131318160268</v>
      </c>
      <c r="DQ158" s="2">
        <f t="shared" si="176"/>
        <v>119.40371834992885</v>
      </c>
      <c r="DR158" s="2">
        <f t="shared" si="176"/>
        <v>122.14871351351356</v>
      </c>
      <c r="DS158" s="2">
        <f t="shared" si="176"/>
        <v>122.90914793741108</v>
      </c>
      <c r="DT158" s="2">
        <f t="shared" si="176"/>
        <v>119.96376244665717</v>
      </c>
      <c r="DU158" s="2">
        <f t="shared" si="176"/>
        <v>118.39953226083227</v>
      </c>
      <c r="DV158" s="2">
        <f t="shared" si="176"/>
        <v>119.32398906048907</v>
      </c>
      <c r="DW158" s="2">
        <f t="shared" si="176"/>
        <v>129.51549803921569</v>
      </c>
      <c r="DX158" s="2">
        <f t="shared" si="176"/>
        <v>131.53753951612902</v>
      </c>
      <c r="DY158" s="2">
        <f t="shared" si="176"/>
        <v>110.90144663382593</v>
      </c>
      <c r="EA158" s="2">
        <f t="shared" si="152"/>
        <v>87.852674699603426</v>
      </c>
      <c r="EB158" s="2">
        <f t="shared" si="152"/>
        <v>83.96190865056623</v>
      </c>
      <c r="EC158" s="2">
        <f t="shared" si="152"/>
        <v>80.040791431084315</v>
      </c>
      <c r="ED158" s="2">
        <f t="shared" si="152"/>
        <v>80.989861312741283</v>
      </c>
      <c r="EE158" s="2">
        <f t="shared" si="152"/>
        <v>78.543950248756218</v>
      </c>
      <c r="EF158" s="2">
        <f t="shared" si="152"/>
        <v>80.049734790334028</v>
      </c>
      <c r="EG158" s="2">
        <f t="shared" si="152"/>
        <v>78.729815888900958</v>
      </c>
      <c r="EH158" s="2">
        <f t="shared" si="152"/>
        <v>79.799240618569172</v>
      </c>
      <c r="EI158" s="2">
        <f t="shared" si="152"/>
        <v>82.846778619856053</v>
      </c>
      <c r="EJ158" s="2">
        <f t="shared" si="152"/>
        <v>78.943729566453456</v>
      </c>
      <c r="EK158" s="2">
        <f t="shared" si="152"/>
        <v>80.34622948464019</v>
      </c>
      <c r="EL158" s="2">
        <f t="shared" si="179"/>
        <v>83.892361046761039</v>
      </c>
      <c r="EM158" s="2">
        <f t="shared" si="135"/>
        <v>87.262400163889652</v>
      </c>
      <c r="EN158" s="2">
        <f t="shared" si="135"/>
        <v>90.670487610762066</v>
      </c>
      <c r="EO158" s="2">
        <f t="shared" si="135"/>
        <v>90.135893916819029</v>
      </c>
      <c r="EQ158" s="2">
        <f t="shared" si="177"/>
        <v>88.127553301559843</v>
      </c>
      <c r="ER158" s="2">
        <f t="shared" si="177"/>
        <v>84.653490888961016</v>
      </c>
      <c r="ES158" s="2">
        <f t="shared" si="177"/>
        <v>81.186247266286784</v>
      </c>
      <c r="ET158" s="2">
        <f t="shared" si="177"/>
        <v>80.640688590515211</v>
      </c>
      <c r="EU158" s="2">
        <f t="shared" si="177"/>
        <v>79.345771806914144</v>
      </c>
      <c r="EV158" s="2">
        <f t="shared" si="177"/>
        <v>79.973509532992239</v>
      </c>
      <c r="EW158" s="2">
        <f t="shared" si="177"/>
        <v>78.238496682656304</v>
      </c>
      <c r="EX158" s="2">
        <f t="shared" si="177"/>
        <v>79.422484954831987</v>
      </c>
      <c r="EY158" s="2">
        <f t="shared" si="177"/>
        <v>82.407273637911047</v>
      </c>
      <c r="EZ158" s="2">
        <f t="shared" si="177"/>
        <v>78.88386062081085</v>
      </c>
      <c r="FA158" s="2">
        <f t="shared" si="177"/>
        <v>80.619117675246457</v>
      </c>
      <c r="FB158" s="2">
        <f t="shared" si="177"/>
        <v>83.961171815606875</v>
      </c>
      <c r="FC158" s="2">
        <f t="shared" si="177"/>
        <v>88.030729989210585</v>
      </c>
      <c r="FD158" s="2">
        <f t="shared" si="177"/>
        <v>90.538981511475384</v>
      </c>
      <c r="FE158" s="2">
        <f t="shared" si="177"/>
        <v>88.308327579488576</v>
      </c>
      <c r="FG158" s="2">
        <f t="shared" si="178"/>
        <v>0.99971770977793839</v>
      </c>
      <c r="FH158" s="2">
        <f t="shared" si="178"/>
        <v>0.9997585177031123</v>
      </c>
      <c r="FI158" s="2">
        <f t="shared" si="178"/>
        <v>0.99974341272846878</v>
      </c>
      <c r="FJ158" s="2">
        <f t="shared" si="178"/>
        <v>0.99972545371064403</v>
      </c>
      <c r="FK158" s="2">
        <f t="shared" si="178"/>
        <v>0.99972190077793222</v>
      </c>
      <c r="FL158" s="2">
        <f t="shared" si="178"/>
        <v>0.99973997473453213</v>
      </c>
      <c r="FM158" s="2">
        <f t="shared" si="178"/>
        <v>0.99972503109115574</v>
      </c>
      <c r="FN158" s="2">
        <f t="shared" si="178"/>
        <v>0.99969178684071947</v>
      </c>
      <c r="FO158" s="2">
        <f t="shared" si="178"/>
        <v>0.99973947251558959</v>
      </c>
      <c r="FP158" s="2">
        <f t="shared" si="178"/>
        <v>0.99971123848395504</v>
      </c>
      <c r="FQ158" s="2">
        <f t="shared" si="178"/>
        <v>0.99970343302327191</v>
      </c>
      <c r="FR158" s="2">
        <f t="shared" si="178"/>
        <v>0.9996932899055222</v>
      </c>
      <c r="FS158" s="2">
        <f t="shared" si="178"/>
        <v>0.99968952679420964</v>
      </c>
      <c r="FT158" s="2">
        <f t="shared" si="178"/>
        <v>0.99964800718969293</v>
      </c>
      <c r="FU158" s="2">
        <f t="shared" si="178"/>
        <v>0.99962779434985249</v>
      </c>
      <c r="FW158" s="2">
        <f t="shared" si="169"/>
        <v>0.32687401324736187</v>
      </c>
      <c r="FX158" s="2">
        <f t="shared" si="169"/>
        <v>0.36650723162028065</v>
      </c>
      <c r="FY158" s="2">
        <f t="shared" si="169"/>
        <v>0.37466931617173427</v>
      </c>
      <c r="FZ158" s="2">
        <f t="shared" si="169"/>
        <v>0.36178718018779971</v>
      </c>
      <c r="GA158" s="2">
        <f t="shared" si="169"/>
        <v>0.35408281932841379</v>
      </c>
      <c r="GB158" s="2">
        <f t="shared" si="169"/>
        <v>0.3836814881936037</v>
      </c>
      <c r="GC158" s="2">
        <f t="shared" si="169"/>
        <v>0.40627666997640549</v>
      </c>
      <c r="GD158" s="2">
        <f t="shared" si="169"/>
        <v>0.4056559092781693</v>
      </c>
      <c r="GE158" s="2">
        <f t="shared" si="169"/>
        <v>0.41961160751729509</v>
      </c>
      <c r="GF158" s="2">
        <f t="shared" si="169"/>
        <v>0.37396403634655567</v>
      </c>
      <c r="GG158" s="2">
        <f t="shared" si="169"/>
        <v>0.35522185538046191</v>
      </c>
      <c r="GH158" s="2">
        <f t="shared" si="169"/>
        <v>0.35106905012462347</v>
      </c>
      <c r="GI158" s="2">
        <f t="shared" si="169"/>
        <v>0.34822636027029819</v>
      </c>
      <c r="GJ158" s="2">
        <f t="shared" si="169"/>
        <v>0.33054577338380331</v>
      </c>
      <c r="GK158" s="2">
        <f t="shared" si="169"/>
        <v>0.27594677314016725</v>
      </c>
      <c r="GM158" s="86">
        <f t="shared" si="170"/>
        <v>5.0453300699887895E-119</v>
      </c>
      <c r="GN158" s="86">
        <f t="shared" si="170"/>
        <v>2.6747555325205851E-143</v>
      </c>
      <c r="GO158" s="86">
        <f t="shared" si="170"/>
        <v>3.9151184110053535E-153</v>
      </c>
      <c r="GP158" s="86">
        <f t="shared" si="170"/>
        <v>8.2211974331455315E-202</v>
      </c>
      <c r="GQ158" s="86">
        <f t="shared" si="170"/>
        <v>1.0998325274388184E-224</v>
      </c>
      <c r="GR158" s="86">
        <f t="shared" si="170"/>
        <v>5.1220685824272444E-186</v>
      </c>
      <c r="GS158" s="86">
        <f t="shared" si="170"/>
        <v>1.2519390590429207E-165</v>
      </c>
      <c r="GT158" s="86">
        <f t="shared" si="170"/>
        <v>8.2259816317756013E-190</v>
      </c>
      <c r="GU158" s="86">
        <f t="shared" si="170"/>
        <v>1.8782354331165727E-220</v>
      </c>
      <c r="GV158" s="86">
        <f t="shared" si="170"/>
        <v>3.1706508309296137E-220</v>
      </c>
      <c r="GW158" s="86">
        <f t="shared" si="170"/>
        <v>8.7471716424497153E-206</v>
      </c>
      <c r="GX158" s="86">
        <f t="shared" si="170"/>
        <v>1.1415883422030898E-174</v>
      </c>
      <c r="GY158" s="86">
        <f t="shared" si="170"/>
        <v>7.3533101925214212E-156</v>
      </c>
      <c r="GZ158" s="86">
        <f t="shared" si="170"/>
        <v>5.8675741971376225E-160</v>
      </c>
      <c r="HA158" s="86">
        <f t="shared" si="170"/>
        <v>4.6251394886694972E-188</v>
      </c>
      <c r="HC158" s="86">
        <f t="shared" si="181"/>
        <v>1.6789060166446585E-88</v>
      </c>
      <c r="HD158" s="86">
        <f t="shared" si="181"/>
        <v>5.1951391991177146E-92</v>
      </c>
      <c r="HE158" s="86">
        <f t="shared" si="181"/>
        <v>1.659949525428632E-94</v>
      </c>
      <c r="HF158" s="86">
        <f t="shared" si="180"/>
        <v>3.9620880801841655E-126</v>
      </c>
      <c r="HG158" s="86">
        <f t="shared" si="180"/>
        <v>5.0110565614532054E-162</v>
      </c>
      <c r="HH158" s="86">
        <f t="shared" si="180"/>
        <v>4.5079149349738992E-132</v>
      </c>
      <c r="HI158" s="86">
        <f t="shared" si="180"/>
        <v>1.5298235802469409E-120</v>
      </c>
      <c r="HJ158" s="86">
        <f t="shared" si="180"/>
        <v>1.4259013822021134E-129</v>
      </c>
      <c r="HK158" s="86">
        <f t="shared" si="180"/>
        <v>1.1878490246574821E-137</v>
      </c>
      <c r="HL158" s="86">
        <f t="shared" si="161"/>
        <v>5.1145625312336641E-145</v>
      </c>
      <c r="HM158" s="86">
        <f t="shared" si="161"/>
        <v>3.1479115041436669E-133</v>
      </c>
      <c r="HN158" s="86">
        <f t="shared" si="161"/>
        <v>1.2053252581744994E-98</v>
      </c>
      <c r="HO158" s="86">
        <f t="shared" si="161"/>
        <v>8.9230480359262223E-82</v>
      </c>
      <c r="HP158" s="86">
        <f t="shared" si="161"/>
        <v>2.3721564656835826E-91</v>
      </c>
      <c r="HQ158" s="86">
        <f t="shared" si="161"/>
        <v>8.243207855882743E-116</v>
      </c>
      <c r="HS158" s="86">
        <f t="shared" si="171"/>
        <v>3.3191305243014622E-7</v>
      </c>
      <c r="HT158" s="86">
        <f t="shared" si="171"/>
        <v>4.1013984029970627E-8</v>
      </c>
      <c r="HU158" s="86">
        <f t="shared" si="171"/>
        <v>2.8090943947520762E-10</v>
      </c>
      <c r="HV158" s="86">
        <f t="shared" si="171"/>
        <v>3.7932962655963701E-10</v>
      </c>
      <c r="HW158" s="86">
        <f t="shared" si="171"/>
        <v>9.3093760567695766E-10</v>
      </c>
      <c r="HX158" s="86">
        <f t="shared" si="171"/>
        <v>6.1194492524619974E-11</v>
      </c>
      <c r="HY158" s="86">
        <f t="shared" si="171"/>
        <v>3.0893800002646473E-11</v>
      </c>
      <c r="HZ158" s="86">
        <f t="shared" si="171"/>
        <v>1.3746230551930631E-11</v>
      </c>
      <c r="IA158" s="86">
        <f t="shared" si="171"/>
        <v>1.3183154170639787E-12</v>
      </c>
      <c r="IB158" s="86">
        <f t="shared" si="171"/>
        <v>7.4379344207580912E-11</v>
      </c>
      <c r="IC158" s="86">
        <f t="shared" si="171"/>
        <v>1.0198746927641438E-10</v>
      </c>
      <c r="ID158" s="86">
        <f t="shared" si="171"/>
        <v>3.8256826070714446E-10</v>
      </c>
      <c r="IE158" s="86">
        <f t="shared" si="171"/>
        <v>1.3718826335875033E-10</v>
      </c>
      <c r="IF158" s="86">
        <f t="shared" si="171"/>
        <v>1.6718863331393964E-9</v>
      </c>
      <c r="IG158" s="86">
        <f t="shared" si="171"/>
        <v>1.2669505930157586E-6</v>
      </c>
      <c r="II158" s="86">
        <f t="shared" si="172"/>
        <v>1.9334262662569077E-2</v>
      </c>
      <c r="IJ158" s="86">
        <f t="shared" si="172"/>
        <v>6.4614045882668072E-2</v>
      </c>
      <c r="IK158" s="86">
        <f t="shared" si="172"/>
        <v>7.5915039829581102E-2</v>
      </c>
      <c r="IL158" s="86">
        <f t="shared" si="172"/>
        <v>3.77896906957663E-2</v>
      </c>
      <c r="IM158" s="86">
        <f t="shared" si="172"/>
        <v>2.6396248472986029E-2</v>
      </c>
      <c r="IN158" s="86">
        <f t="shared" si="172"/>
        <v>7.2683986434304695E-2</v>
      </c>
      <c r="IO158" s="86">
        <f t="shared" si="172"/>
        <v>0.12944226012853982</v>
      </c>
      <c r="IP158" s="86">
        <f t="shared" si="172"/>
        <v>0.11673047742006018</v>
      </c>
      <c r="IQ158" s="86">
        <f t="shared" si="172"/>
        <v>0.16402438497843752</v>
      </c>
      <c r="IR158" s="86">
        <f t="shared" si="172"/>
        <v>4.9360395781071632E-2</v>
      </c>
      <c r="IS158" s="86">
        <f t="shared" si="172"/>
        <v>2.3678492566194424E-2</v>
      </c>
      <c r="IT158" s="86">
        <f t="shared" si="172"/>
        <v>2.1875477142539963E-2</v>
      </c>
      <c r="IU158" s="86">
        <f t="shared" si="172"/>
        <v>1.6479031600960058E-2</v>
      </c>
      <c r="IV158" s="86">
        <f t="shared" si="172"/>
        <v>1.913656168334598E-2</v>
      </c>
      <c r="IW158" s="86">
        <f t="shared" si="172"/>
        <v>1.4957927754300188E-2</v>
      </c>
      <c r="IY158" s="86">
        <f t="shared" si="173"/>
        <v>1.9334594575621509E-2</v>
      </c>
      <c r="IZ158" s="86">
        <f t="shared" si="173"/>
        <v>6.4614086896652101E-2</v>
      </c>
      <c r="JA158" s="86">
        <f t="shared" si="173"/>
        <v>7.5915040110490536E-2</v>
      </c>
      <c r="JB158" s="86">
        <f t="shared" si="173"/>
        <v>3.7789691075095923E-2</v>
      </c>
      <c r="JC158" s="86">
        <f t="shared" si="173"/>
        <v>2.6396249403923634E-2</v>
      </c>
      <c r="JD158" s="86">
        <f t="shared" si="173"/>
        <v>7.2683986495499189E-2</v>
      </c>
      <c r="JE158" s="86">
        <f t="shared" si="173"/>
        <v>0.12944226015943361</v>
      </c>
      <c r="JF158" s="86">
        <f t="shared" si="173"/>
        <v>0.11673047743380641</v>
      </c>
      <c r="JG158" s="86">
        <f t="shared" si="173"/>
        <v>0.16402438497975583</v>
      </c>
      <c r="JH158" s="86">
        <f t="shared" si="173"/>
        <v>4.9360395855450975E-2</v>
      </c>
      <c r="JI158" s="86">
        <f t="shared" si="173"/>
        <v>2.3678492668181894E-2</v>
      </c>
      <c r="JJ158" s="86">
        <f t="shared" si="173"/>
        <v>2.1875477525108225E-2</v>
      </c>
      <c r="JK158" s="86">
        <f t="shared" si="173"/>
        <v>1.6479031738148322E-2</v>
      </c>
      <c r="JL158" s="86">
        <f t="shared" si="173"/>
        <v>1.9136563355232315E-2</v>
      </c>
      <c r="JM158" s="86">
        <f t="shared" si="173"/>
        <v>1.4959194704893203E-2</v>
      </c>
    </row>
    <row r="159" spans="2:273" x14ac:dyDescent="0.25">
      <c r="B159" s="2">
        <v>132</v>
      </c>
      <c r="C159" s="37">
        <v>87.921000000000006</v>
      </c>
      <c r="D159" s="37">
        <v>84.759</v>
      </c>
      <c r="E159" s="37">
        <v>85.203000000000003</v>
      </c>
      <c r="F159" s="37">
        <v>84.263000000000005</v>
      </c>
      <c r="G159" s="37">
        <v>81.759</v>
      </c>
      <c r="H159" s="37">
        <v>86.457999999999998</v>
      </c>
      <c r="I159" s="37">
        <v>86.259</v>
      </c>
      <c r="J159" s="37">
        <v>88.403999999999996</v>
      </c>
      <c r="K159" s="37">
        <v>95.367999999999995</v>
      </c>
      <c r="L159" s="37">
        <v>88.31</v>
      </c>
      <c r="M159" s="37">
        <v>85.724000000000004</v>
      </c>
      <c r="N159" s="37">
        <v>87.430999999999997</v>
      </c>
      <c r="O159" s="37">
        <v>93.120999999999995</v>
      </c>
      <c r="P159" s="37">
        <v>97.930999999999997</v>
      </c>
      <c r="Q159" s="37">
        <v>101.867</v>
      </c>
      <c r="S159" s="4">
        <f t="shared" si="174"/>
        <v>87.746533253743365</v>
      </c>
      <c r="T159" s="4">
        <f t="shared" si="174"/>
        <v>85.780027220889977</v>
      </c>
      <c r="U159" s="4">
        <f t="shared" si="174"/>
        <v>83.970056613796956</v>
      </c>
      <c r="V159" s="4">
        <f t="shared" si="174"/>
        <v>84.145714975914018</v>
      </c>
      <c r="W159" s="4">
        <f t="shared" si="174"/>
        <v>81.034688829975522</v>
      </c>
      <c r="X159" s="4">
        <f t="shared" si="174"/>
        <v>85.897002190203622</v>
      </c>
      <c r="Y159" s="4">
        <f t="shared" si="174"/>
        <v>88.13375656736892</v>
      </c>
      <c r="Z159" s="4">
        <f t="shared" si="174"/>
        <v>89.418904790491865</v>
      </c>
      <c r="AA159" s="4">
        <f t="shared" si="174"/>
        <v>95.38213631022623</v>
      </c>
      <c r="AB159" s="4">
        <f t="shared" si="174"/>
        <v>85.856569904403301</v>
      </c>
      <c r="AC159" s="4">
        <f t="shared" si="174"/>
        <v>84.955099600126331</v>
      </c>
      <c r="AD159" s="4">
        <f t="shared" si="174"/>
        <v>88.690279511016584</v>
      </c>
      <c r="AE159" s="4">
        <f t="shared" si="174"/>
        <v>92.042608947500568</v>
      </c>
      <c r="AF159" s="4">
        <f t="shared" si="174"/>
        <v>98.339873952678943</v>
      </c>
      <c r="AG159" s="4">
        <f t="shared" si="174"/>
        <v>99.202050216384606</v>
      </c>
      <c r="AI159" s="4">
        <f t="shared" si="175"/>
        <v>0.17446674625664116</v>
      </c>
      <c r="AJ159" s="4">
        <f t="shared" si="175"/>
        <v>-1.0210272208899767</v>
      </c>
      <c r="AK159" s="4">
        <f t="shared" si="175"/>
        <v>1.232943386203047</v>
      </c>
      <c r="AL159" s="4">
        <f t="shared" si="175"/>
        <v>0.11728502408598729</v>
      </c>
      <c r="AM159" s="4">
        <f t="shared" si="175"/>
        <v>0.7243111700244782</v>
      </c>
      <c r="AN159" s="4">
        <f t="shared" si="175"/>
        <v>0.56099780979637615</v>
      </c>
      <c r="AO159" s="4">
        <f t="shared" si="175"/>
        <v>-1.8747565673689195</v>
      </c>
      <c r="AP159" s="4">
        <f t="shared" si="175"/>
        <v>-1.0149047904918689</v>
      </c>
      <c r="AQ159" s="4">
        <f t="shared" si="175"/>
        <v>-1.4136310226234627E-2</v>
      </c>
      <c r="AR159" s="4">
        <f t="shared" si="175"/>
        <v>2.4534300955967012</v>
      </c>
      <c r="AS159" s="4">
        <f t="shared" si="175"/>
        <v>0.76890039987367231</v>
      </c>
      <c r="AT159" s="4">
        <f t="shared" si="175"/>
        <v>-1.2592795110165866</v>
      </c>
      <c r="AU159" s="4">
        <f t="shared" si="175"/>
        <v>1.0783910524994269</v>
      </c>
      <c r="AV159" s="4">
        <f t="shared" si="175"/>
        <v>-0.40887395267894533</v>
      </c>
      <c r="AW159" s="4">
        <f t="shared" si="175"/>
        <v>2.6649497836153984</v>
      </c>
      <c r="AY159" s="2">
        <f t="shared" si="167"/>
        <v>87.746533253743365</v>
      </c>
      <c r="AZ159" s="2">
        <f t="shared" si="167"/>
        <v>84.083936193980492</v>
      </c>
      <c r="BA159" s="2">
        <f t="shared" si="167"/>
        <v>80.345865789622366</v>
      </c>
      <c r="BB159" s="2">
        <f t="shared" si="167"/>
        <v>80.716846894414076</v>
      </c>
      <c r="BC159" s="2">
        <f t="shared" si="167"/>
        <v>78.730412603795443</v>
      </c>
      <c r="BD159" s="2">
        <f t="shared" si="167"/>
        <v>79.89267894605203</v>
      </c>
      <c r="BE159" s="2">
        <f t="shared" si="167"/>
        <v>78.387401129218233</v>
      </c>
      <c r="BF159" s="2">
        <f t="shared" si="167"/>
        <v>79.498630111452684</v>
      </c>
      <c r="BG159" s="2">
        <f t="shared" si="167"/>
        <v>82.509380241102491</v>
      </c>
      <c r="BH159" s="2">
        <f t="shared" si="167"/>
        <v>78.779623486440514</v>
      </c>
      <c r="BI159" s="2">
        <f t="shared" si="167"/>
        <v>80.34164746547755</v>
      </c>
      <c r="BJ159" s="2">
        <f t="shared" si="167"/>
        <v>83.801602221583011</v>
      </c>
      <c r="BK159" s="2">
        <f t="shared" si="167"/>
        <v>87.407659787247241</v>
      </c>
      <c r="BL159" s="2">
        <f t="shared" si="167"/>
        <v>90.473657513434205</v>
      </c>
      <c r="BM159" s="2">
        <f t="shared" si="167"/>
        <v>89.483179987261565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124.67680559506871</v>
      </c>
      <c r="DL159" s="2">
        <f t="shared" si="176"/>
        <v>114.27424221388371</v>
      </c>
      <c r="DM159" s="2">
        <f t="shared" si="176"/>
        <v>118.60426909581645</v>
      </c>
      <c r="DN159" s="2">
        <f t="shared" si="176"/>
        <v>118.94539347849872</v>
      </c>
      <c r="DO159" s="2">
        <f t="shared" si="176"/>
        <v>118.30643077287816</v>
      </c>
      <c r="DP159" s="2">
        <f t="shared" si="176"/>
        <v>113.57911000474161</v>
      </c>
      <c r="DQ159" s="2">
        <f t="shared" si="176"/>
        <v>119.60980132764341</v>
      </c>
      <c r="DR159" s="2">
        <f t="shared" si="176"/>
        <v>122.35795495495501</v>
      </c>
      <c r="DS159" s="2">
        <f t="shared" si="176"/>
        <v>123.10404267425318</v>
      </c>
      <c r="DT159" s="2">
        <f t="shared" si="176"/>
        <v>120.13799715504979</v>
      </c>
      <c r="DU159" s="2">
        <f t="shared" si="176"/>
        <v>118.59678399828401</v>
      </c>
      <c r="DV159" s="2">
        <f t="shared" si="176"/>
        <v>119.50899678249679</v>
      </c>
      <c r="DW159" s="2">
        <f t="shared" si="176"/>
        <v>129.7588725490196</v>
      </c>
      <c r="DX159" s="2">
        <f t="shared" si="176"/>
        <v>131.81686169354836</v>
      </c>
      <c r="DY159" s="2">
        <f t="shared" si="176"/>
        <v>111.00493650793649</v>
      </c>
      <c r="EA159" s="2">
        <f t="shared" si="152"/>
        <v>87.638281329198833</v>
      </c>
      <c r="EB159" s="2">
        <f t="shared" si="152"/>
        <v>83.800183926865856</v>
      </c>
      <c r="EC159" s="2">
        <f t="shared" si="152"/>
        <v>79.867779746199275</v>
      </c>
      <c r="ED159" s="2">
        <f t="shared" si="152"/>
        <v>80.845513873873841</v>
      </c>
      <c r="EE159" s="2">
        <f t="shared" si="152"/>
        <v>78.409669829424303</v>
      </c>
      <c r="EF159" s="2">
        <f t="shared" si="152"/>
        <v>79.91657239990522</v>
      </c>
      <c r="EG159" s="2">
        <f t="shared" si="152"/>
        <v>78.594323623046506</v>
      </c>
      <c r="EH159" s="2">
        <f t="shared" si="152"/>
        <v>79.652852711536127</v>
      </c>
      <c r="EI159" s="2">
        <f t="shared" si="152"/>
        <v>82.700021909472326</v>
      </c>
      <c r="EJ159" s="2">
        <f t="shared" si="152"/>
        <v>78.793168917318184</v>
      </c>
      <c r="EK159" s="2">
        <f t="shared" ref="EK159:EK190" si="212">CO$228*$B159+CO$229</f>
        <v>80.225064352013675</v>
      </c>
      <c r="EL159" s="2">
        <f t="shared" si="179"/>
        <v>83.765134157014145</v>
      </c>
      <c r="EM159" s="2">
        <f t="shared" si="179"/>
        <v>87.102009560229448</v>
      </c>
      <c r="EN159" s="2">
        <f t="shared" si="179"/>
        <v>90.508118021588558</v>
      </c>
      <c r="EO159" s="2">
        <f t="shared" si="179"/>
        <v>90.028881462522861</v>
      </c>
      <c r="EQ159" s="2">
        <f t="shared" si="177"/>
        <v>87.922394833117764</v>
      </c>
      <c r="ER159" s="2">
        <f t="shared" si="177"/>
        <v>84.513944197487689</v>
      </c>
      <c r="ES159" s="2">
        <f t="shared" si="177"/>
        <v>81.050728147406616</v>
      </c>
      <c r="ET159" s="2">
        <f t="shared" si="177"/>
        <v>80.484954161981577</v>
      </c>
      <c r="EU159" s="2">
        <f t="shared" si="177"/>
        <v>79.237074117848323</v>
      </c>
      <c r="EV159" s="2">
        <f t="shared" si="177"/>
        <v>79.837997010248358</v>
      </c>
      <c r="EW159" s="2">
        <f t="shared" si="177"/>
        <v>78.087621740940108</v>
      </c>
      <c r="EX159" s="2">
        <f t="shared" si="177"/>
        <v>79.264508611165269</v>
      </c>
      <c r="EY159" s="2">
        <f t="shared" si="177"/>
        <v>82.247183857532349</v>
      </c>
      <c r="EZ159" s="2">
        <f t="shared" si="177"/>
        <v>78.731430131564622</v>
      </c>
      <c r="FA159" s="2">
        <f t="shared" si="177"/>
        <v>80.507082506161012</v>
      </c>
      <c r="FB159" s="2">
        <f t="shared" si="177"/>
        <v>83.836225705566591</v>
      </c>
      <c r="FC159" s="2">
        <f t="shared" si="177"/>
        <v>87.896709206977178</v>
      </c>
      <c r="FD159" s="2">
        <f t="shared" si="177"/>
        <v>90.372249218509609</v>
      </c>
      <c r="FE159" s="2">
        <f t="shared" si="177"/>
        <v>88.153148377135693</v>
      </c>
      <c r="FG159" s="2">
        <f t="shared" si="178"/>
        <v>0.9997425418627669</v>
      </c>
      <c r="FH159" s="2">
        <f t="shared" si="178"/>
        <v>0.99977976084812303</v>
      </c>
      <c r="FI159" s="2">
        <f t="shared" si="178"/>
        <v>0.99976598434377495</v>
      </c>
      <c r="FJ159" s="2">
        <f t="shared" si="178"/>
        <v>0.99974960475938013</v>
      </c>
      <c r="FK159" s="2">
        <f t="shared" si="178"/>
        <v>0.9997463642886637</v>
      </c>
      <c r="FL159" s="2">
        <f t="shared" si="178"/>
        <v>0.99976284871350662</v>
      </c>
      <c r="FM159" s="2">
        <f t="shared" si="178"/>
        <v>0.99974921930718896</v>
      </c>
      <c r="FN159" s="2">
        <f t="shared" si="178"/>
        <v>0.99971889863459884</v>
      </c>
      <c r="FO159" s="2">
        <f t="shared" si="178"/>
        <v>0.99976239066340744</v>
      </c>
      <c r="FP159" s="2">
        <f t="shared" si="178"/>
        <v>0.99973663967594972</v>
      </c>
      <c r="FQ159" s="2">
        <f t="shared" si="178"/>
        <v>0.999729520644557</v>
      </c>
      <c r="FR159" s="2">
        <f t="shared" si="178"/>
        <v>0.99972026952016413</v>
      </c>
      <c r="FS159" s="2">
        <f t="shared" si="178"/>
        <v>0.99971683733547356</v>
      </c>
      <c r="FT159" s="2">
        <f t="shared" si="178"/>
        <v>0.99967896879879004</v>
      </c>
      <c r="FU159" s="2">
        <f t="shared" si="178"/>
        <v>0.99966053329504012</v>
      </c>
      <c r="FW159" s="2">
        <f t="shared" si="169"/>
        <v>0.3474528796398127</v>
      </c>
      <c r="FX159" s="2">
        <f t="shared" si="169"/>
        <v>0.38814248672299828</v>
      </c>
      <c r="FY159" s="2">
        <f t="shared" si="169"/>
        <v>0.39648483227957193</v>
      </c>
      <c r="FZ159" s="2">
        <f t="shared" si="169"/>
        <v>0.38331239853620613</v>
      </c>
      <c r="GA159" s="2">
        <f t="shared" si="169"/>
        <v>0.37541929063589391</v>
      </c>
      <c r="GB159" s="2">
        <f t="shared" si="169"/>
        <v>0.40568132200193718</v>
      </c>
      <c r="GC159" s="2">
        <f t="shared" si="169"/>
        <v>0.42867096297342699</v>
      </c>
      <c r="GD159" s="2">
        <f t="shared" si="169"/>
        <v>0.42804065382974499</v>
      </c>
      <c r="GE159" s="2">
        <f t="shared" si="169"/>
        <v>0.44219349518349793</v>
      </c>
      <c r="GF159" s="2">
        <f t="shared" si="169"/>
        <v>0.3957644767697352</v>
      </c>
      <c r="GG159" s="2">
        <f t="shared" si="169"/>
        <v>0.37658694628298495</v>
      </c>
      <c r="GH159" s="2">
        <f t="shared" si="169"/>
        <v>0.37232859973408988</v>
      </c>
      <c r="GI159" s="2">
        <f t="shared" si="169"/>
        <v>0.36941176107848789</v>
      </c>
      <c r="GJ159" s="2">
        <f t="shared" si="169"/>
        <v>0.35123518184002728</v>
      </c>
      <c r="GK159" s="2">
        <f t="shared" si="169"/>
        <v>0.29472324813021467</v>
      </c>
      <c r="GM159" s="86">
        <f t="shared" si="170"/>
        <v>2.6068637738339123E-122</v>
      </c>
      <c r="GN159" s="86">
        <f t="shared" si="170"/>
        <v>2.795072156255591E-147</v>
      </c>
      <c r="GO159" s="86">
        <f t="shared" si="170"/>
        <v>2.2632903744579188E-157</v>
      </c>
      <c r="GP159" s="86">
        <f t="shared" si="170"/>
        <v>1.9446387548433974E-207</v>
      </c>
      <c r="GQ159" s="86">
        <f t="shared" si="170"/>
        <v>6.2705166151155748E-231</v>
      </c>
      <c r="GR159" s="86">
        <f t="shared" si="170"/>
        <v>3.7772739932560959E-191</v>
      </c>
      <c r="GS159" s="86">
        <f t="shared" si="170"/>
        <v>3.4042258904506562E-170</v>
      </c>
      <c r="GT159" s="86">
        <f t="shared" si="170"/>
        <v>4.0369035715393782E-195</v>
      </c>
      <c r="GU159" s="86">
        <f t="shared" si="170"/>
        <v>1.5578873763752842E-226</v>
      </c>
      <c r="GV159" s="86">
        <f t="shared" si="170"/>
        <v>2.3658311939285367E-226</v>
      </c>
      <c r="GW159" s="86">
        <f t="shared" si="170"/>
        <v>1.6318544695680079E-211</v>
      </c>
      <c r="GX159" s="86">
        <f t="shared" si="170"/>
        <v>1.5409961185226889E-179</v>
      </c>
      <c r="GY159" s="86">
        <f t="shared" si="170"/>
        <v>3.4166850560080873E-160</v>
      </c>
      <c r="GZ159" s="86">
        <f t="shared" si="170"/>
        <v>2.3461331538315355E-164</v>
      </c>
      <c r="HA159" s="86">
        <f t="shared" si="170"/>
        <v>3.2053713083484968E-193</v>
      </c>
      <c r="HC159" s="86">
        <f t="shared" si="181"/>
        <v>5.6338610031765295E-92</v>
      </c>
      <c r="HD159" s="86">
        <f t="shared" si="181"/>
        <v>1.3812490284146438E-95</v>
      </c>
      <c r="HE159" s="86">
        <f t="shared" si="181"/>
        <v>3.9664476733316965E-98</v>
      </c>
      <c r="HF159" s="86">
        <f t="shared" si="180"/>
        <v>5.2470683978390947E-131</v>
      </c>
      <c r="HG159" s="86">
        <f t="shared" si="180"/>
        <v>2.7815815194420972E-168</v>
      </c>
      <c r="HH159" s="86">
        <f t="shared" si="180"/>
        <v>4.48569052031586E-137</v>
      </c>
      <c r="HI159" s="86">
        <f t="shared" si="180"/>
        <v>4.0555577415593379E-125</v>
      </c>
      <c r="HJ159" s="86">
        <f t="shared" si="180"/>
        <v>1.510785471623279E-134</v>
      </c>
      <c r="HK159" s="86">
        <f t="shared" si="180"/>
        <v>8.3303295076469218E-143</v>
      </c>
      <c r="HL159" s="86">
        <f t="shared" si="161"/>
        <v>1.4742806470484917E-150</v>
      </c>
      <c r="HM159" s="86">
        <f t="shared" si="161"/>
        <v>2.5241555814504889E-138</v>
      </c>
      <c r="HN159" s="86">
        <f t="shared" si="161"/>
        <v>1.9351450269061467E-102</v>
      </c>
      <c r="HO159" s="86">
        <f t="shared" si="161"/>
        <v>6.4678244374425768E-85</v>
      </c>
      <c r="HP159" s="86">
        <f t="shared" si="161"/>
        <v>8.0150614665727885E-95</v>
      </c>
      <c r="HQ159" s="86">
        <f t="shared" si="161"/>
        <v>3.2344871093441209E-120</v>
      </c>
      <c r="HS159" s="86">
        <f t="shared" si="171"/>
        <v>6.4251658374619646E-8</v>
      </c>
      <c r="HT159" s="86">
        <f t="shared" si="171"/>
        <v>7.0633051586544861E-9</v>
      </c>
      <c r="HU159" s="86">
        <f t="shared" si="171"/>
        <v>3.6695067083166796E-11</v>
      </c>
      <c r="HV159" s="86">
        <f t="shared" si="171"/>
        <v>4.1607548165720413E-11</v>
      </c>
      <c r="HW159" s="86">
        <f t="shared" si="171"/>
        <v>1.0244601243618733E-10</v>
      </c>
      <c r="HX159" s="86">
        <f t="shared" si="171"/>
        <v>6.0603668661055229E-12</v>
      </c>
      <c r="HY159" s="86">
        <f t="shared" si="171"/>
        <v>2.9552861034610026E-12</v>
      </c>
      <c r="HZ159" s="86">
        <f t="shared" si="171"/>
        <v>1.1442323405014935E-12</v>
      </c>
      <c r="IA159" s="86">
        <f t="shared" si="171"/>
        <v>9.9904836858655023E-14</v>
      </c>
      <c r="IB159" s="86">
        <f t="shared" si="171"/>
        <v>6.9687160155574295E-12</v>
      </c>
      <c r="IC159" s="86">
        <f t="shared" si="171"/>
        <v>9.3147139480620243E-12</v>
      </c>
      <c r="ID159" s="86">
        <f t="shared" si="171"/>
        <v>3.8841312898105773E-11</v>
      </c>
      <c r="IE159" s="86">
        <f t="shared" si="171"/>
        <v>1.2264659445854967E-11</v>
      </c>
      <c r="IF159" s="86">
        <f t="shared" si="171"/>
        <v>1.8298077412877438E-10</v>
      </c>
      <c r="IG159" s="86">
        <f t="shared" si="171"/>
        <v>2.5137626191364521E-7</v>
      </c>
      <c r="II159" s="86">
        <f t="shared" si="172"/>
        <v>3.7966603241335849E-2</v>
      </c>
      <c r="IJ159" s="86">
        <f t="shared" si="172"/>
        <v>0.10950024582617765</v>
      </c>
      <c r="IK159" s="86">
        <f t="shared" si="172"/>
        <v>0.12672720264644613</v>
      </c>
      <c r="IL159" s="86">
        <f t="shared" si="172"/>
        <v>7.295081236093412E-2</v>
      </c>
      <c r="IM159" s="86">
        <f t="shared" si="172"/>
        <v>5.4145903224348035E-2</v>
      </c>
      <c r="IN159" s="86">
        <f t="shared" si="172"/>
        <v>0.12779163689644679</v>
      </c>
      <c r="IO159" s="86">
        <f t="shared" si="172"/>
        <v>0.20651562001534918</v>
      </c>
      <c r="IP159" s="86">
        <f t="shared" si="172"/>
        <v>0.19313928211092377</v>
      </c>
      <c r="IQ159" s="86">
        <f t="shared" si="172"/>
        <v>0.25332362773561695</v>
      </c>
      <c r="IR159" s="86">
        <f t="shared" si="172"/>
        <v>9.3466738346286535E-2</v>
      </c>
      <c r="IS159" s="86">
        <f t="shared" si="172"/>
        <v>5.0283034714338315E-2</v>
      </c>
      <c r="IT159" s="86">
        <f t="shared" si="172"/>
        <v>4.6449987662136573E-2</v>
      </c>
      <c r="IU159" s="86">
        <f t="shared" si="172"/>
        <v>3.7106658534506433E-2</v>
      </c>
      <c r="IV159" s="86">
        <f t="shared" si="172"/>
        <v>3.7889816424615946E-2</v>
      </c>
      <c r="IW159" s="86">
        <f t="shared" si="172"/>
        <v>2.7342932066886882E-2</v>
      </c>
      <c r="IY159" s="86">
        <f t="shared" si="173"/>
        <v>3.7966667492994224E-2</v>
      </c>
      <c r="IZ159" s="86">
        <f t="shared" si="173"/>
        <v>0.10950025288948281</v>
      </c>
      <c r="JA159" s="86">
        <f t="shared" si="173"/>
        <v>0.12672720268314119</v>
      </c>
      <c r="JB159" s="86">
        <f t="shared" si="173"/>
        <v>7.295081240254167E-2</v>
      </c>
      <c r="JC159" s="86">
        <f t="shared" si="173"/>
        <v>5.4145903326794045E-2</v>
      </c>
      <c r="JD159" s="86">
        <f t="shared" si="173"/>
        <v>0.12779163690250717</v>
      </c>
      <c r="JE159" s="86">
        <f t="shared" si="173"/>
        <v>0.20651562001830445</v>
      </c>
      <c r="JF159" s="86">
        <f t="shared" si="173"/>
        <v>0.19313928211206799</v>
      </c>
      <c r="JG159" s="86">
        <f t="shared" si="173"/>
        <v>0.25332362773571687</v>
      </c>
      <c r="JH159" s="86">
        <f t="shared" si="173"/>
        <v>9.3466738353255252E-2</v>
      </c>
      <c r="JI159" s="86">
        <f t="shared" si="173"/>
        <v>5.0283034723653031E-2</v>
      </c>
      <c r="JJ159" s="86">
        <f t="shared" si="173"/>
        <v>4.6449987700977885E-2</v>
      </c>
      <c r="JK159" s="86">
        <f t="shared" si="173"/>
        <v>3.7106658546771094E-2</v>
      </c>
      <c r="JL159" s="86">
        <f t="shared" si="173"/>
        <v>3.7889816607596723E-2</v>
      </c>
      <c r="JM159" s="86">
        <f t="shared" si="173"/>
        <v>2.7343183443148796E-2</v>
      </c>
    </row>
    <row r="160" spans="2:273" x14ac:dyDescent="0.25">
      <c r="B160" s="2">
        <v>133</v>
      </c>
      <c r="C160" s="37">
        <v>87.968000000000004</v>
      </c>
      <c r="D160" s="37">
        <v>86.844999999999999</v>
      </c>
      <c r="E160" s="37">
        <v>85.355999999999995</v>
      </c>
      <c r="F160" s="37">
        <v>85.614000000000004</v>
      </c>
      <c r="G160" s="37">
        <v>80.828000000000003</v>
      </c>
      <c r="H160" s="37">
        <v>87.016999999999996</v>
      </c>
      <c r="I160" s="37">
        <v>92.430999999999997</v>
      </c>
      <c r="J160" s="37">
        <v>89.754000000000005</v>
      </c>
      <c r="K160" s="37">
        <v>94.718999999999994</v>
      </c>
      <c r="L160" s="37">
        <v>87.947999999999993</v>
      </c>
      <c r="M160" s="37">
        <v>89.259</v>
      </c>
      <c r="N160" s="37">
        <v>94.655000000000001</v>
      </c>
      <c r="O160" s="37">
        <v>96.224000000000004</v>
      </c>
      <c r="P160" s="37">
        <v>104.276</v>
      </c>
      <c r="Q160" s="37">
        <v>107.18300000000001</v>
      </c>
      <c r="S160" s="4">
        <f t="shared" si="174"/>
        <v>87.540805395481556</v>
      </c>
      <c r="T160" s="4">
        <f t="shared" si="174"/>
        <v>86.267004787084204</v>
      </c>
      <c r="U160" s="4">
        <f t="shared" si="174"/>
        <v>85.055525639692064</v>
      </c>
      <c r="V160" s="4">
        <f t="shared" si="174"/>
        <v>85.77989913224016</v>
      </c>
      <c r="W160" s="4">
        <f t="shared" si="174"/>
        <v>82.350025277020407</v>
      </c>
      <c r="X160" s="4">
        <f t="shared" si="174"/>
        <v>87.947684284027474</v>
      </c>
      <c r="Y160" s="4">
        <f t="shared" si="174"/>
        <v>90.079662349328288</v>
      </c>
      <c r="Z160" s="4">
        <f t="shared" si="174"/>
        <v>91.688359944870811</v>
      </c>
      <c r="AA160" s="4">
        <f t="shared" si="174"/>
        <v>97.145286904231483</v>
      </c>
      <c r="AB160" s="4">
        <f t="shared" si="174"/>
        <v>89.015214177183594</v>
      </c>
      <c r="AC160" s="4">
        <f t="shared" si="174"/>
        <v>87.884042324255631</v>
      </c>
      <c r="AD160" s="4">
        <f t="shared" si="174"/>
        <v>91.842598777749004</v>
      </c>
      <c r="AE160" s="4">
        <f t="shared" si="174"/>
        <v>95.429198923505169</v>
      </c>
      <c r="AF160" s="4">
        <f t="shared" si="174"/>
        <v>103.09213793831348</v>
      </c>
      <c r="AG160" s="4">
        <f t="shared" si="174"/>
        <v>104.80054699218041</v>
      </c>
      <c r="AI160" s="4">
        <f t="shared" si="175"/>
        <v>0.42719460451844782</v>
      </c>
      <c r="AJ160" s="4">
        <f t="shared" si="175"/>
        <v>0.57799521291579481</v>
      </c>
      <c r="AK160" s="4">
        <f t="shared" si="175"/>
        <v>0.30047436030793051</v>
      </c>
      <c r="AL160" s="4">
        <f t="shared" si="175"/>
        <v>-0.16589913224015618</v>
      </c>
      <c r="AM160" s="4">
        <f t="shared" si="175"/>
        <v>-1.5220252770204041</v>
      </c>
      <c r="AN160" s="4">
        <f t="shared" si="175"/>
        <v>-0.93068428402747827</v>
      </c>
      <c r="AO160" s="4">
        <f t="shared" si="175"/>
        <v>2.3513376506717094</v>
      </c>
      <c r="AP160" s="4">
        <f t="shared" si="175"/>
        <v>-1.9343599448708062</v>
      </c>
      <c r="AQ160" s="4">
        <f t="shared" si="175"/>
        <v>-2.426286904231489</v>
      </c>
      <c r="AR160" s="4">
        <f t="shared" si="175"/>
        <v>-1.067214177183601</v>
      </c>
      <c r="AS160" s="4">
        <f t="shared" si="175"/>
        <v>1.3749576757443691</v>
      </c>
      <c r="AT160" s="4">
        <f t="shared" si="175"/>
        <v>2.8124012222509975</v>
      </c>
      <c r="AU160" s="4">
        <f t="shared" si="175"/>
        <v>0.794801076494835</v>
      </c>
      <c r="AV160" s="4">
        <f t="shared" si="175"/>
        <v>1.1838620616865114</v>
      </c>
      <c r="AW160" s="4">
        <f t="shared" si="175"/>
        <v>2.382453007819592</v>
      </c>
      <c r="AY160" s="2">
        <f t="shared" si="167"/>
        <v>87.540805395481556</v>
      </c>
      <c r="AZ160" s="2">
        <f t="shared" si="167"/>
        <v>83.946537366560392</v>
      </c>
      <c r="BA160" s="2">
        <f t="shared" si="167"/>
        <v>80.214130605757632</v>
      </c>
      <c r="BB160" s="2">
        <f t="shared" si="167"/>
        <v>80.559189214925681</v>
      </c>
      <c r="BC160" s="2">
        <f t="shared" si="167"/>
        <v>78.623545762077995</v>
      </c>
      <c r="BD160" s="2">
        <f t="shared" si="167"/>
        <v>79.756107951884189</v>
      </c>
      <c r="BE160" s="2">
        <f t="shared" si="167"/>
        <v>78.232641800676063</v>
      </c>
      <c r="BF160" s="2">
        <f t="shared" si="167"/>
        <v>79.337245302727652</v>
      </c>
      <c r="BG160" s="2">
        <f t="shared" si="167"/>
        <v>82.345317587082178</v>
      </c>
      <c r="BH160" s="2">
        <f t="shared" si="167"/>
        <v>78.626029426270094</v>
      </c>
      <c r="BI160" s="2">
        <f t="shared" si="167"/>
        <v>80.229449455427101</v>
      </c>
      <c r="BJ160" s="2">
        <f t="shared" si="167"/>
        <v>83.676021598946875</v>
      </c>
      <c r="BK160" s="2">
        <f t="shared" si="167"/>
        <v>87.273870158332699</v>
      </c>
      <c r="BL160" s="2">
        <f t="shared" si="167"/>
        <v>90.305736536044421</v>
      </c>
      <c r="BM160" s="2">
        <f t="shared" si="167"/>
        <v>89.323895146439725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124.83279042200091</v>
      </c>
      <c r="DL160" s="2">
        <f t="shared" si="176"/>
        <v>114.38444258911822</v>
      </c>
      <c r="DM160" s="2">
        <f t="shared" si="176"/>
        <v>118.76842213225369</v>
      </c>
      <c r="DN160" s="2">
        <f t="shared" si="176"/>
        <v>119.12434708392601</v>
      </c>
      <c r="DO160" s="2">
        <f t="shared" si="176"/>
        <v>118.50746894262686</v>
      </c>
      <c r="DP160" s="2">
        <f t="shared" si="176"/>
        <v>113.71690682788054</v>
      </c>
      <c r="DQ160" s="2">
        <f t="shared" si="176"/>
        <v>119.81588430535797</v>
      </c>
      <c r="DR160" s="2">
        <f t="shared" si="176"/>
        <v>122.56719639639644</v>
      </c>
      <c r="DS160" s="2">
        <f t="shared" si="176"/>
        <v>123.29893741109528</v>
      </c>
      <c r="DT160" s="2">
        <f t="shared" si="176"/>
        <v>120.31223186344238</v>
      </c>
      <c r="DU160" s="2">
        <f t="shared" si="176"/>
        <v>118.79403573573575</v>
      </c>
      <c r="DV160" s="2">
        <f t="shared" si="176"/>
        <v>119.69400450450452</v>
      </c>
      <c r="DW160" s="2">
        <f t="shared" si="176"/>
        <v>130.00224705882351</v>
      </c>
      <c r="DX160" s="2">
        <f t="shared" si="176"/>
        <v>132.09618387096771</v>
      </c>
      <c r="DY160" s="2">
        <f t="shared" si="176"/>
        <v>111.10842638204704</v>
      </c>
      <c r="EA160" s="2">
        <f t="shared" ref="EA160:EJ185" si="213">CE$228*$B160+CE$229</f>
        <v>87.423887958794225</v>
      </c>
      <c r="EB160" s="2">
        <f t="shared" si="213"/>
        <v>83.638459203165496</v>
      </c>
      <c r="EC160" s="2">
        <f t="shared" si="213"/>
        <v>79.694768061314235</v>
      </c>
      <c r="ED160" s="2">
        <f t="shared" si="213"/>
        <v>80.7011664350064</v>
      </c>
      <c r="EE160" s="2">
        <f t="shared" si="213"/>
        <v>78.275389410092401</v>
      </c>
      <c r="EF160" s="2">
        <f t="shared" si="213"/>
        <v>79.783410009476412</v>
      </c>
      <c r="EG160" s="2">
        <f t="shared" si="213"/>
        <v>78.458831357192054</v>
      </c>
      <c r="EH160" s="2">
        <f t="shared" si="213"/>
        <v>79.506464804503068</v>
      </c>
      <c r="EI160" s="2">
        <f t="shared" si="213"/>
        <v>82.5532651990886</v>
      </c>
      <c r="EJ160" s="2">
        <f t="shared" si="213"/>
        <v>78.642608268182897</v>
      </c>
      <c r="EK160" s="2">
        <f t="shared" si="212"/>
        <v>80.103899219387159</v>
      </c>
      <c r="EL160" s="2">
        <f t="shared" si="179"/>
        <v>83.637907267267252</v>
      </c>
      <c r="EM160" s="2">
        <f t="shared" si="179"/>
        <v>86.941618956569243</v>
      </c>
      <c r="EN160" s="2">
        <f t="shared" si="179"/>
        <v>90.345748432415036</v>
      </c>
      <c r="EO160" s="2">
        <f t="shared" si="179"/>
        <v>89.921869008226707</v>
      </c>
      <c r="EQ160" s="2">
        <f t="shared" si="177"/>
        <v>87.717236364675685</v>
      </c>
      <c r="ER160" s="2">
        <f t="shared" si="177"/>
        <v>84.374397506014361</v>
      </c>
      <c r="ES160" s="2">
        <f t="shared" si="177"/>
        <v>80.915209028526448</v>
      </c>
      <c r="ET160" s="2">
        <f t="shared" si="177"/>
        <v>80.329219733447943</v>
      </c>
      <c r="EU160" s="2">
        <f t="shared" si="177"/>
        <v>79.128376428782488</v>
      </c>
      <c r="EV160" s="2">
        <f t="shared" si="177"/>
        <v>79.702484487504464</v>
      </c>
      <c r="EW160" s="2">
        <f t="shared" si="177"/>
        <v>77.936746799223926</v>
      </c>
      <c r="EX160" s="2">
        <f t="shared" si="177"/>
        <v>79.106532267498537</v>
      </c>
      <c r="EY160" s="2">
        <f t="shared" si="177"/>
        <v>82.087094077153665</v>
      </c>
      <c r="EZ160" s="2">
        <f t="shared" si="177"/>
        <v>78.578999642318408</v>
      </c>
      <c r="FA160" s="2">
        <f t="shared" si="177"/>
        <v>80.395047337075582</v>
      </c>
      <c r="FB160" s="2">
        <f t="shared" si="177"/>
        <v>83.711279595526307</v>
      </c>
      <c r="FC160" s="2">
        <f t="shared" si="177"/>
        <v>87.762688424743757</v>
      </c>
      <c r="FD160" s="2">
        <f t="shared" si="177"/>
        <v>90.205516925543833</v>
      </c>
      <c r="FE160" s="2">
        <f t="shared" si="177"/>
        <v>87.997969174782796</v>
      </c>
      <c r="FG160" s="2">
        <f t="shared" si="178"/>
        <v>0.99976519006889031</v>
      </c>
      <c r="FH160" s="2">
        <f t="shared" si="178"/>
        <v>0.99979913561375533</v>
      </c>
      <c r="FI160" s="2">
        <f t="shared" si="178"/>
        <v>0.99978657079025679</v>
      </c>
      <c r="FJ160" s="2">
        <f t="shared" si="178"/>
        <v>0.99977163179500794</v>
      </c>
      <c r="FK160" s="2">
        <f t="shared" si="178"/>
        <v>0.99976867631951816</v>
      </c>
      <c r="FL160" s="2">
        <f t="shared" si="178"/>
        <v>0.99978371094290275</v>
      </c>
      <c r="FM160" s="2">
        <f t="shared" si="178"/>
        <v>0.99977128024292894</v>
      </c>
      <c r="FN160" s="2">
        <f t="shared" si="178"/>
        <v>0.99974362616667845</v>
      </c>
      <c r="FO160" s="2">
        <f t="shared" si="178"/>
        <v>0.99978329317879588</v>
      </c>
      <c r="FP160" s="2">
        <f t="shared" si="178"/>
        <v>0.99975980696385169</v>
      </c>
      <c r="FQ160" s="2">
        <f t="shared" si="178"/>
        <v>0.99975331402507239</v>
      </c>
      <c r="FR160" s="2">
        <f t="shared" si="178"/>
        <v>0.99974487649087274</v>
      </c>
      <c r="FS160" s="2">
        <f t="shared" si="178"/>
        <v>0.99974174614619293</v>
      </c>
      <c r="FT160" s="2">
        <f t="shared" si="178"/>
        <v>0.99970720779414579</v>
      </c>
      <c r="FU160" s="2">
        <f t="shared" si="178"/>
        <v>0.99969039343771682</v>
      </c>
      <c r="FW160" s="2">
        <f t="shared" si="169"/>
        <v>0.36861783704650769</v>
      </c>
      <c r="FX160" s="2">
        <f t="shared" si="169"/>
        <v>0.41022785353593533</v>
      </c>
      <c r="FY160" s="2">
        <f t="shared" si="169"/>
        <v>0.41872003567739863</v>
      </c>
      <c r="FZ160" s="2">
        <f t="shared" si="169"/>
        <v>0.40530498655842212</v>
      </c>
      <c r="GA160" s="2">
        <f t="shared" si="169"/>
        <v>0.39725073400888389</v>
      </c>
      <c r="GB160" s="2">
        <f t="shared" si="169"/>
        <v>0.42806645887440231</v>
      </c>
      <c r="GC160" s="2">
        <f t="shared" si="169"/>
        <v>0.45136123645674486</v>
      </c>
      <c r="GD160" s="2">
        <f t="shared" si="169"/>
        <v>0.45072388445661277</v>
      </c>
      <c r="GE160" s="2">
        <f t="shared" si="169"/>
        <v>0.46501695817091987</v>
      </c>
      <c r="GF160" s="2">
        <f t="shared" si="169"/>
        <v>0.41798726128656416</v>
      </c>
      <c r="GG160" s="2">
        <f t="shared" si="169"/>
        <v>0.39844297436771103</v>
      </c>
      <c r="GH160" s="2">
        <f t="shared" si="169"/>
        <v>0.39409371779663355</v>
      </c>
      <c r="GI160" s="2">
        <f t="shared" si="169"/>
        <v>0.39111261720966983</v>
      </c>
      <c r="GJ160" s="2">
        <f t="shared" si="169"/>
        <v>0.37249901697207249</v>
      </c>
      <c r="GK160" s="2">
        <f t="shared" si="169"/>
        <v>0.31422288648985625</v>
      </c>
      <c r="GM160" s="86">
        <f t="shared" si="170"/>
        <v>1.2133895180053079E-125</v>
      </c>
      <c r="GN160" s="86">
        <f t="shared" si="170"/>
        <v>2.5725216688199848E-151</v>
      </c>
      <c r="GO160" s="86">
        <f t="shared" si="170"/>
        <v>1.1436318787007154E-161</v>
      </c>
      <c r="GP160" s="86">
        <f t="shared" si="170"/>
        <v>3.8438066580215453E-213</v>
      </c>
      <c r="GQ160" s="86">
        <f t="shared" si="170"/>
        <v>2.9313387080015702E-237</v>
      </c>
      <c r="GR160" s="86">
        <f t="shared" si="170"/>
        <v>2.3684097137413564E-196</v>
      </c>
      <c r="GS160" s="86">
        <f t="shared" si="170"/>
        <v>8.0126586757968616E-175</v>
      </c>
      <c r="GT160" s="86">
        <f t="shared" si="170"/>
        <v>1.6712702908181809E-200</v>
      </c>
      <c r="GU160" s="86">
        <f t="shared" si="170"/>
        <v>1.0664894007576186E-232</v>
      </c>
      <c r="GV160" s="86">
        <f t="shared" si="170"/>
        <v>1.4524823682110256E-232</v>
      </c>
      <c r="GW160" s="86">
        <f t="shared" si="170"/>
        <v>2.5363003981879454E-217</v>
      </c>
      <c r="GX160" s="86">
        <f t="shared" si="170"/>
        <v>1.7804033446214452E-184</v>
      </c>
      <c r="GY160" s="86">
        <f t="shared" si="170"/>
        <v>1.3826530674049228E-164</v>
      </c>
      <c r="GZ160" s="86">
        <f t="shared" si="170"/>
        <v>8.1658472585380698E-169</v>
      </c>
      <c r="HA160" s="86">
        <f t="shared" si="170"/>
        <v>1.8888991960202045E-198</v>
      </c>
      <c r="HC160" s="86">
        <f t="shared" si="181"/>
        <v>1.6165179673916487E-95</v>
      </c>
      <c r="HD160" s="86">
        <f t="shared" si="181"/>
        <v>3.1311006701068256E-99</v>
      </c>
      <c r="HE160" s="86">
        <f t="shared" si="181"/>
        <v>8.0822899832302144E-102</v>
      </c>
      <c r="HF160" s="86">
        <f t="shared" si="180"/>
        <v>5.6004574668691985E-136</v>
      </c>
      <c r="HG160" s="86">
        <f t="shared" si="180"/>
        <v>1.1721897683265182E-174</v>
      </c>
      <c r="HH160" s="86">
        <f t="shared" si="180"/>
        <v>3.5942624967095504E-142</v>
      </c>
      <c r="HI160" s="86">
        <f t="shared" si="180"/>
        <v>8.8125166161258098E-130</v>
      </c>
      <c r="HJ160" s="86">
        <f t="shared" si="180"/>
        <v>1.2866952321552612E-139</v>
      </c>
      <c r="HK160" s="86">
        <f t="shared" si="180"/>
        <v>4.6854930607686932E-148</v>
      </c>
      <c r="HL160" s="86">
        <f t="shared" si="161"/>
        <v>3.3370734418477509E-156</v>
      </c>
      <c r="HM160" s="86">
        <f t="shared" si="161"/>
        <v>1.6197590924993335E-143</v>
      </c>
      <c r="HN160" s="86">
        <f t="shared" si="161"/>
        <v>2.628007751090675E-106</v>
      </c>
      <c r="HO160" s="86">
        <f t="shared" si="161"/>
        <v>4.0812929839479143E-88</v>
      </c>
      <c r="HP160" s="86">
        <f t="shared" si="161"/>
        <v>2.3274934349783886E-98</v>
      </c>
      <c r="HQ160" s="86">
        <f t="shared" si="161"/>
        <v>1.0475086212504043E-124</v>
      </c>
      <c r="HS160" s="86">
        <f t="shared" si="171"/>
        <v>1.1380811911914914E-8</v>
      </c>
      <c r="HT160" s="86">
        <f t="shared" si="171"/>
        <v>1.1122771319450001E-9</v>
      </c>
      <c r="HU160" s="86">
        <f t="shared" si="171"/>
        <v>4.3682941577498424E-12</v>
      </c>
      <c r="HV160" s="86">
        <f t="shared" si="171"/>
        <v>4.0861034084390469E-12</v>
      </c>
      <c r="HW160" s="86">
        <f t="shared" si="171"/>
        <v>1.0050787492769365E-11</v>
      </c>
      <c r="HX160" s="86">
        <f t="shared" si="171"/>
        <v>5.3674452489010572E-13</v>
      </c>
      <c r="HY160" s="86">
        <f t="shared" si="171"/>
        <v>2.5277921795500947E-13</v>
      </c>
      <c r="HZ160" s="86">
        <f t="shared" si="171"/>
        <v>8.4367323356059684E-14</v>
      </c>
      <c r="IA160" s="86">
        <f t="shared" si="171"/>
        <v>6.7177608739036044E-15</v>
      </c>
      <c r="IB160" s="86">
        <f t="shared" si="171"/>
        <v>5.8026368900488923E-13</v>
      </c>
      <c r="IC160" s="86">
        <f t="shared" si="171"/>
        <v>7.5299067260738926E-13</v>
      </c>
      <c r="ID160" s="86">
        <f t="shared" si="171"/>
        <v>3.5035490480966104E-12</v>
      </c>
      <c r="IE160" s="86">
        <f t="shared" si="171"/>
        <v>9.6690909374485622E-13</v>
      </c>
      <c r="IF160" s="86">
        <f t="shared" si="171"/>
        <v>1.7785690054921498E-11</v>
      </c>
      <c r="IG160" s="86">
        <f t="shared" si="171"/>
        <v>4.5353529974380992E-8</v>
      </c>
      <c r="II160" s="86">
        <f t="shared" si="172"/>
        <v>6.8871993966269265E-2</v>
      </c>
      <c r="IJ160" s="86">
        <f t="shared" si="172"/>
        <v>0.17178459291964307</v>
      </c>
      <c r="IK160" s="86">
        <f t="shared" si="172"/>
        <v>0.19545471176573403</v>
      </c>
      <c r="IL160" s="86">
        <f t="shared" si="172"/>
        <v>0.127893448159901</v>
      </c>
      <c r="IM160" s="86">
        <f t="shared" si="172"/>
        <v>0.10039951185528147</v>
      </c>
      <c r="IN160" s="86">
        <f t="shared" si="172"/>
        <v>0.20431884627141436</v>
      </c>
      <c r="IO160" s="86">
        <f t="shared" si="172"/>
        <v>0.30049737286125683</v>
      </c>
      <c r="IP160" s="86">
        <f t="shared" si="172"/>
        <v>0.28906374528912626</v>
      </c>
      <c r="IQ160" s="86">
        <f t="shared" si="172"/>
        <v>0.35534267593699614</v>
      </c>
      <c r="IR160" s="86">
        <f t="shared" si="172"/>
        <v>0.15986450779299033</v>
      </c>
      <c r="IS160" s="86">
        <f t="shared" si="172"/>
        <v>9.5913347659634413E-2</v>
      </c>
      <c r="IT160" s="86">
        <f t="shared" si="172"/>
        <v>8.8859544086609593E-2</v>
      </c>
      <c r="IU160" s="86">
        <f t="shared" si="172"/>
        <v>7.4751312800008698E-2</v>
      </c>
      <c r="IV160" s="86">
        <f t="shared" si="172"/>
        <v>6.9190711889310808E-2</v>
      </c>
      <c r="IW160" s="86">
        <f t="shared" si="172"/>
        <v>4.7378641643741164E-2</v>
      </c>
      <c r="IY160" s="86">
        <f t="shared" si="173"/>
        <v>6.8872005347081183E-2</v>
      </c>
      <c r="IZ160" s="86">
        <f t="shared" si="173"/>
        <v>0.1717845940319202</v>
      </c>
      <c r="JA160" s="86">
        <f t="shared" si="173"/>
        <v>0.19545471177010232</v>
      </c>
      <c r="JB160" s="86">
        <f t="shared" si="173"/>
        <v>0.12789344816398709</v>
      </c>
      <c r="JC160" s="86">
        <f t="shared" si="173"/>
        <v>0.10039951186533226</v>
      </c>
      <c r="JD160" s="86">
        <f t="shared" si="173"/>
        <v>0.2043188462719511</v>
      </c>
      <c r="JE160" s="86">
        <f t="shared" si="173"/>
        <v>0.30049737286150963</v>
      </c>
      <c r="JF160" s="86">
        <f t="shared" si="173"/>
        <v>0.28906374528921064</v>
      </c>
      <c r="JG160" s="86">
        <f t="shared" si="173"/>
        <v>0.35534267593700286</v>
      </c>
      <c r="JH160" s="86">
        <f t="shared" si="173"/>
        <v>0.15986450779357059</v>
      </c>
      <c r="JI160" s="86">
        <f t="shared" si="173"/>
        <v>9.5913347660387407E-2</v>
      </c>
      <c r="JJ160" s="86">
        <f t="shared" si="173"/>
        <v>8.8859544090113138E-2</v>
      </c>
      <c r="JK160" s="86">
        <f t="shared" si="173"/>
        <v>7.4751312800975606E-2</v>
      </c>
      <c r="JL160" s="86">
        <f t="shared" si="173"/>
        <v>6.9190711907096497E-2</v>
      </c>
      <c r="JM160" s="86">
        <f t="shared" si="173"/>
        <v>4.7378686997271137E-2</v>
      </c>
    </row>
    <row r="161" spans="2:273" x14ac:dyDescent="0.25">
      <c r="B161" s="2">
        <v>134</v>
      </c>
      <c r="C161" s="37">
        <v>86.316999999999993</v>
      </c>
      <c r="D161" s="37">
        <v>87.034000000000006</v>
      </c>
      <c r="E161" s="37">
        <v>86.796999999999997</v>
      </c>
      <c r="F161" s="37">
        <v>88.825000000000003</v>
      </c>
      <c r="G161" s="37">
        <v>84.620999999999995</v>
      </c>
      <c r="H161" s="37">
        <v>90.745999999999995</v>
      </c>
      <c r="I161" s="37">
        <v>90.430999999999997</v>
      </c>
      <c r="J161" s="37">
        <v>91.018000000000001</v>
      </c>
      <c r="K161" s="37">
        <v>99.018000000000001</v>
      </c>
      <c r="L161" s="37">
        <v>90.879000000000005</v>
      </c>
      <c r="M161" s="37">
        <v>92.155000000000001</v>
      </c>
      <c r="N161" s="37">
        <v>97.171999999999997</v>
      </c>
      <c r="O161" s="37">
        <v>99.602999999999994</v>
      </c>
      <c r="P161" s="37">
        <v>110.19</v>
      </c>
      <c r="Q161" s="37">
        <v>113.7</v>
      </c>
      <c r="S161" s="4">
        <f t="shared" si="174"/>
        <v>87.33568370222747</v>
      </c>
      <c r="T161" s="4">
        <f t="shared" si="174"/>
        <v>86.710014971769539</v>
      </c>
      <c r="U161" s="4">
        <f t="shared" si="174"/>
        <v>85.973311858647008</v>
      </c>
      <c r="V161" s="4">
        <f t="shared" si="174"/>
        <v>87.514171883381977</v>
      </c>
      <c r="W161" s="4">
        <f t="shared" si="174"/>
        <v>83.889064242052612</v>
      </c>
      <c r="X161" s="4">
        <f t="shared" si="174"/>
        <v>89.604525634338145</v>
      </c>
      <c r="Y161" s="4">
        <f t="shared" si="174"/>
        <v>90.935018279601451</v>
      </c>
      <c r="Z161" s="4">
        <f t="shared" si="174"/>
        <v>92.777465521691965</v>
      </c>
      <c r="AA161" s="4">
        <f t="shared" si="174"/>
        <v>97.25477267675052</v>
      </c>
      <c r="AB161" s="4">
        <f t="shared" si="174"/>
        <v>92.0180931011908</v>
      </c>
      <c r="AC161" s="4">
        <f t="shared" si="174"/>
        <v>91.358138142356495</v>
      </c>
      <c r="AD161" s="4">
        <f t="shared" si="174"/>
        <v>95.669503605125328</v>
      </c>
      <c r="AE161" s="4">
        <f t="shared" si="174"/>
        <v>99.797880451029727</v>
      </c>
      <c r="AF161" s="4">
        <f t="shared" si="174"/>
        <v>109.10823058905473</v>
      </c>
      <c r="AG161" s="4">
        <f t="shared" si="174"/>
        <v>112.35227957022727</v>
      </c>
      <c r="AI161" s="4">
        <f t="shared" si="175"/>
        <v>-1.0186837022274773</v>
      </c>
      <c r="AJ161" s="4">
        <f t="shared" si="175"/>
        <v>0.32398502823046726</v>
      </c>
      <c r="AK161" s="4">
        <f t="shared" si="175"/>
        <v>0.82368814135298862</v>
      </c>
      <c r="AL161" s="4">
        <f t="shared" si="175"/>
        <v>1.3108281166180262</v>
      </c>
      <c r="AM161" s="4">
        <f t="shared" si="175"/>
        <v>0.73193575794738308</v>
      </c>
      <c r="AN161" s="4">
        <f t="shared" si="175"/>
        <v>1.1414743656618498</v>
      </c>
      <c r="AO161" s="4">
        <f t="shared" si="175"/>
        <v>-0.5040182796014534</v>
      </c>
      <c r="AP161" s="4">
        <f t="shared" si="175"/>
        <v>-1.7594655216919648</v>
      </c>
      <c r="AQ161" s="4">
        <f t="shared" si="175"/>
        <v>1.7632273232494811</v>
      </c>
      <c r="AR161" s="4">
        <f t="shared" si="175"/>
        <v>-1.1390931011907952</v>
      </c>
      <c r="AS161" s="4">
        <f t="shared" si="175"/>
        <v>0.79686185764350626</v>
      </c>
      <c r="AT161" s="4">
        <f t="shared" si="175"/>
        <v>1.5024963948746688</v>
      </c>
      <c r="AU161" s="4">
        <f t="shared" si="175"/>
        <v>-0.19488045102973217</v>
      </c>
      <c r="AV161" s="4">
        <f t="shared" si="175"/>
        <v>1.0817694109452702</v>
      </c>
      <c r="AW161" s="4">
        <f t="shared" si="175"/>
        <v>1.3477204297727354</v>
      </c>
      <c r="AY161" s="2">
        <f t="shared" ref="AY161:BM177" si="214">IF(OR($B161 &lt; C$230, $B161 &gt; C$233), #N/A, ((1-FG161)*DK161) + (FG161 - FW161)*EA161 + (FW161*EQ161))</f>
        <v>87.33568370222747</v>
      </c>
      <c r="AZ161" s="2">
        <f t="shared" si="214"/>
        <v>83.810439467315035</v>
      </c>
      <c r="BA161" s="2">
        <f t="shared" si="214"/>
        <v>80.084541848927444</v>
      </c>
      <c r="BB161" s="2">
        <f t="shared" si="214"/>
        <v>80.40094325198136</v>
      </c>
      <c r="BC161" s="2">
        <f t="shared" si="214"/>
        <v>78.518226817845061</v>
      </c>
      <c r="BD161" s="2">
        <f t="shared" si="214"/>
        <v>79.619458349382683</v>
      </c>
      <c r="BE161" s="2">
        <f t="shared" si="214"/>
        <v>78.07714055520151</v>
      </c>
      <c r="BF161" s="2">
        <f t="shared" si="214"/>
        <v>79.175326540755506</v>
      </c>
      <c r="BG161" s="2">
        <f t="shared" si="214"/>
        <v>82.180636871059505</v>
      </c>
      <c r="BH161" s="2">
        <f t="shared" si="214"/>
        <v>78.472400641395595</v>
      </c>
      <c r="BI161" s="2">
        <f t="shared" si="214"/>
        <v>80.117840856689952</v>
      </c>
      <c r="BJ161" s="2">
        <f t="shared" si="214"/>
        <v>83.550636013475753</v>
      </c>
      <c r="BK161" s="2">
        <f t="shared" si="214"/>
        <v>87.141672461321974</v>
      </c>
      <c r="BL161" s="2">
        <f t="shared" si="214"/>
        <v>90.137636836075103</v>
      </c>
      <c r="BM161" s="2">
        <f t="shared" si="214"/>
        <v>89.161437533587389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124.98877524893311</v>
      </c>
      <c r="DL161" s="2">
        <f t="shared" si="176"/>
        <v>114.49464296435275</v>
      </c>
      <c r="DM161" s="2">
        <f t="shared" si="176"/>
        <v>118.93257516869093</v>
      </c>
      <c r="DN161" s="2">
        <f t="shared" si="176"/>
        <v>119.30330068935329</v>
      </c>
      <c r="DO161" s="2">
        <f t="shared" si="176"/>
        <v>118.70850711237556</v>
      </c>
      <c r="DP161" s="2">
        <f t="shared" si="176"/>
        <v>113.85470365101946</v>
      </c>
      <c r="DQ161" s="2">
        <f t="shared" si="176"/>
        <v>120.02196728307253</v>
      </c>
      <c r="DR161" s="2">
        <f t="shared" si="176"/>
        <v>122.77643783783788</v>
      </c>
      <c r="DS161" s="2">
        <f t="shared" si="176"/>
        <v>123.49383214793738</v>
      </c>
      <c r="DT161" s="2">
        <f t="shared" si="176"/>
        <v>120.48646657183498</v>
      </c>
      <c r="DU161" s="2">
        <f t="shared" si="176"/>
        <v>118.99128747318748</v>
      </c>
      <c r="DV161" s="2">
        <f t="shared" si="176"/>
        <v>119.87901222651224</v>
      </c>
      <c r="DW161" s="2">
        <f t="shared" si="176"/>
        <v>130.24562156862743</v>
      </c>
      <c r="DX161" s="2">
        <f t="shared" si="176"/>
        <v>132.37550604838708</v>
      </c>
      <c r="DY161" s="2">
        <f t="shared" si="176"/>
        <v>111.21191625615762</v>
      </c>
      <c r="EA161" s="2">
        <f t="shared" si="213"/>
        <v>87.209494588389617</v>
      </c>
      <c r="EB161" s="2">
        <f t="shared" si="213"/>
        <v>83.476734479465122</v>
      </c>
      <c r="EC161" s="2">
        <f t="shared" si="213"/>
        <v>79.521756376429209</v>
      </c>
      <c r="ED161" s="2">
        <f t="shared" si="213"/>
        <v>80.556818996138972</v>
      </c>
      <c r="EE161" s="2">
        <f t="shared" si="213"/>
        <v>78.141108990760486</v>
      </c>
      <c r="EF161" s="2">
        <f t="shared" si="213"/>
        <v>79.650247619047605</v>
      </c>
      <c r="EG161" s="2">
        <f t="shared" si="213"/>
        <v>78.323339091337601</v>
      </c>
      <c r="EH161" s="2">
        <f t="shared" si="213"/>
        <v>79.360076897470023</v>
      </c>
      <c r="EI161" s="2">
        <f t="shared" si="213"/>
        <v>82.406508488704873</v>
      </c>
      <c r="EJ161" s="2">
        <f t="shared" si="213"/>
        <v>78.492047619047625</v>
      </c>
      <c r="EK161" s="2">
        <f t="shared" si="212"/>
        <v>79.982734086760658</v>
      </c>
      <c r="EL161" s="2">
        <f t="shared" si="179"/>
        <v>83.510680377520373</v>
      </c>
      <c r="EM161" s="2">
        <f t="shared" si="179"/>
        <v>86.781228352909039</v>
      </c>
      <c r="EN161" s="2">
        <f t="shared" si="179"/>
        <v>90.183378843241528</v>
      </c>
      <c r="EO161" s="2">
        <f t="shared" si="179"/>
        <v>89.814856553930539</v>
      </c>
      <c r="EQ161" s="2">
        <f t="shared" si="177"/>
        <v>87.51207789623362</v>
      </c>
      <c r="ER161" s="2">
        <f t="shared" si="177"/>
        <v>84.234850814541019</v>
      </c>
      <c r="ES161" s="2">
        <f t="shared" si="177"/>
        <v>80.779689909646294</v>
      </c>
      <c r="ET161" s="2">
        <f t="shared" si="177"/>
        <v>80.173485304914308</v>
      </c>
      <c r="EU161" s="2">
        <f t="shared" si="177"/>
        <v>79.019678739716667</v>
      </c>
      <c r="EV161" s="2">
        <f t="shared" si="177"/>
        <v>79.566971964760583</v>
      </c>
      <c r="EW161" s="2">
        <f t="shared" si="177"/>
        <v>77.785871857507729</v>
      </c>
      <c r="EX161" s="2">
        <f t="shared" si="177"/>
        <v>78.948555923831805</v>
      </c>
      <c r="EY161" s="2">
        <f t="shared" si="177"/>
        <v>81.927004296774982</v>
      </c>
      <c r="EZ161" s="2">
        <f t="shared" si="177"/>
        <v>78.42656915307218</v>
      </c>
      <c r="FA161" s="2">
        <f t="shared" si="177"/>
        <v>80.283012167990151</v>
      </c>
      <c r="FB161" s="2">
        <f t="shared" si="177"/>
        <v>83.586333485486023</v>
      </c>
      <c r="FC161" s="2">
        <f t="shared" si="177"/>
        <v>87.628667642510351</v>
      </c>
      <c r="FD161" s="2">
        <f t="shared" si="177"/>
        <v>90.038784632578057</v>
      </c>
      <c r="FE161" s="2">
        <f t="shared" si="177"/>
        <v>87.842789972429898</v>
      </c>
      <c r="FG161" s="2">
        <f t="shared" si="178"/>
        <v>0.99978584637306955</v>
      </c>
      <c r="FH161" s="2">
        <f t="shared" si="178"/>
        <v>0.99981680626475866</v>
      </c>
      <c r="FI161" s="2">
        <f t="shared" si="178"/>
        <v>0.99980534659179376</v>
      </c>
      <c r="FJ161" s="2">
        <f t="shared" si="178"/>
        <v>0.99979172153655083</v>
      </c>
      <c r="FK161" s="2">
        <f t="shared" si="178"/>
        <v>0.99978902600184105</v>
      </c>
      <c r="FL161" s="2">
        <f t="shared" si="178"/>
        <v>0.99980273828138722</v>
      </c>
      <c r="FM161" s="2">
        <f t="shared" si="178"/>
        <v>0.99979140090434893</v>
      </c>
      <c r="FN161" s="2">
        <f t="shared" si="178"/>
        <v>0.999766179010522</v>
      </c>
      <c r="FO161" s="2">
        <f t="shared" si="178"/>
        <v>0.99980235726147715</v>
      </c>
      <c r="FP161" s="2">
        <f t="shared" si="178"/>
        <v>0.9997809367177275</v>
      </c>
      <c r="FQ161" s="2">
        <f t="shared" si="178"/>
        <v>0.99977501483349029</v>
      </c>
      <c r="FR161" s="2">
        <f t="shared" si="178"/>
        <v>0.99976731937106256</v>
      </c>
      <c r="FS161" s="2">
        <f t="shared" si="178"/>
        <v>0.99976446433381838</v>
      </c>
      <c r="FT161" s="2">
        <f t="shared" si="178"/>
        <v>0.99973296345504226</v>
      </c>
      <c r="FU161" s="2">
        <f t="shared" si="178"/>
        <v>0.99971762776687156</v>
      </c>
      <c r="FW161" s="2">
        <f t="shared" ref="FW161:GK177" si="216">POWER(10,($B161-C$232)/C$229)/(1+POWER(10,($B161-C$232)/C$229))</f>
        <v>0.39030092143238843</v>
      </c>
      <c r="FX161" s="2">
        <f t="shared" si="216"/>
        <v>0.43268122075533616</v>
      </c>
      <c r="FY161" s="2">
        <f t="shared" si="216"/>
        <v>0.44129042405003871</v>
      </c>
      <c r="FZ161" s="2">
        <f t="shared" si="216"/>
        <v>0.42768430112408856</v>
      </c>
      <c r="GA161" s="2">
        <f t="shared" si="216"/>
        <v>0.41949903390803966</v>
      </c>
      <c r="GB161" s="2">
        <f t="shared" si="216"/>
        <v>0.45074997929936506</v>
      </c>
      <c r="GC161" s="2">
        <f t="shared" si="216"/>
        <v>0.47425557545234598</v>
      </c>
      <c r="GD161" s="2">
        <f t="shared" si="216"/>
        <v>0.47361380263567393</v>
      </c>
      <c r="GE161" s="2">
        <f t="shared" si="216"/>
        <v>0.48798786903238278</v>
      </c>
      <c r="GF161" s="2">
        <f t="shared" si="216"/>
        <v>0.44054808669123596</v>
      </c>
      <c r="GG161" s="2">
        <f t="shared" si="216"/>
        <v>0.42071144031921198</v>
      </c>
      <c r="GH161" s="2">
        <f t="shared" si="216"/>
        <v>0.41628732082839248</v>
      </c>
      <c r="GI161" s="2">
        <f t="shared" si="216"/>
        <v>0.41325284052671385</v>
      </c>
      <c r="GJ161" s="2">
        <f t="shared" si="216"/>
        <v>0.39426783948079397</v>
      </c>
      <c r="GK161" s="2">
        <f t="shared" si="216"/>
        <v>0.33440095890262972</v>
      </c>
      <c r="GM161" s="86">
        <f t="shared" ref="GM161:HA177" si="217" xml:space="preserve"> _xlfn.NORM.DIST($B161, C$7, ABS(C$11), TRUE) * _xlfn.NORM.DIST(($B161 - C$7)*C$15, 0, ABS(C$11), TRUE) * 2</f>
        <v>5.0878362151290722E-129</v>
      </c>
      <c r="GN161" s="86">
        <f t="shared" si="217"/>
        <v>2.0853547754197176E-155</v>
      </c>
      <c r="GO161" s="86">
        <f t="shared" si="217"/>
        <v>5.0510382930987544E-166</v>
      </c>
      <c r="GP161" s="86">
        <f t="shared" si="217"/>
        <v>6.348931859255673E-219</v>
      </c>
      <c r="GQ161" s="86">
        <f t="shared" si="217"/>
        <v>1.1236017753239855E-243</v>
      </c>
      <c r="GR161" s="86">
        <f t="shared" si="217"/>
        <v>1.2626363302965916E-201</v>
      </c>
      <c r="GS161" s="86">
        <f t="shared" si="217"/>
        <v>1.6325100570617508E-179</v>
      </c>
      <c r="GT161" s="86">
        <f t="shared" si="217"/>
        <v>5.8368758730873434E-206</v>
      </c>
      <c r="GU161" s="86">
        <f t="shared" si="217"/>
        <v>6.0257255714269548E-239</v>
      </c>
      <c r="GV161" s="86">
        <f t="shared" si="217"/>
        <v>7.3371529647587294E-239</v>
      </c>
      <c r="GW161" s="86">
        <f t="shared" si="217"/>
        <v>3.2841519687856158E-223</v>
      </c>
      <c r="GX161" s="86">
        <f t="shared" si="217"/>
        <v>1.7605885915696067E-189</v>
      </c>
      <c r="GY161" s="86">
        <f t="shared" si="217"/>
        <v>4.8731020798282873E-169</v>
      </c>
      <c r="GZ161" s="86">
        <f t="shared" si="217"/>
        <v>2.4740145504784538E-173</v>
      </c>
      <c r="HA161" s="86">
        <f t="shared" si="217"/>
        <v>9.464856573231206E-204</v>
      </c>
      <c r="HC161" s="86">
        <f t="shared" si="181"/>
        <v>3.9659163012768744E-99</v>
      </c>
      <c r="HD161" s="86">
        <f t="shared" si="181"/>
        <v>6.0515474434583772E-103</v>
      </c>
      <c r="HE161" s="86">
        <f t="shared" si="181"/>
        <v>1.4043887185034835E-105</v>
      </c>
      <c r="HF161" s="86">
        <f t="shared" si="180"/>
        <v>4.8176883273957081E-141</v>
      </c>
      <c r="HG161" s="86">
        <f t="shared" si="180"/>
        <v>3.7500927065700049E-181</v>
      </c>
      <c r="HH161" s="86">
        <f t="shared" si="180"/>
        <v>2.3190587402945377E-147</v>
      </c>
      <c r="HI161" s="86">
        <f t="shared" si="180"/>
        <v>1.5695818394536974E-134</v>
      </c>
      <c r="HJ161" s="86">
        <f t="shared" si="180"/>
        <v>8.808511581246367E-145</v>
      </c>
      <c r="HK161" s="86">
        <f t="shared" si="180"/>
        <v>2.1136611576124834E-153</v>
      </c>
      <c r="HL161" s="86">
        <f t="shared" si="161"/>
        <v>5.9314346539206559E-162</v>
      </c>
      <c r="HM161" s="86">
        <f t="shared" si="161"/>
        <v>8.3180181363849483E-149</v>
      </c>
      <c r="HN161" s="86">
        <f t="shared" si="161"/>
        <v>3.0188249184149381E-110</v>
      </c>
      <c r="HO161" s="86">
        <f t="shared" si="161"/>
        <v>2.241951318612008E-91</v>
      </c>
      <c r="HP161" s="86">
        <f t="shared" si="161"/>
        <v>5.8087493594493064E-102</v>
      </c>
      <c r="HQ161" s="86">
        <f t="shared" si="161"/>
        <v>2.7999307584126081E-129</v>
      </c>
      <c r="HS161" s="86">
        <f t="shared" ref="HS161:IG177" si="218" xml:space="preserve"> _xlfn.NORM.DIST($B161, C$9, ABS(C$13), TRUE) * _xlfn.NORM.DIST(($B161 - C$9)*C$17, 0, ABS(C$13), TRUE) * 2</f>
        <v>1.8442121516864404E-9</v>
      </c>
      <c r="HT161" s="86">
        <f t="shared" si="218"/>
        <v>1.6012902665703891E-10</v>
      </c>
      <c r="HU161" s="86">
        <f t="shared" si="218"/>
        <v>4.7382205864486556E-13</v>
      </c>
      <c r="HV161" s="86">
        <f t="shared" si="218"/>
        <v>3.5920771663444715E-13</v>
      </c>
      <c r="HW161" s="86">
        <f t="shared" si="218"/>
        <v>8.7890923899168321E-13</v>
      </c>
      <c r="HX161" s="86">
        <f t="shared" si="218"/>
        <v>4.250521549369827E-14</v>
      </c>
      <c r="HY161" s="86">
        <f t="shared" si="218"/>
        <v>1.9329611617977776E-14</v>
      </c>
      <c r="HZ161" s="86">
        <f t="shared" si="218"/>
        <v>5.509149583819065E-15</v>
      </c>
      <c r="IA161" s="86">
        <f t="shared" si="218"/>
        <v>4.0074148194597693E-16</v>
      </c>
      <c r="IB161" s="86">
        <f t="shared" si="218"/>
        <v>4.2932586878431531E-14</v>
      </c>
      <c r="IC161" s="86">
        <f t="shared" si="218"/>
        <v>5.3866443651387584E-14</v>
      </c>
      <c r="ID161" s="86">
        <f t="shared" si="218"/>
        <v>2.8071183148258747E-13</v>
      </c>
      <c r="IE161" s="86">
        <f t="shared" si="218"/>
        <v>6.7206827651224135E-14</v>
      </c>
      <c r="IF161" s="86">
        <f t="shared" si="218"/>
        <v>1.5350209470089323E-12</v>
      </c>
      <c r="IG161" s="86">
        <f t="shared" si="218"/>
        <v>7.440340402053203E-9</v>
      </c>
      <c r="II161" s="86">
        <f t="shared" ref="II161:IW177" si="219" xml:space="preserve"> _xlfn.NORM.DIST($B161, C$10, ABS(C$14), TRUE) * _xlfn.NORM.DIST(($B161 - C$10)*C$18, 0, ABS(C$14), TRUE) * 2</f>
        <v>0.11554645615024525</v>
      </c>
      <c r="IJ161" s="86">
        <f t="shared" si="219"/>
        <v>0.24995943169752907</v>
      </c>
      <c r="IK161" s="86">
        <f t="shared" si="219"/>
        <v>0.27912814974275157</v>
      </c>
      <c r="IL161" s="86">
        <f t="shared" si="219"/>
        <v>0.20406849402745553</v>
      </c>
      <c r="IM161" s="86">
        <f t="shared" si="219"/>
        <v>0.16862389378708403</v>
      </c>
      <c r="IN161" s="86">
        <f t="shared" si="219"/>
        <v>0.29793755585510096</v>
      </c>
      <c r="IO161" s="86">
        <f t="shared" si="219"/>
        <v>0.40031332721546969</v>
      </c>
      <c r="IP161" s="86">
        <f t="shared" si="219"/>
        <v>0.39297356904192354</v>
      </c>
      <c r="IQ161" s="86">
        <f t="shared" si="219"/>
        <v>0.45489340925244803</v>
      </c>
      <c r="IR161" s="86">
        <f t="shared" si="219"/>
        <v>0.24765300274989507</v>
      </c>
      <c r="IS161" s="86">
        <f t="shared" si="219"/>
        <v>0.16468745424034759</v>
      </c>
      <c r="IT161" s="86">
        <f t="shared" si="219"/>
        <v>0.15345193226471962</v>
      </c>
      <c r="IU161" s="86">
        <f t="shared" si="219"/>
        <v>0.13498650559592745</v>
      </c>
      <c r="IV161" s="86">
        <f t="shared" si="219"/>
        <v>0.11669619381566848</v>
      </c>
      <c r="IW161" s="86">
        <f t="shared" si="219"/>
        <v>7.7735343294351653E-2</v>
      </c>
      <c r="IY161" s="86">
        <f t="shared" ref="IY161:JM177" si="220">GM161+HC161+HS161+II161</f>
        <v>0.11554645799445741</v>
      </c>
      <c r="IZ161" s="86">
        <f t="shared" si="220"/>
        <v>0.24995943185765809</v>
      </c>
      <c r="JA161" s="86">
        <f t="shared" si="220"/>
        <v>0.27912814974322542</v>
      </c>
      <c r="JB161" s="86">
        <f t="shared" si="220"/>
        <v>0.20406849402781474</v>
      </c>
      <c r="JC161" s="86">
        <f t="shared" si="220"/>
        <v>0.16862389378796294</v>
      </c>
      <c r="JD161" s="86">
        <f t="shared" si="220"/>
        <v>0.29793755585514348</v>
      </c>
      <c r="JE161" s="86">
        <f t="shared" si="220"/>
        <v>0.40031332721548901</v>
      </c>
      <c r="JF161" s="86">
        <f t="shared" si="220"/>
        <v>0.39297356904192904</v>
      </c>
      <c r="JG161" s="86">
        <f t="shared" si="220"/>
        <v>0.45489340925244842</v>
      </c>
      <c r="JH161" s="86">
        <f t="shared" si="220"/>
        <v>0.24765300274993801</v>
      </c>
      <c r="JI161" s="86">
        <f t="shared" si="220"/>
        <v>0.16468745424040146</v>
      </c>
      <c r="JJ161" s="86">
        <f t="shared" si="220"/>
        <v>0.15345193226500034</v>
      </c>
      <c r="JK161" s="86">
        <f t="shared" si="220"/>
        <v>0.13498650559599465</v>
      </c>
      <c r="JL161" s="86">
        <f t="shared" si="220"/>
        <v>0.1166961938172035</v>
      </c>
      <c r="JM161" s="86">
        <f t="shared" si="220"/>
        <v>7.7735350734692052E-2</v>
      </c>
    </row>
    <row r="162" spans="2:273" x14ac:dyDescent="0.25">
      <c r="B162" s="2">
        <v>135</v>
      </c>
      <c r="C162" s="37">
        <v>86.524000000000001</v>
      </c>
      <c r="D162" s="37">
        <v>87.102999999999994</v>
      </c>
      <c r="E162" s="37">
        <v>85.338999999999999</v>
      </c>
      <c r="F162" s="37">
        <v>87.772000000000006</v>
      </c>
      <c r="G162" s="37">
        <v>83.706999999999994</v>
      </c>
      <c r="H162" s="37">
        <v>88.677999999999997</v>
      </c>
      <c r="I162" s="37">
        <v>90.259</v>
      </c>
      <c r="J162" s="37">
        <v>93.123000000000005</v>
      </c>
      <c r="K162" s="37">
        <v>97.385999999999996</v>
      </c>
      <c r="L162" s="37">
        <v>94.947999999999993</v>
      </c>
      <c r="M162" s="37">
        <v>93.69</v>
      </c>
      <c r="N162" s="37">
        <v>97.069000000000003</v>
      </c>
      <c r="O162" s="37">
        <v>103.224</v>
      </c>
      <c r="P162" s="37">
        <v>115.672</v>
      </c>
      <c r="Q162" s="37">
        <v>123.333</v>
      </c>
      <c r="S162" s="4">
        <f t="shared" si="174"/>
        <v>87.13115442113525</v>
      </c>
      <c r="T162" s="4">
        <f t="shared" si="174"/>
        <v>86.983488112064606</v>
      </c>
      <c r="U162" s="4">
        <f t="shared" si="174"/>
        <v>86.476194114543802</v>
      </c>
      <c r="V162" s="4">
        <f t="shared" si="174"/>
        <v>88.910115557894315</v>
      </c>
      <c r="W162" s="4">
        <f t="shared" si="174"/>
        <v>85.30887850215673</v>
      </c>
      <c r="X162" s="4">
        <f t="shared" si="174"/>
        <v>90.35146321828573</v>
      </c>
      <c r="Y162" s="4">
        <f t="shared" si="174"/>
        <v>90.374669211895281</v>
      </c>
      <c r="Z162" s="4">
        <f t="shared" si="174"/>
        <v>92.255519469145341</v>
      </c>
      <c r="AA162" s="4">
        <f t="shared" si="174"/>
        <v>95.609422357928921</v>
      </c>
      <c r="AB162" s="4">
        <f t="shared" si="174"/>
        <v>93.994996864508366</v>
      </c>
      <c r="AC162" s="4">
        <f t="shared" si="174"/>
        <v>94.605182544017083</v>
      </c>
      <c r="AD162" s="4">
        <f t="shared" si="174"/>
        <v>99.39084804259609</v>
      </c>
      <c r="AE162" s="4">
        <f t="shared" si="174"/>
        <v>104.32213305157835</v>
      </c>
      <c r="AF162" s="4">
        <f t="shared" si="174"/>
        <v>115.65196405678269</v>
      </c>
      <c r="AG162" s="4">
        <f t="shared" si="174"/>
        <v>121.62859241548939</v>
      </c>
      <c r="AI162" s="4">
        <f t="shared" si="175"/>
        <v>-0.60715442113524887</v>
      </c>
      <c r="AJ162" s="4">
        <f t="shared" si="175"/>
        <v>0.11951188793538847</v>
      </c>
      <c r="AK162" s="4">
        <f t="shared" si="175"/>
        <v>-1.1371941145438029</v>
      </c>
      <c r="AL162" s="4">
        <f t="shared" si="175"/>
        <v>-1.1381155578943094</v>
      </c>
      <c r="AM162" s="4">
        <f t="shared" si="175"/>
        <v>-1.6018785021567368</v>
      </c>
      <c r="AN162" s="4">
        <f t="shared" si="175"/>
        <v>-1.6734632182857325</v>
      </c>
      <c r="AO162" s="4">
        <f t="shared" si="175"/>
        <v>-0.11566921189528045</v>
      </c>
      <c r="AP162" s="4">
        <f t="shared" si="175"/>
        <v>0.86748053085466381</v>
      </c>
      <c r="AQ162" s="4">
        <f t="shared" si="175"/>
        <v>1.776577642071075</v>
      </c>
      <c r="AR162" s="4">
        <f t="shared" si="175"/>
        <v>0.95300313549162752</v>
      </c>
      <c r="AS162" s="4">
        <f t="shared" si="175"/>
        <v>-0.91518254401708532</v>
      </c>
      <c r="AT162" s="4">
        <f t="shared" si="175"/>
        <v>-2.3218480425960877</v>
      </c>
      <c r="AU162" s="4">
        <f t="shared" si="175"/>
        <v>-1.0981330515783441</v>
      </c>
      <c r="AV162" s="4">
        <f t="shared" si="175"/>
        <v>2.0035943217308727E-2</v>
      </c>
      <c r="AW162" s="4">
        <f t="shared" si="175"/>
        <v>1.704407584510605</v>
      </c>
      <c r="AY162" s="2">
        <f t="shared" si="214"/>
        <v>87.13115442113525</v>
      </c>
      <c r="AZ162" s="2">
        <f t="shared" si="214"/>
        <v>83.675594995236139</v>
      </c>
      <c r="BA162" s="2">
        <f t="shared" si="214"/>
        <v>79.957016213032716</v>
      </c>
      <c r="BB162" s="2">
        <f t="shared" si="214"/>
        <v>80.242125291003063</v>
      </c>
      <c r="BC162" s="2">
        <f t="shared" si="214"/>
        <v>78.414406088614726</v>
      </c>
      <c r="BD162" s="2">
        <f t="shared" si="214"/>
        <v>79.482731825426129</v>
      </c>
      <c r="BE162" s="2">
        <f t="shared" si="214"/>
        <v>77.920935486223769</v>
      </c>
      <c r="BF162" s="2">
        <f t="shared" si="214"/>
        <v>79.012900888616855</v>
      </c>
      <c r="BG162" s="2">
        <f t="shared" si="214"/>
        <v>82.01537499102362</v>
      </c>
      <c r="BH162" s="2">
        <f t="shared" si="214"/>
        <v>78.318735687302663</v>
      </c>
      <c r="BI162" s="2">
        <f t="shared" si="214"/>
        <v>80.006801419371811</v>
      </c>
      <c r="BJ162" s="2">
        <f t="shared" si="214"/>
        <v>83.425436912384967</v>
      </c>
      <c r="BK162" s="2">
        <f t="shared" si="214"/>
        <v>87.011023148142499</v>
      </c>
      <c r="BL162" s="2">
        <f t="shared" si="214"/>
        <v>89.969357279691906</v>
      </c>
      <c r="BM162" s="2">
        <f t="shared" si="214"/>
        <v>88.995814530465225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125.14476007586531</v>
      </c>
      <c r="DL162" s="2">
        <f t="shared" si="176"/>
        <v>114.60484333958728</v>
      </c>
      <c r="DM162" s="2">
        <f t="shared" si="176"/>
        <v>119.09672820512819</v>
      </c>
      <c r="DN162" s="2">
        <f t="shared" si="176"/>
        <v>119.48225429478059</v>
      </c>
      <c r="DO162" s="2">
        <f t="shared" si="176"/>
        <v>118.90954528212424</v>
      </c>
      <c r="DP162" s="2">
        <f t="shared" si="176"/>
        <v>113.99250047415839</v>
      </c>
      <c r="DQ162" s="2">
        <f t="shared" si="176"/>
        <v>120.22805026078709</v>
      </c>
      <c r="DR162" s="2">
        <f t="shared" si="176"/>
        <v>122.98567927927932</v>
      </c>
      <c r="DS162" s="2">
        <f t="shared" si="176"/>
        <v>123.6887268847795</v>
      </c>
      <c r="DT162" s="2">
        <f t="shared" si="176"/>
        <v>120.66070128022758</v>
      </c>
      <c r="DU162" s="2">
        <f t="shared" si="176"/>
        <v>119.18853921063922</v>
      </c>
      <c r="DV162" s="2">
        <f t="shared" si="176"/>
        <v>120.06401994851996</v>
      </c>
      <c r="DW162" s="2">
        <f t="shared" si="176"/>
        <v>130.48899607843137</v>
      </c>
      <c r="DX162" s="2">
        <f t="shared" si="176"/>
        <v>132.65482822580643</v>
      </c>
      <c r="DY162" s="2">
        <f t="shared" si="176"/>
        <v>111.31540613026817</v>
      </c>
      <c r="EA162" s="2">
        <f t="shared" si="213"/>
        <v>86.99510121798501</v>
      </c>
      <c r="EB162" s="2">
        <f t="shared" si="213"/>
        <v>83.315009755764748</v>
      </c>
      <c r="EC162" s="2">
        <f t="shared" si="213"/>
        <v>79.348744691544169</v>
      </c>
      <c r="ED162" s="2">
        <f t="shared" si="213"/>
        <v>80.41247155727153</v>
      </c>
      <c r="EE162" s="2">
        <f t="shared" si="213"/>
        <v>78.006828571428571</v>
      </c>
      <c r="EF162" s="2">
        <f t="shared" si="213"/>
        <v>79.517085228618797</v>
      </c>
      <c r="EG162" s="2">
        <f t="shared" si="213"/>
        <v>78.187846825483149</v>
      </c>
      <c r="EH162" s="2">
        <f t="shared" si="213"/>
        <v>79.213688990436978</v>
      </c>
      <c r="EI162" s="2">
        <f t="shared" si="213"/>
        <v>82.259751778321146</v>
      </c>
      <c r="EJ162" s="2">
        <f t="shared" si="213"/>
        <v>78.341486969912353</v>
      </c>
      <c r="EK162" s="2">
        <f t="shared" si="212"/>
        <v>79.861568954134142</v>
      </c>
      <c r="EL162" s="2">
        <f t="shared" si="179"/>
        <v>83.38345348777348</v>
      </c>
      <c r="EM162" s="2">
        <f t="shared" si="179"/>
        <v>86.620837749248849</v>
      </c>
      <c r="EN162" s="2">
        <f t="shared" si="179"/>
        <v>90.021009254068019</v>
      </c>
      <c r="EO162" s="2">
        <f t="shared" si="179"/>
        <v>89.707844099634386</v>
      </c>
      <c r="EQ162" s="2">
        <f t="shared" si="177"/>
        <v>87.306919427791541</v>
      </c>
      <c r="ER162" s="2">
        <f t="shared" si="177"/>
        <v>84.095304123067692</v>
      </c>
      <c r="ES162" s="2">
        <f t="shared" si="177"/>
        <v>80.644170790766125</v>
      </c>
      <c r="ET162" s="2">
        <f t="shared" si="177"/>
        <v>80.017750876380674</v>
      </c>
      <c r="EU162" s="2">
        <f t="shared" si="177"/>
        <v>78.910981050650832</v>
      </c>
      <c r="EV162" s="2">
        <f t="shared" si="177"/>
        <v>79.431459442016688</v>
      </c>
      <c r="EW162" s="2">
        <f t="shared" si="177"/>
        <v>77.634996915791533</v>
      </c>
      <c r="EX162" s="2">
        <f t="shared" si="177"/>
        <v>78.790579580165073</v>
      </c>
      <c r="EY162" s="2">
        <f t="shared" si="177"/>
        <v>81.766914516396298</v>
      </c>
      <c r="EZ162" s="2">
        <f t="shared" si="177"/>
        <v>78.274138663825951</v>
      </c>
      <c r="FA162" s="2">
        <f t="shared" si="177"/>
        <v>80.17097699890472</v>
      </c>
      <c r="FB162" s="2">
        <f t="shared" si="177"/>
        <v>83.461387375445739</v>
      </c>
      <c r="FC162" s="2">
        <f t="shared" si="177"/>
        <v>87.494646860276944</v>
      </c>
      <c r="FD162" s="2">
        <f t="shared" si="177"/>
        <v>89.872052339612281</v>
      </c>
      <c r="FE162" s="2">
        <f t="shared" si="177"/>
        <v>87.687610770077015</v>
      </c>
      <c r="FG162" s="2">
        <f t="shared" si="178"/>
        <v>0.99980468589060967</v>
      </c>
      <c r="FH162" s="2">
        <f t="shared" si="178"/>
        <v>0.9998329226346272</v>
      </c>
      <c r="FI162" s="2">
        <f t="shared" si="178"/>
        <v>0.99982247094118892</v>
      </c>
      <c r="FJ162" s="2">
        <f t="shared" si="178"/>
        <v>0.99981004430255482</v>
      </c>
      <c r="FK162" s="2">
        <f t="shared" si="178"/>
        <v>0.9998075858549913</v>
      </c>
      <c r="FL162" s="2">
        <f t="shared" si="178"/>
        <v>0.99982009205179212</v>
      </c>
      <c r="FM162" s="2">
        <f t="shared" si="178"/>
        <v>0.99980975187178478</v>
      </c>
      <c r="FN162" s="2">
        <f t="shared" si="178"/>
        <v>0.99978674833574865</v>
      </c>
      <c r="FO162" s="2">
        <f t="shared" si="178"/>
        <v>0.99981974454542932</v>
      </c>
      <c r="FP162" s="2">
        <f t="shared" si="178"/>
        <v>0.9998002080610342</v>
      </c>
      <c r="FQ162" s="2">
        <f t="shared" si="178"/>
        <v>0.9997948070273962</v>
      </c>
      <c r="FR162" s="2">
        <f t="shared" si="178"/>
        <v>0.99978778839961358</v>
      </c>
      <c r="FS162" s="2">
        <f t="shared" si="178"/>
        <v>0.99978518446742459</v>
      </c>
      <c r="FT162" s="2">
        <f t="shared" si="178"/>
        <v>0.99975645405406055</v>
      </c>
      <c r="FU162" s="2">
        <f t="shared" si="178"/>
        <v>0.99974246706406877</v>
      </c>
      <c r="FW162" s="2">
        <f t="shared" si="216"/>
        <v>0.41242631912570787</v>
      </c>
      <c r="FX162" s="2">
        <f t="shared" si="216"/>
        <v>0.45541456071448622</v>
      </c>
      <c r="FY162" s="2">
        <f t="shared" si="216"/>
        <v>0.46410605726318899</v>
      </c>
      <c r="FZ162" s="2">
        <f t="shared" si="216"/>
        <v>0.45036351704753985</v>
      </c>
      <c r="GA162" s="2">
        <f t="shared" si="216"/>
        <v>0.44207947786148311</v>
      </c>
      <c r="GB162" s="2">
        <f t="shared" si="216"/>
        <v>0.47364007996309959</v>
      </c>
      <c r="GC162" s="2">
        <f t="shared" si="216"/>
        <v>0.49725866723226803</v>
      </c>
      <c r="GD162" s="2">
        <f t="shared" si="216"/>
        <v>0.49661516973060565</v>
      </c>
      <c r="GE162" s="2">
        <f t="shared" si="216"/>
        <v>0.51100962831853936</v>
      </c>
      <c r="GF162" s="2">
        <f t="shared" si="216"/>
        <v>0.46335716969953217</v>
      </c>
      <c r="GG162" s="2">
        <f t="shared" si="216"/>
        <v>0.44330730769765136</v>
      </c>
      <c r="GH162" s="2">
        <f t="shared" si="216"/>
        <v>0.43882557281882434</v>
      </c>
      <c r="GI162" s="2">
        <f t="shared" si="216"/>
        <v>0.43574944721172848</v>
      </c>
      <c r="GJ162" s="2">
        <f t="shared" si="216"/>
        <v>0.41646450836646692</v>
      </c>
      <c r="GK162" s="2">
        <f t="shared" si="216"/>
        <v>0.35520363789585574</v>
      </c>
      <c r="GM162" s="86">
        <f t="shared" si="217"/>
        <v>1.9218297202282238E-132</v>
      </c>
      <c r="GN162" s="86">
        <f t="shared" si="217"/>
        <v>1.4888592448910633E-159</v>
      </c>
      <c r="GO162" s="86">
        <f t="shared" si="217"/>
        <v>1.9499407569142259E-170</v>
      </c>
      <c r="GP162" s="86">
        <f t="shared" si="217"/>
        <v>8.7630282474469396E-225</v>
      </c>
      <c r="GQ162" s="86">
        <f t="shared" si="217"/>
        <v>3.531347597934951E-250</v>
      </c>
      <c r="GR162" s="86">
        <f t="shared" si="217"/>
        <v>5.723224376082043E-207</v>
      </c>
      <c r="GS162" s="86">
        <f t="shared" si="217"/>
        <v>2.8790816405051981E-184</v>
      </c>
      <c r="GT162" s="86">
        <f t="shared" si="217"/>
        <v>1.7196795568779529E-211</v>
      </c>
      <c r="GU162" s="86">
        <f t="shared" si="217"/>
        <v>2.8099100725963934E-245</v>
      </c>
      <c r="GV162" s="86">
        <f t="shared" si="217"/>
        <v>3.0495219401221604E-245</v>
      </c>
      <c r="GW162" s="86">
        <f t="shared" si="217"/>
        <v>3.5428028159630451E-229</v>
      </c>
      <c r="GX162" s="86">
        <f t="shared" si="217"/>
        <v>1.4901084122532744E-194</v>
      </c>
      <c r="GY162" s="86">
        <f t="shared" si="217"/>
        <v>1.4958212540366744E-173</v>
      </c>
      <c r="GZ162" s="86">
        <f t="shared" si="217"/>
        <v>6.5245956881535742E-178</v>
      </c>
      <c r="HA162" s="86">
        <f t="shared" si="217"/>
        <v>4.032664447098614E-209</v>
      </c>
      <c r="HC162" s="86">
        <f t="shared" si="181"/>
        <v>8.3193504569805324E-103</v>
      </c>
      <c r="HD162" s="86">
        <f t="shared" si="181"/>
        <v>9.9718251693327545E-107</v>
      </c>
      <c r="HE162" s="86">
        <f t="shared" si="181"/>
        <v>2.0809186150813757E-109</v>
      </c>
      <c r="HF162" s="86">
        <f t="shared" si="180"/>
        <v>3.3400800024598157E-146</v>
      </c>
      <c r="HG162" s="86">
        <f t="shared" si="180"/>
        <v>9.1079079052292222E-188</v>
      </c>
      <c r="HH162" s="86">
        <f t="shared" si="180"/>
        <v>1.2048418699561557E-152</v>
      </c>
      <c r="HI162" s="86">
        <f t="shared" si="180"/>
        <v>2.291381820096123E-139</v>
      </c>
      <c r="HJ162" s="86">
        <f t="shared" si="180"/>
        <v>4.8470553603245415E-150</v>
      </c>
      <c r="HK162" s="86">
        <f t="shared" si="180"/>
        <v>7.6471114919445037E-159</v>
      </c>
      <c r="HL162" s="86">
        <f t="shared" si="161"/>
        <v>8.2785995238966577E-168</v>
      </c>
      <c r="HM162" s="86">
        <f t="shared" si="161"/>
        <v>3.4183706865802527E-154</v>
      </c>
      <c r="HN162" s="86">
        <f t="shared" si="161"/>
        <v>2.9332020198855221E-114</v>
      </c>
      <c r="HO162" s="86">
        <f t="shared" si="161"/>
        <v>1.0721067823846059E-94</v>
      </c>
      <c r="HP162" s="86">
        <f t="shared" si="161"/>
        <v>1.2459027746516214E-105</v>
      </c>
      <c r="HQ162" s="86">
        <f t="shared" si="161"/>
        <v>6.1768815074845426E-134</v>
      </c>
      <c r="HS162" s="86">
        <f t="shared" si="218"/>
        <v>2.7335035316360979E-10</v>
      </c>
      <c r="HT162" s="86">
        <f t="shared" si="218"/>
        <v>2.1072090013756136E-11</v>
      </c>
      <c r="HU162" s="86">
        <f t="shared" si="218"/>
        <v>4.6823149166288399E-14</v>
      </c>
      <c r="HV162" s="86">
        <f t="shared" si="218"/>
        <v>2.8262282498769049E-14</v>
      </c>
      <c r="HW162" s="86">
        <f t="shared" si="218"/>
        <v>6.8492847139142119E-14</v>
      </c>
      <c r="HX162" s="86">
        <f t="shared" si="218"/>
        <v>3.0092265417961886E-15</v>
      </c>
      <c r="HY162" s="86">
        <f t="shared" si="218"/>
        <v>1.3212324873307954E-15</v>
      </c>
      <c r="HZ162" s="86">
        <f t="shared" si="218"/>
        <v>3.1854803086918665E-16</v>
      </c>
      <c r="IA162" s="86">
        <f t="shared" si="218"/>
        <v>2.1205298291878606E-17</v>
      </c>
      <c r="IB162" s="86">
        <f t="shared" si="218"/>
        <v>2.8220453850644012E-15</v>
      </c>
      <c r="IC162" s="86">
        <f t="shared" si="218"/>
        <v>3.4093933170267298E-15</v>
      </c>
      <c r="ID162" s="86">
        <f t="shared" si="218"/>
        <v>1.9974253259867279E-14</v>
      </c>
      <c r="IE162" s="86">
        <f t="shared" si="218"/>
        <v>4.117709247271367E-15</v>
      </c>
      <c r="IF162" s="86">
        <f t="shared" si="218"/>
        <v>1.1761260663311145E-13</v>
      </c>
      <c r="IG162" s="86">
        <f t="shared" si="218"/>
        <v>1.1097559785432783E-9</v>
      </c>
      <c r="II162" s="86">
        <f t="shared" si="219"/>
        <v>0.1795581153894118</v>
      </c>
      <c r="IJ162" s="86">
        <f t="shared" si="219"/>
        <v>0.33816928378835681</v>
      </c>
      <c r="IK162" s="86">
        <f t="shared" si="219"/>
        <v>0.3701235357495169</v>
      </c>
      <c r="IL162" s="86">
        <f t="shared" si="219"/>
        <v>0.29721074898068983</v>
      </c>
      <c r="IM162" s="86">
        <f t="shared" si="219"/>
        <v>0.25721937296800579</v>
      </c>
      <c r="IN162" s="86">
        <f t="shared" si="219"/>
        <v>0.39774119571415845</v>
      </c>
      <c r="IO162" s="86">
        <f t="shared" si="219"/>
        <v>0.49062095566599939</v>
      </c>
      <c r="IP162" s="86">
        <f t="shared" si="219"/>
        <v>0.48788053037947543</v>
      </c>
      <c r="IQ162" s="86">
        <f t="shared" si="219"/>
        <v>0.53469542930893721</v>
      </c>
      <c r="IR162" s="86">
        <f t="shared" si="219"/>
        <v>0.34873109661505947</v>
      </c>
      <c r="IS162" s="86">
        <f t="shared" si="219"/>
        <v>0.25528630246492706</v>
      </c>
      <c r="IT162" s="86">
        <f t="shared" si="219"/>
        <v>0.23985526104662752</v>
      </c>
      <c r="IU162" s="86">
        <f t="shared" si="219"/>
        <v>0.2190988882308082</v>
      </c>
      <c r="IV162" s="86">
        <f t="shared" si="219"/>
        <v>0.18210991960954628</v>
      </c>
      <c r="IW162" s="86">
        <f t="shared" si="219"/>
        <v>0.12062263492998775</v>
      </c>
      <c r="IY162" s="86">
        <f t="shared" si="220"/>
        <v>0.17955811566276214</v>
      </c>
      <c r="IZ162" s="86">
        <f t="shared" si="220"/>
        <v>0.3381692838094289</v>
      </c>
      <c r="JA162" s="86">
        <f t="shared" si="220"/>
        <v>0.37012353574956369</v>
      </c>
      <c r="JB162" s="86">
        <f t="shared" si="220"/>
        <v>0.29721074898071809</v>
      </c>
      <c r="JC162" s="86">
        <f t="shared" si="220"/>
        <v>0.25721937296807429</v>
      </c>
      <c r="JD162" s="86">
        <f t="shared" si="220"/>
        <v>0.39774119571416144</v>
      </c>
      <c r="JE162" s="86">
        <f t="shared" si="220"/>
        <v>0.49062095566600072</v>
      </c>
      <c r="JF162" s="86">
        <f t="shared" si="220"/>
        <v>0.48788053037947576</v>
      </c>
      <c r="JG162" s="86">
        <f t="shared" si="220"/>
        <v>0.53469542930893721</v>
      </c>
      <c r="JH162" s="86">
        <f t="shared" si="220"/>
        <v>0.3487310966150623</v>
      </c>
      <c r="JI162" s="86">
        <f t="shared" si="220"/>
        <v>0.25528630246493045</v>
      </c>
      <c r="JJ162" s="86">
        <f t="shared" si="220"/>
        <v>0.23985526104664751</v>
      </c>
      <c r="JK162" s="86">
        <f t="shared" si="220"/>
        <v>0.21909888823081231</v>
      </c>
      <c r="JL162" s="86">
        <f t="shared" si="220"/>
        <v>0.18210991960966388</v>
      </c>
      <c r="JM162" s="86">
        <f t="shared" si="220"/>
        <v>0.12062263603974373</v>
      </c>
    </row>
    <row r="163" spans="2:273" x14ac:dyDescent="0.25">
      <c r="B163" s="2">
        <v>136</v>
      </c>
      <c r="C163" s="37">
        <v>86.016000000000005</v>
      </c>
      <c r="D163" s="37">
        <v>87.724000000000004</v>
      </c>
      <c r="E163" s="37">
        <v>84.236999999999995</v>
      </c>
      <c r="F163" s="37">
        <v>91.263000000000005</v>
      </c>
      <c r="G163" s="37">
        <v>85.897000000000006</v>
      </c>
      <c r="H163" s="37">
        <v>91.558999999999997</v>
      </c>
      <c r="I163" s="37">
        <v>89.897000000000006</v>
      </c>
      <c r="J163" s="37">
        <v>92.456000000000003</v>
      </c>
      <c r="K163" s="37">
        <v>92.316000000000003</v>
      </c>
      <c r="L163" s="37">
        <v>93.241</v>
      </c>
      <c r="M163" s="37">
        <v>96.430999999999997</v>
      </c>
      <c r="N163" s="37">
        <v>101.379</v>
      </c>
      <c r="O163" s="37">
        <v>108.70699999999999</v>
      </c>
      <c r="P163" s="37">
        <v>119.19</v>
      </c>
      <c r="Q163" s="37">
        <v>131.85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86.927199105761247</v>
      </c>
      <c r="T163" s="4">
        <f t="shared" si="221"/>
        <v>86.985920032150958</v>
      </c>
      <c r="U163" s="4">
        <f t="shared" si="221"/>
        <v>86.397490215908661</v>
      </c>
      <c r="V163" s="4">
        <f t="shared" si="221"/>
        <v>89.524493241324294</v>
      </c>
      <c r="W163" s="4">
        <f t="shared" si="221"/>
        <v>86.190167356848889</v>
      </c>
      <c r="X163" s="4">
        <f t="shared" si="221"/>
        <v>89.905056091295862</v>
      </c>
      <c r="Y163" s="4">
        <f t="shared" si="221"/>
        <v>88.523524510370564</v>
      </c>
      <c r="Z163" s="4">
        <f t="shared" si="221"/>
        <v>90.241180937783071</v>
      </c>
      <c r="AA163" s="4">
        <f t="shared" si="221"/>
        <v>92.698523369194405</v>
      </c>
      <c r="AB163" s="4">
        <f t="shared" si="221"/>
        <v>94.258743178625636</v>
      </c>
      <c r="AC163" s="4">
        <f t="shared" si="221"/>
        <v>96.654502121090204</v>
      </c>
      <c r="AD163" s="4">
        <f t="shared" si="221"/>
        <v>101.96115913607234</v>
      </c>
      <c r="AE163" s="4">
        <f t="shared" si="221"/>
        <v>107.73694057440625</v>
      </c>
      <c r="AF163" s="4">
        <f t="shared" si="221"/>
        <v>121.51865965908081</v>
      </c>
      <c r="AG163" s="4">
        <f t="shared" si="221"/>
        <v>131.85259167134285</v>
      </c>
      <c r="AI163" s="4">
        <f t="shared" ref="AI163:AW179" si="222">IF(OR($B163 &lt; C$230, $B163 &gt; C$233), 0, C163-S163)</f>
        <v>-0.91119910576124141</v>
      </c>
      <c r="AJ163" s="4">
        <f t="shared" si="222"/>
        <v>0.73807996784904617</v>
      </c>
      <c r="AK163" s="4">
        <f t="shared" si="222"/>
        <v>-2.1604902159086663</v>
      </c>
      <c r="AL163" s="4">
        <f t="shared" si="222"/>
        <v>1.7385067586757117</v>
      </c>
      <c r="AM163" s="4">
        <f t="shared" si="222"/>
        <v>-0.29316735684888329</v>
      </c>
      <c r="AN163" s="4">
        <f t="shared" si="222"/>
        <v>1.6539439087041359</v>
      </c>
      <c r="AO163" s="4">
        <f t="shared" si="222"/>
        <v>1.3734754896294419</v>
      </c>
      <c r="AP163" s="4">
        <f t="shared" si="222"/>
        <v>2.2148190622169324</v>
      </c>
      <c r="AQ163" s="4">
        <f t="shared" si="222"/>
        <v>-0.38252336919440211</v>
      </c>
      <c r="AR163" s="4">
        <f t="shared" si="222"/>
        <v>-1.0177431786256363</v>
      </c>
      <c r="AS163" s="4">
        <f t="shared" si="222"/>
        <v>-0.22350212109020617</v>
      </c>
      <c r="AT163" s="4">
        <f t="shared" si="222"/>
        <v>-0.5821591360723346</v>
      </c>
      <c r="AU163" s="4">
        <f t="shared" si="222"/>
        <v>0.97005942559374603</v>
      </c>
      <c r="AV163" s="4">
        <f t="shared" si="222"/>
        <v>-2.3286596590808131</v>
      </c>
      <c r="AW163" s="4">
        <f t="shared" si="222"/>
        <v>-2.5916713428557614E-3</v>
      </c>
      <c r="AY163" s="2">
        <f t="shared" si="214"/>
        <v>86.927199105761247</v>
      </c>
      <c r="AZ163" s="2">
        <f t="shared" si="214"/>
        <v>83.541945200900088</v>
      </c>
      <c r="BA163" s="2">
        <f t="shared" si="214"/>
        <v>79.8314518423104</v>
      </c>
      <c r="BB163" s="2">
        <f t="shared" si="214"/>
        <v>80.082757934037517</v>
      </c>
      <c r="BC163" s="2">
        <f t="shared" si="214"/>
        <v>78.312020602994409</v>
      </c>
      <c r="BD163" s="2">
        <f t="shared" si="214"/>
        <v>79.345931550006867</v>
      </c>
      <c r="BE163" s="2">
        <f t="shared" si="214"/>
        <v>77.764071993397692</v>
      </c>
      <c r="BF163" s="2">
        <f t="shared" si="214"/>
        <v>78.850001107843923</v>
      </c>
      <c r="BG163" s="2">
        <f t="shared" si="214"/>
        <v>81.849574803406199</v>
      </c>
      <c r="BH163" s="2">
        <f t="shared" si="214"/>
        <v>78.165034513360325</v>
      </c>
      <c r="BI163" s="2">
        <f t="shared" si="214"/>
        <v>79.89630649907653</v>
      </c>
      <c r="BJ163" s="2">
        <f t="shared" si="214"/>
        <v>83.300414911171856</v>
      </c>
      <c r="BK163" s="2">
        <f t="shared" si="214"/>
        <v>86.881865180513174</v>
      </c>
      <c r="BL163" s="2">
        <f t="shared" si="214"/>
        <v>89.80089955319005</v>
      </c>
      <c r="BM163" s="2">
        <f t="shared" si="214"/>
        <v>88.827062386830093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125.3007449027975</v>
      </c>
      <c r="DL163" s="2">
        <f t="shared" si="223"/>
        <v>114.71504371482179</v>
      </c>
      <c r="DM163" s="2">
        <f t="shared" si="223"/>
        <v>119.26088124156543</v>
      </c>
      <c r="DN163" s="2">
        <f t="shared" si="223"/>
        <v>119.66120790020787</v>
      </c>
      <c r="DO163" s="2">
        <f t="shared" si="223"/>
        <v>119.11058345187294</v>
      </c>
      <c r="DP163" s="2">
        <f t="shared" si="223"/>
        <v>114.13029729729732</v>
      </c>
      <c r="DQ163" s="2">
        <f t="shared" si="223"/>
        <v>120.43413323850164</v>
      </c>
      <c r="DR163" s="2">
        <f t="shared" si="223"/>
        <v>123.19492072072077</v>
      </c>
      <c r="DS163" s="2">
        <f t="shared" si="223"/>
        <v>123.8836216216216</v>
      </c>
      <c r="DT163" s="2">
        <f t="shared" si="223"/>
        <v>120.83493598862019</v>
      </c>
      <c r="DU163" s="2">
        <f t="shared" si="223"/>
        <v>119.38579094809096</v>
      </c>
      <c r="DV163" s="2">
        <f t="shared" si="223"/>
        <v>120.24902767052768</v>
      </c>
      <c r="DW163" s="2">
        <f t="shared" si="223"/>
        <v>130.73237058823528</v>
      </c>
      <c r="DX163" s="2">
        <f t="shared" si="223"/>
        <v>132.93415040322577</v>
      </c>
      <c r="DY163" s="2">
        <f t="shared" si="223"/>
        <v>111.41889600437874</v>
      </c>
      <c r="EA163" s="2">
        <f t="shared" si="213"/>
        <v>86.780707847580402</v>
      </c>
      <c r="EB163" s="2">
        <f t="shared" si="213"/>
        <v>83.153285032064389</v>
      </c>
      <c r="EC163" s="2">
        <f t="shared" si="213"/>
        <v>79.175733006659129</v>
      </c>
      <c r="ED163" s="2">
        <f t="shared" si="213"/>
        <v>80.268124118404089</v>
      </c>
      <c r="EE163" s="2">
        <f t="shared" si="213"/>
        <v>77.87254815209667</v>
      </c>
      <c r="EF163" s="2">
        <f t="shared" si="213"/>
        <v>79.383922838189989</v>
      </c>
      <c r="EG163" s="2">
        <f t="shared" si="213"/>
        <v>78.052354559628697</v>
      </c>
      <c r="EH163" s="2">
        <f t="shared" si="213"/>
        <v>79.067301083403933</v>
      </c>
      <c r="EI163" s="2">
        <f t="shared" si="213"/>
        <v>82.112995067937419</v>
      </c>
      <c r="EJ163" s="2">
        <f t="shared" si="213"/>
        <v>78.190926320777081</v>
      </c>
      <c r="EK163" s="2">
        <f t="shared" si="212"/>
        <v>79.740403821507641</v>
      </c>
      <c r="EL163" s="2">
        <f t="shared" si="179"/>
        <v>83.256226598026586</v>
      </c>
      <c r="EM163" s="2">
        <f t="shared" si="179"/>
        <v>86.460447145588645</v>
      </c>
      <c r="EN163" s="2">
        <f t="shared" si="179"/>
        <v>89.858639664894497</v>
      </c>
      <c r="EO163" s="2">
        <f t="shared" si="179"/>
        <v>89.600831645338218</v>
      </c>
      <c r="EQ163" s="2">
        <f t="shared" ref="EQ163:FE179" si="224">CU$228*$B163+CU$229</f>
        <v>87.101760959349463</v>
      </c>
      <c r="ER163" s="2">
        <f t="shared" si="224"/>
        <v>83.95575743159435</v>
      </c>
      <c r="ES163" s="2">
        <f t="shared" si="224"/>
        <v>80.508651671885971</v>
      </c>
      <c r="ET163" s="2">
        <f t="shared" si="224"/>
        <v>79.86201644784704</v>
      </c>
      <c r="EU163" s="2">
        <f t="shared" si="224"/>
        <v>78.802283361585012</v>
      </c>
      <c r="EV163" s="2">
        <f t="shared" si="224"/>
        <v>79.295946919272808</v>
      </c>
      <c r="EW163" s="2">
        <f t="shared" si="224"/>
        <v>77.484121974075336</v>
      </c>
      <c r="EX163" s="2">
        <f t="shared" si="224"/>
        <v>78.63260323649834</v>
      </c>
      <c r="EY163" s="2">
        <f t="shared" si="224"/>
        <v>81.6068247360176</v>
      </c>
      <c r="EZ163" s="2">
        <f t="shared" si="224"/>
        <v>78.121708174579737</v>
      </c>
      <c r="FA163" s="2">
        <f t="shared" si="224"/>
        <v>80.05894182981929</v>
      </c>
      <c r="FB163" s="2">
        <f t="shared" si="224"/>
        <v>83.336441265405455</v>
      </c>
      <c r="FC163" s="2">
        <f t="shared" si="224"/>
        <v>87.360626078043538</v>
      </c>
      <c r="FD163" s="2">
        <f t="shared" si="224"/>
        <v>89.705320046646492</v>
      </c>
      <c r="FE163" s="2">
        <f t="shared" si="224"/>
        <v>87.532431567724117</v>
      </c>
      <c r="FG163" s="2">
        <f t="shared" ref="FG163:FU179" si="225">POWER(10,($B163-C$231)/C$229)/(1+POWER(10,($B163-C$231)/C$229))</f>
        <v>0.9998218683538711</v>
      </c>
      <c r="FH163" s="2">
        <f t="shared" si="225"/>
        <v>0.99984762139165151</v>
      </c>
      <c r="FI163" s="2">
        <f t="shared" si="225"/>
        <v>0.999838089044912</v>
      </c>
      <c r="FJ163" s="2">
        <f t="shared" si="225"/>
        <v>0.99982675544931587</v>
      </c>
      <c r="FK163" s="2">
        <f t="shared" si="225"/>
        <v>0.99982451324305288</v>
      </c>
      <c r="FL163" s="2">
        <f t="shared" si="225"/>
        <v>0.9998359194037606</v>
      </c>
      <c r="FM163" s="2">
        <f t="shared" si="225"/>
        <v>0.99982648874036151</v>
      </c>
      <c r="FN163" s="2">
        <f t="shared" si="225"/>
        <v>0.99980550852128613</v>
      </c>
      <c r="FO163" s="2">
        <f t="shared" si="225"/>
        <v>0.99983560246414716</v>
      </c>
      <c r="FP163" s="2">
        <f t="shared" si="225"/>
        <v>0.99981778438278324</v>
      </c>
      <c r="FQ163" s="2">
        <f t="shared" si="225"/>
        <v>0.99981285840602963</v>
      </c>
      <c r="FR163" s="2">
        <f t="shared" si="225"/>
        <v>0.99980645710631566</v>
      </c>
      <c r="FS163" s="2">
        <f t="shared" si="225"/>
        <v>0.99980408220270101</v>
      </c>
      <c r="FT163" s="2">
        <f t="shared" si="225"/>
        <v>0.99977787869749501</v>
      </c>
      <c r="FU163" s="2">
        <f t="shared" si="225"/>
        <v>0.99976512184857558</v>
      </c>
      <c r="FW163" s="2">
        <f t="shared" si="216"/>
        <v>0.43491128244127891</v>
      </c>
      <c r="FX163" s="2">
        <f t="shared" si="216"/>
        <v>0.47833524516908932</v>
      </c>
      <c r="FY163" s="2">
        <f t="shared" si="216"/>
        <v>0.48707293847162864</v>
      </c>
      <c r="FZ163" s="2">
        <f t="shared" si="216"/>
        <v>0.47325090216292004</v>
      </c>
      <c r="GA163" s="2">
        <f t="shared" si="216"/>
        <v>0.46490196069695339</v>
      </c>
      <c r="GB163" s="2">
        <f t="shared" si="216"/>
        <v>0.49664151917131527</v>
      </c>
      <c r="GC163" s="2">
        <f t="shared" si="216"/>
        <v>0.52027336965796223</v>
      </c>
      <c r="GD163" s="2">
        <f t="shared" si="216"/>
        <v>0.51963087271620423</v>
      </c>
      <c r="GE163" s="2">
        <f t="shared" si="216"/>
        <v>0.53398477856756954</v>
      </c>
      <c r="GF163" s="2">
        <f t="shared" si="216"/>
        <v>0.48632062267313614</v>
      </c>
      <c r="GG163" s="2">
        <f t="shared" si="216"/>
        <v>0.46614021797728888</v>
      </c>
      <c r="GH163" s="2">
        <f t="shared" si="216"/>
        <v>0.4616190603311956</v>
      </c>
      <c r="GI163" s="2">
        <f t="shared" si="216"/>
        <v>0.45851370468741526</v>
      </c>
      <c r="GJ163" s="2">
        <f t="shared" si="216"/>
        <v>0.43900513857815321</v>
      </c>
      <c r="GK163" s="2">
        <f t="shared" si="216"/>
        <v>0.37656827301558321</v>
      </c>
      <c r="GM163" s="86">
        <f t="shared" si="217"/>
        <v>6.53948558697229E-136</v>
      </c>
      <c r="GN163" s="86">
        <f t="shared" si="217"/>
        <v>9.3622037300804712E-164</v>
      </c>
      <c r="GO163" s="86">
        <f t="shared" si="217"/>
        <v>6.5797064333668256E-175</v>
      </c>
      <c r="GP163" s="86">
        <f t="shared" si="217"/>
        <v>1.0106950434902294E-230</v>
      </c>
      <c r="GQ163" s="86">
        <f t="shared" si="217"/>
        <v>9.1001414452158063E-257</v>
      </c>
      <c r="GR163" s="86">
        <f t="shared" si="217"/>
        <v>2.2056791012052577E-212</v>
      </c>
      <c r="GS163" s="86">
        <f t="shared" si="217"/>
        <v>4.3951025141158343E-189</v>
      </c>
      <c r="GT163" s="86">
        <f t="shared" si="217"/>
        <v>4.274111509190036E-217</v>
      </c>
      <c r="GU163" s="86">
        <f t="shared" si="217"/>
        <v>1.0814433825641051E-251</v>
      </c>
      <c r="GV163" s="86">
        <f t="shared" si="217"/>
        <v>1.0428489646979666E-251</v>
      </c>
      <c r="GW163" s="86">
        <f t="shared" si="217"/>
        <v>3.1839766231117182E-235</v>
      </c>
      <c r="GX163" s="86">
        <f t="shared" si="217"/>
        <v>1.0794345388240315E-199</v>
      </c>
      <c r="GY163" s="86">
        <f t="shared" si="217"/>
        <v>3.9988375899642739E-178</v>
      </c>
      <c r="GZ163" s="86">
        <f t="shared" si="217"/>
        <v>1.4977983684514306E-182</v>
      </c>
      <c r="HA163" s="86">
        <f t="shared" si="217"/>
        <v>1.4609689377897656E-214</v>
      </c>
      <c r="HC163" s="86">
        <f t="shared" si="181"/>
        <v>1.4921508706139936E-106</v>
      </c>
      <c r="HD163" s="86">
        <f t="shared" si="181"/>
        <v>1.4009298960198498E-110</v>
      </c>
      <c r="HE163" s="86">
        <f t="shared" si="181"/>
        <v>2.6292546686082964E-113</v>
      </c>
      <c r="HF163" s="86">
        <f t="shared" si="180"/>
        <v>1.8662630184652911E-151</v>
      </c>
      <c r="HG163" s="86">
        <f t="shared" si="180"/>
        <v>1.6792783774663797E-194</v>
      </c>
      <c r="HH163" s="86">
        <f t="shared" si="180"/>
        <v>5.0403400342943045E-158</v>
      </c>
      <c r="HI163" s="86">
        <f t="shared" si="180"/>
        <v>2.7417985198871965E-144</v>
      </c>
      <c r="HJ163" s="86">
        <f t="shared" si="180"/>
        <v>2.1438628070911086E-155</v>
      </c>
      <c r="HK163" s="86">
        <f t="shared" si="180"/>
        <v>2.2188950451648776E-164</v>
      </c>
      <c r="HL163" s="86">
        <f t="shared" si="161"/>
        <v>9.0730261957383116E-174</v>
      </c>
      <c r="HM163" s="86">
        <f t="shared" si="161"/>
        <v>1.1241992929535562E-159</v>
      </c>
      <c r="HN163" s="86">
        <f t="shared" si="161"/>
        <v>2.4106473266122351E-118</v>
      </c>
      <c r="HO163" s="86">
        <f t="shared" si="161"/>
        <v>4.4630140787912233E-98</v>
      </c>
      <c r="HP163" s="86">
        <f t="shared" si="161"/>
        <v>2.2966142783620961E-109</v>
      </c>
      <c r="HQ163" s="86">
        <f t="shared" si="161"/>
        <v>1.1246531494301381E-138</v>
      </c>
      <c r="HS163" s="86">
        <f t="shared" si="218"/>
        <v>3.7053305980444274E-11</v>
      </c>
      <c r="HT163" s="86">
        <f t="shared" si="218"/>
        <v>2.5343137107928536E-12</v>
      </c>
      <c r="HU163" s="86">
        <f t="shared" si="218"/>
        <v>4.2149889486502547E-15</v>
      </c>
      <c r="HV163" s="86">
        <f t="shared" si="218"/>
        <v>1.9898868526585435E-15</v>
      </c>
      <c r="HW163" s="86">
        <f t="shared" si="218"/>
        <v>4.7558826261003046E-15</v>
      </c>
      <c r="HX163" s="86">
        <f t="shared" si="218"/>
        <v>1.9043431368656169E-16</v>
      </c>
      <c r="HY163" s="86">
        <f t="shared" si="218"/>
        <v>8.0714448899946333E-17</v>
      </c>
      <c r="HZ163" s="86">
        <f t="shared" si="218"/>
        <v>1.630733684832113E-17</v>
      </c>
      <c r="IA163" s="86">
        <f t="shared" si="218"/>
        <v>9.95199300185211E-19</v>
      </c>
      <c r="IB163" s="86">
        <f t="shared" si="218"/>
        <v>1.6477477576473539E-16</v>
      </c>
      <c r="IC163" s="86">
        <f t="shared" si="218"/>
        <v>1.9089582973854408E-16</v>
      </c>
      <c r="ID163" s="86">
        <f t="shared" si="218"/>
        <v>1.2620192459359047E-15</v>
      </c>
      <c r="IE163" s="86">
        <f t="shared" si="218"/>
        <v>2.2235098660308958E-16</v>
      </c>
      <c r="IF163" s="86">
        <f t="shared" si="218"/>
        <v>7.998604206192799E-15</v>
      </c>
      <c r="IG163" s="86">
        <f t="shared" si="218"/>
        <v>1.5047496839610453E-10</v>
      </c>
      <c r="II163" s="86">
        <f t="shared" si="219"/>
        <v>0.2589640651620112</v>
      </c>
      <c r="IJ163" s="86">
        <f t="shared" si="219"/>
        <v>0.4266893759001073</v>
      </c>
      <c r="IK163" s="86">
        <f t="shared" si="219"/>
        <v>0.45728144896376144</v>
      </c>
      <c r="IL163" s="86">
        <f t="shared" si="219"/>
        <v>0.39658618805858004</v>
      </c>
      <c r="IM163" s="86">
        <f t="shared" si="219"/>
        <v>0.35762669270568853</v>
      </c>
      <c r="IN163" s="86">
        <f t="shared" si="219"/>
        <v>0.4884654801102562</v>
      </c>
      <c r="IO163" s="86">
        <f t="shared" si="219"/>
        <v>0.55655627074129033</v>
      </c>
      <c r="IP163" s="86">
        <f t="shared" si="219"/>
        <v>0.55690056066057336</v>
      </c>
      <c r="IQ163" s="86">
        <f t="shared" si="219"/>
        <v>0.58142094641400899</v>
      </c>
      <c r="IR163" s="86">
        <f t="shared" si="219"/>
        <v>0.44845025371461605</v>
      </c>
      <c r="IS163" s="86">
        <f t="shared" si="219"/>
        <v>0.35863512029458006</v>
      </c>
      <c r="IT163" s="86">
        <f t="shared" si="219"/>
        <v>0.34054052131831392</v>
      </c>
      <c r="IU163" s="86">
        <f t="shared" si="219"/>
        <v>0.32080620469175208</v>
      </c>
      <c r="IV163" s="86">
        <f t="shared" si="219"/>
        <v>0.2635533826507116</v>
      </c>
      <c r="IW163" s="86">
        <f t="shared" si="219"/>
        <v>0.17679364893044455</v>
      </c>
      <c r="IY163" s="86">
        <f t="shared" si="220"/>
        <v>0.25896406519906451</v>
      </c>
      <c r="IZ163" s="86">
        <f t="shared" si="220"/>
        <v>0.42668937590264161</v>
      </c>
      <c r="JA163" s="86">
        <f t="shared" si="220"/>
        <v>0.45728144896376566</v>
      </c>
      <c r="JB163" s="86">
        <f t="shared" si="220"/>
        <v>0.39658618805858203</v>
      </c>
      <c r="JC163" s="86">
        <f t="shared" si="220"/>
        <v>0.35762669270569331</v>
      </c>
      <c r="JD163" s="86">
        <f t="shared" si="220"/>
        <v>0.48846548011025637</v>
      </c>
      <c r="JE163" s="86">
        <f t="shared" si="220"/>
        <v>0.55655627074129044</v>
      </c>
      <c r="JF163" s="86">
        <f t="shared" si="220"/>
        <v>0.55690056066057336</v>
      </c>
      <c r="JG163" s="86">
        <f t="shared" si="220"/>
        <v>0.58142094641400899</v>
      </c>
      <c r="JH163" s="86">
        <f t="shared" si="220"/>
        <v>0.44845025371461622</v>
      </c>
      <c r="JI163" s="86">
        <f t="shared" si="220"/>
        <v>0.35863512029458022</v>
      </c>
      <c r="JJ163" s="86">
        <f t="shared" si="220"/>
        <v>0.34054052131831519</v>
      </c>
      <c r="JK163" s="86">
        <f t="shared" si="220"/>
        <v>0.32080620469175231</v>
      </c>
      <c r="JL163" s="86">
        <f t="shared" si="220"/>
        <v>0.26355338265071959</v>
      </c>
      <c r="JM163" s="86">
        <f t="shared" si="220"/>
        <v>0.17679364908091952</v>
      </c>
    </row>
    <row r="164" spans="2:273" x14ac:dyDescent="0.25">
      <c r="B164" s="2">
        <v>137</v>
      </c>
      <c r="C164" s="37">
        <v>89.031999999999996</v>
      </c>
      <c r="D164" s="37">
        <v>86.275999999999996</v>
      </c>
      <c r="E164" s="37">
        <v>87.373000000000005</v>
      </c>
      <c r="F164" s="37">
        <v>89.018000000000001</v>
      </c>
      <c r="G164" s="37">
        <v>87.775999999999996</v>
      </c>
      <c r="H164" s="37">
        <v>89.492000000000004</v>
      </c>
      <c r="I164" s="37">
        <v>85.638000000000005</v>
      </c>
      <c r="J164" s="37">
        <v>88.018000000000001</v>
      </c>
      <c r="K164" s="37">
        <v>90.210999999999999</v>
      </c>
      <c r="L164" s="37">
        <v>93.447999999999993</v>
      </c>
      <c r="M164" s="37">
        <v>97.034000000000006</v>
      </c>
      <c r="N164" s="37">
        <v>100.483</v>
      </c>
      <c r="O164" s="37">
        <v>107.914</v>
      </c>
      <c r="P164" s="37">
        <v>124.017</v>
      </c>
      <c r="Q164" s="37">
        <v>140.917</v>
      </c>
      <c r="S164" s="4">
        <f t="shared" si="221"/>
        <v>86.723794648146637</v>
      </c>
      <c r="T164" s="4">
        <f t="shared" si="221"/>
        <v>86.680579991665894</v>
      </c>
      <c r="U164" s="4">
        <f t="shared" si="221"/>
        <v>85.722147790581644</v>
      </c>
      <c r="V164" s="4">
        <f t="shared" si="221"/>
        <v>89.11141319216442</v>
      </c>
      <c r="W164" s="4">
        <f t="shared" si="221"/>
        <v>86.219883473606714</v>
      </c>
      <c r="X164" s="4">
        <f t="shared" si="221"/>
        <v>88.360477573673265</v>
      </c>
      <c r="Y164" s="4">
        <f t="shared" si="221"/>
        <v>85.894508374433698</v>
      </c>
      <c r="Z164" s="4">
        <f t="shared" si="221"/>
        <v>87.339734954522868</v>
      </c>
      <c r="AA164" s="4">
        <f t="shared" si="221"/>
        <v>89.341758754654279</v>
      </c>
      <c r="AB164" s="4">
        <f t="shared" si="221"/>
        <v>92.660280454145934</v>
      </c>
      <c r="AC164" s="4">
        <f t="shared" si="221"/>
        <v>96.779890725160143</v>
      </c>
      <c r="AD164" s="4">
        <f t="shared" si="221"/>
        <v>102.51557303454911</v>
      </c>
      <c r="AE164" s="4">
        <f t="shared" si="221"/>
        <v>108.86904792480689</v>
      </c>
      <c r="AF164" s="4">
        <f t="shared" si="221"/>
        <v>125.35588475010874</v>
      </c>
      <c r="AG164" s="4">
        <f t="shared" si="221"/>
        <v>141.68494266419998</v>
      </c>
      <c r="AI164" s="4">
        <f t="shared" si="222"/>
        <v>2.3082053518533598</v>
      </c>
      <c r="AJ164" s="4">
        <f t="shared" si="222"/>
        <v>-0.40457999166589786</v>
      </c>
      <c r="AK164" s="4">
        <f t="shared" si="222"/>
        <v>1.6508522094183604</v>
      </c>
      <c r="AL164" s="4">
        <f t="shared" si="222"/>
        <v>-9.3413192164419456E-2</v>
      </c>
      <c r="AM164" s="4">
        <f t="shared" si="222"/>
        <v>1.5561165263932821</v>
      </c>
      <c r="AN164" s="4">
        <f t="shared" si="222"/>
        <v>1.1315224263267396</v>
      </c>
      <c r="AO164" s="4">
        <f t="shared" si="222"/>
        <v>-0.25650837443369312</v>
      </c>
      <c r="AP164" s="4">
        <f t="shared" si="222"/>
        <v>0.67826504547713284</v>
      </c>
      <c r="AQ164" s="4">
        <f t="shared" si="222"/>
        <v>0.86924124534571945</v>
      </c>
      <c r="AR164" s="4">
        <f t="shared" si="222"/>
        <v>0.78771954585405979</v>
      </c>
      <c r="AS164" s="4">
        <f t="shared" si="222"/>
        <v>0.25410927483986256</v>
      </c>
      <c r="AT164" s="4">
        <f t="shared" si="222"/>
        <v>-2.0325730345491024</v>
      </c>
      <c r="AU164" s="4">
        <f t="shared" si="222"/>
        <v>-0.95504792480689105</v>
      </c>
      <c r="AV164" s="4">
        <f t="shared" si="222"/>
        <v>-1.3388847501087469</v>
      </c>
      <c r="AW164" s="4">
        <f t="shared" si="222"/>
        <v>-0.76794266419997825</v>
      </c>
      <c r="AY164" s="2">
        <f t="shared" si="214"/>
        <v>86.723794648146637</v>
      </c>
      <c r="AZ164" s="2">
        <f t="shared" si="214"/>
        <v>83.409420773055388</v>
      </c>
      <c r="BA164" s="2">
        <f t="shared" si="214"/>
        <v>79.707729630566888</v>
      </c>
      <c r="BB164" s="2">
        <f t="shared" si="214"/>
        <v>79.922869748768719</v>
      </c>
      <c r="BC164" s="2">
        <f t="shared" si="214"/>
        <v>78.210994705837692</v>
      </c>
      <c r="BD164" s="2">
        <f t="shared" si="214"/>
        <v>79.209062050857369</v>
      </c>
      <c r="BE164" s="2">
        <f t="shared" si="214"/>
        <v>77.606601939504714</v>
      </c>
      <c r="BF164" s="2">
        <f t="shared" si="214"/>
        <v>78.686665002918318</v>
      </c>
      <c r="BG164" s="2">
        <f t="shared" si="214"/>
        <v>81.683284297698691</v>
      </c>
      <c r="BH164" s="2">
        <f t="shared" si="214"/>
        <v>78.011298359526194</v>
      </c>
      <c r="BI164" s="2">
        <f t="shared" si="214"/>
        <v>79.786327240306136</v>
      </c>
      <c r="BJ164" s="2">
        <f t="shared" si="214"/>
        <v>83.175559813883339</v>
      </c>
      <c r="BK164" s="2">
        <f t="shared" si="214"/>
        <v>86.754128481236449</v>
      </c>
      <c r="BL164" s="2">
        <f t="shared" si="214"/>
        <v>89.632268093783892</v>
      </c>
      <c r="BM164" s="2">
        <f t="shared" si="214"/>
        <v>88.655247228702223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125.45672972972969</v>
      </c>
      <c r="DL164" s="2">
        <f t="shared" si="223"/>
        <v>114.82524409005632</v>
      </c>
      <c r="DM164" s="2">
        <f t="shared" si="223"/>
        <v>119.42503427800268</v>
      </c>
      <c r="DN164" s="2">
        <f t="shared" si="223"/>
        <v>119.84016150563517</v>
      </c>
      <c r="DO164" s="2">
        <f t="shared" si="223"/>
        <v>119.31162162162164</v>
      </c>
      <c r="DP164" s="2">
        <f t="shared" si="223"/>
        <v>114.26809412043625</v>
      </c>
      <c r="DQ164" s="2">
        <f t="shared" si="223"/>
        <v>120.6402162162162</v>
      </c>
      <c r="DR164" s="2">
        <f t="shared" si="223"/>
        <v>123.40416216216221</v>
      </c>
      <c r="DS164" s="2">
        <f t="shared" si="223"/>
        <v>124.0785163584637</v>
      </c>
      <c r="DT164" s="2">
        <f t="shared" si="223"/>
        <v>121.00917069701279</v>
      </c>
      <c r="DU164" s="2">
        <f t="shared" si="223"/>
        <v>119.58304268554269</v>
      </c>
      <c r="DV164" s="2">
        <f t="shared" si="223"/>
        <v>120.43403539253541</v>
      </c>
      <c r="DW164" s="2">
        <f t="shared" si="223"/>
        <v>130.9757450980392</v>
      </c>
      <c r="DX164" s="2">
        <f t="shared" si="223"/>
        <v>133.21347258064515</v>
      </c>
      <c r="DY164" s="2">
        <f t="shared" si="223"/>
        <v>111.5223858784893</v>
      </c>
      <c r="EA164" s="2">
        <f t="shared" si="213"/>
        <v>86.566314477175808</v>
      </c>
      <c r="EB164" s="2">
        <f t="shared" si="213"/>
        <v>82.991560308364015</v>
      </c>
      <c r="EC164" s="2">
        <f t="shared" si="213"/>
        <v>79.002721321774089</v>
      </c>
      <c r="ED164" s="2">
        <f t="shared" si="213"/>
        <v>80.123776679536647</v>
      </c>
      <c r="EE164" s="2">
        <f t="shared" si="213"/>
        <v>77.738267732764754</v>
      </c>
      <c r="EF164" s="2">
        <f t="shared" si="213"/>
        <v>79.250760447761181</v>
      </c>
      <c r="EG164" s="2">
        <f t="shared" si="213"/>
        <v>77.916862293774244</v>
      </c>
      <c r="EH164" s="2">
        <f t="shared" si="213"/>
        <v>78.920913176370888</v>
      </c>
      <c r="EI164" s="2">
        <f t="shared" si="213"/>
        <v>81.966238357553678</v>
      </c>
      <c r="EJ164" s="2">
        <f t="shared" si="213"/>
        <v>78.040365671641808</v>
      </c>
      <c r="EK164" s="2">
        <f t="shared" si="212"/>
        <v>79.619238688881126</v>
      </c>
      <c r="EL164" s="2">
        <f t="shared" si="179"/>
        <v>83.128999708279707</v>
      </c>
      <c r="EM164" s="2">
        <f t="shared" si="179"/>
        <v>86.300056541928441</v>
      </c>
      <c r="EN164" s="2">
        <f t="shared" si="179"/>
        <v>89.696270075720989</v>
      </c>
      <c r="EO164" s="2">
        <f t="shared" si="179"/>
        <v>89.493819191042064</v>
      </c>
      <c r="EQ164" s="2">
        <f t="shared" si="224"/>
        <v>86.896602490907384</v>
      </c>
      <c r="ER164" s="2">
        <f t="shared" si="224"/>
        <v>83.816210740121022</v>
      </c>
      <c r="ES164" s="2">
        <f t="shared" si="224"/>
        <v>80.373132553005803</v>
      </c>
      <c r="ET164" s="2">
        <f t="shared" si="224"/>
        <v>79.706282019313406</v>
      </c>
      <c r="EU164" s="2">
        <f t="shared" si="224"/>
        <v>78.693585672519177</v>
      </c>
      <c r="EV164" s="2">
        <f t="shared" si="224"/>
        <v>79.160434396528927</v>
      </c>
      <c r="EW164" s="2">
        <f t="shared" si="224"/>
        <v>77.333247032359139</v>
      </c>
      <c r="EX164" s="2">
        <f t="shared" si="224"/>
        <v>78.474626892831608</v>
      </c>
      <c r="EY164" s="2">
        <f t="shared" si="224"/>
        <v>81.446734955638917</v>
      </c>
      <c r="EZ164" s="2">
        <f t="shared" si="224"/>
        <v>77.969277685333509</v>
      </c>
      <c r="FA164" s="2">
        <f t="shared" si="224"/>
        <v>79.946906660733859</v>
      </c>
      <c r="FB164" s="2">
        <f t="shared" si="224"/>
        <v>83.211495155365171</v>
      </c>
      <c r="FC164" s="2">
        <f t="shared" si="224"/>
        <v>87.226605295810117</v>
      </c>
      <c r="FD164" s="2">
        <f t="shared" si="224"/>
        <v>89.538587753680716</v>
      </c>
      <c r="FE164" s="2">
        <f t="shared" si="224"/>
        <v>87.377252365371234</v>
      </c>
      <c r="FG164" s="2">
        <f t="shared" si="225"/>
        <v>0.99983753946154785</v>
      </c>
      <c r="FH164" s="2">
        <f t="shared" si="225"/>
        <v>0.99986102719419923</v>
      </c>
      <c r="FI164" s="2">
        <f t="shared" si="225"/>
        <v>0.99985233335022983</v>
      </c>
      <c r="FJ164" s="2">
        <f t="shared" si="225"/>
        <v>0.99984199668337059</v>
      </c>
      <c r="FK164" s="2">
        <f t="shared" si="225"/>
        <v>0.99983995170420581</v>
      </c>
      <c r="FL164" s="2">
        <f t="shared" si="225"/>
        <v>0.99985035455722349</v>
      </c>
      <c r="FM164" s="2">
        <f t="shared" si="225"/>
        <v>0.99984175343449166</v>
      </c>
      <c r="FN164" s="2">
        <f t="shared" si="225"/>
        <v>0.99982261862769795</v>
      </c>
      <c r="FO164" s="2">
        <f t="shared" si="225"/>
        <v>0.99985006549650601</v>
      </c>
      <c r="FP164" s="2">
        <f t="shared" si="225"/>
        <v>0.99983381471754984</v>
      </c>
      <c r="FQ164" s="2">
        <f t="shared" si="225"/>
        <v>0.99982932202734742</v>
      </c>
      <c r="FR164" s="2">
        <f t="shared" si="225"/>
        <v>0.99982348377706531</v>
      </c>
      <c r="FS164" s="2">
        <f t="shared" si="225"/>
        <v>0.99982131776500138</v>
      </c>
      <c r="FT164" s="2">
        <f t="shared" si="225"/>
        <v>0.99979741900516661</v>
      </c>
      <c r="FU164" s="2">
        <f t="shared" si="225"/>
        <v>0.9997857841528317</v>
      </c>
      <c r="FW164" s="2">
        <f t="shared" si="216"/>
        <v>0.45766726881926256</v>
      </c>
      <c r="FX164" s="2">
        <f t="shared" si="216"/>
        <v>0.50134751940453814</v>
      </c>
      <c r="FY164" s="2">
        <f t="shared" si="216"/>
        <v>0.51009453610089339</v>
      </c>
      <c r="FZ164" s="2">
        <f t="shared" si="216"/>
        <v>0.49625126027768668</v>
      </c>
      <c r="GA164" s="2">
        <f t="shared" si="216"/>
        <v>0.48787237132005157</v>
      </c>
      <c r="GB164" s="2">
        <f t="shared" si="216"/>
        <v>0.51965718268157346</v>
      </c>
      <c r="GC164" s="2">
        <f t="shared" si="216"/>
        <v>0.54320234451387517</v>
      </c>
      <c r="GD164" s="2">
        <f t="shared" si="216"/>
        <v>0.54256355647285515</v>
      </c>
      <c r="GE164" s="2">
        <f t="shared" si="216"/>
        <v>0.55681664890329563</v>
      </c>
      <c r="GF164" s="2">
        <f t="shared" si="216"/>
        <v>0.50934197176825691</v>
      </c>
      <c r="GG164" s="2">
        <f t="shared" si="216"/>
        <v>0.48911588603906819</v>
      </c>
      <c r="GH164" s="2">
        <f t="shared" si="216"/>
        <v>0.48457415555052313</v>
      </c>
      <c r="GI164" s="2">
        <f t="shared" si="216"/>
        <v>0.48145247139759284</v>
      </c>
      <c r="GJ164" s="2">
        <f t="shared" si="216"/>
        <v>0.4618002777401754</v>
      </c>
      <c r="GK164" s="2">
        <f t="shared" si="216"/>
        <v>0.39842390997856086</v>
      </c>
      <c r="GM164" s="86">
        <f t="shared" si="217"/>
        <v>2.0045516139147827E-139</v>
      </c>
      <c r="GN164" s="86">
        <f t="shared" si="217"/>
        <v>5.1850307744249219E-168</v>
      </c>
      <c r="GO164" s="86">
        <f t="shared" si="217"/>
        <v>1.9405911022647868E-179</v>
      </c>
      <c r="GP164" s="86">
        <f t="shared" si="217"/>
        <v>9.7408416126816032E-237</v>
      </c>
      <c r="GQ164" s="86">
        <f t="shared" si="217"/>
        <v>1.9227972991045925E-263</v>
      </c>
      <c r="GR164" s="86">
        <f t="shared" si="217"/>
        <v>7.2273825898054186E-218</v>
      </c>
      <c r="GS164" s="86">
        <f t="shared" si="217"/>
        <v>5.8076314837542185E-194</v>
      </c>
      <c r="GT164" s="86">
        <f t="shared" si="217"/>
        <v>8.9613500145161227E-223</v>
      </c>
      <c r="GU164" s="86">
        <f t="shared" si="217"/>
        <v>3.4351171321790788E-258</v>
      </c>
      <c r="GV164" s="86">
        <f t="shared" si="217"/>
        <v>2.9342329234841824E-258</v>
      </c>
      <c r="GW164" s="86">
        <f t="shared" si="217"/>
        <v>2.3839105950925991E-241</v>
      </c>
      <c r="GX164" s="86">
        <f t="shared" si="217"/>
        <v>6.6925442673444368E-205</v>
      </c>
      <c r="GY164" s="86">
        <f t="shared" si="217"/>
        <v>9.3103446360323816E-183</v>
      </c>
      <c r="GZ164" s="86">
        <f t="shared" si="217"/>
        <v>2.9929509881826015E-187</v>
      </c>
      <c r="HA164" s="86">
        <f t="shared" si="217"/>
        <v>4.50048016681768E-220</v>
      </c>
      <c r="HC164" s="86">
        <f t="shared" si="181"/>
        <v>2.2882757458661498E-110</v>
      </c>
      <c r="HD164" s="86">
        <f t="shared" si="181"/>
        <v>1.6779796664738851E-114</v>
      </c>
      <c r="HE164" s="86">
        <f t="shared" si="181"/>
        <v>2.8327953799361565E-117</v>
      </c>
      <c r="HF164" s="86">
        <f t="shared" si="180"/>
        <v>8.4039169776071268E-157</v>
      </c>
      <c r="HG164" s="86">
        <f t="shared" si="180"/>
        <v>2.3504410131703962E-201</v>
      </c>
      <c r="HH164" s="86">
        <f t="shared" si="180"/>
        <v>1.6978389383654921E-163</v>
      </c>
      <c r="HI164" s="86">
        <f t="shared" si="180"/>
        <v>2.6890169230117326E-149</v>
      </c>
      <c r="HJ164" s="86">
        <f t="shared" si="180"/>
        <v>7.6217512110036362E-161</v>
      </c>
      <c r="HK164" s="86">
        <f t="shared" si="180"/>
        <v>5.1635562721362771E-170</v>
      </c>
      <c r="HL164" s="86">
        <f t="shared" si="161"/>
        <v>7.8080198094168912E-180</v>
      </c>
      <c r="HM164" s="86">
        <f t="shared" si="161"/>
        <v>2.9586090448371419E-165</v>
      </c>
      <c r="HN164" s="86">
        <f t="shared" si="161"/>
        <v>1.6757459935289571E-122</v>
      </c>
      <c r="HO164" s="86">
        <f t="shared" si="161"/>
        <v>1.6173051574260155E-101</v>
      </c>
      <c r="HP164" s="86">
        <f t="shared" si="161"/>
        <v>3.6382259232236797E-113</v>
      </c>
      <c r="HQ164" s="86">
        <f t="shared" si="161"/>
        <v>1.6900151865345373E-143</v>
      </c>
      <c r="HS164" s="86">
        <f t="shared" si="218"/>
        <v>4.5926817866272093E-12</v>
      </c>
      <c r="HT164" s="86">
        <f t="shared" si="218"/>
        <v>2.7852828200406251E-13</v>
      </c>
      <c r="HU164" s="86">
        <f t="shared" si="218"/>
        <v>3.456021546538071E-16</v>
      </c>
      <c r="HV164" s="86">
        <f t="shared" si="218"/>
        <v>1.2535756708272293E-16</v>
      </c>
      <c r="HW164" s="86">
        <f t="shared" si="218"/>
        <v>2.9419636114316244E-16</v>
      </c>
      <c r="HX164" s="86">
        <f t="shared" si="218"/>
        <v>1.0771080368705642E-17</v>
      </c>
      <c r="HY164" s="86">
        <f t="shared" si="218"/>
        <v>4.4064317968395548E-18</v>
      </c>
      <c r="HZ164" s="86">
        <f t="shared" si="218"/>
        <v>7.3901526559522846E-19</v>
      </c>
      <c r="IA164" s="86">
        <f t="shared" si="218"/>
        <v>4.142021657662529E-20</v>
      </c>
      <c r="IB164" s="86">
        <f t="shared" si="218"/>
        <v>8.5449395306242566E-18</v>
      </c>
      <c r="IC164" s="86">
        <f t="shared" si="218"/>
        <v>9.4539769973665616E-18</v>
      </c>
      <c r="ID164" s="86">
        <f t="shared" si="218"/>
        <v>7.079185652135824E-17</v>
      </c>
      <c r="IE164" s="86">
        <f t="shared" si="218"/>
        <v>1.058031194631418E-17</v>
      </c>
      <c r="IF164" s="86">
        <f t="shared" si="218"/>
        <v>4.8275569230538404E-16</v>
      </c>
      <c r="IG164" s="86">
        <f t="shared" si="218"/>
        <v>1.8545894740607833E-11</v>
      </c>
      <c r="II164" s="86">
        <f t="shared" si="219"/>
        <v>0.34748950287124314</v>
      </c>
      <c r="IJ164" s="86">
        <f t="shared" si="219"/>
        <v>0.50402028769589158</v>
      </c>
      <c r="IK164" s="86">
        <f t="shared" si="219"/>
        <v>0.52865014288343737</v>
      </c>
      <c r="IL164" s="86">
        <f t="shared" si="219"/>
        <v>0.48714937276996828</v>
      </c>
      <c r="IM164" s="86">
        <f t="shared" si="219"/>
        <v>0.45529204418149066</v>
      </c>
      <c r="IN164" s="86">
        <f t="shared" si="219"/>
        <v>0.55518486737132611</v>
      </c>
      <c r="IO164" s="86">
        <f t="shared" si="219"/>
        <v>0.58865229882155201</v>
      </c>
      <c r="IP164" s="86">
        <f t="shared" si="219"/>
        <v>0.58928009016656646</v>
      </c>
      <c r="IQ164" s="86">
        <f t="shared" si="219"/>
        <v>0.59007587255023186</v>
      </c>
      <c r="IR164" s="86">
        <f t="shared" si="219"/>
        <v>0.52975682441576988</v>
      </c>
      <c r="IS164" s="86">
        <f t="shared" si="219"/>
        <v>0.45889258314599807</v>
      </c>
      <c r="IT164" s="86">
        <f t="shared" si="219"/>
        <v>0.44118830172916385</v>
      </c>
      <c r="IU164" s="86">
        <f t="shared" si="219"/>
        <v>0.425764126709196</v>
      </c>
      <c r="IV164" s="86">
        <f t="shared" si="219"/>
        <v>0.35473223018102157</v>
      </c>
      <c r="IW164" s="86">
        <f t="shared" si="219"/>
        <v>0.24445893387457251</v>
      </c>
      <c r="IY164" s="86">
        <f t="shared" si="220"/>
        <v>0.3474895028758358</v>
      </c>
      <c r="IZ164" s="86">
        <f t="shared" si="220"/>
        <v>0.50402028769617013</v>
      </c>
      <c r="JA164" s="86">
        <f t="shared" si="220"/>
        <v>0.5286501428834377</v>
      </c>
      <c r="JB164" s="86">
        <f t="shared" si="220"/>
        <v>0.48714937276996839</v>
      </c>
      <c r="JC164" s="86">
        <f t="shared" si="220"/>
        <v>0.45529204418149094</v>
      </c>
      <c r="JD164" s="86">
        <f t="shared" si="220"/>
        <v>0.55518486737132611</v>
      </c>
      <c r="JE164" s="86">
        <f t="shared" si="220"/>
        <v>0.58865229882155201</v>
      </c>
      <c r="JF164" s="86">
        <f t="shared" si="220"/>
        <v>0.58928009016656646</v>
      </c>
      <c r="JG164" s="86">
        <f t="shared" si="220"/>
        <v>0.59007587255023186</v>
      </c>
      <c r="JH164" s="86">
        <f t="shared" si="220"/>
        <v>0.52975682441576988</v>
      </c>
      <c r="JI164" s="86">
        <f t="shared" si="220"/>
        <v>0.45889258314599807</v>
      </c>
      <c r="JJ164" s="86">
        <f t="shared" si="220"/>
        <v>0.4411883017291639</v>
      </c>
      <c r="JK164" s="86">
        <f t="shared" si="220"/>
        <v>0.425764126709196</v>
      </c>
      <c r="JL164" s="86">
        <f t="shared" si="220"/>
        <v>0.35473223018102207</v>
      </c>
      <c r="JM164" s="86">
        <f t="shared" si="220"/>
        <v>0.2444589338931184</v>
      </c>
    </row>
    <row r="165" spans="2:273" x14ac:dyDescent="0.25">
      <c r="B165" s="2">
        <v>138</v>
      </c>
      <c r="C165" s="37">
        <v>86.221999999999994</v>
      </c>
      <c r="D165" s="37">
        <v>86.793000000000006</v>
      </c>
      <c r="E165" s="37">
        <v>84.373000000000005</v>
      </c>
      <c r="F165" s="37">
        <v>86.192999999999998</v>
      </c>
      <c r="G165" s="37">
        <v>86.138000000000005</v>
      </c>
      <c r="H165" s="37">
        <v>87.575999999999993</v>
      </c>
      <c r="I165" s="37">
        <v>82.671999999999997</v>
      </c>
      <c r="J165" s="37">
        <v>83.052999999999997</v>
      </c>
      <c r="K165" s="37">
        <v>85.174999999999997</v>
      </c>
      <c r="L165" s="37">
        <v>89.241</v>
      </c>
      <c r="M165" s="37">
        <v>95.569000000000003</v>
      </c>
      <c r="N165" s="37">
        <v>102.655</v>
      </c>
      <c r="O165" s="37">
        <v>107.55200000000001</v>
      </c>
      <c r="P165" s="37">
        <v>127.10299999999999</v>
      </c>
      <c r="Q165" s="37">
        <v>148.233</v>
      </c>
      <c r="S165" s="4">
        <f t="shared" si="221"/>
        <v>86.520913441577065</v>
      </c>
      <c r="T165" s="4">
        <f t="shared" si="221"/>
        <v>86.111468015556028</v>
      </c>
      <c r="U165" s="4">
        <f t="shared" si="221"/>
        <v>84.594242554256525</v>
      </c>
      <c r="V165" s="4">
        <f t="shared" si="221"/>
        <v>87.747876450281041</v>
      </c>
      <c r="W165" s="4">
        <f t="shared" si="221"/>
        <v>85.350942041910145</v>
      </c>
      <c r="X165" s="4">
        <f t="shared" si="221"/>
        <v>86.144476756509505</v>
      </c>
      <c r="Y165" s="4">
        <f t="shared" si="221"/>
        <v>83.138171444902582</v>
      </c>
      <c r="Z165" s="4">
        <f t="shared" si="221"/>
        <v>84.324868624202239</v>
      </c>
      <c r="AA165" s="4">
        <f t="shared" si="221"/>
        <v>86.296480884279546</v>
      </c>
      <c r="AB165" s="4">
        <f t="shared" si="221"/>
        <v>89.673699727380367</v>
      </c>
      <c r="AC165" s="4">
        <f t="shared" si="221"/>
        <v>94.890391380389872</v>
      </c>
      <c r="AD165" s="4">
        <f t="shared" si="221"/>
        <v>100.81426586427344</v>
      </c>
      <c r="AE165" s="4">
        <f t="shared" si="221"/>
        <v>107.25696539668745</v>
      </c>
      <c r="AF165" s="4">
        <f t="shared" si="221"/>
        <v>126.14834613922987</v>
      </c>
      <c r="AG165" s="4">
        <f t="shared" si="221"/>
        <v>149.43451876503792</v>
      </c>
      <c r="AI165" s="4">
        <f t="shared" si="222"/>
        <v>-0.29891344157707067</v>
      </c>
      <c r="AJ165" s="4">
        <f t="shared" si="222"/>
        <v>0.68153198444397844</v>
      </c>
      <c r="AK165" s="4">
        <f t="shared" si="222"/>
        <v>-0.22124255425651995</v>
      </c>
      <c r="AL165" s="4">
        <f t="shared" si="222"/>
        <v>-1.5548764502810428</v>
      </c>
      <c r="AM165" s="4">
        <f t="shared" si="222"/>
        <v>0.78705795808986068</v>
      </c>
      <c r="AN165" s="4">
        <f t="shared" si="222"/>
        <v>1.4315232434904885</v>
      </c>
      <c r="AO165" s="4">
        <f t="shared" si="222"/>
        <v>-0.46617144490258511</v>
      </c>
      <c r="AP165" s="4">
        <f t="shared" si="222"/>
        <v>-1.2718686242022414</v>
      </c>
      <c r="AQ165" s="4">
        <f t="shared" si="222"/>
        <v>-1.1214808842795492</v>
      </c>
      <c r="AR165" s="4">
        <f t="shared" si="222"/>
        <v>-0.43269972738036699</v>
      </c>
      <c r="AS165" s="4">
        <f t="shared" si="222"/>
        <v>0.67860861961013086</v>
      </c>
      <c r="AT165" s="4">
        <f t="shared" si="222"/>
        <v>1.8407341357265636</v>
      </c>
      <c r="AU165" s="4">
        <f t="shared" si="222"/>
        <v>0.29503460331255837</v>
      </c>
      <c r="AV165" s="4">
        <f t="shared" si="222"/>
        <v>0.95465386077012226</v>
      </c>
      <c r="AW165" s="4">
        <f t="shared" si="222"/>
        <v>-1.2015187650379175</v>
      </c>
      <c r="AY165" s="2">
        <f t="shared" si="214"/>
        <v>86.520913441577065</v>
      </c>
      <c r="AZ165" s="2">
        <f t="shared" si="214"/>
        <v>83.277942815778857</v>
      </c>
      <c r="BA165" s="2">
        <f t="shared" si="214"/>
        <v>79.585714990821273</v>
      </c>
      <c r="BB165" s="2">
        <f t="shared" si="214"/>
        <v>79.762494768984851</v>
      </c>
      <c r="BC165" s="2">
        <f t="shared" si="214"/>
        <v>78.111241015022117</v>
      </c>
      <c r="BD165" s="2">
        <f t="shared" si="214"/>
        <v>79.072129061651438</v>
      </c>
      <c r="BE165" s="2">
        <f t="shared" si="214"/>
        <v>77.448582654666652</v>
      </c>
      <c r="BF165" s="2">
        <f t="shared" si="214"/>
        <v>78.52293465094516</v>
      </c>
      <c r="BG165" s="2">
        <f t="shared" si="214"/>
        <v>81.516555656532873</v>
      </c>
      <c r="BH165" s="2">
        <f t="shared" si="214"/>
        <v>77.857529631888625</v>
      </c>
      <c r="BI165" s="2">
        <f t="shared" si="214"/>
        <v>79.676830884602055</v>
      </c>
      <c r="BJ165" s="2">
        <f t="shared" si="214"/>
        <v>83.050860666485562</v>
      </c>
      <c r="BK165" s="2">
        <f t="shared" si="214"/>
        <v>86.627730744793396</v>
      </c>
      <c r="BL165" s="2">
        <f t="shared" si="214"/>
        <v>89.463469961182625</v>
      </c>
      <c r="BM165" s="2">
        <f t="shared" si="214"/>
        <v>88.480465385805047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125.61271455666189</v>
      </c>
      <c r="DL165" s="2">
        <f t="shared" si="223"/>
        <v>114.93544446529084</v>
      </c>
      <c r="DM165" s="2">
        <f t="shared" si="223"/>
        <v>119.58918731443993</v>
      </c>
      <c r="DN165" s="2">
        <f t="shared" si="223"/>
        <v>120.01911511106246</v>
      </c>
      <c r="DO165" s="2">
        <f t="shared" si="223"/>
        <v>119.51265979137034</v>
      </c>
      <c r="DP165" s="2">
        <f t="shared" si="223"/>
        <v>114.40589094357517</v>
      </c>
      <c r="DQ165" s="2">
        <f t="shared" si="223"/>
        <v>120.84629919393075</v>
      </c>
      <c r="DR165" s="2">
        <f t="shared" si="223"/>
        <v>123.61340360360364</v>
      </c>
      <c r="DS165" s="2">
        <f t="shared" si="223"/>
        <v>124.27341109530582</v>
      </c>
      <c r="DT165" s="2">
        <f t="shared" si="223"/>
        <v>121.1834054054054</v>
      </c>
      <c r="DU165" s="2">
        <f t="shared" si="223"/>
        <v>119.78029442299443</v>
      </c>
      <c r="DV165" s="2">
        <f t="shared" si="223"/>
        <v>120.61904311454313</v>
      </c>
      <c r="DW165" s="2">
        <f t="shared" si="223"/>
        <v>131.21911960784314</v>
      </c>
      <c r="DX165" s="2">
        <f t="shared" si="223"/>
        <v>133.49279475806449</v>
      </c>
      <c r="DY165" s="2">
        <f t="shared" si="223"/>
        <v>111.62587575259987</v>
      </c>
      <c r="EA165" s="2">
        <f t="shared" si="213"/>
        <v>86.351921106771201</v>
      </c>
      <c r="EB165" s="2">
        <f t="shared" si="213"/>
        <v>82.829835584663641</v>
      </c>
      <c r="EC165" s="2">
        <f t="shared" si="213"/>
        <v>78.829709636889064</v>
      </c>
      <c r="ED165" s="2">
        <f t="shared" si="213"/>
        <v>79.979429240669219</v>
      </c>
      <c r="EE165" s="2">
        <f t="shared" si="213"/>
        <v>77.603987313432839</v>
      </c>
      <c r="EF165" s="2">
        <f t="shared" si="213"/>
        <v>79.117598057332373</v>
      </c>
      <c r="EG165" s="2">
        <f t="shared" si="213"/>
        <v>77.781370027919777</v>
      </c>
      <c r="EH165" s="2">
        <f t="shared" si="213"/>
        <v>78.774525269337829</v>
      </c>
      <c r="EI165" s="2">
        <f t="shared" si="213"/>
        <v>81.819481647169951</v>
      </c>
      <c r="EJ165" s="2">
        <f t="shared" si="213"/>
        <v>77.889805022506522</v>
      </c>
      <c r="EK165" s="2">
        <f t="shared" si="212"/>
        <v>79.49807355625461</v>
      </c>
      <c r="EL165" s="2">
        <f t="shared" si="179"/>
        <v>83.001772818532814</v>
      </c>
      <c r="EM165" s="2">
        <f t="shared" si="179"/>
        <v>86.139665938268237</v>
      </c>
      <c r="EN165" s="2">
        <f t="shared" si="179"/>
        <v>89.533900486547466</v>
      </c>
      <c r="EO165" s="2">
        <f t="shared" si="179"/>
        <v>89.386806736745896</v>
      </c>
      <c r="EQ165" s="2">
        <f t="shared" si="224"/>
        <v>86.691444022465305</v>
      </c>
      <c r="ER165" s="2">
        <f t="shared" si="224"/>
        <v>83.676664048647694</v>
      </c>
      <c r="ES165" s="2">
        <f t="shared" si="224"/>
        <v>80.237613434125649</v>
      </c>
      <c r="ET165" s="2">
        <f t="shared" si="224"/>
        <v>79.550547590779786</v>
      </c>
      <c r="EU165" s="2">
        <f t="shared" si="224"/>
        <v>78.584887983453342</v>
      </c>
      <c r="EV165" s="2">
        <f t="shared" si="224"/>
        <v>79.024921873785047</v>
      </c>
      <c r="EW165" s="2">
        <f t="shared" si="224"/>
        <v>77.182372090642957</v>
      </c>
      <c r="EX165" s="2">
        <f t="shared" si="224"/>
        <v>78.316650549164876</v>
      </c>
      <c r="EY165" s="2">
        <f t="shared" si="224"/>
        <v>81.286645175260219</v>
      </c>
      <c r="EZ165" s="2">
        <f t="shared" si="224"/>
        <v>77.816847196087281</v>
      </c>
      <c r="FA165" s="2">
        <f t="shared" si="224"/>
        <v>79.834871491648414</v>
      </c>
      <c r="FB165" s="2">
        <f t="shared" si="224"/>
        <v>83.086549045324887</v>
      </c>
      <c r="FC165" s="2">
        <f t="shared" si="224"/>
        <v>87.09258451357671</v>
      </c>
      <c r="FD165" s="2">
        <f t="shared" si="224"/>
        <v>89.37185546071494</v>
      </c>
      <c r="FE165" s="2">
        <f t="shared" si="224"/>
        <v>87.222073163018337</v>
      </c>
      <c r="FG165" s="2">
        <f t="shared" si="225"/>
        <v>0.99985183210993867</v>
      </c>
      <c r="FH165" s="2">
        <f t="shared" si="225"/>
        <v>0.99987325374486802</v>
      </c>
      <c r="FI165" s="2">
        <f t="shared" si="225"/>
        <v>0.99986532466495293</v>
      </c>
      <c r="FJ165" s="2">
        <f t="shared" si="225"/>
        <v>0.99985589725918012</v>
      </c>
      <c r="FK165" s="2">
        <f t="shared" si="225"/>
        <v>0.99985403216382107</v>
      </c>
      <c r="FL165" s="2">
        <f t="shared" si="225"/>
        <v>0.99986351993707046</v>
      </c>
      <c r="FM165" s="2">
        <f t="shared" si="225"/>
        <v>0.9998556754073924</v>
      </c>
      <c r="FN165" s="2">
        <f t="shared" si="225"/>
        <v>0.99983822374081543</v>
      </c>
      <c r="FO165" s="2">
        <f t="shared" si="225"/>
        <v>0.99986325630361361</v>
      </c>
      <c r="FP165" s="2">
        <f t="shared" si="225"/>
        <v>0.99984843500480436</v>
      </c>
      <c r="FQ165" s="2">
        <f t="shared" si="225"/>
        <v>0.9998443375011915</v>
      </c>
      <c r="FR165" s="2">
        <f t="shared" si="225"/>
        <v>0.9998390127909863</v>
      </c>
      <c r="FS165" s="2">
        <f t="shared" si="225"/>
        <v>0.99983703730276519</v>
      </c>
      <c r="FT165" s="2">
        <f t="shared" si="225"/>
        <v>0.99981524064354155</v>
      </c>
      <c r="FU165" s="2">
        <f t="shared" si="225"/>
        <v>0.99980462914293933</v>
      </c>
      <c r="FW165" s="2">
        <f t="shared" si="216"/>
        <v>0.48060127412805165</v>
      </c>
      <c r="FX165" s="2">
        <f t="shared" si="216"/>
        <v>0.52435408622402535</v>
      </c>
      <c r="FY165" s="2">
        <f t="shared" si="216"/>
        <v>0.53307339542143883</v>
      </c>
      <c r="FZ165" s="2">
        <f t="shared" si="216"/>
        <v>0.51926749539709771</v>
      </c>
      <c r="GA165" s="2">
        <f t="shared" si="216"/>
        <v>0.51089411870833923</v>
      </c>
      <c r="GB165" s="2">
        <f t="shared" si="216"/>
        <v>0.54258971604120121</v>
      </c>
      <c r="GC165" s="2">
        <f t="shared" si="216"/>
        <v>0.56594969784348403</v>
      </c>
      <c r="GD165" s="2">
        <f t="shared" si="216"/>
        <v>0.56531726472659061</v>
      </c>
      <c r="GE165" s="2">
        <f t="shared" si="216"/>
        <v>0.57941097156773913</v>
      </c>
      <c r="GF165" s="2">
        <f t="shared" si="216"/>
        <v>0.53232376645594381</v>
      </c>
      <c r="GG165" s="2">
        <f t="shared" si="216"/>
        <v>0.51213763228115394</v>
      </c>
      <c r="GH165" s="2">
        <f t="shared" si="216"/>
        <v>0.50759452532166616</v>
      </c>
      <c r="GI165" s="2">
        <f t="shared" si="216"/>
        <v>0.50446968882905641</v>
      </c>
      <c r="GJ165" s="2">
        <f t="shared" si="216"/>
        <v>0.48475627053343712</v>
      </c>
      <c r="GK165" s="2">
        <f t="shared" si="216"/>
        <v>0.42069205558009859</v>
      </c>
      <c r="GM165" s="86">
        <f t="shared" si="217"/>
        <v>5.5352089840631394E-143</v>
      </c>
      <c r="GN165" s="86">
        <f t="shared" si="217"/>
        <v>2.5291321337240557E-172</v>
      </c>
      <c r="GO165" s="86">
        <f t="shared" si="217"/>
        <v>5.002673041047721E-184</v>
      </c>
      <c r="GP165" s="86">
        <f t="shared" si="217"/>
        <v>7.844790803419496E-243</v>
      </c>
      <c r="GQ165" s="86">
        <f t="shared" si="217"/>
        <v>3.331153820091639E-270</v>
      </c>
      <c r="GR165" s="86">
        <f t="shared" si="217"/>
        <v>2.013516032706494E-223</v>
      </c>
      <c r="GS165" s="86">
        <f t="shared" si="217"/>
        <v>6.6426638384831287E-199</v>
      </c>
      <c r="GT165" s="86">
        <f t="shared" si="217"/>
        <v>1.5849968480826107E-228</v>
      </c>
      <c r="GU165" s="86">
        <f t="shared" si="217"/>
        <v>9.0054181669607162E-265</v>
      </c>
      <c r="GV165" s="86">
        <f t="shared" si="217"/>
        <v>6.7928090586377972E-265</v>
      </c>
      <c r="GW165" s="86">
        <f t="shared" si="217"/>
        <v>1.4869808873901227E-247</v>
      </c>
      <c r="GX165" s="86">
        <f t="shared" si="217"/>
        <v>3.5514099459193887E-210</v>
      </c>
      <c r="GY165" s="86">
        <f t="shared" si="217"/>
        <v>1.8878774470923521E-187</v>
      </c>
      <c r="GZ165" s="86">
        <f t="shared" si="217"/>
        <v>5.2058367121853589E-192</v>
      </c>
      <c r="HA165" s="86">
        <f t="shared" si="217"/>
        <v>1.1788102229533163E-225</v>
      </c>
      <c r="HC165" s="86">
        <f t="shared" si="181"/>
        <v>3.0003464838204235E-114</v>
      </c>
      <c r="HD165" s="86">
        <f t="shared" si="181"/>
        <v>1.7134869162481867E-118</v>
      </c>
      <c r="HE165" s="86">
        <f t="shared" si="181"/>
        <v>2.6025446698775902E-121</v>
      </c>
      <c r="HF165" s="86">
        <f t="shared" si="180"/>
        <v>3.0498532231684221E-162</v>
      </c>
      <c r="HG165" s="86">
        <f t="shared" si="180"/>
        <v>2.4974339793152797E-208</v>
      </c>
      <c r="HH165" s="86">
        <f t="shared" si="180"/>
        <v>4.605063577518889E-169</v>
      </c>
      <c r="HI165" s="86">
        <f t="shared" si="180"/>
        <v>2.1615587181512337E-154</v>
      </c>
      <c r="HJ165" s="86">
        <f t="shared" si="180"/>
        <v>2.1779442983254712E-166</v>
      </c>
      <c r="HK165" s="86">
        <f t="shared" si="180"/>
        <v>9.6367288468936293E-176</v>
      </c>
      <c r="HL165" s="86">
        <f t="shared" si="161"/>
        <v>5.2761680875153964E-186</v>
      </c>
      <c r="HM165" s="86">
        <f t="shared" si="161"/>
        <v>6.230852573105716E-171</v>
      </c>
      <c r="HN165" s="86">
        <f t="shared" si="161"/>
        <v>9.8528282050410824E-127</v>
      </c>
      <c r="HO165" s="86">
        <f t="shared" si="161"/>
        <v>5.101813603384787E-105</v>
      </c>
      <c r="HP165" s="86">
        <f t="shared" si="161"/>
        <v>4.9531844869450709E-117</v>
      </c>
      <c r="HQ165" s="86">
        <f t="shared" si="161"/>
        <v>2.0959495865848255E-148</v>
      </c>
      <c r="HS165" s="86">
        <f t="shared" si="218"/>
        <v>5.2044824597996873E-13</v>
      </c>
      <c r="HT165" s="86">
        <f t="shared" si="218"/>
        <v>2.7969274342896001E-14</v>
      </c>
      <c r="HU165" s="86">
        <f t="shared" si="218"/>
        <v>2.5808270135215909E-17</v>
      </c>
      <c r="HV165" s="86">
        <f t="shared" si="218"/>
        <v>7.0651507401379573E-18</v>
      </c>
      <c r="HW165" s="86">
        <f t="shared" si="218"/>
        <v>1.6210869553842582E-17</v>
      </c>
      <c r="HX165" s="86">
        <f t="shared" si="218"/>
        <v>5.444384445482373E-19</v>
      </c>
      <c r="HY165" s="86">
        <f t="shared" si="218"/>
        <v>2.1495114135870753E-19</v>
      </c>
      <c r="HZ165" s="86">
        <f t="shared" si="218"/>
        <v>2.9643972635173925E-20</v>
      </c>
      <c r="IA165" s="86">
        <f t="shared" si="218"/>
        <v>1.5286474821483355E-21</v>
      </c>
      <c r="IB165" s="86">
        <f t="shared" si="218"/>
        <v>3.9351995435277796E-19</v>
      </c>
      <c r="IC165" s="86">
        <f t="shared" si="218"/>
        <v>4.1407248413679203E-19</v>
      </c>
      <c r="ID165" s="86">
        <f t="shared" si="218"/>
        <v>3.5250542227620807E-18</v>
      </c>
      <c r="IE165" s="86">
        <f t="shared" si="218"/>
        <v>4.4358417737868772E-19</v>
      </c>
      <c r="IF165" s="86">
        <f t="shared" si="218"/>
        <v>2.5854283927178596E-17</v>
      </c>
      <c r="IG165" s="86">
        <f t="shared" si="218"/>
        <v>2.0774079307210692E-12</v>
      </c>
      <c r="II165" s="86">
        <f t="shared" si="219"/>
        <v>0.43517668679945837</v>
      </c>
      <c r="IJ165" s="86">
        <f t="shared" si="219"/>
        <v>0.55992643282801358</v>
      </c>
      <c r="IK165" s="86">
        <f t="shared" si="219"/>
        <v>0.57481382296136663</v>
      </c>
      <c r="IL165" s="86">
        <f t="shared" si="219"/>
        <v>0.55412607598010921</v>
      </c>
      <c r="IM165" s="86">
        <f t="shared" si="219"/>
        <v>0.53382279770225372</v>
      </c>
      <c r="IN165" s="86">
        <f t="shared" si="219"/>
        <v>0.58825138058997006</v>
      </c>
      <c r="IO165" s="86">
        <f t="shared" si="219"/>
        <v>0.58540809779920444</v>
      </c>
      <c r="IP165" s="86">
        <f t="shared" si="219"/>
        <v>0.58356399913393719</v>
      </c>
      <c r="IQ165" s="86">
        <f t="shared" si="219"/>
        <v>0.56450560513336767</v>
      </c>
      <c r="IR165" s="86">
        <f t="shared" si="219"/>
        <v>0.57907341686654623</v>
      </c>
      <c r="IS165" s="86">
        <f t="shared" si="219"/>
        <v>0.53822434487502724</v>
      </c>
      <c r="IT165" s="86">
        <f t="shared" si="219"/>
        <v>0.52462341103982213</v>
      </c>
      <c r="IU165" s="86">
        <f t="shared" si="219"/>
        <v>0.51532659518115287</v>
      </c>
      <c r="IV165" s="86">
        <f t="shared" si="219"/>
        <v>0.44561875442778176</v>
      </c>
      <c r="IW165" s="86">
        <f t="shared" si="219"/>
        <v>0.31855737329879086</v>
      </c>
      <c r="IY165" s="86">
        <f t="shared" si="220"/>
        <v>0.43517668679997884</v>
      </c>
      <c r="IZ165" s="86">
        <f t="shared" si="220"/>
        <v>0.55992643282804155</v>
      </c>
      <c r="JA165" s="86">
        <f t="shared" si="220"/>
        <v>0.57481382296136663</v>
      </c>
      <c r="JB165" s="86">
        <f t="shared" si="220"/>
        <v>0.55412607598010921</v>
      </c>
      <c r="JC165" s="86">
        <f t="shared" si="220"/>
        <v>0.53382279770225372</v>
      </c>
      <c r="JD165" s="86">
        <f t="shared" si="220"/>
        <v>0.58825138058997006</v>
      </c>
      <c r="JE165" s="86">
        <f t="shared" si="220"/>
        <v>0.58540809779920444</v>
      </c>
      <c r="JF165" s="86">
        <f t="shared" si="220"/>
        <v>0.58356399913393719</v>
      </c>
      <c r="JG165" s="86">
        <f t="shared" si="220"/>
        <v>0.56450560513336767</v>
      </c>
      <c r="JH165" s="86">
        <f t="shared" si="220"/>
        <v>0.57907341686654623</v>
      </c>
      <c r="JI165" s="86">
        <f t="shared" si="220"/>
        <v>0.53822434487502724</v>
      </c>
      <c r="JJ165" s="86">
        <f t="shared" si="220"/>
        <v>0.52462341103982213</v>
      </c>
      <c r="JK165" s="86">
        <f t="shared" si="220"/>
        <v>0.51532659518115287</v>
      </c>
      <c r="JL165" s="86">
        <f t="shared" si="220"/>
        <v>0.44561875442778176</v>
      </c>
      <c r="JM165" s="86">
        <f t="shared" si="220"/>
        <v>0.31855737330086825</v>
      </c>
    </row>
    <row r="166" spans="2:273" x14ac:dyDescent="0.25">
      <c r="B166" s="2">
        <v>139</v>
      </c>
      <c r="C166" s="37">
        <v>83.570999999999998</v>
      </c>
      <c r="D166" s="37">
        <v>84.655000000000001</v>
      </c>
      <c r="E166" s="37">
        <v>81.542000000000002</v>
      </c>
      <c r="F166" s="37">
        <v>85.86</v>
      </c>
      <c r="G166" s="37">
        <v>83.965999999999994</v>
      </c>
      <c r="H166" s="37">
        <v>81.406999999999996</v>
      </c>
      <c r="I166" s="37">
        <v>79.947999999999993</v>
      </c>
      <c r="J166" s="37">
        <v>81.736999999999995</v>
      </c>
      <c r="K166" s="37">
        <v>81.825000000000003</v>
      </c>
      <c r="L166" s="37">
        <v>87.034000000000006</v>
      </c>
      <c r="M166" s="37">
        <v>90.620999999999995</v>
      </c>
      <c r="N166" s="37">
        <v>99.759</v>
      </c>
      <c r="O166" s="37">
        <v>104.39700000000001</v>
      </c>
      <c r="P166" s="37">
        <v>125.19</v>
      </c>
      <c r="Q166" s="37">
        <v>151.05000000000001</v>
      </c>
      <c r="S166" s="4">
        <f t="shared" si="221"/>
        <v>86.318523672433543</v>
      </c>
      <c r="T166" s="4">
        <f t="shared" si="221"/>
        <v>85.385091060838604</v>
      </c>
      <c r="U166" s="4">
        <f t="shared" si="221"/>
        <v>83.255867381359607</v>
      </c>
      <c r="V166" s="4">
        <f t="shared" si="221"/>
        <v>85.796151881322913</v>
      </c>
      <c r="W166" s="4">
        <f t="shared" si="221"/>
        <v>83.829118185554108</v>
      </c>
      <c r="X166" s="4">
        <f t="shared" si="221"/>
        <v>83.806733333858631</v>
      </c>
      <c r="Y166" s="4">
        <f t="shared" si="221"/>
        <v>80.769672234572823</v>
      </c>
      <c r="Z166" s="4">
        <f t="shared" si="221"/>
        <v>81.791164410757432</v>
      </c>
      <c r="AA166" s="4">
        <f t="shared" si="221"/>
        <v>83.986063341025982</v>
      </c>
      <c r="AB166" s="4">
        <f t="shared" si="221"/>
        <v>86.146005461141641</v>
      </c>
      <c r="AC166" s="4">
        <f t="shared" si="221"/>
        <v>91.585917851716715</v>
      </c>
      <c r="AD166" s="4">
        <f t="shared" si="221"/>
        <v>97.377878934747343</v>
      </c>
      <c r="AE166" s="4">
        <f t="shared" si="221"/>
        <v>103.420982709662</v>
      </c>
      <c r="AF166" s="4">
        <f t="shared" si="221"/>
        <v>123.63384390251247</v>
      </c>
      <c r="AG166" s="4">
        <f t="shared" si="221"/>
        <v>153.48997603133466</v>
      </c>
      <c r="AI166" s="4">
        <f t="shared" si="222"/>
        <v>-2.7475236724335446</v>
      </c>
      <c r="AJ166" s="4">
        <f t="shared" si="222"/>
        <v>-0.73009106083860331</v>
      </c>
      <c r="AK166" s="4">
        <f t="shared" si="222"/>
        <v>-1.7138673813596057</v>
      </c>
      <c r="AL166" s="4">
        <f t="shared" si="222"/>
        <v>6.3848118677086063E-2</v>
      </c>
      <c r="AM166" s="4">
        <f t="shared" si="222"/>
        <v>0.13688181444588565</v>
      </c>
      <c r="AN166" s="4">
        <f t="shared" si="222"/>
        <v>-2.3997333338586344</v>
      </c>
      <c r="AO166" s="4">
        <f t="shared" si="222"/>
        <v>-0.82167223457283001</v>
      </c>
      <c r="AP166" s="4">
        <f t="shared" si="222"/>
        <v>-5.4164410757437054E-2</v>
      </c>
      <c r="AQ166" s="4">
        <f t="shared" si="222"/>
        <v>-2.1610633410259794</v>
      </c>
      <c r="AR166" s="4">
        <f t="shared" si="222"/>
        <v>0.88799453885836499</v>
      </c>
      <c r="AS166" s="4">
        <f t="shared" si="222"/>
        <v>-0.96491785171672007</v>
      </c>
      <c r="AT166" s="4">
        <f t="shared" si="222"/>
        <v>2.3811210652526569</v>
      </c>
      <c r="AU166" s="4">
        <f t="shared" si="222"/>
        <v>0.97601729033800666</v>
      </c>
      <c r="AV166" s="4">
        <f t="shared" si="222"/>
        <v>1.5561560974875306</v>
      </c>
      <c r="AW166" s="4">
        <f t="shared" si="222"/>
        <v>-2.4399760313346519</v>
      </c>
      <c r="AY166" s="2">
        <f t="shared" si="214"/>
        <v>86.318523672433543</v>
      </c>
      <c r="AZ166" s="2">
        <f t="shared" si="214"/>
        <v>83.147424085372549</v>
      </c>
      <c r="BA166" s="2">
        <f t="shared" si="214"/>
        <v>79.465260036836099</v>
      </c>
      <c r="BB166" s="2">
        <f t="shared" si="214"/>
        <v>79.601671860380719</v>
      </c>
      <c r="BC166" s="2">
        <f t="shared" si="214"/>
        <v>78.012661702769861</v>
      </c>
      <c r="BD166" s="2">
        <f t="shared" si="214"/>
        <v>78.935139348060744</v>
      </c>
      <c r="BE166" s="2">
        <f t="shared" si="214"/>
        <v>77.290075822847854</v>
      </c>
      <c r="BF166" s="2">
        <f t="shared" si="214"/>
        <v>78.358855543057075</v>
      </c>
      <c r="BG166" s="2">
        <f t="shared" si="214"/>
        <v>81.349444234812069</v>
      </c>
      <c r="BH166" s="2">
        <f t="shared" si="214"/>
        <v>77.703731759897352</v>
      </c>
      <c r="BI166" s="2">
        <f t="shared" si="214"/>
        <v>79.567781194048749</v>
      </c>
      <c r="BJ166" s="2">
        <f t="shared" si="214"/>
        <v>82.926305841127572</v>
      </c>
      <c r="BK166" s="2">
        <f t="shared" si="214"/>
        <v>86.50257858672262</v>
      </c>
      <c r="BL166" s="2">
        <f t="shared" si="214"/>
        <v>89.294514651104777</v>
      </c>
      <c r="BM166" s="2">
        <f t="shared" si="214"/>
        <v>88.302842976991599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125.76869938359408</v>
      </c>
      <c r="DL166" s="2">
        <f t="shared" si="223"/>
        <v>115.04564484052536</v>
      </c>
      <c r="DM166" s="2">
        <f t="shared" si="223"/>
        <v>119.75334035087718</v>
      </c>
      <c r="DN166" s="2">
        <f t="shared" si="223"/>
        <v>120.19806871648974</v>
      </c>
      <c r="DO166" s="2">
        <f t="shared" si="223"/>
        <v>119.71369796111904</v>
      </c>
      <c r="DP166" s="2">
        <f t="shared" si="223"/>
        <v>114.5436877667141</v>
      </c>
      <c r="DQ166" s="2">
        <f t="shared" si="223"/>
        <v>121.05238217164531</v>
      </c>
      <c r="DR166" s="2">
        <f t="shared" si="223"/>
        <v>123.82264504504509</v>
      </c>
      <c r="DS166" s="2">
        <f t="shared" si="223"/>
        <v>124.46830583214792</v>
      </c>
      <c r="DT166" s="2">
        <f t="shared" si="223"/>
        <v>121.357640113798</v>
      </c>
      <c r="DU166" s="2">
        <f t="shared" si="223"/>
        <v>119.97754616044617</v>
      </c>
      <c r="DV166" s="2">
        <f t="shared" si="223"/>
        <v>120.80405083655086</v>
      </c>
      <c r="DW166" s="2">
        <f t="shared" si="223"/>
        <v>131.46249411764705</v>
      </c>
      <c r="DX166" s="2">
        <f t="shared" si="223"/>
        <v>133.77211693548384</v>
      </c>
      <c r="DY166" s="2">
        <f t="shared" si="223"/>
        <v>111.72936562671043</v>
      </c>
      <c r="EA166" s="2">
        <f t="shared" si="213"/>
        <v>86.137527736366593</v>
      </c>
      <c r="EB166" s="2">
        <f t="shared" si="213"/>
        <v>82.668110860963282</v>
      </c>
      <c r="EC166" s="2">
        <f t="shared" si="213"/>
        <v>78.656697952004023</v>
      </c>
      <c r="ED166" s="2">
        <f t="shared" si="213"/>
        <v>79.835081801801778</v>
      </c>
      <c r="EE166" s="2">
        <f t="shared" si="213"/>
        <v>77.469706894100923</v>
      </c>
      <c r="EF166" s="2">
        <f t="shared" si="213"/>
        <v>78.984435666903565</v>
      </c>
      <c r="EG166" s="2">
        <f t="shared" si="213"/>
        <v>77.645877762065325</v>
      </c>
      <c r="EH166" s="2">
        <f t="shared" si="213"/>
        <v>78.628137362304784</v>
      </c>
      <c r="EI166" s="2">
        <f t="shared" si="213"/>
        <v>81.672724936786224</v>
      </c>
      <c r="EJ166" s="2">
        <f t="shared" si="213"/>
        <v>77.73924437337125</v>
      </c>
      <c r="EK166" s="2">
        <f t="shared" si="212"/>
        <v>79.376908423628109</v>
      </c>
      <c r="EL166" s="2">
        <f t="shared" si="179"/>
        <v>82.874545928785921</v>
      </c>
      <c r="EM166" s="2">
        <f t="shared" si="179"/>
        <v>85.979275334608033</v>
      </c>
      <c r="EN166" s="2">
        <f t="shared" si="179"/>
        <v>89.371530897373958</v>
      </c>
      <c r="EO166" s="2">
        <f t="shared" si="179"/>
        <v>89.279794282449728</v>
      </c>
      <c r="EQ166" s="2">
        <f t="shared" si="224"/>
        <v>86.48628555402324</v>
      </c>
      <c r="ER166" s="2">
        <f t="shared" si="224"/>
        <v>83.537117357174353</v>
      </c>
      <c r="ES166" s="2">
        <f t="shared" si="224"/>
        <v>80.102094315245481</v>
      </c>
      <c r="ET166" s="2">
        <f t="shared" si="224"/>
        <v>79.394813162246152</v>
      </c>
      <c r="EU166" s="2">
        <f t="shared" si="224"/>
        <v>78.476190294387521</v>
      </c>
      <c r="EV166" s="2">
        <f t="shared" si="224"/>
        <v>78.889409351041166</v>
      </c>
      <c r="EW166" s="2">
        <f t="shared" si="224"/>
        <v>77.031497148926761</v>
      </c>
      <c r="EX166" s="2">
        <f t="shared" si="224"/>
        <v>78.158674205498144</v>
      </c>
      <c r="EY166" s="2">
        <f t="shared" si="224"/>
        <v>81.126555394881535</v>
      </c>
      <c r="EZ166" s="2">
        <f t="shared" si="224"/>
        <v>77.664416706841052</v>
      </c>
      <c r="FA166" s="2">
        <f t="shared" si="224"/>
        <v>79.722836322562983</v>
      </c>
      <c r="FB166" s="2">
        <f t="shared" si="224"/>
        <v>82.961602935284603</v>
      </c>
      <c r="FC166" s="2">
        <f t="shared" si="224"/>
        <v>86.958563731343304</v>
      </c>
      <c r="FD166" s="2">
        <f t="shared" si="224"/>
        <v>89.205123167749164</v>
      </c>
      <c r="FE166" s="2">
        <f t="shared" si="224"/>
        <v>87.066893960665453</v>
      </c>
      <c r="FG166" s="2">
        <f t="shared" si="225"/>
        <v>0.99986486751647463</v>
      </c>
      <c r="FH166" s="2">
        <f t="shared" si="225"/>
        <v>0.99988440475231943</v>
      </c>
      <c r="FI166" s="2">
        <f t="shared" si="225"/>
        <v>0.99987717317914904</v>
      </c>
      <c r="FJ166" s="2">
        <f t="shared" si="225"/>
        <v>0.99986857507199167</v>
      </c>
      <c r="FK166" s="2">
        <f t="shared" si="225"/>
        <v>0.99986687404139252</v>
      </c>
      <c r="FL166" s="2">
        <f t="shared" si="225"/>
        <v>0.9998755272084876</v>
      </c>
      <c r="FM166" s="2">
        <f t="shared" si="225"/>
        <v>0.99986837273562168</v>
      </c>
      <c r="FN166" s="2">
        <f t="shared" si="225"/>
        <v>0.99985245619785246</v>
      </c>
      <c r="FO166" s="2">
        <f t="shared" si="225"/>
        <v>0.99987528676613702</v>
      </c>
      <c r="FP166" s="2">
        <f t="shared" si="225"/>
        <v>0.99986176923805858</v>
      </c>
      <c r="FQ166" s="2">
        <f t="shared" si="225"/>
        <v>0.999858032169327</v>
      </c>
      <c r="FR166" s="2">
        <f t="shared" si="225"/>
        <v>0.99985317584059863</v>
      </c>
      <c r="FS166" s="2">
        <f t="shared" si="225"/>
        <v>0.99985137412257197</v>
      </c>
      <c r="FT166" s="2">
        <f t="shared" si="225"/>
        <v>0.99983149472487742</v>
      </c>
      <c r="FU166" s="2">
        <f t="shared" si="225"/>
        <v>0.9998218165976015</v>
      </c>
      <c r="FW166" s="2">
        <f t="shared" si="216"/>
        <v>0.5036173198851398</v>
      </c>
      <c r="FX166" s="2">
        <f t="shared" si="216"/>
        <v>0.5472577448190975</v>
      </c>
      <c r="FY166" s="2">
        <f t="shared" si="216"/>
        <v>0.55591278304907121</v>
      </c>
      <c r="FZ166" s="2">
        <f t="shared" si="216"/>
        <v>0.54220224341090273</v>
      </c>
      <c r="GA166" s="2">
        <f t="shared" si="216"/>
        <v>0.53386974560109146</v>
      </c>
      <c r="GB166" s="2">
        <f t="shared" si="216"/>
        <v>0.56534316550351416</v>
      </c>
      <c r="GC166" s="2">
        <f t="shared" si="216"/>
        <v>0.58842256887360134</v>
      </c>
      <c r="GD166" s="2">
        <f t="shared" si="216"/>
        <v>0.58779903118374577</v>
      </c>
      <c r="GE166" s="2">
        <f t="shared" si="216"/>
        <v>0.60167741342121361</v>
      </c>
      <c r="GF166" s="2">
        <f t="shared" si="216"/>
        <v>0.55516922387233658</v>
      </c>
      <c r="GG166" s="2">
        <f t="shared" si="216"/>
        <v>0.5351079994621939</v>
      </c>
      <c r="GH166" s="2">
        <f t="shared" si="216"/>
        <v>0.53058273566703396</v>
      </c>
      <c r="GI166" s="2">
        <f t="shared" si="216"/>
        <v>0.52746797627414455</v>
      </c>
      <c r="GJ166" s="2">
        <f t="shared" si="216"/>
        <v>0.50777676869732868</v>
      </c>
      <c r="GK166" s="2">
        <f t="shared" si="216"/>
        <v>0.4432876785302724</v>
      </c>
      <c r="GM166" s="86">
        <f t="shared" si="217"/>
        <v>1.3768674816784083E-146</v>
      </c>
      <c r="GN166" s="86">
        <f t="shared" si="217"/>
        <v>1.0865177522240492E-176</v>
      </c>
      <c r="GO166" s="86">
        <f t="shared" si="217"/>
        <v>1.1272207773174509E-188</v>
      </c>
      <c r="GP166" s="86">
        <f t="shared" si="217"/>
        <v>5.2792591304662709E-249</v>
      </c>
      <c r="GQ166" s="86">
        <f t="shared" si="217"/>
        <v>4.7318383642978354E-277</v>
      </c>
      <c r="GR166" s="86">
        <f t="shared" si="217"/>
        <v>4.7693885628897028E-229</v>
      </c>
      <c r="GS166" s="86">
        <f t="shared" si="217"/>
        <v>6.576531723375117E-204</v>
      </c>
      <c r="GT166" s="86">
        <f t="shared" si="217"/>
        <v>2.36487889990106E-234</v>
      </c>
      <c r="GU166" s="86">
        <f t="shared" si="217"/>
        <v>1.9484489471184688E-271</v>
      </c>
      <c r="GV166" s="86">
        <f t="shared" si="217"/>
        <v>1.2938504430031467E-271</v>
      </c>
      <c r="GW166" s="86">
        <f t="shared" si="217"/>
        <v>7.7270608820112022E-254</v>
      </c>
      <c r="GX166" s="86">
        <f t="shared" si="217"/>
        <v>1.6129583637974503E-215</v>
      </c>
      <c r="GY166" s="86">
        <f t="shared" si="217"/>
        <v>3.3339269818321578E-192</v>
      </c>
      <c r="GZ166" s="86">
        <f t="shared" si="217"/>
        <v>7.8817818931068839E-197</v>
      </c>
      <c r="HA166" s="86">
        <f t="shared" si="217"/>
        <v>2.625393290795968E-231</v>
      </c>
      <c r="HC166" s="86">
        <f t="shared" si="181"/>
        <v>3.3635452406543555E-118</v>
      </c>
      <c r="HD166" s="86">
        <f t="shared" si="181"/>
        <v>1.491743674054488E-122</v>
      </c>
      <c r="HE166" s="86">
        <f t="shared" si="181"/>
        <v>2.0388124867920771E-125</v>
      </c>
      <c r="HF166" s="86">
        <f t="shared" si="180"/>
        <v>8.919900329264292E-168</v>
      </c>
      <c r="HG166" s="86">
        <f t="shared" si="180"/>
        <v>2.0144306020375502E-215</v>
      </c>
      <c r="HH166" s="86">
        <f t="shared" si="180"/>
        <v>1.0057107547126538E-174</v>
      </c>
      <c r="HI166" s="86">
        <f t="shared" si="180"/>
        <v>1.4241372441703483E-159</v>
      </c>
      <c r="HJ166" s="86">
        <f t="shared" si="180"/>
        <v>5.0022877488986358E-172</v>
      </c>
      <c r="HK166" s="86">
        <f t="shared" si="180"/>
        <v>1.4423640801725162E-181</v>
      </c>
      <c r="HL166" s="86">
        <f t="shared" si="161"/>
        <v>2.7995037936610303E-192</v>
      </c>
      <c r="HM166" s="86">
        <f t="shared" si="161"/>
        <v>1.0500711313769901E-176</v>
      </c>
      <c r="HN166" s="86">
        <f t="shared" si="161"/>
        <v>4.8999028891147619E-131</v>
      </c>
      <c r="HO166" s="86">
        <f t="shared" si="161"/>
        <v>1.4009470963190153E-108</v>
      </c>
      <c r="HP166" s="86">
        <f t="shared" si="161"/>
        <v>5.7951988578392451E-121</v>
      </c>
      <c r="HQ166" s="86">
        <f t="shared" si="161"/>
        <v>2.1452852776445483E-153</v>
      </c>
      <c r="HS166" s="86">
        <f t="shared" si="218"/>
        <v>5.3914576052630506E-14</v>
      </c>
      <c r="HT166" s="86">
        <f t="shared" si="218"/>
        <v>2.565949916557141E-15</v>
      </c>
      <c r="HU166" s="86">
        <f t="shared" si="218"/>
        <v>1.7551171054781627E-18</v>
      </c>
      <c r="HV166" s="86">
        <f t="shared" si="218"/>
        <v>3.5620016909317742E-19</v>
      </c>
      <c r="HW166" s="86">
        <f t="shared" si="218"/>
        <v>7.9558551809711048E-19</v>
      </c>
      <c r="HX166" s="86">
        <f t="shared" si="218"/>
        <v>2.4590671107810801E-20</v>
      </c>
      <c r="HY166" s="86">
        <f t="shared" si="218"/>
        <v>9.3684408629673031E-21</v>
      </c>
      <c r="HZ166" s="86">
        <f t="shared" si="218"/>
        <v>1.0524161482052139E-21</v>
      </c>
      <c r="IA166" s="86">
        <f t="shared" si="218"/>
        <v>5.0021350740424616E-23</v>
      </c>
      <c r="IB166" s="86">
        <f t="shared" si="218"/>
        <v>1.6092273631360208E-20</v>
      </c>
      <c r="IC166" s="86">
        <f t="shared" si="218"/>
        <v>1.6037354209232572E-20</v>
      </c>
      <c r="ID166" s="86">
        <f t="shared" si="218"/>
        <v>1.5579832791426654E-19</v>
      </c>
      <c r="IE166" s="86">
        <f t="shared" si="218"/>
        <v>1.6384007354025523E-20</v>
      </c>
      <c r="IF166" s="86">
        <f t="shared" si="218"/>
        <v>1.2284992981154637E-18</v>
      </c>
      <c r="IG166" s="86">
        <f t="shared" si="218"/>
        <v>2.1146150429803516E-13</v>
      </c>
      <c r="II166" s="86">
        <f t="shared" si="219"/>
        <v>0.51059636145816778</v>
      </c>
      <c r="IJ166" s="86">
        <f t="shared" si="219"/>
        <v>0.58816542718318809</v>
      </c>
      <c r="IK166" s="86">
        <f t="shared" si="219"/>
        <v>0.59136078405253145</v>
      </c>
      <c r="IL166" s="86">
        <f t="shared" si="219"/>
        <v>0.58786365174457866</v>
      </c>
      <c r="IM166" s="86">
        <f t="shared" si="219"/>
        <v>0.58053906697586311</v>
      </c>
      <c r="IN166" s="86">
        <f t="shared" si="219"/>
        <v>0.5859440512834303</v>
      </c>
      <c r="IO166" s="86">
        <f t="shared" si="219"/>
        <v>0.55247790489746607</v>
      </c>
      <c r="IP166" s="86">
        <f t="shared" si="219"/>
        <v>0.5465236877911579</v>
      </c>
      <c r="IQ166" s="86">
        <f t="shared" si="219"/>
        <v>0.51437271068925638</v>
      </c>
      <c r="IR166" s="86">
        <f t="shared" si="219"/>
        <v>0.59078045023552239</v>
      </c>
      <c r="IS166" s="86">
        <f t="shared" si="219"/>
        <v>0.58318933054113631</v>
      </c>
      <c r="IT166" s="86">
        <f t="shared" si="219"/>
        <v>0.57672531583979814</v>
      </c>
      <c r="IU166" s="86">
        <f t="shared" si="219"/>
        <v>0.57320751256054803</v>
      </c>
      <c r="IV166" s="86">
        <f t="shared" si="219"/>
        <v>0.52472018719929503</v>
      </c>
      <c r="IW166" s="86">
        <f t="shared" si="219"/>
        <v>0.39089981910065058</v>
      </c>
      <c r="IY166" s="86">
        <f t="shared" si="220"/>
        <v>0.51059636145822174</v>
      </c>
      <c r="IZ166" s="86">
        <f t="shared" si="220"/>
        <v>0.58816542718319065</v>
      </c>
      <c r="JA166" s="86">
        <f t="shared" si="220"/>
        <v>0.59136078405253145</v>
      </c>
      <c r="JB166" s="86">
        <f t="shared" si="220"/>
        <v>0.58786365174457866</v>
      </c>
      <c r="JC166" s="86">
        <f t="shared" si="220"/>
        <v>0.58053906697586311</v>
      </c>
      <c r="JD166" s="86">
        <f t="shared" si="220"/>
        <v>0.5859440512834303</v>
      </c>
      <c r="JE166" s="86">
        <f t="shared" si="220"/>
        <v>0.55247790489746607</v>
      </c>
      <c r="JF166" s="86">
        <f t="shared" si="220"/>
        <v>0.5465236877911579</v>
      </c>
      <c r="JG166" s="86">
        <f t="shared" si="220"/>
        <v>0.51437271068925638</v>
      </c>
      <c r="JH166" s="86">
        <f t="shared" si="220"/>
        <v>0.59078045023552239</v>
      </c>
      <c r="JI166" s="86">
        <f t="shared" si="220"/>
        <v>0.58318933054113631</v>
      </c>
      <c r="JJ166" s="86">
        <f t="shared" si="220"/>
        <v>0.57672531583979814</v>
      </c>
      <c r="JK166" s="86">
        <f t="shared" si="220"/>
        <v>0.57320751256054803</v>
      </c>
      <c r="JL166" s="86">
        <f t="shared" si="220"/>
        <v>0.52472018719929503</v>
      </c>
      <c r="JM166" s="86">
        <f t="shared" si="220"/>
        <v>0.39089981910086202</v>
      </c>
    </row>
    <row r="167" spans="2:273" x14ac:dyDescent="0.25">
      <c r="B167" s="2">
        <v>140</v>
      </c>
      <c r="C167" s="37">
        <v>87.063000000000002</v>
      </c>
      <c r="D167" s="37">
        <v>82.361999999999995</v>
      </c>
      <c r="E167" s="37">
        <v>83.593000000000004</v>
      </c>
      <c r="F167" s="37">
        <v>84.158000000000001</v>
      </c>
      <c r="G167" s="37">
        <v>81.516999999999996</v>
      </c>
      <c r="H167" s="37">
        <v>80.915000000000006</v>
      </c>
      <c r="I167" s="37">
        <v>77.655000000000001</v>
      </c>
      <c r="J167" s="37">
        <v>79.263000000000005</v>
      </c>
      <c r="K167" s="37">
        <v>80.332999999999998</v>
      </c>
      <c r="L167" s="37">
        <v>81.983000000000004</v>
      </c>
      <c r="M167" s="37">
        <v>87.120999999999995</v>
      </c>
      <c r="N167" s="37">
        <v>92.671999999999997</v>
      </c>
      <c r="O167" s="37">
        <v>98.171999999999997</v>
      </c>
      <c r="P167" s="37">
        <v>117.81</v>
      </c>
      <c r="Q167" s="37">
        <v>149.833</v>
      </c>
      <c r="S167" s="4">
        <f t="shared" si="221"/>
        <v>86.116589733369722</v>
      </c>
      <c r="T167" s="4">
        <f t="shared" si="221"/>
        <v>84.628322947996153</v>
      </c>
      <c r="U167" s="4">
        <f t="shared" si="221"/>
        <v>81.952690718246473</v>
      </c>
      <c r="V167" s="4">
        <f t="shared" si="221"/>
        <v>83.727839152732074</v>
      </c>
      <c r="W167" s="4">
        <f t="shared" si="221"/>
        <v>82.066501678527089</v>
      </c>
      <c r="X167" s="4">
        <f t="shared" si="221"/>
        <v>81.787893870167792</v>
      </c>
      <c r="Y167" s="4">
        <f t="shared" si="221"/>
        <v>79.026246704664999</v>
      </c>
      <c r="Z167" s="4">
        <f t="shared" si="221"/>
        <v>79.98522953006885</v>
      </c>
      <c r="AA167" s="4">
        <f t="shared" si="221"/>
        <v>82.466875468913244</v>
      </c>
      <c r="AB167" s="4">
        <f t="shared" si="221"/>
        <v>82.89021207148663</v>
      </c>
      <c r="AC167" s="4">
        <f t="shared" si="221"/>
        <v>87.832313185290147</v>
      </c>
      <c r="AD167" s="4">
        <f t="shared" si="221"/>
        <v>93.211063247333314</v>
      </c>
      <c r="AE167" s="4">
        <f t="shared" si="221"/>
        <v>98.570872674439627</v>
      </c>
      <c r="AF167" s="4">
        <f t="shared" si="221"/>
        <v>118.41878385525906</v>
      </c>
      <c r="AG167" s="4">
        <f t="shared" si="221"/>
        <v>152.84037028375644</v>
      </c>
      <c r="AI167" s="4">
        <f t="shared" si="222"/>
        <v>0.94641026663028072</v>
      </c>
      <c r="AJ167" s="4">
        <f t="shared" si="222"/>
        <v>-2.2663229479961586</v>
      </c>
      <c r="AK167" s="4">
        <f t="shared" si="222"/>
        <v>1.640309281753531</v>
      </c>
      <c r="AL167" s="4">
        <f t="shared" si="222"/>
        <v>0.43016084726792769</v>
      </c>
      <c r="AM167" s="4">
        <f t="shared" si="222"/>
        <v>-0.54950167852709342</v>
      </c>
      <c r="AN167" s="4">
        <f t="shared" si="222"/>
        <v>-0.87289387016778619</v>
      </c>
      <c r="AO167" s="4">
        <f t="shared" si="222"/>
        <v>-1.3712467046649977</v>
      </c>
      <c r="AP167" s="4">
        <f t="shared" si="222"/>
        <v>-0.72222953006884438</v>
      </c>
      <c r="AQ167" s="4">
        <f t="shared" si="222"/>
        <v>-2.1338754689132458</v>
      </c>
      <c r="AR167" s="4">
        <f t="shared" si="222"/>
        <v>-0.90721207148662586</v>
      </c>
      <c r="AS167" s="4">
        <f t="shared" si="222"/>
        <v>-0.71131318529015175</v>
      </c>
      <c r="AT167" s="4">
        <f t="shared" si="222"/>
        <v>-0.53906324733331701</v>
      </c>
      <c r="AU167" s="4">
        <f t="shared" si="222"/>
        <v>-0.39887267443963026</v>
      </c>
      <c r="AV167" s="4">
        <f t="shared" si="222"/>
        <v>-0.60878385525906253</v>
      </c>
      <c r="AW167" s="4">
        <f t="shared" si="222"/>
        <v>-3.007370283756444</v>
      </c>
      <c r="AY167" s="2">
        <f t="shared" si="214"/>
        <v>86.116589733369722</v>
      </c>
      <c r="AZ167" s="2">
        <f t="shared" si="214"/>
        <v>83.017770443456612</v>
      </c>
      <c r="BA167" s="2">
        <f t="shared" si="214"/>
        <v>79.346206098056285</v>
      </c>
      <c r="BB167" s="2">
        <f t="shared" si="214"/>
        <v>79.440443972328964</v>
      </c>
      <c r="BC167" s="2">
        <f t="shared" si="214"/>
        <v>77.915150058455353</v>
      </c>
      <c r="BD167" s="2">
        <f t="shared" si="214"/>
        <v>78.798100517095151</v>
      </c>
      <c r="BE167" s="2">
        <f t="shared" si="214"/>
        <v>77.131146290856108</v>
      </c>
      <c r="BF167" s="2">
        <f t="shared" si="214"/>
        <v>78.194475668080401</v>
      </c>
      <c r="BG167" s="2">
        <f t="shared" si="214"/>
        <v>81.182007494703115</v>
      </c>
      <c r="BH167" s="2">
        <f t="shared" si="214"/>
        <v>77.549909039154556</v>
      </c>
      <c r="BI167" s="2">
        <f t="shared" si="214"/>
        <v>79.459138975171342</v>
      </c>
      <c r="BJ167" s="2">
        <f t="shared" si="214"/>
        <v>82.801883147665166</v>
      </c>
      <c r="BK167" s="2">
        <f t="shared" si="214"/>
        <v>86.378568994646145</v>
      </c>
      <c r="BL167" s="2">
        <f t="shared" si="214"/>
        <v>89.12541385481228</v>
      </c>
      <c r="BM167" s="2">
        <f t="shared" si="214"/>
        <v>88.122534723553088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125.92468421052628</v>
      </c>
      <c r="DL167" s="2">
        <f t="shared" si="223"/>
        <v>115.15584521575988</v>
      </c>
      <c r="DM167" s="2">
        <f t="shared" si="223"/>
        <v>119.91749338731442</v>
      </c>
      <c r="DN167" s="2">
        <f t="shared" si="223"/>
        <v>120.37702232191702</v>
      </c>
      <c r="DO167" s="2">
        <f t="shared" si="223"/>
        <v>119.91473613086774</v>
      </c>
      <c r="DP167" s="2">
        <f t="shared" si="223"/>
        <v>114.68148458985303</v>
      </c>
      <c r="DQ167" s="2">
        <f t="shared" si="223"/>
        <v>121.25846514935986</v>
      </c>
      <c r="DR167" s="2">
        <f t="shared" si="223"/>
        <v>124.03188648648653</v>
      </c>
      <c r="DS167" s="2">
        <f t="shared" si="223"/>
        <v>124.66320056899002</v>
      </c>
      <c r="DT167" s="2">
        <f t="shared" si="223"/>
        <v>121.5318748221906</v>
      </c>
      <c r="DU167" s="2">
        <f t="shared" si="223"/>
        <v>120.1747978978979</v>
      </c>
      <c r="DV167" s="2">
        <f t="shared" si="223"/>
        <v>120.98905855855857</v>
      </c>
      <c r="DW167" s="2">
        <f t="shared" si="223"/>
        <v>131.70586862745097</v>
      </c>
      <c r="DX167" s="2">
        <f t="shared" si="223"/>
        <v>134.05143911290321</v>
      </c>
      <c r="DY167" s="2">
        <f t="shared" si="223"/>
        <v>111.832855500821</v>
      </c>
      <c r="EA167" s="2">
        <f t="shared" si="213"/>
        <v>85.923134365961999</v>
      </c>
      <c r="EB167" s="2">
        <f t="shared" si="213"/>
        <v>82.506386137262908</v>
      </c>
      <c r="EC167" s="2">
        <f t="shared" si="213"/>
        <v>78.483686267118983</v>
      </c>
      <c r="ED167" s="2">
        <f t="shared" si="213"/>
        <v>79.690734362934336</v>
      </c>
      <c r="EE167" s="2">
        <f t="shared" si="213"/>
        <v>77.335426474769008</v>
      </c>
      <c r="EF167" s="2">
        <f t="shared" si="213"/>
        <v>78.851273276474757</v>
      </c>
      <c r="EG167" s="2">
        <f t="shared" si="213"/>
        <v>77.510385496210873</v>
      </c>
      <c r="EH167" s="2">
        <f t="shared" si="213"/>
        <v>78.481749455271739</v>
      </c>
      <c r="EI167" s="2">
        <f t="shared" si="213"/>
        <v>81.525968226402497</v>
      </c>
      <c r="EJ167" s="2">
        <f t="shared" si="213"/>
        <v>77.588683724235977</v>
      </c>
      <c r="EK167" s="2">
        <f t="shared" si="212"/>
        <v>79.255743291001593</v>
      </c>
      <c r="EL167" s="2">
        <f t="shared" si="179"/>
        <v>82.747319039039027</v>
      </c>
      <c r="EM167" s="2">
        <f t="shared" si="179"/>
        <v>85.818884730947843</v>
      </c>
      <c r="EN167" s="2">
        <f t="shared" si="179"/>
        <v>89.209161308200436</v>
      </c>
      <c r="EO167" s="2">
        <f t="shared" si="179"/>
        <v>89.172781828153575</v>
      </c>
      <c r="EQ167" s="2">
        <f t="shared" si="224"/>
        <v>86.281127085581161</v>
      </c>
      <c r="ER167" s="2">
        <f t="shared" si="224"/>
        <v>83.397570665701025</v>
      </c>
      <c r="ES167" s="2">
        <f t="shared" si="224"/>
        <v>79.966575196365326</v>
      </c>
      <c r="ET167" s="2">
        <f t="shared" si="224"/>
        <v>79.239078733712518</v>
      </c>
      <c r="EU167" s="2">
        <f t="shared" si="224"/>
        <v>78.367492605321686</v>
      </c>
      <c r="EV167" s="2">
        <f t="shared" si="224"/>
        <v>78.753896828297272</v>
      </c>
      <c r="EW167" s="2">
        <f t="shared" si="224"/>
        <v>76.880622207210564</v>
      </c>
      <c r="EX167" s="2">
        <f t="shared" si="224"/>
        <v>78.000697861831412</v>
      </c>
      <c r="EY167" s="2">
        <f t="shared" si="224"/>
        <v>80.966465614502852</v>
      </c>
      <c r="EZ167" s="2">
        <f t="shared" si="224"/>
        <v>77.511986217594824</v>
      </c>
      <c r="FA167" s="2">
        <f t="shared" si="224"/>
        <v>79.610801153477553</v>
      </c>
      <c r="FB167" s="2">
        <f t="shared" si="224"/>
        <v>82.836656825244319</v>
      </c>
      <c r="FC167" s="2">
        <f t="shared" si="224"/>
        <v>86.824542949109883</v>
      </c>
      <c r="FD167" s="2">
        <f t="shared" si="224"/>
        <v>89.038390874783389</v>
      </c>
      <c r="FE167" s="2">
        <f t="shared" si="224"/>
        <v>86.911714758312556</v>
      </c>
      <c r="FG167" s="2">
        <f t="shared" si="225"/>
        <v>0.99987675624488359</v>
      </c>
      <c r="FH167" s="2">
        <f t="shared" si="225"/>
        <v>0.99989457480884403</v>
      </c>
      <c r="FI167" s="2">
        <f t="shared" si="225"/>
        <v>0.99988797939736562</v>
      </c>
      <c r="FJ167" s="2">
        <f t="shared" si="225"/>
        <v>0.99988013765501038</v>
      </c>
      <c r="FK167" s="2">
        <f t="shared" si="225"/>
        <v>0.99987858626055337</v>
      </c>
      <c r="FL167" s="2">
        <f t="shared" si="225"/>
        <v>0.99988647822161625</v>
      </c>
      <c r="FM167" s="2">
        <f t="shared" si="225"/>
        <v>0.99987995311777655</v>
      </c>
      <c r="FN167" s="2">
        <f t="shared" si="225"/>
        <v>0.99986543670622663</v>
      </c>
      <c r="FO167" s="2">
        <f t="shared" si="225"/>
        <v>0.99988625893077809</v>
      </c>
      <c r="FP167" s="2">
        <f t="shared" si="225"/>
        <v>0.999873930513418</v>
      </c>
      <c r="FQ167" s="2">
        <f t="shared" si="225"/>
        <v>0.99987052218219741</v>
      </c>
      <c r="FR167" s="2">
        <f t="shared" si="225"/>
        <v>0.99986609304521146</v>
      </c>
      <c r="FS167" s="2">
        <f t="shared" si="225"/>
        <v>0.99986444981612388</v>
      </c>
      <c r="FT167" s="2">
        <f t="shared" si="225"/>
        <v>0.99984631908402821</v>
      </c>
      <c r="FU167" s="2">
        <f t="shared" si="225"/>
        <v>0.99983749225778906</v>
      </c>
      <c r="FW167" s="2">
        <f t="shared" si="216"/>
        <v>0.52661804517967237</v>
      </c>
      <c r="FX167" s="2">
        <f t="shared" si="216"/>
        <v>0.56996302619775807</v>
      </c>
      <c r="FY167" s="2">
        <f t="shared" si="216"/>
        <v>0.57851830570361962</v>
      </c>
      <c r="FZ167" s="2">
        <f t="shared" si="216"/>
        <v>0.56495951335467931</v>
      </c>
      <c r="GA167" s="2">
        <f t="shared" si="216"/>
        <v>0.55670257309022242</v>
      </c>
      <c r="GB167" s="2">
        <f t="shared" si="216"/>
        <v>0.58782456907282021</v>
      </c>
      <c r="GC167" s="2">
        <f t="shared" si="216"/>
        <v>0.61053261223074673</v>
      </c>
      <c r="GD167" s="2">
        <f t="shared" si="216"/>
        <v>0.60992036543056738</v>
      </c>
      <c r="GE167" s="2">
        <f t="shared" si="216"/>
        <v>0.62353097056118012</v>
      </c>
      <c r="GF167" s="2">
        <f t="shared" si="216"/>
        <v>0.57778384933998705</v>
      </c>
      <c r="GG167" s="2">
        <f t="shared" si="216"/>
        <v>0.55793039729155225</v>
      </c>
      <c r="GH167" s="2">
        <f t="shared" si="216"/>
        <v>0.5534418955451238</v>
      </c>
      <c r="GI167" s="2">
        <f t="shared" si="216"/>
        <v>0.55035027268521863</v>
      </c>
      <c r="GJ167" s="2">
        <f t="shared" si="216"/>
        <v>0.53076433608437867</v>
      </c>
      <c r="GK167" s="2">
        <f t="shared" si="216"/>
        <v>0.46612042432048562</v>
      </c>
      <c r="GM167" s="86">
        <f t="shared" si="217"/>
        <v>3.0852466443057265E-150</v>
      </c>
      <c r="GN167" s="86">
        <f t="shared" si="217"/>
        <v>4.1109814950123472E-181</v>
      </c>
      <c r="GO167" s="86">
        <f t="shared" si="217"/>
        <v>2.2199996951505473E-193</v>
      </c>
      <c r="GP167" s="86">
        <f t="shared" si="217"/>
        <v>2.9687223128649401E-255</v>
      </c>
      <c r="GQ167" s="86">
        <f t="shared" si="217"/>
        <v>5.5110889215320099E-284</v>
      </c>
      <c r="GR167" s="86">
        <f t="shared" si="217"/>
        <v>9.6051065971596542E-235</v>
      </c>
      <c r="GS167" s="86">
        <f t="shared" si="217"/>
        <v>5.6358741606396595E-209</v>
      </c>
      <c r="GT167" s="86">
        <f t="shared" si="217"/>
        <v>2.9765500512879263E-240</v>
      </c>
      <c r="GU167" s="86">
        <f t="shared" si="217"/>
        <v>3.4793274087606862E-278</v>
      </c>
      <c r="GV167" s="86">
        <f t="shared" si="217"/>
        <v>2.027668100713552E-278</v>
      </c>
      <c r="GW167" s="86">
        <f t="shared" si="217"/>
        <v>3.3451459401235582E-260</v>
      </c>
      <c r="GX167" s="86">
        <f t="shared" si="217"/>
        <v>6.2698413981197251E-221</v>
      </c>
      <c r="GY167" s="86">
        <f t="shared" si="217"/>
        <v>5.1275614752306894E-197</v>
      </c>
      <c r="GZ167" s="86">
        <f t="shared" si="217"/>
        <v>1.03872248234537E-201</v>
      </c>
      <c r="HA167" s="86">
        <f t="shared" si="217"/>
        <v>4.9717423387272918E-237</v>
      </c>
      <c r="HC167" s="86">
        <f t="shared" si="181"/>
        <v>3.223899953466928E-122</v>
      </c>
      <c r="HD167" s="86">
        <f t="shared" si="181"/>
        <v>1.1071912868810033E-126</v>
      </c>
      <c r="HE167" s="86">
        <f t="shared" si="181"/>
        <v>1.3619098646627841E-129</v>
      </c>
      <c r="HF167" s="86">
        <f t="shared" si="180"/>
        <v>2.1024261695212907E-173</v>
      </c>
      <c r="HG167" s="86">
        <f t="shared" si="180"/>
        <v>1.233445855153132E-222</v>
      </c>
      <c r="HH167" s="86">
        <f t="shared" si="180"/>
        <v>1.7684994107094009E-180</v>
      </c>
      <c r="HI167" s="86">
        <f t="shared" si="180"/>
        <v>7.6903120230441399E-165</v>
      </c>
      <c r="HJ167" s="86">
        <f t="shared" si="180"/>
        <v>9.2345634051270226E-178</v>
      </c>
      <c r="HK167" s="86">
        <f t="shared" si="180"/>
        <v>1.7313339683762703E-187</v>
      </c>
      <c r="HL167" s="86">
        <f t="shared" si="161"/>
        <v>1.1663373259212319E-198</v>
      </c>
      <c r="HM167" s="86">
        <f t="shared" si="161"/>
        <v>1.4161108382865159E-182</v>
      </c>
      <c r="HN167" s="86">
        <f t="shared" si="161"/>
        <v>2.0610272066728131E-135</v>
      </c>
      <c r="HO167" s="86">
        <f t="shared" si="161"/>
        <v>3.3487232806566695E-112</v>
      </c>
      <c r="HP167" s="86">
        <f t="shared" si="161"/>
        <v>5.8268944356742498E-125</v>
      </c>
      <c r="HQ167" s="86">
        <f t="shared" si="161"/>
        <v>1.8121712936091554E-158</v>
      </c>
      <c r="HS167" s="86">
        <f t="shared" si="218"/>
        <v>5.1050893608089489E-15</v>
      </c>
      <c r="HT167" s="86">
        <f t="shared" si="218"/>
        <v>2.1504386739741942E-16</v>
      </c>
      <c r="HU167" s="86">
        <f t="shared" si="218"/>
        <v>1.0868857317167464E-19</v>
      </c>
      <c r="HV167" s="86">
        <f t="shared" si="218"/>
        <v>1.6062992329882714E-20</v>
      </c>
      <c r="HW167" s="86">
        <f t="shared" si="218"/>
        <v>3.477226462623841E-20</v>
      </c>
      <c r="HX167" s="86">
        <f t="shared" si="218"/>
        <v>9.9239589069108021E-22</v>
      </c>
      <c r="HY167" s="86">
        <f t="shared" si="218"/>
        <v>3.6478064336404795E-22</v>
      </c>
      <c r="HZ167" s="86">
        <f t="shared" si="218"/>
        <v>3.3064855326980449E-23</v>
      </c>
      <c r="IA167" s="86">
        <f t="shared" si="218"/>
        <v>1.4511783900710704E-24</v>
      </c>
      <c r="IB167" s="86">
        <f t="shared" si="218"/>
        <v>5.8427732093361123E-22</v>
      </c>
      <c r="IC167" s="86">
        <f t="shared" si="218"/>
        <v>5.4921125469145644E-22</v>
      </c>
      <c r="ID167" s="86">
        <f t="shared" si="218"/>
        <v>6.1112327425630555E-21</v>
      </c>
      <c r="IE167" s="86">
        <f t="shared" si="218"/>
        <v>5.3307027549122107E-22</v>
      </c>
      <c r="IF167" s="86">
        <f t="shared" si="218"/>
        <v>5.1785193576574098E-20</v>
      </c>
      <c r="IG167" s="86">
        <f t="shared" si="218"/>
        <v>1.9557992219511956E-14</v>
      </c>
      <c r="II167" s="86">
        <f t="shared" si="219"/>
        <v>0.56387879774874872</v>
      </c>
      <c r="IJ167" s="86">
        <f t="shared" si="219"/>
        <v>0.5877742803373226</v>
      </c>
      <c r="IK167" s="86">
        <f t="shared" si="219"/>
        <v>0.57948927668259642</v>
      </c>
      <c r="IL167" s="86">
        <f t="shared" si="219"/>
        <v>0.58648141673708876</v>
      </c>
      <c r="IM167" s="86">
        <f t="shared" si="219"/>
        <v>0.59050925524722453</v>
      </c>
      <c r="IN167" s="86">
        <f t="shared" si="219"/>
        <v>0.55374710254818904</v>
      </c>
      <c r="IO167" s="86">
        <f t="shared" si="219"/>
        <v>0.49946992877586815</v>
      </c>
      <c r="IP167" s="86">
        <f t="shared" si="219"/>
        <v>0.48917989062116507</v>
      </c>
      <c r="IQ167" s="86">
        <f t="shared" si="219"/>
        <v>0.45087140274914905</v>
      </c>
      <c r="IR167" s="86">
        <f t="shared" si="219"/>
        <v>0.56802104929227759</v>
      </c>
      <c r="IS167" s="86">
        <f t="shared" si="219"/>
        <v>0.58920472717500028</v>
      </c>
      <c r="IT167" s="86">
        <f t="shared" si="219"/>
        <v>0.5911672269934144</v>
      </c>
      <c r="IU167" s="86">
        <f t="shared" si="219"/>
        <v>0.59137040534674612</v>
      </c>
      <c r="IV167" s="86">
        <f t="shared" si="219"/>
        <v>0.58214290753687392</v>
      </c>
      <c r="IW167" s="86">
        <f t="shared" si="219"/>
        <v>0.45148743296771782</v>
      </c>
      <c r="IY167" s="86">
        <f t="shared" si="220"/>
        <v>0.56387879774875382</v>
      </c>
      <c r="IZ167" s="86">
        <f t="shared" si="220"/>
        <v>0.58777428033732282</v>
      </c>
      <c r="JA167" s="86">
        <f t="shared" si="220"/>
        <v>0.57948927668259642</v>
      </c>
      <c r="JB167" s="86">
        <f t="shared" si="220"/>
        <v>0.58648141673708876</v>
      </c>
      <c r="JC167" s="86">
        <f t="shared" si="220"/>
        <v>0.59050925524722453</v>
      </c>
      <c r="JD167" s="86">
        <f t="shared" si="220"/>
        <v>0.55374710254818904</v>
      </c>
      <c r="JE167" s="86">
        <f t="shared" si="220"/>
        <v>0.49946992877586815</v>
      </c>
      <c r="JF167" s="86">
        <f t="shared" si="220"/>
        <v>0.48917989062116507</v>
      </c>
      <c r="JG167" s="86">
        <f t="shared" si="220"/>
        <v>0.45087140274914905</v>
      </c>
      <c r="JH167" s="86">
        <f t="shared" si="220"/>
        <v>0.56802104929227759</v>
      </c>
      <c r="JI167" s="86">
        <f t="shared" si="220"/>
        <v>0.58920472717500028</v>
      </c>
      <c r="JJ167" s="86">
        <f t="shared" si="220"/>
        <v>0.5911672269934144</v>
      </c>
      <c r="JK167" s="86">
        <f t="shared" si="220"/>
        <v>0.59137040534674612</v>
      </c>
      <c r="JL167" s="86">
        <f t="shared" si="220"/>
        <v>0.58214290753687392</v>
      </c>
      <c r="JM167" s="86">
        <f t="shared" si="220"/>
        <v>0.45148743296773736</v>
      </c>
    </row>
    <row r="168" spans="2:273" x14ac:dyDescent="0.25">
      <c r="B168" s="2">
        <v>141</v>
      </c>
      <c r="C168" s="37">
        <v>87.524000000000001</v>
      </c>
      <c r="D168" s="37">
        <v>85.171999999999997</v>
      </c>
      <c r="E168" s="37">
        <v>83.457999999999998</v>
      </c>
      <c r="F168" s="37">
        <v>81.350999999999999</v>
      </c>
      <c r="G168" s="37">
        <v>80.069000000000003</v>
      </c>
      <c r="H168" s="37">
        <v>76.965999999999994</v>
      </c>
      <c r="I168" s="37">
        <v>75.034000000000006</v>
      </c>
      <c r="J168" s="37">
        <v>78</v>
      </c>
      <c r="K168" s="37">
        <v>78.807000000000002</v>
      </c>
      <c r="L168" s="37">
        <v>78.81</v>
      </c>
      <c r="M168" s="37">
        <v>83.31</v>
      </c>
      <c r="N168" s="37">
        <v>88.361999999999995</v>
      </c>
      <c r="O168" s="37">
        <v>92.828000000000003</v>
      </c>
      <c r="P168" s="37">
        <v>112.55200000000001</v>
      </c>
      <c r="Q168" s="37">
        <v>148.43299999999999</v>
      </c>
      <c r="S168" s="4">
        <f t="shared" si="221"/>
        <v>85.915072744120209</v>
      </c>
      <c r="T168" s="4">
        <f t="shared" si="221"/>
        <v>83.945072585769054</v>
      </c>
      <c r="U168" s="4">
        <f t="shared" si="221"/>
        <v>80.85627106954901</v>
      </c>
      <c r="V168" s="4">
        <f t="shared" si="221"/>
        <v>81.925492012476468</v>
      </c>
      <c r="W168" s="4">
        <f t="shared" si="221"/>
        <v>80.449657685519611</v>
      </c>
      <c r="X168" s="4">
        <f t="shared" si="221"/>
        <v>80.295265665611311</v>
      </c>
      <c r="Y168" s="4">
        <f t="shared" si="221"/>
        <v>77.890714967125234</v>
      </c>
      <c r="Z168" s="4">
        <f t="shared" si="221"/>
        <v>78.853528482089928</v>
      </c>
      <c r="AA168" s="4">
        <f t="shared" si="221"/>
        <v>81.567278481639278</v>
      </c>
      <c r="AB168" s="4">
        <f t="shared" si="221"/>
        <v>80.385721107892763</v>
      </c>
      <c r="AC168" s="4">
        <f t="shared" si="221"/>
        <v>84.493579668685825</v>
      </c>
      <c r="AD168" s="4">
        <f t="shared" si="221"/>
        <v>89.312543710777675</v>
      </c>
      <c r="AE168" s="4">
        <f t="shared" si="221"/>
        <v>93.972633023870728</v>
      </c>
      <c r="AF168" s="4">
        <f t="shared" si="221"/>
        <v>111.72416773310964</v>
      </c>
      <c r="AG168" s="4">
        <f t="shared" si="221"/>
        <v>147.46162366723581</v>
      </c>
      <c r="AI168" s="4">
        <f t="shared" si="222"/>
        <v>1.6089272558797916</v>
      </c>
      <c r="AJ168" s="4">
        <f t="shared" si="222"/>
        <v>1.2269274142309428</v>
      </c>
      <c r="AK168" s="4">
        <f t="shared" si="222"/>
        <v>2.6017289304509887</v>
      </c>
      <c r="AL168" s="4">
        <f t="shared" si="222"/>
        <v>-0.57449201247646897</v>
      </c>
      <c r="AM168" s="4">
        <f t="shared" si="222"/>
        <v>-0.38065768551960844</v>
      </c>
      <c r="AN168" s="4">
        <f t="shared" si="222"/>
        <v>-3.3292656656113166</v>
      </c>
      <c r="AO168" s="4">
        <f t="shared" si="222"/>
        <v>-2.8567149671252281</v>
      </c>
      <c r="AP168" s="4">
        <f t="shared" si="222"/>
        <v>-0.85352848208992782</v>
      </c>
      <c r="AQ168" s="4">
        <f t="shared" si="222"/>
        <v>-2.7602784816392756</v>
      </c>
      <c r="AR168" s="4">
        <f t="shared" si="222"/>
        <v>-1.5757211078927611</v>
      </c>
      <c r="AS168" s="4">
        <f t="shared" si="222"/>
        <v>-1.1835796686858231</v>
      </c>
      <c r="AT168" s="4">
        <f t="shared" si="222"/>
        <v>-0.95054371077767996</v>
      </c>
      <c r="AU168" s="4">
        <f t="shared" si="222"/>
        <v>-1.1446330238707247</v>
      </c>
      <c r="AV168" s="4">
        <f t="shared" si="222"/>
        <v>0.82783226689036837</v>
      </c>
      <c r="AW168" s="4">
        <f t="shared" si="222"/>
        <v>0.97137633276418001</v>
      </c>
      <c r="AY168" s="2">
        <f t="shared" si="214"/>
        <v>85.915072744120209</v>
      </c>
      <c r="AZ168" s="2">
        <f t="shared" si="214"/>
        <v>82.888882472561136</v>
      </c>
      <c r="BA168" s="2">
        <f t="shared" si="214"/>
        <v>79.228386474268561</v>
      </c>
      <c r="BB168" s="2">
        <f t="shared" si="214"/>
        <v>79.278857301805999</v>
      </c>
      <c r="BC168" s="2">
        <f t="shared" si="214"/>
        <v>77.818592276243294</v>
      </c>
      <c r="BD168" s="2">
        <f t="shared" si="214"/>
        <v>78.661020815961194</v>
      </c>
      <c r="BE168" s="2">
        <f t="shared" si="214"/>
        <v>76.971860842754126</v>
      </c>
      <c r="BF168" s="2">
        <f t="shared" si="214"/>
        <v>78.029844571045473</v>
      </c>
      <c r="BG168" s="2">
        <f t="shared" si="214"/>
        <v>81.014303934218574</v>
      </c>
      <c r="BH168" s="2">
        <f t="shared" si="214"/>
        <v>77.396066464414048</v>
      </c>
      <c r="BI168" s="2">
        <f t="shared" si="214"/>
        <v>79.350862683491584</v>
      </c>
      <c r="BJ168" s="2">
        <f t="shared" si="214"/>
        <v>82.677579967576008</v>
      </c>
      <c r="BK168" s="2">
        <f t="shared" si="214"/>
        <v>86.255591029124531</v>
      </c>
      <c r="BL168" s="2">
        <f t="shared" si="214"/>
        <v>88.956181171513265</v>
      </c>
      <c r="BM168" s="2">
        <f t="shared" si="214"/>
        <v>87.939721995637115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126.08066903745848</v>
      </c>
      <c r="DL168" s="2">
        <f t="shared" si="223"/>
        <v>115.26604559099439</v>
      </c>
      <c r="DM168" s="2">
        <f t="shared" si="223"/>
        <v>120.08164642375166</v>
      </c>
      <c r="DN168" s="2">
        <f t="shared" si="223"/>
        <v>120.55597592734432</v>
      </c>
      <c r="DO168" s="2">
        <f t="shared" si="223"/>
        <v>120.11577430061642</v>
      </c>
      <c r="DP168" s="2">
        <f t="shared" si="223"/>
        <v>114.81928141299196</v>
      </c>
      <c r="DQ168" s="2">
        <f t="shared" si="223"/>
        <v>121.46454812707442</v>
      </c>
      <c r="DR168" s="2">
        <f t="shared" si="223"/>
        <v>124.24112792792798</v>
      </c>
      <c r="DS168" s="2">
        <f t="shared" si="223"/>
        <v>124.85809530583212</v>
      </c>
      <c r="DT168" s="2">
        <f t="shared" si="223"/>
        <v>121.70610953058321</v>
      </c>
      <c r="DU168" s="2">
        <f t="shared" si="223"/>
        <v>120.37204963534964</v>
      </c>
      <c r="DV168" s="2">
        <f t="shared" si="223"/>
        <v>121.17406628056629</v>
      </c>
      <c r="DW168" s="2">
        <f t="shared" si="223"/>
        <v>131.94924313725488</v>
      </c>
      <c r="DX168" s="2">
        <f t="shared" si="223"/>
        <v>134.33076129032256</v>
      </c>
      <c r="DY168" s="2">
        <f t="shared" si="223"/>
        <v>111.93634537493156</v>
      </c>
      <c r="EA168" s="2">
        <f t="shared" si="213"/>
        <v>85.708740995557392</v>
      </c>
      <c r="EB168" s="2">
        <f t="shared" si="213"/>
        <v>82.344661413562548</v>
      </c>
      <c r="EC168" s="2">
        <f t="shared" si="213"/>
        <v>78.310674582233958</v>
      </c>
      <c r="ED168" s="2">
        <f t="shared" si="213"/>
        <v>79.546386924066894</v>
      </c>
      <c r="EE168" s="2">
        <f t="shared" si="213"/>
        <v>77.201146055437107</v>
      </c>
      <c r="EF168" s="2">
        <f t="shared" si="213"/>
        <v>78.718110886045949</v>
      </c>
      <c r="EG168" s="2">
        <f t="shared" si="213"/>
        <v>77.37489323035642</v>
      </c>
      <c r="EH168" s="2">
        <f t="shared" si="213"/>
        <v>78.335361548238694</v>
      </c>
      <c r="EI168" s="2">
        <f t="shared" si="213"/>
        <v>81.379211516018771</v>
      </c>
      <c r="EJ168" s="2">
        <f t="shared" si="213"/>
        <v>77.438123075100691</v>
      </c>
      <c r="EK168" s="2">
        <f t="shared" si="212"/>
        <v>79.134578158375092</v>
      </c>
      <c r="EL168" s="2">
        <f t="shared" si="179"/>
        <v>82.620092149292134</v>
      </c>
      <c r="EM168" s="2">
        <f t="shared" si="179"/>
        <v>85.658494127287639</v>
      </c>
      <c r="EN168" s="2">
        <f t="shared" si="179"/>
        <v>89.046791719026928</v>
      </c>
      <c r="EO168" s="2">
        <f t="shared" si="179"/>
        <v>89.065769373857421</v>
      </c>
      <c r="EQ168" s="2">
        <f t="shared" si="224"/>
        <v>86.075968617139083</v>
      </c>
      <c r="ER168" s="2">
        <f t="shared" si="224"/>
        <v>83.258023974227683</v>
      </c>
      <c r="ES168" s="2">
        <f t="shared" si="224"/>
        <v>79.831056077485158</v>
      </c>
      <c r="ET168" s="2">
        <f t="shared" si="224"/>
        <v>79.083344305178883</v>
      </c>
      <c r="EU168" s="2">
        <f t="shared" si="224"/>
        <v>78.258794916255852</v>
      </c>
      <c r="EV168" s="2">
        <f t="shared" si="224"/>
        <v>78.618384305553391</v>
      </c>
      <c r="EW168" s="2">
        <f t="shared" si="224"/>
        <v>76.729747265494368</v>
      </c>
      <c r="EX168" s="2">
        <f t="shared" si="224"/>
        <v>77.84272151816468</v>
      </c>
      <c r="EY168" s="2">
        <f t="shared" si="224"/>
        <v>80.806375834124168</v>
      </c>
      <c r="EZ168" s="2">
        <f t="shared" si="224"/>
        <v>77.359555728348596</v>
      </c>
      <c r="FA168" s="2">
        <f t="shared" si="224"/>
        <v>79.498765984392122</v>
      </c>
      <c r="FB168" s="2">
        <f t="shared" si="224"/>
        <v>82.711710715204035</v>
      </c>
      <c r="FC168" s="2">
        <f t="shared" si="224"/>
        <v>86.690522166876477</v>
      </c>
      <c r="FD168" s="2">
        <f t="shared" si="224"/>
        <v>88.871658581817613</v>
      </c>
      <c r="FE168" s="2">
        <f t="shared" si="224"/>
        <v>86.756535555959672</v>
      </c>
      <c r="FG168" s="2">
        <f t="shared" si="225"/>
        <v>0.99988759914056313</v>
      </c>
      <c r="FH168" s="2">
        <f t="shared" si="225"/>
        <v>0.99990385019101269</v>
      </c>
      <c r="FI168" s="2">
        <f t="shared" si="225"/>
        <v>0.99989783498916673</v>
      </c>
      <c r="FJ168" s="2">
        <f t="shared" si="225"/>
        <v>0.99989068308921858</v>
      </c>
      <c r="FK168" s="2">
        <f t="shared" si="225"/>
        <v>0.99988926817061952</v>
      </c>
      <c r="FL168" s="2">
        <f t="shared" si="225"/>
        <v>0.99989646587344116</v>
      </c>
      <c r="FM168" s="2">
        <f t="shared" si="225"/>
        <v>0.99989051478570823</v>
      </c>
      <c r="FN168" s="2">
        <f t="shared" si="225"/>
        <v>0.99987727536442594</v>
      </c>
      <c r="FO168" s="2">
        <f t="shared" si="225"/>
        <v>0.99989626587382052</v>
      </c>
      <c r="FP168" s="2">
        <f t="shared" si="225"/>
        <v>0.99988502198630302</v>
      </c>
      <c r="FQ168" s="2">
        <f t="shared" si="225"/>
        <v>0.99988191348139011</v>
      </c>
      <c r="FR168" s="2">
        <f t="shared" si="225"/>
        <v>0.9998778739668347</v>
      </c>
      <c r="FS168" s="2">
        <f t="shared" si="225"/>
        <v>0.99987637528856299</v>
      </c>
      <c r="FT168" s="2">
        <f t="shared" si="225"/>
        <v>0.99985983944354484</v>
      </c>
      <c r="FU168" s="2">
        <f t="shared" si="225"/>
        <v>0.99985178905836802</v>
      </c>
      <c r="FW168" s="2">
        <f t="shared" si="216"/>
        <v>0.54950634781945074</v>
      </c>
      <c r="FX168" s="2">
        <f t="shared" si="216"/>
        <v>0.59237776705486211</v>
      </c>
      <c r="FY168" s="2">
        <f t="shared" si="216"/>
        <v>0.60079944612386771</v>
      </c>
      <c r="FZ168" s="2">
        <f t="shared" si="216"/>
        <v>0.58744627977524533</v>
      </c>
      <c r="GA168" s="2">
        <f t="shared" si="216"/>
        <v>0.57929831743884408</v>
      </c>
      <c r="GB168" s="2">
        <f t="shared" si="216"/>
        <v>0.60994544225396352</v>
      </c>
      <c r="GC168" s="2">
        <f t="shared" si="216"/>
        <v>0.63219732452937405</v>
      </c>
      <c r="GD168" s="2">
        <f t="shared" si="216"/>
        <v>0.6315985844596711</v>
      </c>
      <c r="GE168" s="2">
        <f t="shared" si="216"/>
        <v>0.64489318227449699</v>
      </c>
      <c r="GF168" s="2">
        <f t="shared" si="216"/>
        <v>0.60007697585126518</v>
      </c>
      <c r="GG168" s="2">
        <f t="shared" si="216"/>
        <v>0.5805107160930163</v>
      </c>
      <c r="GH168" s="2">
        <f t="shared" si="216"/>
        <v>0.57607728122710589</v>
      </c>
      <c r="GI168" s="2">
        <f t="shared" si="216"/>
        <v>0.5730214671143411</v>
      </c>
      <c r="GJ168" s="2">
        <f t="shared" si="216"/>
        <v>0.5536220924963634</v>
      </c>
      <c r="GK168" s="2">
        <f t="shared" si="216"/>
        <v>0.48909601057778773</v>
      </c>
      <c r="GM168" s="86">
        <f t="shared" si="217"/>
        <v>6.2276702025768994E-154</v>
      </c>
      <c r="GN168" s="86">
        <f t="shared" si="217"/>
        <v>1.3699222894296413E-185</v>
      </c>
      <c r="GO168" s="86">
        <f t="shared" si="217"/>
        <v>3.8214858304075247E-198</v>
      </c>
      <c r="GP168" s="86">
        <f t="shared" si="217"/>
        <v>1.3949848075097542E-261</v>
      </c>
      <c r="GQ168" s="86">
        <f t="shared" si="217"/>
        <v>5.2627843695318147E-291</v>
      </c>
      <c r="GR168" s="86">
        <f t="shared" si="217"/>
        <v>1.6446440015902838E-240</v>
      </c>
      <c r="GS168" s="86">
        <f t="shared" si="217"/>
        <v>4.1805531018513755E-214</v>
      </c>
      <c r="GT168" s="86">
        <f t="shared" si="217"/>
        <v>3.160381832557282E-246</v>
      </c>
      <c r="GU168" s="86">
        <f t="shared" si="217"/>
        <v>5.1276816573534429E-285</v>
      </c>
      <c r="GV168" s="86">
        <f t="shared" si="217"/>
        <v>2.6144847223706429E-285</v>
      </c>
      <c r="GW168" s="86">
        <f t="shared" si="217"/>
        <v>1.2064405331358301E-266</v>
      </c>
      <c r="GX168" s="86">
        <f t="shared" si="217"/>
        <v>2.0859280177590113E-226</v>
      </c>
      <c r="GY168" s="86">
        <f t="shared" si="217"/>
        <v>6.8680982656121175E-202</v>
      </c>
      <c r="GZ168" s="86">
        <f t="shared" si="217"/>
        <v>1.1915554942401405E-206</v>
      </c>
      <c r="HA168" s="86">
        <f t="shared" si="217"/>
        <v>8.0054363496392367E-243</v>
      </c>
      <c r="HC168" s="86">
        <f t="shared" si="181"/>
        <v>2.6419225684502232E-126</v>
      </c>
      <c r="HD168" s="86">
        <f t="shared" si="181"/>
        <v>7.0058703265552788E-131</v>
      </c>
      <c r="HE168" s="86">
        <f t="shared" si="181"/>
        <v>7.7572451654493966E-134</v>
      </c>
      <c r="HF168" s="86">
        <f t="shared" si="180"/>
        <v>3.9935323999817195E-179</v>
      </c>
      <c r="HG168" s="86">
        <f t="shared" si="180"/>
        <v>5.7331513662670666E-230</v>
      </c>
      <c r="HH168" s="86">
        <f t="shared" si="180"/>
        <v>2.5039596941266884E-186</v>
      </c>
      <c r="HI168" s="86">
        <f t="shared" si="180"/>
        <v>3.4036083843364375E-170</v>
      </c>
      <c r="HJ168" s="86">
        <f t="shared" si="180"/>
        <v>1.3702062769539207E-183</v>
      </c>
      <c r="HK168" s="86">
        <f t="shared" si="180"/>
        <v>1.6666478017404525E-193</v>
      </c>
      <c r="HL168" s="86">
        <f t="shared" si="161"/>
        <v>3.8154354941892516E-205</v>
      </c>
      <c r="HM168" s="86">
        <f t="shared" si="161"/>
        <v>1.5281964662420485E-188</v>
      </c>
      <c r="HN168" s="86">
        <f t="shared" si="161"/>
        <v>7.33239268675458E-140</v>
      </c>
      <c r="HO168" s="86">
        <f t="shared" si="161"/>
        <v>6.9677604772403631E-116</v>
      </c>
      <c r="HP168" s="86">
        <f t="shared" si="161"/>
        <v>5.0348564006211315E-129</v>
      </c>
      <c r="HQ168" s="86">
        <f t="shared" si="161"/>
        <v>1.2633380827547562E-163</v>
      </c>
      <c r="HS168" s="86">
        <f t="shared" si="218"/>
        <v>4.4179917906086232E-16</v>
      </c>
      <c r="HT168" s="86">
        <f t="shared" si="218"/>
        <v>1.646185864217192E-17</v>
      </c>
      <c r="HU168" s="86">
        <f t="shared" si="218"/>
        <v>6.1285992291088115E-21</v>
      </c>
      <c r="HV168" s="86">
        <f t="shared" si="218"/>
        <v>6.4785882579338473E-22</v>
      </c>
      <c r="HW168" s="86">
        <f t="shared" si="218"/>
        <v>1.3533285861453952E-21</v>
      </c>
      <c r="HX168" s="86">
        <f t="shared" si="218"/>
        <v>3.5781385944119941E-23</v>
      </c>
      <c r="HY168" s="86">
        <f t="shared" si="218"/>
        <v>1.2688164391338897E-23</v>
      </c>
      <c r="HZ168" s="86">
        <f t="shared" si="218"/>
        <v>9.1925832541298261E-25</v>
      </c>
      <c r="IA168" s="86">
        <f t="shared" si="218"/>
        <v>3.7322530754380872E-26</v>
      </c>
      <c r="IB168" s="86">
        <f t="shared" si="218"/>
        <v>1.8833620371837795E-23</v>
      </c>
      <c r="IC168" s="86">
        <f t="shared" si="218"/>
        <v>1.662863982788595E-23</v>
      </c>
      <c r="ID168" s="86">
        <f t="shared" si="218"/>
        <v>2.1272718888972781E-22</v>
      </c>
      <c r="IE168" s="86">
        <f t="shared" si="218"/>
        <v>1.5276625996895412E-23</v>
      </c>
      <c r="IF168" s="86">
        <f t="shared" si="218"/>
        <v>1.9363352486114297E-21</v>
      </c>
      <c r="IG168" s="86">
        <f t="shared" si="218"/>
        <v>1.6434332991685763E-15</v>
      </c>
      <c r="II168" s="86">
        <f t="shared" si="219"/>
        <v>0.58930955745054436</v>
      </c>
      <c r="IJ168" s="86">
        <f t="shared" si="219"/>
        <v>0.56253661224687523</v>
      </c>
      <c r="IK168" s="86">
        <f t="shared" si="219"/>
        <v>0.54474301659859747</v>
      </c>
      <c r="IL168" s="86">
        <f t="shared" si="219"/>
        <v>0.55523477820293188</v>
      </c>
      <c r="IM168" s="86">
        <f t="shared" si="219"/>
        <v>0.56709462923599951</v>
      </c>
      <c r="IN168" s="86">
        <f t="shared" si="219"/>
        <v>0.50119609656313113</v>
      </c>
      <c r="IO168" s="86">
        <f t="shared" si="219"/>
        <v>0.43636870858483578</v>
      </c>
      <c r="IP168" s="86">
        <f t="shared" si="219"/>
        <v>0.42255332352375641</v>
      </c>
      <c r="IQ168" s="86">
        <f t="shared" si="219"/>
        <v>0.38345327691362496</v>
      </c>
      <c r="IR168" s="86">
        <f t="shared" si="219"/>
        <v>0.5199703478207065</v>
      </c>
      <c r="IS168" s="86">
        <f t="shared" si="219"/>
        <v>0.56081784793425438</v>
      </c>
      <c r="IT168" s="86">
        <f t="shared" si="219"/>
        <v>0.57053255748908349</v>
      </c>
      <c r="IU168" s="86">
        <f t="shared" si="219"/>
        <v>0.57186541204408214</v>
      </c>
      <c r="IV168" s="86">
        <f t="shared" si="219"/>
        <v>0.61216492270503331</v>
      </c>
      <c r="IW168" s="86">
        <f t="shared" si="219"/>
        <v>0.49081754787967724</v>
      </c>
      <c r="IY168" s="86">
        <f t="shared" si="220"/>
        <v>0.58930955745054481</v>
      </c>
      <c r="IZ168" s="86">
        <f t="shared" si="220"/>
        <v>0.56253661224687523</v>
      </c>
      <c r="JA168" s="86">
        <f t="shared" si="220"/>
        <v>0.54474301659859747</v>
      </c>
      <c r="JB168" s="86">
        <f t="shared" si="220"/>
        <v>0.55523477820293188</v>
      </c>
      <c r="JC168" s="86">
        <f t="shared" si="220"/>
        <v>0.56709462923599951</v>
      </c>
      <c r="JD168" s="86">
        <f t="shared" si="220"/>
        <v>0.50119609656313113</v>
      </c>
      <c r="JE168" s="86">
        <f t="shared" si="220"/>
        <v>0.43636870858483578</v>
      </c>
      <c r="JF168" s="86">
        <f t="shared" si="220"/>
        <v>0.42255332352375641</v>
      </c>
      <c r="JG168" s="86">
        <f t="shared" si="220"/>
        <v>0.38345327691362496</v>
      </c>
      <c r="JH168" s="86">
        <f t="shared" si="220"/>
        <v>0.5199703478207065</v>
      </c>
      <c r="JI168" s="86">
        <f t="shared" si="220"/>
        <v>0.56081784793425438</v>
      </c>
      <c r="JJ168" s="86">
        <f t="shared" si="220"/>
        <v>0.57053255748908349</v>
      </c>
      <c r="JK168" s="86">
        <f t="shared" si="220"/>
        <v>0.57186541204408214</v>
      </c>
      <c r="JL168" s="86">
        <f t="shared" si="220"/>
        <v>0.61216492270503331</v>
      </c>
      <c r="JM168" s="86">
        <f t="shared" si="220"/>
        <v>0.49081754787967891</v>
      </c>
    </row>
    <row r="169" spans="2:273" x14ac:dyDescent="0.25">
      <c r="B169" s="2">
        <v>142</v>
      </c>
      <c r="C169" s="37">
        <v>86.381</v>
      </c>
      <c r="D169" s="37">
        <v>83.569000000000003</v>
      </c>
      <c r="E169" s="37">
        <v>81.626999999999995</v>
      </c>
      <c r="F169" s="37">
        <v>80.667000000000002</v>
      </c>
      <c r="G169" s="37">
        <v>77</v>
      </c>
      <c r="H169" s="37">
        <v>78.186000000000007</v>
      </c>
      <c r="I169" s="37">
        <v>78.534000000000006</v>
      </c>
      <c r="J169" s="37">
        <v>78.087999999999994</v>
      </c>
      <c r="K169" s="37">
        <v>79.087999999999994</v>
      </c>
      <c r="L169" s="37">
        <v>78.344999999999999</v>
      </c>
      <c r="M169" s="37">
        <v>83.241</v>
      </c>
      <c r="N169" s="37">
        <v>86.983000000000004</v>
      </c>
      <c r="O169" s="37">
        <v>91.671999999999997</v>
      </c>
      <c r="P169" s="37">
        <v>105.70699999999999</v>
      </c>
      <c r="Q169" s="37">
        <v>141.21700000000001</v>
      </c>
      <c r="S169" s="4">
        <f t="shared" si="221"/>
        <v>85.713931161026181</v>
      </c>
      <c r="T169" s="4">
        <f t="shared" si="221"/>
        <v>83.391588627127689</v>
      </c>
      <c r="U169" s="4">
        <f t="shared" si="221"/>
        <v>80.03483265056515</v>
      </c>
      <c r="V169" s="4">
        <f t="shared" si="221"/>
        <v>80.573597178282768</v>
      </c>
      <c r="W169" s="4">
        <f t="shared" si="221"/>
        <v>79.203056243779173</v>
      </c>
      <c r="X169" s="4">
        <f t="shared" si="221"/>
        <v>79.319251873580512</v>
      </c>
      <c r="Y169" s="4">
        <f t="shared" si="221"/>
        <v>77.208783238860534</v>
      </c>
      <c r="Z169" s="4">
        <f t="shared" si="221"/>
        <v>78.198909822095573</v>
      </c>
      <c r="AA169" s="4">
        <f t="shared" si="221"/>
        <v>81.056503885525032</v>
      </c>
      <c r="AB169" s="4">
        <f t="shared" si="221"/>
        <v>78.722897491667112</v>
      </c>
      <c r="AC169" s="4">
        <f t="shared" si="221"/>
        <v>82.026227217493457</v>
      </c>
      <c r="AD169" s="4">
        <f t="shared" si="221"/>
        <v>86.294523793622872</v>
      </c>
      <c r="AE169" s="4">
        <f t="shared" si="221"/>
        <v>90.421577871961532</v>
      </c>
      <c r="AF169" s="4">
        <f t="shared" si="221"/>
        <v>104.9069394594913</v>
      </c>
      <c r="AG169" s="4">
        <f t="shared" si="221"/>
        <v>138.36984253104563</v>
      </c>
      <c r="AI169" s="4">
        <f t="shared" si="222"/>
        <v>0.66706883897381886</v>
      </c>
      <c r="AJ169" s="4">
        <f t="shared" si="222"/>
        <v>0.17741137287231368</v>
      </c>
      <c r="AK169" s="4">
        <f t="shared" si="222"/>
        <v>1.5921673494348454</v>
      </c>
      <c r="AL169" s="4">
        <f t="shared" si="222"/>
        <v>9.3402821717234019E-2</v>
      </c>
      <c r="AM169" s="4">
        <f t="shared" si="222"/>
        <v>-2.203056243779173</v>
      </c>
      <c r="AN169" s="4">
        <f t="shared" si="222"/>
        <v>-1.1332518735805053</v>
      </c>
      <c r="AO169" s="4">
        <f t="shared" si="222"/>
        <v>1.3252167611394725</v>
      </c>
      <c r="AP169" s="4">
        <f t="shared" si="222"/>
        <v>-0.11090982209557865</v>
      </c>
      <c r="AQ169" s="4">
        <f t="shared" si="222"/>
        <v>-1.9685038855250383</v>
      </c>
      <c r="AR169" s="4">
        <f t="shared" si="222"/>
        <v>-0.37789749166711317</v>
      </c>
      <c r="AS169" s="4">
        <f t="shared" si="222"/>
        <v>1.2147727825065431</v>
      </c>
      <c r="AT169" s="4">
        <f t="shared" si="222"/>
        <v>0.68847620637713192</v>
      </c>
      <c r="AU169" s="4">
        <f t="shared" si="222"/>
        <v>1.2504221280384655</v>
      </c>
      <c r="AV169" s="4">
        <f t="shared" si="222"/>
        <v>0.80006054050869579</v>
      </c>
      <c r="AW169" s="4">
        <f t="shared" si="222"/>
        <v>2.8471574689543786</v>
      </c>
      <c r="AY169" s="2">
        <f t="shared" si="214"/>
        <v>85.713931161026181</v>
      </c>
      <c r="AZ169" s="2">
        <f t="shared" si="214"/>
        <v>82.760657193701491</v>
      </c>
      <c r="BA169" s="2">
        <f t="shared" si="214"/>
        <v>79.111629326947295</v>
      </c>
      <c r="BB169" s="2">
        <f t="shared" si="214"/>
        <v>79.116960399585437</v>
      </c>
      <c r="BC169" s="2">
        <f t="shared" si="214"/>
        <v>77.722869400729479</v>
      </c>
      <c r="BD169" s="2">
        <f t="shared" si="214"/>
        <v>78.523908927079916</v>
      </c>
      <c r="BE169" s="2">
        <f t="shared" si="214"/>
        <v>76.812286982638895</v>
      </c>
      <c r="BF169" s="2">
        <f t="shared" si="214"/>
        <v>77.86501241915451</v>
      </c>
      <c r="BG169" s="2">
        <f t="shared" si="214"/>
        <v>80.84639204576419</v>
      </c>
      <c r="BH169" s="2">
        <f t="shared" si="214"/>
        <v>77.242209557909774</v>
      </c>
      <c r="BI169" s="2">
        <f t="shared" si="214"/>
        <v>79.242909085432288</v>
      </c>
      <c r="BJ169" s="2">
        <f t="shared" si="214"/>
        <v>82.553383404445043</v>
      </c>
      <c r="BK169" s="2">
        <f t="shared" si="214"/>
        <v>86.133527710923559</v>
      </c>
      <c r="BL169" s="2">
        <f t="shared" si="214"/>
        <v>88.786831782873151</v>
      </c>
      <c r="BM169" s="2">
        <f t="shared" si="214"/>
        <v>87.75461013417808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126.23665386439068</v>
      </c>
      <c r="DL169" s="2">
        <f t="shared" si="223"/>
        <v>115.37624596622892</v>
      </c>
      <c r="DM169" s="2">
        <f t="shared" si="223"/>
        <v>120.24579946018892</v>
      </c>
      <c r="DN169" s="2">
        <f t="shared" si="223"/>
        <v>120.73492953277162</v>
      </c>
      <c r="DO169" s="2">
        <f t="shared" si="223"/>
        <v>120.31681247036512</v>
      </c>
      <c r="DP169" s="2">
        <f t="shared" si="223"/>
        <v>114.95707823613088</v>
      </c>
      <c r="DQ169" s="2">
        <f t="shared" si="223"/>
        <v>121.67063110478898</v>
      </c>
      <c r="DR169" s="2">
        <f t="shared" si="223"/>
        <v>124.45036936936941</v>
      </c>
      <c r="DS169" s="2">
        <f t="shared" si="223"/>
        <v>125.05299004267422</v>
      </c>
      <c r="DT169" s="2">
        <f t="shared" si="223"/>
        <v>121.88034423897581</v>
      </c>
      <c r="DU169" s="2">
        <f t="shared" si="223"/>
        <v>120.56930137280138</v>
      </c>
      <c r="DV169" s="2">
        <f t="shared" si="223"/>
        <v>121.35907400257402</v>
      </c>
      <c r="DW169" s="2">
        <f t="shared" si="223"/>
        <v>132.19261764705882</v>
      </c>
      <c r="DX169" s="2">
        <f t="shared" si="223"/>
        <v>134.6100834677419</v>
      </c>
      <c r="DY169" s="2">
        <f t="shared" si="223"/>
        <v>112.03983524904213</v>
      </c>
      <c r="EA169" s="2">
        <f t="shared" si="213"/>
        <v>85.494347625152784</v>
      </c>
      <c r="EB169" s="2">
        <f t="shared" si="213"/>
        <v>82.182936689862174</v>
      </c>
      <c r="EC169" s="2">
        <f t="shared" si="213"/>
        <v>78.137662897348918</v>
      </c>
      <c r="ED169" s="2">
        <f t="shared" si="213"/>
        <v>79.402039485199452</v>
      </c>
      <c r="EE169" s="2">
        <f t="shared" si="213"/>
        <v>77.066865636105192</v>
      </c>
      <c r="EF169" s="2">
        <f t="shared" si="213"/>
        <v>78.584948495617141</v>
      </c>
      <c r="EG169" s="2">
        <f t="shared" si="213"/>
        <v>77.239400964501968</v>
      </c>
      <c r="EH169" s="2">
        <f t="shared" si="213"/>
        <v>78.188973641205649</v>
      </c>
      <c r="EI169" s="2">
        <f t="shared" si="213"/>
        <v>81.232454805635044</v>
      </c>
      <c r="EJ169" s="2">
        <f t="shared" si="213"/>
        <v>77.287562425965419</v>
      </c>
      <c r="EK169" s="2">
        <f t="shared" si="212"/>
        <v>79.013413025748577</v>
      </c>
      <c r="EL169" s="2">
        <f t="shared" si="179"/>
        <v>82.492865259545255</v>
      </c>
      <c r="EM169" s="2">
        <f t="shared" si="179"/>
        <v>85.498103523627435</v>
      </c>
      <c r="EN169" s="2">
        <f t="shared" si="179"/>
        <v>88.884422129853419</v>
      </c>
      <c r="EO169" s="2">
        <f t="shared" si="179"/>
        <v>88.958756919561253</v>
      </c>
      <c r="EQ169" s="2">
        <f t="shared" si="224"/>
        <v>85.870810148697018</v>
      </c>
      <c r="ER169" s="2">
        <f t="shared" si="224"/>
        <v>83.118477282754355</v>
      </c>
      <c r="ES169" s="2">
        <f t="shared" si="224"/>
        <v>79.695536958605004</v>
      </c>
      <c r="ET169" s="2">
        <f t="shared" si="224"/>
        <v>78.927609876645249</v>
      </c>
      <c r="EU169" s="2">
        <f t="shared" si="224"/>
        <v>78.150097227190031</v>
      </c>
      <c r="EV169" s="2">
        <f t="shared" si="224"/>
        <v>78.482871782809497</v>
      </c>
      <c r="EW169" s="2">
        <f t="shared" si="224"/>
        <v>76.578872323778171</v>
      </c>
      <c r="EX169" s="2">
        <f t="shared" si="224"/>
        <v>77.684745174497948</v>
      </c>
      <c r="EY169" s="2">
        <f t="shared" si="224"/>
        <v>80.64628605374547</v>
      </c>
      <c r="EZ169" s="2">
        <f t="shared" si="224"/>
        <v>77.207125239102382</v>
      </c>
      <c r="FA169" s="2">
        <f t="shared" si="224"/>
        <v>79.386730815306692</v>
      </c>
      <c r="FB169" s="2">
        <f t="shared" si="224"/>
        <v>82.586764605163751</v>
      </c>
      <c r="FC169" s="2">
        <f t="shared" si="224"/>
        <v>86.55650138464307</v>
      </c>
      <c r="FD169" s="2">
        <f t="shared" si="224"/>
        <v>88.704926288851837</v>
      </c>
      <c r="FE169" s="2">
        <f t="shared" si="224"/>
        <v>86.601356353606775</v>
      </c>
      <c r="FG169" s="2">
        <f t="shared" si="225"/>
        <v>0.99989748818399293</v>
      </c>
      <c r="FH169" s="2">
        <f t="shared" si="225"/>
        <v>0.99991230959012833</v>
      </c>
      <c r="FI169" s="2">
        <f t="shared" si="225"/>
        <v>0.99990682356511562</v>
      </c>
      <c r="FJ169" s="2">
        <f t="shared" si="225"/>
        <v>0.9999003008334657</v>
      </c>
      <c r="FK169" s="2">
        <f t="shared" si="225"/>
        <v>0.99989901038738116</v>
      </c>
      <c r="FL169" s="2">
        <f t="shared" si="225"/>
        <v>0.99990557489413356</v>
      </c>
      <c r="FM169" s="2">
        <f t="shared" si="225"/>
        <v>0.99990014733588484</v>
      </c>
      <c r="FN169" s="2">
        <f t="shared" si="225"/>
        <v>0.99988807259345935</v>
      </c>
      <c r="FO169" s="2">
        <f t="shared" si="225"/>
        <v>0.99990539248898513</v>
      </c>
      <c r="FP169" s="2">
        <f t="shared" si="225"/>
        <v>0.99989513774434824</v>
      </c>
      <c r="FQ169" s="2">
        <f t="shared" si="225"/>
        <v>0.99989230269603513</v>
      </c>
      <c r="FR169" s="2">
        <f t="shared" si="225"/>
        <v>0.99988861853710642</v>
      </c>
      <c r="FS169" s="2">
        <f t="shared" si="225"/>
        <v>0.99988725169672232</v>
      </c>
      <c r="FT169" s="2">
        <f t="shared" si="225"/>
        <v>0.99987217047679111</v>
      </c>
      <c r="FU169" s="2">
        <f t="shared" si="225"/>
        <v>0.99986482825195155</v>
      </c>
      <c r="FW169" s="2">
        <f t="shared" si="216"/>
        <v>0.57218701623879142</v>
      </c>
      <c r="FX169" s="2">
        <f t="shared" si="216"/>
        <v>0.61441456769596781</v>
      </c>
      <c r="FY169" s="2">
        <f t="shared" si="216"/>
        <v>0.62267096402625799</v>
      </c>
      <c r="FZ169" s="2">
        <f t="shared" si="216"/>
        <v>0.60957397069617469</v>
      </c>
      <c r="GA169" s="2">
        <f t="shared" si="216"/>
        <v>0.601566622143202</v>
      </c>
      <c r="GB169" s="2">
        <f t="shared" si="216"/>
        <v>0.63162310937718946</v>
      </c>
      <c r="GC169" s="2">
        <f t="shared" si="216"/>
        <v>0.65334117547061787</v>
      </c>
      <c r="GD169" s="2">
        <f t="shared" si="216"/>
        <v>0.65275794967908718</v>
      </c>
      <c r="GE169" s="2">
        <f t="shared" si="216"/>
        <v>0.66569313083151493</v>
      </c>
      <c r="GF169" s="2">
        <f t="shared" si="216"/>
        <v>0.62196317018805114</v>
      </c>
      <c r="GG169" s="2">
        <f t="shared" si="216"/>
        <v>0.60275885274907182</v>
      </c>
      <c r="GH169" s="2">
        <f t="shared" si="216"/>
        <v>0.59839788384831771</v>
      </c>
      <c r="GI169" s="2">
        <f t="shared" si="216"/>
        <v>0.59538995992644406</v>
      </c>
      <c r="GJ169" s="2">
        <f t="shared" si="216"/>
        <v>0.57625533767435699</v>
      </c>
      <c r="GK169" s="2">
        <f t="shared" si="216"/>
        <v>0.51211775907884916</v>
      </c>
      <c r="GM169" s="86">
        <f t="shared" si="217"/>
        <v>1.1323943669347231E-157</v>
      </c>
      <c r="GN169" s="86">
        <f t="shared" si="217"/>
        <v>4.0205590383594609E-190</v>
      </c>
      <c r="GO169" s="86">
        <f t="shared" si="217"/>
        <v>5.7497029308116296E-203</v>
      </c>
      <c r="GP169" s="86">
        <f t="shared" si="217"/>
        <v>5.4773572086452119E-268</v>
      </c>
      <c r="GQ169" s="86">
        <f t="shared" si="217"/>
        <v>4.1206219476156246E-298</v>
      </c>
      <c r="GR169" s="86">
        <f t="shared" si="217"/>
        <v>2.3942543112153288E-246</v>
      </c>
      <c r="GS169" s="86">
        <f t="shared" si="217"/>
        <v>2.6841866590890447E-219</v>
      </c>
      <c r="GT169" s="86">
        <f t="shared" si="217"/>
        <v>2.8306512972067446E-252</v>
      </c>
      <c r="GU169" s="86">
        <f t="shared" si="217"/>
        <v>6.2368418084504632E-292</v>
      </c>
      <c r="GV169" s="86">
        <f t="shared" si="217"/>
        <v>2.7736406212949779E-292</v>
      </c>
      <c r="GW169" s="86">
        <f t="shared" si="217"/>
        <v>3.6248102080442312E-273</v>
      </c>
      <c r="GX169" s="86">
        <f t="shared" si="217"/>
        <v>5.939499110395233E-232</v>
      </c>
      <c r="GY169" s="86">
        <f t="shared" si="217"/>
        <v>8.0118229482519225E-207</v>
      </c>
      <c r="GZ169" s="86">
        <f t="shared" si="217"/>
        <v>1.1897811161542891E-211</v>
      </c>
      <c r="HA169" s="86">
        <f t="shared" si="217"/>
        <v>1.0960288976670273E-248</v>
      </c>
      <c r="HC169" s="86">
        <f t="shared" si="181"/>
        <v>1.85101053108116E-130</v>
      </c>
      <c r="HD169" s="86">
        <f t="shared" si="181"/>
        <v>3.7792763037398446E-135</v>
      </c>
      <c r="HE169" s="86">
        <f t="shared" si="181"/>
        <v>3.7674804681553848E-138</v>
      </c>
      <c r="HF169" s="86">
        <f t="shared" si="180"/>
        <v>6.1131575036740919E-185</v>
      </c>
      <c r="HG169" s="86">
        <f t="shared" si="180"/>
        <v>2.022872485346952E-237</v>
      </c>
      <c r="HH169" s="86">
        <f t="shared" si="180"/>
        <v>2.8545440125400152E-192</v>
      </c>
      <c r="HI169" s="86">
        <f t="shared" si="180"/>
        <v>1.2346250734660267E-175</v>
      </c>
      <c r="HJ169" s="86">
        <f t="shared" si="180"/>
        <v>1.6340814676895548E-189</v>
      </c>
      <c r="HK169" s="86">
        <f t="shared" si="180"/>
        <v>1.2866498140553206E-199</v>
      </c>
      <c r="HL169" s="86">
        <f t="shared" si="161"/>
        <v>9.8002514109878446E-212</v>
      </c>
      <c r="HM169" s="86">
        <f t="shared" si="161"/>
        <v>1.3196564005762417E-194</v>
      </c>
      <c r="HN169" s="86">
        <f t="shared" si="161"/>
        <v>2.2063260044511674E-144</v>
      </c>
      <c r="HO169" s="86">
        <f t="shared" si="161"/>
        <v>1.2620013705704347E-119</v>
      </c>
      <c r="HP169" s="86">
        <f t="shared" si="161"/>
        <v>3.7386473574595375E-133</v>
      </c>
      <c r="HQ169" s="86">
        <f t="shared" si="161"/>
        <v>7.268460438281895E-169</v>
      </c>
      <c r="HS169" s="86">
        <f t="shared" si="218"/>
        <v>3.4940654865466552E-17</v>
      </c>
      <c r="HT169" s="86">
        <f t="shared" si="218"/>
        <v>1.150981354182996E-18</v>
      </c>
      <c r="HU169" s="86">
        <f t="shared" si="218"/>
        <v>3.14637024299384E-22</v>
      </c>
      <c r="HV169" s="86">
        <f t="shared" si="218"/>
        <v>2.3367996225586807E-23</v>
      </c>
      <c r="HW169" s="86">
        <f t="shared" si="218"/>
        <v>4.689865237964091E-23</v>
      </c>
      <c r="HX169" s="86">
        <f t="shared" si="218"/>
        <v>1.1525371170585454E-24</v>
      </c>
      <c r="HY169" s="86">
        <f t="shared" si="218"/>
        <v>3.9421865489062252E-25</v>
      </c>
      <c r="HZ169" s="86">
        <f t="shared" si="218"/>
        <v>2.2613487099718357E-26</v>
      </c>
      <c r="IA169" s="86">
        <f t="shared" si="218"/>
        <v>8.5089659641895894E-28</v>
      </c>
      <c r="IB169" s="86">
        <f t="shared" si="218"/>
        <v>5.3892402285973001E-25</v>
      </c>
      <c r="IC169" s="86">
        <f t="shared" si="218"/>
        <v>4.4509087491920471E-25</v>
      </c>
      <c r="ID169" s="86">
        <f t="shared" si="218"/>
        <v>6.5706510853947628E-24</v>
      </c>
      <c r="IE169" s="86">
        <f t="shared" si="218"/>
        <v>3.8557738265186237E-25</v>
      </c>
      <c r="IF169" s="86">
        <f t="shared" si="218"/>
        <v>6.4218487091185481E-23</v>
      </c>
      <c r="IG169" s="86">
        <f t="shared" si="218"/>
        <v>1.2544981736971401E-16</v>
      </c>
      <c r="II169" s="86">
        <f t="shared" si="219"/>
        <v>0.58642679414813736</v>
      </c>
      <c r="IJ169" s="86">
        <f t="shared" si="219"/>
        <v>0.51914103421452062</v>
      </c>
      <c r="IK169" s="86">
        <f t="shared" si="219"/>
        <v>0.4947354236658314</v>
      </c>
      <c r="IL169" s="86">
        <f t="shared" si="219"/>
        <v>0.5034672271528613</v>
      </c>
      <c r="IM169" s="86">
        <f t="shared" si="219"/>
        <v>0.5192646584407693</v>
      </c>
      <c r="IN169" s="86">
        <f t="shared" si="219"/>
        <v>0.43829237403214616</v>
      </c>
      <c r="IO169" s="86">
        <f t="shared" si="219"/>
        <v>0.37115669561812598</v>
      </c>
      <c r="IP169" s="86">
        <f t="shared" si="219"/>
        <v>0.35506113078084989</v>
      </c>
      <c r="IQ169" s="86">
        <f t="shared" si="219"/>
        <v>0.31848971332374099</v>
      </c>
      <c r="IR169" s="86">
        <f t="shared" si="219"/>
        <v>0.45766710400465332</v>
      </c>
      <c r="IS169" s="86">
        <f t="shared" si="219"/>
        <v>0.50832488826598654</v>
      </c>
      <c r="IT169" s="86">
        <f t="shared" si="219"/>
        <v>0.52375937999695932</v>
      </c>
      <c r="IU169" s="86">
        <f t="shared" si="219"/>
        <v>0.52417944304675357</v>
      </c>
      <c r="IV169" s="86">
        <f t="shared" si="219"/>
        <v>0.61426537787628488</v>
      </c>
      <c r="IW169" s="86">
        <f t="shared" si="219"/>
        <v>0.50244586455434936</v>
      </c>
      <c r="IY169" s="86">
        <f t="shared" si="220"/>
        <v>0.58642679414813736</v>
      </c>
      <c r="IZ169" s="86">
        <f t="shared" si="220"/>
        <v>0.51914103421452062</v>
      </c>
      <c r="JA169" s="86">
        <f t="shared" si="220"/>
        <v>0.4947354236658314</v>
      </c>
      <c r="JB169" s="86">
        <f t="shared" si="220"/>
        <v>0.5034672271528613</v>
      </c>
      <c r="JC169" s="86">
        <f t="shared" si="220"/>
        <v>0.5192646584407693</v>
      </c>
      <c r="JD169" s="86">
        <f t="shared" si="220"/>
        <v>0.43829237403214616</v>
      </c>
      <c r="JE169" s="86">
        <f t="shared" si="220"/>
        <v>0.37115669561812598</v>
      </c>
      <c r="JF169" s="86">
        <f t="shared" si="220"/>
        <v>0.35506113078084989</v>
      </c>
      <c r="JG169" s="86">
        <f t="shared" si="220"/>
        <v>0.31848971332374099</v>
      </c>
      <c r="JH169" s="86">
        <f t="shared" si="220"/>
        <v>0.45766710400465332</v>
      </c>
      <c r="JI169" s="86">
        <f t="shared" si="220"/>
        <v>0.50832488826598654</v>
      </c>
      <c r="JJ169" s="86">
        <f t="shared" si="220"/>
        <v>0.52375937999695932</v>
      </c>
      <c r="JK169" s="86">
        <f t="shared" si="220"/>
        <v>0.52417944304675357</v>
      </c>
      <c r="JL169" s="86">
        <f t="shared" si="220"/>
        <v>0.61426537787628488</v>
      </c>
      <c r="JM169" s="86">
        <f t="shared" si="220"/>
        <v>0.50244586455434948</v>
      </c>
    </row>
    <row r="170" spans="2:273" x14ac:dyDescent="0.25">
      <c r="B170" s="2">
        <v>143</v>
      </c>
      <c r="C170" s="37">
        <v>86.063000000000002</v>
      </c>
      <c r="D170" s="37">
        <v>84.861999999999995</v>
      </c>
      <c r="E170" s="37">
        <v>80.39</v>
      </c>
      <c r="F170" s="37">
        <v>81.474000000000004</v>
      </c>
      <c r="G170" s="37">
        <v>78.655000000000001</v>
      </c>
      <c r="H170" s="37">
        <v>78.932000000000002</v>
      </c>
      <c r="I170" s="37">
        <v>77.534000000000006</v>
      </c>
      <c r="J170" s="37">
        <v>77.069999999999993</v>
      </c>
      <c r="K170" s="37">
        <v>81.087999999999994</v>
      </c>
      <c r="L170" s="37">
        <v>82.085999999999999</v>
      </c>
      <c r="M170" s="37">
        <v>76.620999999999995</v>
      </c>
      <c r="N170" s="37">
        <v>83.983000000000004</v>
      </c>
      <c r="O170" s="37">
        <v>87.930999999999997</v>
      </c>
      <c r="P170" s="37">
        <v>98.447999999999993</v>
      </c>
      <c r="Q170" s="37">
        <v>132.1</v>
      </c>
      <c r="S170" s="4">
        <f t="shared" si="221"/>
        <v>85.513121452267285</v>
      </c>
      <c r="T170" s="4">
        <f t="shared" si="221"/>
        <v>82.976222166719879</v>
      </c>
      <c r="U170" s="4">
        <f t="shared" si="221"/>
        <v>79.471060817882773</v>
      </c>
      <c r="V170" s="4">
        <f t="shared" si="221"/>
        <v>79.669336263982458</v>
      </c>
      <c r="W170" s="4">
        <f t="shared" si="221"/>
        <v>78.366765157249176</v>
      </c>
      <c r="X170" s="4">
        <f t="shared" si="221"/>
        <v>78.731298291261439</v>
      </c>
      <c r="Y170" s="4">
        <f t="shared" si="221"/>
        <v>76.80471740677136</v>
      </c>
      <c r="Z170" s="4">
        <f t="shared" si="221"/>
        <v>77.819279113549001</v>
      </c>
      <c r="AA170" s="4">
        <f t="shared" si="221"/>
        <v>80.748793696503597</v>
      </c>
      <c r="AB170" s="4">
        <f t="shared" si="221"/>
        <v>77.736896981563888</v>
      </c>
      <c r="AC170" s="4">
        <f t="shared" si="221"/>
        <v>80.462120348037161</v>
      </c>
      <c r="AD170" s="4">
        <f t="shared" si="221"/>
        <v>84.294584802846643</v>
      </c>
      <c r="AE170" s="4">
        <f t="shared" si="221"/>
        <v>88.103160616664425</v>
      </c>
      <c r="AF170" s="4">
        <f t="shared" si="221"/>
        <v>99.012148349868113</v>
      </c>
      <c r="AG170" s="4">
        <f t="shared" si="221"/>
        <v>127.29362518923848</v>
      </c>
      <c r="AI170" s="4">
        <f t="shared" si="222"/>
        <v>0.54987854773271749</v>
      </c>
      <c r="AJ170" s="4">
        <f t="shared" si="222"/>
        <v>1.8857778332801161</v>
      </c>
      <c r="AK170" s="4">
        <f t="shared" si="222"/>
        <v>0.91893918211722792</v>
      </c>
      <c r="AL170" s="4">
        <f t="shared" si="222"/>
        <v>1.8046637360175453</v>
      </c>
      <c r="AM170" s="4">
        <f t="shared" si="222"/>
        <v>0.28823484275082478</v>
      </c>
      <c r="AN170" s="4">
        <f t="shared" si="222"/>
        <v>0.20070170873856341</v>
      </c>
      <c r="AO170" s="4">
        <f t="shared" si="222"/>
        <v>0.72928259322864619</v>
      </c>
      <c r="AP170" s="4">
        <f t="shared" si="222"/>
        <v>-0.749279113549008</v>
      </c>
      <c r="AQ170" s="4">
        <f t="shared" si="222"/>
        <v>0.3392063034963968</v>
      </c>
      <c r="AR170" s="4">
        <f t="shared" si="222"/>
        <v>4.3491030184361108</v>
      </c>
      <c r="AS170" s="4">
        <f t="shared" si="222"/>
        <v>-3.8411203480371654</v>
      </c>
      <c r="AT170" s="4">
        <f t="shared" si="222"/>
        <v>-0.31158480284663881</v>
      </c>
      <c r="AU170" s="4">
        <f t="shared" si="222"/>
        <v>-0.17216061666442783</v>
      </c>
      <c r="AV170" s="4">
        <f t="shared" si="222"/>
        <v>-0.56414834986811968</v>
      </c>
      <c r="AW170" s="4">
        <f t="shared" si="222"/>
        <v>4.8063748107615112</v>
      </c>
      <c r="AY170" s="2">
        <f t="shared" si="214"/>
        <v>85.513121452267285</v>
      </c>
      <c r="AZ170" s="2">
        <f t="shared" si="214"/>
        <v>82.632989822385497</v>
      </c>
      <c r="BA170" s="2">
        <f t="shared" si="214"/>
        <v>78.995760601325301</v>
      </c>
      <c r="BB170" s="2">
        <f t="shared" si="214"/>
        <v>78.954803250842588</v>
      </c>
      <c r="BC170" s="2">
        <f t="shared" si="214"/>
        <v>77.627859357761537</v>
      </c>
      <c r="BD170" s="2">
        <f t="shared" si="214"/>
        <v>78.386773765897061</v>
      </c>
      <c r="BE170" s="2">
        <f t="shared" si="214"/>
        <v>76.652491766259203</v>
      </c>
      <c r="BF170" s="2">
        <f t="shared" si="214"/>
        <v>77.700029105924983</v>
      </c>
      <c r="BG170" s="2">
        <f t="shared" si="214"/>
        <v>80.678329337623126</v>
      </c>
      <c r="BH170" s="2">
        <f t="shared" si="214"/>
        <v>77.088344198280055</v>
      </c>
      <c r="BI170" s="2">
        <f t="shared" si="214"/>
        <v>79.135233952139032</v>
      </c>
      <c r="BJ170" s="2">
        <f t="shared" si="214"/>
        <v>82.429280444605297</v>
      </c>
      <c r="BK170" s="2">
        <f t="shared" si="214"/>
        <v>86.012258023624895</v>
      </c>
      <c r="BL170" s="2">
        <f t="shared" si="214"/>
        <v>88.617382100702571</v>
      </c>
      <c r="BM170" s="2">
        <f t="shared" si="214"/>
        <v>87.567425127002778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126.39263869132287</v>
      </c>
      <c r="DL170" s="2">
        <f t="shared" si="223"/>
        <v>115.48644634146345</v>
      </c>
      <c r="DM170" s="2">
        <f t="shared" si="223"/>
        <v>120.40995249662616</v>
      </c>
      <c r="DN170" s="2">
        <f t="shared" si="223"/>
        <v>120.9138831381989</v>
      </c>
      <c r="DO170" s="2">
        <f t="shared" si="223"/>
        <v>120.51785064011382</v>
      </c>
      <c r="DP170" s="2">
        <f t="shared" si="223"/>
        <v>115.09487505926981</v>
      </c>
      <c r="DQ170" s="2">
        <f t="shared" si="223"/>
        <v>121.87671408250354</v>
      </c>
      <c r="DR170" s="2">
        <f t="shared" si="223"/>
        <v>124.65961081081086</v>
      </c>
      <c r="DS170" s="2">
        <f t="shared" si="223"/>
        <v>125.24788477951634</v>
      </c>
      <c r="DT170" s="2">
        <f t="shared" si="223"/>
        <v>122.05457894736841</v>
      </c>
      <c r="DU170" s="2">
        <f t="shared" si="223"/>
        <v>120.76655311025311</v>
      </c>
      <c r="DV170" s="2">
        <f t="shared" si="223"/>
        <v>121.54408172458173</v>
      </c>
      <c r="DW170" s="2">
        <f t="shared" si="223"/>
        <v>132.43599215686274</v>
      </c>
      <c r="DX170" s="2">
        <f t="shared" si="223"/>
        <v>134.88940564516128</v>
      </c>
      <c r="DY170" s="2">
        <f t="shared" si="223"/>
        <v>112.14332512315269</v>
      </c>
      <c r="EA170" s="2">
        <f t="shared" si="213"/>
        <v>85.279954254748191</v>
      </c>
      <c r="EB170" s="2">
        <f t="shared" si="213"/>
        <v>82.021211966161815</v>
      </c>
      <c r="EC170" s="2">
        <f t="shared" si="213"/>
        <v>77.964651212463878</v>
      </c>
      <c r="ED170" s="2">
        <f t="shared" si="213"/>
        <v>79.257692046332011</v>
      </c>
      <c r="EE170" s="2">
        <f t="shared" si="213"/>
        <v>76.932585216773276</v>
      </c>
      <c r="EF170" s="2">
        <f t="shared" si="213"/>
        <v>78.451786105188333</v>
      </c>
      <c r="EG170" s="2">
        <f t="shared" si="213"/>
        <v>77.103908698647501</v>
      </c>
      <c r="EH170" s="2">
        <f t="shared" si="213"/>
        <v>78.042585734172604</v>
      </c>
      <c r="EI170" s="2">
        <f t="shared" si="213"/>
        <v>81.085698095251317</v>
      </c>
      <c r="EJ170" s="2">
        <f t="shared" si="213"/>
        <v>77.137001776830147</v>
      </c>
      <c r="EK170" s="2">
        <f t="shared" si="212"/>
        <v>78.892247893122061</v>
      </c>
      <c r="EL170" s="2">
        <f t="shared" si="179"/>
        <v>82.365638369798361</v>
      </c>
      <c r="EM170" s="2">
        <f t="shared" si="179"/>
        <v>85.337712919967231</v>
      </c>
      <c r="EN170" s="2">
        <f t="shared" si="179"/>
        <v>88.722052540679897</v>
      </c>
      <c r="EO170" s="2">
        <f t="shared" si="179"/>
        <v>88.851744465265085</v>
      </c>
      <c r="EQ170" s="2">
        <f t="shared" si="224"/>
        <v>85.665651680254939</v>
      </c>
      <c r="ER170" s="2">
        <f t="shared" si="224"/>
        <v>82.978930591281028</v>
      </c>
      <c r="ES170" s="2">
        <f t="shared" si="224"/>
        <v>79.560017839724836</v>
      </c>
      <c r="ET170" s="2">
        <f t="shared" si="224"/>
        <v>78.771875448111615</v>
      </c>
      <c r="EU170" s="2">
        <f t="shared" si="224"/>
        <v>78.041399538124196</v>
      </c>
      <c r="EV170" s="2">
        <f t="shared" si="224"/>
        <v>78.347359260065616</v>
      </c>
      <c r="EW170" s="2">
        <f t="shared" si="224"/>
        <v>76.427997382061989</v>
      </c>
      <c r="EX170" s="2">
        <f t="shared" si="224"/>
        <v>77.526768830831216</v>
      </c>
      <c r="EY170" s="2">
        <f t="shared" si="224"/>
        <v>80.486196273366787</v>
      </c>
      <c r="EZ170" s="2">
        <f t="shared" si="224"/>
        <v>77.054694749856154</v>
      </c>
      <c r="FA170" s="2">
        <f t="shared" si="224"/>
        <v>79.274695646221261</v>
      </c>
      <c r="FB170" s="2">
        <f t="shared" si="224"/>
        <v>82.461818495123467</v>
      </c>
      <c r="FC170" s="2">
        <f t="shared" si="224"/>
        <v>86.422480602409649</v>
      </c>
      <c r="FD170" s="2">
        <f t="shared" si="224"/>
        <v>88.538193995886061</v>
      </c>
      <c r="FE170" s="2">
        <f t="shared" si="224"/>
        <v>86.446177151253892</v>
      </c>
      <c r="FG170" s="2">
        <f t="shared" si="225"/>
        <v>0.99990650726934172</v>
      </c>
      <c r="FH170" s="2">
        <f t="shared" si="225"/>
        <v>0.99992002477861619</v>
      </c>
      <c r="FI170" s="2">
        <f t="shared" si="225"/>
        <v>0.99991502138471433</v>
      </c>
      <c r="FJ170" s="2">
        <f t="shared" si="225"/>
        <v>0.99990907248178929</v>
      </c>
      <c r="FK170" s="2">
        <f t="shared" si="225"/>
        <v>0.99990789556019011</v>
      </c>
      <c r="FL170" s="2">
        <f t="shared" si="225"/>
        <v>0.99991388256444558</v>
      </c>
      <c r="FM170" s="2">
        <f t="shared" si="225"/>
        <v>0.9999089324878736</v>
      </c>
      <c r="FN170" s="2">
        <f t="shared" si="225"/>
        <v>0.99989791998668931</v>
      </c>
      <c r="FO170" s="2">
        <f t="shared" si="225"/>
        <v>0.99991371620620617</v>
      </c>
      <c r="FP170" s="2">
        <f t="shared" si="225"/>
        <v>0.99990436360379398</v>
      </c>
      <c r="FQ170" s="2">
        <f t="shared" si="225"/>
        <v>0.99990177796064339</v>
      </c>
      <c r="FR170" s="2">
        <f t="shared" si="225"/>
        <v>0.99989841790299649</v>
      </c>
      <c r="FS170" s="2">
        <f t="shared" si="225"/>
        <v>0.99989717130516642</v>
      </c>
      <c r="FT170" s="2">
        <f t="shared" si="225"/>
        <v>0.99988341677796089</v>
      </c>
      <c r="FU170" s="2">
        <f t="shared" si="225"/>
        <v>0.99987672043436138</v>
      </c>
      <c r="FW170" s="2">
        <f t="shared" si="216"/>
        <v>0.5945682942662206</v>
      </c>
      <c r="FX170" s="2">
        <f t="shared" si="216"/>
        <v>0.63599208652754169</v>
      </c>
      <c r="FY170" s="2">
        <f t="shared" si="216"/>
        <v>0.64405411795344381</v>
      </c>
      <c r="FZ170" s="2">
        <f t="shared" si="216"/>
        <v>0.631259801923027</v>
      </c>
      <c r="GA170" s="2">
        <f t="shared" si="216"/>
        <v>0.62342245335566593</v>
      </c>
      <c r="GB170" s="2">
        <f t="shared" si="216"/>
        <v>0.6527818403656277</v>
      </c>
      <c r="GC170" s="2">
        <f t="shared" si="216"/>
        <v>0.67389651454061206</v>
      </c>
      <c r="GD170" s="2">
        <f t="shared" si="216"/>
        <v>0.67333058016922065</v>
      </c>
      <c r="GE170" s="2">
        <f t="shared" si="216"/>
        <v>0.6858682052791748</v>
      </c>
      <c r="GF170" s="2">
        <f t="shared" si="216"/>
        <v>0.6433634612234016</v>
      </c>
      <c r="GG170" s="2">
        <f t="shared" si="216"/>
        <v>0.624590097408525</v>
      </c>
      <c r="GH170" s="2">
        <f t="shared" si="216"/>
        <v>0.62031782732603902</v>
      </c>
      <c r="GI170" s="2">
        <f t="shared" si="216"/>
        <v>0.61736910115808519</v>
      </c>
      <c r="GJ170" s="2">
        <f t="shared" si="216"/>
        <v>0.59857309802307412</v>
      </c>
      <c r="GK170" s="2">
        <f t="shared" si="216"/>
        <v>0.53508821254413697</v>
      </c>
      <c r="GM170" s="86">
        <f t="shared" si="217"/>
        <v>1.8548322378334188E-161</v>
      </c>
      <c r="GN170" s="86">
        <f t="shared" si="217"/>
        <v>1.0392391570691493E-194</v>
      </c>
      <c r="GO170" s="86">
        <f t="shared" si="217"/>
        <v>7.5612019175173752E-208</v>
      </c>
      <c r="GP170" s="86">
        <f t="shared" si="217"/>
        <v>1.7971022021952724E-274</v>
      </c>
      <c r="GQ170" s="86">
        <f t="shared" si="217"/>
        <v>2.6453153900075294E-305</v>
      </c>
      <c r="GR170" s="86">
        <f t="shared" si="217"/>
        <v>2.9634375958202009E-252</v>
      </c>
      <c r="GS170" s="86">
        <f t="shared" si="217"/>
        <v>1.4917521593080977E-224</v>
      </c>
      <c r="GT170" s="86">
        <f t="shared" si="217"/>
        <v>2.13871080014004E-258</v>
      </c>
      <c r="GU170" s="86">
        <f t="shared" si="217"/>
        <v>6.2607275253577848E-299</v>
      </c>
      <c r="GV170" s="86">
        <f t="shared" si="217"/>
        <v>2.4209597027166275E-299</v>
      </c>
      <c r="GW170" s="86">
        <f t="shared" si="217"/>
        <v>9.0730138107844381E-280</v>
      </c>
      <c r="GX170" s="86">
        <f t="shared" si="217"/>
        <v>1.4474597738851912E-237</v>
      </c>
      <c r="GY170" s="86">
        <f t="shared" si="217"/>
        <v>8.1394273210084838E-212</v>
      </c>
      <c r="GZ170" s="86">
        <f t="shared" si="217"/>
        <v>1.0340854204925658E-216</v>
      </c>
      <c r="HA170" s="86">
        <f t="shared" si="217"/>
        <v>1.2759043052603282E-254</v>
      </c>
      <c r="HC170" s="86">
        <f t="shared" si="181"/>
        <v>1.1087769529274031E-134</v>
      </c>
      <c r="HD170" s="86">
        <f t="shared" si="181"/>
        <v>1.7380354350079154E-139</v>
      </c>
      <c r="HE170" s="86">
        <f t="shared" si="181"/>
        <v>1.5601820827363734E-142</v>
      </c>
      <c r="HF170" s="86">
        <f t="shared" si="180"/>
        <v>7.5412312829328747E-191</v>
      </c>
      <c r="HG170" s="86">
        <f t="shared" si="180"/>
        <v>5.4180350071368885E-245</v>
      </c>
      <c r="HH170" s="86">
        <f t="shared" si="180"/>
        <v>2.6201715186673976E-198</v>
      </c>
      <c r="HI170" s="86">
        <f t="shared" si="180"/>
        <v>3.6705152267094305E-181</v>
      </c>
      <c r="HJ170" s="86">
        <f t="shared" si="180"/>
        <v>1.5663040721476141E-195</v>
      </c>
      <c r="HK170" s="86">
        <f t="shared" si="180"/>
        <v>7.9657579364334841E-206</v>
      </c>
      <c r="HL170" s="86">
        <f t="shared" si="161"/>
        <v>1.9765144044875195E-218</v>
      </c>
      <c r="HM170" s="86">
        <f t="shared" si="161"/>
        <v>9.1188226172704688E-201</v>
      </c>
      <c r="HN170" s="86">
        <f t="shared" si="161"/>
        <v>5.6150295308779667E-149</v>
      </c>
      <c r="HO170" s="86">
        <f t="shared" ref="HO170:HQ227" si="226" xml:space="preserve"> _xlfn.NORM.DIST($B170, O$8, ABS(O$12), TRUE) * _xlfn.NORM.DIST(($B170 - O$8)*O$16, 0, ABS(O$12), TRUE) * 2</f>
        <v>1.98964463593576E-123</v>
      </c>
      <c r="HP170" s="86">
        <f t="shared" si="226"/>
        <v>2.3857004271897814E-137</v>
      </c>
      <c r="HQ170" s="86">
        <f t="shared" si="226"/>
        <v>3.4511536876298269E-174</v>
      </c>
      <c r="HS170" s="86">
        <f t="shared" si="218"/>
        <v>2.5251414710661019E-18</v>
      </c>
      <c r="HT170" s="86">
        <f t="shared" si="218"/>
        <v>7.3495926243256236E-20</v>
      </c>
      <c r="HU170" s="86">
        <f t="shared" si="218"/>
        <v>1.4706315280633424E-23</v>
      </c>
      <c r="HV170" s="86">
        <f t="shared" si="218"/>
        <v>7.5373465455640417E-25</v>
      </c>
      <c r="HW170" s="86">
        <f t="shared" si="218"/>
        <v>1.4470065302179357E-24</v>
      </c>
      <c r="HX170" s="86">
        <f t="shared" si="218"/>
        <v>3.3162638794955051E-26</v>
      </c>
      <c r="HY170" s="86">
        <f t="shared" si="218"/>
        <v>1.0940030290221384E-26</v>
      </c>
      <c r="HZ170" s="86">
        <f t="shared" si="218"/>
        <v>4.9218312416595516E-28</v>
      </c>
      <c r="IA170" s="86">
        <f t="shared" si="218"/>
        <v>1.7195350822666778E-29</v>
      </c>
      <c r="IB170" s="86">
        <f t="shared" si="218"/>
        <v>1.3688919432433948E-26</v>
      </c>
      <c r="IC170" s="86">
        <f t="shared" si="218"/>
        <v>1.0531318900787546E-26</v>
      </c>
      <c r="ID170" s="86">
        <f t="shared" si="218"/>
        <v>1.8007424659289722E-25</v>
      </c>
      <c r="IE170" s="86">
        <f t="shared" si="218"/>
        <v>8.5704342022202163E-27</v>
      </c>
      <c r="IF170" s="86">
        <f t="shared" si="218"/>
        <v>1.8888970702250588E-24</v>
      </c>
      <c r="IG170" s="86">
        <f t="shared" si="218"/>
        <v>8.6983565185657446E-18</v>
      </c>
      <c r="II170" s="86">
        <f t="shared" si="219"/>
        <v>0.55933964619226084</v>
      </c>
      <c r="IJ170" s="86">
        <f t="shared" si="219"/>
        <v>0.46500733555834273</v>
      </c>
      <c r="IK170" s="86">
        <f t="shared" si="219"/>
        <v>0.43696059997211745</v>
      </c>
      <c r="IL170" s="86">
        <f t="shared" si="219"/>
        <v>0.44108485167004702</v>
      </c>
      <c r="IM170" s="86">
        <f t="shared" si="219"/>
        <v>0.4576634137748995</v>
      </c>
      <c r="IN170" s="86">
        <f t="shared" si="219"/>
        <v>0.37308410456140229</v>
      </c>
      <c r="IO170" s="86">
        <f t="shared" si="219"/>
        <v>0.30904558404437338</v>
      </c>
      <c r="IP170" s="86">
        <f t="shared" si="219"/>
        <v>0.29189113431800862</v>
      </c>
      <c r="IQ170" s="86">
        <f t="shared" si="219"/>
        <v>0.259471989267965</v>
      </c>
      <c r="IR170" s="86">
        <f t="shared" si="219"/>
        <v>0.39067092653498015</v>
      </c>
      <c r="IS170" s="86">
        <f t="shared" si="219"/>
        <v>0.44325221723464486</v>
      </c>
      <c r="IT170" s="86">
        <f t="shared" si="219"/>
        <v>0.46195001901312982</v>
      </c>
      <c r="IU170" s="86">
        <f t="shared" si="219"/>
        <v>0.46042886949778622</v>
      </c>
      <c r="IV170" s="86">
        <f t="shared" si="219"/>
        <v>0.59237982831080682</v>
      </c>
      <c r="IW170" s="86">
        <f t="shared" si="219"/>
        <v>0.48481320514169896</v>
      </c>
      <c r="IY170" s="86">
        <f t="shared" si="220"/>
        <v>0.55933964619226084</v>
      </c>
      <c r="IZ170" s="86">
        <f t="shared" si="220"/>
        <v>0.46500733555834273</v>
      </c>
      <c r="JA170" s="86">
        <f t="shared" si="220"/>
        <v>0.43696059997211745</v>
      </c>
      <c r="JB170" s="86">
        <f t="shared" si="220"/>
        <v>0.44108485167004702</v>
      </c>
      <c r="JC170" s="86">
        <f t="shared" si="220"/>
        <v>0.4576634137748995</v>
      </c>
      <c r="JD170" s="86">
        <f t="shared" si="220"/>
        <v>0.37308410456140229</v>
      </c>
      <c r="JE170" s="86">
        <f t="shared" si="220"/>
        <v>0.30904558404437338</v>
      </c>
      <c r="JF170" s="86">
        <f t="shared" si="220"/>
        <v>0.29189113431800862</v>
      </c>
      <c r="JG170" s="86">
        <f t="shared" si="220"/>
        <v>0.259471989267965</v>
      </c>
      <c r="JH170" s="86">
        <f t="shared" si="220"/>
        <v>0.39067092653498015</v>
      </c>
      <c r="JI170" s="86">
        <f t="shared" si="220"/>
        <v>0.44325221723464486</v>
      </c>
      <c r="JJ170" s="86">
        <f t="shared" si="220"/>
        <v>0.46195001901312982</v>
      </c>
      <c r="JK170" s="86">
        <f t="shared" si="220"/>
        <v>0.46042886949778622</v>
      </c>
      <c r="JL170" s="86">
        <f t="shared" si="220"/>
        <v>0.59237982831080682</v>
      </c>
      <c r="JM170" s="86">
        <f t="shared" si="220"/>
        <v>0.48481320514169896</v>
      </c>
    </row>
    <row r="171" spans="2:273" x14ac:dyDescent="0.25">
      <c r="B171" s="2">
        <v>144</v>
      </c>
      <c r="C171" s="37">
        <v>85.793999999999997</v>
      </c>
      <c r="D171" s="37">
        <v>82.81</v>
      </c>
      <c r="E171" s="37">
        <v>79.644000000000005</v>
      </c>
      <c r="F171" s="37">
        <v>79.667000000000002</v>
      </c>
      <c r="G171" s="37">
        <v>77.241</v>
      </c>
      <c r="H171" s="37">
        <v>78.168999999999997</v>
      </c>
      <c r="I171" s="37">
        <v>74.965999999999994</v>
      </c>
      <c r="J171" s="37">
        <v>76.772000000000006</v>
      </c>
      <c r="K171" s="37">
        <v>81</v>
      </c>
      <c r="L171" s="37">
        <v>83.397000000000006</v>
      </c>
      <c r="M171" s="37">
        <v>79.19</v>
      </c>
      <c r="N171" s="37">
        <v>82.275999999999996</v>
      </c>
      <c r="O171" s="37">
        <v>87.016999999999996</v>
      </c>
      <c r="P171" s="37">
        <v>92.569000000000003</v>
      </c>
      <c r="Q171" s="37">
        <v>117.283</v>
      </c>
      <c r="S171" s="4">
        <f t="shared" si="221"/>
        <v>85.312598813118598</v>
      </c>
      <c r="T171" s="4">
        <f t="shared" si="221"/>
        <v>82.675780226899263</v>
      </c>
      <c r="U171" s="4">
        <f t="shared" si="221"/>
        <v>79.102700012542186</v>
      </c>
      <c r="V171" s="4">
        <f t="shared" si="221"/>
        <v>79.104738852019693</v>
      </c>
      <c r="W171" s="4">
        <f t="shared" si="221"/>
        <v>77.86063396434686</v>
      </c>
      <c r="X171" s="4">
        <f t="shared" si="221"/>
        <v>78.382422469124364</v>
      </c>
      <c r="Y171" s="4">
        <f t="shared" si="221"/>
        <v>76.544526049604102</v>
      </c>
      <c r="Z171" s="4">
        <f t="shared" si="221"/>
        <v>77.57245570062075</v>
      </c>
      <c r="AA171" s="4">
        <f t="shared" si="221"/>
        <v>80.531023444604429</v>
      </c>
      <c r="AB171" s="4">
        <f t="shared" si="221"/>
        <v>77.185624960336725</v>
      </c>
      <c r="AC171" s="4">
        <f t="shared" si="221"/>
        <v>79.58478884560455</v>
      </c>
      <c r="AD171" s="4">
        <f t="shared" si="221"/>
        <v>83.12736025576794</v>
      </c>
      <c r="AE171" s="4">
        <f t="shared" si="221"/>
        <v>86.78601151035484</v>
      </c>
      <c r="AF171" s="4">
        <f t="shared" si="221"/>
        <v>94.55144153732239</v>
      </c>
      <c r="AG171" s="4">
        <f t="shared" si="221"/>
        <v>116.11157895809055</v>
      </c>
      <c r="AI171" s="4">
        <f t="shared" si="222"/>
        <v>0.48140118688139921</v>
      </c>
      <c r="AJ171" s="4">
        <f t="shared" si="222"/>
        <v>0.13421977310073885</v>
      </c>
      <c r="AK171" s="4">
        <f t="shared" si="222"/>
        <v>0.54129998745781904</v>
      </c>
      <c r="AL171" s="4">
        <f t="shared" si="222"/>
        <v>0.56226114798030835</v>
      </c>
      <c r="AM171" s="4">
        <f t="shared" si="222"/>
        <v>-0.61963396434686047</v>
      </c>
      <c r="AN171" s="4">
        <f t="shared" si="222"/>
        <v>-0.21342246912436735</v>
      </c>
      <c r="AO171" s="4">
        <f t="shared" si="222"/>
        <v>-1.5785260496041076</v>
      </c>
      <c r="AP171" s="4">
        <f t="shared" si="222"/>
        <v>-0.80045570062074489</v>
      </c>
      <c r="AQ171" s="4">
        <f t="shared" si="222"/>
        <v>0.46897655539557093</v>
      </c>
      <c r="AR171" s="4">
        <f t="shared" si="222"/>
        <v>6.211375039663281</v>
      </c>
      <c r="AS171" s="4">
        <f t="shared" si="222"/>
        <v>-0.39478884560455185</v>
      </c>
      <c r="AT171" s="4">
        <f t="shared" si="222"/>
        <v>-0.85136025576794339</v>
      </c>
      <c r="AU171" s="4">
        <f t="shared" si="222"/>
        <v>0.23098848964515639</v>
      </c>
      <c r="AV171" s="4">
        <f t="shared" si="222"/>
        <v>-1.9824415373223871</v>
      </c>
      <c r="AW171" s="4">
        <f t="shared" si="222"/>
        <v>1.1714210419094542</v>
      </c>
      <c r="AY171" s="2">
        <f t="shared" si="214"/>
        <v>85.312598813118598</v>
      </c>
      <c r="AZ171" s="2">
        <f t="shared" si="214"/>
        <v>82.505775500347767</v>
      </c>
      <c r="BA171" s="2">
        <f t="shared" si="214"/>
        <v>78.88060687668154</v>
      </c>
      <c r="BB171" s="2">
        <f t="shared" si="214"/>
        <v>78.792436362355147</v>
      </c>
      <c r="BC171" s="2">
        <f t="shared" si="214"/>
        <v>77.533438996137122</v>
      </c>
      <c r="BD171" s="2">
        <f t="shared" si="214"/>
        <v>78.249624287714909</v>
      </c>
      <c r="BE171" s="2">
        <f t="shared" si="214"/>
        <v>76.4925407172598</v>
      </c>
      <c r="BF171" s="2">
        <f t="shared" si="214"/>
        <v>77.534943420661591</v>
      </c>
      <c r="BG171" s="2">
        <f t="shared" si="214"/>
        <v>80.510171446288766</v>
      </c>
      <c r="BH171" s="2">
        <f t="shared" si="214"/>
        <v>76.934476455173581</v>
      </c>
      <c r="BI171" s="2">
        <f t="shared" si="214"/>
        <v>79.027792759240526</v>
      </c>
      <c r="BJ171" s="2">
        <f t="shared" si="214"/>
        <v>82.305258121317024</v>
      </c>
      <c r="BK171" s="2">
        <f t="shared" si="214"/>
        <v>85.891658957306873</v>
      </c>
      <c r="BL171" s="2">
        <f t="shared" si="214"/>
        <v>88.44784940002171</v>
      </c>
      <c r="BM171" s="2">
        <f t="shared" si="214"/>
        <v>87.378409750289734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126.54862351825506</v>
      </c>
      <c r="DL171" s="2">
        <f t="shared" si="223"/>
        <v>115.59664671669796</v>
      </c>
      <c r="DM171" s="2">
        <f t="shared" si="223"/>
        <v>120.5741055330634</v>
      </c>
      <c r="DN171" s="2">
        <f t="shared" si="223"/>
        <v>121.09283674362619</v>
      </c>
      <c r="DO171" s="2">
        <f t="shared" si="223"/>
        <v>120.71888880986251</v>
      </c>
      <c r="DP171" s="2">
        <f t="shared" si="223"/>
        <v>115.23267188240874</v>
      </c>
      <c r="DQ171" s="2">
        <f t="shared" si="223"/>
        <v>122.0827970602181</v>
      </c>
      <c r="DR171" s="2">
        <f t="shared" si="223"/>
        <v>124.8688522522523</v>
      </c>
      <c r="DS171" s="2">
        <f t="shared" si="223"/>
        <v>125.44277951635844</v>
      </c>
      <c r="DT171" s="2">
        <f t="shared" si="223"/>
        <v>122.22881365576102</v>
      </c>
      <c r="DU171" s="2">
        <f t="shared" si="223"/>
        <v>120.96380484770486</v>
      </c>
      <c r="DV171" s="2">
        <f t="shared" si="223"/>
        <v>121.72908944658946</v>
      </c>
      <c r="DW171" s="2">
        <f t="shared" si="223"/>
        <v>132.67936666666665</v>
      </c>
      <c r="DX171" s="2">
        <f t="shared" si="223"/>
        <v>135.16872782258062</v>
      </c>
      <c r="DY171" s="2">
        <f t="shared" si="223"/>
        <v>112.24681499726324</v>
      </c>
      <c r="EA171" s="2">
        <f t="shared" si="213"/>
        <v>85.065560884343583</v>
      </c>
      <c r="EB171" s="2">
        <f t="shared" si="213"/>
        <v>81.859487242461441</v>
      </c>
      <c r="EC171" s="2">
        <f t="shared" si="213"/>
        <v>77.791639527578837</v>
      </c>
      <c r="ED171" s="2">
        <f t="shared" si="213"/>
        <v>79.113344607464583</v>
      </c>
      <c r="EE171" s="2">
        <f t="shared" si="213"/>
        <v>76.798304797441375</v>
      </c>
      <c r="EF171" s="2">
        <f t="shared" si="213"/>
        <v>78.318623714759525</v>
      </c>
      <c r="EG171" s="2">
        <f t="shared" si="213"/>
        <v>76.968416432793049</v>
      </c>
      <c r="EH171" s="2">
        <f t="shared" si="213"/>
        <v>77.896197827139559</v>
      </c>
      <c r="EI171" s="2">
        <f t="shared" si="213"/>
        <v>80.938941384867576</v>
      </c>
      <c r="EJ171" s="2">
        <f t="shared" si="213"/>
        <v>76.98644112769486</v>
      </c>
      <c r="EK171" s="2">
        <f t="shared" si="212"/>
        <v>78.77108276049556</v>
      </c>
      <c r="EL171" s="2">
        <f t="shared" si="179"/>
        <v>82.238411480051468</v>
      </c>
      <c r="EM171" s="2">
        <f t="shared" si="179"/>
        <v>85.177322316307027</v>
      </c>
      <c r="EN171" s="2">
        <f t="shared" si="179"/>
        <v>88.559682951506389</v>
      </c>
      <c r="EO171" s="2">
        <f t="shared" si="179"/>
        <v>88.744732010968931</v>
      </c>
      <c r="EQ171" s="2">
        <f t="shared" si="224"/>
        <v>85.46049321181286</v>
      </c>
      <c r="ER171" s="2">
        <f t="shared" si="224"/>
        <v>82.8393838998077</v>
      </c>
      <c r="ES171" s="2">
        <f t="shared" si="224"/>
        <v>79.424498720844667</v>
      </c>
      <c r="ET171" s="2">
        <f t="shared" si="224"/>
        <v>78.616141019577981</v>
      </c>
      <c r="EU171" s="2">
        <f t="shared" si="224"/>
        <v>77.932701849058375</v>
      </c>
      <c r="EV171" s="2">
        <f t="shared" si="224"/>
        <v>78.211846737321736</v>
      </c>
      <c r="EW171" s="2">
        <f t="shared" si="224"/>
        <v>76.277122440345792</v>
      </c>
      <c r="EX171" s="2">
        <f t="shared" si="224"/>
        <v>77.368792487164484</v>
      </c>
      <c r="EY171" s="2">
        <f t="shared" si="224"/>
        <v>80.326106492988089</v>
      </c>
      <c r="EZ171" s="2">
        <f t="shared" si="224"/>
        <v>76.902264260609925</v>
      </c>
      <c r="FA171" s="2">
        <f t="shared" si="224"/>
        <v>79.16266047713583</v>
      </c>
      <c r="FB171" s="2">
        <f t="shared" si="224"/>
        <v>82.336872385083183</v>
      </c>
      <c r="FC171" s="2">
        <f t="shared" si="224"/>
        <v>86.288459820176243</v>
      </c>
      <c r="FD171" s="2">
        <f t="shared" si="224"/>
        <v>88.371461702920286</v>
      </c>
      <c r="FE171" s="2">
        <f t="shared" si="224"/>
        <v>86.290997948900994</v>
      </c>
      <c r="FG171" s="2">
        <f t="shared" si="225"/>
        <v>0.99991473291480204</v>
      </c>
      <c r="FH171" s="2">
        <f t="shared" si="225"/>
        <v>0.99992706121795127</v>
      </c>
      <c r="FI171" s="2">
        <f t="shared" si="225"/>
        <v>0.99992249800224831</v>
      </c>
      <c r="FJ171" s="2">
        <f t="shared" si="225"/>
        <v>0.99991707245432293</v>
      </c>
      <c r="FK171" s="2">
        <f t="shared" si="225"/>
        <v>0.99991599907178086</v>
      </c>
      <c r="FL171" s="2">
        <f t="shared" si="225"/>
        <v>0.99992145937018306</v>
      </c>
      <c r="FM171" s="2">
        <f t="shared" si="225"/>
        <v>0.99991694477630988</v>
      </c>
      <c r="FN171" s="2">
        <f t="shared" si="225"/>
        <v>0.99990690108517066</v>
      </c>
      <c r="FO171" s="2">
        <f t="shared" si="225"/>
        <v>0.99992130764736387</v>
      </c>
      <c r="FP171" s="2">
        <f t="shared" si="225"/>
        <v>0.99991277783605159</v>
      </c>
      <c r="FQ171" s="2">
        <f t="shared" si="225"/>
        <v>0.99991041966124727</v>
      </c>
      <c r="FR171" s="2">
        <f t="shared" si="225"/>
        <v>0.99990735519837759</v>
      </c>
      <c r="FS171" s="2">
        <f t="shared" si="225"/>
        <v>0.99990621826719561</v>
      </c>
      <c r="FT171" s="2">
        <f t="shared" si="225"/>
        <v>0.99989367374711224</v>
      </c>
      <c r="FU171" s="2">
        <f t="shared" si="225"/>
        <v>0.99988756648027022</v>
      </c>
      <c r="FW171" s="2">
        <f t="shared" si="216"/>
        <v>0.61656332491059485</v>
      </c>
      <c r="FX171" s="2">
        <f t="shared" si="216"/>
        <v>0.65703613308375708</v>
      </c>
      <c r="FY171" s="2">
        <f t="shared" si="216"/>
        <v>0.66487767407987963</v>
      </c>
      <c r="FZ171" s="2">
        <f t="shared" si="216"/>
        <v>0.65242791738469896</v>
      </c>
      <c r="GA171" s="2">
        <f t="shared" si="216"/>
        <v>0.64478731483668639</v>
      </c>
      <c r="GB171" s="2">
        <f t="shared" si="216"/>
        <v>0.67335376372395384</v>
      </c>
      <c r="GC171" s="2">
        <f t="shared" si="216"/>
        <v>0.69380423632786326</v>
      </c>
      <c r="GD171" s="2">
        <f t="shared" si="216"/>
        <v>0.69325712486885172</v>
      </c>
      <c r="GE171" s="2">
        <f t="shared" si="216"/>
        <v>0.70536461946053752</v>
      </c>
      <c r="GF171" s="2">
        <f t="shared" si="216"/>
        <v>0.66420635611116763</v>
      </c>
      <c r="GG171" s="2">
        <f t="shared" si="216"/>
        <v>0.64592633763132001</v>
      </c>
      <c r="GH171" s="2">
        <f t="shared" si="216"/>
        <v>0.64175761150135135</v>
      </c>
      <c r="GI171" s="2">
        <f t="shared" si="216"/>
        <v>0.63887845968384827</v>
      </c>
      <c r="GJ171" s="2">
        <f t="shared" si="216"/>
        <v>0.62048954331040562</v>
      </c>
      <c r="GK171" s="2">
        <f t="shared" si="216"/>
        <v>0.55791077922951327</v>
      </c>
      <c r="GM171" s="86">
        <f t="shared" si="217"/>
        <v>2.7368117668977528E-165</v>
      </c>
      <c r="GN171" s="86">
        <f t="shared" si="217"/>
        <v>2.3658194969634519E-199</v>
      </c>
      <c r="GO171" s="86">
        <f t="shared" si="217"/>
        <v>8.6909461167636919E-213</v>
      </c>
      <c r="GP171" s="86">
        <f t="shared" si="217"/>
        <v>4.9268927443008809E-281</v>
      </c>
      <c r="GQ171" s="86">
        <f t="shared" si="217"/>
        <v>0</v>
      </c>
      <c r="GR171" s="86">
        <f t="shared" si="217"/>
        <v>3.1185087187848191E-258</v>
      </c>
      <c r="GS171" s="86">
        <f t="shared" si="217"/>
        <v>7.176028627606217E-230</v>
      </c>
      <c r="GT171" s="86">
        <f t="shared" si="217"/>
        <v>1.3631231913898406E-264</v>
      </c>
      <c r="GU171" s="86">
        <f t="shared" si="217"/>
        <v>5.186803739029223E-306</v>
      </c>
      <c r="GV171" s="86">
        <f t="shared" si="217"/>
        <v>1.7385881977096032E-306</v>
      </c>
      <c r="GW171" s="86">
        <f t="shared" si="217"/>
        <v>1.8919224014141995E-286</v>
      </c>
      <c r="GX171" s="86">
        <f t="shared" si="217"/>
        <v>3.019032952897985E-243</v>
      </c>
      <c r="GY171" s="86">
        <f t="shared" si="217"/>
        <v>7.2014925948935854E-217</v>
      </c>
      <c r="GZ171" s="86">
        <f t="shared" si="217"/>
        <v>7.82313538020833E-222</v>
      </c>
      <c r="HA171" s="86">
        <f t="shared" si="217"/>
        <v>1.262908415550514E-260</v>
      </c>
      <c r="HC171" s="86">
        <f t="shared" si="181"/>
        <v>5.6783529579639476E-139</v>
      </c>
      <c r="HD171" s="86">
        <f t="shared" si="181"/>
        <v>6.8141004388220672E-144</v>
      </c>
      <c r="HE171" s="86">
        <f t="shared" si="181"/>
        <v>5.5090530699021085E-147</v>
      </c>
      <c r="HF171" s="86">
        <f t="shared" si="180"/>
        <v>7.4969358162302398E-197</v>
      </c>
      <c r="HG171" s="86">
        <f t="shared" si="180"/>
        <v>1.1015644009597827E-252</v>
      </c>
      <c r="HH171" s="86">
        <f t="shared" si="180"/>
        <v>1.936435329725277E-204</v>
      </c>
      <c r="HI171" s="86">
        <f t="shared" si="180"/>
        <v>8.9435945169950763E-187</v>
      </c>
      <c r="HJ171" s="86">
        <f t="shared" si="180"/>
        <v>1.2066732566293048E-201</v>
      </c>
      <c r="HK171" s="86">
        <f t="shared" si="180"/>
        <v>3.9549489909942561E-212</v>
      </c>
      <c r="HL171" s="86">
        <f t="shared" si="180"/>
        <v>3.1298900508252243E-225</v>
      </c>
      <c r="HM171" s="86">
        <f t="shared" si="180"/>
        <v>5.0420777635380532E-207</v>
      </c>
      <c r="HN171" s="86">
        <f t="shared" si="180"/>
        <v>1.208618896087863E-153</v>
      </c>
      <c r="HO171" s="86">
        <f t="shared" si="226"/>
        <v>2.730466539689704E-127</v>
      </c>
      <c r="HP171" s="86">
        <f t="shared" si="226"/>
        <v>1.3082416755294814E-141</v>
      </c>
      <c r="HQ171" s="86">
        <f t="shared" si="226"/>
        <v>1.352327496660675E-179</v>
      </c>
      <c r="HS171" s="86">
        <f t="shared" si="218"/>
        <v>1.6674630598724082E-19</v>
      </c>
      <c r="HT171" s="86">
        <f t="shared" si="218"/>
        <v>4.2858268982359008E-21</v>
      </c>
      <c r="HU171" s="86">
        <f t="shared" si="218"/>
        <v>6.2577716925337838E-25</v>
      </c>
      <c r="HV171" s="86">
        <f t="shared" si="218"/>
        <v>2.1739170162561259E-26</v>
      </c>
      <c r="HW171" s="86">
        <f t="shared" si="218"/>
        <v>3.9746870315410402E-26</v>
      </c>
      <c r="HX171" s="86">
        <f t="shared" si="218"/>
        <v>8.5234033621345843E-28</v>
      </c>
      <c r="HY171" s="86">
        <f t="shared" si="218"/>
        <v>2.7115458218193136E-28</v>
      </c>
      <c r="HZ171" s="86">
        <f t="shared" si="218"/>
        <v>9.4773726074899221E-30</v>
      </c>
      <c r="IA171" s="86">
        <f t="shared" si="218"/>
        <v>3.0799899011250876E-31</v>
      </c>
      <c r="IB171" s="86">
        <f t="shared" si="218"/>
        <v>3.0862451420618378E-28</v>
      </c>
      <c r="IC171" s="86">
        <f t="shared" si="218"/>
        <v>2.2025681616330912E-28</v>
      </c>
      <c r="ID171" s="86">
        <f t="shared" si="218"/>
        <v>4.3784685864024435E-27</v>
      </c>
      <c r="IE171" s="86">
        <f t="shared" si="218"/>
        <v>1.6775305922294841E-28</v>
      </c>
      <c r="IF171" s="86">
        <f t="shared" si="218"/>
        <v>4.9271151227656156E-26</v>
      </c>
      <c r="IG171" s="86">
        <f t="shared" si="218"/>
        <v>5.4779275428006553E-19</v>
      </c>
      <c r="II171" s="86">
        <f t="shared" si="219"/>
        <v>0.51483656947275291</v>
      </c>
      <c r="IJ171" s="86">
        <f t="shared" si="219"/>
        <v>0.40662549522435082</v>
      </c>
      <c r="IK171" s="86">
        <f t="shared" si="219"/>
        <v>0.37741391458957702</v>
      </c>
      <c r="IL171" s="86">
        <f t="shared" si="219"/>
        <v>0.37613386517624997</v>
      </c>
      <c r="IM171" s="86">
        <f t="shared" si="219"/>
        <v>0.39149074689929719</v>
      </c>
      <c r="IN171" s="86">
        <f t="shared" si="219"/>
        <v>0.31085663611349029</v>
      </c>
      <c r="IO171" s="86">
        <f t="shared" si="219"/>
        <v>0.25282851341995638</v>
      </c>
      <c r="IP171" s="86">
        <f t="shared" si="219"/>
        <v>0.23560457788381917</v>
      </c>
      <c r="IQ171" s="86">
        <f t="shared" si="219"/>
        <v>0.20786277258187383</v>
      </c>
      <c r="IR171" s="86">
        <f t="shared" si="219"/>
        <v>0.32557627858450638</v>
      </c>
      <c r="IS171" s="86">
        <f t="shared" si="219"/>
        <v>0.37507142132760557</v>
      </c>
      <c r="IT171" s="86">
        <f t="shared" si="219"/>
        <v>0.39488756047752949</v>
      </c>
      <c r="IU171" s="86">
        <f t="shared" si="219"/>
        <v>0.39128742336860117</v>
      </c>
      <c r="IV171" s="86">
        <f t="shared" si="219"/>
        <v>0.5529973541493044</v>
      </c>
      <c r="IW171" s="86">
        <f t="shared" si="219"/>
        <v>0.44158652481100685</v>
      </c>
      <c r="IY171" s="86">
        <f t="shared" si="220"/>
        <v>0.51483656947275291</v>
      </c>
      <c r="IZ171" s="86">
        <f t="shared" si="220"/>
        <v>0.40662549522435082</v>
      </c>
      <c r="JA171" s="86">
        <f t="shared" si="220"/>
        <v>0.37741391458957702</v>
      </c>
      <c r="JB171" s="86">
        <f t="shared" si="220"/>
        <v>0.37613386517624997</v>
      </c>
      <c r="JC171" s="86">
        <f t="shared" si="220"/>
        <v>0.39149074689929719</v>
      </c>
      <c r="JD171" s="86">
        <f t="shared" si="220"/>
        <v>0.31085663611349029</v>
      </c>
      <c r="JE171" s="86">
        <f t="shared" si="220"/>
        <v>0.25282851341995638</v>
      </c>
      <c r="JF171" s="86">
        <f t="shared" si="220"/>
        <v>0.23560457788381917</v>
      </c>
      <c r="JG171" s="86">
        <f t="shared" si="220"/>
        <v>0.20786277258187383</v>
      </c>
      <c r="JH171" s="86">
        <f t="shared" si="220"/>
        <v>0.32557627858450638</v>
      </c>
      <c r="JI171" s="86">
        <f t="shared" si="220"/>
        <v>0.37507142132760557</v>
      </c>
      <c r="JJ171" s="86">
        <f t="shared" si="220"/>
        <v>0.39488756047752949</v>
      </c>
      <c r="JK171" s="86">
        <f t="shared" si="220"/>
        <v>0.39128742336860117</v>
      </c>
      <c r="JL171" s="86">
        <f t="shared" si="220"/>
        <v>0.5529973541493044</v>
      </c>
      <c r="JM171" s="86">
        <f t="shared" si="220"/>
        <v>0.44158652481100685</v>
      </c>
    </row>
    <row r="172" spans="2:273" x14ac:dyDescent="0.25">
      <c r="B172" s="2">
        <v>145</v>
      </c>
      <c r="C172" s="37">
        <v>85.381</v>
      </c>
      <c r="D172" s="37">
        <v>82.465999999999994</v>
      </c>
      <c r="E172" s="37">
        <v>78.677999999999997</v>
      </c>
      <c r="F172" s="37">
        <v>77.649000000000001</v>
      </c>
      <c r="G172" s="37">
        <v>77.759</v>
      </c>
      <c r="H172" s="37">
        <v>77.745999999999995</v>
      </c>
      <c r="I172" s="37">
        <v>77.602999999999994</v>
      </c>
      <c r="J172" s="37">
        <v>77.158000000000001</v>
      </c>
      <c r="K172" s="37">
        <v>81.105000000000004</v>
      </c>
      <c r="L172" s="37">
        <v>83.879000000000005</v>
      </c>
      <c r="M172" s="37">
        <v>79.828000000000003</v>
      </c>
      <c r="N172" s="37">
        <v>81.861999999999995</v>
      </c>
      <c r="O172" s="37">
        <v>84.465999999999994</v>
      </c>
      <c r="P172" s="37">
        <v>89.947999999999993</v>
      </c>
      <c r="Q172" s="37">
        <v>106.3</v>
      </c>
      <c r="S172" s="4">
        <f t="shared" si="221"/>
        <v>85.112317894482544</v>
      </c>
      <c r="T172" s="4">
        <f t="shared" si="221"/>
        <v>82.455560306953885</v>
      </c>
      <c r="U172" s="4">
        <f t="shared" si="221"/>
        <v>78.860166581793322</v>
      </c>
      <c r="V172" s="4">
        <f t="shared" si="221"/>
        <v>78.751497614681185</v>
      </c>
      <c r="W172" s="4">
        <f t="shared" si="221"/>
        <v>77.567966875106492</v>
      </c>
      <c r="X172" s="4">
        <f t="shared" si="221"/>
        <v>78.158005672757724</v>
      </c>
      <c r="Y172" s="4">
        <f t="shared" si="221"/>
        <v>76.3482844375539</v>
      </c>
      <c r="Z172" s="4">
        <f t="shared" si="221"/>
        <v>77.380193025352256</v>
      </c>
      <c r="AA172" s="4">
        <f t="shared" si="221"/>
        <v>80.347414890398298</v>
      </c>
      <c r="AB172" s="4">
        <f t="shared" si="221"/>
        <v>76.866572160392835</v>
      </c>
      <c r="AC172" s="4">
        <f t="shared" si="221"/>
        <v>79.126356781636247</v>
      </c>
      <c r="AD172" s="4">
        <f t="shared" si="221"/>
        <v>82.501484133148836</v>
      </c>
      <c r="AE172" s="4">
        <f t="shared" si="221"/>
        <v>86.107062941368383</v>
      </c>
      <c r="AF172" s="4">
        <f t="shared" si="221"/>
        <v>91.541165747790089</v>
      </c>
      <c r="AG172" s="4">
        <f t="shared" si="221"/>
        <v>106.31262295620179</v>
      </c>
      <c r="AI172" s="4">
        <f t="shared" si="222"/>
        <v>0.26868210551745619</v>
      </c>
      <c r="AJ172" s="4">
        <f t="shared" si="222"/>
        <v>1.0439693046109255E-2</v>
      </c>
      <c r="AK172" s="4">
        <f t="shared" si="222"/>
        <v>-0.18216658179332512</v>
      </c>
      <c r="AL172" s="4">
        <f t="shared" si="222"/>
        <v>-1.1024976146811838</v>
      </c>
      <c r="AM172" s="4">
        <f t="shared" si="222"/>
        <v>0.19103312489350799</v>
      </c>
      <c r="AN172" s="4">
        <f t="shared" si="222"/>
        <v>-0.41200567275772926</v>
      </c>
      <c r="AO172" s="4">
        <f t="shared" si="222"/>
        <v>1.2547155624460942</v>
      </c>
      <c r="AP172" s="4">
        <f t="shared" si="222"/>
        <v>-0.22219302535225438</v>
      </c>
      <c r="AQ172" s="4">
        <f t="shared" si="222"/>
        <v>0.75758510960170611</v>
      </c>
      <c r="AR172" s="4">
        <f t="shared" si="222"/>
        <v>7.0124278396071702</v>
      </c>
      <c r="AS172" s="4">
        <f t="shared" si="222"/>
        <v>0.7016432183637562</v>
      </c>
      <c r="AT172" s="4">
        <f t="shared" si="222"/>
        <v>-0.63948413314884078</v>
      </c>
      <c r="AU172" s="4">
        <f t="shared" si="222"/>
        <v>-1.6410629413683893</v>
      </c>
      <c r="AV172" s="4">
        <f t="shared" si="222"/>
        <v>-1.5931657477900956</v>
      </c>
      <c r="AW172" s="4">
        <f t="shared" si="222"/>
        <v>-1.2622956201795432E-2</v>
      </c>
      <c r="AY172" s="2">
        <f t="shared" si="214"/>
        <v>85.112317894482544</v>
      </c>
      <c r="AZ172" s="2">
        <f t="shared" si="214"/>
        <v>82.378910944779648</v>
      </c>
      <c r="BA172" s="2">
        <f t="shared" si="214"/>
        <v>78.765998051562462</v>
      </c>
      <c r="BB172" s="2">
        <f t="shared" si="214"/>
        <v>78.629909886626663</v>
      </c>
      <c r="BC172" s="2">
        <f t="shared" si="214"/>
        <v>77.439486068844346</v>
      </c>
      <c r="BD172" s="2">
        <f t="shared" si="214"/>
        <v>78.112469309029876</v>
      </c>
      <c r="BE172" s="2">
        <f t="shared" si="214"/>
        <v>76.332496857470232</v>
      </c>
      <c r="BF172" s="2">
        <f t="shared" si="214"/>
        <v>77.369802305559816</v>
      </c>
      <c r="BG172" s="2">
        <f t="shared" si="214"/>
        <v>80.341971361342289</v>
      </c>
      <c r="BH172" s="2">
        <f t="shared" si="214"/>
        <v>76.780612434148367</v>
      </c>
      <c r="BI172" s="2">
        <f t="shared" si="214"/>
        <v>78.920541367572454</v>
      </c>
      <c r="BJ172" s="2">
        <f t="shared" si="214"/>
        <v>82.181303676060338</v>
      </c>
      <c r="BK172" s="2">
        <f t="shared" si="214"/>
        <v>85.771607520336801</v>
      </c>
      <c r="BL172" s="2">
        <f t="shared" si="214"/>
        <v>88.27825145006527</v>
      </c>
      <c r="BM172" s="2">
        <f t="shared" si="214"/>
        <v>87.18781931275231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126.70460834518725</v>
      </c>
      <c r="DL172" s="2">
        <f t="shared" si="223"/>
        <v>115.70684709193249</v>
      </c>
      <c r="DM172" s="2">
        <f t="shared" si="223"/>
        <v>120.73825856950066</v>
      </c>
      <c r="DN172" s="2">
        <f t="shared" si="223"/>
        <v>121.27179034905348</v>
      </c>
      <c r="DO172" s="2">
        <f t="shared" si="223"/>
        <v>120.9199269796112</v>
      </c>
      <c r="DP172" s="2">
        <f t="shared" si="223"/>
        <v>115.37046870554767</v>
      </c>
      <c r="DQ172" s="2">
        <f t="shared" si="223"/>
        <v>122.28888003793264</v>
      </c>
      <c r="DR172" s="2">
        <f t="shared" si="223"/>
        <v>125.07809369369375</v>
      </c>
      <c r="DS172" s="2">
        <f t="shared" si="223"/>
        <v>125.63767425320054</v>
      </c>
      <c r="DT172" s="2">
        <f t="shared" si="223"/>
        <v>122.40304836415362</v>
      </c>
      <c r="DU172" s="2">
        <f t="shared" si="223"/>
        <v>121.16105658515659</v>
      </c>
      <c r="DV172" s="2">
        <f t="shared" si="223"/>
        <v>121.91409716859718</v>
      </c>
      <c r="DW172" s="2">
        <f t="shared" si="223"/>
        <v>132.92274117647059</v>
      </c>
      <c r="DX172" s="2">
        <f t="shared" si="223"/>
        <v>135.44804999999997</v>
      </c>
      <c r="DY172" s="2">
        <f t="shared" si="223"/>
        <v>112.35030487137381</v>
      </c>
      <c r="EA172" s="2">
        <f t="shared" si="213"/>
        <v>84.851167513938975</v>
      </c>
      <c r="EB172" s="2">
        <f t="shared" si="213"/>
        <v>81.697762518761067</v>
      </c>
      <c r="EC172" s="2">
        <f t="shared" si="213"/>
        <v>77.618627842693812</v>
      </c>
      <c r="ED172" s="2">
        <f t="shared" si="213"/>
        <v>78.968997168597141</v>
      </c>
      <c r="EE172" s="2">
        <f t="shared" si="213"/>
        <v>76.66402437810946</v>
      </c>
      <c r="EF172" s="2">
        <f t="shared" si="213"/>
        <v>78.185461324330717</v>
      </c>
      <c r="EG172" s="2">
        <f t="shared" si="213"/>
        <v>76.832924166938596</v>
      </c>
      <c r="EH172" s="2">
        <f t="shared" si="213"/>
        <v>77.749809920106514</v>
      </c>
      <c r="EI172" s="2">
        <f t="shared" si="213"/>
        <v>80.792184674483849</v>
      </c>
      <c r="EJ172" s="2">
        <f t="shared" si="213"/>
        <v>76.835880478559588</v>
      </c>
      <c r="EK172" s="2">
        <f t="shared" si="212"/>
        <v>78.649917627869044</v>
      </c>
      <c r="EL172" s="2">
        <f t="shared" si="179"/>
        <v>82.111184590304589</v>
      </c>
      <c r="EM172" s="2">
        <f t="shared" si="179"/>
        <v>85.016931712646823</v>
      </c>
      <c r="EN172" s="2">
        <f t="shared" si="179"/>
        <v>88.397313362332881</v>
      </c>
      <c r="EO172" s="2">
        <f t="shared" si="179"/>
        <v>88.637719556672778</v>
      </c>
      <c r="EQ172" s="2">
        <f t="shared" si="224"/>
        <v>85.255334743370781</v>
      </c>
      <c r="ER172" s="2">
        <f t="shared" si="224"/>
        <v>82.699837208334358</v>
      </c>
      <c r="ES172" s="2">
        <f t="shared" si="224"/>
        <v>79.288979601964513</v>
      </c>
      <c r="ET172" s="2">
        <f t="shared" si="224"/>
        <v>78.460406591044347</v>
      </c>
      <c r="EU172" s="2">
        <f t="shared" si="224"/>
        <v>77.824004159992541</v>
      </c>
      <c r="EV172" s="2">
        <f t="shared" si="224"/>
        <v>78.076334214577855</v>
      </c>
      <c r="EW172" s="2">
        <f t="shared" si="224"/>
        <v>76.126247498629596</v>
      </c>
      <c r="EX172" s="2">
        <f t="shared" si="224"/>
        <v>77.210816143497752</v>
      </c>
      <c r="EY172" s="2">
        <f t="shared" si="224"/>
        <v>80.166016712609405</v>
      </c>
      <c r="EZ172" s="2">
        <f t="shared" si="224"/>
        <v>76.749833771363711</v>
      </c>
      <c r="FA172" s="2">
        <f t="shared" si="224"/>
        <v>79.0506253080504</v>
      </c>
      <c r="FB172" s="2">
        <f t="shared" si="224"/>
        <v>82.211926275042899</v>
      </c>
      <c r="FC172" s="2">
        <f t="shared" si="224"/>
        <v>86.154439037942836</v>
      </c>
      <c r="FD172" s="2">
        <f t="shared" si="224"/>
        <v>88.20472940995451</v>
      </c>
      <c r="FE172" s="2">
        <f t="shared" si="224"/>
        <v>86.135818746548111</v>
      </c>
      <c r="FG172" s="2">
        <f t="shared" si="225"/>
        <v>0.99992223491062049</v>
      </c>
      <c r="FH172" s="2">
        <f t="shared" si="225"/>
        <v>0.99993347861323978</v>
      </c>
      <c r="FI172" s="2">
        <f t="shared" si="225"/>
        <v>0.99992931685596664</v>
      </c>
      <c r="FJ172" s="2">
        <f t="shared" si="225"/>
        <v>0.99992436862760004</v>
      </c>
      <c r="FK172" s="2">
        <f t="shared" si="225"/>
        <v>0.99992338967670813</v>
      </c>
      <c r="FL172" s="2">
        <f t="shared" si="225"/>
        <v>0.99992836959925913</v>
      </c>
      <c r="FM172" s="2">
        <f t="shared" si="225"/>
        <v>0.99992425218216752</v>
      </c>
      <c r="FN172" s="2">
        <f t="shared" si="225"/>
        <v>0.99991509208500362</v>
      </c>
      <c r="FO172" s="2">
        <f t="shared" si="225"/>
        <v>0.99992823122448915</v>
      </c>
      <c r="FP172" s="2">
        <f t="shared" si="225"/>
        <v>0.99992045183054623</v>
      </c>
      <c r="FQ172" s="2">
        <f t="shared" si="225"/>
        <v>0.99991830111610569</v>
      </c>
      <c r="FR172" s="2">
        <f t="shared" si="225"/>
        <v>0.99991550624793946</v>
      </c>
      <c r="FS172" s="2">
        <f t="shared" si="225"/>
        <v>0.99991446933736894</v>
      </c>
      <c r="FT172" s="2">
        <f t="shared" si="225"/>
        <v>0.9999030283976349</v>
      </c>
      <c r="FU172" s="2">
        <f t="shared" si="225"/>
        <v>0.9998974583968625</v>
      </c>
      <c r="FW172" s="2">
        <f t="shared" si="216"/>
        <v>0.63809142650937833</v>
      </c>
      <c r="FX172" s="2">
        <f t="shared" si="216"/>
        <v>0.67748053275291176</v>
      </c>
      <c r="FY172" s="2">
        <f t="shared" si="216"/>
        <v>0.68507867965424607</v>
      </c>
      <c r="FZ172" s="2">
        <f t="shared" si="216"/>
        <v>0.67301030609349033</v>
      </c>
      <c r="GA172" s="2">
        <f t="shared" si="216"/>
        <v>0.66559024888834828</v>
      </c>
      <c r="GB172" s="2">
        <f t="shared" si="216"/>
        <v>0.69327953844321699</v>
      </c>
      <c r="GC172" s="2">
        <f t="shared" si="216"/>
        <v>0.71301419946237465</v>
      </c>
      <c r="GD172" s="2">
        <f t="shared" si="216"/>
        <v>0.71248718836510505</v>
      </c>
      <c r="GE172" s="2">
        <f t="shared" si="216"/>
        <v>0.72413768609057705</v>
      </c>
      <c r="GF172" s="2">
        <f t="shared" si="216"/>
        <v>0.68442862165135077</v>
      </c>
      <c r="GG172" s="2">
        <f t="shared" si="216"/>
        <v>0.66669704702594146</v>
      </c>
      <c r="GH172" s="2">
        <f t="shared" si="216"/>
        <v>0.66264514537833596</v>
      </c>
      <c r="GI172" s="2">
        <f t="shared" si="216"/>
        <v>0.65984488659651441</v>
      </c>
      <c r="GJ172" s="2">
        <f t="shared" si="216"/>
        <v>0.64192522827106069</v>
      </c>
      <c r="GK172" s="2">
        <f t="shared" si="216"/>
        <v>0.58049134664167512</v>
      </c>
      <c r="GM172" s="86">
        <f t="shared" si="217"/>
        <v>3.6376184821945112E-169</v>
      </c>
      <c r="GN172" s="86">
        <f t="shared" si="217"/>
        <v>4.7433296677576163E-204</v>
      </c>
      <c r="GO172" s="86">
        <f t="shared" si="217"/>
        <v>8.731173920216285E-218</v>
      </c>
      <c r="GP172" s="86">
        <f t="shared" si="217"/>
        <v>1.1286794222254099E-287</v>
      </c>
      <c r="GQ172" s="86">
        <f t="shared" si="217"/>
        <v>0</v>
      </c>
      <c r="GR172" s="86">
        <f t="shared" si="217"/>
        <v>2.7901168426840449E-264</v>
      </c>
      <c r="GS172" s="86">
        <f t="shared" si="217"/>
        <v>2.9879529885430365E-235</v>
      </c>
      <c r="GT172" s="86">
        <f t="shared" si="217"/>
        <v>7.3288197276405944E-271</v>
      </c>
      <c r="GU172" s="86">
        <f t="shared" si="217"/>
        <v>0</v>
      </c>
      <c r="GV172" s="86">
        <f t="shared" si="217"/>
        <v>0</v>
      </c>
      <c r="GW172" s="86">
        <f t="shared" si="217"/>
        <v>3.286541101143679E-293</v>
      </c>
      <c r="GX172" s="86">
        <f t="shared" si="217"/>
        <v>5.3893007060032799E-249</v>
      </c>
      <c r="GY172" s="86">
        <f t="shared" si="217"/>
        <v>5.5490150395088977E-222</v>
      </c>
      <c r="GZ172" s="86">
        <f t="shared" si="217"/>
        <v>5.1515623022172174E-227</v>
      </c>
      <c r="HA172" s="86">
        <f t="shared" si="217"/>
        <v>1.0628742171208018E-266</v>
      </c>
      <c r="HC172" s="86">
        <f t="shared" si="181"/>
        <v>2.486222753436793E-143</v>
      </c>
      <c r="HD172" s="86">
        <f t="shared" si="181"/>
        <v>2.2774822878857445E-148</v>
      </c>
      <c r="HE172" s="86">
        <f t="shared" si="181"/>
        <v>1.6586424734663813E-151</v>
      </c>
      <c r="HF172" s="86">
        <f t="shared" si="180"/>
        <v>6.0060216799798936E-203</v>
      </c>
      <c r="HG172" s="86">
        <f t="shared" si="180"/>
        <v>1.7000805792201324E-260</v>
      </c>
      <c r="HH172" s="86">
        <f t="shared" si="180"/>
        <v>1.1522678615338235E-210</v>
      </c>
      <c r="HI172" s="86">
        <f t="shared" si="180"/>
        <v>1.7860234569481077E-192</v>
      </c>
      <c r="HJ172" s="86">
        <f t="shared" si="180"/>
        <v>7.4715603413203066E-208</v>
      </c>
      <c r="HK172" s="86">
        <f t="shared" si="180"/>
        <v>1.5747030585147606E-218</v>
      </c>
      <c r="HL172" s="86">
        <f t="shared" si="180"/>
        <v>3.8915384663534682E-232</v>
      </c>
      <c r="HM172" s="86">
        <f t="shared" si="180"/>
        <v>2.2308480317294323E-213</v>
      </c>
      <c r="HN172" s="86">
        <f t="shared" si="180"/>
        <v>2.2002824115625532E-158</v>
      </c>
      <c r="HO172" s="86">
        <f t="shared" si="226"/>
        <v>3.2616743058078642E-131</v>
      </c>
      <c r="HP172" s="86">
        <f t="shared" si="226"/>
        <v>6.1649213908865987E-146</v>
      </c>
      <c r="HQ172" s="86">
        <f t="shared" si="226"/>
        <v>4.3731261065103358E-185</v>
      </c>
      <c r="HS172" s="86">
        <f t="shared" si="218"/>
        <v>1.0060343389464298E-20</v>
      </c>
      <c r="HT172" s="86">
        <f t="shared" si="218"/>
        <v>2.2822106736756603E-22</v>
      </c>
      <c r="HU172" s="86">
        <f t="shared" si="218"/>
        <v>2.4240169409420087E-26</v>
      </c>
      <c r="HV172" s="86">
        <f t="shared" si="218"/>
        <v>5.6062046575695438E-28</v>
      </c>
      <c r="HW172" s="86">
        <f t="shared" si="218"/>
        <v>9.719182760373492E-28</v>
      </c>
      <c r="HX172" s="86">
        <f t="shared" si="218"/>
        <v>1.9566920667963104E-29</v>
      </c>
      <c r="HY172" s="86">
        <f t="shared" si="218"/>
        <v>6.0021761502972236E-30</v>
      </c>
      <c r="HZ172" s="86">
        <f t="shared" si="218"/>
        <v>1.6144568229128365E-31</v>
      </c>
      <c r="IA172" s="86">
        <f t="shared" si="218"/>
        <v>4.8895517211335358E-33</v>
      </c>
      <c r="IB172" s="86">
        <f t="shared" si="218"/>
        <v>6.1756901941180673E-30</v>
      </c>
      <c r="IC172" s="86">
        <f t="shared" si="218"/>
        <v>4.0715662237956161E-30</v>
      </c>
      <c r="ID172" s="86">
        <f t="shared" si="218"/>
        <v>9.4447973809890573E-29</v>
      </c>
      <c r="IE172" s="86">
        <f t="shared" si="218"/>
        <v>2.8912548159826837E-30</v>
      </c>
      <c r="IF172" s="86">
        <f t="shared" si="218"/>
        <v>1.139682205046264E-27</v>
      </c>
      <c r="IG172" s="86">
        <f t="shared" si="218"/>
        <v>3.1330930008809355E-20</v>
      </c>
      <c r="II172" s="86">
        <f t="shared" si="219"/>
        <v>0.46025535981192162</v>
      </c>
      <c r="IJ172" s="86">
        <f t="shared" si="219"/>
        <v>0.34876076745315987</v>
      </c>
      <c r="IK172" s="86">
        <f t="shared" si="219"/>
        <v>0.32015223475000831</v>
      </c>
      <c r="IL172" s="86">
        <f t="shared" si="219"/>
        <v>0.31395078148931654</v>
      </c>
      <c r="IM172" s="86">
        <f t="shared" si="219"/>
        <v>0.32711838875439081</v>
      </c>
      <c r="IN172" s="86">
        <f t="shared" si="219"/>
        <v>0.25446148069959962</v>
      </c>
      <c r="IO172" s="86">
        <f t="shared" si="219"/>
        <v>0.20363923260010927</v>
      </c>
      <c r="IP172" s="86">
        <f t="shared" si="219"/>
        <v>0.18707221004605754</v>
      </c>
      <c r="IQ172" s="86">
        <f t="shared" si="219"/>
        <v>0.16393342395207411</v>
      </c>
      <c r="IR172" s="86">
        <f t="shared" si="219"/>
        <v>0.26609201790942327</v>
      </c>
      <c r="IS172" s="86">
        <f t="shared" si="219"/>
        <v>0.30999224710806</v>
      </c>
      <c r="IT172" s="86">
        <f t="shared" si="219"/>
        <v>0.32940815922650152</v>
      </c>
      <c r="IU172" s="86">
        <f t="shared" si="219"/>
        <v>0.32410659654520069</v>
      </c>
      <c r="IV172" s="86">
        <f t="shared" si="219"/>
        <v>0.50308162166071591</v>
      </c>
      <c r="IW172" s="86">
        <f t="shared" si="219"/>
        <v>0.38041286362199472</v>
      </c>
      <c r="IY172" s="86">
        <f t="shared" si="220"/>
        <v>0.46025535981192162</v>
      </c>
      <c r="IZ172" s="86">
        <f t="shared" si="220"/>
        <v>0.34876076745315987</v>
      </c>
      <c r="JA172" s="86">
        <f t="shared" si="220"/>
        <v>0.32015223475000831</v>
      </c>
      <c r="JB172" s="86">
        <f t="shared" si="220"/>
        <v>0.31395078148931654</v>
      </c>
      <c r="JC172" s="86">
        <f t="shared" si="220"/>
        <v>0.32711838875439081</v>
      </c>
      <c r="JD172" s="86">
        <f t="shared" si="220"/>
        <v>0.25446148069959962</v>
      </c>
      <c r="JE172" s="86">
        <f t="shared" si="220"/>
        <v>0.20363923260010927</v>
      </c>
      <c r="JF172" s="86">
        <f t="shared" si="220"/>
        <v>0.18707221004605754</v>
      </c>
      <c r="JG172" s="86">
        <f t="shared" si="220"/>
        <v>0.16393342395207411</v>
      </c>
      <c r="JH172" s="86">
        <f t="shared" si="220"/>
        <v>0.26609201790942327</v>
      </c>
      <c r="JI172" s="86">
        <f t="shared" si="220"/>
        <v>0.30999224710806</v>
      </c>
      <c r="JJ172" s="86">
        <f t="shared" si="220"/>
        <v>0.32940815922650152</v>
      </c>
      <c r="JK172" s="86">
        <f t="shared" si="220"/>
        <v>0.32410659654520069</v>
      </c>
      <c r="JL172" s="86">
        <f t="shared" si="220"/>
        <v>0.50308162166071591</v>
      </c>
      <c r="JM172" s="86">
        <f t="shared" si="220"/>
        <v>0.38041286362199472</v>
      </c>
    </row>
    <row r="173" spans="2:273" x14ac:dyDescent="0.25">
      <c r="B173" s="2">
        <v>146</v>
      </c>
      <c r="C173" s="37">
        <v>83.27</v>
      </c>
      <c r="D173" s="37">
        <v>81.344999999999999</v>
      </c>
      <c r="E173" s="37">
        <v>79.424000000000007</v>
      </c>
      <c r="F173" s="37">
        <v>81.807000000000002</v>
      </c>
      <c r="G173" s="37">
        <v>76.897000000000006</v>
      </c>
      <c r="H173" s="37">
        <v>76.236999999999995</v>
      </c>
      <c r="I173" s="37">
        <v>76.81</v>
      </c>
      <c r="J173" s="37">
        <v>77.876999999999995</v>
      </c>
      <c r="K173" s="37">
        <v>78.491</v>
      </c>
      <c r="L173" s="37">
        <v>79.430999999999997</v>
      </c>
      <c r="M173" s="37">
        <v>78.897000000000006</v>
      </c>
      <c r="N173" s="37">
        <v>81.828000000000003</v>
      </c>
      <c r="O173" s="37">
        <v>84.81</v>
      </c>
      <c r="P173" s="37">
        <v>90.069000000000003</v>
      </c>
      <c r="Q173" s="37">
        <v>95.316999999999993</v>
      </c>
      <c r="S173" s="4">
        <f t="shared" si="221"/>
        <v>84.912233518498596</v>
      </c>
      <c r="T173" s="4">
        <f t="shared" si="221"/>
        <v>82.283747776620913</v>
      </c>
      <c r="U173" s="4">
        <f t="shared" si="221"/>
        <v>78.687993589362165</v>
      </c>
      <c r="V173" s="4">
        <f t="shared" si="221"/>
        <v>78.509428301685077</v>
      </c>
      <c r="W173" s="4">
        <f t="shared" si="221"/>
        <v>77.390607495728545</v>
      </c>
      <c r="X173" s="4">
        <f t="shared" si="221"/>
        <v>77.98920459295168</v>
      </c>
      <c r="Y173" s="4">
        <f t="shared" si="221"/>
        <v>76.176682703747119</v>
      </c>
      <c r="Z173" s="4">
        <f t="shared" si="221"/>
        <v>77.207184016338246</v>
      </c>
      <c r="AA173" s="4">
        <f t="shared" si="221"/>
        <v>80.17503212856731</v>
      </c>
      <c r="AB173" s="4">
        <f t="shared" si="221"/>
        <v>76.652755235288211</v>
      </c>
      <c r="AC173" s="4">
        <f t="shared" si="221"/>
        <v>78.880360819904624</v>
      </c>
      <c r="AD173" s="4">
        <f t="shared" si="221"/>
        <v>82.167566520497118</v>
      </c>
      <c r="AE173" s="4">
        <f t="shared" si="221"/>
        <v>85.76228256102236</v>
      </c>
      <c r="AF173" s="4">
        <f t="shared" si="221"/>
        <v>89.696440898901415</v>
      </c>
      <c r="AG173" s="4">
        <f t="shared" si="221"/>
        <v>98.695905897803073</v>
      </c>
      <c r="AI173" s="4">
        <f t="shared" si="222"/>
        <v>-1.6422335184985997</v>
      </c>
      <c r="AJ173" s="4">
        <f t="shared" si="222"/>
        <v>-0.93874777662091446</v>
      </c>
      <c r="AK173" s="4">
        <f t="shared" si="222"/>
        <v>0.73600641063784167</v>
      </c>
      <c r="AL173" s="4">
        <f t="shared" si="222"/>
        <v>3.2975716983149255</v>
      </c>
      <c r="AM173" s="4">
        <f t="shared" si="222"/>
        <v>-0.4936074957285399</v>
      </c>
      <c r="AN173" s="4">
        <f t="shared" si="222"/>
        <v>-1.752204592951685</v>
      </c>
      <c r="AO173" s="4">
        <f t="shared" si="222"/>
        <v>0.63331729625288347</v>
      </c>
      <c r="AP173" s="4">
        <f t="shared" si="222"/>
        <v>0.66981598366174921</v>
      </c>
      <c r="AQ173" s="4">
        <f t="shared" si="222"/>
        <v>-1.6840321285673099</v>
      </c>
      <c r="AR173" s="4">
        <f t="shared" si="222"/>
        <v>2.7782447647117863</v>
      </c>
      <c r="AS173" s="4">
        <f t="shared" si="222"/>
        <v>1.6639180095381789E-2</v>
      </c>
      <c r="AT173" s="4">
        <f t="shared" si="222"/>
        <v>-0.33956652049711522</v>
      </c>
      <c r="AU173" s="4">
        <f t="shared" si="222"/>
        <v>-0.95228256102235775</v>
      </c>
      <c r="AV173" s="4">
        <f t="shared" si="222"/>
        <v>0.37255910109858803</v>
      </c>
      <c r="AW173" s="4">
        <f t="shared" si="222"/>
        <v>-3.3789058978030795</v>
      </c>
      <c r="AY173" s="2">
        <f t="shared" si="214"/>
        <v>84.912233518498596</v>
      </c>
      <c r="AZ173" s="2">
        <f t="shared" si="214"/>
        <v>82.252295964363043</v>
      </c>
      <c r="BA173" s="2">
        <f t="shared" si="214"/>
        <v>78.651769784580978</v>
      </c>
      <c r="BB173" s="2">
        <f t="shared" si="214"/>
        <v>78.467272809754434</v>
      </c>
      <c r="BC173" s="2">
        <f t="shared" si="214"/>
        <v>77.34588108945583</v>
      </c>
      <c r="BD173" s="2">
        <f t="shared" si="214"/>
        <v>77.975317347855366</v>
      </c>
      <c r="BE173" s="2">
        <f t="shared" si="214"/>
        <v>76.172419873198479</v>
      </c>
      <c r="BF173" s="2">
        <f t="shared" si="214"/>
        <v>77.20465021706778</v>
      </c>
      <c r="BG173" s="2">
        <f t="shared" si="214"/>
        <v>80.1737787777476</v>
      </c>
      <c r="BH173" s="2">
        <f t="shared" si="214"/>
        <v>76.626758135761861</v>
      </c>
      <c r="BI173" s="2">
        <f t="shared" si="214"/>
        <v>78.813436662282314</v>
      </c>
      <c r="BJ173" s="2">
        <f t="shared" si="214"/>
        <v>82.057404711067392</v>
      </c>
      <c r="BK173" s="2">
        <f t="shared" si="214"/>
        <v>85.651982651821683</v>
      </c>
      <c r="BL173" s="2">
        <f t="shared" si="214"/>
        <v>88.108606155395137</v>
      </c>
      <c r="BM173" s="2">
        <f t="shared" si="214"/>
        <v>86.9959171577391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126.86059317211945</v>
      </c>
      <c r="DL173" s="2">
        <f t="shared" si="223"/>
        <v>115.81704746716701</v>
      </c>
      <c r="DM173" s="2">
        <f t="shared" si="223"/>
        <v>120.9024116059379</v>
      </c>
      <c r="DN173" s="2">
        <f t="shared" si="223"/>
        <v>121.45074395448077</v>
      </c>
      <c r="DO173" s="2">
        <f t="shared" si="223"/>
        <v>121.1209651493599</v>
      </c>
      <c r="DP173" s="2">
        <f t="shared" si="223"/>
        <v>115.50826552868659</v>
      </c>
      <c r="DQ173" s="2">
        <f t="shared" si="223"/>
        <v>122.4949630156472</v>
      </c>
      <c r="DR173" s="2">
        <f t="shared" si="223"/>
        <v>125.28733513513518</v>
      </c>
      <c r="DS173" s="2">
        <f t="shared" si="223"/>
        <v>125.83256899004266</v>
      </c>
      <c r="DT173" s="2">
        <f t="shared" si="223"/>
        <v>122.57728307254622</v>
      </c>
      <c r="DU173" s="2">
        <f t="shared" si="223"/>
        <v>121.35830832260834</v>
      </c>
      <c r="DV173" s="2">
        <f t="shared" si="223"/>
        <v>122.09910489060491</v>
      </c>
      <c r="DW173" s="2">
        <f t="shared" si="223"/>
        <v>133.16611568627451</v>
      </c>
      <c r="DX173" s="2">
        <f t="shared" si="223"/>
        <v>135.72737217741934</v>
      </c>
      <c r="DY173" s="2">
        <f t="shared" si="223"/>
        <v>112.45379474548437</v>
      </c>
      <c r="EA173" s="2">
        <f t="shared" si="213"/>
        <v>84.636774143534382</v>
      </c>
      <c r="EB173" s="2">
        <f t="shared" si="213"/>
        <v>81.536037795060707</v>
      </c>
      <c r="EC173" s="2">
        <f t="shared" si="213"/>
        <v>77.445616157808772</v>
      </c>
      <c r="ED173" s="2">
        <f t="shared" si="213"/>
        <v>78.8246497297297</v>
      </c>
      <c r="EE173" s="2">
        <f t="shared" si="213"/>
        <v>76.529743958777544</v>
      </c>
      <c r="EF173" s="2">
        <f t="shared" si="213"/>
        <v>78.052298933901909</v>
      </c>
      <c r="EG173" s="2">
        <f t="shared" si="213"/>
        <v>76.697431901084144</v>
      </c>
      <c r="EH173" s="2">
        <f t="shared" si="213"/>
        <v>77.60342201307347</v>
      </c>
      <c r="EI173" s="2">
        <f t="shared" si="213"/>
        <v>80.645427964100122</v>
      </c>
      <c r="EJ173" s="2">
        <f t="shared" si="213"/>
        <v>76.685319829424316</v>
      </c>
      <c r="EK173" s="2">
        <f t="shared" si="212"/>
        <v>78.528752495242543</v>
      </c>
      <c r="EL173" s="2">
        <f t="shared" si="179"/>
        <v>81.983957700557696</v>
      </c>
      <c r="EM173" s="2">
        <f t="shared" si="179"/>
        <v>84.856541108986619</v>
      </c>
      <c r="EN173" s="2">
        <f t="shared" si="179"/>
        <v>88.234943773159358</v>
      </c>
      <c r="EO173" s="2">
        <f t="shared" si="179"/>
        <v>88.53070710237661</v>
      </c>
      <c r="EQ173" s="2">
        <f t="shared" si="224"/>
        <v>85.050176274928702</v>
      </c>
      <c r="ER173" s="2">
        <f t="shared" si="224"/>
        <v>82.560290516861031</v>
      </c>
      <c r="ES173" s="2">
        <f t="shared" si="224"/>
        <v>79.153460483084359</v>
      </c>
      <c r="ET173" s="2">
        <f t="shared" si="224"/>
        <v>78.304672162510712</v>
      </c>
      <c r="EU173" s="2">
        <f t="shared" si="224"/>
        <v>77.71530647092672</v>
      </c>
      <c r="EV173" s="2">
        <f t="shared" si="224"/>
        <v>77.940821691833975</v>
      </c>
      <c r="EW173" s="2">
        <f t="shared" si="224"/>
        <v>75.975372556913399</v>
      </c>
      <c r="EX173" s="2">
        <f t="shared" si="224"/>
        <v>77.05283979983102</v>
      </c>
      <c r="EY173" s="2">
        <f t="shared" si="224"/>
        <v>80.005926932230722</v>
      </c>
      <c r="EZ173" s="2">
        <f t="shared" si="224"/>
        <v>76.597403282117483</v>
      </c>
      <c r="FA173" s="2">
        <f t="shared" si="224"/>
        <v>78.938590138964955</v>
      </c>
      <c r="FB173" s="2">
        <f t="shared" si="224"/>
        <v>82.086980165002615</v>
      </c>
      <c r="FC173" s="2">
        <f t="shared" si="224"/>
        <v>86.020418255709416</v>
      </c>
      <c r="FD173" s="2">
        <f t="shared" si="224"/>
        <v>88.037997116988734</v>
      </c>
      <c r="FE173" s="2">
        <f t="shared" si="224"/>
        <v>85.980639544195213</v>
      </c>
      <c r="FG173" s="2">
        <f t="shared" si="225"/>
        <v>0.99992907691027222</v>
      </c>
      <c r="FH173" s="2">
        <f t="shared" si="225"/>
        <v>0.99993933141912272</v>
      </c>
      <c r="FI173" s="2">
        <f t="shared" si="225"/>
        <v>0.99993553580555639</v>
      </c>
      <c r="FJ173" s="2">
        <f t="shared" si="225"/>
        <v>0.99993102290955116</v>
      </c>
      <c r="FK173" s="2">
        <f t="shared" si="225"/>
        <v>0.99993013008376674</v>
      </c>
      <c r="FL173" s="2">
        <f t="shared" si="225"/>
        <v>0.99993467188635354</v>
      </c>
      <c r="FM173" s="2">
        <f t="shared" si="225"/>
        <v>0.99993091670863998</v>
      </c>
      <c r="FN173" s="2">
        <f t="shared" si="225"/>
        <v>0.99992256248264233</v>
      </c>
      <c r="FO173" s="2">
        <f t="shared" si="225"/>
        <v>0.99993454568547102</v>
      </c>
      <c r="FP173" s="2">
        <f t="shared" si="225"/>
        <v>0.99992745069940736</v>
      </c>
      <c r="FQ173" s="2">
        <f t="shared" si="225"/>
        <v>0.99992548919669555</v>
      </c>
      <c r="FR173" s="2">
        <f t="shared" si="225"/>
        <v>0.99992294020935923</v>
      </c>
      <c r="FS173" s="2">
        <f t="shared" si="225"/>
        <v>0.99992199452153185</v>
      </c>
      <c r="FT173" s="2">
        <f t="shared" si="225"/>
        <v>0.99991156009292426</v>
      </c>
      <c r="FU173" s="2">
        <f t="shared" si="225"/>
        <v>0.9999064801026657</v>
      </c>
      <c r="FW173" s="2">
        <f t="shared" si="216"/>
        <v>0.65907916425013513</v>
      </c>
      <c r="FX173" s="2">
        <f t="shared" si="216"/>
        <v>0.69726774837286776</v>
      </c>
      <c r="FY173" s="2">
        <f t="shared" si="216"/>
        <v>0.70460299082960376</v>
      </c>
      <c r="FZ173" s="2">
        <f t="shared" si="216"/>
        <v>0.69294747821368585</v>
      </c>
      <c r="GA173" s="2">
        <f t="shared" si="216"/>
        <v>0.68576860136638318</v>
      </c>
      <c r="GB173" s="2">
        <f t="shared" si="216"/>
        <v>0.71250877951018876</v>
      </c>
      <c r="GC173" s="2">
        <f t="shared" si="216"/>
        <v>0.73148540536900719</v>
      </c>
      <c r="GD173" s="2">
        <f t="shared" si="216"/>
        <v>0.73097951618451551</v>
      </c>
      <c r="GE173" s="2">
        <f t="shared" si="216"/>
        <v>0.74215185909320258</v>
      </c>
      <c r="GF173" s="2">
        <f t="shared" si="216"/>
        <v>0.70397582018967997</v>
      </c>
      <c r="GG173" s="2">
        <f t="shared" si="216"/>
        <v>0.68684003712593178</v>
      </c>
      <c r="GH173" s="2">
        <f t="shared" si="216"/>
        <v>0.6829165468402898</v>
      </c>
      <c r="GI173" s="2">
        <f t="shared" si="216"/>
        <v>0.68020334756527667</v>
      </c>
      <c r="GJ173" s="2">
        <f t="shared" si="216"/>
        <v>0.66280812407401379</v>
      </c>
      <c r="GK173" s="2">
        <f t="shared" si="216"/>
        <v>0.60273980758139722</v>
      </c>
      <c r="GM173" s="86">
        <f t="shared" si="217"/>
        <v>4.3553184163402963E-173</v>
      </c>
      <c r="GN173" s="86">
        <f t="shared" si="217"/>
        <v>8.3756633687805864E-209</v>
      </c>
      <c r="GO173" s="86">
        <f t="shared" si="217"/>
        <v>7.6666599141232675E-223</v>
      </c>
      <c r="GP173" s="86">
        <f t="shared" si="217"/>
        <v>2.1605477638335598E-294</v>
      </c>
      <c r="GQ173" s="86">
        <f t="shared" si="217"/>
        <v>0</v>
      </c>
      <c r="GR173" s="86">
        <f t="shared" si="217"/>
        <v>2.1223680694055546E-270</v>
      </c>
      <c r="GS173" s="86">
        <f t="shared" si="217"/>
        <v>1.0768720395271118E-240</v>
      </c>
      <c r="GT173" s="86">
        <f t="shared" si="217"/>
        <v>3.3238961385598375E-277</v>
      </c>
      <c r="GU173" s="86">
        <f t="shared" si="217"/>
        <v>0</v>
      </c>
      <c r="GV173" s="86">
        <f t="shared" si="217"/>
        <v>0</v>
      </c>
      <c r="GW173" s="86">
        <f t="shared" si="217"/>
        <v>4.7561705575507527E-300</v>
      </c>
      <c r="GX173" s="86">
        <f t="shared" si="217"/>
        <v>8.233771060411319E-255</v>
      </c>
      <c r="GY173" s="86">
        <f t="shared" si="217"/>
        <v>3.7236821421077487E-227</v>
      </c>
      <c r="GZ173" s="86">
        <f t="shared" si="217"/>
        <v>2.9527684235068004E-232</v>
      </c>
      <c r="HA173" s="86">
        <f t="shared" si="217"/>
        <v>7.6058332512728858E-273</v>
      </c>
      <c r="HC173" s="86">
        <f t="shared" si="181"/>
        <v>9.3066604664622227E-148</v>
      </c>
      <c r="HD173" s="86">
        <f t="shared" si="181"/>
        <v>6.4892553216779289E-153</v>
      </c>
      <c r="HE173" s="86">
        <f t="shared" si="181"/>
        <v>4.2579413320265818E-156</v>
      </c>
      <c r="HF173" s="86">
        <f t="shared" si="180"/>
        <v>3.877469858302154E-209</v>
      </c>
      <c r="HG173" s="86">
        <f t="shared" si="180"/>
        <v>1.9916707112959546E-268</v>
      </c>
      <c r="HH173" s="86">
        <f t="shared" si="180"/>
        <v>5.5204958952731089E-217</v>
      </c>
      <c r="HI173" s="86">
        <f t="shared" si="180"/>
        <v>2.9231371687716183E-198</v>
      </c>
      <c r="HJ173" s="86">
        <f t="shared" si="180"/>
        <v>3.7182437410706036E-214</v>
      </c>
      <c r="HK173" s="86">
        <f t="shared" si="180"/>
        <v>5.0280264826130774E-225</v>
      </c>
      <c r="HL173" s="86">
        <f t="shared" si="180"/>
        <v>3.7990383821137068E-239</v>
      </c>
      <c r="HM173" s="86">
        <f t="shared" si="180"/>
        <v>7.8979986462515346E-220</v>
      </c>
      <c r="HN173" s="86">
        <f t="shared" si="180"/>
        <v>3.3877867937959922E-163</v>
      </c>
      <c r="HO173" s="86">
        <f t="shared" si="226"/>
        <v>3.3914357837021191E-135</v>
      </c>
      <c r="HP173" s="86">
        <f t="shared" si="226"/>
        <v>2.4964999699754605E-150</v>
      </c>
      <c r="HQ173" s="86">
        <f t="shared" si="226"/>
        <v>1.1670558575122839E-190</v>
      </c>
      <c r="HS173" s="86">
        <f t="shared" si="218"/>
        <v>5.5453417943783993E-22</v>
      </c>
      <c r="HT173" s="86">
        <f t="shared" si="218"/>
        <v>1.1096913965827202E-23</v>
      </c>
      <c r="HU173" s="86">
        <f t="shared" si="218"/>
        <v>8.5473545783111465E-28</v>
      </c>
      <c r="HV173" s="86">
        <f t="shared" si="218"/>
        <v>1.2926254026068618E-29</v>
      </c>
      <c r="HW173" s="86">
        <f t="shared" si="218"/>
        <v>2.1155602605515804E-29</v>
      </c>
      <c r="HX173" s="86">
        <f t="shared" si="218"/>
        <v>4.0119463641622081E-31</v>
      </c>
      <c r="HY173" s="86">
        <f t="shared" si="218"/>
        <v>1.1865120374650773E-31</v>
      </c>
      <c r="HZ173" s="86">
        <f t="shared" si="218"/>
        <v>2.4328729513306017E-33</v>
      </c>
      <c r="IA173" s="86">
        <f t="shared" si="218"/>
        <v>6.8793853336543171E-35</v>
      </c>
      <c r="IB173" s="86">
        <f t="shared" si="218"/>
        <v>1.0967579954681714E-31</v>
      </c>
      <c r="IC173" s="86">
        <f t="shared" si="218"/>
        <v>6.6520355122015347E-32</v>
      </c>
      <c r="ID173" s="86">
        <f t="shared" si="218"/>
        <v>1.8073304793136486E-30</v>
      </c>
      <c r="IE173" s="86">
        <f t="shared" si="218"/>
        <v>4.3875793290231885E-32</v>
      </c>
      <c r="IF173" s="86">
        <f t="shared" si="218"/>
        <v>2.3375156544384161E-29</v>
      </c>
      <c r="IG173" s="86">
        <f t="shared" si="218"/>
        <v>1.6273360472400753E-21</v>
      </c>
      <c r="II173" s="86">
        <f t="shared" si="219"/>
        <v>0.4019110792998456</v>
      </c>
      <c r="IJ173" s="86">
        <f t="shared" si="219"/>
        <v>0.29440684511341614</v>
      </c>
      <c r="IK173" s="86">
        <f t="shared" si="219"/>
        <v>0.26750753057919302</v>
      </c>
      <c r="IL173" s="86">
        <f t="shared" si="219"/>
        <v>0.25745084040209132</v>
      </c>
      <c r="IM173" s="86">
        <f t="shared" si="219"/>
        <v>0.26816247242369529</v>
      </c>
      <c r="IN173" s="86">
        <f t="shared" si="219"/>
        <v>0.20507026187669536</v>
      </c>
      <c r="IO173" s="86">
        <f t="shared" si="219"/>
        <v>0.16164136055211789</v>
      </c>
      <c r="IP173" s="86">
        <f t="shared" si="219"/>
        <v>0.14623327450938034</v>
      </c>
      <c r="IQ173" s="86">
        <f t="shared" si="219"/>
        <v>0.12733485575153458</v>
      </c>
      <c r="IR173" s="86">
        <f t="shared" si="219"/>
        <v>0.21384062578022814</v>
      </c>
      <c r="IS173" s="86">
        <f t="shared" si="219"/>
        <v>0.25130208259846121</v>
      </c>
      <c r="IT173" s="86">
        <f t="shared" si="219"/>
        <v>0.26940363906304471</v>
      </c>
      <c r="IU173" s="86">
        <f t="shared" si="219"/>
        <v>0.2629589595121023</v>
      </c>
      <c r="IV173" s="86">
        <f t="shared" si="219"/>
        <v>0.44858334750118584</v>
      </c>
      <c r="IW173" s="86">
        <f t="shared" si="219"/>
        <v>0.31067087128221843</v>
      </c>
      <c r="IY173" s="86">
        <f t="shared" si="220"/>
        <v>0.4019110792998456</v>
      </c>
      <c r="IZ173" s="86">
        <f t="shared" si="220"/>
        <v>0.29440684511341614</v>
      </c>
      <c r="JA173" s="86">
        <f t="shared" si="220"/>
        <v>0.26750753057919302</v>
      </c>
      <c r="JB173" s="86">
        <f t="shared" si="220"/>
        <v>0.25745084040209132</v>
      </c>
      <c r="JC173" s="86">
        <f t="shared" si="220"/>
        <v>0.26816247242369529</v>
      </c>
      <c r="JD173" s="86">
        <f t="shared" si="220"/>
        <v>0.20507026187669536</v>
      </c>
      <c r="JE173" s="86">
        <f t="shared" si="220"/>
        <v>0.16164136055211789</v>
      </c>
      <c r="JF173" s="86">
        <f t="shared" si="220"/>
        <v>0.14623327450938034</v>
      </c>
      <c r="JG173" s="86">
        <f t="shared" si="220"/>
        <v>0.12733485575153458</v>
      </c>
      <c r="JH173" s="86">
        <f t="shared" si="220"/>
        <v>0.21384062578022814</v>
      </c>
      <c r="JI173" s="86">
        <f t="shared" si="220"/>
        <v>0.25130208259846121</v>
      </c>
      <c r="JJ173" s="86">
        <f t="shared" si="220"/>
        <v>0.26940363906304471</v>
      </c>
      <c r="JK173" s="86">
        <f t="shared" si="220"/>
        <v>0.2629589595121023</v>
      </c>
      <c r="JL173" s="86">
        <f t="shared" si="220"/>
        <v>0.44858334750118584</v>
      </c>
      <c r="JM173" s="86">
        <f t="shared" si="220"/>
        <v>0.31067087128221843</v>
      </c>
    </row>
    <row r="174" spans="2:273" x14ac:dyDescent="0.25">
      <c r="B174" s="2">
        <v>147</v>
      </c>
      <c r="C174" s="37">
        <v>83.762</v>
      </c>
      <c r="D174" s="37">
        <v>81.241</v>
      </c>
      <c r="E174" s="37">
        <v>78.457999999999998</v>
      </c>
      <c r="F174" s="37">
        <v>80.456000000000003</v>
      </c>
      <c r="G174" s="37">
        <v>79</v>
      </c>
      <c r="H174" s="37">
        <v>77.39</v>
      </c>
      <c r="I174" s="37">
        <v>77.655000000000001</v>
      </c>
      <c r="J174" s="37">
        <v>76.649000000000001</v>
      </c>
      <c r="K174" s="37">
        <v>79.087999999999994</v>
      </c>
      <c r="L174" s="37">
        <v>79.344999999999999</v>
      </c>
      <c r="M174" s="37">
        <v>77.379000000000005</v>
      </c>
      <c r="N174" s="37">
        <v>81.741</v>
      </c>
      <c r="O174" s="37">
        <v>83.793000000000006</v>
      </c>
      <c r="P174" s="37">
        <v>87.379000000000005</v>
      </c>
      <c r="Q174" s="37">
        <v>89.867000000000004</v>
      </c>
      <c r="S174" s="4">
        <f t="shared" si="221"/>
        <v>84.712301357087782</v>
      </c>
      <c r="T174" s="4">
        <f t="shared" si="221"/>
        <v>82.137578193681122</v>
      </c>
      <c r="U174" s="4">
        <f t="shared" si="221"/>
        <v>78.550404857902805</v>
      </c>
      <c r="V174" s="4">
        <f t="shared" si="221"/>
        <v>78.317584909093014</v>
      </c>
      <c r="W174" s="4">
        <f t="shared" si="221"/>
        <v>77.266308848094425</v>
      </c>
      <c r="X174" s="4">
        <f t="shared" si="221"/>
        <v>77.841942408103378</v>
      </c>
      <c r="Y174" s="4">
        <f t="shared" si="221"/>
        <v>76.013388588546945</v>
      </c>
      <c r="Z174" s="4">
        <f t="shared" si="221"/>
        <v>77.040072427437551</v>
      </c>
      <c r="AA174" s="4">
        <f t="shared" si="221"/>
        <v>80.00589405367522</v>
      </c>
      <c r="AB174" s="4">
        <f t="shared" si="221"/>
        <v>76.479865036025615</v>
      </c>
      <c r="AC174" s="4">
        <f t="shared" si="221"/>
        <v>78.725581905210873</v>
      </c>
      <c r="AD174" s="4">
        <f t="shared" si="221"/>
        <v>81.967024242335441</v>
      </c>
      <c r="AE174" s="4">
        <f t="shared" si="221"/>
        <v>85.564450715220346</v>
      </c>
      <c r="AF174" s="4">
        <f t="shared" si="221"/>
        <v>88.642196160348732</v>
      </c>
      <c r="AG174" s="4">
        <f t="shared" si="221"/>
        <v>93.374741833016515</v>
      </c>
      <c r="AI174" s="4">
        <f t="shared" si="222"/>
        <v>-0.95030135708778118</v>
      </c>
      <c r="AJ174" s="4">
        <f t="shared" si="222"/>
        <v>-0.89657819368112257</v>
      </c>
      <c r="AK174" s="4">
        <f t="shared" si="222"/>
        <v>-9.2404857902806725E-2</v>
      </c>
      <c r="AL174" s="4">
        <f t="shared" si="222"/>
        <v>2.1384150909069888</v>
      </c>
      <c r="AM174" s="4">
        <f t="shared" si="222"/>
        <v>1.7336911519055747</v>
      </c>
      <c r="AN174" s="4">
        <f t="shared" si="222"/>
        <v>-0.4519424081033776</v>
      </c>
      <c r="AO174" s="4">
        <f t="shared" si="222"/>
        <v>1.6416114114530558</v>
      </c>
      <c r="AP174" s="4">
        <f t="shared" si="222"/>
        <v>-0.39107242743754966</v>
      </c>
      <c r="AQ174" s="4">
        <f t="shared" si="222"/>
        <v>-0.91789405367522647</v>
      </c>
      <c r="AR174" s="4">
        <f t="shared" si="222"/>
        <v>2.8651349639743842</v>
      </c>
      <c r="AS174" s="4">
        <f t="shared" si="222"/>
        <v>-1.3465819052108685</v>
      </c>
      <c r="AT174" s="4">
        <f t="shared" si="222"/>
        <v>-0.22602424233544127</v>
      </c>
      <c r="AU174" s="4">
        <f t="shared" si="222"/>
        <v>-1.7714507152203396</v>
      </c>
      <c r="AV174" s="4">
        <f t="shared" si="222"/>
        <v>-1.2631961603487269</v>
      </c>
      <c r="AW174" s="4">
        <f t="shared" si="222"/>
        <v>-3.5077418330165102</v>
      </c>
      <c r="AY174" s="2">
        <f t="shared" si="214"/>
        <v>84.712301357087782</v>
      </c>
      <c r="AZ174" s="2">
        <f t="shared" si="214"/>
        <v>82.125834801241979</v>
      </c>
      <c r="BA174" s="2">
        <f t="shared" si="214"/>
        <v>78.537765628678073</v>
      </c>
      <c r="BB174" s="2">
        <f t="shared" si="214"/>
        <v>78.304572225088577</v>
      </c>
      <c r="BC174" s="2">
        <f t="shared" si="214"/>
        <v>77.252509009429573</v>
      </c>
      <c r="BD174" s="2">
        <f t="shared" si="214"/>
        <v>77.838176486336408</v>
      </c>
      <c r="BE174" s="2">
        <f t="shared" si="214"/>
        <v>76.012365431575319</v>
      </c>
      <c r="BF174" s="2">
        <f t="shared" si="214"/>
        <v>77.039528602108504</v>
      </c>
      <c r="BG174" s="2">
        <f t="shared" si="214"/>
        <v>80.005639583540017</v>
      </c>
      <c r="BH174" s="2">
        <f t="shared" si="214"/>
        <v>76.472919331870628</v>
      </c>
      <c r="BI174" s="2">
        <f t="shared" si="214"/>
        <v>78.706437131242581</v>
      </c>
      <c r="BJ174" s="2">
        <f t="shared" si="214"/>
        <v>81.933549328065752</v>
      </c>
      <c r="BK174" s="2">
        <f t="shared" si="214"/>
        <v>85.532666976283707</v>
      </c>
      <c r="BL174" s="2">
        <f t="shared" si="214"/>
        <v>87.938931218195819</v>
      </c>
      <c r="BM174" s="2">
        <f t="shared" si="214"/>
        <v>86.802970086633692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127.01657799905165</v>
      </c>
      <c r="DL174" s="2">
        <f t="shared" si="223"/>
        <v>115.92724784240153</v>
      </c>
      <c r="DM174" s="2">
        <f t="shared" si="223"/>
        <v>121.06656464237514</v>
      </c>
      <c r="DN174" s="2">
        <f t="shared" si="223"/>
        <v>121.62969755990807</v>
      </c>
      <c r="DO174" s="2">
        <f t="shared" si="223"/>
        <v>121.3220033191086</v>
      </c>
      <c r="DP174" s="2">
        <f t="shared" si="223"/>
        <v>115.64606235182552</v>
      </c>
      <c r="DQ174" s="2">
        <f t="shared" si="223"/>
        <v>122.70104599336176</v>
      </c>
      <c r="DR174" s="2">
        <f t="shared" si="223"/>
        <v>125.49657657657662</v>
      </c>
      <c r="DS174" s="2">
        <f t="shared" si="223"/>
        <v>126.02746372688476</v>
      </c>
      <c r="DT174" s="2">
        <f t="shared" si="223"/>
        <v>122.75151778093883</v>
      </c>
      <c r="DU174" s="2">
        <f t="shared" si="223"/>
        <v>121.55556006006006</v>
      </c>
      <c r="DV174" s="2">
        <f t="shared" si="223"/>
        <v>122.28411261261263</v>
      </c>
      <c r="DW174" s="2">
        <f t="shared" si="223"/>
        <v>133.40949019607842</v>
      </c>
      <c r="DX174" s="2">
        <f t="shared" si="223"/>
        <v>136.00669435483869</v>
      </c>
      <c r="DY174" s="2">
        <f t="shared" si="223"/>
        <v>112.55728461959494</v>
      </c>
      <c r="EA174" s="2">
        <f t="shared" si="213"/>
        <v>84.422380773129774</v>
      </c>
      <c r="EB174" s="2">
        <f t="shared" si="213"/>
        <v>81.374313071360334</v>
      </c>
      <c r="EC174" s="2">
        <f t="shared" si="213"/>
        <v>77.272604472923732</v>
      </c>
      <c r="ED174" s="2">
        <f t="shared" si="213"/>
        <v>78.680302290862258</v>
      </c>
      <c r="EE174" s="2">
        <f t="shared" si="213"/>
        <v>76.395463539445629</v>
      </c>
      <c r="EF174" s="2">
        <f t="shared" si="213"/>
        <v>77.919136543473101</v>
      </c>
      <c r="EG174" s="2">
        <f t="shared" si="213"/>
        <v>76.561939635229692</v>
      </c>
      <c r="EH174" s="2">
        <f t="shared" si="213"/>
        <v>77.45703410604041</v>
      </c>
      <c r="EI174" s="2">
        <f t="shared" si="213"/>
        <v>80.498671253716395</v>
      </c>
      <c r="EJ174" s="2">
        <f t="shared" si="213"/>
        <v>76.534759180289043</v>
      </c>
      <c r="EK174" s="2">
        <f t="shared" si="212"/>
        <v>78.407587362616027</v>
      </c>
      <c r="EL174" s="2">
        <f t="shared" si="179"/>
        <v>81.856730810810802</v>
      </c>
      <c r="EM174" s="2">
        <f t="shared" si="179"/>
        <v>84.696150505326415</v>
      </c>
      <c r="EN174" s="2">
        <f t="shared" si="179"/>
        <v>88.07257418398585</v>
      </c>
      <c r="EO174" s="2">
        <f t="shared" si="179"/>
        <v>88.423694648080442</v>
      </c>
      <c r="EQ174" s="2">
        <f t="shared" si="224"/>
        <v>84.845017806486638</v>
      </c>
      <c r="ER174" s="2">
        <f t="shared" si="224"/>
        <v>82.420743825387689</v>
      </c>
      <c r="ES174" s="2">
        <f t="shared" si="224"/>
        <v>79.017941364204191</v>
      </c>
      <c r="ET174" s="2">
        <f t="shared" si="224"/>
        <v>78.148937733977078</v>
      </c>
      <c r="EU174" s="2">
        <f t="shared" si="224"/>
        <v>77.606608781860885</v>
      </c>
      <c r="EV174" s="2">
        <f t="shared" si="224"/>
        <v>77.80530916909008</v>
      </c>
      <c r="EW174" s="2">
        <f t="shared" si="224"/>
        <v>75.824497615197203</v>
      </c>
      <c r="EX174" s="2">
        <f t="shared" si="224"/>
        <v>76.894863456164288</v>
      </c>
      <c r="EY174" s="2">
        <f t="shared" si="224"/>
        <v>79.845837151852024</v>
      </c>
      <c r="EZ174" s="2">
        <f t="shared" si="224"/>
        <v>76.444972792871255</v>
      </c>
      <c r="FA174" s="2">
        <f t="shared" si="224"/>
        <v>78.826554969879524</v>
      </c>
      <c r="FB174" s="2">
        <f t="shared" si="224"/>
        <v>81.962034054962331</v>
      </c>
      <c r="FC174" s="2">
        <f t="shared" si="224"/>
        <v>85.886397473476009</v>
      </c>
      <c r="FD174" s="2">
        <f t="shared" si="224"/>
        <v>87.871264824022958</v>
      </c>
      <c r="FE174" s="2">
        <f t="shared" si="224"/>
        <v>85.82546034184233</v>
      </c>
      <c r="FG174" s="2">
        <f t="shared" si="225"/>
        <v>0.99993531696975557</v>
      </c>
      <c r="FH174" s="2">
        <f t="shared" si="225"/>
        <v>0.99994466930126646</v>
      </c>
      <c r="FI174" s="2">
        <f t="shared" si="225"/>
        <v>0.99994120762243788</v>
      </c>
      <c r="FJ174" s="2">
        <f t="shared" si="225"/>
        <v>0.99993709176403844</v>
      </c>
      <c r="FK174" s="2">
        <f t="shared" si="225"/>
        <v>0.99993627748729741</v>
      </c>
      <c r="FL174" s="2">
        <f t="shared" si="225"/>
        <v>0.99994041970976233</v>
      </c>
      <c r="FM174" s="2">
        <f t="shared" si="225"/>
        <v>0.99993699490647969</v>
      </c>
      <c r="FN174" s="2">
        <f t="shared" si="225"/>
        <v>0.99992937566358664</v>
      </c>
      <c r="FO174" s="2">
        <f t="shared" si="225"/>
        <v>0.99994030461186501</v>
      </c>
      <c r="FP174" s="2">
        <f t="shared" si="225"/>
        <v>0.99993383382909662</v>
      </c>
      <c r="FQ174" s="2">
        <f t="shared" si="225"/>
        <v>0.99993204489421383</v>
      </c>
      <c r="FR174" s="2">
        <f t="shared" si="225"/>
        <v>0.99992972015912984</v>
      </c>
      <c r="FS174" s="2">
        <f t="shared" si="225"/>
        <v>0.99992885766981277</v>
      </c>
      <c r="FT174" s="2">
        <f t="shared" si="225"/>
        <v>0.9999193412184485</v>
      </c>
      <c r="FU174" s="2">
        <f t="shared" si="225"/>
        <v>0.99991470813809136</v>
      </c>
      <c r="FW174" s="2">
        <f t="shared" si="216"/>
        <v>0.67946119139099892</v>
      </c>
      <c r="FX174" s="2">
        <f t="shared" si="216"/>
        <v>0.71634925576535091</v>
      </c>
      <c r="FY174" s="2">
        <f t="shared" si="216"/>
        <v>0.7234055562687548</v>
      </c>
      <c r="FZ174" s="2">
        <f t="shared" si="216"/>
        <v>0.71218889472795055</v>
      </c>
      <c r="GA174" s="2">
        <f t="shared" si="216"/>
        <v>0.70526854093795543</v>
      </c>
      <c r="GB174" s="2">
        <f t="shared" si="216"/>
        <v>0.73100024293048249</v>
      </c>
      <c r="GC174" s="2">
        <f t="shared" si="216"/>
        <v>0.74918595273575117</v>
      </c>
      <c r="GD174" s="2">
        <f t="shared" si="216"/>
        <v>0.7487019552394738</v>
      </c>
      <c r="GE174" s="2">
        <f t="shared" si="216"/>
        <v>0.75938056498367912</v>
      </c>
      <c r="GF174" s="2">
        <f t="shared" si="216"/>
        <v>0.72280260107369232</v>
      </c>
      <c r="GG174" s="2">
        <f t="shared" si="216"/>
        <v>0.70630196331937789</v>
      </c>
      <c r="GH174" s="2">
        <f t="shared" si="216"/>
        <v>0.70251669728869059</v>
      </c>
      <c r="GI174" s="2">
        <f t="shared" si="216"/>
        <v>0.69989751098093</v>
      </c>
      <c r="GJ174" s="2">
        <f t="shared" si="216"/>
        <v>0.68307441612799646</v>
      </c>
      <c r="GK174" s="2">
        <f t="shared" si="216"/>
        <v>0.62457144699144862</v>
      </c>
      <c r="GM174" s="86">
        <f t="shared" si="217"/>
        <v>4.6973387999708688E-177</v>
      </c>
      <c r="GN174" s="86">
        <f t="shared" si="217"/>
        <v>1.30253070430296E-213</v>
      </c>
      <c r="GO174" s="86">
        <f t="shared" si="217"/>
        <v>5.8839151399964746E-228</v>
      </c>
      <c r="GP174" s="86">
        <f t="shared" si="217"/>
        <v>3.4558234559583702E-301</v>
      </c>
      <c r="GQ174" s="86">
        <f t="shared" si="217"/>
        <v>0</v>
      </c>
      <c r="GR174" s="86">
        <f t="shared" si="217"/>
        <v>1.3725892040883703E-276</v>
      </c>
      <c r="GS174" s="86">
        <f t="shared" si="217"/>
        <v>3.3593392496007686E-246</v>
      </c>
      <c r="GT174" s="86">
        <f t="shared" si="217"/>
        <v>1.2716686290772131E-283</v>
      </c>
      <c r="GU174" s="86">
        <f t="shared" si="217"/>
        <v>0</v>
      </c>
      <c r="GV174" s="86">
        <f t="shared" si="217"/>
        <v>0</v>
      </c>
      <c r="GW174" s="86">
        <f t="shared" si="217"/>
        <v>5.7339912673200518E-307</v>
      </c>
      <c r="GX174" s="86">
        <f t="shared" si="217"/>
        <v>1.0766278467710013E-260</v>
      </c>
      <c r="GY174" s="86">
        <f t="shared" si="217"/>
        <v>2.1761622321850039E-232</v>
      </c>
      <c r="GZ174" s="86">
        <f t="shared" si="217"/>
        <v>1.4731630832318038E-237</v>
      </c>
      <c r="HA174" s="86">
        <f t="shared" si="217"/>
        <v>4.6277014972796E-279</v>
      </c>
      <c r="HC174" s="86">
        <f t="shared" si="181"/>
        <v>2.9783844330151797E-152</v>
      </c>
      <c r="HD174" s="86">
        <f t="shared" si="181"/>
        <v>1.5762497769009727E-157</v>
      </c>
      <c r="HE174" s="86">
        <f t="shared" si="181"/>
        <v>9.3199734174973357E-161</v>
      </c>
      <c r="HF174" s="86">
        <f t="shared" si="180"/>
        <v>2.0172763581706954E-215</v>
      </c>
      <c r="HG174" s="86">
        <f t="shared" si="180"/>
        <v>1.7711323318233379E-276</v>
      </c>
      <c r="HH174" s="86">
        <f t="shared" si="180"/>
        <v>2.1294824791121928E-223</v>
      </c>
      <c r="HI174" s="86">
        <f t="shared" si="180"/>
        <v>3.9209864007043547E-204</v>
      </c>
      <c r="HJ174" s="86">
        <f t="shared" si="180"/>
        <v>1.4871897472219732E-220</v>
      </c>
      <c r="HK174" s="86">
        <f t="shared" si="180"/>
        <v>1.2874630297813373E-231</v>
      </c>
      <c r="HL174" s="86">
        <f t="shared" si="180"/>
        <v>2.9119454560118721E-246</v>
      </c>
      <c r="HM174" s="86">
        <f t="shared" si="180"/>
        <v>2.2374215935674354E-226</v>
      </c>
      <c r="HN174" s="86">
        <f t="shared" si="180"/>
        <v>4.4116325576443573E-168</v>
      </c>
      <c r="HO174" s="86">
        <f t="shared" si="226"/>
        <v>3.0694664888829453E-139</v>
      </c>
      <c r="HP174" s="86">
        <f t="shared" si="226"/>
        <v>8.6875465731073734E-155</v>
      </c>
      <c r="HQ174" s="86">
        <f t="shared" si="226"/>
        <v>2.5702650527119189E-196</v>
      </c>
      <c r="HS174" s="86">
        <f t="shared" si="218"/>
        <v>2.7924020168360008E-23</v>
      </c>
      <c r="HT174" s="86">
        <f t="shared" si="218"/>
        <v>4.9266503367374439E-25</v>
      </c>
      <c r="HU174" s="86">
        <f t="shared" si="218"/>
        <v>2.7434024707523217E-29</v>
      </c>
      <c r="HV174" s="86">
        <f t="shared" si="218"/>
        <v>2.6646022496031896E-31</v>
      </c>
      <c r="HW174" s="86">
        <f t="shared" si="218"/>
        <v>4.0988925276692093E-31</v>
      </c>
      <c r="HX174" s="86">
        <f t="shared" si="218"/>
        <v>7.3466688615215105E-33</v>
      </c>
      <c r="HY174" s="86">
        <f t="shared" si="218"/>
        <v>2.0945329404346726E-33</v>
      </c>
      <c r="HZ174" s="86">
        <f t="shared" si="218"/>
        <v>3.2429934878076676E-35</v>
      </c>
      <c r="IA174" s="86">
        <f t="shared" si="218"/>
        <v>8.5777236816805009E-37</v>
      </c>
      <c r="IB174" s="86">
        <f t="shared" si="218"/>
        <v>1.7285609317276161E-33</v>
      </c>
      <c r="IC174" s="86">
        <f t="shared" si="218"/>
        <v>9.6047474914613873E-34</v>
      </c>
      <c r="ID174" s="86">
        <f t="shared" si="218"/>
        <v>3.0678484248608567E-32</v>
      </c>
      <c r="IE174" s="86">
        <f t="shared" si="218"/>
        <v>5.8622300601840275E-34</v>
      </c>
      <c r="IF174" s="86">
        <f t="shared" si="218"/>
        <v>4.2508949684100697E-31</v>
      </c>
      <c r="IG174" s="86">
        <f t="shared" si="218"/>
        <v>7.6753802942953919E-23</v>
      </c>
      <c r="II174" s="86">
        <f t="shared" si="219"/>
        <v>0.34438300537289362</v>
      </c>
      <c r="IJ174" s="86">
        <f t="shared" si="219"/>
        <v>0.24514844091949831</v>
      </c>
      <c r="IK174" s="86">
        <f t="shared" si="219"/>
        <v>0.22056463176758206</v>
      </c>
      <c r="IL174" s="86">
        <f t="shared" si="219"/>
        <v>0.20785960057104277</v>
      </c>
      <c r="IM174" s="86">
        <f t="shared" si="219"/>
        <v>0.21623260557860757</v>
      </c>
      <c r="IN174" s="86">
        <f t="shared" si="219"/>
        <v>0.16286830455836984</v>
      </c>
      <c r="IO174" s="86">
        <f t="shared" si="219"/>
        <v>0.12648833678112562</v>
      </c>
      <c r="IP174" s="86">
        <f t="shared" si="219"/>
        <v>0.11256210347908863</v>
      </c>
      <c r="IQ174" s="86">
        <f t="shared" si="219"/>
        <v>9.7418209196519528E-2</v>
      </c>
      <c r="IR174" s="86">
        <f t="shared" si="219"/>
        <v>0.16919464883222757</v>
      </c>
      <c r="IS174" s="86">
        <f t="shared" si="219"/>
        <v>0.20029391177014921</v>
      </c>
      <c r="IT174" s="86">
        <f t="shared" si="219"/>
        <v>0.21660719956223834</v>
      </c>
      <c r="IU174" s="86">
        <f t="shared" si="219"/>
        <v>0.20956806520533519</v>
      </c>
      <c r="IV174" s="86">
        <f t="shared" si="219"/>
        <v>0.39380340851827988</v>
      </c>
      <c r="IW174" s="86">
        <f t="shared" si="219"/>
        <v>0.24114167361235908</v>
      </c>
      <c r="IY174" s="86">
        <f t="shared" si="220"/>
        <v>0.34438300537289362</v>
      </c>
      <c r="IZ174" s="86">
        <f t="shared" si="220"/>
        <v>0.24514844091949831</v>
      </c>
      <c r="JA174" s="86">
        <f t="shared" si="220"/>
        <v>0.22056463176758206</v>
      </c>
      <c r="JB174" s="86">
        <f t="shared" si="220"/>
        <v>0.20785960057104277</v>
      </c>
      <c r="JC174" s="86">
        <f t="shared" si="220"/>
        <v>0.21623260557860757</v>
      </c>
      <c r="JD174" s="86">
        <f t="shared" si="220"/>
        <v>0.16286830455836984</v>
      </c>
      <c r="JE174" s="86">
        <f t="shared" si="220"/>
        <v>0.12648833678112562</v>
      </c>
      <c r="JF174" s="86">
        <f t="shared" si="220"/>
        <v>0.11256210347908863</v>
      </c>
      <c r="JG174" s="86">
        <f t="shared" si="220"/>
        <v>9.7418209196519528E-2</v>
      </c>
      <c r="JH174" s="86">
        <f t="shared" si="220"/>
        <v>0.16919464883222757</v>
      </c>
      <c r="JI174" s="86">
        <f t="shared" si="220"/>
        <v>0.20029391177014921</v>
      </c>
      <c r="JJ174" s="86">
        <f t="shared" si="220"/>
        <v>0.21660719956223834</v>
      </c>
      <c r="JK174" s="86">
        <f t="shared" si="220"/>
        <v>0.20956806520533519</v>
      </c>
      <c r="JL174" s="86">
        <f t="shared" si="220"/>
        <v>0.39380340851827988</v>
      </c>
      <c r="JM174" s="86">
        <f t="shared" si="220"/>
        <v>0.24114167361235908</v>
      </c>
    </row>
    <row r="175" spans="2:273" x14ac:dyDescent="0.25">
      <c r="B175" s="2">
        <v>148</v>
      </c>
      <c r="C175" s="37">
        <v>83.016000000000005</v>
      </c>
      <c r="D175" s="37">
        <v>79.206999999999994</v>
      </c>
      <c r="E175" s="37">
        <v>78.881</v>
      </c>
      <c r="F175" s="37">
        <v>76.192999999999998</v>
      </c>
      <c r="G175" s="37">
        <v>76.914000000000001</v>
      </c>
      <c r="H175" s="37">
        <v>75.864000000000004</v>
      </c>
      <c r="I175" s="37">
        <v>74.947999999999993</v>
      </c>
      <c r="J175" s="37">
        <v>74.841999999999999</v>
      </c>
      <c r="K175" s="37">
        <v>79.876999999999995</v>
      </c>
      <c r="L175" s="37">
        <v>77.793000000000006</v>
      </c>
      <c r="M175" s="37">
        <v>79.19</v>
      </c>
      <c r="N175" s="37">
        <v>83.052000000000007</v>
      </c>
      <c r="O175" s="37">
        <v>84.379000000000005</v>
      </c>
      <c r="P175" s="37">
        <v>88.275999999999996</v>
      </c>
      <c r="Q175" s="37">
        <v>85.466999999999999</v>
      </c>
      <c r="S175" s="4">
        <f t="shared" si="221"/>
        <v>84.512478552593635</v>
      </c>
      <c r="T175" s="4">
        <f t="shared" si="221"/>
        <v>82.003426410128881</v>
      </c>
      <c r="U175" s="4">
        <f t="shared" si="221"/>
        <v>78.42783837461586</v>
      </c>
      <c r="V175" s="4">
        <f t="shared" si="221"/>
        <v>78.145428191075453</v>
      </c>
      <c r="W175" s="4">
        <f t="shared" si="221"/>
        <v>77.163033508761245</v>
      </c>
      <c r="X175" s="4">
        <f t="shared" si="221"/>
        <v>77.701962157151229</v>
      </c>
      <c r="Y175" s="4">
        <f t="shared" si="221"/>
        <v>75.852602910792172</v>
      </c>
      <c r="Z175" s="4">
        <f t="shared" si="221"/>
        <v>76.874578205974473</v>
      </c>
      <c r="AA175" s="4">
        <f t="shared" si="221"/>
        <v>79.837641034915507</v>
      </c>
      <c r="AB175" s="4">
        <f t="shared" si="221"/>
        <v>76.32074044326032</v>
      </c>
      <c r="AC175" s="4">
        <f t="shared" si="221"/>
        <v>78.604320329391101</v>
      </c>
      <c r="AD175" s="4">
        <f t="shared" si="221"/>
        <v>81.818707874657449</v>
      </c>
      <c r="AE175" s="4">
        <f t="shared" si="221"/>
        <v>85.421572716964803</v>
      </c>
      <c r="AF175" s="4">
        <f t="shared" si="221"/>
        <v>88.052699719910962</v>
      </c>
      <c r="AG175" s="4">
        <f t="shared" si="221"/>
        <v>89.995192250485104</v>
      </c>
      <c r="AI175" s="4">
        <f t="shared" si="222"/>
        <v>-1.4964785525936293</v>
      </c>
      <c r="AJ175" s="4">
        <f t="shared" si="222"/>
        <v>-2.7964264101288876</v>
      </c>
      <c r="AK175" s="4">
        <f t="shared" si="222"/>
        <v>0.45316162538414062</v>
      </c>
      <c r="AL175" s="4">
        <f t="shared" si="222"/>
        <v>-1.9524281910754553</v>
      </c>
      <c r="AM175" s="4">
        <f t="shared" si="222"/>
        <v>-0.24903350876124364</v>
      </c>
      <c r="AN175" s="4">
        <f t="shared" si="222"/>
        <v>-1.8379621571512246</v>
      </c>
      <c r="AO175" s="4">
        <f t="shared" si="222"/>
        <v>-0.90460291079217825</v>
      </c>
      <c r="AP175" s="4">
        <f t="shared" si="222"/>
        <v>-2.0325782059744739</v>
      </c>
      <c r="AQ175" s="4">
        <f t="shared" si="222"/>
        <v>3.9358965084488773E-2</v>
      </c>
      <c r="AR175" s="4">
        <f t="shared" si="222"/>
        <v>1.4722595567396866</v>
      </c>
      <c r="AS175" s="4">
        <f t="shared" si="222"/>
        <v>0.58567967060889714</v>
      </c>
      <c r="AT175" s="4">
        <f t="shared" si="222"/>
        <v>1.2332921253425582</v>
      </c>
      <c r="AU175" s="4">
        <f t="shared" si="222"/>
        <v>-1.0425727169647985</v>
      </c>
      <c r="AV175" s="4">
        <f t="shared" si="222"/>
        <v>0.22330028008903469</v>
      </c>
      <c r="AW175" s="4">
        <f t="shared" si="222"/>
        <v>-4.5281922504851053</v>
      </c>
      <c r="AY175" s="2">
        <f t="shared" si="214"/>
        <v>84.512478552593635</v>
      </c>
      <c r="AZ175" s="2">
        <f t="shared" si="214"/>
        <v>81.999437269274182</v>
      </c>
      <c r="BA175" s="2">
        <f t="shared" si="214"/>
        <v>78.423838815759154</v>
      </c>
      <c r="BB175" s="2">
        <f t="shared" si="214"/>
        <v>78.141852709135875</v>
      </c>
      <c r="BC175" s="2">
        <f t="shared" si="214"/>
        <v>77.15926067441923</v>
      </c>
      <c r="BD175" s="2">
        <f t="shared" si="214"/>
        <v>77.70105425772455</v>
      </c>
      <c r="BE175" s="2">
        <f t="shared" si="214"/>
        <v>75.852384653214244</v>
      </c>
      <c r="BF175" s="2">
        <f t="shared" si="214"/>
        <v>76.874475493843619</v>
      </c>
      <c r="BG175" s="2">
        <f t="shared" si="214"/>
        <v>79.837595484386398</v>
      </c>
      <c r="BH175" s="2">
        <f t="shared" si="214"/>
        <v>76.319101461188623</v>
      </c>
      <c r="BI175" s="2">
        <f t="shared" si="214"/>
        <v>78.599503367983786</v>
      </c>
      <c r="BJ175" s="2">
        <f t="shared" si="214"/>
        <v>81.809726249260763</v>
      </c>
      <c r="BK175" s="2">
        <f t="shared" si="214"/>
        <v>85.413548353728345</v>
      </c>
      <c r="BL175" s="2">
        <f t="shared" si="214"/>
        <v>87.769243831172048</v>
      </c>
      <c r="BM175" s="2">
        <f t="shared" si="214"/>
        <v>86.609243865121002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127.17256282598385</v>
      </c>
      <c r="DL175" s="2">
        <f t="shared" si="223"/>
        <v>116.03744821763605</v>
      </c>
      <c r="DM175" s="2">
        <f t="shared" si="223"/>
        <v>121.2307176788124</v>
      </c>
      <c r="DN175" s="2">
        <f t="shared" si="223"/>
        <v>121.80865116533535</v>
      </c>
      <c r="DO175" s="2">
        <f t="shared" si="223"/>
        <v>121.5230414888573</v>
      </c>
      <c r="DP175" s="2">
        <f t="shared" si="223"/>
        <v>115.78385917496445</v>
      </c>
      <c r="DQ175" s="2">
        <f t="shared" si="223"/>
        <v>122.90712897107632</v>
      </c>
      <c r="DR175" s="2">
        <f t="shared" si="223"/>
        <v>125.70581801801806</v>
      </c>
      <c r="DS175" s="2">
        <f t="shared" si="223"/>
        <v>126.22235846372686</v>
      </c>
      <c r="DT175" s="2">
        <f t="shared" si="223"/>
        <v>122.92575248933143</v>
      </c>
      <c r="DU175" s="2">
        <f t="shared" si="223"/>
        <v>121.75281179751181</v>
      </c>
      <c r="DV175" s="2">
        <f t="shared" si="223"/>
        <v>122.46912033462036</v>
      </c>
      <c r="DW175" s="2">
        <f t="shared" si="223"/>
        <v>133.65286470588234</v>
      </c>
      <c r="DX175" s="2">
        <f t="shared" si="223"/>
        <v>136.28601653225803</v>
      </c>
      <c r="DY175" s="2">
        <f t="shared" si="223"/>
        <v>112.6607744937055</v>
      </c>
      <c r="EA175" s="2">
        <f t="shared" si="213"/>
        <v>84.207987402725166</v>
      </c>
      <c r="EB175" s="2">
        <f t="shared" si="213"/>
        <v>81.21258834765996</v>
      </c>
      <c r="EC175" s="2">
        <f t="shared" si="213"/>
        <v>77.099592788038706</v>
      </c>
      <c r="ED175" s="2">
        <f t="shared" si="213"/>
        <v>78.535954851994831</v>
      </c>
      <c r="EE175" s="2">
        <f t="shared" si="213"/>
        <v>76.261183120113714</v>
      </c>
      <c r="EF175" s="2">
        <f t="shared" si="213"/>
        <v>77.785974153044293</v>
      </c>
      <c r="EG175" s="2">
        <f t="shared" si="213"/>
        <v>76.426447369375239</v>
      </c>
      <c r="EH175" s="2">
        <f t="shared" si="213"/>
        <v>77.310646199007365</v>
      </c>
      <c r="EI175" s="2">
        <f t="shared" si="213"/>
        <v>80.351914543332668</v>
      </c>
      <c r="EJ175" s="2">
        <f t="shared" si="213"/>
        <v>76.384198531153771</v>
      </c>
      <c r="EK175" s="2">
        <f t="shared" si="212"/>
        <v>78.286422229989512</v>
      </c>
      <c r="EL175" s="2">
        <f t="shared" si="179"/>
        <v>81.729503921063909</v>
      </c>
      <c r="EM175" s="2">
        <f t="shared" si="179"/>
        <v>84.535759901666211</v>
      </c>
      <c r="EN175" s="2">
        <f t="shared" si="179"/>
        <v>87.910204594812328</v>
      </c>
      <c r="EO175" s="2">
        <f t="shared" si="179"/>
        <v>88.316682193784288</v>
      </c>
      <c r="EQ175" s="2">
        <f t="shared" si="224"/>
        <v>84.639859338044559</v>
      </c>
      <c r="ER175" s="2">
        <f t="shared" si="224"/>
        <v>82.281197133914361</v>
      </c>
      <c r="ES175" s="2">
        <f t="shared" si="224"/>
        <v>78.882422245324022</v>
      </c>
      <c r="ET175" s="2">
        <f t="shared" si="224"/>
        <v>77.993203305443444</v>
      </c>
      <c r="EU175" s="2">
        <f t="shared" si="224"/>
        <v>77.49791109279505</v>
      </c>
      <c r="EV175" s="2">
        <f t="shared" si="224"/>
        <v>77.6697966463462</v>
      </c>
      <c r="EW175" s="2">
        <f t="shared" si="224"/>
        <v>75.67362267348102</v>
      </c>
      <c r="EX175" s="2">
        <f t="shared" si="224"/>
        <v>76.736887112497556</v>
      </c>
      <c r="EY175" s="2">
        <f t="shared" si="224"/>
        <v>79.68574737147334</v>
      </c>
      <c r="EZ175" s="2">
        <f t="shared" si="224"/>
        <v>76.292542303625027</v>
      </c>
      <c r="FA175" s="2">
        <f t="shared" si="224"/>
        <v>78.714519800794093</v>
      </c>
      <c r="FB175" s="2">
        <f t="shared" si="224"/>
        <v>81.837087944922047</v>
      </c>
      <c r="FC175" s="2">
        <f t="shared" si="224"/>
        <v>85.752376691242603</v>
      </c>
      <c r="FD175" s="2">
        <f t="shared" si="224"/>
        <v>87.704532531057183</v>
      </c>
      <c r="FE175" s="2">
        <f t="shared" si="224"/>
        <v>85.670281139489433</v>
      </c>
      <c r="FG175" s="2">
        <f t="shared" si="225"/>
        <v>0.99994100803954755</v>
      </c>
      <c r="FH175" s="2">
        <f t="shared" si="225"/>
        <v>0.9999495375573294</v>
      </c>
      <c r="FI175" s="2">
        <f t="shared" si="225"/>
        <v>0.99994638043701289</v>
      </c>
      <c r="FJ175" s="2">
        <f t="shared" si="225"/>
        <v>0.99994262668934308</v>
      </c>
      <c r="FK175" s="2">
        <f t="shared" si="225"/>
        <v>0.99994188405185447</v>
      </c>
      <c r="FL175" s="2">
        <f t="shared" si="225"/>
        <v>0.99994566184462785</v>
      </c>
      <c r="FM175" s="2">
        <f t="shared" si="225"/>
        <v>0.999942538353221</v>
      </c>
      <c r="FN175" s="2">
        <f t="shared" si="225"/>
        <v>0.99993558943941008</v>
      </c>
      <c r="FO175" s="2">
        <f t="shared" si="225"/>
        <v>0.99994555687299624</v>
      </c>
      <c r="FP175" s="2">
        <f t="shared" si="225"/>
        <v>0.99993965538361673</v>
      </c>
      <c r="FQ175" s="2">
        <f t="shared" si="225"/>
        <v>0.99993802383635855</v>
      </c>
      <c r="FR175" s="2">
        <f t="shared" si="225"/>
        <v>0.99993590362697493</v>
      </c>
      <c r="FS175" s="2">
        <f t="shared" si="225"/>
        <v>0.99993511701758075</v>
      </c>
      <c r="FT175" s="2">
        <f t="shared" si="225"/>
        <v>0.99992643779485757</v>
      </c>
      <c r="FU175" s="2">
        <f t="shared" si="225"/>
        <v>0.99992221231365264</v>
      </c>
      <c r="FW175" s="2">
        <f t="shared" si="216"/>
        <v>0.6991808465417737</v>
      </c>
      <c r="FX175" s="2">
        <f t="shared" si="216"/>
        <v>0.73468568125043499</v>
      </c>
      <c r="FY175" s="2">
        <f t="shared" si="216"/>
        <v>0.7414504683484866</v>
      </c>
      <c r="FZ175" s="2">
        <f t="shared" si="216"/>
        <v>0.73069315643111621</v>
      </c>
      <c r="GA175" s="2">
        <f t="shared" si="216"/>
        <v>0.72404533435932306</v>
      </c>
      <c r="GB175" s="2">
        <f t="shared" si="216"/>
        <v>0.74872178592984384</v>
      </c>
      <c r="GC175" s="2">
        <f t="shared" si="216"/>
        <v>0.76609279134257569</v>
      </c>
      <c r="GD175" s="2">
        <f t="shared" si="216"/>
        <v>0.76563121288874147</v>
      </c>
      <c r="GE175" s="2">
        <f t="shared" si="216"/>
        <v>0.77580585051628415</v>
      </c>
      <c r="GF175" s="2">
        <f t="shared" si="216"/>
        <v>0.74087275917330997</v>
      </c>
      <c r="GG175" s="2">
        <f t="shared" si="216"/>
        <v>0.72503858720380376</v>
      </c>
      <c r="GH175" s="2">
        <f t="shared" si="216"/>
        <v>0.72139955137439771</v>
      </c>
      <c r="GI175" s="2">
        <f t="shared" si="216"/>
        <v>0.71888009051655199</v>
      </c>
      <c r="GJ175" s="2">
        <f t="shared" si="216"/>
        <v>0.70266905676605229</v>
      </c>
      <c r="GK175" s="2">
        <f t="shared" si="216"/>
        <v>0.64590814627489823</v>
      </c>
      <c r="GM175" s="86">
        <f t="shared" si="217"/>
        <v>4.5636442077371701E-181</v>
      </c>
      <c r="GN175" s="86">
        <f t="shared" si="217"/>
        <v>1.7839729805711275E-218</v>
      </c>
      <c r="GO175" s="86">
        <f t="shared" si="217"/>
        <v>3.9468621112016221E-233</v>
      </c>
      <c r="GP175" s="86">
        <f t="shared" si="217"/>
        <v>4.6188337200235303E-308</v>
      </c>
      <c r="GQ175" s="86">
        <f t="shared" si="217"/>
        <v>0</v>
      </c>
      <c r="GR175" s="86">
        <f t="shared" si="217"/>
        <v>7.5471110553884055E-283</v>
      </c>
      <c r="GS175" s="86">
        <f t="shared" si="217"/>
        <v>9.0707202665173535E-252</v>
      </c>
      <c r="GT175" s="86">
        <f t="shared" si="217"/>
        <v>4.1040463567584333E-290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1.204846080753691E-266</v>
      </c>
      <c r="GY175" s="86">
        <f t="shared" si="217"/>
        <v>1.1075685053894058E-237</v>
      </c>
      <c r="GZ175" s="86">
        <f t="shared" si="217"/>
        <v>6.3973778894882719E-243</v>
      </c>
      <c r="HA175" s="86">
        <f t="shared" si="217"/>
        <v>2.3940665963274246E-285</v>
      </c>
      <c r="HC175" s="86">
        <f t="shared" si="181"/>
        <v>8.148875741208299E-157</v>
      </c>
      <c r="HD175" s="86">
        <f t="shared" si="181"/>
        <v>3.2639433849578202E-162</v>
      </c>
      <c r="HE175" s="86">
        <f t="shared" si="181"/>
        <v>1.7393819432098544E-165</v>
      </c>
      <c r="HF175" s="86">
        <f t="shared" si="180"/>
        <v>8.457362251724653E-222</v>
      </c>
      <c r="HG175" s="86">
        <f t="shared" si="180"/>
        <v>1.1955481891423782E-284</v>
      </c>
      <c r="HH175" s="86">
        <f t="shared" si="180"/>
        <v>6.6136111685289915E-230</v>
      </c>
      <c r="HI175" s="86">
        <f t="shared" si="180"/>
        <v>4.3104521663238729E-210</v>
      </c>
      <c r="HJ175" s="86">
        <f t="shared" si="180"/>
        <v>4.7807283970136058E-227</v>
      </c>
      <c r="HK175" s="86">
        <f t="shared" si="180"/>
        <v>2.6436724488743833E-238</v>
      </c>
      <c r="HL175" s="86">
        <f t="shared" si="180"/>
        <v>1.7524563561342788E-253</v>
      </c>
      <c r="HM175" s="86">
        <f t="shared" si="180"/>
        <v>5.0717694656301322E-233</v>
      </c>
      <c r="HN175" s="86">
        <f t="shared" si="180"/>
        <v>4.8587590985038474E-173</v>
      </c>
      <c r="HO175" s="86">
        <f t="shared" si="226"/>
        <v>2.4181076835980716E-143</v>
      </c>
      <c r="HP175" s="86">
        <f t="shared" si="226"/>
        <v>2.5978945024383257E-159</v>
      </c>
      <c r="HQ175" s="86">
        <f t="shared" si="226"/>
        <v>4.6714105809314343E-202</v>
      </c>
      <c r="HS175" s="86">
        <f t="shared" si="218"/>
        <v>1.2845142312043203E-24</v>
      </c>
      <c r="HT175" s="86">
        <f t="shared" si="218"/>
        <v>1.9970261611628057E-26</v>
      </c>
      <c r="HU175" s="86">
        <f t="shared" si="218"/>
        <v>8.0147886035810635E-31</v>
      </c>
      <c r="HV175" s="86">
        <f t="shared" si="218"/>
        <v>4.9105261771559997E-33</v>
      </c>
      <c r="HW175" s="86">
        <f t="shared" si="218"/>
        <v>7.0685723361536329E-33</v>
      </c>
      <c r="HX175" s="86">
        <f t="shared" si="218"/>
        <v>1.2014609765436365E-34</v>
      </c>
      <c r="HY175" s="86">
        <f t="shared" si="218"/>
        <v>3.3016836570245629E-35</v>
      </c>
      <c r="HZ175" s="86">
        <f t="shared" si="218"/>
        <v>3.8237296293948858E-37</v>
      </c>
      <c r="IA175" s="86">
        <f t="shared" si="218"/>
        <v>9.4780446949934436E-39</v>
      </c>
      <c r="IB175" s="86">
        <f t="shared" si="218"/>
        <v>2.4176156051087564E-35</v>
      </c>
      <c r="IC175" s="86">
        <f t="shared" si="218"/>
        <v>1.2255610596717008E-35</v>
      </c>
      <c r="ID175" s="86">
        <f t="shared" si="218"/>
        <v>4.6191323246442355E-34</v>
      </c>
      <c r="IE175" s="86">
        <f t="shared" si="218"/>
        <v>6.8957023734252296E-36</v>
      </c>
      <c r="IF175" s="86">
        <f t="shared" si="218"/>
        <v>6.8539156213210368E-33</v>
      </c>
      <c r="IG175" s="86">
        <f t="shared" si="218"/>
        <v>3.2871190601651479E-24</v>
      </c>
      <c r="II175" s="86">
        <f t="shared" si="219"/>
        <v>0.29051521955420989</v>
      </c>
      <c r="IJ175" s="86">
        <f t="shared" si="219"/>
        <v>0.20161996202295712</v>
      </c>
      <c r="IK175" s="86">
        <f t="shared" si="219"/>
        <v>0.17962605359889589</v>
      </c>
      <c r="IL175" s="86">
        <f t="shared" si="219"/>
        <v>0.16540134346146013</v>
      </c>
      <c r="IM175" s="86">
        <f t="shared" si="219"/>
        <v>0.17172414864644772</v>
      </c>
      <c r="IN175" s="86">
        <f t="shared" si="219"/>
        <v>0.12752076660110576</v>
      </c>
      <c r="IO175" s="86">
        <f t="shared" si="219"/>
        <v>9.7582701235238642E-2</v>
      </c>
      <c r="IP175" s="86">
        <f t="shared" si="219"/>
        <v>8.5316473684412461E-2</v>
      </c>
      <c r="IQ175" s="86">
        <f t="shared" si="219"/>
        <v>7.3401562781621105E-2</v>
      </c>
      <c r="IR175" s="86">
        <f t="shared" si="219"/>
        <v>0.13186588495126209</v>
      </c>
      <c r="IS175" s="86">
        <f t="shared" si="219"/>
        <v>0.15711976328523614</v>
      </c>
      <c r="IT175" s="86">
        <f t="shared" si="219"/>
        <v>0.17144785329129983</v>
      </c>
      <c r="IU175" s="86">
        <f t="shared" si="219"/>
        <v>0.16427856867053522</v>
      </c>
      <c r="IV175" s="86">
        <f t="shared" si="219"/>
        <v>0.34143401002770041</v>
      </c>
      <c r="IW175" s="86">
        <f t="shared" si="219"/>
        <v>0.17837519256783563</v>
      </c>
      <c r="IY175" s="86">
        <f t="shared" si="220"/>
        <v>0.29051521955420989</v>
      </c>
      <c r="IZ175" s="86">
        <f t="shared" si="220"/>
        <v>0.20161996202295712</v>
      </c>
      <c r="JA175" s="86">
        <f t="shared" si="220"/>
        <v>0.17962605359889589</v>
      </c>
      <c r="JB175" s="86">
        <f t="shared" si="220"/>
        <v>0.16540134346146013</v>
      </c>
      <c r="JC175" s="86">
        <f t="shared" si="220"/>
        <v>0.17172414864644772</v>
      </c>
      <c r="JD175" s="86">
        <f t="shared" si="220"/>
        <v>0.12752076660110576</v>
      </c>
      <c r="JE175" s="86">
        <f t="shared" si="220"/>
        <v>9.7582701235238642E-2</v>
      </c>
      <c r="JF175" s="86">
        <f t="shared" si="220"/>
        <v>8.5316473684412461E-2</v>
      </c>
      <c r="JG175" s="86">
        <f t="shared" si="220"/>
        <v>7.3401562781621105E-2</v>
      </c>
      <c r="JH175" s="86">
        <f t="shared" si="220"/>
        <v>0.13186588495126209</v>
      </c>
      <c r="JI175" s="86">
        <f t="shared" si="220"/>
        <v>0.15711976328523614</v>
      </c>
      <c r="JJ175" s="86">
        <f t="shared" si="220"/>
        <v>0.17144785329129983</v>
      </c>
      <c r="JK175" s="86">
        <f t="shared" si="220"/>
        <v>0.16427856867053522</v>
      </c>
      <c r="JL175" s="86">
        <f t="shared" si="220"/>
        <v>0.34143401002770041</v>
      </c>
      <c r="JM175" s="86">
        <f t="shared" si="220"/>
        <v>0.17837519256783563</v>
      </c>
    </row>
    <row r="176" spans="2:273" x14ac:dyDescent="0.25">
      <c r="B176" s="2">
        <v>149</v>
      </c>
      <c r="C176" s="37">
        <v>83.364999999999995</v>
      </c>
      <c r="D176" s="37">
        <v>80.706999999999994</v>
      </c>
      <c r="E176" s="37">
        <v>80.626999999999995</v>
      </c>
      <c r="F176" s="37">
        <v>77.525999999999996</v>
      </c>
      <c r="G176" s="37">
        <v>77.052000000000007</v>
      </c>
      <c r="H176" s="37">
        <v>76.763000000000005</v>
      </c>
      <c r="I176" s="37">
        <v>74.724000000000004</v>
      </c>
      <c r="J176" s="37">
        <v>77.614000000000004</v>
      </c>
      <c r="K176" s="37">
        <v>80.14</v>
      </c>
      <c r="L176" s="37">
        <v>75.016999999999996</v>
      </c>
      <c r="M176" s="37">
        <v>80.085999999999999</v>
      </c>
      <c r="N176" s="37">
        <v>80.844999999999999</v>
      </c>
      <c r="O176" s="37">
        <v>85.775999999999996</v>
      </c>
      <c r="P176" s="37">
        <v>86.965999999999994</v>
      </c>
      <c r="Q176" s="37">
        <v>82.766999999999996</v>
      </c>
      <c r="S176" s="4">
        <f t="shared" si="221"/>
        <v>84.312724263901316</v>
      </c>
      <c r="T176" s="4">
        <f t="shared" si="221"/>
        <v>81.874252309012419</v>
      </c>
      <c r="U176" s="4">
        <f t="shared" si="221"/>
        <v>78.311001295390128</v>
      </c>
      <c r="V176" s="4">
        <f t="shared" si="221"/>
        <v>77.980030132944535</v>
      </c>
      <c r="W176" s="4">
        <f t="shared" si="221"/>
        <v>77.066947835523294</v>
      </c>
      <c r="X176" s="4">
        <f t="shared" si="221"/>
        <v>77.56415211092532</v>
      </c>
      <c r="Y176" s="4">
        <f t="shared" si="221"/>
        <v>75.692565112353691</v>
      </c>
      <c r="Z176" s="4">
        <f t="shared" si="221"/>
        <v>76.709542294155924</v>
      </c>
      <c r="AA176" s="4">
        <f t="shared" si="221"/>
        <v>79.669690948130466</v>
      </c>
      <c r="AB176" s="4">
        <f t="shared" si="221"/>
        <v>76.165651061821976</v>
      </c>
      <c r="AC176" s="4">
        <f t="shared" si="221"/>
        <v>78.49366423654007</v>
      </c>
      <c r="AD176" s="4">
        <f t="shared" si="221"/>
        <v>81.688052279837322</v>
      </c>
      <c r="AE176" s="4">
        <f t="shared" si="221"/>
        <v>85.296295741757504</v>
      </c>
      <c r="AF176" s="4">
        <f t="shared" si="221"/>
        <v>87.703515958430586</v>
      </c>
      <c r="AG176" s="4">
        <f t="shared" si="221"/>
        <v>88.013906033145986</v>
      </c>
      <c r="AI176" s="4">
        <f t="shared" si="222"/>
        <v>-0.94772426390132125</v>
      </c>
      <c r="AJ176" s="4">
        <f t="shared" si="222"/>
        <v>-1.1672523090124258</v>
      </c>
      <c r="AK176" s="4">
        <f t="shared" si="222"/>
        <v>2.3159987046098678</v>
      </c>
      <c r="AL176" s="4">
        <f t="shared" si="222"/>
        <v>-0.45403013294453842</v>
      </c>
      <c r="AM176" s="4">
        <f t="shared" si="222"/>
        <v>-1.4947835523287267E-2</v>
      </c>
      <c r="AN176" s="4">
        <f t="shared" si="222"/>
        <v>-0.80115211092531524</v>
      </c>
      <c r="AO176" s="4">
        <f t="shared" si="222"/>
        <v>-0.96856511235368714</v>
      </c>
      <c r="AP176" s="4">
        <f t="shared" si="222"/>
        <v>0.90445770584408081</v>
      </c>
      <c r="AQ176" s="4">
        <f t="shared" si="222"/>
        <v>0.47030905186953476</v>
      </c>
      <c r="AR176" s="4">
        <f t="shared" si="222"/>
        <v>-1.1486510618219796</v>
      </c>
      <c r="AS176" s="4">
        <f t="shared" si="222"/>
        <v>1.5923357634599284</v>
      </c>
      <c r="AT176" s="4">
        <f t="shared" si="222"/>
        <v>-0.84305227983732323</v>
      </c>
      <c r="AU176" s="4">
        <f t="shared" si="222"/>
        <v>0.47970425824249219</v>
      </c>
      <c r="AV176" s="4">
        <f t="shared" si="222"/>
        <v>-0.73751595843059192</v>
      </c>
      <c r="AW176" s="4">
        <f t="shared" si="222"/>
        <v>-5.24690603314599</v>
      </c>
      <c r="AY176" s="2">
        <f t="shared" si="214"/>
        <v>84.312724263901316</v>
      </c>
      <c r="AZ176" s="2">
        <f t="shared" si="214"/>
        <v>81.873019670575275</v>
      </c>
      <c r="BA176" s="2">
        <f t="shared" si="214"/>
        <v>78.309853667930554</v>
      </c>
      <c r="BB176" s="2">
        <f t="shared" si="214"/>
        <v>77.97915581022346</v>
      </c>
      <c r="BC176" s="2">
        <f t="shared" si="214"/>
        <v>77.066034031170716</v>
      </c>
      <c r="BD176" s="2">
        <f t="shared" si="214"/>
        <v>77.563957558566173</v>
      </c>
      <c r="BE176" s="2">
        <f t="shared" si="214"/>
        <v>75.692523740303741</v>
      </c>
      <c r="BF176" s="2">
        <f t="shared" si="214"/>
        <v>76.709525226219966</v>
      </c>
      <c r="BG176" s="2">
        <f t="shared" si="214"/>
        <v>79.669683760765651</v>
      </c>
      <c r="BH176" s="2">
        <f t="shared" si="214"/>
        <v>76.165309545171993</v>
      </c>
      <c r="BI176" s="2">
        <f t="shared" si="214"/>
        <v>78.492598489041228</v>
      </c>
      <c r="BJ176" s="2">
        <f t="shared" si="214"/>
        <v>81.685924917757262</v>
      </c>
      <c r="BK176" s="2">
        <f t="shared" si="214"/>
        <v>85.29452119140285</v>
      </c>
      <c r="BL176" s="2">
        <f t="shared" si="214"/>
        <v>87.599560408410269</v>
      </c>
      <c r="BM176" s="2">
        <f t="shared" si="214"/>
        <v>86.414998962618668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127.32854765291603</v>
      </c>
      <c r="DL176" s="2">
        <f t="shared" si="223"/>
        <v>116.14764859287058</v>
      </c>
      <c r="DM176" s="2">
        <f t="shared" si="223"/>
        <v>121.39487071524964</v>
      </c>
      <c r="DN176" s="2">
        <f t="shared" si="223"/>
        <v>121.98760477076264</v>
      </c>
      <c r="DO176" s="2">
        <f t="shared" si="223"/>
        <v>121.724079658606</v>
      </c>
      <c r="DP176" s="2">
        <f t="shared" si="223"/>
        <v>115.92165599810338</v>
      </c>
      <c r="DQ176" s="2">
        <f t="shared" si="223"/>
        <v>123.11321194879088</v>
      </c>
      <c r="DR176" s="2">
        <f t="shared" si="223"/>
        <v>125.91505945945951</v>
      </c>
      <c r="DS176" s="2">
        <f t="shared" si="223"/>
        <v>126.41725320056898</v>
      </c>
      <c r="DT176" s="2">
        <f t="shared" si="223"/>
        <v>123.09998719772403</v>
      </c>
      <c r="DU176" s="2">
        <f t="shared" si="223"/>
        <v>121.95006353496355</v>
      </c>
      <c r="DV176" s="2">
        <f t="shared" si="223"/>
        <v>122.65412805662807</v>
      </c>
      <c r="DW176" s="2">
        <f t="shared" si="223"/>
        <v>133.89623921568625</v>
      </c>
      <c r="DX176" s="2">
        <f t="shared" si="223"/>
        <v>136.56533870967741</v>
      </c>
      <c r="DY176" s="2">
        <f t="shared" si="223"/>
        <v>112.76426436781607</v>
      </c>
      <c r="EA176" s="2">
        <f t="shared" si="213"/>
        <v>83.993594032320559</v>
      </c>
      <c r="EB176" s="2">
        <f t="shared" si="213"/>
        <v>81.0508636239596</v>
      </c>
      <c r="EC176" s="2">
        <f t="shared" si="213"/>
        <v>76.926581103153666</v>
      </c>
      <c r="ED176" s="2">
        <f t="shared" si="213"/>
        <v>78.391607413127389</v>
      </c>
      <c r="EE176" s="2">
        <f t="shared" si="213"/>
        <v>76.126902700781812</v>
      </c>
      <c r="EF176" s="2">
        <f t="shared" si="213"/>
        <v>77.652811762615485</v>
      </c>
      <c r="EG176" s="2">
        <f t="shared" si="213"/>
        <v>76.290955103520787</v>
      </c>
      <c r="EH176" s="2">
        <f t="shared" si="213"/>
        <v>77.164258291974321</v>
      </c>
      <c r="EI176" s="2">
        <f t="shared" si="213"/>
        <v>80.205157832948942</v>
      </c>
      <c r="EJ176" s="2">
        <f t="shared" si="213"/>
        <v>76.233637882018485</v>
      </c>
      <c r="EK176" s="2">
        <f t="shared" si="212"/>
        <v>78.165257097363011</v>
      </c>
      <c r="EL176" s="2">
        <f t="shared" si="179"/>
        <v>81.602277031317016</v>
      </c>
      <c r="EM176" s="2">
        <f t="shared" si="179"/>
        <v>84.375369298006021</v>
      </c>
      <c r="EN176" s="2">
        <f t="shared" si="179"/>
        <v>87.747835005638819</v>
      </c>
      <c r="EO176" s="2">
        <f t="shared" si="179"/>
        <v>88.209669739488135</v>
      </c>
      <c r="EQ176" s="2">
        <f t="shared" si="224"/>
        <v>84.43470086960248</v>
      </c>
      <c r="ER176" s="2">
        <f t="shared" si="224"/>
        <v>82.141650442441033</v>
      </c>
      <c r="ES176" s="2">
        <f t="shared" si="224"/>
        <v>78.746903126443868</v>
      </c>
      <c r="ET176" s="2">
        <f t="shared" si="224"/>
        <v>77.83746887690981</v>
      </c>
      <c r="EU176" s="2">
        <f t="shared" si="224"/>
        <v>77.389213403729229</v>
      </c>
      <c r="EV176" s="2">
        <f t="shared" si="224"/>
        <v>77.534284123602319</v>
      </c>
      <c r="EW176" s="2">
        <f t="shared" si="224"/>
        <v>75.522747731764824</v>
      </c>
      <c r="EX176" s="2">
        <f t="shared" si="224"/>
        <v>76.578910768830823</v>
      </c>
      <c r="EY176" s="2">
        <f t="shared" si="224"/>
        <v>79.525657591094642</v>
      </c>
      <c r="EZ176" s="2">
        <f t="shared" si="224"/>
        <v>76.140111814378798</v>
      </c>
      <c r="FA176" s="2">
        <f t="shared" si="224"/>
        <v>78.602484631708663</v>
      </c>
      <c r="FB176" s="2">
        <f t="shared" si="224"/>
        <v>81.712141834881763</v>
      </c>
      <c r="FC176" s="2">
        <f t="shared" si="224"/>
        <v>85.618355909009182</v>
      </c>
      <c r="FD176" s="2">
        <f t="shared" si="224"/>
        <v>87.537800238091407</v>
      </c>
      <c r="FE176" s="2">
        <f t="shared" si="224"/>
        <v>85.515101937136535</v>
      </c>
      <c r="FG176" s="2">
        <f t="shared" si="225"/>
        <v>0.99994619841336707</v>
      </c>
      <c r="FH176" s="2">
        <f t="shared" si="225"/>
        <v>0.99995397750095727</v>
      </c>
      <c r="FI176" s="2">
        <f t="shared" si="225"/>
        <v>0.99995109814663818</v>
      </c>
      <c r="FJ176" s="2">
        <f t="shared" si="225"/>
        <v>0.99994767465464085</v>
      </c>
      <c r="FK176" s="2">
        <f t="shared" si="225"/>
        <v>0.99994699735431891</v>
      </c>
      <c r="FL176" s="2">
        <f t="shared" si="225"/>
        <v>0.99995044277636858</v>
      </c>
      <c r="FM176" s="2">
        <f t="shared" si="225"/>
        <v>0.99994759409032585</v>
      </c>
      <c r="FN176" s="2">
        <f t="shared" si="225"/>
        <v>0.99994125653764854</v>
      </c>
      <c r="FO176" s="2">
        <f t="shared" si="225"/>
        <v>0.99995034704018637</v>
      </c>
      <c r="FP176" s="2">
        <f t="shared" si="225"/>
        <v>0.99994496476354267</v>
      </c>
      <c r="FQ176" s="2">
        <f t="shared" si="225"/>
        <v>0.99994347675874307</v>
      </c>
      <c r="FR176" s="2">
        <f t="shared" si="225"/>
        <v>0.99994154308335326</v>
      </c>
      <c r="FS176" s="2">
        <f t="shared" si="225"/>
        <v>0.99994082567891773</v>
      </c>
      <c r="FT176" s="2">
        <f t="shared" si="225"/>
        <v>0.99993291003729157</v>
      </c>
      <c r="FU176" s="2">
        <f t="shared" si="225"/>
        <v>0.99992905630131057</v>
      </c>
      <c r="FW176" s="2">
        <f t="shared" si="216"/>
        <v>0.71819050521046734</v>
      </c>
      <c r="FX176" s="2">
        <f t="shared" si="216"/>
        <v>0.75224671857088554</v>
      </c>
      <c r="FY176" s="2">
        <f t="shared" si="216"/>
        <v>0.75871080244511613</v>
      </c>
      <c r="FZ176" s="2">
        <f t="shared" si="216"/>
        <v>0.74842796776562259</v>
      </c>
      <c r="GA176" s="2">
        <f t="shared" si="216"/>
        <v>0.7420633899303658</v>
      </c>
      <c r="GB176" s="2">
        <f t="shared" si="216"/>
        <v>0.76565012579999203</v>
      </c>
      <c r="GC176" s="2">
        <f t="shared" si="216"/>
        <v>0.7821913044215113</v>
      </c>
      <c r="GD176" s="2">
        <f t="shared" si="216"/>
        <v>0.78175244365926588</v>
      </c>
      <c r="GE176" s="2">
        <f t="shared" si="216"/>
        <v>0.7914178779833082</v>
      </c>
      <c r="GF176" s="2">
        <f t="shared" si="216"/>
        <v>0.75815908069763893</v>
      </c>
      <c r="GG176" s="2">
        <f t="shared" si="216"/>
        <v>0.74301480803753261</v>
      </c>
      <c r="GH176" s="2">
        <f t="shared" si="216"/>
        <v>0.73952821258882573</v>
      </c>
      <c r="GI176" s="2">
        <f t="shared" si="216"/>
        <v>0.73711295152295686</v>
      </c>
      <c r="GJ176" s="2">
        <f t="shared" si="216"/>
        <v>0.72154607306788887</v>
      </c>
      <c r="GK176" s="2">
        <f t="shared" si="216"/>
        <v>0.66667937212953332</v>
      </c>
      <c r="GM176" s="86">
        <f t="shared" si="217"/>
        <v>3.9939106469090584E-185</v>
      </c>
      <c r="GN176" s="86">
        <f t="shared" si="217"/>
        <v>2.151884027073101E-223</v>
      </c>
      <c r="GO176" s="86">
        <f t="shared" si="217"/>
        <v>2.313990713677298E-238</v>
      </c>
      <c r="GP176" s="86">
        <f t="shared" si="217"/>
        <v>0</v>
      </c>
      <c r="GQ176" s="86">
        <f t="shared" si="217"/>
        <v>0</v>
      </c>
      <c r="GR176" s="86">
        <f t="shared" si="217"/>
        <v>3.5280924337018667E-289</v>
      </c>
      <c r="GS176" s="86">
        <f t="shared" si="217"/>
        <v>2.1199547750586194E-257</v>
      </c>
      <c r="GT176" s="86">
        <f t="shared" si="217"/>
        <v>1.1172775415935279E-296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1.1539723483039237E-272</v>
      </c>
      <c r="GY176" s="86">
        <f t="shared" si="217"/>
        <v>4.9091842050280338E-243</v>
      </c>
      <c r="GZ176" s="86">
        <f t="shared" si="217"/>
        <v>2.4181414123000186E-248</v>
      </c>
      <c r="HA176" s="86">
        <f t="shared" si="217"/>
        <v>1.0530724496588668E-291</v>
      </c>
      <c r="HC176" s="86">
        <f t="shared" si="181"/>
        <v>1.90608312196598E-161</v>
      </c>
      <c r="HD176" s="86">
        <f t="shared" si="181"/>
        <v>5.7616225776704263E-167</v>
      </c>
      <c r="HE176" s="86">
        <f t="shared" si="181"/>
        <v>2.7678198468990971E-170</v>
      </c>
      <c r="HF176" s="86">
        <f t="shared" si="180"/>
        <v>2.8572897926920516E-228</v>
      </c>
      <c r="HG176" s="86">
        <f t="shared" si="180"/>
        <v>6.1258032079954378E-293</v>
      </c>
      <c r="HH176" s="86">
        <f t="shared" si="180"/>
        <v>1.6537476405865271E-236</v>
      </c>
      <c r="HI176" s="86">
        <f t="shared" si="180"/>
        <v>3.8835512746248895E-216</v>
      </c>
      <c r="HJ176" s="86">
        <f t="shared" si="180"/>
        <v>1.2351457938118675E-233</v>
      </c>
      <c r="HK176" s="86">
        <f t="shared" si="180"/>
        <v>4.3532503709447439E-245</v>
      </c>
      <c r="HL176" s="86">
        <f t="shared" si="180"/>
        <v>8.2806217106807717E-261</v>
      </c>
      <c r="HM176" s="86">
        <f t="shared" si="180"/>
        <v>9.1991864374439613E-240</v>
      </c>
      <c r="HN176" s="86">
        <f t="shared" si="180"/>
        <v>4.5257592442452921E-178</v>
      </c>
      <c r="HO176" s="86">
        <f t="shared" si="226"/>
        <v>1.6581319713114428E-147</v>
      </c>
      <c r="HP176" s="86">
        <f t="shared" si="226"/>
        <v>6.6757798214705375E-164</v>
      </c>
      <c r="HQ176" s="86">
        <f t="shared" si="226"/>
        <v>7.0064718355121075E-208</v>
      </c>
      <c r="HS176" s="86">
        <f t="shared" si="218"/>
        <v>5.3974713415134429E-26</v>
      </c>
      <c r="HT176" s="86">
        <f t="shared" si="218"/>
        <v>7.390593930687295E-28</v>
      </c>
      <c r="HU176" s="86">
        <f t="shared" si="218"/>
        <v>2.1311971890562035E-32</v>
      </c>
      <c r="HV176" s="86">
        <f t="shared" si="218"/>
        <v>8.0898627793883033E-35</v>
      </c>
      <c r="HW176" s="86">
        <f t="shared" si="218"/>
        <v>1.0849287439482422E-34</v>
      </c>
      <c r="HX176" s="86">
        <f t="shared" si="218"/>
        <v>1.7546695258683047E-36</v>
      </c>
      <c r="HY176" s="86">
        <f t="shared" si="218"/>
        <v>4.6472918016022621E-37</v>
      </c>
      <c r="HZ176" s="86">
        <f t="shared" si="218"/>
        <v>3.9877233952710928E-39</v>
      </c>
      <c r="IA176" s="86">
        <f t="shared" si="218"/>
        <v>9.2805459780659973E-41</v>
      </c>
      <c r="IB176" s="86">
        <f t="shared" si="218"/>
        <v>3.0005449993699251E-37</v>
      </c>
      <c r="IC176" s="86">
        <f t="shared" si="218"/>
        <v>1.3819186847956843E-37</v>
      </c>
      <c r="ID176" s="86">
        <f t="shared" si="218"/>
        <v>6.1687557140081387E-36</v>
      </c>
      <c r="IE176" s="86">
        <f t="shared" si="218"/>
        <v>7.1408872589842085E-38</v>
      </c>
      <c r="IF176" s="86">
        <f t="shared" si="218"/>
        <v>9.7973574803838581E-35</v>
      </c>
      <c r="IG176" s="86">
        <f t="shared" si="218"/>
        <v>1.2782040401571256E-25</v>
      </c>
      <c r="II176" s="86">
        <f t="shared" si="219"/>
        <v>0.24179217624954011</v>
      </c>
      <c r="IJ176" s="86">
        <f t="shared" si="219"/>
        <v>0.16388512304900457</v>
      </c>
      <c r="IK176" s="86">
        <f t="shared" si="219"/>
        <v>0.1445495478305307</v>
      </c>
      <c r="IL176" s="86">
        <f t="shared" si="219"/>
        <v>0.12976828071629604</v>
      </c>
      <c r="IM176" s="86">
        <f t="shared" si="219"/>
        <v>0.13438326766647282</v>
      </c>
      <c r="IN176" s="86">
        <f t="shared" si="219"/>
        <v>9.843643644567425E-2</v>
      </c>
      <c r="IO176" s="86">
        <f t="shared" si="219"/>
        <v>7.421333944466274E-2</v>
      </c>
      <c r="IP176" s="86">
        <f t="shared" si="219"/>
        <v>6.36668653003786E-2</v>
      </c>
      <c r="IQ176" s="86">
        <f t="shared" si="219"/>
        <v>5.4460551362259593E-2</v>
      </c>
      <c r="IR176" s="86">
        <f t="shared" si="219"/>
        <v>0.10124307006704204</v>
      </c>
      <c r="IS176" s="86">
        <f t="shared" si="219"/>
        <v>0.12134984156227337</v>
      </c>
      <c r="IT176" s="86">
        <f t="shared" si="219"/>
        <v>0.13366199096520273</v>
      </c>
      <c r="IU176" s="86">
        <f t="shared" si="219"/>
        <v>0.12672492438894922</v>
      </c>
      <c r="IV176" s="86">
        <f t="shared" si="219"/>
        <v>0.29293632439029371</v>
      </c>
      <c r="IW176" s="86">
        <f t="shared" si="219"/>
        <v>0.1260718532263409</v>
      </c>
      <c r="IY176" s="86">
        <f t="shared" si="220"/>
        <v>0.24179217624954011</v>
      </c>
      <c r="IZ176" s="86">
        <f t="shared" si="220"/>
        <v>0.16388512304900457</v>
      </c>
      <c r="JA176" s="86">
        <f t="shared" si="220"/>
        <v>0.1445495478305307</v>
      </c>
      <c r="JB176" s="86">
        <f t="shared" si="220"/>
        <v>0.12976828071629604</v>
      </c>
      <c r="JC176" s="86">
        <f t="shared" si="220"/>
        <v>0.13438326766647282</v>
      </c>
      <c r="JD176" s="86">
        <f t="shared" si="220"/>
        <v>9.843643644567425E-2</v>
      </c>
      <c r="JE176" s="86">
        <f t="shared" si="220"/>
        <v>7.421333944466274E-2</v>
      </c>
      <c r="JF176" s="86">
        <f t="shared" si="220"/>
        <v>6.36668653003786E-2</v>
      </c>
      <c r="JG176" s="86">
        <f t="shared" si="220"/>
        <v>5.4460551362259593E-2</v>
      </c>
      <c r="JH176" s="86">
        <f t="shared" si="220"/>
        <v>0.10124307006704204</v>
      </c>
      <c r="JI176" s="86">
        <f t="shared" si="220"/>
        <v>0.12134984156227337</v>
      </c>
      <c r="JJ176" s="86">
        <f t="shared" si="220"/>
        <v>0.13366199096520273</v>
      </c>
      <c r="JK176" s="86">
        <f t="shared" si="220"/>
        <v>0.12672492438894922</v>
      </c>
      <c r="JL176" s="86">
        <f t="shared" si="220"/>
        <v>0.29293632439029371</v>
      </c>
      <c r="JM176" s="86">
        <f t="shared" si="220"/>
        <v>0.1260718532263409</v>
      </c>
    </row>
    <row r="177" spans="2:273" x14ac:dyDescent="0.25">
      <c r="B177" s="2">
        <v>150</v>
      </c>
      <c r="C177" s="37">
        <v>84.507999999999996</v>
      </c>
      <c r="D177" s="37">
        <v>81.844999999999999</v>
      </c>
      <c r="E177" s="37">
        <v>77.236999999999995</v>
      </c>
      <c r="F177" s="37">
        <v>77.350999999999999</v>
      </c>
      <c r="G177" s="37">
        <v>75.085999999999999</v>
      </c>
      <c r="H177" s="37">
        <v>75.948999999999998</v>
      </c>
      <c r="I177" s="37">
        <v>77.965999999999994</v>
      </c>
      <c r="J177" s="37">
        <v>75.456000000000003</v>
      </c>
      <c r="K177" s="37">
        <v>78.298000000000002</v>
      </c>
      <c r="L177" s="37">
        <v>76.69</v>
      </c>
      <c r="M177" s="37">
        <v>80.052000000000007</v>
      </c>
      <c r="N177" s="37">
        <v>80.69</v>
      </c>
      <c r="O177" s="37">
        <v>85.552000000000007</v>
      </c>
      <c r="P177" s="37">
        <v>87</v>
      </c>
      <c r="Q177" s="37">
        <v>84.466999999999999</v>
      </c>
      <c r="S177" s="4">
        <f t="shared" si="221"/>
        <v>84.113000126170064</v>
      </c>
      <c r="T177" s="4">
        <f t="shared" si="221"/>
        <v>81.746851901560134</v>
      </c>
      <c r="U177" s="4">
        <f t="shared" si="221"/>
        <v>78.195985185056045</v>
      </c>
      <c r="V177" s="4">
        <f t="shared" si="221"/>
        <v>77.816709893816096</v>
      </c>
      <c r="W177" s="4">
        <f t="shared" si="221"/>
        <v>76.9729311108822</v>
      </c>
      <c r="X177" s="4">
        <f t="shared" si="221"/>
        <v>77.426929636446417</v>
      </c>
      <c r="Y177" s="4">
        <f t="shared" si="221"/>
        <v>75.532830720803375</v>
      </c>
      <c r="Z177" s="4">
        <f t="shared" si="221"/>
        <v>76.544710756842591</v>
      </c>
      <c r="AA177" s="4">
        <f t="shared" si="221"/>
        <v>79.501938148349694</v>
      </c>
      <c r="AB177" s="4">
        <f t="shared" si="221"/>
        <v>76.011610951906007</v>
      </c>
      <c r="AC177" s="4">
        <f t="shared" si="221"/>
        <v>78.385895762987587</v>
      </c>
      <c r="AD177" s="4">
        <f t="shared" si="221"/>
        <v>81.562580300427939</v>
      </c>
      <c r="AE177" s="4">
        <f t="shared" si="221"/>
        <v>85.175831168877977</v>
      </c>
      <c r="AF177" s="4">
        <f t="shared" si="221"/>
        <v>87.464582196414867</v>
      </c>
      <c r="AG177" s="4">
        <f t="shared" si="221"/>
        <v>86.912000416352271</v>
      </c>
      <c r="AI177" s="4">
        <f t="shared" si="222"/>
        <v>0.3949998738299314</v>
      </c>
      <c r="AJ177" s="4">
        <f t="shared" si="222"/>
        <v>9.8148098439864384E-2</v>
      </c>
      <c r="AK177" s="4">
        <f t="shared" si="222"/>
        <v>-0.95898518505605068</v>
      </c>
      <c r="AL177" s="4">
        <f t="shared" si="222"/>
        <v>-0.46570989381609706</v>
      </c>
      <c r="AM177" s="4">
        <f t="shared" si="222"/>
        <v>-1.8869311108822018</v>
      </c>
      <c r="AN177" s="4">
        <f t="shared" si="222"/>
        <v>-1.4779296364464187</v>
      </c>
      <c r="AO177" s="4">
        <f t="shared" si="222"/>
        <v>2.4331692791966191</v>
      </c>
      <c r="AP177" s="4">
        <f t="shared" si="222"/>
        <v>-1.0887107568425876</v>
      </c>
      <c r="AQ177" s="4">
        <f t="shared" si="222"/>
        <v>-1.2039381483496925</v>
      </c>
      <c r="AR177" s="4">
        <f t="shared" si="222"/>
        <v>0.67838904809399025</v>
      </c>
      <c r="AS177" s="4">
        <f t="shared" si="222"/>
        <v>1.6661042370124193</v>
      </c>
      <c r="AT177" s="4">
        <f t="shared" si="222"/>
        <v>-0.87258030042794132</v>
      </c>
      <c r="AU177" s="4">
        <f t="shared" si="222"/>
        <v>0.3761688311220297</v>
      </c>
      <c r="AV177" s="4">
        <f t="shared" si="222"/>
        <v>-0.46458219641486664</v>
      </c>
      <c r="AW177" s="4">
        <f t="shared" si="222"/>
        <v>-2.4450004163522721</v>
      </c>
      <c r="AY177" s="2">
        <f t="shared" si="214"/>
        <v>84.113000126170064</v>
      </c>
      <c r="AZ177" s="2">
        <f t="shared" si="214"/>
        <v>81.74650548365922</v>
      </c>
      <c r="BA177" s="2">
        <f t="shared" si="214"/>
        <v>78.195686629831187</v>
      </c>
      <c r="BB177" s="2">
        <f t="shared" si="214"/>
        <v>77.816519654596831</v>
      </c>
      <c r="BC177" s="2">
        <f t="shared" si="214"/>
        <v>76.972735070138327</v>
      </c>
      <c r="BD177" s="2">
        <f t="shared" si="214"/>
        <v>77.426892585846261</v>
      </c>
      <c r="BE177" s="2">
        <f t="shared" si="214"/>
        <v>75.532823753107209</v>
      </c>
      <c r="BF177" s="2">
        <f t="shared" si="214"/>
        <v>76.54470826186953</v>
      </c>
      <c r="BG177" s="2">
        <f t="shared" si="214"/>
        <v>79.501937148812274</v>
      </c>
      <c r="BH177" s="2">
        <f t="shared" si="214"/>
        <v>76.011548124373093</v>
      </c>
      <c r="BI177" s="2">
        <f t="shared" si="214"/>
        <v>78.385688460324815</v>
      </c>
      <c r="BJ177" s="2">
        <f t="shared" si="214"/>
        <v>81.562135575817777</v>
      </c>
      <c r="BK177" s="2">
        <f t="shared" si="214"/>
        <v>85.17548749712995</v>
      </c>
      <c r="BL177" s="2">
        <f t="shared" si="214"/>
        <v>87.429896359291149</v>
      </c>
      <c r="BM177" s="2">
        <f t="shared" si="214"/>
        <v>86.220486655809466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127.48453247984824</v>
      </c>
      <c r="DL177" s="2">
        <f t="shared" si="223"/>
        <v>116.25784896810509</v>
      </c>
      <c r="DM177" s="2">
        <f t="shared" si="223"/>
        <v>121.55902375168689</v>
      </c>
      <c r="DN177" s="2">
        <f t="shared" si="223"/>
        <v>122.16655837618993</v>
      </c>
      <c r="DO177" s="2">
        <f t="shared" si="223"/>
        <v>121.92511782835469</v>
      </c>
      <c r="DP177" s="2">
        <f t="shared" si="223"/>
        <v>116.05945282124232</v>
      </c>
      <c r="DQ177" s="2">
        <f t="shared" si="223"/>
        <v>123.31929492650544</v>
      </c>
      <c r="DR177" s="2">
        <f t="shared" si="223"/>
        <v>126.12430090090095</v>
      </c>
      <c r="DS177" s="2">
        <f t="shared" si="223"/>
        <v>126.61214793741108</v>
      </c>
      <c r="DT177" s="2">
        <f t="shared" si="223"/>
        <v>123.27422190611664</v>
      </c>
      <c r="DU177" s="2">
        <f t="shared" si="223"/>
        <v>122.14731527241528</v>
      </c>
      <c r="DV177" s="2">
        <f t="shared" si="223"/>
        <v>122.83913577863579</v>
      </c>
      <c r="DW177" s="2">
        <f t="shared" si="223"/>
        <v>134.13961372549019</v>
      </c>
      <c r="DX177" s="2">
        <f t="shared" si="223"/>
        <v>136.84466088709675</v>
      </c>
      <c r="DY177" s="2">
        <f t="shared" si="223"/>
        <v>112.86775424192663</v>
      </c>
      <c r="EA177" s="2">
        <f t="shared" si="213"/>
        <v>83.779200661915951</v>
      </c>
      <c r="EB177" s="2">
        <f t="shared" si="213"/>
        <v>80.889138900259226</v>
      </c>
      <c r="EC177" s="2">
        <f t="shared" si="213"/>
        <v>76.753569418268626</v>
      </c>
      <c r="ED177" s="2">
        <f t="shared" si="213"/>
        <v>78.247259974259947</v>
      </c>
      <c r="EE177" s="2">
        <f t="shared" si="213"/>
        <v>75.992622281449897</v>
      </c>
      <c r="EF177" s="2">
        <f t="shared" si="213"/>
        <v>77.519649372186677</v>
      </c>
      <c r="EG177" s="2">
        <f t="shared" si="213"/>
        <v>76.155462837666335</v>
      </c>
      <c r="EH177" s="2">
        <f t="shared" si="213"/>
        <v>77.017870384941276</v>
      </c>
      <c r="EI177" s="2">
        <f t="shared" si="213"/>
        <v>80.058401122565215</v>
      </c>
      <c r="EJ177" s="2">
        <f t="shared" si="213"/>
        <v>76.083077232883213</v>
      </c>
      <c r="EK177" s="2">
        <f t="shared" si="212"/>
        <v>78.044091964736495</v>
      </c>
      <c r="EL177" s="2">
        <f t="shared" si="179"/>
        <v>81.475050141570136</v>
      </c>
      <c r="EM177" s="2">
        <f t="shared" si="179"/>
        <v>84.214978694345817</v>
      </c>
      <c r="EN177" s="2">
        <f t="shared" si="179"/>
        <v>87.585465416465297</v>
      </c>
      <c r="EO177" s="2">
        <f t="shared" si="179"/>
        <v>88.102657285191967</v>
      </c>
      <c r="EQ177" s="2">
        <f t="shared" si="224"/>
        <v>84.229542401160415</v>
      </c>
      <c r="ER177" s="2">
        <f t="shared" si="224"/>
        <v>82.002103750967692</v>
      </c>
      <c r="ES177" s="2">
        <f t="shared" si="224"/>
        <v>78.611384007563714</v>
      </c>
      <c r="ET177" s="2">
        <f t="shared" si="224"/>
        <v>77.681734448376176</v>
      </c>
      <c r="EU177" s="2">
        <f t="shared" si="224"/>
        <v>77.280515714663395</v>
      </c>
      <c r="EV177" s="2">
        <f t="shared" si="224"/>
        <v>77.398771600858424</v>
      </c>
      <c r="EW177" s="2">
        <f t="shared" si="224"/>
        <v>75.371872790048627</v>
      </c>
      <c r="EX177" s="2">
        <f t="shared" si="224"/>
        <v>76.420934425164091</v>
      </c>
      <c r="EY177" s="2">
        <f t="shared" si="224"/>
        <v>79.365567810715959</v>
      </c>
      <c r="EZ177" s="2">
        <f t="shared" si="224"/>
        <v>75.987681325132584</v>
      </c>
      <c r="FA177" s="2">
        <f t="shared" si="224"/>
        <v>78.490449462623232</v>
      </c>
      <c r="FB177" s="2">
        <f t="shared" si="224"/>
        <v>81.587195724841479</v>
      </c>
      <c r="FC177" s="2">
        <f t="shared" si="224"/>
        <v>85.484335126775775</v>
      </c>
      <c r="FD177" s="2">
        <f t="shared" si="224"/>
        <v>87.371067945125631</v>
      </c>
      <c r="FE177" s="2">
        <f t="shared" si="224"/>
        <v>85.359922734783652</v>
      </c>
      <c r="FG177" s="2">
        <f t="shared" si="225"/>
        <v>0.99995093213753117</v>
      </c>
      <c r="FH177" s="2">
        <f t="shared" si="225"/>
        <v>0.99995802681204915</v>
      </c>
      <c r="FI177" s="2">
        <f t="shared" si="225"/>
        <v>0.99995540078776657</v>
      </c>
      <c r="FJ177" s="2">
        <f t="shared" si="225"/>
        <v>0.99995227849814661</v>
      </c>
      <c r="FK177" s="2">
        <f t="shared" si="225"/>
        <v>0.99995166078718678</v>
      </c>
      <c r="FL177" s="2">
        <f t="shared" si="225"/>
        <v>0.9999548030777986</v>
      </c>
      <c r="FM177" s="2">
        <f t="shared" si="225"/>
        <v>0.99995220502194104</v>
      </c>
      <c r="FN177" s="2">
        <f t="shared" si="225"/>
        <v>0.99994642504867659</v>
      </c>
      <c r="FO177" s="2">
        <f t="shared" si="225"/>
        <v>0.9999547157646006</v>
      </c>
      <c r="FP177" s="2">
        <f t="shared" si="225"/>
        <v>0.99994980702474467</v>
      </c>
      <c r="FQ177" s="2">
        <f t="shared" si="225"/>
        <v>0.99994844993491738</v>
      </c>
      <c r="FR177" s="2">
        <f t="shared" si="225"/>
        <v>0.99994668638416029</v>
      </c>
      <c r="FS177" s="2">
        <f t="shared" si="225"/>
        <v>0.9999460320967668</v>
      </c>
      <c r="FT177" s="2">
        <f t="shared" si="225"/>
        <v>0.99993881286559871</v>
      </c>
      <c r="FU177" s="2">
        <f t="shared" si="225"/>
        <v>0.99993529817392446</v>
      </c>
      <c r="FW177" s="2">
        <f t="shared" si="216"/>
        <v>0.73645169466134186</v>
      </c>
      <c r="FX177" s="2">
        <f t="shared" si="216"/>
        <v>0.76901085001913916</v>
      </c>
      <c r="FY177" s="2">
        <f t="shared" si="216"/>
        <v>0.77516827130846599</v>
      </c>
      <c r="FZ177" s="2">
        <f t="shared" si="216"/>
        <v>0.76536989885078788</v>
      </c>
      <c r="GA177" s="2">
        <f t="shared" si="216"/>
        <v>0.75929608987224684</v>
      </c>
      <c r="GB177" s="2">
        <f t="shared" si="216"/>
        <v>0.78177042644133421</v>
      </c>
      <c r="GC177" s="2">
        <f t="shared" si="216"/>
        <v>0.79747475198136097</v>
      </c>
      <c r="GD177" s="2">
        <f t="shared" si="216"/>
        <v>0.79705869600134149</v>
      </c>
      <c r="GE177" s="2">
        <f t="shared" si="216"/>
        <v>0.80621430152012608</v>
      </c>
      <c r="GF177" s="2">
        <f t="shared" si="216"/>
        <v>0.77464300313749934</v>
      </c>
      <c r="GG177" s="2">
        <f t="shared" si="216"/>
        <v>0.76020448443897759</v>
      </c>
      <c r="GH177" s="2">
        <f t="shared" si="216"/>
        <v>0.75687479435594096</v>
      </c>
      <c r="GI177" s="2">
        <f t="shared" si="216"/>
        <v>0.75456699981284903</v>
      </c>
      <c r="GJ177" s="2">
        <f t="shared" si="216"/>
        <v>0.73966864066543714</v>
      </c>
      <c r="GK177" s="2">
        <f t="shared" si="216"/>
        <v>0.68682292863452821</v>
      </c>
      <c r="GM177" s="86">
        <f t="shared" si="217"/>
        <v>3.1485484259652414E-189</v>
      </c>
      <c r="GN177" s="86">
        <f t="shared" si="217"/>
        <v>2.2860120709282401E-228</v>
      </c>
      <c r="GO177" s="86">
        <f t="shared" si="217"/>
        <v>1.1857528233955986E-243</v>
      </c>
      <c r="GP177" s="86">
        <f t="shared" si="217"/>
        <v>0</v>
      </c>
      <c r="GQ177" s="86">
        <f t="shared" si="217"/>
        <v>0</v>
      </c>
      <c r="GR177" s="86">
        <f t="shared" si="217"/>
        <v>1.4022228101534615E-295</v>
      </c>
      <c r="GS177" s="86">
        <f t="shared" si="217"/>
        <v>4.2885170202091133E-263</v>
      </c>
      <c r="GT177" s="86">
        <f t="shared" si="217"/>
        <v>2.5657784842441449E-303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9.4592321155202634E-279</v>
      </c>
      <c r="GY177" s="86">
        <f t="shared" si="217"/>
        <v>1.8949870274028498E-248</v>
      </c>
      <c r="GZ177" s="86">
        <f t="shared" si="217"/>
        <v>7.9558888949730762E-254</v>
      </c>
      <c r="HA177" s="86">
        <f t="shared" si="217"/>
        <v>3.9384943971103338E-298</v>
      </c>
      <c r="HC177" s="86">
        <f t="shared" si="181"/>
        <v>3.8116273704513206E-166</v>
      </c>
      <c r="HD177" s="86">
        <f t="shared" si="181"/>
        <v>8.6701963164813798E-172</v>
      </c>
      <c r="HE177" s="86">
        <f t="shared" si="181"/>
        <v>3.7552656858193019E-175</v>
      </c>
      <c r="HF177" s="86">
        <f t="shared" si="180"/>
        <v>7.7789475340448224E-235</v>
      </c>
      <c r="HG177" s="86">
        <f t="shared" si="180"/>
        <v>2.3825184431765748E-301</v>
      </c>
      <c r="HH177" s="86">
        <f t="shared" si="180"/>
        <v>3.3293795309907528E-243</v>
      </c>
      <c r="HI177" s="86">
        <f t="shared" si="180"/>
        <v>2.8675529997989391E-222</v>
      </c>
      <c r="HJ177" s="86">
        <f t="shared" si="180"/>
        <v>2.5646981422592422E-240</v>
      </c>
      <c r="HK177" s="86">
        <f t="shared" si="180"/>
        <v>5.7484443249918694E-252</v>
      </c>
      <c r="HL177" s="86">
        <f t="shared" si="180"/>
        <v>3.0720472328250276E-268</v>
      </c>
      <c r="HM177" s="86">
        <f t="shared" si="180"/>
        <v>1.3351037418949329E-246</v>
      </c>
      <c r="HN177" s="86">
        <f t="shared" si="180"/>
        <v>3.5652908516581545E-183</v>
      </c>
      <c r="HO177" s="86">
        <f t="shared" si="226"/>
        <v>9.8967056481324985E-152</v>
      </c>
      <c r="HP177" s="86">
        <f t="shared" si="226"/>
        <v>1.4741310110289569E-168</v>
      </c>
      <c r="HQ177" s="86">
        <f t="shared" si="226"/>
        <v>8.6722022065091837E-214</v>
      </c>
      <c r="HS177" s="86">
        <f t="shared" si="218"/>
        <v>2.0716337044944828E-27</v>
      </c>
      <c r="HT177" s="86">
        <f t="shared" si="218"/>
        <v>2.4970143334691039E-29</v>
      </c>
      <c r="HU177" s="86">
        <f t="shared" si="218"/>
        <v>5.1578610007964474E-34</v>
      </c>
      <c r="HV177" s="86">
        <f t="shared" si="218"/>
        <v>1.1913921358285576E-36</v>
      </c>
      <c r="HW177" s="86">
        <f t="shared" si="218"/>
        <v>1.4820296493558026E-36</v>
      </c>
      <c r="HX177" s="86">
        <f t="shared" si="218"/>
        <v>2.2883970167336031E-38</v>
      </c>
      <c r="HY177" s="86">
        <f t="shared" si="218"/>
        <v>5.8407002034297305E-39</v>
      </c>
      <c r="HZ177" s="86">
        <f t="shared" si="218"/>
        <v>3.6782671531501023E-41</v>
      </c>
      <c r="IA177" s="86">
        <f t="shared" si="218"/>
        <v>8.052326272529706E-43</v>
      </c>
      <c r="IB177" s="86">
        <f t="shared" si="218"/>
        <v>3.3045052505235354E-39</v>
      </c>
      <c r="IC177" s="86">
        <f t="shared" si="218"/>
        <v>1.3769271584480175E-39</v>
      </c>
      <c r="ID177" s="86">
        <f t="shared" si="218"/>
        <v>7.3068032711346413E-38</v>
      </c>
      <c r="IE177" s="86">
        <f t="shared" si="218"/>
        <v>6.5097702094311633E-40</v>
      </c>
      <c r="IF177" s="86">
        <f t="shared" si="218"/>
        <v>1.2415720203435572E-36</v>
      </c>
      <c r="IG177" s="86">
        <f t="shared" si="218"/>
        <v>4.5126582605701214E-27</v>
      </c>
      <c r="II177" s="86">
        <f t="shared" si="219"/>
        <v>0.19878996389186906</v>
      </c>
      <c r="IJ177" s="86">
        <f t="shared" si="219"/>
        <v>0.13169067962286382</v>
      </c>
      <c r="IK177" s="86">
        <f t="shared" si="219"/>
        <v>0.11495547705079207</v>
      </c>
      <c r="IL177" s="86">
        <f t="shared" si="219"/>
        <v>0.10038862218588607</v>
      </c>
      <c r="IM177" s="86">
        <f t="shared" si="219"/>
        <v>0.10363492040812466</v>
      </c>
      <c r="IN177" s="86">
        <f t="shared" si="219"/>
        <v>7.4907442917726844E-2</v>
      </c>
      <c r="IO177" s="86">
        <f t="shared" si="219"/>
        <v>5.5631759344747865E-2</v>
      </c>
      <c r="IP177" s="86">
        <f t="shared" si="219"/>
        <v>4.6770204791282861E-2</v>
      </c>
      <c r="IQ177" s="86">
        <f t="shared" si="219"/>
        <v>3.9783872894426177E-2</v>
      </c>
      <c r="IR177" s="86">
        <f t="shared" si="219"/>
        <v>7.6568538823989354E-2</v>
      </c>
      <c r="IS177" s="86">
        <f t="shared" si="219"/>
        <v>9.2278552434142971E-2</v>
      </c>
      <c r="IT177" s="86">
        <f t="shared" si="219"/>
        <v>0.1026466106250189</v>
      </c>
      <c r="IU177" s="86">
        <f t="shared" si="219"/>
        <v>9.6204347300005835E-2</v>
      </c>
      <c r="IV177" s="86">
        <f t="shared" si="219"/>
        <v>0.24896851418721022</v>
      </c>
      <c r="IW177" s="86">
        <f t="shared" si="219"/>
        <v>8.533914077765492E-2</v>
      </c>
      <c r="IY177" s="86">
        <f t="shared" si="220"/>
        <v>0.19878996389186906</v>
      </c>
      <c r="IZ177" s="86">
        <f t="shared" si="220"/>
        <v>0.13169067962286382</v>
      </c>
      <c r="JA177" s="86">
        <f t="shared" si="220"/>
        <v>0.11495547705079207</v>
      </c>
      <c r="JB177" s="86">
        <f t="shared" si="220"/>
        <v>0.10038862218588607</v>
      </c>
      <c r="JC177" s="86">
        <f t="shared" si="220"/>
        <v>0.10363492040812466</v>
      </c>
      <c r="JD177" s="86">
        <f t="shared" si="220"/>
        <v>7.4907442917726844E-2</v>
      </c>
      <c r="JE177" s="86">
        <f t="shared" si="220"/>
        <v>5.5631759344747865E-2</v>
      </c>
      <c r="JF177" s="86">
        <f t="shared" si="220"/>
        <v>4.6770204791282861E-2</v>
      </c>
      <c r="JG177" s="86">
        <f t="shared" si="220"/>
        <v>3.9783872894426177E-2</v>
      </c>
      <c r="JH177" s="86">
        <f t="shared" si="220"/>
        <v>7.6568538823989354E-2</v>
      </c>
      <c r="JI177" s="86">
        <f t="shared" si="220"/>
        <v>9.2278552434142971E-2</v>
      </c>
      <c r="JJ177" s="86">
        <f t="shared" si="220"/>
        <v>0.1026466106250189</v>
      </c>
      <c r="JK177" s="86">
        <f t="shared" si="220"/>
        <v>9.6204347300005835E-2</v>
      </c>
      <c r="JL177" s="86">
        <f t="shared" si="220"/>
        <v>0.24896851418721022</v>
      </c>
      <c r="JM177" s="86">
        <f t="shared" si="220"/>
        <v>8.533914077765492E-2</v>
      </c>
    </row>
    <row r="178" spans="2:273" x14ac:dyDescent="0.25">
      <c r="B178" s="2">
        <v>151</v>
      </c>
      <c r="C178" s="37">
        <v>82.332999999999998</v>
      </c>
      <c r="D178" s="37">
        <v>81.759</v>
      </c>
      <c r="E178" s="37">
        <v>78.626999999999995</v>
      </c>
      <c r="F178" s="37">
        <v>78.069999999999993</v>
      </c>
      <c r="G178" s="37">
        <v>77.171999999999997</v>
      </c>
      <c r="H178" s="37">
        <v>76.763000000000005</v>
      </c>
      <c r="I178" s="37">
        <v>75.241</v>
      </c>
      <c r="J178" s="37">
        <v>77.316000000000003</v>
      </c>
      <c r="K178" s="37">
        <v>78.263000000000005</v>
      </c>
      <c r="L178" s="37">
        <v>76.965999999999994</v>
      </c>
      <c r="M178" s="37">
        <v>78.414000000000001</v>
      </c>
      <c r="N178" s="37">
        <v>79.983000000000004</v>
      </c>
      <c r="O178" s="37">
        <v>85.516999999999996</v>
      </c>
      <c r="P178" s="37">
        <v>86.361999999999995</v>
      </c>
      <c r="Q178" s="37">
        <v>84.95</v>
      </c>
      <c r="S178" s="4">
        <f t="shared" si="221"/>
        <v>83.913270617216156</v>
      </c>
      <c r="T178" s="4">
        <f t="shared" si="221"/>
        <v>81.619914361836479</v>
      </c>
      <c r="U178" s="4">
        <f t="shared" si="221"/>
        <v>78.081297341324174</v>
      </c>
      <c r="V178" s="4">
        <f t="shared" si="221"/>
        <v>77.654015494673331</v>
      </c>
      <c r="W178" s="4">
        <f t="shared" si="221"/>
        <v>76.879315746856619</v>
      </c>
      <c r="X178" s="4">
        <f t="shared" si="221"/>
        <v>77.289871067591349</v>
      </c>
      <c r="Y178" s="4">
        <f t="shared" si="221"/>
        <v>75.373321565398996</v>
      </c>
      <c r="Z178" s="4">
        <f t="shared" si="221"/>
        <v>76.380051444992716</v>
      </c>
      <c r="AA178" s="4">
        <f t="shared" si="221"/>
        <v>79.334383954807862</v>
      </c>
      <c r="AB178" s="4">
        <f t="shared" si="221"/>
        <v>75.857831417311417</v>
      </c>
      <c r="AC178" s="4">
        <f t="shared" si="221"/>
        <v>78.278777775639526</v>
      </c>
      <c r="AD178" s="4">
        <f t="shared" si="221"/>
        <v>81.438431360182648</v>
      </c>
      <c r="AE178" s="4">
        <f t="shared" si="221"/>
        <v>85.056415943355688</v>
      </c>
      <c r="AF178" s="4">
        <f t="shared" si="221"/>
        <v>87.270793987924804</v>
      </c>
      <c r="AG178" s="4">
        <f t="shared" si="221"/>
        <v>86.299688227975636</v>
      </c>
      <c r="AI178" s="4">
        <f t="shared" si="222"/>
        <v>-1.5802706172161578</v>
      </c>
      <c r="AJ178" s="4">
        <f t="shared" si="222"/>
        <v>0.13908563816352171</v>
      </c>
      <c r="AK178" s="4">
        <f t="shared" si="222"/>
        <v>0.54570265867582179</v>
      </c>
      <c r="AL178" s="4">
        <f t="shared" si="222"/>
        <v>0.4159845053266622</v>
      </c>
      <c r="AM178" s="4">
        <f t="shared" si="222"/>
        <v>0.29268425314337776</v>
      </c>
      <c r="AN178" s="4">
        <f t="shared" si="222"/>
        <v>-0.52687106759134394</v>
      </c>
      <c r="AO178" s="4">
        <f t="shared" si="222"/>
        <v>-0.1323215653989962</v>
      </c>
      <c r="AP178" s="4">
        <f t="shared" si="222"/>
        <v>0.93594855500728613</v>
      </c>
      <c r="AQ178" s="4">
        <f t="shared" si="222"/>
        <v>-1.0713839548078568</v>
      </c>
      <c r="AR178" s="4">
        <f t="shared" si="222"/>
        <v>1.1081685826885774</v>
      </c>
      <c r="AS178" s="4">
        <f t="shared" si="222"/>
        <v>0.13522222436047571</v>
      </c>
      <c r="AT178" s="4">
        <f t="shared" si="222"/>
        <v>-1.4554313601826436</v>
      </c>
      <c r="AU178" s="4">
        <f t="shared" si="222"/>
        <v>0.46058405664430779</v>
      </c>
      <c r="AV178" s="4">
        <f t="shared" si="222"/>
        <v>-0.9087939879248097</v>
      </c>
      <c r="AW178" s="4">
        <f t="shared" si="222"/>
        <v>-1.3496882279756335</v>
      </c>
      <c r="AY178" s="2">
        <f t="shared" ref="AY178:BM194" si="227">IF(OR($B178 &lt; C$230, $B178 &gt; C$233), #N/A, ((1-FG178)*DK178) + (FG178 - FW178)*EA178 + (FW178*EQ178))</f>
        <v>83.913270617216156</v>
      </c>
      <c r="AZ178" s="2">
        <f t="shared" si="227"/>
        <v>81.619825826692889</v>
      </c>
      <c r="BA178" s="2">
        <f t="shared" si="227"/>
        <v>78.081226932726281</v>
      </c>
      <c r="BB178" s="2">
        <f t="shared" si="227"/>
        <v>77.653978669258677</v>
      </c>
      <c r="BC178" s="2">
        <f t="shared" si="227"/>
        <v>76.879278501672275</v>
      </c>
      <c r="BD178" s="2">
        <f t="shared" si="227"/>
        <v>77.289864797877925</v>
      </c>
      <c r="BE178" s="2">
        <f t="shared" si="227"/>
        <v>75.373320522949257</v>
      </c>
      <c r="BF178" s="2">
        <f t="shared" si="227"/>
        <v>76.380051124209928</v>
      </c>
      <c r="BG178" s="2">
        <f t="shared" si="227"/>
        <v>79.334383832312213</v>
      </c>
      <c r="BH178" s="2">
        <f t="shared" si="227"/>
        <v>75.857821214589165</v>
      </c>
      <c r="BI178" s="2">
        <f t="shared" si="227"/>
        <v>78.278742331553872</v>
      </c>
      <c r="BJ178" s="2">
        <f t="shared" si="227"/>
        <v>81.43834932049171</v>
      </c>
      <c r="BK178" s="2">
        <f t="shared" si="227"/>
        <v>85.056357667176385</v>
      </c>
      <c r="BL178" s="2">
        <f t="shared" si="227"/>
        <v>87.260265908227268</v>
      </c>
      <c r="BM178" s="2">
        <f t="shared" si="227"/>
        <v>86.025945601727528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127.64051730678042</v>
      </c>
      <c r="DL178" s="2">
        <f t="shared" si="223"/>
        <v>116.36804934333962</v>
      </c>
      <c r="DM178" s="2">
        <f t="shared" si="223"/>
        <v>121.72317678812414</v>
      </c>
      <c r="DN178" s="2">
        <f t="shared" si="223"/>
        <v>122.34551198161722</v>
      </c>
      <c r="DO178" s="2">
        <f t="shared" si="223"/>
        <v>122.12615599810339</v>
      </c>
      <c r="DP178" s="2">
        <f t="shared" si="223"/>
        <v>116.19724964438124</v>
      </c>
      <c r="DQ178" s="2">
        <f t="shared" si="223"/>
        <v>123.52537790421999</v>
      </c>
      <c r="DR178" s="2">
        <f t="shared" si="223"/>
        <v>126.33354234234238</v>
      </c>
      <c r="DS178" s="2">
        <f t="shared" si="223"/>
        <v>126.80704267425318</v>
      </c>
      <c r="DT178" s="2">
        <f t="shared" si="223"/>
        <v>123.44845661450924</v>
      </c>
      <c r="DU178" s="2">
        <f t="shared" si="223"/>
        <v>122.34456700986702</v>
      </c>
      <c r="DV178" s="2">
        <f t="shared" si="223"/>
        <v>123.02414350064352</v>
      </c>
      <c r="DW178" s="2">
        <f t="shared" si="223"/>
        <v>134.38298823529411</v>
      </c>
      <c r="DX178" s="2">
        <f t="shared" si="223"/>
        <v>137.1239830645161</v>
      </c>
      <c r="DY178" s="2">
        <f t="shared" si="223"/>
        <v>112.9712441160372</v>
      </c>
      <c r="DZ178" s="5"/>
      <c r="EA178" s="2">
        <f t="shared" si="213"/>
        <v>83.564807291511357</v>
      </c>
      <c r="EB178" s="2">
        <f t="shared" si="213"/>
        <v>80.727414176558852</v>
      </c>
      <c r="EC178" s="2">
        <f t="shared" si="213"/>
        <v>76.580557733383586</v>
      </c>
      <c r="ED178" s="2">
        <f t="shared" si="213"/>
        <v>78.102912535392505</v>
      </c>
      <c r="EE178" s="2">
        <f t="shared" si="213"/>
        <v>75.858341862117982</v>
      </c>
      <c r="EF178" s="2">
        <f t="shared" si="213"/>
        <v>77.386486981757855</v>
      </c>
      <c r="EG178" s="2">
        <f t="shared" si="213"/>
        <v>76.019970571811882</v>
      </c>
      <c r="EH178" s="2">
        <f t="shared" si="213"/>
        <v>76.871482477908231</v>
      </c>
      <c r="EI178" s="2">
        <f t="shared" si="213"/>
        <v>79.911644412181488</v>
      </c>
      <c r="EJ178" s="2">
        <f t="shared" si="213"/>
        <v>75.93251658374794</v>
      </c>
      <c r="EK178" s="2">
        <f t="shared" si="212"/>
        <v>77.922926832109994</v>
      </c>
      <c r="EL178" s="2">
        <f t="shared" si="179"/>
        <v>81.347823251823243</v>
      </c>
      <c r="EM178" s="2">
        <f t="shared" si="179"/>
        <v>84.054588090685613</v>
      </c>
      <c r="EN178" s="2">
        <f t="shared" si="179"/>
        <v>87.423095827291789</v>
      </c>
      <c r="EO178" s="2">
        <f t="shared" si="179"/>
        <v>87.995644830895799</v>
      </c>
      <c r="EP178" s="5"/>
      <c r="EQ178" s="2">
        <f t="shared" si="224"/>
        <v>84.024383932718337</v>
      </c>
      <c r="ER178" s="2">
        <f t="shared" si="224"/>
        <v>81.862557059494364</v>
      </c>
      <c r="ES178" s="2">
        <f t="shared" si="224"/>
        <v>78.475864888683546</v>
      </c>
      <c r="ET178" s="2">
        <f t="shared" si="224"/>
        <v>77.526000019842542</v>
      </c>
      <c r="EU178" s="2">
        <f t="shared" si="224"/>
        <v>77.171818025597574</v>
      </c>
      <c r="EV178" s="2">
        <f t="shared" si="224"/>
        <v>77.263259078114544</v>
      </c>
      <c r="EW178" s="2">
        <f t="shared" si="224"/>
        <v>75.220997848332431</v>
      </c>
      <c r="EX178" s="2">
        <f t="shared" si="224"/>
        <v>76.262958081497359</v>
      </c>
      <c r="EY178" s="2">
        <f t="shared" si="224"/>
        <v>79.205478030337275</v>
      </c>
      <c r="EZ178" s="2">
        <f t="shared" si="224"/>
        <v>75.835250835886356</v>
      </c>
      <c r="FA178" s="2">
        <f t="shared" si="224"/>
        <v>78.378414293537787</v>
      </c>
      <c r="FB178" s="2">
        <f t="shared" si="224"/>
        <v>81.462249614801195</v>
      </c>
      <c r="FC178" s="2">
        <f t="shared" si="224"/>
        <v>85.350314344542369</v>
      </c>
      <c r="FD178" s="2">
        <f t="shared" si="224"/>
        <v>87.204335652159855</v>
      </c>
      <c r="FE178" s="2">
        <f t="shared" si="224"/>
        <v>85.204743532430768</v>
      </c>
      <c r="FG178" s="2">
        <f t="shared" si="225"/>
        <v>0.99995524938435632</v>
      </c>
      <c r="FH178" s="2">
        <f t="shared" si="225"/>
        <v>0.99996171985625082</v>
      </c>
      <c r="FI178" s="2">
        <f t="shared" si="225"/>
        <v>0.99995932487539707</v>
      </c>
      <c r="FJ178" s="2">
        <f t="shared" si="225"/>
        <v>0.99995647729028858</v>
      </c>
      <c r="FK178" s="2">
        <f t="shared" si="225"/>
        <v>0.9999559139264359</v>
      </c>
      <c r="FL178" s="2">
        <f t="shared" si="225"/>
        <v>0.99995877975312053</v>
      </c>
      <c r="FM178" s="2">
        <f t="shared" si="225"/>
        <v>0.99995641027862947</v>
      </c>
      <c r="FN178" s="2">
        <f t="shared" si="225"/>
        <v>0.99995113883334275</v>
      </c>
      <c r="FO178" s="2">
        <f t="shared" si="225"/>
        <v>0.99995870012190347</v>
      </c>
      <c r="FP178" s="2">
        <f t="shared" si="225"/>
        <v>0.99995422326033756</v>
      </c>
      <c r="FQ178" s="2">
        <f t="shared" si="225"/>
        <v>0.99995298556862489</v>
      </c>
      <c r="FR178" s="2">
        <f t="shared" si="225"/>
        <v>0.99995137717637828</v>
      </c>
      <c r="FS178" s="2">
        <f t="shared" si="225"/>
        <v>0.99995078045355057</v>
      </c>
      <c r="FT178" s="2">
        <f t="shared" si="225"/>
        <v>0.99994419636976106</v>
      </c>
      <c r="FU178" s="2">
        <f t="shared" si="225"/>
        <v>0.99994099089735067</v>
      </c>
      <c r="FV178" s="5"/>
      <c r="FW178" s="2">
        <f t="shared" ref="FW178:GK194" si="229">POWER(10,($B178-C$232)/C$229)/(1+POWER(10,($B178-C$232)/C$229))</f>
        <v>0.75393499033524491</v>
      </c>
      <c r="FX178" s="2">
        <f t="shared" si="229"/>
        <v>0.78496490168028188</v>
      </c>
      <c r="FY178" s="2">
        <f t="shared" si="229"/>
        <v>0.79081272578772799</v>
      </c>
      <c r="FZ178" s="2">
        <f t="shared" si="229"/>
        <v>0.78150397468255373</v>
      </c>
      <c r="GA178" s="2">
        <f t="shared" si="229"/>
        <v>0.77572543882139466</v>
      </c>
      <c r="GB178" s="2">
        <f t="shared" si="229"/>
        <v>0.79707574497713962</v>
      </c>
      <c r="GC178" s="2">
        <f t="shared" si="229"/>
        <v>0.81194360867129012</v>
      </c>
      <c r="GD178" s="2">
        <f t="shared" si="229"/>
        <v>0.81155025264607439</v>
      </c>
      <c r="GE178" s="2">
        <f t="shared" si="229"/>
        <v>0.82019955777017783</v>
      </c>
      <c r="GF178" s="2">
        <f t="shared" si="229"/>
        <v>0.79031412049365801</v>
      </c>
      <c r="GG178" s="2">
        <f t="shared" si="229"/>
        <v>0.77659007381094225</v>
      </c>
      <c r="GH178" s="2">
        <f t="shared" si="229"/>
        <v>0.77342009303278059</v>
      </c>
      <c r="GI178" s="2">
        <f t="shared" si="229"/>
        <v>0.77122187845443435</v>
      </c>
      <c r="GJ178" s="2">
        <f t="shared" si="229"/>
        <v>0.75700894323465895</v>
      </c>
      <c r="GK178" s="2">
        <f t="shared" si="229"/>
        <v>0.70628546339289811</v>
      </c>
      <c r="GL178" s="5"/>
      <c r="GM178" s="86">
        <f t="shared" ref="GM178:HA194" si="230" xml:space="preserve"> _xlfn.NORM.DIST($B178, C$7, ABS(C$11), TRUE) * _xlfn.NORM.DIST(($B178 - C$7)*C$15, 0, ABS(C$11), TRUE) * 2</f>
        <v>2.23587083207782E-193</v>
      </c>
      <c r="GN178" s="86">
        <f t="shared" si="230"/>
        <v>2.1387797605005396E-233</v>
      </c>
      <c r="GO178" s="86">
        <f t="shared" si="230"/>
        <v>5.310659465218565E-249</v>
      </c>
      <c r="GP178" s="86">
        <f t="shared" si="230"/>
        <v>0</v>
      </c>
      <c r="GQ178" s="86">
        <f t="shared" si="230"/>
        <v>0</v>
      </c>
      <c r="GR178" s="86">
        <f t="shared" si="230"/>
        <v>4.7381718041302983E-302</v>
      </c>
      <c r="GS178" s="86">
        <f t="shared" si="230"/>
        <v>7.5090024299689885E-269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6.6360832416197267E-285</v>
      </c>
      <c r="GY178" s="86">
        <f t="shared" si="230"/>
        <v>6.370303995335813E-254</v>
      </c>
      <c r="GZ178" s="86">
        <f t="shared" si="230"/>
        <v>2.2783576599897565E-259</v>
      </c>
      <c r="HA178" s="86">
        <f t="shared" si="230"/>
        <v>1.2524229897842527E-304</v>
      </c>
      <c r="HC178" s="86">
        <f t="shared" si="181"/>
        <v>6.5162971112063111E-171</v>
      </c>
      <c r="HD178" s="86">
        <f t="shared" si="181"/>
        <v>1.1122244357711821E-176</v>
      </c>
      <c r="HE178" s="86">
        <f t="shared" si="181"/>
        <v>4.3441121045789558E-180</v>
      </c>
      <c r="HF178" s="86">
        <f t="shared" si="180"/>
        <v>1.7066013097307875E-241</v>
      </c>
      <c r="HG178" s="86">
        <f t="shared" si="180"/>
        <v>0</v>
      </c>
      <c r="HH178" s="86">
        <f t="shared" si="180"/>
        <v>5.3965780142048083E-250</v>
      </c>
      <c r="HI178" s="86">
        <f t="shared" si="180"/>
        <v>1.7352723296015319E-228</v>
      </c>
      <c r="HJ178" s="86">
        <f t="shared" si="180"/>
        <v>4.280018995347265E-247</v>
      </c>
      <c r="HK178" s="86">
        <f t="shared" si="180"/>
        <v>6.0871689675297653E-259</v>
      </c>
      <c r="HL178" s="86">
        <f t="shared" si="180"/>
        <v>8.9482807022790051E-276</v>
      </c>
      <c r="HM178" s="86">
        <f t="shared" si="180"/>
        <v>1.5504359459716599E-253</v>
      </c>
      <c r="HN178" s="86">
        <f t="shared" si="180"/>
        <v>2.3753817740253802E-188</v>
      </c>
      <c r="HO178" s="86">
        <f t="shared" si="226"/>
        <v>5.1414760323435976E-156</v>
      </c>
      <c r="HP178" s="86">
        <f t="shared" si="226"/>
        <v>2.797185745148629E-173</v>
      </c>
      <c r="HQ178" s="86">
        <f t="shared" si="226"/>
        <v>8.8579995397457398E-220</v>
      </c>
      <c r="HS178" s="86">
        <f t="shared" ref="HS178:IG194" si="231" xml:space="preserve"> _xlfn.NORM.DIST($B178, C$9, ABS(C$13), TRUE) * _xlfn.NORM.DIST(($B178 - C$9)*C$17, 0, ABS(C$13), TRUE) * 2</f>
        <v>7.2625482154706626E-29</v>
      </c>
      <c r="HT178" s="86">
        <f t="shared" si="231"/>
        <v>7.7018079399945397E-31</v>
      </c>
      <c r="HU178" s="86">
        <f t="shared" si="231"/>
        <v>1.1360999213821803E-35</v>
      </c>
      <c r="HV178" s="86">
        <f t="shared" si="231"/>
        <v>1.5683861357553176E-38</v>
      </c>
      <c r="HW178" s="86">
        <f t="shared" si="231"/>
        <v>1.8016978538015798E-38</v>
      </c>
      <c r="HX178" s="86">
        <f t="shared" si="231"/>
        <v>2.6650348255763409E-40</v>
      </c>
      <c r="HY178" s="86">
        <f t="shared" si="231"/>
        <v>6.5541413205422393E-41</v>
      </c>
      <c r="HZ178" s="86">
        <f t="shared" si="231"/>
        <v>3.0007288989369364E-43</v>
      </c>
      <c r="IA178" s="86">
        <f t="shared" si="231"/>
        <v>6.1908222861402609E-45</v>
      </c>
      <c r="IB178" s="86">
        <f t="shared" si="231"/>
        <v>3.2291669286240607E-41</v>
      </c>
      <c r="IC178" s="86">
        <f t="shared" si="231"/>
        <v>1.2122833137741001E-41</v>
      </c>
      <c r="ID178" s="86">
        <f t="shared" si="231"/>
        <v>7.6759708020237305E-40</v>
      </c>
      <c r="IE178" s="86">
        <f t="shared" si="231"/>
        <v>5.2239877276012746E-42</v>
      </c>
      <c r="IF178" s="86">
        <f t="shared" si="231"/>
        <v>1.3947939670691885E-38</v>
      </c>
      <c r="IG178" s="86">
        <f t="shared" si="231"/>
        <v>1.4464127636692717E-28</v>
      </c>
      <c r="II178" s="86">
        <f t="shared" ref="II178:IW194" si="232" xml:space="preserve"> _xlfn.NORM.DIST($B178, C$10, ABS(C$14), TRUE) * _xlfn.NORM.DIST(($B178 - C$10)*C$18, 0, ABS(C$14), TRUE) * 2</f>
        <v>0.16154231648659997</v>
      </c>
      <c r="IJ178" s="86">
        <f t="shared" si="232"/>
        <v>0.10461605047176921</v>
      </c>
      <c r="IK178" s="86">
        <f t="shared" si="232"/>
        <v>9.0343695550707842E-2</v>
      </c>
      <c r="IL178" s="86">
        <f t="shared" si="232"/>
        <v>7.6569034990806487E-2</v>
      </c>
      <c r="IM178" s="86">
        <f t="shared" si="232"/>
        <v>7.8756022415255811E-2</v>
      </c>
      <c r="IN178" s="86">
        <f t="shared" si="232"/>
        <v>5.6186684736323614E-2</v>
      </c>
      <c r="IO178" s="86">
        <f t="shared" si="232"/>
        <v>4.1099615988682635E-2</v>
      </c>
      <c r="IP178" s="86">
        <f t="shared" si="232"/>
        <v>3.3817133230941758E-2</v>
      </c>
      <c r="IQ178" s="86">
        <f t="shared" si="232"/>
        <v>2.8610159344167475E-2</v>
      </c>
      <c r="IR178" s="86">
        <f t="shared" si="232"/>
        <v>5.7033387105622314E-2</v>
      </c>
      <c r="IS178" s="86">
        <f t="shared" si="232"/>
        <v>6.9082346523043042E-2</v>
      </c>
      <c r="IT178" s="86">
        <f t="shared" si="232"/>
        <v>7.7644254303394417E-2</v>
      </c>
      <c r="IU178" s="86">
        <f t="shared" si="232"/>
        <v>7.1867715480092464E-2</v>
      </c>
      <c r="IV178" s="86">
        <f t="shared" si="232"/>
        <v>0.2097192704379961</v>
      </c>
      <c r="IW178" s="86">
        <f t="shared" si="232"/>
        <v>5.5435321784525843E-2</v>
      </c>
      <c r="IY178" s="86">
        <f t="shared" ref="IY178:JM194" si="233">GM178+HC178+HS178+II178</f>
        <v>0.16154231648659997</v>
      </c>
      <c r="IZ178" s="86">
        <f t="shared" si="233"/>
        <v>0.10461605047176921</v>
      </c>
      <c r="JA178" s="86">
        <f t="shared" si="233"/>
        <v>9.0343695550707842E-2</v>
      </c>
      <c r="JB178" s="86">
        <f t="shared" si="233"/>
        <v>7.6569034990806487E-2</v>
      </c>
      <c r="JC178" s="86">
        <f t="shared" si="233"/>
        <v>7.8756022415255811E-2</v>
      </c>
      <c r="JD178" s="86">
        <f t="shared" si="233"/>
        <v>5.6186684736323614E-2</v>
      </c>
      <c r="JE178" s="86">
        <f t="shared" si="233"/>
        <v>4.1099615988682635E-2</v>
      </c>
      <c r="JF178" s="86">
        <f t="shared" si="233"/>
        <v>3.3817133230941758E-2</v>
      </c>
      <c r="JG178" s="86">
        <f t="shared" si="233"/>
        <v>2.8610159344167475E-2</v>
      </c>
      <c r="JH178" s="86">
        <f t="shared" si="233"/>
        <v>5.7033387105622314E-2</v>
      </c>
      <c r="JI178" s="86">
        <f t="shared" si="233"/>
        <v>6.9082346523043042E-2</v>
      </c>
      <c r="JJ178" s="86">
        <f t="shared" si="233"/>
        <v>7.7644254303394417E-2</v>
      </c>
      <c r="JK178" s="86">
        <f t="shared" si="233"/>
        <v>7.1867715480092464E-2</v>
      </c>
      <c r="JL178" s="86">
        <f t="shared" si="233"/>
        <v>0.2097192704379961</v>
      </c>
      <c r="JM178" s="86">
        <f t="shared" si="233"/>
        <v>5.5435321784525843E-2</v>
      </c>
    </row>
    <row r="179" spans="2:273" x14ac:dyDescent="0.25">
      <c r="B179" s="2">
        <v>152</v>
      </c>
      <c r="C179" s="37">
        <v>83.46</v>
      </c>
      <c r="D179" s="37">
        <v>77.897000000000006</v>
      </c>
      <c r="E179" s="37">
        <v>79.542000000000002</v>
      </c>
      <c r="F179" s="37">
        <v>76.018000000000001</v>
      </c>
      <c r="G179" s="37">
        <v>76.206999999999994</v>
      </c>
      <c r="H179" s="37">
        <v>79.728999999999999</v>
      </c>
      <c r="I179" s="37">
        <v>75.965999999999994</v>
      </c>
      <c r="J179" s="37">
        <v>75.421000000000006</v>
      </c>
      <c r="K179" s="37">
        <v>79.789000000000001</v>
      </c>
      <c r="L179" s="37">
        <v>74.602999999999994</v>
      </c>
      <c r="M179" s="37">
        <v>78.879000000000005</v>
      </c>
      <c r="N179" s="37">
        <v>81.5</v>
      </c>
      <c r="O179" s="37">
        <v>86.983000000000004</v>
      </c>
      <c r="P179" s="37">
        <v>86.016999999999996</v>
      </c>
      <c r="Q179" s="37">
        <v>82.266999999999996</v>
      </c>
      <c r="S179" s="4">
        <f t="shared" si="221"/>
        <v>83.71350332828554</v>
      </c>
      <c r="T179" s="4">
        <f t="shared" si="221"/>
        <v>81.492940282484369</v>
      </c>
      <c r="U179" s="4">
        <f t="shared" si="221"/>
        <v>77.966391964873338</v>
      </c>
      <c r="V179" s="4">
        <f t="shared" si="221"/>
        <v>77.491569757111463</v>
      </c>
      <c r="W179" s="4">
        <f t="shared" si="221"/>
        <v>76.785594440270103</v>
      </c>
      <c r="X179" s="4">
        <f t="shared" si="221"/>
        <v>77.152879839585523</v>
      </c>
      <c r="Y179" s="4">
        <f t="shared" si="221"/>
        <v>75.214044824744121</v>
      </c>
      <c r="Z179" s="4">
        <f t="shared" si="221"/>
        <v>76.215576458164421</v>
      </c>
      <c r="AA179" s="4">
        <f t="shared" si="221"/>
        <v>79.167047544192826</v>
      </c>
      <c r="AB179" s="4">
        <f t="shared" si="221"/>
        <v>75.704133743785576</v>
      </c>
      <c r="AC179" s="4">
        <f t="shared" si="221"/>
        <v>78.171737707643047</v>
      </c>
      <c r="AD179" s="4">
        <f t="shared" si="221"/>
        <v>81.314571489787568</v>
      </c>
      <c r="AE179" s="4">
        <f t="shared" si="221"/>
        <v>84.937059664095713</v>
      </c>
      <c r="AF179" s="4">
        <f t="shared" si="221"/>
        <v>87.093588606835837</v>
      </c>
      <c r="AG179" s="4">
        <f t="shared" si="221"/>
        <v>85.93073044464721</v>
      </c>
      <c r="AI179" s="4">
        <f t="shared" si="222"/>
        <v>-0.25350332828554656</v>
      </c>
      <c r="AJ179" s="4">
        <f t="shared" si="222"/>
        <v>-3.5959402824843636</v>
      </c>
      <c r="AK179" s="4">
        <f t="shared" si="222"/>
        <v>1.5756080351266633</v>
      </c>
      <c r="AL179" s="4">
        <f t="shared" si="222"/>
        <v>-1.4735697571114628</v>
      </c>
      <c r="AM179" s="4">
        <f t="shared" si="222"/>
        <v>-0.57859444027010909</v>
      </c>
      <c r="AN179" s="4">
        <f t="shared" si="222"/>
        <v>2.5761201604144759</v>
      </c>
      <c r="AO179" s="4">
        <f t="shared" si="222"/>
        <v>0.75195517525587263</v>
      </c>
      <c r="AP179" s="4">
        <f t="shared" si="222"/>
        <v>-0.79457645816441413</v>
      </c>
      <c r="AQ179" s="4">
        <f t="shared" si="222"/>
        <v>0.6219524558071754</v>
      </c>
      <c r="AR179" s="4">
        <f t="shared" si="222"/>
        <v>-1.1011337437855815</v>
      </c>
      <c r="AS179" s="4">
        <f t="shared" si="222"/>
        <v>0.70726229235695826</v>
      </c>
      <c r="AT179" s="4">
        <f t="shared" si="222"/>
        <v>0.18542851021243223</v>
      </c>
      <c r="AU179" s="4">
        <f t="shared" si="222"/>
        <v>2.0459403359042909</v>
      </c>
      <c r="AV179" s="4">
        <f t="shared" si="222"/>
        <v>-1.0765886068358412</v>
      </c>
      <c r="AW179" s="4">
        <f t="shared" si="222"/>
        <v>-3.6637304446472143</v>
      </c>
      <c r="AY179" s="2">
        <f t="shared" si="227"/>
        <v>83.71350332828554</v>
      </c>
      <c r="AZ179" s="2">
        <f t="shared" si="227"/>
        <v>81.492919708015421</v>
      </c>
      <c r="BA179" s="2">
        <f t="shared" si="227"/>
        <v>77.966376914378529</v>
      </c>
      <c r="BB179" s="2">
        <f t="shared" si="227"/>
        <v>77.491563416243736</v>
      </c>
      <c r="BC179" s="2">
        <f t="shared" si="227"/>
        <v>76.785588174793148</v>
      </c>
      <c r="BD179" s="2">
        <f t="shared" si="227"/>
        <v>77.152878896973348</v>
      </c>
      <c r="BE179" s="2">
        <f t="shared" si="227"/>
        <v>75.214044686212446</v>
      </c>
      <c r="BF179" s="2">
        <f t="shared" si="227"/>
        <v>76.21557642189363</v>
      </c>
      <c r="BG179" s="2">
        <f t="shared" si="227"/>
        <v>79.167047530965306</v>
      </c>
      <c r="BH179" s="2">
        <f t="shared" si="227"/>
        <v>75.704132281461199</v>
      </c>
      <c r="BI179" s="2">
        <f t="shared" si="227"/>
        <v>78.171732381694113</v>
      </c>
      <c r="BJ179" s="2">
        <f t="shared" si="227"/>
        <v>81.31455813716147</v>
      </c>
      <c r="BK179" s="2">
        <f t="shared" si="227"/>
        <v>84.937051013388412</v>
      </c>
      <c r="BL179" s="2">
        <f t="shared" si="227"/>
        <v>87.090681960811054</v>
      </c>
      <c r="BM179" s="2">
        <f t="shared" si="227"/>
        <v>85.831598956579882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127.79650213371262</v>
      </c>
      <c r="DL179" s="2">
        <f t="shared" si="223"/>
        <v>116.47824971857415</v>
      </c>
      <c r="DM179" s="2">
        <f t="shared" si="223"/>
        <v>121.88732982456139</v>
      </c>
      <c r="DN179" s="2">
        <f t="shared" si="223"/>
        <v>122.52446558704452</v>
      </c>
      <c r="DO179" s="2">
        <f t="shared" si="223"/>
        <v>122.32719416785208</v>
      </c>
      <c r="DP179" s="2">
        <f t="shared" si="223"/>
        <v>116.33504646752017</v>
      </c>
      <c r="DQ179" s="2">
        <f t="shared" si="223"/>
        <v>123.73146088193454</v>
      </c>
      <c r="DR179" s="2">
        <f t="shared" si="223"/>
        <v>126.54278378378383</v>
      </c>
      <c r="DS179" s="2">
        <f t="shared" si="223"/>
        <v>127.00193741109528</v>
      </c>
      <c r="DT179" s="2">
        <f t="shared" si="223"/>
        <v>123.62269132290184</v>
      </c>
      <c r="DU179" s="2">
        <f t="shared" si="223"/>
        <v>122.54181874731876</v>
      </c>
      <c r="DV179" s="2">
        <f t="shared" si="223"/>
        <v>123.20915122265123</v>
      </c>
      <c r="DW179" s="2">
        <f t="shared" si="223"/>
        <v>134.62636274509802</v>
      </c>
      <c r="DX179" s="2">
        <f t="shared" si="223"/>
        <v>137.40330524193547</v>
      </c>
      <c r="DY179" s="2">
        <f t="shared" si="223"/>
        <v>113.07473399014776</v>
      </c>
      <c r="EA179" s="2">
        <f t="shared" si="213"/>
        <v>83.35041392110675</v>
      </c>
      <c r="EB179" s="2">
        <f t="shared" si="213"/>
        <v>80.565689452858493</v>
      </c>
      <c r="EC179" s="2">
        <f t="shared" si="213"/>
        <v>76.40754604849856</v>
      </c>
      <c r="ED179" s="2">
        <f t="shared" si="213"/>
        <v>77.958565096525064</v>
      </c>
      <c r="EE179" s="2">
        <f t="shared" si="213"/>
        <v>75.724061442786081</v>
      </c>
      <c r="EF179" s="2">
        <f t="shared" si="213"/>
        <v>77.253324591329061</v>
      </c>
      <c r="EG179" s="2">
        <f t="shared" si="213"/>
        <v>75.884478305957416</v>
      </c>
      <c r="EH179" s="2">
        <f t="shared" si="213"/>
        <v>76.725094570875171</v>
      </c>
      <c r="EI179" s="2">
        <f t="shared" si="213"/>
        <v>79.764887701797761</v>
      </c>
      <c r="EJ179" s="2">
        <f t="shared" si="213"/>
        <v>75.781955934612654</v>
      </c>
      <c r="EK179" s="2">
        <f t="shared" si="212"/>
        <v>77.801761699483478</v>
      </c>
      <c r="EL179" s="2">
        <f t="shared" si="179"/>
        <v>81.22059636207635</v>
      </c>
      <c r="EM179" s="2">
        <f t="shared" si="179"/>
        <v>83.894197487025409</v>
      </c>
      <c r="EN179" s="2">
        <f t="shared" si="179"/>
        <v>87.260726238118281</v>
      </c>
      <c r="EO179" s="2">
        <f t="shared" si="179"/>
        <v>87.888632376599645</v>
      </c>
      <c r="EQ179" s="2">
        <f t="shared" si="224"/>
        <v>83.819225464276258</v>
      </c>
      <c r="ER179" s="2">
        <f t="shared" si="224"/>
        <v>81.723010368021022</v>
      </c>
      <c r="ES179" s="2">
        <f t="shared" si="224"/>
        <v>78.340345769803378</v>
      </c>
      <c r="ET179" s="2">
        <f t="shared" si="224"/>
        <v>77.370265591308907</v>
      </c>
      <c r="EU179" s="2">
        <f t="shared" si="224"/>
        <v>77.063120336531739</v>
      </c>
      <c r="EV179" s="2">
        <f t="shared" si="224"/>
        <v>77.127746555370663</v>
      </c>
      <c r="EW179" s="2">
        <f t="shared" si="224"/>
        <v>75.070122906616234</v>
      </c>
      <c r="EX179" s="2">
        <f t="shared" si="224"/>
        <v>76.104981737830627</v>
      </c>
      <c r="EY179" s="2">
        <f t="shared" si="224"/>
        <v>79.045388249958592</v>
      </c>
      <c r="EZ179" s="2">
        <f t="shared" si="224"/>
        <v>75.682820346640128</v>
      </c>
      <c r="FA179" s="2">
        <f t="shared" si="224"/>
        <v>78.266379124452357</v>
      </c>
      <c r="FB179" s="2">
        <f t="shared" si="224"/>
        <v>81.337303504760911</v>
      </c>
      <c r="FC179" s="2">
        <f t="shared" si="224"/>
        <v>85.216293562308948</v>
      </c>
      <c r="FD179" s="2">
        <f t="shared" si="224"/>
        <v>87.037603359194065</v>
      </c>
      <c r="FE179" s="2">
        <f t="shared" si="224"/>
        <v>85.049564330077871</v>
      </c>
      <c r="FG179" s="2">
        <f t="shared" si="225"/>
        <v>0.99995918679276019</v>
      </c>
      <c r="FH179" s="2">
        <f t="shared" si="225"/>
        <v>0.99996508797637673</v>
      </c>
      <c r="FI179" s="2">
        <f t="shared" si="225"/>
        <v>0.99996290371270347</v>
      </c>
      <c r="FJ179" s="2">
        <f t="shared" si="225"/>
        <v>0.99996030666497837</v>
      </c>
      <c r="FK179" s="2">
        <f t="shared" si="225"/>
        <v>0.99995979286707748</v>
      </c>
      <c r="FL179" s="2">
        <f t="shared" si="225"/>
        <v>0.99996240655169599</v>
      </c>
      <c r="FM179" s="2">
        <f t="shared" si="225"/>
        <v>0.99996024554915042</v>
      </c>
      <c r="FN179" s="2">
        <f t="shared" si="225"/>
        <v>0.99995543789480124</v>
      </c>
      <c r="FO179" s="2">
        <f t="shared" si="225"/>
        <v>0.99996233392663558</v>
      </c>
      <c r="FP179" s="2">
        <f t="shared" si="225"/>
        <v>0.9999582509490782</v>
      </c>
      <c r="FQ179" s="2">
        <f t="shared" si="225"/>
        <v>0.99995712215160437</v>
      </c>
      <c r="FR179" s="2">
        <f t="shared" si="225"/>
        <v>0.9999556552680976</v>
      </c>
      <c r="FS179" s="2">
        <f t="shared" si="225"/>
        <v>0.99995511104572543</v>
      </c>
      <c r="FT179" s="2">
        <f t="shared" si="225"/>
        <v>0.99994910623445243</v>
      </c>
      <c r="FU179" s="2">
        <f t="shared" si="225"/>
        <v>0.99994618277933545</v>
      </c>
      <c r="FW179" s="2">
        <f t="shared" si="229"/>
        <v>0.77061971923107064</v>
      </c>
      <c r="FX179" s="2">
        <f t="shared" si="229"/>
        <v>0.80010346557551493</v>
      </c>
      <c r="FY179" s="2">
        <f t="shared" si="229"/>
        <v>0.80564153522518878</v>
      </c>
      <c r="FZ179" s="2">
        <f t="shared" si="229"/>
        <v>0.79682312384031362</v>
      </c>
      <c r="GA179" s="2">
        <f t="shared" si="229"/>
        <v>0.79134155981062448</v>
      </c>
      <c r="GB179" s="2">
        <f t="shared" si="229"/>
        <v>0.81156637200838067</v>
      </c>
      <c r="GC179" s="2">
        <f t="shared" si="229"/>
        <v>0.82560482905377719</v>
      </c>
      <c r="GD179" s="2">
        <f t="shared" si="229"/>
        <v>0.82523389747724329</v>
      </c>
      <c r="GE179" s="2">
        <f t="shared" si="229"/>
        <v>0.83338410262799467</v>
      </c>
      <c r="GF179" s="2">
        <f t="shared" si="229"/>
        <v>0.80516956707250864</v>
      </c>
      <c r="GG179" s="2">
        <f t="shared" si="229"/>
        <v>0.79216212102243155</v>
      </c>
      <c r="GH179" s="2">
        <f t="shared" si="229"/>
        <v>0.78915310372901226</v>
      </c>
      <c r="GI179" s="2">
        <f t="shared" si="229"/>
        <v>0.78706550300689837</v>
      </c>
      <c r="GJ179" s="2">
        <f t="shared" si="229"/>
        <v>0.77354784412590771</v>
      </c>
      <c r="GK179" s="2">
        <f t="shared" si="229"/>
        <v>0.72502273009263629</v>
      </c>
      <c r="GM179" s="86">
        <f t="shared" si="230"/>
        <v>1.4302310913356136E-197</v>
      </c>
      <c r="GN179" s="86">
        <f t="shared" si="230"/>
        <v>1.7623021063827253E-238</v>
      </c>
      <c r="GO179" s="86">
        <f t="shared" si="230"/>
        <v>2.078850903035957E-254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1.1380223710936655E-274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3.9843922205094832E-291</v>
      </c>
      <c r="GY179" s="86">
        <f t="shared" si="230"/>
        <v>1.86496178280049E-259</v>
      </c>
      <c r="GZ179" s="86">
        <f t="shared" si="230"/>
        <v>5.6791084048498059E-265</v>
      </c>
      <c r="HA179" s="86">
        <f t="shared" si="230"/>
        <v>0</v>
      </c>
      <c r="HC179" s="86">
        <f t="shared" si="181"/>
        <v>9.5238083511846139E-176</v>
      </c>
      <c r="HD179" s="86">
        <f t="shared" si="181"/>
        <v>1.2162780114655807E-181</v>
      </c>
      <c r="HE179" s="86">
        <f t="shared" si="181"/>
        <v>4.2846613815595607E-185</v>
      </c>
      <c r="HF179" s="86">
        <f t="shared" si="180"/>
        <v>3.0170713056485334E-248</v>
      </c>
      <c r="HG179" s="86">
        <f t="shared" si="180"/>
        <v>0</v>
      </c>
      <c r="HH179" s="86">
        <f t="shared" si="180"/>
        <v>7.0425898771390269E-257</v>
      </c>
      <c r="HI179" s="86">
        <f t="shared" si="180"/>
        <v>8.6058800463798972E-235</v>
      </c>
      <c r="HJ179" s="86">
        <f t="shared" si="180"/>
        <v>5.7404266026377426E-254</v>
      </c>
      <c r="HK179" s="86">
        <f t="shared" si="180"/>
        <v>5.1689994245183662E-266</v>
      </c>
      <c r="HL179" s="86">
        <f t="shared" si="180"/>
        <v>2.0464245332590783E-283</v>
      </c>
      <c r="HM179" s="86">
        <f t="shared" si="180"/>
        <v>1.4406666903677613E-260</v>
      </c>
      <c r="HN179" s="86">
        <f t="shared" si="180"/>
        <v>1.338456976462303E-193</v>
      </c>
      <c r="HO179" s="86">
        <f t="shared" si="226"/>
        <v>2.3249208953261497E-160</v>
      </c>
      <c r="HP179" s="86">
        <f t="shared" si="226"/>
        <v>4.5609502754897891E-178</v>
      </c>
      <c r="HQ179" s="86">
        <f t="shared" si="226"/>
        <v>7.4664785500602253E-226</v>
      </c>
      <c r="HS179" s="86">
        <f t="shared" si="231"/>
        <v>2.3254237667592162E-30</v>
      </c>
      <c r="HT179" s="86">
        <f t="shared" si="231"/>
        <v>2.1685993412095848E-32</v>
      </c>
      <c r="HU179" s="86">
        <f t="shared" si="231"/>
        <v>2.277465067772575E-37</v>
      </c>
      <c r="HV179" s="86">
        <f t="shared" si="231"/>
        <v>1.8455310142004269E-40</v>
      </c>
      <c r="HW179" s="86">
        <f t="shared" si="231"/>
        <v>1.9492201851127925E-40</v>
      </c>
      <c r="HX179" s="86">
        <f t="shared" si="231"/>
        <v>2.7713798467946989E-42</v>
      </c>
      <c r="HY179" s="86">
        <f t="shared" si="231"/>
        <v>6.5665774153130626E-43</v>
      </c>
      <c r="HZ179" s="86">
        <f t="shared" si="231"/>
        <v>2.1650177247301321E-45</v>
      </c>
      <c r="IA179" s="86">
        <f t="shared" si="231"/>
        <v>4.2173680625725455E-47</v>
      </c>
      <c r="IB179" s="86">
        <f t="shared" si="231"/>
        <v>2.7998694360304186E-43</v>
      </c>
      <c r="IC179" s="86">
        <f t="shared" si="231"/>
        <v>9.4307649400264786E-44</v>
      </c>
      <c r="ID179" s="86">
        <f t="shared" si="231"/>
        <v>7.1515452856692212E-42</v>
      </c>
      <c r="IE179" s="86">
        <f t="shared" si="231"/>
        <v>3.690167643810056E-44</v>
      </c>
      <c r="IF179" s="86">
        <f t="shared" si="231"/>
        <v>1.3890156450285805E-40</v>
      </c>
      <c r="IG179" s="86">
        <f t="shared" si="231"/>
        <v>4.2088280033802376E-30</v>
      </c>
      <c r="II179" s="86">
        <f t="shared" si="232"/>
        <v>0.129782616488298</v>
      </c>
      <c r="IJ179" s="86">
        <f t="shared" si="232"/>
        <v>8.2157429178636165E-2</v>
      </c>
      <c r="IK179" s="86">
        <f t="shared" si="232"/>
        <v>7.0159405491691543E-2</v>
      </c>
      <c r="IL179" s="86">
        <f t="shared" si="232"/>
        <v>5.7573306022513877E-2</v>
      </c>
      <c r="IM179" s="86">
        <f t="shared" si="232"/>
        <v>5.8968870122986475E-2</v>
      </c>
      <c r="IN179" s="86">
        <f t="shared" si="232"/>
        <v>4.153590735114656E-2</v>
      </c>
      <c r="IO179" s="86">
        <f t="shared" si="232"/>
        <v>2.9920716615250281E-2</v>
      </c>
      <c r="IP179" s="86">
        <f t="shared" si="232"/>
        <v>2.4063385216942769E-2</v>
      </c>
      <c r="IQ179" s="86">
        <f t="shared" si="232"/>
        <v>2.0251914265348066E-2</v>
      </c>
      <c r="IR179" s="86">
        <f t="shared" si="232"/>
        <v>4.1834956783219933E-2</v>
      </c>
      <c r="IS179" s="86">
        <f t="shared" si="232"/>
        <v>5.090657010464926E-2</v>
      </c>
      <c r="IT179" s="86">
        <f t="shared" si="232"/>
        <v>5.7842067601980095E-2</v>
      </c>
      <c r="IU179" s="86">
        <f t="shared" si="232"/>
        <v>5.2821807266439917E-2</v>
      </c>
      <c r="IV179" s="86">
        <f t="shared" si="232"/>
        <v>0.17511891413866398</v>
      </c>
      <c r="IW179" s="86">
        <f t="shared" si="232"/>
        <v>3.460986544635123E-2</v>
      </c>
      <c r="IY179" s="86">
        <f t="shared" si="233"/>
        <v>0.129782616488298</v>
      </c>
      <c r="IZ179" s="86">
        <f t="shared" si="233"/>
        <v>8.2157429178636165E-2</v>
      </c>
      <c r="JA179" s="86">
        <f t="shared" si="233"/>
        <v>7.0159405491691543E-2</v>
      </c>
      <c r="JB179" s="86">
        <f t="shared" si="233"/>
        <v>5.7573306022513877E-2</v>
      </c>
      <c r="JC179" s="86">
        <f t="shared" si="233"/>
        <v>5.8968870122986475E-2</v>
      </c>
      <c r="JD179" s="86">
        <f t="shared" si="233"/>
        <v>4.153590735114656E-2</v>
      </c>
      <c r="JE179" s="86">
        <f t="shared" si="233"/>
        <v>2.9920716615250281E-2</v>
      </c>
      <c r="JF179" s="86">
        <f t="shared" si="233"/>
        <v>2.4063385216942769E-2</v>
      </c>
      <c r="JG179" s="86">
        <f t="shared" si="233"/>
        <v>2.0251914265348066E-2</v>
      </c>
      <c r="JH179" s="86">
        <f t="shared" si="233"/>
        <v>4.1834956783219933E-2</v>
      </c>
      <c r="JI179" s="86">
        <f t="shared" si="233"/>
        <v>5.090657010464926E-2</v>
      </c>
      <c r="JJ179" s="86">
        <f t="shared" si="233"/>
        <v>5.7842067601980095E-2</v>
      </c>
      <c r="JK179" s="86">
        <f t="shared" si="233"/>
        <v>5.2821807266439917E-2</v>
      </c>
      <c r="JL179" s="86">
        <f t="shared" si="233"/>
        <v>0.17511891413866398</v>
      </c>
      <c r="JM179" s="86">
        <f t="shared" si="233"/>
        <v>3.460986544635123E-2</v>
      </c>
    </row>
    <row r="180" spans="2:273" x14ac:dyDescent="0.25">
      <c r="B180" s="2">
        <v>153</v>
      </c>
      <c r="C180" s="37">
        <v>82.983999999999995</v>
      </c>
      <c r="D180" s="37">
        <v>80.983000000000004</v>
      </c>
      <c r="E180" s="37">
        <v>78.507999999999996</v>
      </c>
      <c r="F180" s="37">
        <v>78.543999999999997</v>
      </c>
      <c r="G180" s="37">
        <v>74.361999999999995</v>
      </c>
      <c r="H180" s="37">
        <v>75.287999999999997</v>
      </c>
      <c r="I180" s="37">
        <v>73.947999999999993</v>
      </c>
      <c r="J180" s="37">
        <v>74.930000000000007</v>
      </c>
      <c r="K180" s="37">
        <v>77.981999999999999</v>
      </c>
      <c r="L180" s="37">
        <v>74.585999999999999</v>
      </c>
      <c r="M180" s="37">
        <v>77.102999999999994</v>
      </c>
      <c r="N180" s="37">
        <v>80.706999999999994</v>
      </c>
      <c r="O180" s="37">
        <v>87.171999999999997</v>
      </c>
      <c r="P180" s="37">
        <v>86.638000000000005</v>
      </c>
      <c r="Q180" s="37">
        <v>83.15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83.513669141176138</v>
      </c>
      <c r="T180" s="4">
        <f t="shared" si="234"/>
        <v>81.365738429828212</v>
      </c>
      <c r="U180" s="4">
        <f t="shared" si="234"/>
        <v>77.85105494460241</v>
      </c>
      <c r="V180" s="4">
        <f t="shared" si="234"/>
        <v>77.329301500398685</v>
      </c>
      <c r="W180" s="4">
        <f t="shared" si="234"/>
        <v>76.691598189807877</v>
      </c>
      <c r="X180" s="4">
        <f t="shared" si="234"/>
        <v>77.015938957279886</v>
      </c>
      <c r="Y180" s="4">
        <f t="shared" si="234"/>
        <v>75.055021837991688</v>
      </c>
      <c r="Z180" s="4">
        <f t="shared" si="234"/>
        <v>76.051302955671318</v>
      </c>
      <c r="AA180" s="4">
        <f t="shared" si="234"/>
        <v>78.999947670017406</v>
      </c>
      <c r="AB180" s="4">
        <f t="shared" si="234"/>
        <v>75.550484416629203</v>
      </c>
      <c r="AC180" s="4">
        <f t="shared" si="234"/>
        <v>78.064634884755165</v>
      </c>
      <c r="AD180" s="4">
        <f t="shared" si="234"/>
        <v>81.19075682952419</v>
      </c>
      <c r="AE180" s="4">
        <f t="shared" si="234"/>
        <v>84.817497168190087</v>
      </c>
      <c r="AF180" s="4">
        <f t="shared" si="234"/>
        <v>86.921885871986291</v>
      </c>
      <c r="AG180" s="4">
        <f t="shared" si="234"/>
        <v>85.670476852675051</v>
      </c>
      <c r="AI180" s="4">
        <f t="shared" ref="AI180:AW196" si="235">IF(OR($B180 &lt; C$230, $B180 &gt; C$233), 0, C180-S180)</f>
        <v>-0.52966914117614294</v>
      </c>
      <c r="AJ180" s="4">
        <f t="shared" si="235"/>
        <v>-0.38273842982820838</v>
      </c>
      <c r="AK180" s="4">
        <f t="shared" si="235"/>
        <v>0.65694505539758552</v>
      </c>
      <c r="AL180" s="4">
        <f t="shared" si="235"/>
        <v>1.2146984996013117</v>
      </c>
      <c r="AM180" s="4">
        <f t="shared" si="235"/>
        <v>-2.3295981898078821</v>
      </c>
      <c r="AN180" s="4">
        <f t="shared" si="235"/>
        <v>-1.7279389572798891</v>
      </c>
      <c r="AO180" s="4">
        <f t="shared" si="235"/>
        <v>-1.1070218379916952</v>
      </c>
      <c r="AP180" s="4">
        <f t="shared" si="235"/>
        <v>-1.121302955671311</v>
      </c>
      <c r="AQ180" s="4">
        <f t="shared" si="235"/>
        <v>-1.0179476700174064</v>
      </c>
      <c r="AR180" s="4">
        <f t="shared" si="235"/>
        <v>-0.96448441662920459</v>
      </c>
      <c r="AS180" s="4">
        <f t="shared" si="235"/>
        <v>-0.96163488475517056</v>
      </c>
      <c r="AT180" s="4">
        <f t="shared" si="235"/>
        <v>-0.48375682952419652</v>
      </c>
      <c r="AU180" s="4">
        <f t="shared" si="235"/>
        <v>2.3545028318099099</v>
      </c>
      <c r="AV180" s="4">
        <f t="shared" si="235"/>
        <v>-0.28388587198628557</v>
      </c>
      <c r="AW180" s="4">
        <f t="shared" si="235"/>
        <v>-2.5204768526750456</v>
      </c>
      <c r="AY180" s="2">
        <f t="shared" si="227"/>
        <v>83.513669141176138</v>
      </c>
      <c r="AZ180" s="2">
        <f t="shared" si="227"/>
        <v>81.365734082824943</v>
      </c>
      <c r="BA180" s="2">
        <f t="shared" si="227"/>
        <v>77.851052028849139</v>
      </c>
      <c r="BB180" s="2">
        <f t="shared" si="227"/>
        <v>77.329300529345986</v>
      </c>
      <c r="BC180" s="2">
        <f t="shared" si="227"/>
        <v>76.691597256695701</v>
      </c>
      <c r="BD180" s="2">
        <f t="shared" si="227"/>
        <v>77.015938831388638</v>
      </c>
      <c r="BE180" s="2">
        <f t="shared" si="227"/>
        <v>75.055021821641603</v>
      </c>
      <c r="BF180" s="2">
        <f t="shared" si="227"/>
        <v>76.051302952065129</v>
      </c>
      <c r="BG180" s="2">
        <f t="shared" si="227"/>
        <v>78.999947668758992</v>
      </c>
      <c r="BH180" s="2">
        <f t="shared" si="227"/>
        <v>75.550484231671575</v>
      </c>
      <c r="BI180" s="2">
        <f t="shared" si="227"/>
        <v>78.064634181525932</v>
      </c>
      <c r="BJ180" s="2">
        <f t="shared" si="227"/>
        <v>81.190754912391583</v>
      </c>
      <c r="BK180" s="2">
        <f t="shared" si="227"/>
        <v>84.817496044222139</v>
      </c>
      <c r="BL180" s="2">
        <f t="shared" si="227"/>
        <v>86.921156015016948</v>
      </c>
      <c r="BM180" s="2">
        <f t="shared" si="227"/>
        <v>85.63765208583736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127.95248696064482</v>
      </c>
      <c r="DL180" s="2">
        <f t="shared" si="236"/>
        <v>116.58845009380866</v>
      </c>
      <c r="DM180" s="2">
        <f t="shared" si="236"/>
        <v>122.05148286099863</v>
      </c>
      <c r="DN180" s="2">
        <f t="shared" si="236"/>
        <v>122.7034191924718</v>
      </c>
      <c r="DO180" s="2">
        <f t="shared" si="236"/>
        <v>122.52823233760078</v>
      </c>
      <c r="DP180" s="2">
        <f t="shared" si="236"/>
        <v>116.4728432906591</v>
      </c>
      <c r="DQ180" s="2">
        <f t="shared" si="236"/>
        <v>123.93754385964911</v>
      </c>
      <c r="DR180" s="2">
        <f t="shared" si="236"/>
        <v>126.75202522522527</v>
      </c>
      <c r="DS180" s="2">
        <f t="shared" si="236"/>
        <v>127.19683214793739</v>
      </c>
      <c r="DT180" s="2">
        <f t="shared" si="236"/>
        <v>123.79692603129445</v>
      </c>
      <c r="DU180" s="2">
        <f t="shared" si="236"/>
        <v>122.73907048477049</v>
      </c>
      <c r="DV180" s="2">
        <f t="shared" si="236"/>
        <v>123.39415894465895</v>
      </c>
      <c r="DW180" s="2">
        <f t="shared" si="236"/>
        <v>134.86973725490196</v>
      </c>
      <c r="DX180" s="2">
        <f t="shared" si="236"/>
        <v>137.68262741935482</v>
      </c>
      <c r="DY180" s="2">
        <f t="shared" si="236"/>
        <v>113.17822386425833</v>
      </c>
      <c r="EA180" s="2">
        <f t="shared" si="213"/>
        <v>83.136020550702142</v>
      </c>
      <c r="EB180" s="2">
        <f t="shared" si="213"/>
        <v>80.403964729158119</v>
      </c>
      <c r="EC180" s="2">
        <f t="shared" si="213"/>
        <v>76.23453436361352</v>
      </c>
      <c r="ED180" s="2">
        <f t="shared" si="213"/>
        <v>77.814217657657622</v>
      </c>
      <c r="EE180" s="2">
        <f t="shared" si="213"/>
        <v>75.589781023454165</v>
      </c>
      <c r="EF180" s="2">
        <f t="shared" si="213"/>
        <v>77.120162200900239</v>
      </c>
      <c r="EG180" s="2">
        <f t="shared" si="213"/>
        <v>75.748986040102963</v>
      </c>
      <c r="EH180" s="2">
        <f t="shared" si="213"/>
        <v>76.578706663842127</v>
      </c>
      <c r="EI180" s="2">
        <f t="shared" si="213"/>
        <v>79.618130991414034</v>
      </c>
      <c r="EJ180" s="2">
        <f t="shared" si="213"/>
        <v>75.631395285477382</v>
      </c>
      <c r="EK180" s="2">
        <f t="shared" si="212"/>
        <v>77.680596566856963</v>
      </c>
      <c r="EL180" s="2">
        <f t="shared" si="179"/>
        <v>81.093369472329471</v>
      </c>
      <c r="EM180" s="2">
        <f t="shared" si="179"/>
        <v>83.733806883365204</v>
      </c>
      <c r="EN180" s="2">
        <f t="shared" si="179"/>
        <v>87.098356648944758</v>
      </c>
      <c r="EO180" s="2">
        <f t="shared" si="179"/>
        <v>87.781619922303491</v>
      </c>
      <c r="EQ180" s="2">
        <f t="shared" ref="EQ180:FE196" si="237">CU$228*$B180+CU$229</f>
        <v>83.614066995834179</v>
      </c>
      <c r="ER180" s="2">
        <f t="shared" si="237"/>
        <v>81.583463676547694</v>
      </c>
      <c r="ES180" s="2">
        <f t="shared" si="237"/>
        <v>78.204826650923223</v>
      </c>
      <c r="ET180" s="2">
        <f t="shared" si="237"/>
        <v>77.214531162775273</v>
      </c>
      <c r="EU180" s="2">
        <f t="shared" si="237"/>
        <v>76.954422647465918</v>
      </c>
      <c r="EV180" s="2">
        <f t="shared" si="237"/>
        <v>76.992234032626783</v>
      </c>
      <c r="EW180" s="2">
        <f t="shared" si="237"/>
        <v>74.919247964900052</v>
      </c>
      <c r="EX180" s="2">
        <f t="shared" si="237"/>
        <v>75.947005394163895</v>
      </c>
      <c r="EY180" s="2">
        <f t="shared" si="237"/>
        <v>78.885298469579894</v>
      </c>
      <c r="EZ180" s="2">
        <f t="shared" si="237"/>
        <v>75.530389857393914</v>
      </c>
      <c r="FA180" s="2">
        <f t="shared" si="237"/>
        <v>78.154343955366926</v>
      </c>
      <c r="FB180" s="2">
        <f t="shared" si="237"/>
        <v>81.212357394720627</v>
      </c>
      <c r="FC180" s="2">
        <f t="shared" si="237"/>
        <v>85.082272780075542</v>
      </c>
      <c r="FD180" s="2">
        <f t="shared" si="237"/>
        <v>86.87087106622829</v>
      </c>
      <c r="FE180" s="2">
        <f t="shared" si="237"/>
        <v>84.894385127724973</v>
      </c>
      <c r="FG180" s="2">
        <f t="shared" ref="FG180:FU196" si="238">POWER(10,($B180-C$231)/C$229)/(1+POWER(10,($B180-C$231)/C$229))</f>
        <v>0.99996277777893905</v>
      </c>
      <c r="FH180" s="2">
        <f t="shared" si="238"/>
        <v>0.99996815975822229</v>
      </c>
      <c r="FI180" s="2">
        <f t="shared" si="238"/>
        <v>0.99996616767345459</v>
      </c>
      <c r="FJ180" s="2">
        <f t="shared" si="238"/>
        <v>0.99996379912177547</v>
      </c>
      <c r="FK180" s="2">
        <f t="shared" si="238"/>
        <v>0.99996333052922637</v>
      </c>
      <c r="FL180" s="2">
        <f t="shared" si="238"/>
        <v>0.99996571425424707</v>
      </c>
      <c r="FM180" s="2">
        <f t="shared" si="238"/>
        <v>0.99996374338308835</v>
      </c>
      <c r="FN180" s="2">
        <f t="shared" si="238"/>
        <v>0.99995935871768049</v>
      </c>
      <c r="FO180" s="2">
        <f t="shared" si="238"/>
        <v>0.99996564801896615</v>
      </c>
      <c r="FP180" s="2">
        <f t="shared" si="238"/>
        <v>0.99996192427315667</v>
      </c>
      <c r="FQ180" s="2">
        <f t="shared" si="238"/>
        <v>0.99996089478995931</v>
      </c>
      <c r="FR180" s="2">
        <f t="shared" si="238"/>
        <v>0.99995955696603389</v>
      </c>
      <c r="FS180" s="2">
        <f t="shared" si="238"/>
        <v>0.99995906062543427</v>
      </c>
      <c r="FT180" s="2">
        <f t="shared" si="238"/>
        <v>0.99995358412631008</v>
      </c>
      <c r="FU180" s="2">
        <f t="shared" si="238"/>
        <v>0.99995091787898982</v>
      </c>
      <c r="FW180" s="2">
        <f t="shared" si="229"/>
        <v>0.78649350054316736</v>
      </c>
      <c r="FX180" s="2">
        <f t="shared" si="229"/>
        <v>0.81442822228050382</v>
      </c>
      <c r="FY180" s="2">
        <f t="shared" si="229"/>
        <v>0.81965888090535977</v>
      </c>
      <c r="FZ180" s="2">
        <f t="shared" si="229"/>
        <v>0.81132752026614918</v>
      </c>
      <c r="GA180" s="2">
        <f t="shared" si="229"/>
        <v>0.80614207108740665</v>
      </c>
      <c r="GB180" s="2">
        <f t="shared" si="229"/>
        <v>0.82524909841964944</v>
      </c>
      <c r="GC180" s="2">
        <f t="shared" si="229"/>
        <v>0.83847107097214224</v>
      </c>
      <c r="GD180" s="2">
        <f t="shared" si="229"/>
        <v>0.83812213968042171</v>
      </c>
      <c r="GE180" s="2">
        <f t="shared" si="229"/>
        <v>0.84578362289858755</v>
      </c>
      <c r="GF180" s="2">
        <f t="shared" si="229"/>
        <v>0.81921331326250568</v>
      </c>
      <c r="GG180" s="2">
        <f t="shared" si="229"/>
        <v>0.80691862974617623</v>
      </c>
      <c r="GH180" s="2">
        <f t="shared" si="229"/>
        <v>0.80407041213957087</v>
      </c>
      <c r="GI180" s="2">
        <f t="shared" si="229"/>
        <v>0.8020934682058426</v>
      </c>
      <c r="GJ180" s="2">
        <f t="shared" si="229"/>
        <v>0.78927440106997393</v>
      </c>
      <c r="GK180" s="2">
        <f t="shared" si="229"/>
        <v>0.74299962014943133</v>
      </c>
      <c r="GM180" s="86">
        <f t="shared" si="230"/>
        <v>8.2411495921105256E-202</v>
      </c>
      <c r="GN180" s="86">
        <f t="shared" si="230"/>
        <v>1.2788520353246924E-243</v>
      </c>
      <c r="GO180" s="86">
        <f t="shared" si="230"/>
        <v>7.1124256469544955E-260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1.4928346953199649E-280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2.0474134315756519E-297</v>
      </c>
      <c r="GY180" s="86">
        <f t="shared" si="230"/>
        <v>4.7548243009973581E-265</v>
      </c>
      <c r="GZ180" s="86">
        <f t="shared" si="230"/>
        <v>1.2321466648776424E-270</v>
      </c>
      <c r="HA180" s="86">
        <f t="shared" si="230"/>
        <v>0</v>
      </c>
      <c r="HC180" s="86">
        <f t="shared" si="181"/>
        <v>1.1899736331065352E-180</v>
      </c>
      <c r="HD180" s="86">
        <f t="shared" si="181"/>
        <v>1.1338297471181684E-186</v>
      </c>
      <c r="HE180" s="86">
        <f t="shared" si="181"/>
        <v>3.6031706277744336E-190</v>
      </c>
      <c r="HF180" s="86">
        <f t="shared" si="180"/>
        <v>4.2981248688969597E-255</v>
      </c>
      <c r="HG180" s="86">
        <f t="shared" si="180"/>
        <v>0</v>
      </c>
      <c r="HH180" s="86">
        <f t="shared" si="180"/>
        <v>7.3995091256099176E-264</v>
      </c>
      <c r="HI180" s="86">
        <f t="shared" si="180"/>
        <v>3.4977774031131093E-241</v>
      </c>
      <c r="HJ180" s="86">
        <f t="shared" si="180"/>
        <v>6.1877020921018215E-261</v>
      </c>
      <c r="HK180" s="86">
        <f t="shared" si="180"/>
        <v>3.5198289158654571E-273</v>
      </c>
      <c r="HL180" s="86">
        <f t="shared" si="180"/>
        <v>3.6744644005448481E-291</v>
      </c>
      <c r="HM180" s="86">
        <f t="shared" si="180"/>
        <v>1.071129091725094E-267</v>
      </c>
      <c r="HN180" s="86">
        <f t="shared" si="180"/>
        <v>6.3783104446942466E-199</v>
      </c>
      <c r="HO180" s="86">
        <f t="shared" si="226"/>
        <v>9.1505973915006274E-165</v>
      </c>
      <c r="HP180" s="86">
        <f t="shared" si="226"/>
        <v>6.3905160767568816E-183</v>
      </c>
      <c r="HQ180" s="86">
        <f t="shared" si="226"/>
        <v>5.1935900111850668E-232</v>
      </c>
      <c r="HS180" s="86">
        <f t="shared" si="231"/>
        <v>6.800439700693893E-32</v>
      </c>
      <c r="HT180" s="86">
        <f t="shared" si="231"/>
        <v>5.574001145896003E-34</v>
      </c>
      <c r="HU180" s="86">
        <f t="shared" si="231"/>
        <v>4.1549277817032533E-39</v>
      </c>
      <c r="HV180" s="86">
        <f t="shared" si="231"/>
        <v>1.9410924956215196E-42</v>
      </c>
      <c r="HW180" s="86">
        <f t="shared" si="231"/>
        <v>1.8766328695608341E-42</v>
      </c>
      <c r="HX180" s="86">
        <f t="shared" si="231"/>
        <v>2.5733450201646917E-44</v>
      </c>
      <c r="HY180" s="86">
        <f t="shared" si="231"/>
        <v>5.8738402380688067E-45</v>
      </c>
      <c r="HZ180" s="86">
        <f t="shared" si="231"/>
        <v>1.381447244434696E-47</v>
      </c>
      <c r="IA180" s="86">
        <f t="shared" si="231"/>
        <v>2.5455921203386075E-49</v>
      </c>
      <c r="IB180" s="86">
        <f t="shared" si="231"/>
        <v>2.153946051275769E-45</v>
      </c>
      <c r="IC180" s="86">
        <f t="shared" si="231"/>
        <v>6.4822440985460081E-46</v>
      </c>
      <c r="ID180" s="86">
        <f t="shared" si="231"/>
        <v>5.9089850748789963E-44</v>
      </c>
      <c r="IE180" s="86">
        <f t="shared" si="231"/>
        <v>2.2944737466755014E-46</v>
      </c>
      <c r="IF180" s="86">
        <f t="shared" si="231"/>
        <v>1.2261627089815608E-42</v>
      </c>
      <c r="IG180" s="86">
        <f t="shared" si="231"/>
        <v>1.1117886741215669E-31</v>
      </c>
      <c r="II180" s="86">
        <f t="shared" si="232"/>
        <v>0.10308591823811873</v>
      </c>
      <c r="IJ180" s="86">
        <f t="shared" si="232"/>
        <v>6.3776795792119895E-2</v>
      </c>
      <c r="IK180" s="86">
        <f t="shared" si="232"/>
        <v>5.3833268808017878E-2</v>
      </c>
      <c r="IL180" s="86">
        <f t="shared" si="232"/>
        <v>4.2670888832155092E-2</v>
      </c>
      <c r="IM180" s="86">
        <f t="shared" si="232"/>
        <v>4.3497374664654649E-2</v>
      </c>
      <c r="IN180" s="86">
        <f t="shared" si="232"/>
        <v>3.0258048695023937E-2</v>
      </c>
      <c r="IO180" s="86">
        <f t="shared" si="232"/>
        <v>2.1462213291079113E-2</v>
      </c>
      <c r="IP180" s="86">
        <f t="shared" si="232"/>
        <v>1.6849014442740607E-2</v>
      </c>
      <c r="IQ180" s="86">
        <f t="shared" si="232"/>
        <v>1.4108906842092034E-2</v>
      </c>
      <c r="IR180" s="86">
        <f t="shared" si="232"/>
        <v>3.0214895300678543E-2</v>
      </c>
      <c r="IS180" s="86">
        <f t="shared" si="232"/>
        <v>3.6919513766858619E-2</v>
      </c>
      <c r="IT180" s="86">
        <f t="shared" si="232"/>
        <v>4.2431195694505243E-2</v>
      </c>
      <c r="IU180" s="86">
        <f t="shared" si="232"/>
        <v>3.8191314100690162E-2</v>
      </c>
      <c r="IV180" s="86">
        <f t="shared" si="232"/>
        <v>0.14495646569589185</v>
      </c>
      <c r="IW180" s="86">
        <f t="shared" si="232"/>
        <v>2.0790124321208598E-2</v>
      </c>
      <c r="IY180" s="86">
        <f t="shared" si="233"/>
        <v>0.10308591823811873</v>
      </c>
      <c r="IZ180" s="86">
        <f t="shared" si="233"/>
        <v>6.3776795792119895E-2</v>
      </c>
      <c r="JA180" s="86">
        <f t="shared" si="233"/>
        <v>5.3833268808017878E-2</v>
      </c>
      <c r="JB180" s="86">
        <f t="shared" si="233"/>
        <v>4.2670888832155092E-2</v>
      </c>
      <c r="JC180" s="86">
        <f t="shared" si="233"/>
        <v>4.3497374664654649E-2</v>
      </c>
      <c r="JD180" s="86">
        <f t="shared" si="233"/>
        <v>3.0258048695023937E-2</v>
      </c>
      <c r="JE180" s="86">
        <f t="shared" si="233"/>
        <v>2.1462213291079113E-2</v>
      </c>
      <c r="JF180" s="86">
        <f t="shared" si="233"/>
        <v>1.6849014442740607E-2</v>
      </c>
      <c r="JG180" s="86">
        <f t="shared" si="233"/>
        <v>1.4108906842092034E-2</v>
      </c>
      <c r="JH180" s="86">
        <f t="shared" si="233"/>
        <v>3.0214895300678543E-2</v>
      </c>
      <c r="JI180" s="86">
        <f t="shared" si="233"/>
        <v>3.6919513766858619E-2</v>
      </c>
      <c r="JJ180" s="86">
        <f t="shared" si="233"/>
        <v>4.2431195694505243E-2</v>
      </c>
      <c r="JK180" s="86">
        <f t="shared" si="233"/>
        <v>3.8191314100690162E-2</v>
      </c>
      <c r="JL180" s="86">
        <f t="shared" si="233"/>
        <v>0.14495646569589185</v>
      </c>
      <c r="JM180" s="86">
        <f t="shared" si="233"/>
        <v>2.0790124321208598E-2</v>
      </c>
    </row>
    <row r="181" spans="2:273" x14ac:dyDescent="0.25">
      <c r="B181" s="2">
        <v>154</v>
      </c>
      <c r="C181" s="37">
        <v>81.444000000000003</v>
      </c>
      <c r="D181" s="37">
        <v>80.828000000000003</v>
      </c>
      <c r="E181" s="37">
        <v>79.067999999999998</v>
      </c>
      <c r="F181" s="37">
        <v>75.947000000000003</v>
      </c>
      <c r="G181" s="37">
        <v>75.914000000000001</v>
      </c>
      <c r="H181" s="37">
        <v>75.965999999999994</v>
      </c>
      <c r="I181" s="37">
        <v>74.483000000000004</v>
      </c>
      <c r="J181" s="37">
        <v>75.052999999999997</v>
      </c>
      <c r="K181" s="37">
        <v>77.965000000000003</v>
      </c>
      <c r="L181" s="37">
        <v>74.947999999999993</v>
      </c>
      <c r="M181" s="37">
        <v>77.552000000000007</v>
      </c>
      <c r="N181" s="37">
        <v>82.31</v>
      </c>
      <c r="O181" s="37">
        <v>85.361999999999995</v>
      </c>
      <c r="P181" s="37">
        <v>83.947999999999993</v>
      </c>
      <c r="Q181" s="37">
        <v>82.233000000000004</v>
      </c>
      <c r="S181" s="4">
        <f t="shared" si="234"/>
        <v>83.313742317204458</v>
      </c>
      <c r="T181" s="4">
        <f t="shared" si="234"/>
        <v>81.238224574635879</v>
      </c>
      <c r="U181" s="4">
        <f t="shared" si="234"/>
        <v>77.735181099125768</v>
      </c>
      <c r="V181" s="4">
        <f t="shared" si="234"/>
        <v>77.16721287388954</v>
      </c>
      <c r="W181" s="4">
        <f t="shared" si="234"/>
        <v>76.597248320977158</v>
      </c>
      <c r="X181" s="4">
        <f t="shared" si="234"/>
        <v>76.87904782863437</v>
      </c>
      <c r="Y181" s="4">
        <f t="shared" si="234"/>
        <v>74.896272673955608</v>
      </c>
      <c r="Z181" s="4">
        <f t="shared" si="234"/>
        <v>75.887245868440132</v>
      </c>
      <c r="AA181" s="4">
        <f t="shared" si="234"/>
        <v>78.83309960610903</v>
      </c>
      <c r="AB181" s="4">
        <f t="shared" si="234"/>
        <v>75.396879439193739</v>
      </c>
      <c r="AC181" s="4">
        <f t="shared" si="234"/>
        <v>77.957426663453049</v>
      </c>
      <c r="AD181" s="4">
        <f t="shared" si="234"/>
        <v>81.066933670892638</v>
      </c>
      <c r="AE181" s="4">
        <f t="shared" si="234"/>
        <v>84.697630649792146</v>
      </c>
      <c r="AF181" s="4">
        <f t="shared" si="234"/>
        <v>86.751864779937762</v>
      </c>
      <c r="AG181" s="4">
        <f t="shared" si="234"/>
        <v>85.454225044973882</v>
      </c>
      <c r="AI181" s="4">
        <f t="shared" si="235"/>
        <v>-1.8697423172044552</v>
      </c>
      <c r="AJ181" s="4">
        <f t="shared" si="235"/>
        <v>-0.41022457463587614</v>
      </c>
      <c r="AK181" s="4">
        <f t="shared" si="235"/>
        <v>1.3328189008742299</v>
      </c>
      <c r="AL181" s="4">
        <f t="shared" si="235"/>
        <v>-1.2202128738895368</v>
      </c>
      <c r="AM181" s="4">
        <f t="shared" si="235"/>
        <v>-0.68324832097715671</v>
      </c>
      <c r="AN181" s="4">
        <f t="shared" si="235"/>
        <v>-0.91304782863437595</v>
      </c>
      <c r="AO181" s="4">
        <f t="shared" si="235"/>
        <v>-0.41327267395560341</v>
      </c>
      <c r="AP181" s="4">
        <f t="shared" si="235"/>
        <v>-0.83424586844013504</v>
      </c>
      <c r="AQ181" s="4">
        <f t="shared" si="235"/>
        <v>-0.86809960610902692</v>
      </c>
      <c r="AR181" s="4">
        <f t="shared" si="235"/>
        <v>-0.44887943919374607</v>
      </c>
      <c r="AS181" s="4">
        <f t="shared" si="235"/>
        <v>-0.40542666345304212</v>
      </c>
      <c r="AT181" s="4">
        <f t="shared" si="235"/>
        <v>1.2430663291073643</v>
      </c>
      <c r="AU181" s="4">
        <f t="shared" si="235"/>
        <v>0.66436935020784915</v>
      </c>
      <c r="AV181" s="4">
        <f t="shared" si="235"/>
        <v>-2.8038647799377685</v>
      </c>
      <c r="AW181" s="4">
        <f t="shared" si="235"/>
        <v>-3.2212250449738775</v>
      </c>
      <c r="AY181" s="2">
        <f t="shared" si="227"/>
        <v>83.313742317204458</v>
      </c>
      <c r="AZ181" s="2">
        <f t="shared" si="227"/>
        <v>81.238223739697915</v>
      </c>
      <c r="BA181" s="2">
        <f t="shared" si="227"/>
        <v>77.735180587231511</v>
      </c>
      <c r="BB181" s="2">
        <f t="shared" si="227"/>
        <v>77.167212741645983</v>
      </c>
      <c r="BC181" s="2">
        <f t="shared" si="227"/>
        <v>76.59724819796439</v>
      </c>
      <c r="BD181" s="2">
        <f t="shared" si="227"/>
        <v>76.879047813700097</v>
      </c>
      <c r="BE181" s="2">
        <f t="shared" si="227"/>
        <v>74.896272672241963</v>
      </c>
      <c r="BF181" s="2">
        <f t="shared" si="227"/>
        <v>75.887245868124893</v>
      </c>
      <c r="BG181" s="2">
        <f t="shared" si="227"/>
        <v>78.833099606003572</v>
      </c>
      <c r="BH181" s="2">
        <f t="shared" si="227"/>
        <v>75.396879418552018</v>
      </c>
      <c r="BI181" s="2">
        <f t="shared" si="227"/>
        <v>77.95742658187342</v>
      </c>
      <c r="BJ181" s="2">
        <f t="shared" si="227"/>
        <v>81.066933428109195</v>
      </c>
      <c r="BK181" s="2">
        <f t="shared" si="227"/>
        <v>84.697630521991613</v>
      </c>
      <c r="BL181" s="2">
        <f t="shared" si="227"/>
        <v>86.751698114500556</v>
      </c>
      <c r="BM181" s="2">
        <f t="shared" si="227"/>
        <v>85.444290881353822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>
        <f t="shared" si="205"/>
        <v>77.965000000000003</v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128.108471787577</v>
      </c>
      <c r="DL181" s="2">
        <f t="shared" si="236"/>
        <v>116.69865046904319</v>
      </c>
      <c r="DM181" s="2">
        <f t="shared" si="236"/>
        <v>122.21563589743587</v>
      </c>
      <c r="DN181" s="2">
        <f t="shared" si="236"/>
        <v>122.88237279789908</v>
      </c>
      <c r="DO181" s="2">
        <f t="shared" si="236"/>
        <v>122.72927050734947</v>
      </c>
      <c r="DP181" s="2">
        <f t="shared" si="236"/>
        <v>116.61064011379803</v>
      </c>
      <c r="DQ181" s="2">
        <f t="shared" si="236"/>
        <v>124.14362683736366</v>
      </c>
      <c r="DR181" s="2">
        <f t="shared" si="236"/>
        <v>126.96126666666672</v>
      </c>
      <c r="DS181" s="2">
        <f t="shared" si="236"/>
        <v>127.3917268847795</v>
      </c>
      <c r="DT181" s="2">
        <f t="shared" si="236"/>
        <v>123.97116073968705</v>
      </c>
      <c r="DU181" s="2">
        <f t="shared" si="236"/>
        <v>122.93632222222223</v>
      </c>
      <c r="DV181" s="2">
        <f t="shared" si="236"/>
        <v>123.57916666666668</v>
      </c>
      <c r="DW181" s="2">
        <f t="shared" si="236"/>
        <v>135.11311176470588</v>
      </c>
      <c r="DX181" s="2">
        <f t="shared" si="236"/>
        <v>137.96194959677416</v>
      </c>
      <c r="DY181" s="2">
        <f t="shared" si="236"/>
        <v>113.28171373836889</v>
      </c>
      <c r="EA181" s="2">
        <f t="shared" si="213"/>
        <v>82.921627180297548</v>
      </c>
      <c r="EB181" s="2">
        <f t="shared" si="213"/>
        <v>80.242240005457759</v>
      </c>
      <c r="EC181" s="2">
        <f t="shared" si="213"/>
        <v>76.061522678728494</v>
      </c>
      <c r="ED181" s="2">
        <f t="shared" si="213"/>
        <v>77.669870218790194</v>
      </c>
      <c r="EE181" s="2">
        <f t="shared" si="213"/>
        <v>75.45550060412225</v>
      </c>
      <c r="EF181" s="2">
        <f t="shared" si="213"/>
        <v>76.986999810471445</v>
      </c>
      <c r="EG181" s="2">
        <f t="shared" si="213"/>
        <v>75.613493774248511</v>
      </c>
      <c r="EH181" s="2">
        <f t="shared" si="213"/>
        <v>76.432318756809082</v>
      </c>
      <c r="EI181" s="2">
        <f t="shared" si="213"/>
        <v>79.471374281030307</v>
      </c>
      <c r="EJ181" s="2">
        <f t="shared" si="213"/>
        <v>75.480834636342109</v>
      </c>
      <c r="EK181" s="2">
        <f t="shared" si="212"/>
        <v>77.559431434230461</v>
      </c>
      <c r="EL181" s="2">
        <f t="shared" si="179"/>
        <v>80.966142582582577</v>
      </c>
      <c r="EM181" s="2">
        <f t="shared" si="179"/>
        <v>83.573416279705</v>
      </c>
      <c r="EN181" s="2">
        <f t="shared" si="179"/>
        <v>86.93598705977125</v>
      </c>
      <c r="EO181" s="2">
        <f t="shared" si="179"/>
        <v>87.674607468007324</v>
      </c>
      <c r="EQ181" s="2">
        <f t="shared" si="237"/>
        <v>83.4089085273921</v>
      </c>
      <c r="ER181" s="2">
        <f t="shared" si="237"/>
        <v>81.443916985074367</v>
      </c>
      <c r="ES181" s="2">
        <f t="shared" si="237"/>
        <v>78.069307532043069</v>
      </c>
      <c r="ET181" s="2">
        <f t="shared" si="237"/>
        <v>77.058796734241639</v>
      </c>
      <c r="EU181" s="2">
        <f t="shared" si="237"/>
        <v>76.845724958400083</v>
      </c>
      <c r="EV181" s="2">
        <f t="shared" si="237"/>
        <v>76.856721509882888</v>
      </c>
      <c r="EW181" s="2">
        <f t="shared" si="237"/>
        <v>74.768373023183855</v>
      </c>
      <c r="EX181" s="2">
        <f t="shared" si="237"/>
        <v>75.789029050497163</v>
      </c>
      <c r="EY181" s="2">
        <f t="shared" si="237"/>
        <v>78.72520868920121</v>
      </c>
      <c r="EZ181" s="2">
        <f t="shared" si="237"/>
        <v>75.377959368147685</v>
      </c>
      <c r="FA181" s="2">
        <f t="shared" si="237"/>
        <v>78.042308786281495</v>
      </c>
      <c r="FB181" s="2">
        <f t="shared" si="237"/>
        <v>81.087411284680343</v>
      </c>
      <c r="FC181" s="2">
        <f t="shared" si="237"/>
        <v>84.948251997842135</v>
      </c>
      <c r="FD181" s="2">
        <f t="shared" si="237"/>
        <v>86.704138773262514</v>
      </c>
      <c r="FE181" s="2">
        <f t="shared" si="237"/>
        <v>84.73920592537209</v>
      </c>
      <c r="FG181" s="2">
        <f t="shared" si="238"/>
        <v>0.99996605281974527</v>
      </c>
      <c r="FH181" s="2">
        <f t="shared" si="238"/>
        <v>0.99997096127301621</v>
      </c>
      <c r="FI181" s="2">
        <f t="shared" si="238"/>
        <v>0.99996914445961682</v>
      </c>
      <c r="FJ181" s="2">
        <f t="shared" si="238"/>
        <v>0.99996698430150066</v>
      </c>
      <c r="FK181" s="2">
        <f t="shared" si="238"/>
        <v>0.99996655693727643</v>
      </c>
      <c r="FL181" s="2">
        <f t="shared" si="238"/>
        <v>0.99996873093390626</v>
      </c>
      <c r="FM181" s="2">
        <f t="shared" si="238"/>
        <v>0.9999669334668897</v>
      </c>
      <c r="FN181" s="2">
        <f t="shared" si="238"/>
        <v>0.99996293457745367</v>
      </c>
      <c r="FO181" s="2">
        <f t="shared" si="238"/>
        <v>0.99996867052624727</v>
      </c>
      <c r="FP181" s="2">
        <f t="shared" si="238"/>
        <v>0.99996527440806315</v>
      </c>
      <c r="FQ181" s="2">
        <f t="shared" si="238"/>
        <v>0.99996433550185193</v>
      </c>
      <c r="FR181" s="2">
        <f t="shared" si="238"/>
        <v>0.99996311538339067</v>
      </c>
      <c r="FS181" s="2">
        <f t="shared" si="238"/>
        <v>0.99996266271214251</v>
      </c>
      <c r="FT181" s="2">
        <f t="shared" si="238"/>
        <v>0.99995766804718889</v>
      </c>
      <c r="FU181" s="2">
        <f t="shared" si="238"/>
        <v>0.99995523638029971</v>
      </c>
      <c r="FW181" s="2">
        <f t="shared" si="229"/>
        <v>0.8015516565055214</v>
      </c>
      <c r="FX181" s="2">
        <f t="shared" si="229"/>
        <v>0.82794719659797023</v>
      </c>
      <c r="FY181" s="2">
        <f t="shared" si="229"/>
        <v>0.83287499436910761</v>
      </c>
      <c r="FZ181" s="2">
        <f t="shared" si="229"/>
        <v>0.82502385105157872</v>
      </c>
      <c r="GA181" s="2">
        <f t="shared" si="229"/>
        <v>0.82013137712751616</v>
      </c>
      <c r="GB181" s="2">
        <f t="shared" si="229"/>
        <v>0.83813643949585259</v>
      </c>
      <c r="GC181" s="2">
        <f t="shared" si="229"/>
        <v>0.85055990443114227</v>
      </c>
      <c r="GD181" s="2">
        <f t="shared" si="229"/>
        <v>0.8502324226902499</v>
      </c>
      <c r="GE181" s="2">
        <f t="shared" si="229"/>
        <v>0.85741824798909505</v>
      </c>
      <c r="GF181" s="2">
        <f t="shared" si="229"/>
        <v>0.83245540517466143</v>
      </c>
      <c r="GG181" s="2">
        <f t="shared" si="229"/>
        <v>0.82086434976058809</v>
      </c>
      <c r="GH181" s="2">
        <f t="shared" si="229"/>
        <v>0.818175495856583</v>
      </c>
      <c r="GI181" s="2">
        <f t="shared" si="229"/>
        <v>0.81630835963505421</v>
      </c>
      <c r="GJ181" s="2">
        <f t="shared" si="229"/>
        <v>0.80418525716354128</v>
      </c>
      <c r="GK181" s="2">
        <f t="shared" si="229"/>
        <v>0.76018998457598963</v>
      </c>
      <c r="GM181" s="86">
        <f t="shared" si="230"/>
        <v>4.2775037597772555E-206</v>
      </c>
      <c r="GN181" s="86">
        <f t="shared" si="230"/>
        <v>8.1730623595913491E-249</v>
      </c>
      <c r="GO181" s="86">
        <f t="shared" si="230"/>
        <v>2.1268192670205348E-265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1.694977584050013E-286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9.0041173067803429E-304</v>
      </c>
      <c r="GY181" s="86">
        <f t="shared" si="230"/>
        <v>1.055729603022166E-270</v>
      </c>
      <c r="GZ181" s="86">
        <f t="shared" si="230"/>
        <v>2.3268457834731453E-276</v>
      </c>
      <c r="HA181" s="86">
        <f t="shared" si="230"/>
        <v>0</v>
      </c>
      <c r="HC181" s="86">
        <f t="shared" si="181"/>
        <v>1.2710968490496147E-185</v>
      </c>
      <c r="HD181" s="86">
        <f t="shared" si="181"/>
        <v>9.0102148924459339E-192</v>
      </c>
      <c r="HE181" s="86">
        <f t="shared" si="181"/>
        <v>2.5834722607072973E-195</v>
      </c>
      <c r="HF181" s="86">
        <f t="shared" si="180"/>
        <v>4.9341257820181997E-262</v>
      </c>
      <c r="HG181" s="86">
        <f t="shared" si="180"/>
        <v>0</v>
      </c>
      <c r="HH181" s="86">
        <f t="shared" si="180"/>
        <v>6.259330352216314E-271</v>
      </c>
      <c r="HI181" s="86">
        <f t="shared" si="180"/>
        <v>1.1650810606142549E-247</v>
      </c>
      <c r="HJ181" s="86">
        <f t="shared" si="180"/>
        <v>5.3604246423325774E-268</v>
      </c>
      <c r="HK181" s="86">
        <f t="shared" si="180"/>
        <v>1.9220226435373819E-280</v>
      </c>
      <c r="HL181" s="86">
        <f t="shared" si="180"/>
        <v>5.1800311654140023E-299</v>
      </c>
      <c r="HM181" s="86">
        <f t="shared" si="180"/>
        <v>6.3721583784390824E-275</v>
      </c>
      <c r="HN181" s="86">
        <f t="shared" si="180"/>
        <v>2.5706025038687568E-204</v>
      </c>
      <c r="HO181" s="86">
        <f t="shared" si="226"/>
        <v>3.1347968926692008E-169</v>
      </c>
      <c r="HP181" s="86">
        <f t="shared" si="226"/>
        <v>7.6941550615336034E-188</v>
      </c>
      <c r="HQ181" s="86">
        <f t="shared" si="226"/>
        <v>2.9811856905487717E-238</v>
      </c>
      <c r="HS181" s="86">
        <f t="shared" si="231"/>
        <v>1.8162665234058018E-33</v>
      </c>
      <c r="HT181" s="86">
        <f t="shared" si="231"/>
        <v>1.3078049076419026E-35</v>
      </c>
      <c r="HU181" s="86">
        <f t="shared" si="231"/>
        <v>6.8982803450848642E-41</v>
      </c>
      <c r="HV181" s="86">
        <f t="shared" si="231"/>
        <v>1.8247989931994095E-44</v>
      </c>
      <c r="HW181" s="86">
        <f t="shared" si="231"/>
        <v>1.6077697512288864E-44</v>
      </c>
      <c r="HX181" s="86">
        <f t="shared" si="231"/>
        <v>2.1335204559907683E-46</v>
      </c>
      <c r="HY181" s="86">
        <f t="shared" si="231"/>
        <v>4.6908685157272125E-47</v>
      </c>
      <c r="HZ181" s="86">
        <f t="shared" si="231"/>
        <v>7.7953058418272142E-50</v>
      </c>
      <c r="IA181" s="86">
        <f t="shared" si="231"/>
        <v>1.3613789855006245E-51</v>
      </c>
      <c r="IB181" s="86">
        <f t="shared" si="231"/>
        <v>1.4701751848947059E-47</v>
      </c>
      <c r="IC181" s="86">
        <f t="shared" si="231"/>
        <v>3.9366475484427498E-48</v>
      </c>
      <c r="ID181" s="86">
        <f t="shared" si="231"/>
        <v>4.3297126046682803E-46</v>
      </c>
      <c r="IE181" s="86">
        <f t="shared" si="231"/>
        <v>1.2557400783589153E-48</v>
      </c>
      <c r="IF181" s="86">
        <f t="shared" si="231"/>
        <v>9.5944261264130747E-45</v>
      </c>
      <c r="IG181" s="86">
        <f t="shared" si="231"/>
        <v>2.6659973720744209E-33</v>
      </c>
      <c r="II181" s="86">
        <f t="shared" si="232"/>
        <v>8.0948881330928965E-2</v>
      </c>
      <c r="IJ181" s="86">
        <f t="shared" si="232"/>
        <v>4.8933262615186719E-2</v>
      </c>
      <c r="IK181" s="86">
        <f t="shared" si="232"/>
        <v>4.0808334731708265E-2</v>
      </c>
      <c r="IL181" s="86">
        <f t="shared" si="232"/>
        <v>3.116952826369045E-2</v>
      </c>
      <c r="IM181" s="86">
        <f t="shared" si="232"/>
        <v>3.1604322641972521E-2</v>
      </c>
      <c r="IN181" s="86">
        <f t="shared" si="232"/>
        <v>2.1718709513569585E-2</v>
      </c>
      <c r="IO181" s="86">
        <f t="shared" si="232"/>
        <v>1.5166952624298118E-2</v>
      </c>
      <c r="IP181" s="86">
        <f t="shared" si="232"/>
        <v>1.1607536149029421E-2</v>
      </c>
      <c r="IQ181" s="86">
        <f t="shared" si="232"/>
        <v>9.6728668874150932E-3</v>
      </c>
      <c r="IR181" s="86">
        <f t="shared" si="232"/>
        <v>2.1484193226788947E-2</v>
      </c>
      <c r="IS181" s="86">
        <f t="shared" si="232"/>
        <v>2.6348279005856085E-2</v>
      </c>
      <c r="IT181" s="86">
        <f t="shared" si="232"/>
        <v>3.0645973126397202E-2</v>
      </c>
      <c r="IU181" s="86">
        <f t="shared" si="232"/>
        <v>2.7159595309781241E-2</v>
      </c>
      <c r="IV181" s="86">
        <f t="shared" si="232"/>
        <v>0.11894095907000067</v>
      </c>
      <c r="IW181" s="86">
        <f t="shared" si="232"/>
        <v>1.2024025353713361E-2</v>
      </c>
      <c r="IY181" s="86">
        <f t="shared" si="233"/>
        <v>8.0948881330928965E-2</v>
      </c>
      <c r="IZ181" s="86">
        <f t="shared" si="233"/>
        <v>4.8933262615186719E-2</v>
      </c>
      <c r="JA181" s="86">
        <f t="shared" si="233"/>
        <v>4.0808334731708265E-2</v>
      </c>
      <c r="JB181" s="86">
        <f t="shared" si="233"/>
        <v>3.116952826369045E-2</v>
      </c>
      <c r="JC181" s="86">
        <f t="shared" si="233"/>
        <v>3.1604322641972521E-2</v>
      </c>
      <c r="JD181" s="86">
        <f t="shared" si="233"/>
        <v>2.1718709513569585E-2</v>
      </c>
      <c r="JE181" s="86">
        <f t="shared" si="233"/>
        <v>1.5166952624298118E-2</v>
      </c>
      <c r="JF181" s="86">
        <f t="shared" si="233"/>
        <v>1.1607536149029421E-2</v>
      </c>
      <c r="JG181" s="86">
        <f t="shared" si="233"/>
        <v>9.6728668874150932E-3</v>
      </c>
      <c r="JH181" s="86">
        <f t="shared" si="233"/>
        <v>2.1484193226788947E-2</v>
      </c>
      <c r="JI181" s="86">
        <f t="shared" si="233"/>
        <v>2.6348279005856085E-2</v>
      </c>
      <c r="JJ181" s="86">
        <f t="shared" si="233"/>
        <v>3.0645973126397202E-2</v>
      </c>
      <c r="JK181" s="86">
        <f t="shared" si="233"/>
        <v>2.7159595309781241E-2</v>
      </c>
      <c r="JL181" s="86">
        <f t="shared" si="233"/>
        <v>0.11894095907000067</v>
      </c>
      <c r="JM181" s="86">
        <f t="shared" si="233"/>
        <v>1.2024025353713361E-2</v>
      </c>
    </row>
    <row r="182" spans="2:273" x14ac:dyDescent="0.25">
      <c r="B182" s="2">
        <v>155</v>
      </c>
      <c r="C182" s="37">
        <v>83.587000000000003</v>
      </c>
      <c r="D182" s="37">
        <v>81.483000000000004</v>
      </c>
      <c r="E182" s="37">
        <v>76.763000000000005</v>
      </c>
      <c r="F182" s="37">
        <v>78.367999999999995</v>
      </c>
      <c r="G182" s="37">
        <v>77</v>
      </c>
      <c r="H182" s="37">
        <v>76.558999999999997</v>
      </c>
      <c r="I182" s="37">
        <v>76.171999999999997</v>
      </c>
      <c r="J182" s="37">
        <v>73.981999999999999</v>
      </c>
      <c r="K182" s="37">
        <v>78.069999999999993</v>
      </c>
      <c r="L182" s="37">
        <v>74.241</v>
      </c>
      <c r="M182" s="37">
        <v>78.775999999999996</v>
      </c>
      <c r="N182" s="37">
        <v>81.620999999999995</v>
      </c>
      <c r="O182" s="37">
        <v>85.706999999999994</v>
      </c>
      <c r="P182" s="37">
        <v>86.275999999999996</v>
      </c>
      <c r="Q182" s="37">
        <v>83.433000000000007</v>
      </c>
      <c r="S182" s="4">
        <f t="shared" si="234"/>
        <v>83.113700506245735</v>
      </c>
      <c r="T182" s="4">
        <f t="shared" si="234"/>
        <v>81.110351189217951</v>
      </c>
      <c r="U182" s="4">
        <f t="shared" si="234"/>
        <v>77.618703355491959</v>
      </c>
      <c r="V182" s="4">
        <f t="shared" si="234"/>
        <v>77.00531900652804</v>
      </c>
      <c r="W182" s="4">
        <f t="shared" si="234"/>
        <v>76.502492527362008</v>
      </c>
      <c r="X182" s="4">
        <f t="shared" si="234"/>
        <v>76.742208354197814</v>
      </c>
      <c r="Y182" s="4">
        <f t="shared" si="234"/>
        <v>74.737813433247624</v>
      </c>
      <c r="Z182" s="4">
        <f t="shared" si="234"/>
        <v>75.723416897755101</v>
      </c>
      <c r="AA182" s="4">
        <f t="shared" si="234"/>
        <v>78.666514919093188</v>
      </c>
      <c r="AB182" s="4">
        <f t="shared" si="234"/>
        <v>75.243319661767302</v>
      </c>
      <c r="AC182" s="4">
        <f t="shared" si="234"/>
        <v>77.850091645935052</v>
      </c>
      <c r="AD182" s="4">
        <f t="shared" si="234"/>
        <v>80.943088366698802</v>
      </c>
      <c r="AE182" s="4">
        <f t="shared" si="234"/>
        <v>84.577401336755983</v>
      </c>
      <c r="AF182" s="4">
        <f t="shared" si="234"/>
        <v>86.582351447921113</v>
      </c>
      <c r="AG182" s="4">
        <f t="shared" si="234"/>
        <v>85.254427565433744</v>
      </c>
      <c r="AI182" s="4">
        <f t="shared" si="235"/>
        <v>0.4732994937542685</v>
      </c>
      <c r="AJ182" s="4">
        <f t="shared" si="235"/>
        <v>0.37264881078205292</v>
      </c>
      <c r="AK182" s="4">
        <f t="shared" si="235"/>
        <v>-0.8557033554919542</v>
      </c>
      <c r="AL182" s="4">
        <f t="shared" si="235"/>
        <v>1.3626809934719546</v>
      </c>
      <c r="AM182" s="4">
        <f t="shared" si="235"/>
        <v>0.49750747263799155</v>
      </c>
      <c r="AN182" s="4">
        <f t="shared" si="235"/>
        <v>-0.18320835419781645</v>
      </c>
      <c r="AO182" s="4">
        <f t="shared" si="235"/>
        <v>1.4341865667523734</v>
      </c>
      <c r="AP182" s="4">
        <f t="shared" si="235"/>
        <v>-1.7414168977551014</v>
      </c>
      <c r="AQ182" s="4">
        <f t="shared" si="235"/>
        <v>-0.59651491909319532</v>
      </c>
      <c r="AR182" s="4">
        <f t="shared" si="235"/>
        <v>-1.0023196617673023</v>
      </c>
      <c r="AS182" s="4">
        <f t="shared" si="235"/>
        <v>0.92590835406494421</v>
      </c>
      <c r="AT182" s="4">
        <f t="shared" si="235"/>
        <v>0.67791163330119275</v>
      </c>
      <c r="AU182" s="4">
        <f t="shared" si="235"/>
        <v>1.1295986632440105</v>
      </c>
      <c r="AV182" s="4">
        <f t="shared" si="235"/>
        <v>-0.30635144792111646</v>
      </c>
      <c r="AW182" s="4">
        <f t="shared" si="235"/>
        <v>-1.8214275654337371</v>
      </c>
      <c r="AY182" s="2">
        <f t="shared" si="227"/>
        <v>83.113700506245735</v>
      </c>
      <c r="AZ182" s="2">
        <f t="shared" si="227"/>
        <v>81.110351043444226</v>
      </c>
      <c r="BA182" s="2">
        <f t="shared" si="227"/>
        <v>77.618703274059555</v>
      </c>
      <c r="BB182" s="2">
        <f t="shared" si="227"/>
        <v>77.005318990514297</v>
      </c>
      <c r="BC182" s="2">
        <f t="shared" si="227"/>
        <v>76.502492513008804</v>
      </c>
      <c r="BD182" s="2">
        <f t="shared" si="227"/>
        <v>76.742208352624374</v>
      </c>
      <c r="BE182" s="2">
        <f t="shared" si="227"/>
        <v>74.737813433088149</v>
      </c>
      <c r="BF182" s="2">
        <f t="shared" si="227"/>
        <v>75.723416897730871</v>
      </c>
      <c r="BG182" s="2">
        <f t="shared" si="227"/>
        <v>78.666514919085401</v>
      </c>
      <c r="BH182" s="2">
        <f t="shared" si="227"/>
        <v>75.24331965973488</v>
      </c>
      <c r="BI182" s="2">
        <f t="shared" si="227"/>
        <v>77.850091637621347</v>
      </c>
      <c r="BJ182" s="2">
        <f t="shared" si="227"/>
        <v>80.943088339583696</v>
      </c>
      <c r="BK182" s="2">
        <f t="shared" si="227"/>
        <v>84.577401324040636</v>
      </c>
      <c r="BL182" s="2">
        <f t="shared" si="227"/>
        <v>86.582316839821019</v>
      </c>
      <c r="BM182" s="2">
        <f t="shared" si="227"/>
        <v>85.251680674247282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>
        <f t="shared" si="204"/>
        <v>73.981999999999999</v>
      </c>
      <c r="DC182" s="2">
        <f t="shared" si="205"/>
        <v>78.069999999999993</v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>
        <f t="shared" si="211"/>
        <v>83.433000000000007</v>
      </c>
      <c r="DK182" s="2">
        <f t="shared" si="236"/>
        <v>128.26445661450921</v>
      </c>
      <c r="DL182" s="2">
        <f t="shared" si="236"/>
        <v>116.80885084427771</v>
      </c>
      <c r="DM182" s="2">
        <f t="shared" si="236"/>
        <v>122.37978893387313</v>
      </c>
      <c r="DN182" s="2">
        <f t="shared" si="236"/>
        <v>123.06132640332638</v>
      </c>
      <c r="DO182" s="2">
        <f t="shared" si="236"/>
        <v>122.93030867709817</v>
      </c>
      <c r="DP182" s="2">
        <f t="shared" si="236"/>
        <v>116.74843693693695</v>
      </c>
      <c r="DQ182" s="2">
        <f t="shared" si="236"/>
        <v>124.34970981507821</v>
      </c>
      <c r="DR182" s="2">
        <f t="shared" si="236"/>
        <v>127.17050810810815</v>
      </c>
      <c r="DS182" s="2">
        <f t="shared" si="236"/>
        <v>127.5866216216216</v>
      </c>
      <c r="DT182" s="2">
        <f t="shared" si="236"/>
        <v>124.14539544807965</v>
      </c>
      <c r="DU182" s="2">
        <f t="shared" si="236"/>
        <v>123.13357395967397</v>
      </c>
      <c r="DV182" s="2">
        <f t="shared" si="236"/>
        <v>123.76417438867441</v>
      </c>
      <c r="DW182" s="2">
        <f t="shared" si="236"/>
        <v>135.35648627450979</v>
      </c>
      <c r="DX182" s="2">
        <f t="shared" si="236"/>
        <v>138.24127177419354</v>
      </c>
      <c r="DY182" s="2">
        <f t="shared" si="236"/>
        <v>113.38520361247944</v>
      </c>
      <c r="EA182" s="2">
        <f t="shared" si="213"/>
        <v>82.707233809892941</v>
      </c>
      <c r="EB182" s="2">
        <f t="shared" si="213"/>
        <v>80.080515281757386</v>
      </c>
      <c r="EC182" s="2">
        <f t="shared" si="213"/>
        <v>75.888510993843454</v>
      </c>
      <c r="ED182" s="2">
        <f t="shared" si="213"/>
        <v>77.525522779922753</v>
      </c>
      <c r="EE182" s="2">
        <f t="shared" si="213"/>
        <v>75.321220184790334</v>
      </c>
      <c r="EF182" s="2">
        <f t="shared" si="213"/>
        <v>76.853837420042623</v>
      </c>
      <c r="EG182" s="2">
        <f t="shared" si="213"/>
        <v>75.478001508394058</v>
      </c>
      <c r="EH182" s="2">
        <f t="shared" si="213"/>
        <v>76.285930849776037</v>
      </c>
      <c r="EI182" s="2">
        <f t="shared" si="213"/>
        <v>79.324617570646566</v>
      </c>
      <c r="EJ182" s="2">
        <f t="shared" si="213"/>
        <v>75.330273987206837</v>
      </c>
      <c r="EK182" s="2">
        <f t="shared" si="212"/>
        <v>77.438266301603946</v>
      </c>
      <c r="EL182" s="2">
        <f t="shared" si="179"/>
        <v>80.838915692835684</v>
      </c>
      <c r="EM182" s="2">
        <f t="shared" si="179"/>
        <v>83.413025676044811</v>
      </c>
      <c r="EN182" s="2">
        <f t="shared" si="179"/>
        <v>86.773617470597742</v>
      </c>
      <c r="EO182" s="2">
        <f t="shared" si="179"/>
        <v>87.567595013711156</v>
      </c>
      <c r="EQ182" s="2">
        <f t="shared" si="237"/>
        <v>83.203750058950035</v>
      </c>
      <c r="ER182" s="2">
        <f t="shared" si="237"/>
        <v>81.304370293601039</v>
      </c>
      <c r="ES182" s="2">
        <f t="shared" si="237"/>
        <v>77.933788413162901</v>
      </c>
      <c r="ET182" s="2">
        <f t="shared" si="237"/>
        <v>76.903062305708005</v>
      </c>
      <c r="EU182" s="2">
        <f t="shared" si="237"/>
        <v>76.737027269334249</v>
      </c>
      <c r="EV182" s="2">
        <f t="shared" si="237"/>
        <v>76.721208987139008</v>
      </c>
      <c r="EW182" s="2">
        <f t="shared" si="237"/>
        <v>74.617498081467659</v>
      </c>
      <c r="EX182" s="2">
        <f t="shared" si="237"/>
        <v>75.631052706830431</v>
      </c>
      <c r="EY182" s="2">
        <f t="shared" si="237"/>
        <v>78.565118908822512</v>
      </c>
      <c r="EZ182" s="2">
        <f t="shared" si="237"/>
        <v>75.225528878901457</v>
      </c>
      <c r="FA182" s="2">
        <f t="shared" si="237"/>
        <v>77.930273617196065</v>
      </c>
      <c r="FB182" s="2">
        <f t="shared" si="237"/>
        <v>80.962465174640059</v>
      </c>
      <c r="FC182" s="2">
        <f t="shared" si="237"/>
        <v>84.814231215608714</v>
      </c>
      <c r="FD182" s="2">
        <f t="shared" si="237"/>
        <v>86.537406480296738</v>
      </c>
      <c r="FE182" s="2">
        <f t="shared" si="237"/>
        <v>84.584026723019207</v>
      </c>
      <c r="FG182" s="2">
        <f t="shared" si="238"/>
        <v>0.99996903971116424</v>
      </c>
      <c r="FH182" s="2">
        <f t="shared" si="238"/>
        <v>0.99997351629856135</v>
      </c>
      <c r="FI182" s="2">
        <f t="shared" si="238"/>
        <v>0.99997185933631572</v>
      </c>
      <c r="FJ182" s="2">
        <f t="shared" si="238"/>
        <v>0.9999698892376272</v>
      </c>
      <c r="FK182" s="2">
        <f t="shared" si="238"/>
        <v>0.99996949947454317</v>
      </c>
      <c r="FL182" s="2">
        <f t="shared" si="238"/>
        <v>0.99997148219432375</v>
      </c>
      <c r="FM182" s="2">
        <f t="shared" si="238"/>
        <v>0.99996984287564139</v>
      </c>
      <c r="FN182" s="2">
        <f t="shared" si="238"/>
        <v>0.99996619582262491</v>
      </c>
      <c r="FO182" s="2">
        <f t="shared" si="238"/>
        <v>0.9999714271015806</v>
      </c>
      <c r="FP182" s="2">
        <f t="shared" si="238"/>
        <v>0.99996832978698291</v>
      </c>
      <c r="FQ182" s="2">
        <f t="shared" si="238"/>
        <v>0.99996747348903769</v>
      </c>
      <c r="FR182" s="2">
        <f t="shared" si="238"/>
        <v>0.99996636072067235</v>
      </c>
      <c r="FS182" s="2">
        <f t="shared" si="238"/>
        <v>0.99996594787689119</v>
      </c>
      <c r="FT182" s="2">
        <f t="shared" si="238"/>
        <v>0.9999613926563824</v>
      </c>
      <c r="FU182" s="2">
        <f t="shared" si="238"/>
        <v>0.99995917493282627</v>
      </c>
      <c r="FW182" s="2">
        <f t="shared" si="229"/>
        <v>0.8157965269926889</v>
      </c>
      <c r="FX182" s="2">
        <f t="shared" si="229"/>
        <v>0.84067397645702102</v>
      </c>
      <c r="FY182" s="2">
        <f t="shared" si="229"/>
        <v>0.84530536956430113</v>
      </c>
      <c r="FZ182" s="2">
        <f t="shared" si="229"/>
        <v>0.83792454103822167</v>
      </c>
      <c r="GA182" s="2">
        <f t="shared" si="229"/>
        <v>0.83331990557385827</v>
      </c>
      <c r="GB182" s="2">
        <f t="shared" si="229"/>
        <v>0.85024584386639235</v>
      </c>
      <c r="GC182" s="2">
        <f t="shared" si="229"/>
        <v>0.86189302945607893</v>
      </c>
      <c r="GD182" s="2">
        <f t="shared" si="229"/>
        <v>0.86158634151778601</v>
      </c>
      <c r="GE182" s="2">
        <f t="shared" si="229"/>
        <v>0.8683117825600587</v>
      </c>
      <c r="GF182" s="2">
        <f t="shared" si="229"/>
        <v>0.84491117722714693</v>
      </c>
      <c r="GG182" s="2">
        <f t="shared" si="229"/>
        <v>0.83401001181883494</v>
      </c>
      <c r="GH182" s="2">
        <f t="shared" si="229"/>
        <v>0.83147796720976974</v>
      </c>
      <c r="GI182" s="2">
        <f t="shared" si="229"/>
        <v>0.82971900271152577</v>
      </c>
      <c r="GJ182" s="2">
        <f t="shared" si="229"/>
        <v>0.81828394159519802</v>
      </c>
      <c r="GK182" s="2">
        <f t="shared" si="229"/>
        <v>0.77657627355056347</v>
      </c>
      <c r="GM182" s="86">
        <f t="shared" si="230"/>
        <v>1.9999217190575168E-210</v>
      </c>
      <c r="GN182" s="86">
        <f t="shared" si="230"/>
        <v>4.6001592370446172E-254</v>
      </c>
      <c r="GO182" s="86">
        <f t="shared" si="230"/>
        <v>5.5585415559705169E-271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1.6657372643307359E-292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2.0413786971204755E-276</v>
      </c>
      <c r="GZ182" s="86">
        <f t="shared" si="230"/>
        <v>3.8246767243667737E-282</v>
      </c>
      <c r="HA182" s="86">
        <f t="shared" si="230"/>
        <v>0</v>
      </c>
      <c r="HC182" s="86">
        <f t="shared" si="181"/>
        <v>1.1607330272458658E-190</v>
      </c>
      <c r="HD182" s="86">
        <f t="shared" si="181"/>
        <v>6.1036917647185395E-197</v>
      </c>
      <c r="HE182" s="86">
        <f t="shared" si="181"/>
        <v>1.5793243191842321E-200</v>
      </c>
      <c r="HF182" s="86">
        <f t="shared" si="180"/>
        <v>4.564329688610145E-269</v>
      </c>
      <c r="HG182" s="86">
        <f t="shared" si="180"/>
        <v>0</v>
      </c>
      <c r="HH182" s="86">
        <f t="shared" si="180"/>
        <v>4.2629010111183042E-278</v>
      </c>
      <c r="HI182" s="86">
        <f t="shared" si="180"/>
        <v>3.1804250052390666E-254</v>
      </c>
      <c r="HJ182" s="86">
        <f t="shared" si="180"/>
        <v>3.7320844770497207E-275</v>
      </c>
      <c r="HK182" s="86">
        <f t="shared" si="180"/>
        <v>8.4161860887931476E-288</v>
      </c>
      <c r="HL182" s="86">
        <f t="shared" si="180"/>
        <v>5.7333525296288684E-307</v>
      </c>
      <c r="HM182" s="86">
        <f t="shared" si="180"/>
        <v>3.0331624707372437E-282</v>
      </c>
      <c r="HN182" s="86">
        <f t="shared" si="180"/>
        <v>8.7617350306993776E-210</v>
      </c>
      <c r="HO182" s="86">
        <f t="shared" si="226"/>
        <v>9.3472947896754867E-174</v>
      </c>
      <c r="HP182" s="86">
        <f t="shared" si="226"/>
        <v>7.9602787467502503E-193</v>
      </c>
      <c r="HQ182" s="86">
        <f t="shared" si="226"/>
        <v>1.4121403189335363E-244</v>
      </c>
      <c r="HS182" s="86">
        <f t="shared" si="231"/>
        <v>4.4301327686701883E-35</v>
      </c>
      <c r="HT182" s="86">
        <f t="shared" si="231"/>
        <v>2.800883320817677E-37</v>
      </c>
      <c r="HU182" s="86">
        <f t="shared" si="231"/>
        <v>1.042253990083355E-42</v>
      </c>
      <c r="HV182" s="86">
        <f t="shared" si="231"/>
        <v>1.5332607108774635E-46</v>
      </c>
      <c r="HW182" s="86">
        <f t="shared" si="231"/>
        <v>1.2256940334365467E-46</v>
      </c>
      <c r="HX182" s="86">
        <f t="shared" si="231"/>
        <v>1.579360501781902E-48</v>
      </c>
      <c r="HY182" s="86">
        <f t="shared" si="231"/>
        <v>3.3444254352506431E-49</v>
      </c>
      <c r="HZ182" s="86">
        <f t="shared" si="231"/>
        <v>3.8899739810305996E-52</v>
      </c>
      <c r="IA182" s="86">
        <f t="shared" si="231"/>
        <v>6.4506233930087379E-54</v>
      </c>
      <c r="IB182" s="86">
        <f t="shared" si="231"/>
        <v>8.9028468538241349E-50</v>
      </c>
      <c r="IC182" s="86">
        <f t="shared" si="231"/>
        <v>2.1122158640240791E-50</v>
      </c>
      <c r="ID182" s="86">
        <f t="shared" si="231"/>
        <v>2.8133651345477922E-48</v>
      </c>
      <c r="IE182" s="86">
        <f t="shared" si="231"/>
        <v>6.0490007394703835E-51</v>
      </c>
      <c r="IF182" s="86">
        <f t="shared" si="231"/>
        <v>6.6543687835991779E-47</v>
      </c>
      <c r="IG182" s="86">
        <f t="shared" si="231"/>
        <v>5.8030860447700687E-35</v>
      </c>
      <c r="II182" s="86">
        <f t="shared" si="232"/>
        <v>6.2836641415974157E-2</v>
      </c>
      <c r="IJ182" s="86">
        <f t="shared" si="232"/>
        <v>3.7104819996099693E-2</v>
      </c>
      <c r="IK182" s="86">
        <f t="shared" si="232"/>
        <v>3.0558975993922859E-2</v>
      </c>
      <c r="IL182" s="86">
        <f t="shared" si="232"/>
        <v>2.2437066344984956E-2</v>
      </c>
      <c r="IM182" s="86">
        <f t="shared" si="232"/>
        <v>2.2616175744185903E-2</v>
      </c>
      <c r="IN182" s="86">
        <f t="shared" si="232"/>
        <v>1.5358752735737316E-2</v>
      </c>
      <c r="IO182" s="86">
        <f t="shared" si="232"/>
        <v>1.0558451000667055E-2</v>
      </c>
      <c r="IP182" s="86">
        <f t="shared" si="232"/>
        <v>7.8669680334923445E-3</v>
      </c>
      <c r="IQ182" s="86">
        <f t="shared" si="232"/>
        <v>6.5254205136656106E-3</v>
      </c>
      <c r="IR182" s="86">
        <f t="shared" si="232"/>
        <v>1.5037727546598533E-2</v>
      </c>
      <c r="IS182" s="86">
        <f t="shared" si="232"/>
        <v>1.8501469313612951E-2</v>
      </c>
      <c r="IT182" s="86">
        <f t="shared" si="232"/>
        <v>2.1789752035678626E-2</v>
      </c>
      <c r="IU182" s="86">
        <f t="shared" si="232"/>
        <v>1.8994584186580666E-2</v>
      </c>
      <c r="IV182" s="86">
        <f t="shared" si="232"/>
        <v>9.6735022593186559E-2</v>
      </c>
      <c r="IW182" s="86">
        <f t="shared" si="232"/>
        <v>6.697749908116341E-3</v>
      </c>
      <c r="IY182" s="86">
        <f t="shared" si="233"/>
        <v>6.2836641415974157E-2</v>
      </c>
      <c r="IZ182" s="86">
        <f t="shared" si="233"/>
        <v>3.7104819996099693E-2</v>
      </c>
      <c r="JA182" s="86">
        <f t="shared" si="233"/>
        <v>3.0558975993922859E-2</v>
      </c>
      <c r="JB182" s="86">
        <f t="shared" si="233"/>
        <v>2.2437066344984956E-2</v>
      </c>
      <c r="JC182" s="86">
        <f t="shared" si="233"/>
        <v>2.2616175744185903E-2</v>
      </c>
      <c r="JD182" s="86">
        <f t="shared" si="233"/>
        <v>1.5358752735737316E-2</v>
      </c>
      <c r="JE182" s="86">
        <f t="shared" si="233"/>
        <v>1.0558451000667055E-2</v>
      </c>
      <c r="JF182" s="86">
        <f t="shared" si="233"/>
        <v>7.8669680334923445E-3</v>
      </c>
      <c r="JG182" s="86">
        <f t="shared" si="233"/>
        <v>6.5254205136656106E-3</v>
      </c>
      <c r="JH182" s="86">
        <f t="shared" si="233"/>
        <v>1.5037727546598533E-2</v>
      </c>
      <c r="JI182" s="86">
        <f t="shared" si="233"/>
        <v>1.8501469313612951E-2</v>
      </c>
      <c r="JJ182" s="86">
        <f t="shared" si="233"/>
        <v>2.1789752035678626E-2</v>
      </c>
      <c r="JK182" s="86">
        <f t="shared" si="233"/>
        <v>1.8994584186580666E-2</v>
      </c>
      <c r="JL182" s="86">
        <f t="shared" si="233"/>
        <v>9.6735022593186559E-2</v>
      </c>
      <c r="JM182" s="86">
        <f t="shared" si="233"/>
        <v>6.697749908116341E-3</v>
      </c>
    </row>
    <row r="183" spans="2:273" x14ac:dyDescent="0.25">
      <c r="B183" s="2">
        <v>156</v>
      </c>
      <c r="C183" s="37">
        <v>82.048000000000002</v>
      </c>
      <c r="D183" s="37">
        <v>79.914000000000001</v>
      </c>
      <c r="E183" s="37">
        <v>76.287999999999997</v>
      </c>
      <c r="F183" s="37">
        <v>77.981999999999999</v>
      </c>
      <c r="G183" s="37">
        <v>75.5</v>
      </c>
      <c r="H183" s="37">
        <v>75.813999999999993</v>
      </c>
      <c r="I183" s="37">
        <v>72.706999999999994</v>
      </c>
      <c r="J183" s="37">
        <v>75.965000000000003</v>
      </c>
      <c r="K183" s="37">
        <v>77.701999999999998</v>
      </c>
      <c r="L183" s="37">
        <v>74.793000000000006</v>
      </c>
      <c r="M183" s="37">
        <v>78.155000000000001</v>
      </c>
      <c r="N183" s="37">
        <v>82.120999999999995</v>
      </c>
      <c r="O183" s="37">
        <v>85.5</v>
      </c>
      <c r="P183" s="37">
        <v>85.138000000000005</v>
      </c>
      <c r="Q183" s="37">
        <v>83.1</v>
      </c>
      <c r="S183" s="4">
        <f t="shared" si="234"/>
        <v>82.913524685975958</v>
      </c>
      <c r="T183" s="4">
        <f t="shared" si="234"/>
        <v>80.982085585031669</v>
      </c>
      <c r="U183" s="4">
        <f t="shared" si="234"/>
        <v>77.501572496863574</v>
      </c>
      <c r="V183" s="4">
        <f t="shared" si="234"/>
        <v>76.84363458773413</v>
      </c>
      <c r="W183" s="4">
        <f t="shared" si="234"/>
        <v>76.407290409063563</v>
      </c>
      <c r="X183" s="4">
        <f t="shared" si="234"/>
        <v>76.605422295459093</v>
      </c>
      <c r="Y183" s="4">
        <f t="shared" si="234"/>
        <v>74.579656087240053</v>
      </c>
      <c r="Z183" s="4">
        <f t="shared" si="234"/>
        <v>75.559824597437824</v>
      </c>
      <c r="AA183" s="4">
        <f t="shared" si="234"/>
        <v>78.500201713110727</v>
      </c>
      <c r="AB183" s="4">
        <f t="shared" si="234"/>
        <v>75.089806264617195</v>
      </c>
      <c r="AC183" s="4">
        <f t="shared" si="234"/>
        <v>77.742614479234419</v>
      </c>
      <c r="AD183" s="4">
        <f t="shared" si="234"/>
        <v>80.819215142588831</v>
      </c>
      <c r="AE183" s="4">
        <f t="shared" si="234"/>
        <v>84.456764139809465</v>
      </c>
      <c r="AF183" s="4">
        <f t="shared" si="234"/>
        <v>86.413025866892767</v>
      </c>
      <c r="AG183" s="4">
        <f t="shared" si="234"/>
        <v>85.060659441766163</v>
      </c>
      <c r="AI183" s="4">
        <f t="shared" si="235"/>
        <v>-0.86552468597595578</v>
      </c>
      <c r="AJ183" s="4">
        <f t="shared" si="235"/>
        <v>-1.0680855850316675</v>
      </c>
      <c r="AK183" s="4">
        <f t="shared" si="235"/>
        <v>-1.213572496863577</v>
      </c>
      <c r="AL183" s="4">
        <f t="shared" si="235"/>
        <v>1.1383654122658697</v>
      </c>
      <c r="AM183" s="4">
        <f t="shared" si="235"/>
        <v>-0.90729040906356317</v>
      </c>
      <c r="AN183" s="4">
        <f t="shared" si="235"/>
        <v>-0.7914222954590997</v>
      </c>
      <c r="AO183" s="4">
        <f t="shared" si="235"/>
        <v>-1.8726560872400597</v>
      </c>
      <c r="AP183" s="4">
        <f t="shared" si="235"/>
        <v>0.40517540256217899</v>
      </c>
      <c r="AQ183" s="4">
        <f t="shared" si="235"/>
        <v>-0.79820171311072841</v>
      </c>
      <c r="AR183" s="4">
        <f t="shared" si="235"/>
        <v>-0.29680626461718873</v>
      </c>
      <c r="AS183" s="4">
        <f t="shared" si="235"/>
        <v>0.41238552076558221</v>
      </c>
      <c r="AT183" s="4">
        <f t="shared" si="235"/>
        <v>1.3017848574111639</v>
      </c>
      <c r="AU183" s="4">
        <f t="shared" si="235"/>
        <v>1.0432358601905349</v>
      </c>
      <c r="AV183" s="4">
        <f t="shared" si="235"/>
        <v>-1.2750258668927614</v>
      </c>
      <c r="AW183" s="4">
        <f t="shared" si="235"/>
        <v>-1.9606594417661682</v>
      </c>
      <c r="AY183" s="2">
        <f t="shared" si="227"/>
        <v>82.913524685975958</v>
      </c>
      <c r="AZ183" s="2">
        <f t="shared" si="227"/>
        <v>80.982085561898984</v>
      </c>
      <c r="BA183" s="2">
        <f t="shared" si="227"/>
        <v>77.501572485126417</v>
      </c>
      <c r="BB183" s="2">
        <f t="shared" si="227"/>
        <v>76.843634586010069</v>
      </c>
      <c r="BC183" s="2">
        <f t="shared" si="227"/>
        <v>76.407290407581456</v>
      </c>
      <c r="BD183" s="2">
        <f t="shared" si="227"/>
        <v>76.605422295311882</v>
      </c>
      <c r="BE183" s="2">
        <f t="shared" si="227"/>
        <v>74.57965608722688</v>
      </c>
      <c r="BF183" s="2">
        <f t="shared" si="227"/>
        <v>75.55982459743619</v>
      </c>
      <c r="BG183" s="2">
        <f t="shared" si="227"/>
        <v>78.500201713110215</v>
      </c>
      <c r="BH183" s="2">
        <f t="shared" si="227"/>
        <v>75.089806264440654</v>
      </c>
      <c r="BI183" s="2">
        <f t="shared" si="227"/>
        <v>77.742614478490225</v>
      </c>
      <c r="BJ183" s="2">
        <f t="shared" si="227"/>
        <v>80.819215139918427</v>
      </c>
      <c r="BK183" s="2">
        <f t="shared" si="227"/>
        <v>84.456764138702624</v>
      </c>
      <c r="BL183" s="2">
        <f t="shared" si="227"/>
        <v>86.413019332591233</v>
      </c>
      <c r="BM183" s="2">
        <f t="shared" si="227"/>
        <v>85.059965709392031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>
        <f t="shared" si="203"/>
        <v>72.706999999999994</v>
      </c>
      <c r="DB183" s="2">
        <f t="shared" si="204"/>
        <v>75.965000000000003</v>
      </c>
      <c r="DC183" s="2">
        <f t="shared" si="205"/>
        <v>77.701999999999998</v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>
        <f t="shared" si="211"/>
        <v>83.1</v>
      </c>
      <c r="DK183" s="2">
        <f t="shared" si="236"/>
        <v>128.4204414414414</v>
      </c>
      <c r="DL183" s="2">
        <f t="shared" si="236"/>
        <v>116.91905121951223</v>
      </c>
      <c r="DM183" s="2">
        <f t="shared" si="236"/>
        <v>122.54394197031037</v>
      </c>
      <c r="DN183" s="2">
        <f t="shared" si="236"/>
        <v>123.24028000875367</v>
      </c>
      <c r="DO183" s="2">
        <f t="shared" si="236"/>
        <v>123.13134684684687</v>
      </c>
      <c r="DP183" s="2">
        <f t="shared" si="236"/>
        <v>116.88623376007588</v>
      </c>
      <c r="DQ183" s="2">
        <f t="shared" si="236"/>
        <v>124.55579279279277</v>
      </c>
      <c r="DR183" s="2">
        <f t="shared" si="236"/>
        <v>127.37974954954959</v>
      </c>
      <c r="DS183" s="2">
        <f t="shared" si="236"/>
        <v>127.7815163584637</v>
      </c>
      <c r="DT183" s="2">
        <f t="shared" si="236"/>
        <v>124.31963015647226</v>
      </c>
      <c r="DU183" s="2">
        <f t="shared" si="236"/>
        <v>123.3308256971257</v>
      </c>
      <c r="DV183" s="2">
        <f t="shared" si="236"/>
        <v>123.94918211068213</v>
      </c>
      <c r="DW183" s="2">
        <f t="shared" si="236"/>
        <v>135.59986078431371</v>
      </c>
      <c r="DX183" s="2">
        <f t="shared" si="236"/>
        <v>138.52059395161288</v>
      </c>
      <c r="DY183" s="2">
        <f t="shared" si="236"/>
        <v>113.48869348659002</v>
      </c>
      <c r="EA183" s="2">
        <f t="shared" si="213"/>
        <v>82.492840439488333</v>
      </c>
      <c r="EB183" s="2">
        <f t="shared" si="213"/>
        <v>79.918790558057026</v>
      </c>
      <c r="EC183" s="2">
        <f t="shared" si="213"/>
        <v>75.715499308958414</v>
      </c>
      <c r="ED183" s="2">
        <f t="shared" si="213"/>
        <v>77.381175341055311</v>
      </c>
      <c r="EE183" s="2">
        <f t="shared" si="213"/>
        <v>75.186939765458419</v>
      </c>
      <c r="EF183" s="2">
        <f t="shared" si="213"/>
        <v>76.72067502961383</v>
      </c>
      <c r="EG183" s="2">
        <f t="shared" si="213"/>
        <v>75.342509242539606</v>
      </c>
      <c r="EH183" s="2">
        <f t="shared" si="213"/>
        <v>76.139542942742992</v>
      </c>
      <c r="EI183" s="2">
        <f t="shared" si="213"/>
        <v>79.17786086026284</v>
      </c>
      <c r="EJ183" s="2">
        <f t="shared" si="213"/>
        <v>75.179713338071565</v>
      </c>
      <c r="EK183" s="2">
        <f t="shared" si="212"/>
        <v>77.317101168977445</v>
      </c>
      <c r="EL183" s="2">
        <f t="shared" si="179"/>
        <v>80.711688803088791</v>
      </c>
      <c r="EM183" s="2">
        <f t="shared" si="179"/>
        <v>83.252635072384606</v>
      </c>
      <c r="EN183" s="2">
        <f t="shared" si="179"/>
        <v>86.611247881424219</v>
      </c>
      <c r="EO183" s="2">
        <f t="shared" si="179"/>
        <v>87.460582559415002</v>
      </c>
      <c r="EQ183" s="2">
        <f t="shared" si="237"/>
        <v>82.998591590507957</v>
      </c>
      <c r="ER183" s="2">
        <f t="shared" si="237"/>
        <v>81.164823602127697</v>
      </c>
      <c r="ES183" s="2">
        <f t="shared" si="237"/>
        <v>77.798269294282733</v>
      </c>
      <c r="ET183" s="2">
        <f t="shared" si="237"/>
        <v>76.747327877174385</v>
      </c>
      <c r="EU183" s="2">
        <f t="shared" si="237"/>
        <v>76.628329580268428</v>
      </c>
      <c r="EV183" s="2">
        <f t="shared" si="237"/>
        <v>76.585696464395127</v>
      </c>
      <c r="EW183" s="2">
        <f t="shared" si="237"/>
        <v>74.466623139751462</v>
      </c>
      <c r="EX183" s="2">
        <f t="shared" si="237"/>
        <v>75.473076363163699</v>
      </c>
      <c r="EY183" s="2">
        <f t="shared" si="237"/>
        <v>78.405029128443829</v>
      </c>
      <c r="EZ183" s="2">
        <f t="shared" si="237"/>
        <v>75.073098389655229</v>
      </c>
      <c r="FA183" s="2">
        <f t="shared" si="237"/>
        <v>77.818238448110634</v>
      </c>
      <c r="FB183" s="2">
        <f t="shared" si="237"/>
        <v>80.837519064599775</v>
      </c>
      <c r="FC183" s="2">
        <f t="shared" si="237"/>
        <v>84.680210433375308</v>
      </c>
      <c r="FD183" s="2">
        <f t="shared" si="237"/>
        <v>86.370674187330962</v>
      </c>
      <c r="FE183" s="2">
        <f t="shared" si="237"/>
        <v>84.428847520666309</v>
      </c>
      <c r="FG183" s="2">
        <f t="shared" si="238"/>
        <v>0.99997176380407204</v>
      </c>
      <c r="FH183" s="2">
        <f t="shared" si="238"/>
        <v>0.99997584652093741</v>
      </c>
      <c r="FI183" s="2">
        <f t="shared" si="238"/>
        <v>0.99997433534614577</v>
      </c>
      <c r="FJ183" s="2">
        <f t="shared" si="238"/>
        <v>0.99997253858557789</v>
      </c>
      <c r="FK183" s="2">
        <f t="shared" si="238"/>
        <v>0.99997218311552472</v>
      </c>
      <c r="FL183" s="2">
        <f t="shared" si="238"/>
        <v>0.99997399138684628</v>
      </c>
      <c r="FM183" s="2">
        <f t="shared" si="238"/>
        <v>0.99997249630272012</v>
      </c>
      <c r="FN183" s="2">
        <f t="shared" si="238"/>
        <v>0.99996917013211806</v>
      </c>
      <c r="FO183" s="2">
        <f t="shared" si="238"/>
        <v>0.99997394114141491</v>
      </c>
      <c r="FP183" s="2">
        <f t="shared" si="238"/>
        <v>0.99997111634195546</v>
      </c>
      <c r="FQ183" s="2">
        <f t="shared" si="238"/>
        <v>0.99997033538453639</v>
      </c>
      <c r="FR183" s="2">
        <f t="shared" si="238"/>
        <v>0.99996932052181708</v>
      </c>
      <c r="FS183" s="2">
        <f t="shared" si="238"/>
        <v>0.9999689440015711</v>
      </c>
      <c r="FT183" s="2">
        <f t="shared" si="238"/>
        <v>0.99996478956453116</v>
      </c>
      <c r="FU183" s="2">
        <f t="shared" si="238"/>
        <v>0.99996276696247299</v>
      </c>
      <c r="FW183" s="2">
        <f t="shared" si="229"/>
        <v>0.82923672027583606</v>
      </c>
      <c r="FX183" s="2">
        <f t="shared" si="229"/>
        <v>0.85262692179494037</v>
      </c>
      <c r="FY183" s="2">
        <f t="shared" si="229"/>
        <v>0.85696997410812903</v>
      </c>
      <c r="FZ183" s="2">
        <f t="shared" si="229"/>
        <v>0.85004696181093553</v>
      </c>
      <c r="GA183" s="2">
        <f t="shared" si="229"/>
        <v>0.84572331895567132</v>
      </c>
      <c r="GB183" s="2">
        <f t="shared" si="229"/>
        <v>0.86159891085399554</v>
      </c>
      <c r="GC183" s="2">
        <f t="shared" si="229"/>
        <v>0.87249552211525516</v>
      </c>
      <c r="GD183" s="2">
        <f t="shared" si="229"/>
        <v>0.87220888776400818</v>
      </c>
      <c r="GE183" s="2">
        <f t="shared" si="229"/>
        <v>0.87849097673563714</v>
      </c>
      <c r="GF183" s="2">
        <f t="shared" si="229"/>
        <v>0.85660046307954807</v>
      </c>
      <c r="GG183" s="2">
        <f t="shared" si="229"/>
        <v>0.84637153875731375</v>
      </c>
      <c r="GH183" s="2">
        <f t="shared" si="229"/>
        <v>0.84399278696372804</v>
      </c>
      <c r="GI183" s="2">
        <f t="shared" si="229"/>
        <v>0.84233967874315419</v>
      </c>
      <c r="GJ183" s="2">
        <f t="shared" si="229"/>
        <v>0.83158011214424599</v>
      </c>
      <c r="GK183" s="2">
        <f t="shared" si="229"/>
        <v>0.79214902521465502</v>
      </c>
      <c r="GM183" s="86">
        <f t="shared" si="230"/>
        <v>8.4227632673622582E-215</v>
      </c>
      <c r="GN183" s="86">
        <f t="shared" si="230"/>
        <v>2.280255194249399E-259</v>
      </c>
      <c r="GO183" s="86">
        <f t="shared" si="230"/>
        <v>1.2697188235743659E-276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1.4168972703984851E-298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3.4375269098800986E-282</v>
      </c>
      <c r="GZ183" s="86">
        <f t="shared" si="230"/>
        <v>5.4719588712971294E-288</v>
      </c>
      <c r="HA183" s="86">
        <f t="shared" si="230"/>
        <v>0</v>
      </c>
      <c r="HC183" s="86">
        <f t="shared" si="181"/>
        <v>9.0614210288004566E-196</v>
      </c>
      <c r="HD183" s="86">
        <f t="shared" si="181"/>
        <v>3.524667052499183E-202</v>
      </c>
      <c r="HE183" s="86">
        <f t="shared" si="181"/>
        <v>8.2316209958173092E-206</v>
      </c>
      <c r="HF183" s="86">
        <f t="shared" si="180"/>
        <v>3.4023371791979225E-276</v>
      </c>
      <c r="HG183" s="86">
        <f t="shared" si="180"/>
        <v>0</v>
      </c>
      <c r="HH183" s="86">
        <f t="shared" si="180"/>
        <v>2.3374001864673017E-285</v>
      </c>
      <c r="HI183" s="86">
        <f t="shared" si="180"/>
        <v>7.1150383386649392E-261</v>
      </c>
      <c r="HJ183" s="86">
        <f t="shared" si="180"/>
        <v>2.0882581802758679E-282</v>
      </c>
      <c r="HK183" s="86">
        <f t="shared" si="180"/>
        <v>2.9552221331241402E-295</v>
      </c>
      <c r="HL183" s="86">
        <f t="shared" si="180"/>
        <v>0</v>
      </c>
      <c r="HM183" s="86">
        <f t="shared" si="180"/>
        <v>1.1552265236140187E-289</v>
      </c>
      <c r="HN183" s="86">
        <f t="shared" si="180"/>
        <v>2.5256268414801967E-215</v>
      </c>
      <c r="HO183" s="86">
        <f t="shared" si="226"/>
        <v>2.4259229608796895E-178</v>
      </c>
      <c r="HP183" s="86">
        <f t="shared" si="226"/>
        <v>7.076784426043455E-198</v>
      </c>
      <c r="HQ183" s="86">
        <f t="shared" si="226"/>
        <v>5.5199119994495812E-251</v>
      </c>
      <c r="HS183" s="86">
        <f t="shared" si="231"/>
        <v>9.8681620388019078E-37</v>
      </c>
      <c r="HT183" s="86">
        <f t="shared" si="231"/>
        <v>5.4753513685581788E-39</v>
      </c>
      <c r="HU183" s="86">
        <f t="shared" si="231"/>
        <v>1.4330194153601767E-44</v>
      </c>
      <c r="HV183" s="86">
        <f t="shared" si="231"/>
        <v>1.1514317323880487E-48</v>
      </c>
      <c r="HW183" s="86">
        <f t="shared" si="231"/>
        <v>8.3146196950949869E-49</v>
      </c>
      <c r="HX183" s="86">
        <f t="shared" si="231"/>
        <v>1.043856924262011E-50</v>
      </c>
      <c r="HY183" s="86">
        <f t="shared" si="231"/>
        <v>2.1287108792686436E-51</v>
      </c>
      <c r="HZ183" s="86">
        <f t="shared" si="231"/>
        <v>1.7165811705166157E-54</v>
      </c>
      <c r="IA183" s="86">
        <f t="shared" si="231"/>
        <v>2.707989278090534E-56</v>
      </c>
      <c r="IB183" s="86">
        <f t="shared" si="231"/>
        <v>4.7830329284875786E-52</v>
      </c>
      <c r="IC183" s="86">
        <f t="shared" si="231"/>
        <v>1.0012658842362779E-52</v>
      </c>
      <c r="ID183" s="86">
        <f t="shared" si="231"/>
        <v>1.6210727370596372E-50</v>
      </c>
      <c r="IE183" s="86">
        <f t="shared" si="231"/>
        <v>2.564620697456593E-53</v>
      </c>
      <c r="IF183" s="86">
        <f t="shared" si="231"/>
        <v>4.0907187151204142E-49</v>
      </c>
      <c r="IG183" s="86">
        <f t="shared" si="231"/>
        <v>1.1465858606530151E-36</v>
      </c>
      <c r="II183" s="86">
        <f t="shared" si="232"/>
        <v>4.8213010392455548E-2</v>
      </c>
      <c r="IJ183" s="86">
        <f t="shared" si="232"/>
        <v>2.7803694136474277E-2</v>
      </c>
      <c r="IK183" s="86">
        <f t="shared" si="232"/>
        <v>2.2603817801508694E-2</v>
      </c>
      <c r="IL183" s="86">
        <f t="shared" si="232"/>
        <v>1.5914479152528433E-2</v>
      </c>
      <c r="IM183" s="86">
        <f t="shared" si="232"/>
        <v>1.593791049784337E-2</v>
      </c>
      <c r="IN183" s="86">
        <f t="shared" si="232"/>
        <v>1.0699497807672197E-2</v>
      </c>
      <c r="IO183" s="86">
        <f t="shared" si="232"/>
        <v>7.240028931142381E-3</v>
      </c>
      <c r="IP183" s="86">
        <f t="shared" si="232"/>
        <v>5.2448647976486894E-3</v>
      </c>
      <c r="IQ183" s="86">
        <f t="shared" si="232"/>
        <v>4.3312533744191894E-3</v>
      </c>
      <c r="IR183" s="86">
        <f t="shared" si="232"/>
        <v>1.036009528287031E-2</v>
      </c>
      <c r="IS183" s="86">
        <f t="shared" si="232"/>
        <v>1.2781036080622183E-2</v>
      </c>
      <c r="IT183" s="86">
        <f t="shared" si="232"/>
        <v>1.5250019897729913E-2</v>
      </c>
      <c r="IU183" s="86">
        <f t="shared" si="232"/>
        <v>1.3062596525285228E-2</v>
      </c>
      <c r="IV183" s="86">
        <f t="shared" si="232"/>
        <v>7.7976087127766547E-2</v>
      </c>
      <c r="IW183" s="86">
        <f t="shared" si="232"/>
        <v>3.5937173330762651E-3</v>
      </c>
      <c r="IY183" s="86">
        <f t="shared" si="233"/>
        <v>4.8213010392455548E-2</v>
      </c>
      <c r="IZ183" s="86">
        <f t="shared" si="233"/>
        <v>2.7803694136474277E-2</v>
      </c>
      <c r="JA183" s="86">
        <f t="shared" si="233"/>
        <v>2.2603817801508694E-2</v>
      </c>
      <c r="JB183" s="86">
        <f t="shared" si="233"/>
        <v>1.5914479152528433E-2</v>
      </c>
      <c r="JC183" s="86">
        <f t="shared" si="233"/>
        <v>1.593791049784337E-2</v>
      </c>
      <c r="JD183" s="86">
        <f t="shared" si="233"/>
        <v>1.0699497807672197E-2</v>
      </c>
      <c r="JE183" s="86">
        <f t="shared" si="233"/>
        <v>7.240028931142381E-3</v>
      </c>
      <c r="JF183" s="86">
        <f t="shared" si="233"/>
        <v>5.2448647976486894E-3</v>
      </c>
      <c r="JG183" s="86">
        <f t="shared" si="233"/>
        <v>4.3312533744191894E-3</v>
      </c>
      <c r="JH183" s="86">
        <f t="shared" si="233"/>
        <v>1.036009528287031E-2</v>
      </c>
      <c r="JI183" s="86">
        <f t="shared" si="233"/>
        <v>1.2781036080622183E-2</v>
      </c>
      <c r="JJ183" s="86">
        <f t="shared" si="233"/>
        <v>1.5250019897729913E-2</v>
      </c>
      <c r="JK183" s="86">
        <f t="shared" si="233"/>
        <v>1.3062596525285228E-2</v>
      </c>
      <c r="JL183" s="86">
        <f t="shared" si="233"/>
        <v>7.7976087127766547E-2</v>
      </c>
      <c r="JM183" s="86">
        <f t="shared" si="233"/>
        <v>3.5937173330762651E-3</v>
      </c>
    </row>
    <row r="184" spans="2:273" x14ac:dyDescent="0.25">
      <c r="B184" s="2">
        <v>157</v>
      </c>
      <c r="C184" s="37">
        <v>82.555999999999997</v>
      </c>
      <c r="D184" s="37">
        <v>78.775999999999996</v>
      </c>
      <c r="E184" s="37">
        <v>77.441000000000003</v>
      </c>
      <c r="F184" s="37">
        <v>78.123000000000005</v>
      </c>
      <c r="G184" s="37">
        <v>75.602999999999994</v>
      </c>
      <c r="H184" s="37">
        <v>75.881</v>
      </c>
      <c r="I184" s="37">
        <v>74.585999999999999</v>
      </c>
      <c r="J184" s="37">
        <v>76.438999999999993</v>
      </c>
      <c r="K184" s="37">
        <v>78.718999999999994</v>
      </c>
      <c r="L184" s="37">
        <v>75.741</v>
      </c>
      <c r="M184" s="37">
        <v>76.447999999999993</v>
      </c>
      <c r="N184" s="37">
        <v>79.69</v>
      </c>
      <c r="O184" s="37">
        <v>84.241</v>
      </c>
      <c r="P184" s="37">
        <v>85.379000000000005</v>
      </c>
      <c r="Q184" s="37">
        <v>80.816999999999993</v>
      </c>
      <c r="S184" s="4">
        <f t="shared" si="234"/>
        <v>82.713199042539628</v>
      </c>
      <c r="T184" s="4">
        <f t="shared" si="234"/>
        <v>80.853403607218667</v>
      </c>
      <c r="U184" s="4">
        <f t="shared" si="234"/>
        <v>77.383751532711202</v>
      </c>
      <c r="V184" s="4">
        <f t="shared" si="234"/>
        <v>76.682171428786162</v>
      </c>
      <c r="W184" s="4">
        <f t="shared" si="234"/>
        <v>76.311610285828479</v>
      </c>
      <c r="X184" s="4">
        <f t="shared" si="234"/>
        <v>76.468690877302933</v>
      </c>
      <c r="Y184" s="4">
        <f t="shared" si="234"/>
        <v>74.421808773337517</v>
      </c>
      <c r="Z184" s="4">
        <f t="shared" si="234"/>
        <v>75.396474631498307</v>
      </c>
      <c r="AA184" s="4">
        <f t="shared" si="234"/>
        <v>78.3341649541469</v>
      </c>
      <c r="AB184" s="4">
        <f t="shared" si="234"/>
        <v>74.9363400680853</v>
      </c>
      <c r="AC184" s="4">
        <f t="shared" si="234"/>
        <v>77.634983137780964</v>
      </c>
      <c r="AD184" s="4">
        <f t="shared" si="234"/>
        <v>80.695310114074587</v>
      </c>
      <c r="AE184" s="4">
        <f t="shared" si="234"/>
        <v>84.335683028155927</v>
      </c>
      <c r="AF184" s="4">
        <f t="shared" si="234"/>
        <v>86.243812468814852</v>
      </c>
      <c r="AG184" s="4">
        <f t="shared" si="234"/>
        <v>84.869429107048049</v>
      </c>
      <c r="AI184" s="4">
        <f t="shared" si="235"/>
        <v>-0.1571990425396308</v>
      </c>
      <c r="AJ184" s="4">
        <f t="shared" si="235"/>
        <v>-2.0774036072186703</v>
      </c>
      <c r="AK184" s="4">
        <f t="shared" si="235"/>
        <v>5.7248467288800953E-2</v>
      </c>
      <c r="AL184" s="4">
        <f t="shared" si="235"/>
        <v>1.4408285712138422</v>
      </c>
      <c r="AM184" s="4">
        <f t="shared" si="235"/>
        <v>-0.70861028582848462</v>
      </c>
      <c r="AN184" s="4">
        <f t="shared" si="235"/>
        <v>-0.58769087730293279</v>
      </c>
      <c r="AO184" s="4">
        <f t="shared" si="235"/>
        <v>0.16419122666248143</v>
      </c>
      <c r="AP184" s="4">
        <f t="shared" si="235"/>
        <v>1.0425253685016855</v>
      </c>
      <c r="AQ184" s="4">
        <f t="shared" si="235"/>
        <v>0.38483504585309447</v>
      </c>
      <c r="AR184" s="4">
        <f t="shared" si="235"/>
        <v>0.8046599319146992</v>
      </c>
      <c r="AS184" s="4">
        <f t="shared" si="235"/>
        <v>-1.1869831377809703</v>
      </c>
      <c r="AT184" s="4">
        <f t="shared" si="235"/>
        <v>-1.0053101140745895</v>
      </c>
      <c r="AU184" s="4">
        <f t="shared" si="235"/>
        <v>-9.4683028155927218E-2</v>
      </c>
      <c r="AV184" s="4">
        <f t="shared" si="235"/>
        <v>-0.86481246881484708</v>
      </c>
      <c r="AW184" s="4">
        <f t="shared" si="235"/>
        <v>-4.0524291070480558</v>
      </c>
      <c r="AY184" s="2">
        <f t="shared" si="227"/>
        <v>82.713199042539628</v>
      </c>
      <c r="AZ184" s="2">
        <f t="shared" si="227"/>
        <v>80.853403603882413</v>
      </c>
      <c r="BA184" s="2">
        <f t="shared" si="227"/>
        <v>77.383751531178561</v>
      </c>
      <c r="BB184" s="2">
        <f t="shared" si="227"/>
        <v>76.68217142862116</v>
      </c>
      <c r="BC184" s="2">
        <f t="shared" si="227"/>
        <v>76.31161028569305</v>
      </c>
      <c r="BD184" s="2">
        <f t="shared" si="227"/>
        <v>76.468690877290697</v>
      </c>
      <c r="BE184" s="2">
        <f t="shared" si="227"/>
        <v>74.421808773336551</v>
      </c>
      <c r="BF184" s="2">
        <f t="shared" si="227"/>
        <v>75.396474631498208</v>
      </c>
      <c r="BG184" s="2">
        <f t="shared" si="227"/>
        <v>78.334164954146871</v>
      </c>
      <c r="BH184" s="2">
        <f t="shared" si="227"/>
        <v>74.936340068071772</v>
      </c>
      <c r="BI184" s="2">
        <f t="shared" si="227"/>
        <v>77.634983137722458</v>
      </c>
      <c r="BJ184" s="2">
        <f t="shared" si="227"/>
        <v>80.695310113842709</v>
      </c>
      <c r="BK184" s="2">
        <f t="shared" si="227"/>
        <v>84.335683028071642</v>
      </c>
      <c r="BL184" s="2">
        <f t="shared" si="227"/>
        <v>86.243811347114374</v>
      </c>
      <c r="BM184" s="2">
        <f t="shared" si="227"/>
        <v>84.86926912947068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>
        <f t="shared" si="202"/>
        <v>75.881</v>
      </c>
      <c r="DA184" s="2">
        <f t="shared" si="203"/>
        <v>74.585999999999999</v>
      </c>
      <c r="DB184" s="2">
        <f t="shared" si="204"/>
        <v>76.438999999999993</v>
      </c>
      <c r="DC184" s="2">
        <f t="shared" si="205"/>
        <v>78.718999999999994</v>
      </c>
      <c r="DD184" s="2">
        <f t="shared" si="206"/>
        <v>75.741</v>
      </c>
      <c r="DE184" s="2">
        <f t="shared" si="207"/>
        <v>76.447999999999993</v>
      </c>
      <c r="DF184" s="2" t="str">
        <f t="shared" si="208"/>
        <v/>
      </c>
      <c r="DG184" s="2">
        <f t="shared" si="209"/>
        <v>84.241</v>
      </c>
      <c r="DH184" s="2" t="str">
        <f t="shared" si="210"/>
        <v/>
      </c>
      <c r="DI184" s="2">
        <f t="shared" si="211"/>
        <v>80.816999999999993</v>
      </c>
      <c r="DK184" s="2">
        <f t="shared" si="236"/>
        <v>128.57642626837361</v>
      </c>
      <c r="DL184" s="2">
        <f t="shared" si="236"/>
        <v>117.02925159474675</v>
      </c>
      <c r="DM184" s="2">
        <f t="shared" si="236"/>
        <v>122.70809500674761</v>
      </c>
      <c r="DN184" s="2">
        <f t="shared" si="236"/>
        <v>123.41923361418095</v>
      </c>
      <c r="DO184" s="2">
        <f t="shared" si="236"/>
        <v>123.33238501659557</v>
      </c>
      <c r="DP184" s="2">
        <f t="shared" si="236"/>
        <v>117.02403058321481</v>
      </c>
      <c r="DQ184" s="2">
        <f t="shared" si="236"/>
        <v>124.76187577050733</v>
      </c>
      <c r="DR184" s="2">
        <f t="shared" si="236"/>
        <v>127.58899099099104</v>
      </c>
      <c r="DS184" s="2">
        <f t="shared" si="236"/>
        <v>127.97641109530582</v>
      </c>
      <c r="DT184" s="2">
        <f t="shared" si="236"/>
        <v>124.49386486486486</v>
      </c>
      <c r="DU184" s="2">
        <f t="shared" si="236"/>
        <v>123.52807743457744</v>
      </c>
      <c r="DV184" s="2">
        <f t="shared" si="236"/>
        <v>124.13418983268986</v>
      </c>
      <c r="DW184" s="2">
        <f t="shared" si="236"/>
        <v>135.84323529411765</v>
      </c>
      <c r="DX184" s="2">
        <f t="shared" si="236"/>
        <v>138.79991612903223</v>
      </c>
      <c r="DY184" s="2">
        <f t="shared" si="236"/>
        <v>113.59218336070057</v>
      </c>
      <c r="EA184" s="2">
        <f t="shared" si="213"/>
        <v>82.27844706908374</v>
      </c>
      <c r="EB184" s="2">
        <f t="shared" si="213"/>
        <v>79.757065834356652</v>
      </c>
      <c r="EC184" s="2">
        <f t="shared" si="213"/>
        <v>75.542487624073374</v>
      </c>
      <c r="ED184" s="2">
        <f t="shared" si="213"/>
        <v>77.236827902187869</v>
      </c>
      <c r="EE184" s="2">
        <f t="shared" si="213"/>
        <v>75.052659346126518</v>
      </c>
      <c r="EF184" s="2">
        <f t="shared" si="213"/>
        <v>76.587512639185007</v>
      </c>
      <c r="EG184" s="2">
        <f t="shared" si="213"/>
        <v>75.207016976685139</v>
      </c>
      <c r="EH184" s="2">
        <f t="shared" si="213"/>
        <v>75.993155035709947</v>
      </c>
      <c r="EI184" s="2">
        <f t="shared" si="213"/>
        <v>79.031104149879113</v>
      </c>
      <c r="EJ184" s="2">
        <f t="shared" si="213"/>
        <v>75.029152688936279</v>
      </c>
      <c r="EK184" s="2">
        <f t="shared" si="212"/>
        <v>77.195936036350929</v>
      </c>
      <c r="EL184" s="2">
        <f t="shared" si="179"/>
        <v>80.584461913341897</v>
      </c>
      <c r="EM184" s="2">
        <f t="shared" si="179"/>
        <v>83.092244468724402</v>
      </c>
      <c r="EN184" s="2">
        <f t="shared" si="179"/>
        <v>86.448878292250711</v>
      </c>
      <c r="EO184" s="2">
        <f t="shared" si="179"/>
        <v>87.353570105118848</v>
      </c>
      <c r="EQ184" s="2">
        <f t="shared" si="237"/>
        <v>82.793433122065878</v>
      </c>
      <c r="ER184" s="2">
        <f t="shared" si="237"/>
        <v>81.02527691065437</v>
      </c>
      <c r="ES184" s="2">
        <f t="shared" si="237"/>
        <v>77.662750175402579</v>
      </c>
      <c r="ET184" s="2">
        <f t="shared" si="237"/>
        <v>76.591593448640751</v>
      </c>
      <c r="EU184" s="2">
        <f t="shared" si="237"/>
        <v>76.519631891202593</v>
      </c>
      <c r="EV184" s="2">
        <f t="shared" si="237"/>
        <v>76.450183941651233</v>
      </c>
      <c r="EW184" s="2">
        <f t="shared" si="237"/>
        <v>74.315748198035266</v>
      </c>
      <c r="EX184" s="2">
        <f t="shared" si="237"/>
        <v>75.315100019496967</v>
      </c>
      <c r="EY184" s="2">
        <f t="shared" si="237"/>
        <v>78.244939348065145</v>
      </c>
      <c r="EZ184" s="2">
        <f t="shared" si="237"/>
        <v>74.920667900409001</v>
      </c>
      <c r="FA184" s="2">
        <f t="shared" si="237"/>
        <v>77.706203279025203</v>
      </c>
      <c r="FB184" s="2">
        <f t="shared" si="237"/>
        <v>80.712572954559491</v>
      </c>
      <c r="FC184" s="2">
        <f t="shared" si="237"/>
        <v>84.546189651141901</v>
      </c>
      <c r="FD184" s="2">
        <f t="shared" si="237"/>
        <v>86.203941894365187</v>
      </c>
      <c r="FE184" s="2">
        <f t="shared" si="237"/>
        <v>84.273668318313412</v>
      </c>
      <c r="FG184" s="2">
        <f t="shared" si="238"/>
        <v>0.99997424821927172</v>
      </c>
      <c r="FH184" s="2">
        <f t="shared" si="238"/>
        <v>0.99997797171847125</v>
      </c>
      <c r="FI184" s="2">
        <f t="shared" si="238"/>
        <v>0.99997659350463974</v>
      </c>
      <c r="FJ184" s="2">
        <f t="shared" si="238"/>
        <v>0.99997495483186616</v>
      </c>
      <c r="FK184" s="2">
        <f t="shared" si="238"/>
        <v>0.99997463063774772</v>
      </c>
      <c r="FL184" s="2">
        <f t="shared" si="238"/>
        <v>0.99997627980860415</v>
      </c>
      <c r="FM184" s="2">
        <f t="shared" si="238"/>
        <v>0.99997491626925505</v>
      </c>
      <c r="FN184" s="2">
        <f t="shared" si="238"/>
        <v>0.99997188275004223</v>
      </c>
      <c r="FO184" s="2">
        <f t="shared" si="238"/>
        <v>0.99997623398401614</v>
      </c>
      <c r="FP184" s="2">
        <f t="shared" si="238"/>
        <v>0.99997365772383562</v>
      </c>
      <c r="FQ184" s="2">
        <f t="shared" si="238"/>
        <v>0.9999729454785351</v>
      </c>
      <c r="FR184" s="2">
        <f t="shared" si="238"/>
        <v>0.99997201990782025</v>
      </c>
      <c r="FS184" s="2">
        <f t="shared" si="238"/>
        <v>0.9999716765154093</v>
      </c>
      <c r="FT184" s="2">
        <f t="shared" si="238"/>
        <v>0.99996788760170541</v>
      </c>
      <c r="FU184" s="2">
        <f t="shared" si="238"/>
        <v>0.9999660429549464</v>
      </c>
      <c r="FW184" s="2">
        <f t="shared" si="229"/>
        <v>0.8418863298078747</v>
      </c>
      <c r="FX184" s="2">
        <f t="shared" si="229"/>
        <v>0.86382838614118784</v>
      </c>
      <c r="FY184" s="2">
        <f t="shared" si="229"/>
        <v>0.86789248075961645</v>
      </c>
      <c r="FZ184" s="2">
        <f t="shared" si="229"/>
        <v>0.86141264873111401</v>
      </c>
      <c r="GA184" s="2">
        <f t="shared" si="229"/>
        <v>0.85736172632414753</v>
      </c>
      <c r="GB184" s="2">
        <f t="shared" si="229"/>
        <v>0.87222063552930118</v>
      </c>
      <c r="GC184" s="2">
        <f t="shared" si="229"/>
        <v>0.88239512358440864</v>
      </c>
      <c r="GD184" s="2">
        <f t="shared" si="229"/>
        <v>0.88212773731653638</v>
      </c>
      <c r="GE184" s="2">
        <f t="shared" si="229"/>
        <v>0.8879848462671821</v>
      </c>
      <c r="GF184" s="2">
        <f t="shared" si="229"/>
        <v>0.86754682615588785</v>
      </c>
      <c r="GG184" s="2">
        <f t="shared" si="229"/>
        <v>0.8579692577620941</v>
      </c>
      <c r="GH184" s="2">
        <f t="shared" si="229"/>
        <v>0.85573947457836452</v>
      </c>
      <c r="GI184" s="2">
        <f t="shared" si="229"/>
        <v>0.85418933429557453</v>
      </c>
      <c r="GJ184" s="2">
        <f t="shared" si="229"/>
        <v>0.84408876875504524</v>
      </c>
      <c r="GK184" s="2">
        <f t="shared" si="229"/>
        <v>0.80690623709736531</v>
      </c>
      <c r="GM184" s="86">
        <f t="shared" si="230"/>
        <v>3.1953190566090084E-219</v>
      </c>
      <c r="GN184" s="86">
        <f t="shared" si="230"/>
        <v>9.9544118495370064E-265</v>
      </c>
      <c r="GO184" s="86">
        <f t="shared" si="230"/>
        <v>2.5349519183598442E-282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1.0431784142377642E-304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5.0410303424391071E-288</v>
      </c>
      <c r="GZ184" s="86">
        <f t="shared" si="230"/>
        <v>6.8141380268839422E-294</v>
      </c>
      <c r="HA184" s="86">
        <f t="shared" si="230"/>
        <v>0</v>
      </c>
      <c r="HC184" s="86">
        <f t="shared" si="181"/>
        <v>6.0473972945450072E-201</v>
      </c>
      <c r="HD184" s="86">
        <f t="shared" si="181"/>
        <v>1.7350406861140692E-207</v>
      </c>
      <c r="HE184" s="86">
        <f t="shared" si="181"/>
        <v>3.6580024173162798E-211</v>
      </c>
      <c r="HF184" s="86">
        <f t="shared" si="180"/>
        <v>2.0436629929905039E-283</v>
      </c>
      <c r="HG184" s="86">
        <f t="shared" si="180"/>
        <v>0</v>
      </c>
      <c r="HH184" s="86">
        <f t="shared" si="180"/>
        <v>1.0318331271158762E-292</v>
      </c>
      <c r="HI184" s="86">
        <f t="shared" si="180"/>
        <v>1.304459200356124E-267</v>
      </c>
      <c r="HJ184" s="86">
        <f t="shared" si="180"/>
        <v>9.3906452225102563E-290</v>
      </c>
      <c r="HK184" s="86">
        <f t="shared" si="180"/>
        <v>8.3211061649675791E-303</v>
      </c>
      <c r="HL184" s="86">
        <f t="shared" si="180"/>
        <v>0</v>
      </c>
      <c r="HM184" s="86">
        <f t="shared" si="180"/>
        <v>3.5204572239448295E-297</v>
      </c>
      <c r="HN184" s="86">
        <f t="shared" si="180"/>
        <v>6.1570145009966031E-221</v>
      </c>
      <c r="HO184" s="86">
        <f t="shared" si="226"/>
        <v>5.4800010915787172E-183</v>
      </c>
      <c r="HP184" s="86">
        <f t="shared" si="226"/>
        <v>5.4060753274067192E-203</v>
      </c>
      <c r="HQ184" s="86">
        <f t="shared" si="226"/>
        <v>1.7805329843945624E-257</v>
      </c>
      <c r="HS184" s="86">
        <f t="shared" si="231"/>
        <v>2.0073669978740201E-38</v>
      </c>
      <c r="HT184" s="86">
        <f t="shared" si="231"/>
        <v>9.7697490532082226E-41</v>
      </c>
      <c r="HU184" s="86">
        <f t="shared" si="231"/>
        <v>1.7929467082585702E-46</v>
      </c>
      <c r="HV184" s="86">
        <f t="shared" si="231"/>
        <v>7.7280754134567471E-51</v>
      </c>
      <c r="HW184" s="86">
        <f t="shared" si="231"/>
        <v>5.0187318857041249E-51</v>
      </c>
      <c r="HX184" s="86">
        <f t="shared" si="231"/>
        <v>6.1597937418813186E-53</v>
      </c>
      <c r="HY184" s="86">
        <f t="shared" si="231"/>
        <v>1.2095649079287985E-53</v>
      </c>
      <c r="HZ184" s="86">
        <f t="shared" si="231"/>
        <v>6.6984792561611924E-57</v>
      </c>
      <c r="IA184" s="86">
        <f t="shared" si="231"/>
        <v>1.0071765673422919E-58</v>
      </c>
      <c r="IB184" s="86">
        <f t="shared" si="231"/>
        <v>2.2797242073313925E-54</v>
      </c>
      <c r="IC184" s="86">
        <f t="shared" si="231"/>
        <v>4.1932366643228276E-55</v>
      </c>
      <c r="ID184" s="86">
        <f t="shared" si="231"/>
        <v>8.2828072131717379E-53</v>
      </c>
      <c r="IE184" s="86">
        <f t="shared" si="231"/>
        <v>9.5699011112693727E-56</v>
      </c>
      <c r="IF184" s="86">
        <f t="shared" si="231"/>
        <v>2.2288764843227103E-51</v>
      </c>
      <c r="IG184" s="86">
        <f t="shared" si="231"/>
        <v>2.0563159006471876E-38</v>
      </c>
      <c r="II184" s="86">
        <f t="shared" si="232"/>
        <v>3.6561514711947608E-2</v>
      </c>
      <c r="IJ184" s="86">
        <f t="shared" si="232"/>
        <v>2.0586601168228025E-2</v>
      </c>
      <c r="IK184" s="86">
        <f t="shared" si="232"/>
        <v>1.6513606046867347E-2</v>
      </c>
      <c r="IL184" s="86">
        <f t="shared" si="232"/>
        <v>1.1121572804590495E-2</v>
      </c>
      <c r="IM184" s="86">
        <f t="shared" si="232"/>
        <v>1.1059548888674752E-2</v>
      </c>
      <c r="IN184" s="86">
        <f t="shared" si="232"/>
        <v>7.3420350076485253E-3</v>
      </c>
      <c r="IO184" s="86">
        <f t="shared" si="232"/>
        <v>4.8896961907204644E-3</v>
      </c>
      <c r="IP184" s="86">
        <f t="shared" si="232"/>
        <v>3.4393941107862739E-3</v>
      </c>
      <c r="IQ184" s="86">
        <f t="shared" si="232"/>
        <v>2.828355244075893E-3</v>
      </c>
      <c r="IR184" s="86">
        <f t="shared" si="232"/>
        <v>7.024584181613969E-3</v>
      </c>
      <c r="IS184" s="86">
        <f t="shared" si="232"/>
        <v>8.6852884848268325E-3</v>
      </c>
      <c r="IT184" s="86">
        <f t="shared" si="232"/>
        <v>1.0504623868387812E-2</v>
      </c>
      <c r="IU184" s="86">
        <f t="shared" si="232"/>
        <v>8.8322724820314551E-3</v>
      </c>
      <c r="IV184" s="86">
        <f t="shared" si="232"/>
        <v>6.2292000685099269E-2</v>
      </c>
      <c r="IW184" s="86">
        <f t="shared" si="232"/>
        <v>1.8572914346943793E-3</v>
      </c>
      <c r="IY184" s="86">
        <f t="shared" si="233"/>
        <v>3.6561514711947608E-2</v>
      </c>
      <c r="IZ184" s="86">
        <f t="shared" si="233"/>
        <v>2.0586601168228025E-2</v>
      </c>
      <c r="JA184" s="86">
        <f t="shared" si="233"/>
        <v>1.6513606046867347E-2</v>
      </c>
      <c r="JB184" s="86">
        <f t="shared" si="233"/>
        <v>1.1121572804590495E-2</v>
      </c>
      <c r="JC184" s="86">
        <f t="shared" si="233"/>
        <v>1.1059548888674752E-2</v>
      </c>
      <c r="JD184" s="86">
        <f t="shared" si="233"/>
        <v>7.3420350076485253E-3</v>
      </c>
      <c r="JE184" s="86">
        <f t="shared" si="233"/>
        <v>4.8896961907204644E-3</v>
      </c>
      <c r="JF184" s="86">
        <f t="shared" si="233"/>
        <v>3.4393941107862739E-3</v>
      </c>
      <c r="JG184" s="86">
        <f t="shared" si="233"/>
        <v>2.828355244075893E-3</v>
      </c>
      <c r="JH184" s="86">
        <f t="shared" si="233"/>
        <v>7.024584181613969E-3</v>
      </c>
      <c r="JI184" s="86">
        <f t="shared" si="233"/>
        <v>8.6852884848268325E-3</v>
      </c>
      <c r="JJ184" s="86">
        <f t="shared" si="233"/>
        <v>1.0504623868387812E-2</v>
      </c>
      <c r="JK184" s="86">
        <f t="shared" si="233"/>
        <v>8.8322724820314551E-3</v>
      </c>
      <c r="JL184" s="86">
        <f t="shared" si="233"/>
        <v>6.2292000685099269E-2</v>
      </c>
      <c r="JM184" s="86">
        <f t="shared" si="233"/>
        <v>1.8572914346943793E-3</v>
      </c>
    </row>
    <row r="185" spans="2:273" x14ac:dyDescent="0.25">
      <c r="B185" s="2">
        <v>158</v>
      </c>
      <c r="C185" s="37">
        <v>84.778000000000006</v>
      </c>
      <c r="D185" s="37">
        <v>79.897000000000006</v>
      </c>
      <c r="E185" s="37">
        <v>77.897999999999996</v>
      </c>
      <c r="F185" s="37">
        <v>77</v>
      </c>
      <c r="G185" s="37">
        <v>75.671999999999997</v>
      </c>
      <c r="H185" s="37">
        <v>76.153000000000006</v>
      </c>
      <c r="I185" s="37">
        <v>73.965999999999994</v>
      </c>
      <c r="J185" s="37">
        <v>73.981999999999999</v>
      </c>
      <c r="K185" s="37">
        <v>78.087999999999994</v>
      </c>
      <c r="L185" s="37">
        <v>73.965999999999994</v>
      </c>
      <c r="M185" s="37">
        <v>76.861999999999995</v>
      </c>
      <c r="N185" s="37">
        <v>81.671999999999997</v>
      </c>
      <c r="O185" s="37">
        <v>86.552000000000007</v>
      </c>
      <c r="P185" s="37">
        <v>86.085999999999999</v>
      </c>
      <c r="Q185" s="37">
        <v>82.5</v>
      </c>
      <c r="S185" s="4">
        <f t="shared" si="234"/>
        <v>82.512710804244534</v>
      </c>
      <c r="T185" s="4">
        <f t="shared" si="234"/>
        <v>80.724287694474185</v>
      </c>
      <c r="U185" s="4">
        <f t="shared" si="234"/>
        <v>77.265213749122836</v>
      </c>
      <c r="V185" s="4">
        <f t="shared" si="234"/>
        <v>76.520938262960044</v>
      </c>
      <c r="W185" s="4">
        <f t="shared" si="234"/>
        <v>76.215428167149497</v>
      </c>
      <c r="X185" s="4">
        <f t="shared" si="234"/>
        <v>76.332014777479316</v>
      </c>
      <c r="Y185" s="4">
        <f t="shared" si="234"/>
        <v>74.264276170693222</v>
      </c>
      <c r="Z185" s="4">
        <f t="shared" si="234"/>
        <v>75.233370063837498</v>
      </c>
      <c r="AA185" s="4">
        <f t="shared" si="234"/>
        <v>78.168406809571508</v>
      </c>
      <c r="AB185" s="4">
        <f t="shared" si="234"/>
        <v>74.782921471946082</v>
      </c>
      <c r="AC185" s="4">
        <f t="shared" si="234"/>
        <v>77.527188349476646</v>
      </c>
      <c r="AD185" s="4">
        <f t="shared" si="234"/>
        <v>80.571370283540659</v>
      </c>
      <c r="AE185" s="4">
        <f t="shared" si="234"/>
        <v>84.214129889094423</v>
      </c>
      <c r="AF185" s="4">
        <f t="shared" si="234"/>
        <v>86.074697499006987</v>
      </c>
      <c r="AG185" s="4">
        <f t="shared" si="234"/>
        <v>84.679727080943621</v>
      </c>
      <c r="AI185" s="4">
        <f t="shared" si="235"/>
        <v>2.2652891957554715</v>
      </c>
      <c r="AJ185" s="4">
        <f t="shared" si="235"/>
        <v>-0.8272876944741796</v>
      </c>
      <c r="AK185" s="4">
        <f t="shared" si="235"/>
        <v>0.63278625087716023</v>
      </c>
      <c r="AL185" s="4">
        <f t="shared" si="235"/>
        <v>0.47906173703995591</v>
      </c>
      <c r="AM185" s="4">
        <f t="shared" si="235"/>
        <v>-0.54342816714950004</v>
      </c>
      <c r="AN185" s="4">
        <f t="shared" si="235"/>
        <v>-0.17901477747930983</v>
      </c>
      <c r="AO185" s="4">
        <f t="shared" si="235"/>
        <v>-0.29827617069322798</v>
      </c>
      <c r="AP185" s="4">
        <f t="shared" si="235"/>
        <v>-1.2513700638374985</v>
      </c>
      <c r="AQ185" s="4">
        <f t="shared" si="235"/>
        <v>-8.0406809571513804E-2</v>
      </c>
      <c r="AR185" s="4">
        <f t="shared" si="235"/>
        <v>-0.81692147194608822</v>
      </c>
      <c r="AS185" s="4">
        <f t="shared" si="235"/>
        <v>-0.66518834947665084</v>
      </c>
      <c r="AT185" s="4">
        <f t="shared" si="235"/>
        <v>1.1006297164593377</v>
      </c>
      <c r="AU185" s="4">
        <f t="shared" si="235"/>
        <v>2.3378701109055839</v>
      </c>
      <c r="AV185" s="4">
        <f t="shared" si="235"/>
        <v>1.1302500993011222E-2</v>
      </c>
      <c r="AW185" s="4">
        <f t="shared" si="235"/>
        <v>-2.1797270809436213</v>
      </c>
      <c r="AY185" s="2">
        <f t="shared" si="227"/>
        <v>82.512710804244534</v>
      </c>
      <c r="AZ185" s="2">
        <f t="shared" si="227"/>
        <v>80.724287694036917</v>
      </c>
      <c r="BA185" s="2">
        <f t="shared" si="227"/>
        <v>77.265213748941534</v>
      </c>
      <c r="BB185" s="2">
        <f t="shared" si="227"/>
        <v>76.520938262946004</v>
      </c>
      <c r="BC185" s="2">
        <f t="shared" si="227"/>
        <v>76.215428167138555</v>
      </c>
      <c r="BD185" s="2">
        <f t="shared" si="227"/>
        <v>76.33201477747842</v>
      </c>
      <c r="BE185" s="2">
        <f t="shared" si="227"/>
        <v>74.264276170693165</v>
      </c>
      <c r="BF185" s="2">
        <f t="shared" si="227"/>
        <v>75.233370063837498</v>
      </c>
      <c r="BG185" s="2">
        <f t="shared" si="227"/>
        <v>78.168406809571508</v>
      </c>
      <c r="BH185" s="2">
        <f t="shared" si="227"/>
        <v>74.782921471945173</v>
      </c>
      <c r="BI185" s="2">
        <f t="shared" si="227"/>
        <v>77.52718834947261</v>
      </c>
      <c r="BJ185" s="2">
        <f t="shared" si="227"/>
        <v>80.57137028352291</v>
      </c>
      <c r="BK185" s="2">
        <f t="shared" si="227"/>
        <v>84.214129889088809</v>
      </c>
      <c r="BL185" s="2">
        <f t="shared" si="227"/>
        <v>86.074697323949678</v>
      </c>
      <c r="BM185" s="2">
        <f t="shared" si="227"/>
        <v>84.679693403943332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>
        <f t="shared" si="200"/>
        <v>77</v>
      </c>
      <c r="CY185" s="2">
        <f t="shared" si="201"/>
        <v>75.671999999999997</v>
      </c>
      <c r="CZ185" s="2">
        <f t="shared" si="202"/>
        <v>76.153000000000006</v>
      </c>
      <c r="DA185" s="2">
        <f t="shared" si="203"/>
        <v>73.965999999999994</v>
      </c>
      <c r="DB185" s="2">
        <f t="shared" si="204"/>
        <v>73.981999999999999</v>
      </c>
      <c r="DC185" s="2">
        <f t="shared" si="205"/>
        <v>78.087999999999994</v>
      </c>
      <c r="DD185" s="2">
        <f t="shared" si="206"/>
        <v>73.965999999999994</v>
      </c>
      <c r="DE185" s="2">
        <f t="shared" si="207"/>
        <v>76.861999999999995</v>
      </c>
      <c r="DF185" s="2">
        <f t="shared" si="208"/>
        <v>81.671999999999997</v>
      </c>
      <c r="DG185" s="2">
        <f t="shared" si="209"/>
        <v>86.552000000000007</v>
      </c>
      <c r="DH185" s="2" t="str">
        <f t="shared" si="210"/>
        <v/>
      </c>
      <c r="DI185" s="2">
        <f t="shared" si="211"/>
        <v>82.5</v>
      </c>
      <c r="DK185" s="2">
        <f t="shared" si="236"/>
        <v>128.73241109530579</v>
      </c>
      <c r="DL185" s="2">
        <f t="shared" si="236"/>
        <v>117.13945196998127</v>
      </c>
      <c r="DM185" s="2">
        <f t="shared" si="236"/>
        <v>122.87224804318487</v>
      </c>
      <c r="DN185" s="2">
        <f t="shared" si="236"/>
        <v>123.59818721960825</v>
      </c>
      <c r="DO185" s="2">
        <f t="shared" si="236"/>
        <v>123.53342318634427</v>
      </c>
      <c r="DP185" s="2">
        <f t="shared" si="236"/>
        <v>117.16182740635374</v>
      </c>
      <c r="DQ185" s="2">
        <f t="shared" si="236"/>
        <v>124.96795874822189</v>
      </c>
      <c r="DR185" s="2">
        <f t="shared" si="236"/>
        <v>127.79823243243248</v>
      </c>
      <c r="DS185" s="2">
        <f t="shared" si="236"/>
        <v>128.17130583214791</v>
      </c>
      <c r="DT185" s="2">
        <f t="shared" si="236"/>
        <v>124.66809957325746</v>
      </c>
      <c r="DU185" s="2">
        <f t="shared" si="236"/>
        <v>123.72532917202918</v>
      </c>
      <c r="DV185" s="2">
        <f t="shared" si="236"/>
        <v>124.31919755469757</v>
      </c>
      <c r="DW185" s="2">
        <f t="shared" si="236"/>
        <v>136.08660980392156</v>
      </c>
      <c r="DX185" s="2">
        <f t="shared" si="236"/>
        <v>139.0792383064516</v>
      </c>
      <c r="DY185" s="2">
        <f t="shared" si="236"/>
        <v>113.69567323481114</v>
      </c>
      <c r="EA185" s="2">
        <f t="shared" si="213"/>
        <v>82.064053698679132</v>
      </c>
      <c r="EB185" s="2">
        <f t="shared" si="213"/>
        <v>79.595341110656278</v>
      </c>
      <c r="EC185" s="2">
        <f t="shared" si="213"/>
        <v>75.369475939188334</v>
      </c>
      <c r="ED185" s="2">
        <f t="shared" si="213"/>
        <v>77.092480463320442</v>
      </c>
      <c r="EE185" s="2">
        <f t="shared" si="213"/>
        <v>74.918378926794603</v>
      </c>
      <c r="EF185" s="2">
        <f t="shared" ref="EF185:EO227" si="239">CJ$228*$B185+CJ$229</f>
        <v>76.454350248756199</v>
      </c>
      <c r="EG185" s="2">
        <f t="shared" si="239"/>
        <v>75.071524710830687</v>
      </c>
      <c r="EH185" s="2">
        <f t="shared" si="239"/>
        <v>75.846767128676902</v>
      </c>
      <c r="EI185" s="2">
        <f t="shared" si="239"/>
        <v>78.884347439495386</v>
      </c>
      <c r="EJ185" s="2">
        <f t="shared" si="239"/>
        <v>74.878592039801006</v>
      </c>
      <c r="EK185" s="2">
        <f t="shared" si="212"/>
        <v>77.074770903724414</v>
      </c>
      <c r="EL185" s="2">
        <f t="shared" si="179"/>
        <v>80.457235023595018</v>
      </c>
      <c r="EM185" s="2">
        <f t="shared" si="179"/>
        <v>82.931853865064198</v>
      </c>
      <c r="EN185" s="2">
        <f t="shared" si="179"/>
        <v>86.286508703077189</v>
      </c>
      <c r="EO185" s="2">
        <f t="shared" si="179"/>
        <v>87.24655765082268</v>
      </c>
      <c r="EQ185" s="2">
        <f t="shared" si="237"/>
        <v>82.588274653623813</v>
      </c>
      <c r="ER185" s="2">
        <f t="shared" si="237"/>
        <v>80.885730219181028</v>
      </c>
      <c r="ES185" s="2">
        <f t="shared" si="237"/>
        <v>77.52723105652241</v>
      </c>
      <c r="ET185" s="2">
        <f t="shared" si="237"/>
        <v>76.435859020107117</v>
      </c>
      <c r="EU185" s="2">
        <f t="shared" si="237"/>
        <v>76.410934202136758</v>
      </c>
      <c r="EV185" s="2">
        <f t="shared" si="237"/>
        <v>76.314671418907352</v>
      </c>
      <c r="EW185" s="2">
        <f t="shared" si="237"/>
        <v>74.164873256319083</v>
      </c>
      <c r="EX185" s="2">
        <f t="shared" si="237"/>
        <v>75.157123675830235</v>
      </c>
      <c r="EY185" s="2">
        <f t="shared" si="237"/>
        <v>78.084849567686462</v>
      </c>
      <c r="EZ185" s="2">
        <f t="shared" si="237"/>
        <v>74.768237411162787</v>
      </c>
      <c r="FA185" s="2">
        <f t="shared" si="237"/>
        <v>77.594168109939773</v>
      </c>
      <c r="FB185" s="2">
        <f t="shared" si="237"/>
        <v>80.587626844519207</v>
      </c>
      <c r="FC185" s="2">
        <f t="shared" si="237"/>
        <v>84.412168868908481</v>
      </c>
      <c r="FD185" s="2">
        <f t="shared" si="237"/>
        <v>86.037209601399411</v>
      </c>
      <c r="FE185" s="2">
        <f t="shared" si="237"/>
        <v>84.118489115960529</v>
      </c>
      <c r="FG185" s="2">
        <f t="shared" si="238"/>
        <v>0.99997651404362686</v>
      </c>
      <c r="FH185" s="2">
        <f t="shared" si="238"/>
        <v>0.99997990992953378</v>
      </c>
      <c r="FI185" s="2">
        <f t="shared" si="238"/>
        <v>0.99997865297855559</v>
      </c>
      <c r="FJ185" s="2">
        <f t="shared" si="238"/>
        <v>0.99997715848485258</v>
      </c>
      <c r="FK185" s="2">
        <f t="shared" si="238"/>
        <v>0.99997686281499087</v>
      </c>
      <c r="FL185" s="2">
        <f t="shared" si="238"/>
        <v>0.99997836688318453</v>
      </c>
      <c r="FM185" s="2">
        <f t="shared" si="238"/>
        <v>0.99997712331517807</v>
      </c>
      <c r="FN185" s="2">
        <f t="shared" si="238"/>
        <v>0.99997435669982382</v>
      </c>
      <c r="FO185" s="2">
        <f t="shared" si="238"/>
        <v>0.9999783250904889</v>
      </c>
      <c r="FP185" s="2">
        <f t="shared" si="238"/>
        <v>0.99997597550291994</v>
      </c>
      <c r="FQ185" s="2">
        <f t="shared" si="238"/>
        <v>0.99997532592443372</v>
      </c>
      <c r="FR185" s="2">
        <f t="shared" si="238"/>
        <v>0.99997448178982151</v>
      </c>
      <c r="FS185" s="2">
        <f t="shared" si="238"/>
        <v>0.99997416861066901</v>
      </c>
      <c r="FT185" s="2">
        <f t="shared" si="238"/>
        <v>0.99997071306192609</v>
      </c>
      <c r="FU185" s="2">
        <f t="shared" si="238"/>
        <v>0.99996903071430698</v>
      </c>
      <c r="FW185" s="2">
        <f t="shared" si="229"/>
        <v>0.85376414341698303</v>
      </c>
      <c r="FX185" s="2">
        <f t="shared" si="229"/>
        <v>0.87430396931798104</v>
      </c>
      <c r="FY185" s="2">
        <f t="shared" si="229"/>
        <v>0.87809953587290313</v>
      </c>
      <c r="FZ185" s="2">
        <f t="shared" si="229"/>
        <v>0.87204654538477377</v>
      </c>
      <c r="GA185" s="2">
        <f t="shared" si="229"/>
        <v>0.86825891575346048</v>
      </c>
      <c r="GB185" s="2">
        <f t="shared" si="229"/>
        <v>0.88213869646342136</v>
      </c>
      <c r="GC185" s="2">
        <f t="shared" si="229"/>
        <v>0.89162158303513206</v>
      </c>
      <c r="GD185" s="2">
        <f t="shared" si="229"/>
        <v>0.89137259162158378</v>
      </c>
      <c r="GE185" s="2">
        <f t="shared" si="229"/>
        <v>0.89682405115704877</v>
      </c>
      <c r="GF185" s="2">
        <f t="shared" si="229"/>
        <v>0.87777682666794243</v>
      </c>
      <c r="GG185" s="2">
        <f t="shared" si="229"/>
        <v>0.86882713450940097</v>
      </c>
      <c r="GH185" s="2">
        <f t="shared" si="229"/>
        <v>0.86674133659733421</v>
      </c>
      <c r="GI185" s="2">
        <f t="shared" si="229"/>
        <v>0.86529080601273811</v>
      </c>
      <c r="GJ185" s="2">
        <f t="shared" si="229"/>
        <v>0.85582946386194203</v>
      </c>
      <c r="GK185" s="2">
        <f t="shared" si="229"/>
        <v>0.82085265347594372</v>
      </c>
      <c r="GM185" s="86">
        <f t="shared" si="230"/>
        <v>1.091920369960663E-223</v>
      </c>
      <c r="GN185" s="86">
        <f t="shared" si="230"/>
        <v>3.8270873646532118E-270</v>
      </c>
      <c r="GO185" s="86">
        <f t="shared" si="230"/>
        <v>4.4233003254821485E-288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6.4378706983254819E-294</v>
      </c>
      <c r="GZ185" s="86">
        <f t="shared" si="230"/>
        <v>7.3858097832828897E-300</v>
      </c>
      <c r="HA185" s="86">
        <f t="shared" si="230"/>
        <v>0</v>
      </c>
      <c r="HC185" s="86">
        <f t="shared" si="181"/>
        <v>3.4502212894128909E-206</v>
      </c>
      <c r="HD185" s="86">
        <f t="shared" si="181"/>
        <v>7.2805696793404311E-213</v>
      </c>
      <c r="HE185" s="86">
        <f t="shared" si="181"/>
        <v>1.3859428364302816E-216</v>
      </c>
      <c r="HF185" s="86">
        <f t="shared" si="180"/>
        <v>9.8916992304189239E-291</v>
      </c>
      <c r="HG185" s="86">
        <f t="shared" si="180"/>
        <v>0</v>
      </c>
      <c r="HH185" s="86">
        <f t="shared" si="180"/>
        <v>3.6671832412661564E-300</v>
      </c>
      <c r="HI185" s="86">
        <f t="shared" si="180"/>
        <v>1.9599414598366645E-274</v>
      </c>
      <c r="HJ185" s="86">
        <f t="shared" si="180"/>
        <v>3.3937771891832602E-297</v>
      </c>
      <c r="HK185" s="86">
        <f t="shared" si="180"/>
        <v>0</v>
      </c>
      <c r="HL185" s="86">
        <f t="shared" si="180"/>
        <v>0</v>
      </c>
      <c r="HM185" s="86">
        <f t="shared" si="180"/>
        <v>8.5839975315281296E-305</v>
      </c>
      <c r="HN185" s="86">
        <f t="shared" si="180"/>
        <v>1.2693787059512888E-226</v>
      </c>
      <c r="HO185" s="86">
        <f t="shared" si="226"/>
        <v>1.0774446641777978E-187</v>
      </c>
      <c r="HP185" s="86">
        <f t="shared" si="226"/>
        <v>3.548663460250303E-208</v>
      </c>
      <c r="HQ185" s="86">
        <f t="shared" si="226"/>
        <v>4.7394683280120972E-264</v>
      </c>
      <c r="HS185" s="86">
        <f t="shared" si="231"/>
        <v>3.7288733119330947E-40</v>
      </c>
      <c r="HT185" s="86">
        <f t="shared" si="231"/>
        <v>1.5911072349014282E-42</v>
      </c>
      <c r="HU185" s="86">
        <f t="shared" si="231"/>
        <v>2.0413198361270422E-48</v>
      </c>
      <c r="HV185" s="86">
        <f t="shared" si="231"/>
        <v>4.6355993715765784E-53</v>
      </c>
      <c r="HW185" s="86">
        <f t="shared" si="231"/>
        <v>2.6954220889885273E-53</v>
      </c>
      <c r="HX185" s="86">
        <f t="shared" si="231"/>
        <v>3.2452467115854739E-55</v>
      </c>
      <c r="HY185" s="86">
        <f t="shared" si="231"/>
        <v>6.1355012405028928E-56</v>
      </c>
      <c r="HZ185" s="86">
        <f t="shared" si="231"/>
        <v>2.3113890767860692E-59</v>
      </c>
      <c r="IA185" s="86">
        <f t="shared" si="231"/>
        <v>3.3187083411513238E-61</v>
      </c>
      <c r="IB185" s="86">
        <f t="shared" si="231"/>
        <v>9.6395374489974391E-57</v>
      </c>
      <c r="IC185" s="86">
        <f t="shared" si="231"/>
        <v>1.5514162396673068E-57</v>
      </c>
      <c r="ID185" s="86">
        <f t="shared" si="231"/>
        <v>3.7526774142264057E-55</v>
      </c>
      <c r="IE185" s="86">
        <f t="shared" si="231"/>
        <v>3.1428702083819348E-58</v>
      </c>
      <c r="IF185" s="86">
        <f t="shared" si="231"/>
        <v>1.0763549373810632E-53</v>
      </c>
      <c r="IG185" s="86">
        <f t="shared" si="231"/>
        <v>3.3473184123795386E-40</v>
      </c>
      <c r="II185" s="86">
        <f t="shared" si="232"/>
        <v>2.7400250035324522E-2</v>
      </c>
      <c r="IJ185" s="86">
        <f t="shared" si="232"/>
        <v>1.5060635405911757E-2</v>
      </c>
      <c r="IK185" s="86">
        <f t="shared" si="232"/>
        <v>1.1914774288829262E-2</v>
      </c>
      <c r="IL185" s="86">
        <f t="shared" si="232"/>
        <v>7.6568070984401933E-3</v>
      </c>
      <c r="IM185" s="86">
        <f t="shared" si="232"/>
        <v>7.5560566396217855E-3</v>
      </c>
      <c r="IN185" s="86">
        <f t="shared" si="232"/>
        <v>4.9622464535728572E-3</v>
      </c>
      <c r="IO185" s="86">
        <f t="shared" si="232"/>
        <v>3.252303219329811E-3</v>
      </c>
      <c r="IP185" s="86">
        <f t="shared" si="232"/>
        <v>2.2182707887232491E-3</v>
      </c>
      <c r="IQ185" s="86">
        <f t="shared" si="232"/>
        <v>1.8169205546420214E-3</v>
      </c>
      <c r="IR185" s="86">
        <f t="shared" si="232"/>
        <v>4.6871972358344715E-3</v>
      </c>
      <c r="IS185" s="86">
        <f t="shared" si="232"/>
        <v>5.8051994356731577E-3</v>
      </c>
      <c r="IT185" s="86">
        <f t="shared" si="232"/>
        <v>7.1209696466572664E-3</v>
      </c>
      <c r="IU185" s="86">
        <f t="shared" si="232"/>
        <v>5.8710095106863577E-3</v>
      </c>
      <c r="IV185" s="86">
        <f t="shared" si="232"/>
        <v>4.931348810542252E-2</v>
      </c>
      <c r="IW185" s="86">
        <f t="shared" si="232"/>
        <v>9.244563737844275E-4</v>
      </c>
      <c r="IY185" s="86">
        <f t="shared" si="233"/>
        <v>2.7400250035324522E-2</v>
      </c>
      <c r="IZ185" s="86">
        <f t="shared" si="233"/>
        <v>1.5060635405911757E-2</v>
      </c>
      <c r="JA185" s="86">
        <f t="shared" si="233"/>
        <v>1.1914774288829262E-2</v>
      </c>
      <c r="JB185" s="86">
        <f t="shared" si="233"/>
        <v>7.6568070984401933E-3</v>
      </c>
      <c r="JC185" s="86">
        <f t="shared" si="233"/>
        <v>7.5560566396217855E-3</v>
      </c>
      <c r="JD185" s="86">
        <f t="shared" si="233"/>
        <v>4.9622464535728572E-3</v>
      </c>
      <c r="JE185" s="86">
        <f t="shared" si="233"/>
        <v>3.252303219329811E-3</v>
      </c>
      <c r="JF185" s="86">
        <f t="shared" si="233"/>
        <v>2.2182707887232491E-3</v>
      </c>
      <c r="JG185" s="86">
        <f t="shared" si="233"/>
        <v>1.8169205546420214E-3</v>
      </c>
      <c r="JH185" s="86">
        <f t="shared" si="233"/>
        <v>4.6871972358344715E-3</v>
      </c>
      <c r="JI185" s="86">
        <f t="shared" si="233"/>
        <v>5.8051994356731577E-3</v>
      </c>
      <c r="JJ185" s="86">
        <f t="shared" si="233"/>
        <v>7.1209696466572664E-3</v>
      </c>
      <c r="JK185" s="86">
        <f t="shared" si="233"/>
        <v>5.8710095106863577E-3</v>
      </c>
      <c r="JL185" s="86">
        <f t="shared" si="233"/>
        <v>4.931348810542252E-2</v>
      </c>
      <c r="JM185" s="86">
        <f t="shared" si="233"/>
        <v>9.244563737844275E-4</v>
      </c>
    </row>
    <row r="186" spans="2:273" x14ac:dyDescent="0.25">
      <c r="B186" s="2">
        <v>159</v>
      </c>
      <c r="C186" s="37">
        <v>82.126999999999995</v>
      </c>
      <c r="D186" s="37">
        <v>80.516999999999996</v>
      </c>
      <c r="E186" s="37">
        <v>77.102000000000004</v>
      </c>
      <c r="F186" s="37">
        <v>75.105000000000004</v>
      </c>
      <c r="G186" s="37">
        <v>77.724000000000004</v>
      </c>
      <c r="H186" s="37">
        <v>77.78</v>
      </c>
      <c r="I186" s="37">
        <v>74.016999999999996</v>
      </c>
      <c r="J186" s="37">
        <v>76.332999999999998</v>
      </c>
      <c r="K186" s="37">
        <v>79.174999999999997</v>
      </c>
      <c r="L186" s="37">
        <v>74.569000000000003</v>
      </c>
      <c r="M186" s="37">
        <v>77.930999999999997</v>
      </c>
      <c r="N186" s="37">
        <v>79.793000000000006</v>
      </c>
      <c r="O186" s="37">
        <v>83.120999999999995</v>
      </c>
      <c r="P186" s="37">
        <v>88.5</v>
      </c>
      <c r="Q186" s="37">
        <v>82.283000000000001</v>
      </c>
      <c r="S186" s="4">
        <f t="shared" si="234"/>
        <v>82.312050039661273</v>
      </c>
      <c r="T186" s="4">
        <f t="shared" si="234"/>
        <v>80.59472600794814</v>
      </c>
      <c r="U186" s="4">
        <f t="shared" si="234"/>
        <v>77.145941556736133</v>
      </c>
      <c r="V186" s="4">
        <f t="shared" si="234"/>
        <v>76.359940955036606</v>
      </c>
      <c r="W186" s="4">
        <f t="shared" si="234"/>
        <v>76.11872704456799</v>
      </c>
      <c r="X186" s="4">
        <f t="shared" si="234"/>
        <v>76.195394175983779</v>
      </c>
      <c r="Y186" s="4">
        <f t="shared" si="234"/>
        <v>74.107059889098394</v>
      </c>
      <c r="Z186" s="4" t="e">
        <f t="shared" si="234"/>
        <v>#N/A</v>
      </c>
      <c r="AA186" s="4" t="e">
        <f t="shared" si="234"/>
        <v>#N/A</v>
      </c>
      <c r="AB186" s="4">
        <f t="shared" si="234"/>
        <v>74.629550486220637</v>
      </c>
      <c r="AC186" s="4">
        <f t="shared" si="234"/>
        <v>77.419223324924303</v>
      </c>
      <c r="AD186" s="4">
        <f t="shared" si="234"/>
        <v>80.447393348936274</v>
      </c>
      <c r="AE186" s="4">
        <f t="shared" si="234"/>
        <v>84.092083842616788</v>
      </c>
      <c r="AF186" s="4">
        <f t="shared" si="234"/>
        <v>85.905680504843474</v>
      </c>
      <c r="AG186" s="4">
        <f t="shared" si="234"/>
        <v>84.491327601069372</v>
      </c>
      <c r="AI186" s="4">
        <f t="shared" si="235"/>
        <v>-0.18505003966127731</v>
      </c>
      <c r="AJ186" s="4">
        <f t="shared" si="235"/>
        <v>-7.7726007948143661E-2</v>
      </c>
      <c r="AK186" s="4">
        <f t="shared" si="235"/>
        <v>-4.3941556736129428E-2</v>
      </c>
      <c r="AL186" s="4">
        <f t="shared" si="235"/>
        <v>-1.2549409550366022</v>
      </c>
      <c r="AM186" s="4">
        <f t="shared" si="235"/>
        <v>1.6052729554320138</v>
      </c>
      <c r="AN186" s="4">
        <f t="shared" si="235"/>
        <v>1.5846058240162222</v>
      </c>
      <c r="AO186" s="4">
        <f t="shared" si="235"/>
        <v>-9.0059889098398571E-2</v>
      </c>
      <c r="AP186" s="4">
        <f t="shared" si="235"/>
        <v>0</v>
      </c>
      <c r="AQ186" s="4">
        <f t="shared" si="235"/>
        <v>0</v>
      </c>
      <c r="AR186" s="4">
        <f t="shared" si="235"/>
        <v>-6.0550486220634525E-2</v>
      </c>
      <c r="AS186" s="4">
        <f t="shared" si="235"/>
        <v>0.51177667507569424</v>
      </c>
      <c r="AT186" s="4">
        <f t="shared" si="235"/>
        <v>-0.65439334893626722</v>
      </c>
      <c r="AU186" s="4">
        <f t="shared" si="235"/>
        <v>-0.97108384261679248</v>
      </c>
      <c r="AV186" s="4">
        <f t="shared" si="235"/>
        <v>2.594319495156526</v>
      </c>
      <c r="AW186" s="4">
        <f t="shared" si="235"/>
        <v>-2.2083276010693709</v>
      </c>
      <c r="AY186" s="2">
        <f t="shared" si="227"/>
        <v>82.312050039661273</v>
      </c>
      <c r="AZ186" s="2">
        <f t="shared" si="227"/>
        <v>80.594726007896057</v>
      </c>
      <c r="BA186" s="2">
        <f t="shared" si="227"/>
        <v>77.145941556716707</v>
      </c>
      <c r="BB186" s="2">
        <f t="shared" si="227"/>
        <v>76.35994095503554</v>
      </c>
      <c r="BC186" s="2">
        <f t="shared" si="227"/>
        <v>76.118727044567208</v>
      </c>
      <c r="BD186" s="2">
        <f t="shared" si="227"/>
        <v>76.195394175983722</v>
      </c>
      <c r="BE186" s="2">
        <f t="shared" si="227"/>
        <v>74.107059889098394</v>
      </c>
      <c r="BF186" s="2" t="e">
        <f t="shared" si="227"/>
        <v>#N/A</v>
      </c>
      <c r="BG186" s="2" t="e">
        <f t="shared" si="227"/>
        <v>#N/A</v>
      </c>
      <c r="BH186" s="2">
        <f t="shared" si="227"/>
        <v>74.62955048622058</v>
      </c>
      <c r="BI186" s="2">
        <f t="shared" si="227"/>
        <v>77.419223324924062</v>
      </c>
      <c r="BJ186" s="2">
        <f t="shared" si="227"/>
        <v>80.44739334893508</v>
      </c>
      <c r="BK186" s="2">
        <f t="shared" si="227"/>
        <v>84.092083842616461</v>
      </c>
      <c r="BL186" s="2">
        <f t="shared" si="227"/>
        <v>85.905680480007533</v>
      </c>
      <c r="BM186" s="2">
        <f t="shared" si="227"/>
        <v>84.491321130871015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>
        <f t="shared" si="199"/>
        <v>77.102000000000004</v>
      </c>
      <c r="CX186" s="2">
        <f t="shared" si="200"/>
        <v>75.105000000000004</v>
      </c>
      <c r="CY186" s="2">
        <f t="shared" si="201"/>
        <v>77.724000000000004</v>
      </c>
      <c r="CZ186" s="2">
        <f t="shared" si="202"/>
        <v>77.78</v>
      </c>
      <c r="DA186" s="2">
        <f t="shared" si="203"/>
        <v>74.016999999999996</v>
      </c>
      <c r="DB186" s="2" t="str">
        <f t="shared" si="204"/>
        <v/>
      </c>
      <c r="DC186" s="2" t="str">
        <f t="shared" si="205"/>
        <v/>
      </c>
      <c r="DD186" s="2">
        <f t="shared" si="206"/>
        <v>74.569000000000003</v>
      </c>
      <c r="DE186" s="2">
        <f t="shared" si="207"/>
        <v>77.930999999999997</v>
      </c>
      <c r="DF186" s="2">
        <f t="shared" si="208"/>
        <v>79.793000000000006</v>
      </c>
      <c r="DG186" s="2">
        <f t="shared" si="209"/>
        <v>83.120999999999995</v>
      </c>
      <c r="DH186" s="2" t="str">
        <f t="shared" si="210"/>
        <v/>
      </c>
      <c r="DI186" s="2">
        <f t="shared" si="211"/>
        <v>82.283000000000001</v>
      </c>
      <c r="DK186" s="2">
        <f t="shared" si="236"/>
        <v>128.88839592223798</v>
      </c>
      <c r="DL186" s="2">
        <f t="shared" si="236"/>
        <v>117.24965234521579</v>
      </c>
      <c r="DM186" s="2">
        <f t="shared" si="236"/>
        <v>123.03640107962211</v>
      </c>
      <c r="DN186" s="2">
        <f t="shared" si="236"/>
        <v>123.77714082503553</v>
      </c>
      <c r="DO186" s="2">
        <f t="shared" si="236"/>
        <v>123.73446135609296</v>
      </c>
      <c r="DP186" s="2">
        <f t="shared" si="236"/>
        <v>117.29962422949266</v>
      </c>
      <c r="DQ186" s="2">
        <f t="shared" si="236"/>
        <v>125.17404172593643</v>
      </c>
      <c r="DR186" s="2">
        <f t="shared" si="236"/>
        <v>128.00747387387392</v>
      </c>
      <c r="DS186" s="2">
        <f t="shared" si="236"/>
        <v>128.36620056899002</v>
      </c>
      <c r="DT186" s="2">
        <f t="shared" si="236"/>
        <v>124.84233428165007</v>
      </c>
      <c r="DU186" s="2">
        <f t="shared" si="236"/>
        <v>123.92258090948091</v>
      </c>
      <c r="DV186" s="2">
        <f t="shared" si="236"/>
        <v>124.50420527670529</v>
      </c>
      <c r="DW186" s="2">
        <f t="shared" si="236"/>
        <v>136.32998431372548</v>
      </c>
      <c r="DX186" s="2">
        <f t="shared" si="236"/>
        <v>139.35856048387095</v>
      </c>
      <c r="DY186" s="2">
        <f t="shared" si="236"/>
        <v>113.7991631089217</v>
      </c>
      <c r="EA186" s="2">
        <f t="shared" ref="EA186:EE227" si="240">CE$228*$B186+CE$229</f>
        <v>81.849660328274524</v>
      </c>
      <c r="EB186" s="2">
        <f t="shared" si="240"/>
        <v>79.433616386955919</v>
      </c>
      <c r="EC186" s="2">
        <f t="shared" si="240"/>
        <v>75.196464254303308</v>
      </c>
      <c r="ED186" s="2">
        <f t="shared" si="240"/>
        <v>76.948133024453</v>
      </c>
      <c r="EE186" s="2">
        <f t="shared" si="240"/>
        <v>74.784098507462687</v>
      </c>
      <c r="EF186" s="2">
        <f t="shared" si="239"/>
        <v>76.321187858327391</v>
      </c>
      <c r="EG186" s="2">
        <f t="shared" si="239"/>
        <v>74.936032444976235</v>
      </c>
      <c r="EH186" s="2">
        <f t="shared" si="239"/>
        <v>75.700379221643857</v>
      </c>
      <c r="EI186" s="2">
        <f t="shared" si="239"/>
        <v>78.737590729111659</v>
      </c>
      <c r="EJ186" s="2">
        <f t="shared" si="239"/>
        <v>74.728031390665734</v>
      </c>
      <c r="EK186" s="2">
        <f t="shared" si="212"/>
        <v>76.953605771097912</v>
      </c>
      <c r="EL186" s="2">
        <f t="shared" si="179"/>
        <v>80.330008133848125</v>
      </c>
      <c r="EM186" s="2">
        <f t="shared" si="179"/>
        <v>82.771463261403994</v>
      </c>
      <c r="EN186" s="2">
        <f t="shared" si="179"/>
        <v>86.124139113903681</v>
      </c>
      <c r="EO186" s="2">
        <f t="shared" si="179"/>
        <v>87.139545196526512</v>
      </c>
      <c r="EQ186" s="2">
        <f t="shared" si="237"/>
        <v>82.383116185181734</v>
      </c>
      <c r="ER186" s="2">
        <f t="shared" si="237"/>
        <v>80.7461835277077</v>
      </c>
      <c r="ES186" s="2">
        <f t="shared" si="237"/>
        <v>77.391711937642256</v>
      </c>
      <c r="ET186" s="2">
        <f t="shared" si="237"/>
        <v>76.280124591573482</v>
      </c>
      <c r="EU186" s="2">
        <f t="shared" si="237"/>
        <v>76.302236513070937</v>
      </c>
      <c r="EV186" s="2">
        <f t="shared" si="237"/>
        <v>76.179158896163472</v>
      </c>
      <c r="EW186" s="2">
        <f t="shared" si="237"/>
        <v>74.013998314602887</v>
      </c>
      <c r="EX186" s="2">
        <f t="shared" si="237"/>
        <v>74.999147332163503</v>
      </c>
      <c r="EY186" s="2">
        <f t="shared" si="237"/>
        <v>77.924759787307764</v>
      </c>
      <c r="EZ186" s="2">
        <f t="shared" si="237"/>
        <v>74.615806921916558</v>
      </c>
      <c r="FA186" s="2">
        <f t="shared" si="237"/>
        <v>77.482132940854342</v>
      </c>
      <c r="FB186" s="2">
        <f t="shared" si="237"/>
        <v>80.462680734478923</v>
      </c>
      <c r="FC186" s="2">
        <f t="shared" si="237"/>
        <v>84.278148086675074</v>
      </c>
      <c r="FD186" s="2">
        <f t="shared" si="237"/>
        <v>85.870477308433635</v>
      </c>
      <c r="FE186" s="2">
        <f t="shared" si="237"/>
        <v>83.963309913607645</v>
      </c>
      <c r="FG186" s="2">
        <f t="shared" si="238"/>
        <v>0.99997858050895139</v>
      </c>
      <c r="FH186" s="2">
        <f t="shared" si="238"/>
        <v>0.99998167760558276</v>
      </c>
      <c r="FI186" s="2">
        <f t="shared" si="238"/>
        <v>0.9999805312484864</v>
      </c>
      <c r="FJ186" s="2">
        <f t="shared" si="238"/>
        <v>0.99997916824873045</v>
      </c>
      <c r="FK186" s="2">
        <f t="shared" si="238"/>
        <v>0.99997889859352085</v>
      </c>
      <c r="FL186" s="2">
        <f t="shared" si="238"/>
        <v>0.99998027032542014</v>
      </c>
      <c r="FM186" s="2">
        <f t="shared" si="238"/>
        <v>0.99997913617347711</v>
      </c>
      <c r="FN186" s="2">
        <f t="shared" si="238"/>
        <v>0.99997661297951357</v>
      </c>
      <c r="FO186" s="2">
        <f t="shared" si="238"/>
        <v>0.99998023220988352</v>
      </c>
      <c r="FP186" s="2">
        <f t="shared" si="238"/>
        <v>0.99997808935193611</v>
      </c>
      <c r="FQ186" s="2">
        <f t="shared" si="238"/>
        <v>0.99997749692677707</v>
      </c>
      <c r="FR186" s="2">
        <f t="shared" si="238"/>
        <v>0.99997672706346086</v>
      </c>
      <c r="FS186" s="2">
        <f t="shared" si="238"/>
        <v>0.99997644143938869</v>
      </c>
      <c r="FT186" s="2">
        <f t="shared" si="238"/>
        <v>0.99997328992619494</v>
      </c>
      <c r="FU186" s="2">
        <f t="shared" si="238"/>
        <v>0.99997175559879603</v>
      </c>
      <c r="FW186" s="2">
        <f t="shared" si="229"/>
        <v>0.86489286721057923</v>
      </c>
      <c r="FX186" s="2">
        <f t="shared" si="229"/>
        <v>0.88408181538765263</v>
      </c>
      <c r="FY186" s="2">
        <f t="shared" si="229"/>
        <v>0.88762007738789506</v>
      </c>
      <c r="FZ186" s="2">
        <f t="shared" si="229"/>
        <v>0.88197629050954973</v>
      </c>
      <c r="GA186" s="2">
        <f t="shared" si="229"/>
        <v>0.87844162432811523</v>
      </c>
      <c r="GB186" s="2">
        <f t="shared" si="229"/>
        <v>0.89138279706597312</v>
      </c>
      <c r="GC186" s="2">
        <f t="shared" si="229"/>
        <v>0.90020606140928916</v>
      </c>
      <c r="GD186" s="2">
        <f t="shared" si="229"/>
        <v>0.89997457969093686</v>
      </c>
      <c r="GE186" s="2">
        <f t="shared" si="229"/>
        <v>0.90504033780769655</v>
      </c>
      <c r="GF186" s="2">
        <f t="shared" si="229"/>
        <v>0.8873193378292128</v>
      </c>
      <c r="GG186" s="2">
        <f t="shared" si="229"/>
        <v>0.87897204556862363</v>
      </c>
      <c r="GH186" s="2">
        <f t="shared" si="229"/>
        <v>0.8770247304037484</v>
      </c>
      <c r="GI186" s="2">
        <f t="shared" si="229"/>
        <v>0.87567007871777891</v>
      </c>
      <c r="GJ186" s="2">
        <f t="shared" si="229"/>
        <v>0.8668255309957088</v>
      </c>
      <c r="GK186" s="2">
        <f t="shared" si="229"/>
        <v>0.83399900027728113</v>
      </c>
      <c r="GM186" s="86">
        <f t="shared" si="230"/>
        <v>3.3611191137192104E-228</v>
      </c>
      <c r="GN186" s="86">
        <f t="shared" si="230"/>
        <v>1.2958085850607545E-275</v>
      </c>
      <c r="GO186" s="86">
        <f t="shared" si="230"/>
        <v>6.7458511661479457E-294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7.1600162315812193E-300</v>
      </c>
      <c r="GZ186" s="86">
        <f t="shared" si="230"/>
        <v>6.967925652844817E-306</v>
      </c>
      <c r="HA186" s="86">
        <f t="shared" si="230"/>
        <v>0</v>
      </c>
      <c r="HC186" s="86">
        <f t="shared" si="181"/>
        <v>1.6827893991463992E-211</v>
      </c>
      <c r="HD186" s="86">
        <f t="shared" si="181"/>
        <v>2.6042540353807799E-218</v>
      </c>
      <c r="HE186" s="86">
        <f t="shared" si="181"/>
        <v>4.4770047563290461E-222</v>
      </c>
      <c r="HF186" s="86">
        <f t="shared" si="180"/>
        <v>3.8579837576375889E-298</v>
      </c>
      <c r="HG186" s="86">
        <f t="shared" si="180"/>
        <v>0</v>
      </c>
      <c r="HH186" s="86">
        <f t="shared" si="180"/>
        <v>1.0493026292804608E-307</v>
      </c>
      <c r="HI186" s="86">
        <f t="shared" si="180"/>
        <v>2.4133109622656037E-281</v>
      </c>
      <c r="HJ186" s="86">
        <f t="shared" si="180"/>
        <v>9.857029935095449E-305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2.2132499827393884E-232</v>
      </c>
      <c r="HO186" s="86">
        <f t="shared" si="226"/>
        <v>1.843818553111799E-192</v>
      </c>
      <c r="HP186" s="86">
        <f t="shared" si="226"/>
        <v>2.0016233571700224E-213</v>
      </c>
      <c r="HQ186" s="86">
        <f t="shared" si="226"/>
        <v>1.0410442583201184E-270</v>
      </c>
      <c r="HS186" s="86">
        <f t="shared" si="231"/>
        <v>6.3252671042041253E-42</v>
      </c>
      <c r="HT186" s="86">
        <f t="shared" si="231"/>
        <v>2.3651077431361873E-44</v>
      </c>
      <c r="HU186" s="86">
        <f t="shared" si="231"/>
        <v>2.114828603037633E-50</v>
      </c>
      <c r="HV186" s="86">
        <f t="shared" si="231"/>
        <v>2.4850369147512973E-55</v>
      </c>
      <c r="HW186" s="86">
        <f t="shared" si="231"/>
        <v>1.2880457678337222E-55</v>
      </c>
      <c r="HX186" s="86">
        <f t="shared" si="231"/>
        <v>1.5264305589006943E-57</v>
      </c>
      <c r="HY186" s="86">
        <f t="shared" si="231"/>
        <v>2.7782471380527769E-58</v>
      </c>
      <c r="HZ186" s="86">
        <f t="shared" si="231"/>
        <v>7.0525501547707601E-62</v>
      </c>
      <c r="IA186" s="86">
        <f t="shared" si="231"/>
        <v>9.6878915630470475E-64</v>
      </c>
      <c r="IB186" s="86">
        <f t="shared" si="231"/>
        <v>3.6158973561282098E-59</v>
      </c>
      <c r="IC186" s="86">
        <f t="shared" si="231"/>
        <v>5.0708070522512765E-60</v>
      </c>
      <c r="ID186" s="86">
        <f t="shared" si="231"/>
        <v>1.5075931725636818E-57</v>
      </c>
      <c r="IE186" s="86">
        <f t="shared" si="231"/>
        <v>9.083864896638387E-61</v>
      </c>
      <c r="IF186" s="86">
        <f t="shared" si="231"/>
        <v>4.6067887978398152E-56</v>
      </c>
      <c r="IG186" s="86">
        <f t="shared" si="231"/>
        <v>4.9455796919550069E-42</v>
      </c>
      <c r="II186" s="86">
        <f t="shared" si="232"/>
        <v>2.0291757040697841E-2</v>
      </c>
      <c r="IJ186" s="86">
        <f t="shared" si="232"/>
        <v>1.088547413787111E-2</v>
      </c>
      <c r="IK186" s="86">
        <f t="shared" si="232"/>
        <v>8.4895088942565904E-3</v>
      </c>
      <c r="IL186" s="86">
        <f t="shared" si="232"/>
        <v>5.1927845376156844E-3</v>
      </c>
      <c r="IM186" s="86">
        <f t="shared" si="232"/>
        <v>5.0823671811355831E-3</v>
      </c>
      <c r="IN186" s="86">
        <f t="shared" si="232"/>
        <v>3.3030494529296215E-3</v>
      </c>
      <c r="IO186" s="86">
        <f t="shared" si="232"/>
        <v>2.1302787414383645E-3</v>
      </c>
      <c r="IP186" s="86">
        <f t="shared" si="232"/>
        <v>1.4070164531797161E-3</v>
      </c>
      <c r="IQ186" s="86">
        <f t="shared" si="232"/>
        <v>1.1481231173641742E-3</v>
      </c>
      <c r="IR186" s="86">
        <f t="shared" si="232"/>
        <v>3.0775498766018546E-3</v>
      </c>
      <c r="IS186" s="86">
        <f t="shared" si="232"/>
        <v>3.8161429898669339E-3</v>
      </c>
      <c r="IT186" s="86">
        <f t="shared" si="232"/>
        <v>4.7501391921608953E-3</v>
      </c>
      <c r="IU186" s="86">
        <f t="shared" si="232"/>
        <v>3.8362632739123857E-3</v>
      </c>
      <c r="IV186" s="86">
        <f t="shared" si="232"/>
        <v>3.8684156154257222E-2</v>
      </c>
      <c r="IW186" s="86">
        <f t="shared" si="232"/>
        <v>4.4309348218820043E-4</v>
      </c>
      <c r="IY186" s="86">
        <f t="shared" si="233"/>
        <v>2.0291757040697841E-2</v>
      </c>
      <c r="IZ186" s="86">
        <f t="shared" si="233"/>
        <v>1.088547413787111E-2</v>
      </c>
      <c r="JA186" s="86">
        <f t="shared" si="233"/>
        <v>8.4895088942565904E-3</v>
      </c>
      <c r="JB186" s="86">
        <f t="shared" si="233"/>
        <v>5.1927845376156844E-3</v>
      </c>
      <c r="JC186" s="86">
        <f t="shared" si="233"/>
        <v>5.0823671811355831E-3</v>
      </c>
      <c r="JD186" s="86">
        <f t="shared" si="233"/>
        <v>3.3030494529296215E-3</v>
      </c>
      <c r="JE186" s="86">
        <f t="shared" si="233"/>
        <v>2.1302787414383645E-3</v>
      </c>
      <c r="JF186" s="86">
        <f t="shared" si="233"/>
        <v>1.4070164531797161E-3</v>
      </c>
      <c r="JG186" s="86">
        <f t="shared" si="233"/>
        <v>1.1481231173641742E-3</v>
      </c>
      <c r="JH186" s="86">
        <f t="shared" si="233"/>
        <v>3.0775498766018546E-3</v>
      </c>
      <c r="JI186" s="86">
        <f t="shared" si="233"/>
        <v>3.8161429898669339E-3</v>
      </c>
      <c r="JJ186" s="86">
        <f t="shared" si="233"/>
        <v>4.7501391921608953E-3</v>
      </c>
      <c r="JK186" s="86">
        <f t="shared" si="233"/>
        <v>3.8362632739123857E-3</v>
      </c>
      <c r="JL186" s="86">
        <f t="shared" si="233"/>
        <v>3.8684156154257222E-2</v>
      </c>
      <c r="JM186" s="86">
        <f t="shared" si="233"/>
        <v>4.4309348218820043E-4</v>
      </c>
    </row>
    <row r="187" spans="2:273" x14ac:dyDescent="0.25">
      <c r="B187" s="2">
        <v>160</v>
      </c>
      <c r="C187" s="37">
        <v>83.73</v>
      </c>
      <c r="D187" s="37">
        <v>81.671999999999997</v>
      </c>
      <c r="E187" s="37">
        <v>78.78</v>
      </c>
      <c r="F187" s="37">
        <v>77.525999999999996</v>
      </c>
      <c r="G187" s="37">
        <v>76.759</v>
      </c>
      <c r="H187" s="37">
        <v>74.897999999999996</v>
      </c>
      <c r="I187" s="37">
        <v>74.724000000000004</v>
      </c>
      <c r="J187" s="37">
        <v>75.491</v>
      </c>
      <c r="K187" s="37">
        <v>77.876999999999995</v>
      </c>
      <c r="L187" s="37">
        <v>74.293000000000006</v>
      </c>
      <c r="M187" s="37">
        <v>79.741</v>
      </c>
      <c r="N187" s="37">
        <v>79.379000000000005</v>
      </c>
      <c r="O187" s="37">
        <v>84.793000000000006</v>
      </c>
      <c r="P187" s="37">
        <v>86.430999999999997</v>
      </c>
      <c r="Q187" s="37">
        <v>83.716999999999999</v>
      </c>
      <c r="S187" s="4">
        <f t="shared" si="234"/>
        <v>82.111209430812124</v>
      </c>
      <c r="T187" s="4">
        <f t="shared" si="234"/>
        <v>80.464711787661727</v>
      </c>
      <c r="U187" s="4">
        <f t="shared" si="234"/>
        <v>77.025925486842851</v>
      </c>
      <c r="V187" s="4">
        <f t="shared" si="234"/>
        <v>76.199182782534862</v>
      </c>
      <c r="W187" s="4">
        <f t="shared" si="234"/>
        <v>76.021496205940807</v>
      </c>
      <c r="X187" s="4">
        <f t="shared" si="234"/>
        <v>76.058828812755834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>
        <f t="shared" si="234"/>
        <v>74.476226774341711</v>
      </c>
      <c r="AC187" s="4">
        <f t="shared" si="234"/>
        <v>77.311083516099117</v>
      </c>
      <c r="AD187" s="4">
        <f t="shared" si="234"/>
        <v>80.323377625085854</v>
      </c>
      <c r="AE187" s="4">
        <f t="shared" si="234"/>
        <v>83.969530577401272</v>
      </c>
      <c r="AF187" s="4">
        <f t="shared" si="234"/>
        <v>85.736762913344634</v>
      </c>
      <c r="AG187" s="4">
        <f t="shared" si="234"/>
        <v>84.304217271093918</v>
      </c>
      <c r="AI187" s="4">
        <f t="shared" si="235"/>
        <v>1.6187905691878797</v>
      </c>
      <c r="AJ187" s="4">
        <f t="shared" si="235"/>
        <v>1.2072882123382698</v>
      </c>
      <c r="AK187" s="4">
        <f t="shared" si="235"/>
        <v>1.7540745131571498</v>
      </c>
      <c r="AL187" s="4">
        <f t="shared" si="235"/>
        <v>1.326817217465134</v>
      </c>
      <c r="AM187" s="4">
        <f t="shared" si="235"/>
        <v>0.73750379405919375</v>
      </c>
      <c r="AN187" s="4">
        <f t="shared" si="235"/>
        <v>-1.1608288127558382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-0.18322677434170487</v>
      </c>
      <c r="AS187" s="4">
        <f t="shared" si="235"/>
        <v>2.4299164839008824</v>
      </c>
      <c r="AT187" s="4">
        <f t="shared" si="235"/>
        <v>-0.9443776250858491</v>
      </c>
      <c r="AU187" s="4">
        <f t="shared" si="235"/>
        <v>0.82346942259873401</v>
      </c>
      <c r="AV187" s="4">
        <f t="shared" si="235"/>
        <v>0.6942370866553631</v>
      </c>
      <c r="AW187" s="4">
        <f t="shared" si="235"/>
        <v>-0.58721727109391963</v>
      </c>
      <c r="AY187" s="2">
        <f t="shared" si="227"/>
        <v>82.111209430812124</v>
      </c>
      <c r="AZ187" s="2">
        <f t="shared" si="227"/>
        <v>80.464711787656086</v>
      </c>
      <c r="BA187" s="2">
        <f t="shared" si="227"/>
        <v>77.025925486840961</v>
      </c>
      <c r="BB187" s="2">
        <f t="shared" si="227"/>
        <v>76.199182782534791</v>
      </c>
      <c r="BC187" s="2">
        <f t="shared" si="227"/>
        <v>76.021496205940764</v>
      </c>
      <c r="BD187" s="2">
        <f t="shared" si="227"/>
        <v>76.058828812755834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>
        <f t="shared" si="227"/>
        <v>74.476226774341711</v>
      </c>
      <c r="BI187" s="2">
        <f t="shared" si="227"/>
        <v>77.311083516099103</v>
      </c>
      <c r="BJ187" s="2">
        <f t="shared" si="227"/>
        <v>80.323377625085783</v>
      </c>
      <c r="BK187" s="2">
        <f t="shared" si="227"/>
        <v>83.969530577401258</v>
      </c>
      <c r="BL187" s="2">
        <f t="shared" si="227"/>
        <v>85.736762910141678</v>
      </c>
      <c r="BM187" s="2">
        <f t="shared" si="227"/>
        <v>84.304216136801188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81.671999999999997</v>
      </c>
      <c r="CW187" s="2">
        <f t="shared" si="199"/>
        <v>78.78</v>
      </c>
      <c r="CX187" s="2">
        <f t="shared" si="200"/>
        <v>77.525999999999996</v>
      </c>
      <c r="CY187" s="2">
        <f t="shared" si="201"/>
        <v>76.759</v>
      </c>
      <c r="CZ187" s="2">
        <f t="shared" si="202"/>
        <v>74.897999999999996</v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>
        <f t="shared" si="206"/>
        <v>74.293000000000006</v>
      </c>
      <c r="DE187" s="2">
        <f t="shared" si="207"/>
        <v>79.741</v>
      </c>
      <c r="DF187" s="2">
        <f t="shared" si="208"/>
        <v>79.379000000000005</v>
      </c>
      <c r="DG187" s="2">
        <f t="shared" si="209"/>
        <v>84.793000000000006</v>
      </c>
      <c r="DH187" s="2" t="str">
        <f t="shared" si="210"/>
        <v/>
      </c>
      <c r="DI187" s="2">
        <f t="shared" si="211"/>
        <v>83.716999999999999</v>
      </c>
      <c r="DK187" s="2">
        <f t="shared" si="236"/>
        <v>129.04438074917019</v>
      </c>
      <c r="DL187" s="2">
        <f t="shared" si="236"/>
        <v>117.35985272045031</v>
      </c>
      <c r="DM187" s="2">
        <f t="shared" si="236"/>
        <v>123.20055411605935</v>
      </c>
      <c r="DN187" s="2">
        <f t="shared" si="236"/>
        <v>123.95609443046283</v>
      </c>
      <c r="DO187" s="2">
        <f t="shared" si="236"/>
        <v>123.93549952584165</v>
      </c>
      <c r="DP187" s="2">
        <f t="shared" si="236"/>
        <v>117.43742105263159</v>
      </c>
      <c r="DQ187" s="2">
        <f t="shared" si="236"/>
        <v>125.38012470365101</v>
      </c>
      <c r="DR187" s="2">
        <f t="shared" si="236"/>
        <v>128.21671531531535</v>
      </c>
      <c r="DS187" s="2">
        <f t="shared" si="236"/>
        <v>128.56109530583214</v>
      </c>
      <c r="DT187" s="2">
        <f t="shared" si="236"/>
        <v>125.01656899004266</v>
      </c>
      <c r="DU187" s="2">
        <f t="shared" si="236"/>
        <v>124.11983264693265</v>
      </c>
      <c r="DV187" s="2">
        <f t="shared" si="236"/>
        <v>124.68921299871302</v>
      </c>
      <c r="DW187" s="2">
        <f t="shared" si="236"/>
        <v>136.57335882352942</v>
      </c>
      <c r="DX187" s="2">
        <f t="shared" si="236"/>
        <v>139.63788266129029</v>
      </c>
      <c r="DY187" s="2">
        <f t="shared" si="236"/>
        <v>113.90265298303227</v>
      </c>
      <c r="EA187" s="2">
        <f t="shared" si="240"/>
        <v>81.635266957869931</v>
      </c>
      <c r="EB187" s="2">
        <f t="shared" si="240"/>
        <v>79.271891663255545</v>
      </c>
      <c r="EC187" s="2">
        <f t="shared" si="240"/>
        <v>75.023452569418268</v>
      </c>
      <c r="ED187" s="2">
        <f t="shared" si="240"/>
        <v>76.803785585585558</v>
      </c>
      <c r="EE187" s="2">
        <f t="shared" si="240"/>
        <v>74.649818088130786</v>
      </c>
      <c r="EF187" s="2">
        <f t="shared" si="239"/>
        <v>76.188025467898584</v>
      </c>
      <c r="EG187" s="2">
        <f t="shared" si="239"/>
        <v>74.800540179121782</v>
      </c>
      <c r="EH187" s="2">
        <f t="shared" si="239"/>
        <v>75.553991314610812</v>
      </c>
      <c r="EI187" s="2">
        <f t="shared" si="239"/>
        <v>78.590834018727932</v>
      </c>
      <c r="EJ187" s="2">
        <f t="shared" si="239"/>
        <v>74.577470741530448</v>
      </c>
      <c r="EK187" s="2">
        <f t="shared" si="212"/>
        <v>76.832440638471397</v>
      </c>
      <c r="EL187" s="2">
        <f t="shared" si="179"/>
        <v>80.202781244101232</v>
      </c>
      <c r="EM187" s="2">
        <f t="shared" si="179"/>
        <v>82.61107265774379</v>
      </c>
      <c r="EN187" s="2">
        <f t="shared" si="179"/>
        <v>85.961769524730158</v>
      </c>
      <c r="EO187" s="2">
        <f t="shared" si="179"/>
        <v>87.032532742230359</v>
      </c>
      <c r="EQ187" s="2">
        <f t="shared" si="237"/>
        <v>82.177957716739655</v>
      </c>
      <c r="ER187" s="2">
        <f t="shared" si="237"/>
        <v>80.606636836234372</v>
      </c>
      <c r="ES187" s="2">
        <f t="shared" si="237"/>
        <v>77.256192818762088</v>
      </c>
      <c r="ET187" s="2">
        <f t="shared" si="237"/>
        <v>76.124390163039848</v>
      </c>
      <c r="EU187" s="2">
        <f t="shared" si="237"/>
        <v>76.193538824005117</v>
      </c>
      <c r="EV187" s="2">
        <f t="shared" si="237"/>
        <v>76.043646373419591</v>
      </c>
      <c r="EW187" s="2">
        <f t="shared" si="237"/>
        <v>73.86312337288669</v>
      </c>
      <c r="EX187" s="2">
        <f t="shared" si="237"/>
        <v>74.841170988496771</v>
      </c>
      <c r="EY187" s="2">
        <f t="shared" si="237"/>
        <v>77.76467000692908</v>
      </c>
      <c r="EZ187" s="2">
        <f t="shared" si="237"/>
        <v>74.46337643267033</v>
      </c>
      <c r="FA187" s="2">
        <f t="shared" si="237"/>
        <v>77.370097771768897</v>
      </c>
      <c r="FB187" s="2">
        <f t="shared" si="237"/>
        <v>80.337734624438639</v>
      </c>
      <c r="FC187" s="2">
        <f t="shared" si="237"/>
        <v>84.144127304441668</v>
      </c>
      <c r="FD187" s="2">
        <f t="shared" si="237"/>
        <v>85.70374501546786</v>
      </c>
      <c r="FE187" s="2">
        <f t="shared" si="237"/>
        <v>83.808130711254748</v>
      </c>
      <c r="FG187" s="2">
        <f t="shared" si="238"/>
        <v>0.99998046515517325</v>
      </c>
      <c r="FH187" s="2">
        <f t="shared" si="238"/>
        <v>0.99998328975074879</v>
      </c>
      <c r="FI187" s="2">
        <f t="shared" si="238"/>
        <v>0.99998224425717464</v>
      </c>
      <c r="FJ187" s="2">
        <f t="shared" si="238"/>
        <v>0.99998100118221522</v>
      </c>
      <c r="FK187" s="2">
        <f t="shared" si="238"/>
        <v>0.9999807552528337</v>
      </c>
      <c r="FL187" s="2">
        <f t="shared" si="238"/>
        <v>0.99998200629168921</v>
      </c>
      <c r="FM187" s="2">
        <f t="shared" si="238"/>
        <v>0.99998097192912905</v>
      </c>
      <c r="FN187" s="2">
        <f t="shared" si="238"/>
        <v>0.99997867073992464</v>
      </c>
      <c r="FO187" s="2">
        <f t="shared" si="238"/>
        <v>0.99998197152978585</v>
      </c>
      <c r="FP187" s="2">
        <f t="shared" si="238"/>
        <v>0.99998001721294361</v>
      </c>
      <c r="FQ187" s="2">
        <f t="shared" si="238"/>
        <v>0.99997947691266564</v>
      </c>
      <c r="FR187" s="2">
        <f t="shared" si="238"/>
        <v>0.99997877478614838</v>
      </c>
      <c r="FS187" s="2">
        <f t="shared" si="238"/>
        <v>0.99997851429282514</v>
      </c>
      <c r="FT187" s="2">
        <f t="shared" si="238"/>
        <v>0.99997564006591921</v>
      </c>
      <c r="FU187" s="2">
        <f t="shared" si="238"/>
        <v>0.99997424073593388</v>
      </c>
      <c r="FW187" s="2">
        <f t="shared" si="229"/>
        <v>0.8752983821766932</v>
      </c>
      <c r="FX187" s="2">
        <f t="shared" si="229"/>
        <v>0.89319196593694072</v>
      </c>
      <c r="FY187" s="2">
        <f t="shared" si="229"/>
        <v>0.896484711011867</v>
      </c>
      <c r="FZ187" s="2">
        <f t="shared" si="229"/>
        <v>0.89123155835494872</v>
      </c>
      <c r="GA187" s="2">
        <f t="shared" si="229"/>
        <v>0.88793885803148953</v>
      </c>
      <c r="GB187" s="2">
        <f t="shared" si="229"/>
        <v>0.899984067664373</v>
      </c>
      <c r="GC187" s="2">
        <f t="shared" si="229"/>
        <v>0.90818059990189937</v>
      </c>
      <c r="GD187" s="2">
        <f t="shared" si="229"/>
        <v>0.90796572474989279</v>
      </c>
      <c r="GE187" s="2">
        <f t="shared" si="229"/>
        <v>0.91266604683526042</v>
      </c>
      <c r="GF187" s="2">
        <f t="shared" si="229"/>
        <v>0.89620492003430441</v>
      </c>
      <c r="GG187" s="2">
        <f t="shared" si="229"/>
        <v>0.88843310126302721</v>
      </c>
      <c r="GH187" s="2">
        <f t="shared" si="229"/>
        <v>0.88661837634532892</v>
      </c>
      <c r="GI187" s="2">
        <f t="shared" si="229"/>
        <v>0.88535559035809686</v>
      </c>
      <c r="GJ187" s="2">
        <f t="shared" si="229"/>
        <v>0.87710334887655672</v>
      </c>
      <c r="GK187" s="2">
        <f t="shared" si="229"/>
        <v>0.84636119619556915</v>
      </c>
      <c r="GM187" s="86">
        <f t="shared" si="230"/>
        <v>9.3194902299421331E-233</v>
      </c>
      <c r="GN187" s="86">
        <f t="shared" si="230"/>
        <v>3.863955776975242E-281</v>
      </c>
      <c r="GO187" s="86">
        <f t="shared" si="230"/>
        <v>8.9916590433784324E-300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6.9347960806791978E-306</v>
      </c>
      <c r="GZ187" s="86">
        <f t="shared" si="230"/>
        <v>0</v>
      </c>
      <c r="HA187" s="86">
        <f t="shared" si="230"/>
        <v>0</v>
      </c>
      <c r="HC187" s="86">
        <f t="shared" si="181"/>
        <v>7.0164128095895135E-217</v>
      </c>
      <c r="HD187" s="86">
        <f t="shared" si="181"/>
        <v>7.9407556229291798E-224</v>
      </c>
      <c r="HE187" s="86">
        <f t="shared" si="181"/>
        <v>1.2330167261884155E-227</v>
      </c>
      <c r="HF187" s="86">
        <f t="shared" si="180"/>
        <v>1.2124839651124954E-305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2.4352265176628095E-288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3.2635195206869028E-238</v>
      </c>
      <c r="HO187" s="86">
        <f t="shared" si="226"/>
        <v>2.7463034135318543E-197</v>
      </c>
      <c r="HP187" s="86">
        <f t="shared" si="226"/>
        <v>9.7013689847518006E-219</v>
      </c>
      <c r="HQ187" s="86">
        <f t="shared" si="226"/>
        <v>1.8869788190999814E-277</v>
      </c>
      <c r="HS187" s="86">
        <f t="shared" si="231"/>
        <v>9.7976334053536482E-44</v>
      </c>
      <c r="HT187" s="86">
        <f t="shared" si="231"/>
        <v>3.2087008186308167E-46</v>
      </c>
      <c r="HU187" s="86">
        <f t="shared" si="231"/>
        <v>1.9936654689778717E-52</v>
      </c>
      <c r="HV187" s="86">
        <f t="shared" si="231"/>
        <v>1.1905393968107943E-57</v>
      </c>
      <c r="HW187" s="86">
        <f t="shared" si="231"/>
        <v>5.4764441764999102E-58</v>
      </c>
      <c r="HX187" s="86">
        <f t="shared" si="231"/>
        <v>6.4098242534040277E-60</v>
      </c>
      <c r="HY187" s="86">
        <f t="shared" si="231"/>
        <v>1.123010342169087E-60</v>
      </c>
      <c r="HZ187" s="86">
        <f t="shared" si="231"/>
        <v>1.9027750458877963E-64</v>
      </c>
      <c r="IA187" s="86">
        <f t="shared" si="231"/>
        <v>2.505408522669919E-66</v>
      </c>
      <c r="IB187" s="86">
        <f t="shared" si="231"/>
        <v>1.2032437881064381E-61</v>
      </c>
      <c r="IC187" s="86">
        <f t="shared" si="231"/>
        <v>1.4641548002970097E-62</v>
      </c>
      <c r="ID187" s="86">
        <f t="shared" si="231"/>
        <v>5.3702876004260468E-60</v>
      </c>
      <c r="IE187" s="86">
        <f t="shared" si="231"/>
        <v>2.3106344268969016E-63</v>
      </c>
      <c r="IF187" s="86">
        <f t="shared" si="231"/>
        <v>1.7474516966283349E-58</v>
      </c>
      <c r="IG187" s="86">
        <f t="shared" si="231"/>
        <v>6.6319329732921095E-44</v>
      </c>
      <c r="II187" s="86">
        <f t="shared" si="232"/>
        <v>1.4848632507859384E-2</v>
      </c>
      <c r="IJ187" s="86">
        <f t="shared" si="232"/>
        <v>7.7726290602663037E-3</v>
      </c>
      <c r="IK187" s="86">
        <f t="shared" si="232"/>
        <v>5.9731504169322136E-3</v>
      </c>
      <c r="IL187" s="86">
        <f t="shared" si="232"/>
        <v>3.4688873474476808E-3</v>
      </c>
      <c r="IM187" s="86">
        <f t="shared" si="232"/>
        <v>3.3652258733228636E-3</v>
      </c>
      <c r="IN187" s="86">
        <f t="shared" si="232"/>
        <v>2.1651865164031155E-3</v>
      </c>
      <c r="IO187" s="86">
        <f t="shared" si="232"/>
        <v>1.374007521798819E-3</v>
      </c>
      <c r="IP187" s="86">
        <f t="shared" si="232"/>
        <v>8.7761765853157446E-4</v>
      </c>
      <c r="IQ187" s="86">
        <f t="shared" si="232"/>
        <v>7.1361309034207755E-4</v>
      </c>
      <c r="IR187" s="86">
        <f t="shared" si="232"/>
        <v>1.9882115970750766E-3</v>
      </c>
      <c r="IS187" s="86">
        <f t="shared" si="232"/>
        <v>2.4670038147180107E-3</v>
      </c>
      <c r="IT187" s="86">
        <f t="shared" si="232"/>
        <v>3.1177789032314877E-3</v>
      </c>
      <c r="IU187" s="86">
        <f t="shared" si="232"/>
        <v>2.4638861799197438E-3</v>
      </c>
      <c r="IV187" s="86">
        <f t="shared" si="232"/>
        <v>3.0068218803829354E-2</v>
      </c>
      <c r="IW187" s="86">
        <f t="shared" si="232"/>
        <v>2.0447223975110301E-4</v>
      </c>
      <c r="IY187" s="86">
        <f t="shared" si="233"/>
        <v>1.4848632507859384E-2</v>
      </c>
      <c r="IZ187" s="86">
        <f t="shared" si="233"/>
        <v>7.7726290602663037E-3</v>
      </c>
      <c r="JA187" s="86">
        <f t="shared" si="233"/>
        <v>5.9731504169322136E-3</v>
      </c>
      <c r="JB187" s="86">
        <f t="shared" si="233"/>
        <v>3.4688873474476808E-3</v>
      </c>
      <c r="JC187" s="86">
        <f t="shared" si="233"/>
        <v>3.3652258733228636E-3</v>
      </c>
      <c r="JD187" s="86">
        <f t="shared" si="233"/>
        <v>2.1651865164031155E-3</v>
      </c>
      <c r="JE187" s="86">
        <f t="shared" si="233"/>
        <v>1.374007521798819E-3</v>
      </c>
      <c r="JF187" s="86">
        <f t="shared" si="233"/>
        <v>8.7761765853157446E-4</v>
      </c>
      <c r="JG187" s="86">
        <f t="shared" si="233"/>
        <v>7.1361309034207755E-4</v>
      </c>
      <c r="JH187" s="86">
        <f t="shared" si="233"/>
        <v>1.9882115970750766E-3</v>
      </c>
      <c r="JI187" s="86">
        <f t="shared" si="233"/>
        <v>2.4670038147180107E-3</v>
      </c>
      <c r="JJ187" s="86">
        <f t="shared" si="233"/>
        <v>3.1177789032314877E-3</v>
      </c>
      <c r="JK187" s="86">
        <f t="shared" si="233"/>
        <v>2.4638861799197438E-3</v>
      </c>
      <c r="JL187" s="86">
        <f t="shared" si="233"/>
        <v>3.0068218803829354E-2</v>
      </c>
      <c r="JM187" s="86">
        <f t="shared" si="233"/>
        <v>2.0447223975110301E-4</v>
      </c>
    </row>
    <row r="188" spans="2:273" x14ac:dyDescent="0.25">
      <c r="B188" s="2">
        <v>161</v>
      </c>
      <c r="C188" s="37">
        <v>82.762</v>
      </c>
      <c r="D188" s="37">
        <v>82.120999999999995</v>
      </c>
      <c r="E188" s="37">
        <v>79.084999999999994</v>
      </c>
      <c r="F188" s="37">
        <v>75.281000000000006</v>
      </c>
      <c r="G188" s="37">
        <v>77.775999999999996</v>
      </c>
      <c r="H188" s="37">
        <v>76.965999999999994</v>
      </c>
      <c r="I188" s="37">
        <v>74.759</v>
      </c>
      <c r="J188" s="37">
        <v>73.456000000000003</v>
      </c>
      <c r="K188" s="37">
        <v>78.632000000000005</v>
      </c>
      <c r="L188" s="37">
        <v>75.102999999999994</v>
      </c>
      <c r="M188" s="37">
        <v>77.569000000000003</v>
      </c>
      <c r="N188" s="37">
        <v>81.052000000000007</v>
      </c>
      <c r="O188" s="37">
        <v>85.81</v>
      </c>
      <c r="P188" s="37">
        <v>84.414000000000001</v>
      </c>
      <c r="Q188" s="37">
        <v>83</v>
      </c>
      <c r="S188" s="4">
        <f t="shared" si="234"/>
        <v>81.910184031109623</v>
      </c>
      <c r="T188" s="4">
        <f t="shared" si="234"/>
        <v>80.334242755973449</v>
      </c>
      <c r="U188" s="4">
        <f t="shared" si="234"/>
        <v>76.905163222043328</v>
      </c>
      <c r="V188" s="4">
        <f t="shared" si="234"/>
        <v>76.038664728352529</v>
      </c>
      <c r="W188" s="4">
        <f t="shared" si="234"/>
        <v>75.923730544663883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>
        <f t="shared" si="234"/>
        <v>77.202766375108311</v>
      </c>
      <c r="AD188" s="4">
        <f t="shared" si="234"/>
        <v>80.199321978066777</v>
      </c>
      <c r="AE188" s="4">
        <f t="shared" si="234"/>
        <v>83.846461672463818</v>
      </c>
      <c r="AF188" s="4">
        <f t="shared" si="234"/>
        <v>85.567945696094526</v>
      </c>
      <c r="AG188" s="4">
        <f t="shared" si="234"/>
        <v>84.118424982573131</v>
      </c>
      <c r="AI188" s="4">
        <f t="shared" si="235"/>
        <v>0.85181596889037792</v>
      </c>
      <c r="AJ188" s="4">
        <f t="shared" si="235"/>
        <v>1.7867572440265462</v>
      </c>
      <c r="AK188" s="4">
        <f t="shared" si="235"/>
        <v>2.1798367779566661</v>
      </c>
      <c r="AL188" s="4">
        <f t="shared" si="235"/>
        <v>-0.7576647283525233</v>
      </c>
      <c r="AM188" s="4">
        <f t="shared" si="235"/>
        <v>1.8522694553361134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0.36623362489169153</v>
      </c>
      <c r="AT188" s="4">
        <f t="shared" si="235"/>
        <v>0.8526780219332295</v>
      </c>
      <c r="AU188" s="4">
        <f t="shared" si="235"/>
        <v>1.9635383275361846</v>
      </c>
      <c r="AV188" s="4">
        <f t="shared" si="235"/>
        <v>-1.1539456960945245</v>
      </c>
      <c r="AW188" s="4">
        <f t="shared" si="235"/>
        <v>-1.1184249825731314</v>
      </c>
      <c r="AY188" s="2">
        <f t="shared" si="227"/>
        <v>81.910184031109623</v>
      </c>
      <c r="AZ188" s="2">
        <f t="shared" si="227"/>
        <v>80.334242755972895</v>
      </c>
      <c r="BA188" s="2">
        <f t="shared" si="227"/>
        <v>76.905163222043157</v>
      </c>
      <c r="BB188" s="2">
        <f t="shared" si="227"/>
        <v>76.038664728352529</v>
      </c>
      <c r="BC188" s="2">
        <f t="shared" si="227"/>
        <v>75.923730544663883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>
        <f t="shared" si="227"/>
        <v>77.202766375108311</v>
      </c>
      <c r="BJ188" s="2">
        <f t="shared" si="227"/>
        <v>80.199321978066777</v>
      </c>
      <c r="BK188" s="2">
        <f t="shared" si="227"/>
        <v>83.846461672463818</v>
      </c>
      <c r="BL188" s="2">
        <f t="shared" si="227"/>
        <v>85.567945695719061</v>
      </c>
      <c r="BM188" s="2">
        <f t="shared" si="227"/>
        <v>84.118424801155797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82.120999999999995</v>
      </c>
      <c r="CW188" s="2">
        <f t="shared" si="199"/>
        <v>79.084999999999994</v>
      </c>
      <c r="CX188" s="2">
        <f t="shared" si="200"/>
        <v>75.281000000000006</v>
      </c>
      <c r="CY188" s="2">
        <f t="shared" si="201"/>
        <v>77.775999999999996</v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>
        <f t="shared" si="207"/>
        <v>77.569000000000003</v>
      </c>
      <c r="DF188" s="2">
        <f t="shared" si="208"/>
        <v>81.052000000000007</v>
      </c>
      <c r="DG188" s="2">
        <f t="shared" si="209"/>
        <v>85.81</v>
      </c>
      <c r="DH188" s="2" t="str">
        <f t="shared" si="210"/>
        <v/>
      </c>
      <c r="DI188" s="2">
        <f t="shared" si="211"/>
        <v>83</v>
      </c>
      <c r="DK188" s="2">
        <f t="shared" si="236"/>
        <v>129.20036557610237</v>
      </c>
      <c r="DL188" s="2">
        <f t="shared" si="236"/>
        <v>117.47005309568483</v>
      </c>
      <c r="DM188" s="2">
        <f t="shared" si="236"/>
        <v>123.36470715249661</v>
      </c>
      <c r="DN188" s="2">
        <f t="shared" si="236"/>
        <v>124.13504803589012</v>
      </c>
      <c r="DO188" s="2">
        <f t="shared" si="236"/>
        <v>124.13653769559035</v>
      </c>
      <c r="DP188" s="2">
        <f t="shared" si="236"/>
        <v>117.57521787577053</v>
      </c>
      <c r="DQ188" s="2">
        <f t="shared" si="236"/>
        <v>125.58620768136555</v>
      </c>
      <c r="DR188" s="2">
        <f t="shared" si="236"/>
        <v>128.42595675675682</v>
      </c>
      <c r="DS188" s="2">
        <f t="shared" si="236"/>
        <v>128.75599004267423</v>
      </c>
      <c r="DT188" s="2">
        <f t="shared" si="236"/>
        <v>125.19080369843527</v>
      </c>
      <c r="DU188" s="2">
        <f t="shared" si="236"/>
        <v>124.3170843843844</v>
      </c>
      <c r="DV188" s="2">
        <f t="shared" si="236"/>
        <v>124.87422072072073</v>
      </c>
      <c r="DW188" s="2">
        <f t="shared" si="236"/>
        <v>136.81673333333333</v>
      </c>
      <c r="DX188" s="2">
        <f t="shared" si="236"/>
        <v>139.91720483870967</v>
      </c>
      <c r="DY188" s="2">
        <f t="shared" si="236"/>
        <v>114.00614285714283</v>
      </c>
      <c r="EA188" s="2">
        <f t="shared" si="240"/>
        <v>81.420873587465323</v>
      </c>
      <c r="EB188" s="2">
        <f t="shared" si="240"/>
        <v>79.110166939555171</v>
      </c>
      <c r="EC188" s="2">
        <f t="shared" si="240"/>
        <v>74.850440884533242</v>
      </c>
      <c r="ED188" s="2">
        <f t="shared" si="240"/>
        <v>76.659438146718117</v>
      </c>
      <c r="EE188" s="2">
        <f t="shared" si="240"/>
        <v>74.515537668798856</v>
      </c>
      <c r="EF188" s="2">
        <f t="shared" si="239"/>
        <v>76.054863077469776</v>
      </c>
      <c r="EG188" s="2">
        <f t="shared" si="239"/>
        <v>74.66504791326733</v>
      </c>
      <c r="EH188" s="2">
        <f t="shared" si="239"/>
        <v>75.407603407577753</v>
      </c>
      <c r="EI188" s="2">
        <f t="shared" si="239"/>
        <v>78.444077308344205</v>
      </c>
      <c r="EJ188" s="2">
        <f t="shared" si="239"/>
        <v>74.426910092395175</v>
      </c>
      <c r="EK188" s="2">
        <f t="shared" si="212"/>
        <v>76.711275505844895</v>
      </c>
      <c r="EL188" s="2">
        <f t="shared" si="179"/>
        <v>80.075554354354352</v>
      </c>
      <c r="EM188" s="2">
        <f t="shared" si="179"/>
        <v>82.450682054083586</v>
      </c>
      <c r="EN188" s="2">
        <f t="shared" si="179"/>
        <v>85.79939993555665</v>
      </c>
      <c r="EO188" s="2">
        <f t="shared" si="179"/>
        <v>86.925520287934205</v>
      </c>
      <c r="EQ188" s="2">
        <f t="shared" si="237"/>
        <v>81.972799248297576</v>
      </c>
      <c r="ER188" s="2">
        <f t="shared" si="237"/>
        <v>80.467090144761031</v>
      </c>
      <c r="ES188" s="2">
        <f t="shared" si="237"/>
        <v>77.120673699881934</v>
      </c>
      <c r="ET188" s="2">
        <f t="shared" si="237"/>
        <v>75.968655734506214</v>
      </c>
      <c r="EU188" s="2">
        <f t="shared" si="237"/>
        <v>76.084841134939282</v>
      </c>
      <c r="EV188" s="2">
        <f t="shared" si="237"/>
        <v>75.908133850675696</v>
      </c>
      <c r="EW188" s="2">
        <f t="shared" si="237"/>
        <v>73.712248431170494</v>
      </c>
      <c r="EX188" s="2">
        <f t="shared" si="237"/>
        <v>74.683194644830053</v>
      </c>
      <c r="EY188" s="2">
        <f t="shared" si="237"/>
        <v>77.604580226550382</v>
      </c>
      <c r="EZ188" s="2">
        <f t="shared" si="237"/>
        <v>74.310945943424102</v>
      </c>
      <c r="FA188" s="2">
        <f t="shared" si="237"/>
        <v>77.258062602683466</v>
      </c>
      <c r="FB188" s="2">
        <f t="shared" si="237"/>
        <v>80.212788514398355</v>
      </c>
      <c r="FC188" s="2">
        <f t="shared" si="237"/>
        <v>84.010106522208247</v>
      </c>
      <c r="FD188" s="2">
        <f t="shared" si="237"/>
        <v>85.537012722502084</v>
      </c>
      <c r="FE188" s="2">
        <f t="shared" si="237"/>
        <v>83.65295150890185</v>
      </c>
      <c r="FG188" s="2">
        <f t="shared" si="238"/>
        <v>0.99998218397914973</v>
      </c>
      <c r="FH188" s="2">
        <f t="shared" si="238"/>
        <v>0.99998476004914694</v>
      </c>
      <c r="FI188" s="2">
        <f t="shared" si="238"/>
        <v>0.99998380654478314</v>
      </c>
      <c r="FJ188" s="2">
        <f t="shared" si="238"/>
        <v>0.99998267284327969</v>
      </c>
      <c r="FK188" s="2">
        <f t="shared" si="238"/>
        <v>0.99998244855226326</v>
      </c>
      <c r="FL188" s="2">
        <f t="shared" si="238"/>
        <v>0.99998358951699839</v>
      </c>
      <c r="FM188" s="2">
        <f t="shared" si="238"/>
        <v>0.99998264616405885</v>
      </c>
      <c r="FN188" s="2">
        <f t="shared" si="238"/>
        <v>0.9999805474471084</v>
      </c>
      <c r="FO188" s="2">
        <f t="shared" si="238"/>
        <v>0.99998355781366532</v>
      </c>
      <c r="FP188" s="2">
        <f t="shared" si="238"/>
        <v>0.99998177544956035</v>
      </c>
      <c r="FQ188" s="2">
        <f t="shared" si="238"/>
        <v>0.99998128268809416</v>
      </c>
      <c r="FR188" s="2">
        <f t="shared" si="238"/>
        <v>0.99998064233874762</v>
      </c>
      <c r="FS188" s="2">
        <f t="shared" si="238"/>
        <v>0.9999804047651204</v>
      </c>
      <c r="FT188" s="2">
        <f t="shared" si="238"/>
        <v>0.99997778342845312</v>
      </c>
      <c r="FU188" s="2">
        <f t="shared" si="238"/>
        <v>0.99997650721871056</v>
      </c>
      <c r="FW188" s="2">
        <f t="shared" si="229"/>
        <v>0.88500904720077589</v>
      </c>
      <c r="FX188" s="2">
        <f t="shared" si="229"/>
        <v>0.901665775147799</v>
      </c>
      <c r="FY188" s="2">
        <f t="shared" si="229"/>
        <v>0.90472514978436991</v>
      </c>
      <c r="FZ188" s="2">
        <f t="shared" si="229"/>
        <v>0.89984345969112933</v>
      </c>
      <c r="GA188" s="2">
        <f t="shared" si="229"/>
        <v>0.89678127006091657</v>
      </c>
      <c r="GB188" s="2">
        <f t="shared" si="229"/>
        <v>0.90797453222689362</v>
      </c>
      <c r="GC188" s="2">
        <f t="shared" si="229"/>
        <v>0.91557765426548632</v>
      </c>
      <c r="GD188" s="2">
        <f t="shared" si="229"/>
        <v>0.91537847670753725</v>
      </c>
      <c r="GE188" s="2">
        <f t="shared" si="229"/>
        <v>0.91973368629919661</v>
      </c>
      <c r="GF188" s="2">
        <f t="shared" si="229"/>
        <v>0.90446525830135527</v>
      </c>
      <c r="GG188" s="2">
        <f t="shared" si="229"/>
        <v>0.89724102731516597</v>
      </c>
      <c r="GH188" s="2">
        <f t="shared" si="229"/>
        <v>0.89555272728691782</v>
      </c>
      <c r="GI188" s="2">
        <f t="shared" si="229"/>
        <v>0.89437759336506739</v>
      </c>
      <c r="GJ188" s="2">
        <f t="shared" si="229"/>
        <v>0.88669165396329575</v>
      </c>
      <c r="GK188" s="2">
        <f t="shared" si="229"/>
        <v>0.85795956494818393</v>
      </c>
      <c r="GM188" s="86">
        <f t="shared" si="230"/>
        <v>2.3276349843518282E-237</v>
      </c>
      <c r="GN188" s="86">
        <f t="shared" si="230"/>
        <v>1.0147087332129926E-286</v>
      </c>
      <c r="GO188" s="86">
        <f t="shared" si="230"/>
        <v>1.0475018532906724E-305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2.5009286122434384E-222</v>
      </c>
      <c r="HD188" s="86">
        <f t="shared" si="181"/>
        <v>2.0639496660291587E-229</v>
      </c>
      <c r="HE188" s="86">
        <f t="shared" si="181"/>
        <v>2.8952620970659984E-233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2.0138156158256494E-295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4.0696472263431026E-244</v>
      </c>
      <c r="HO188" s="86">
        <f t="shared" si="226"/>
        <v>3.5602811995851399E-202</v>
      </c>
      <c r="HP188" s="86">
        <f t="shared" si="226"/>
        <v>4.0403143780550164E-224</v>
      </c>
      <c r="HQ188" s="86">
        <f t="shared" si="226"/>
        <v>2.8224189688076386E-284</v>
      </c>
      <c r="HS188" s="86">
        <f t="shared" si="231"/>
        <v>1.3857849399731082E-45</v>
      </c>
      <c r="HT188" s="86">
        <f t="shared" si="231"/>
        <v>3.9730701884050625E-48</v>
      </c>
      <c r="HU188" s="86">
        <f t="shared" si="231"/>
        <v>1.7101545806731072E-54</v>
      </c>
      <c r="HV188" s="86">
        <f t="shared" si="231"/>
        <v>5.0971892471578949E-60</v>
      </c>
      <c r="HW188" s="86">
        <f t="shared" si="231"/>
        <v>2.0716699782694887E-60</v>
      </c>
      <c r="HX188" s="86">
        <f t="shared" si="231"/>
        <v>2.4029645288641308E-62</v>
      </c>
      <c r="HY188" s="86">
        <f t="shared" si="231"/>
        <v>4.0521102440640088E-63</v>
      </c>
      <c r="HZ188" s="86">
        <f t="shared" si="231"/>
        <v>4.5393031380797221E-67</v>
      </c>
      <c r="IA188" s="86">
        <f t="shared" si="231"/>
        <v>5.7399719188422066E-69</v>
      </c>
      <c r="IB188" s="86">
        <f t="shared" si="231"/>
        <v>3.5519015967716254E-64</v>
      </c>
      <c r="IC188" s="86">
        <f t="shared" si="231"/>
        <v>3.7346503999272073E-65</v>
      </c>
      <c r="ID188" s="86">
        <f t="shared" si="231"/>
        <v>1.6961846397313282E-62</v>
      </c>
      <c r="IE188" s="86">
        <f t="shared" si="231"/>
        <v>5.1724921649568955E-66</v>
      </c>
      <c r="IF188" s="86">
        <f t="shared" si="231"/>
        <v>5.8744539810728076E-61</v>
      </c>
      <c r="IG188" s="86">
        <f t="shared" si="231"/>
        <v>8.0715364903366511E-46</v>
      </c>
      <c r="II188" s="86">
        <f t="shared" si="232"/>
        <v>1.0735547535150611E-2</v>
      </c>
      <c r="IJ188" s="86">
        <f t="shared" si="232"/>
        <v>5.4824947901664757E-3</v>
      </c>
      <c r="IK188" s="86">
        <f t="shared" si="232"/>
        <v>4.1497486567511179E-3</v>
      </c>
      <c r="IL188" s="86">
        <f t="shared" si="232"/>
        <v>2.2823704919191948E-3</v>
      </c>
      <c r="IM188" s="86">
        <f t="shared" si="232"/>
        <v>2.1933442957787772E-3</v>
      </c>
      <c r="IN188" s="86">
        <f t="shared" si="232"/>
        <v>1.3976229400708248E-3</v>
      </c>
      <c r="IO188" s="86">
        <f t="shared" si="232"/>
        <v>8.7261408935916196E-4</v>
      </c>
      <c r="IP188" s="86">
        <f t="shared" si="232"/>
        <v>5.3827592886188178E-4</v>
      </c>
      <c r="IQ188" s="86">
        <f t="shared" si="232"/>
        <v>4.3624694935414933E-4</v>
      </c>
      <c r="IR188" s="86">
        <f t="shared" si="232"/>
        <v>1.2637311351482692E-3</v>
      </c>
      <c r="IS188" s="86">
        <f t="shared" si="232"/>
        <v>1.5682622158305574E-3</v>
      </c>
      <c r="IT188" s="86">
        <f t="shared" si="232"/>
        <v>2.0133632852092367E-3</v>
      </c>
      <c r="IU188" s="86">
        <f t="shared" si="232"/>
        <v>1.5552990359788319E-3</v>
      </c>
      <c r="IV188" s="86">
        <f t="shared" si="232"/>
        <v>2.3156045108942255E-2</v>
      </c>
      <c r="IW188" s="86">
        <f t="shared" si="232"/>
        <v>9.0830643256217765E-5</v>
      </c>
      <c r="IY188" s="86">
        <f t="shared" si="233"/>
        <v>1.0735547535150611E-2</v>
      </c>
      <c r="IZ188" s="86">
        <f t="shared" si="233"/>
        <v>5.4824947901664757E-3</v>
      </c>
      <c r="JA188" s="86">
        <f t="shared" si="233"/>
        <v>4.1497486567511179E-3</v>
      </c>
      <c r="JB188" s="86">
        <f t="shared" si="233"/>
        <v>2.2823704919191948E-3</v>
      </c>
      <c r="JC188" s="86">
        <f t="shared" si="233"/>
        <v>2.1933442957787772E-3</v>
      </c>
      <c r="JD188" s="86">
        <f t="shared" si="233"/>
        <v>1.3976229400708248E-3</v>
      </c>
      <c r="JE188" s="86">
        <f t="shared" si="233"/>
        <v>8.7261408935916196E-4</v>
      </c>
      <c r="JF188" s="86">
        <f t="shared" si="233"/>
        <v>5.3827592886188178E-4</v>
      </c>
      <c r="JG188" s="86">
        <f t="shared" si="233"/>
        <v>4.3624694935414933E-4</v>
      </c>
      <c r="JH188" s="86">
        <f t="shared" si="233"/>
        <v>1.2637311351482692E-3</v>
      </c>
      <c r="JI188" s="86">
        <f t="shared" si="233"/>
        <v>1.5682622158305574E-3</v>
      </c>
      <c r="JJ188" s="86">
        <f t="shared" si="233"/>
        <v>2.0133632852092367E-3</v>
      </c>
      <c r="JK188" s="86">
        <f t="shared" si="233"/>
        <v>1.5552990359788319E-3</v>
      </c>
      <c r="JL188" s="86">
        <f t="shared" si="233"/>
        <v>2.3156045108942255E-2</v>
      </c>
      <c r="JM188" s="86">
        <f t="shared" si="233"/>
        <v>9.0830643256217765E-5</v>
      </c>
    </row>
    <row r="189" spans="2:273" x14ac:dyDescent="0.25">
      <c r="B189" s="2">
        <v>162</v>
      </c>
      <c r="C189" s="37">
        <v>80.778000000000006</v>
      </c>
      <c r="D189" s="37">
        <v>79.793000000000006</v>
      </c>
      <c r="E189" s="37">
        <v>78.558999999999997</v>
      </c>
      <c r="F189" s="37">
        <v>74.385999999999996</v>
      </c>
      <c r="G189" s="37">
        <v>74.793000000000006</v>
      </c>
      <c r="H189" s="37">
        <v>73.575999999999993</v>
      </c>
      <c r="I189" s="37">
        <v>76.430999999999997</v>
      </c>
      <c r="J189" s="37">
        <v>72.210999999999999</v>
      </c>
      <c r="K189" s="37">
        <v>76.561000000000007</v>
      </c>
      <c r="L189" s="37">
        <v>77.034000000000006</v>
      </c>
      <c r="M189" s="37">
        <v>77.741</v>
      </c>
      <c r="N189" s="37">
        <v>80.259</v>
      </c>
      <c r="O189" s="37">
        <v>83.638000000000005</v>
      </c>
      <c r="P189" s="37">
        <v>86.293000000000006</v>
      </c>
      <c r="Q189" s="37">
        <v>83</v>
      </c>
      <c r="S189" s="4">
        <f t="shared" si="234"/>
        <v>81.708971016471111</v>
      </c>
      <c r="T189" s="4">
        <f t="shared" si="234"/>
        <v>80.203320541912007</v>
      </c>
      <c r="U189" s="4">
        <f t="shared" si="234"/>
        <v>76.783658657487365</v>
      </c>
      <c r="V189" s="4">
        <f t="shared" si="234"/>
        <v>75.878385770220632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85.399229016288857</v>
      </c>
      <c r="AG189" s="4">
        <f t="shared" si="234"/>
        <v>83.933977562383333</v>
      </c>
      <c r="AI189" s="4">
        <f t="shared" si="235"/>
        <v>-0.93097101647110492</v>
      </c>
      <c r="AJ189" s="4">
        <f t="shared" si="235"/>
        <v>-0.41032054191200018</v>
      </c>
      <c r="AK189" s="4">
        <f t="shared" si="235"/>
        <v>1.7753413425126325</v>
      </c>
      <c r="AL189" s="4">
        <f t="shared" si="235"/>
        <v>-1.4923857702206362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0.89377098371114982</v>
      </c>
      <c r="AW189" s="4">
        <f t="shared" si="235"/>
        <v>-0.93397756238333329</v>
      </c>
      <c r="AY189" s="2">
        <f t="shared" si="227"/>
        <v>81.708971016471111</v>
      </c>
      <c r="AZ189" s="2">
        <f t="shared" si="227"/>
        <v>80.203320541911964</v>
      </c>
      <c r="BA189" s="2">
        <f t="shared" si="227"/>
        <v>76.783658657487351</v>
      </c>
      <c r="BB189" s="2">
        <f t="shared" si="227"/>
        <v>75.878385770220632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85.399229016248853</v>
      </c>
      <c r="BM189" s="2">
        <f t="shared" si="227"/>
        <v>83.933977535916057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80.778000000000006</v>
      </c>
      <c r="CV189" s="2">
        <f t="shared" si="198"/>
        <v>79.793000000000006</v>
      </c>
      <c r="CW189" s="2">
        <f t="shared" si="199"/>
        <v>78.558999999999997</v>
      </c>
      <c r="CX189" s="2">
        <f t="shared" si="200"/>
        <v>74.385999999999996</v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>
        <f t="shared" si="211"/>
        <v>83</v>
      </c>
      <c r="DK189" s="2">
        <f t="shared" si="236"/>
        <v>129.35635040303458</v>
      </c>
      <c r="DL189" s="2">
        <f t="shared" si="236"/>
        <v>117.58025347091936</v>
      </c>
      <c r="DM189" s="2">
        <f t="shared" si="236"/>
        <v>123.52886018893385</v>
      </c>
      <c r="DN189" s="2">
        <f t="shared" si="236"/>
        <v>124.3140016413174</v>
      </c>
      <c r="DO189" s="2">
        <f t="shared" si="236"/>
        <v>124.33757586533905</v>
      </c>
      <c r="DP189" s="2">
        <f t="shared" si="236"/>
        <v>117.71301469890946</v>
      </c>
      <c r="DQ189" s="2">
        <f t="shared" si="236"/>
        <v>125.79229065908011</v>
      </c>
      <c r="DR189" s="2">
        <f t="shared" si="236"/>
        <v>128.63519819819825</v>
      </c>
      <c r="DS189" s="2">
        <f t="shared" si="236"/>
        <v>128.95088477951634</v>
      </c>
      <c r="DT189" s="2">
        <f t="shared" si="236"/>
        <v>125.36503840682786</v>
      </c>
      <c r="DU189" s="2">
        <f t="shared" si="236"/>
        <v>124.51433612183612</v>
      </c>
      <c r="DV189" s="2">
        <f t="shared" si="236"/>
        <v>125.05922844272845</v>
      </c>
      <c r="DW189" s="2">
        <f t="shared" si="236"/>
        <v>137.06010784313725</v>
      </c>
      <c r="DX189" s="2">
        <f t="shared" si="236"/>
        <v>140.19652701612901</v>
      </c>
      <c r="DY189" s="2">
        <f t="shared" si="236"/>
        <v>114.1096327312534</v>
      </c>
      <c r="EA189" s="2">
        <f t="shared" si="240"/>
        <v>81.206480217060715</v>
      </c>
      <c r="EB189" s="2">
        <f t="shared" si="240"/>
        <v>78.948442215854811</v>
      </c>
      <c r="EC189" s="2">
        <f t="shared" si="240"/>
        <v>74.677429199648202</v>
      </c>
      <c r="ED189" s="2">
        <f t="shared" si="240"/>
        <v>76.515090707850675</v>
      </c>
      <c r="EE189" s="2">
        <f t="shared" si="240"/>
        <v>74.381257249466955</v>
      </c>
      <c r="EF189" s="2">
        <f t="shared" si="239"/>
        <v>75.921700687040968</v>
      </c>
      <c r="EG189" s="2">
        <f t="shared" si="239"/>
        <v>74.529555647412877</v>
      </c>
      <c r="EH189" s="2">
        <f t="shared" si="239"/>
        <v>75.261215500544708</v>
      </c>
      <c r="EI189" s="2">
        <f t="shared" si="239"/>
        <v>78.297320597960464</v>
      </c>
      <c r="EJ189" s="2">
        <f t="shared" si="239"/>
        <v>74.276349443259903</v>
      </c>
      <c r="EK189" s="2">
        <f t="shared" si="212"/>
        <v>76.59011037321838</v>
      </c>
      <c r="EL189" s="2">
        <f t="shared" si="179"/>
        <v>79.948327464607459</v>
      </c>
      <c r="EM189" s="2">
        <f t="shared" si="179"/>
        <v>82.290291450423382</v>
      </c>
      <c r="EN189" s="2">
        <f t="shared" si="179"/>
        <v>85.637030346383142</v>
      </c>
      <c r="EO189" s="2">
        <f t="shared" si="179"/>
        <v>86.818507833638037</v>
      </c>
      <c r="EQ189" s="2">
        <f t="shared" si="237"/>
        <v>81.767640779855498</v>
      </c>
      <c r="ER189" s="2">
        <f t="shared" si="237"/>
        <v>80.327543453287703</v>
      </c>
      <c r="ES189" s="2">
        <f t="shared" si="237"/>
        <v>76.985154581001765</v>
      </c>
      <c r="ET189" s="2">
        <f t="shared" si="237"/>
        <v>75.81292130597258</v>
      </c>
      <c r="EU189" s="2">
        <f t="shared" si="237"/>
        <v>75.976143445873447</v>
      </c>
      <c r="EV189" s="2">
        <f t="shared" si="237"/>
        <v>75.772621327931816</v>
      </c>
      <c r="EW189" s="2">
        <f t="shared" si="237"/>
        <v>73.561373489454297</v>
      </c>
      <c r="EX189" s="2">
        <f t="shared" si="237"/>
        <v>74.525218301163306</v>
      </c>
      <c r="EY189" s="2">
        <f t="shared" si="237"/>
        <v>77.444490446171699</v>
      </c>
      <c r="EZ189" s="2">
        <f t="shared" si="237"/>
        <v>74.158515454177888</v>
      </c>
      <c r="FA189" s="2">
        <f t="shared" si="237"/>
        <v>77.146027433598036</v>
      </c>
      <c r="FB189" s="2">
        <f t="shared" si="237"/>
        <v>80.087842404358071</v>
      </c>
      <c r="FC189" s="2">
        <f t="shared" si="237"/>
        <v>83.87608573997484</v>
      </c>
      <c r="FD189" s="2">
        <f t="shared" si="237"/>
        <v>85.370280429536308</v>
      </c>
      <c r="FE189" s="2">
        <f t="shared" si="237"/>
        <v>83.497772306548967</v>
      </c>
      <c r="FG189" s="2">
        <f t="shared" si="238"/>
        <v>0.99998375157039898</v>
      </c>
      <c r="FH189" s="2">
        <f t="shared" si="238"/>
        <v>0.99998610098099283</v>
      </c>
      <c r="FI189" s="2">
        <f t="shared" si="238"/>
        <v>0.99998523137227258</v>
      </c>
      <c r="FJ189" s="2">
        <f t="shared" si="238"/>
        <v>0.99998419742116318</v>
      </c>
      <c r="FK189" s="2">
        <f t="shared" si="238"/>
        <v>0.9999839928646973</v>
      </c>
      <c r="FL189" s="2">
        <f t="shared" si="238"/>
        <v>0.99998503344001255</v>
      </c>
      <c r="FM189" s="2">
        <f t="shared" si="238"/>
        <v>0.99998417308935028</v>
      </c>
      <c r="FN189" s="2">
        <f t="shared" si="238"/>
        <v>0.99998225903054405</v>
      </c>
      <c r="FO189" s="2">
        <f t="shared" si="238"/>
        <v>0.99998500452614558</v>
      </c>
      <c r="FP189" s="2">
        <f t="shared" si="238"/>
        <v>0.99998337898580381</v>
      </c>
      <c r="FQ189" s="2">
        <f t="shared" si="238"/>
        <v>0.99998292958054458</v>
      </c>
      <c r="FR189" s="2">
        <f t="shared" si="238"/>
        <v>0.999982345573043</v>
      </c>
      <c r="FS189" s="2">
        <f t="shared" si="238"/>
        <v>0.99998212890257732</v>
      </c>
      <c r="FT189" s="2">
        <f t="shared" si="238"/>
        <v>0.9999797382063278</v>
      </c>
      <c r="FU189" s="2">
        <f t="shared" si="238"/>
        <v>0.99997857428452819</v>
      </c>
      <c r="FW189" s="2">
        <f t="shared" si="229"/>
        <v>0.89405505820950537</v>
      </c>
      <c r="FX189" s="2">
        <f t="shared" si="229"/>
        <v>0.9095353899566645</v>
      </c>
      <c r="FY189" s="2">
        <f t="shared" si="229"/>
        <v>0.91237371927068633</v>
      </c>
      <c r="FZ189" s="2">
        <f t="shared" si="229"/>
        <v>0.90784400741952109</v>
      </c>
      <c r="GA189" s="2">
        <f t="shared" si="229"/>
        <v>0.90500060265039595</v>
      </c>
      <c r="GB189" s="2">
        <f t="shared" si="229"/>
        <v>0.91538664090805832</v>
      </c>
      <c r="GC189" s="2">
        <f t="shared" si="229"/>
        <v>0.92242969387579921</v>
      </c>
      <c r="GD189" s="2">
        <f t="shared" si="229"/>
        <v>0.92224530944288541</v>
      </c>
      <c r="GE189" s="2">
        <f t="shared" si="229"/>
        <v>0.92627556823624413</v>
      </c>
      <c r="GF189" s="2">
        <f t="shared" si="229"/>
        <v>0.9121326653106252</v>
      </c>
      <c r="GG189" s="2">
        <f t="shared" si="229"/>
        <v>0.90542761018626461</v>
      </c>
      <c r="GH189" s="2">
        <f t="shared" si="229"/>
        <v>0.90385940113456797</v>
      </c>
      <c r="GI189" s="2">
        <f t="shared" si="229"/>
        <v>0.90276757842085609</v>
      </c>
      <c r="GJ189" s="2">
        <f t="shared" si="229"/>
        <v>0.89562091048690418</v>
      </c>
      <c r="GK189" s="2">
        <f t="shared" si="229"/>
        <v>0.8688180693895885</v>
      </c>
      <c r="GM189" s="86">
        <f t="shared" si="230"/>
        <v>5.2366220617021849E-242</v>
      </c>
      <c r="GN189" s="86">
        <f t="shared" si="230"/>
        <v>2.3467550964663083E-292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7.6205544052579581E-228</v>
      </c>
      <c r="HD189" s="86">
        <f t="shared" si="181"/>
        <v>4.5729189692086924E-235</v>
      </c>
      <c r="HE189" s="86">
        <f t="shared" si="181"/>
        <v>5.796191122212449E-239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1.3647488368724545E-302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4.2918101206274215E-250</v>
      </c>
      <c r="HO189" s="86">
        <f t="shared" si="226"/>
        <v>4.0172042418658233E-207</v>
      </c>
      <c r="HP189" s="86">
        <f t="shared" si="226"/>
        <v>1.4458631311616123E-229</v>
      </c>
      <c r="HQ189" s="86">
        <f t="shared" si="226"/>
        <v>3.4836216717849302E-291</v>
      </c>
      <c r="HS189" s="86">
        <f t="shared" si="231"/>
        <v>1.78975926131918E-47</v>
      </c>
      <c r="HT189" s="86">
        <f t="shared" si="231"/>
        <v>4.4898760338388632E-50</v>
      </c>
      <c r="HU189" s="86">
        <f t="shared" si="231"/>
        <v>1.3348049173356534E-56</v>
      </c>
      <c r="HV189" s="86">
        <f t="shared" si="231"/>
        <v>1.9502323510215467E-62</v>
      </c>
      <c r="HW189" s="86">
        <f t="shared" si="231"/>
        <v>6.9725108302885896E-63</v>
      </c>
      <c r="HX189" s="86">
        <f t="shared" si="231"/>
        <v>8.0421772314981365E-65</v>
      </c>
      <c r="HY189" s="86">
        <f t="shared" si="231"/>
        <v>1.3051377811064921E-65</v>
      </c>
      <c r="HZ189" s="86">
        <f t="shared" si="231"/>
        <v>9.5751191925975604E-70</v>
      </c>
      <c r="IA189" s="86">
        <f t="shared" si="231"/>
        <v>1.1649738312157976E-71</v>
      </c>
      <c r="IB189" s="86">
        <f t="shared" si="231"/>
        <v>9.3010200070148898E-67</v>
      </c>
      <c r="IC189" s="86">
        <f t="shared" si="231"/>
        <v>8.4150816779045241E-68</v>
      </c>
      <c r="ID189" s="86">
        <f t="shared" si="231"/>
        <v>4.7501043222428257E-65</v>
      </c>
      <c r="IE189" s="86">
        <f t="shared" si="231"/>
        <v>1.0189870129945931E-68</v>
      </c>
      <c r="IF189" s="86">
        <f t="shared" si="231"/>
        <v>1.7501576599851445E-63</v>
      </c>
      <c r="IG189" s="86">
        <f t="shared" si="231"/>
        <v>8.9157212259149255E-48</v>
      </c>
      <c r="II189" s="86">
        <f t="shared" si="232"/>
        <v>7.668392113125512E-3</v>
      </c>
      <c r="IJ189" s="86">
        <f t="shared" si="232"/>
        <v>3.8199108957428125E-3</v>
      </c>
      <c r="IK189" s="86">
        <f t="shared" si="232"/>
        <v>2.8465104535783134E-3</v>
      </c>
      <c r="IL189" s="86">
        <f t="shared" si="232"/>
        <v>1.4789695711846043E-3</v>
      </c>
      <c r="IM189" s="86">
        <f t="shared" si="232"/>
        <v>1.40706245579842E-3</v>
      </c>
      <c r="IN189" s="86">
        <f t="shared" si="232"/>
        <v>8.8832588323695431E-4</v>
      </c>
      <c r="IO189" s="86">
        <f t="shared" si="232"/>
        <v>5.4564588084636339E-4</v>
      </c>
      <c r="IP189" s="86">
        <f t="shared" si="232"/>
        <v>3.2461752251270826E-4</v>
      </c>
      <c r="IQ189" s="86">
        <f t="shared" si="232"/>
        <v>2.622844994252202E-4</v>
      </c>
      <c r="IR189" s="86">
        <f t="shared" si="232"/>
        <v>7.9022842217904912E-4</v>
      </c>
      <c r="IS189" s="86">
        <f t="shared" si="232"/>
        <v>9.8025673908162044E-4</v>
      </c>
      <c r="IT189" s="86">
        <f t="shared" si="232"/>
        <v>1.2791029883090059E-3</v>
      </c>
      <c r="IU189" s="86">
        <f t="shared" si="232"/>
        <v>9.6484020190561973E-4</v>
      </c>
      <c r="IV189" s="86">
        <f t="shared" si="232"/>
        <v>1.7667688683167041E-2</v>
      </c>
      <c r="IW189" s="86">
        <f t="shared" si="232"/>
        <v>3.8834965766233472E-5</v>
      </c>
      <c r="IY189" s="86">
        <f t="shared" si="233"/>
        <v>7.668392113125512E-3</v>
      </c>
      <c r="IZ189" s="86">
        <f t="shared" si="233"/>
        <v>3.8199108957428125E-3</v>
      </c>
      <c r="JA189" s="86">
        <f t="shared" si="233"/>
        <v>2.8465104535783134E-3</v>
      </c>
      <c r="JB189" s="86">
        <f t="shared" si="233"/>
        <v>1.4789695711846043E-3</v>
      </c>
      <c r="JC189" s="86">
        <f t="shared" si="233"/>
        <v>1.40706245579842E-3</v>
      </c>
      <c r="JD189" s="86">
        <f t="shared" si="233"/>
        <v>8.8832588323695431E-4</v>
      </c>
      <c r="JE189" s="86">
        <f t="shared" si="233"/>
        <v>5.4564588084636339E-4</v>
      </c>
      <c r="JF189" s="86">
        <f t="shared" si="233"/>
        <v>3.2461752251270826E-4</v>
      </c>
      <c r="JG189" s="86">
        <f t="shared" si="233"/>
        <v>2.622844994252202E-4</v>
      </c>
      <c r="JH189" s="86">
        <f t="shared" si="233"/>
        <v>7.9022842217904912E-4</v>
      </c>
      <c r="JI189" s="86">
        <f t="shared" si="233"/>
        <v>9.8025673908162044E-4</v>
      </c>
      <c r="JJ189" s="86">
        <f t="shared" si="233"/>
        <v>1.2791029883090059E-3</v>
      </c>
      <c r="JK189" s="86">
        <f t="shared" si="233"/>
        <v>9.6484020190561973E-4</v>
      </c>
      <c r="JL189" s="86">
        <f t="shared" si="233"/>
        <v>1.7667688683167041E-2</v>
      </c>
      <c r="JM189" s="86">
        <f t="shared" si="233"/>
        <v>3.8834965766233472E-5</v>
      </c>
    </row>
    <row r="190" spans="2:273" x14ac:dyDescent="0.25">
      <c r="B190" s="2">
        <v>163</v>
      </c>
      <c r="C190" s="37">
        <v>82.364999999999995</v>
      </c>
      <c r="D190" s="37">
        <v>80.569000000000003</v>
      </c>
      <c r="E190" s="37">
        <v>75.661000000000001</v>
      </c>
      <c r="F190" s="37">
        <v>76.263000000000005</v>
      </c>
      <c r="G190" s="37">
        <v>76.171999999999997</v>
      </c>
      <c r="H190" s="37">
        <v>75.644000000000005</v>
      </c>
      <c r="I190" s="37">
        <v>74.930999999999997</v>
      </c>
      <c r="J190" s="37">
        <v>74.578999999999994</v>
      </c>
      <c r="K190" s="37">
        <v>75.930000000000007</v>
      </c>
      <c r="L190" s="37">
        <v>74.828000000000003</v>
      </c>
      <c r="M190" s="37">
        <v>77.414000000000001</v>
      </c>
      <c r="N190" s="37">
        <v>79</v>
      </c>
      <c r="O190" s="37">
        <v>85.052000000000007</v>
      </c>
      <c r="P190" s="37">
        <v>85.361999999999995</v>
      </c>
      <c r="Q190" s="37">
        <v>81.832999999999998</v>
      </c>
      <c r="S190" s="4">
        <f t="shared" si="234"/>
        <v>81.507569436704784</v>
      </c>
      <c r="T190" s="4">
        <f t="shared" si="234"/>
        <v>80.071950130103289</v>
      </c>
      <c r="U190" s="4">
        <f t="shared" si="234"/>
        <v>76.661421005320378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85.230612260794544</v>
      </c>
      <c r="AG190" s="4">
        <f t="shared" si="234"/>
        <v>83.750890361515829</v>
      </c>
      <c r="AI190" s="4">
        <f t="shared" si="235"/>
        <v>0.85743056329521039</v>
      </c>
      <c r="AJ190" s="4">
        <f t="shared" si="235"/>
        <v>0.4970498698967134</v>
      </c>
      <c r="AK190" s="4">
        <f t="shared" si="235"/>
        <v>-1.0004210053203764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0.13138773920545077</v>
      </c>
      <c r="AW190" s="4">
        <f t="shared" si="235"/>
        <v>-1.9178903615158305</v>
      </c>
      <c r="AY190" s="2">
        <f t="shared" si="227"/>
        <v>81.507569436704784</v>
      </c>
      <c r="AZ190" s="2">
        <f t="shared" si="227"/>
        <v>80.071950130103289</v>
      </c>
      <c r="BA190" s="2">
        <f t="shared" si="227"/>
        <v>76.661421005320378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85.230612260790664</v>
      </c>
      <c r="BM190" s="2">
        <f t="shared" si="227"/>
        <v>83.750890357994109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82.364999999999995</v>
      </c>
      <c r="CV190" s="2">
        <f t="shared" si="198"/>
        <v>80.569000000000003</v>
      </c>
      <c r="CW190" s="2">
        <f t="shared" si="199"/>
        <v>75.661000000000001</v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>
        <f t="shared" si="211"/>
        <v>81.832999999999998</v>
      </c>
      <c r="DK190" s="2">
        <f t="shared" si="236"/>
        <v>129.51233522996677</v>
      </c>
      <c r="DL190" s="2">
        <f t="shared" si="236"/>
        <v>117.69045384615387</v>
      </c>
      <c r="DM190" s="2">
        <f t="shared" si="236"/>
        <v>123.6930132253711</v>
      </c>
      <c r="DN190" s="2">
        <f t="shared" si="236"/>
        <v>124.4929552467447</v>
      </c>
      <c r="DO190" s="2">
        <f t="shared" si="236"/>
        <v>124.53861403508773</v>
      </c>
      <c r="DP190" s="2">
        <f t="shared" si="236"/>
        <v>117.85081152204839</v>
      </c>
      <c r="DQ190" s="2">
        <f t="shared" si="236"/>
        <v>125.99837363679467</v>
      </c>
      <c r="DR190" s="2">
        <f t="shared" si="236"/>
        <v>128.84443963963969</v>
      </c>
      <c r="DS190" s="2">
        <f t="shared" si="236"/>
        <v>129.14577951635846</v>
      </c>
      <c r="DT190" s="2">
        <f t="shared" si="236"/>
        <v>125.53927311522048</v>
      </c>
      <c r="DU190" s="2">
        <f t="shared" si="236"/>
        <v>124.71158785928787</v>
      </c>
      <c r="DV190" s="2">
        <f t="shared" si="236"/>
        <v>125.24423616473618</v>
      </c>
      <c r="DW190" s="2">
        <f t="shared" si="236"/>
        <v>137.30348235294116</v>
      </c>
      <c r="DX190" s="2">
        <f t="shared" si="236"/>
        <v>140.47584919354836</v>
      </c>
      <c r="DY190" s="2">
        <f t="shared" si="236"/>
        <v>114.21312260536396</v>
      </c>
      <c r="EA190" s="2">
        <f t="shared" si="240"/>
        <v>80.992086846656122</v>
      </c>
      <c r="EB190" s="2">
        <f t="shared" si="240"/>
        <v>78.786717492154438</v>
      </c>
      <c r="EC190" s="2">
        <f t="shared" si="240"/>
        <v>74.504417514763162</v>
      </c>
      <c r="ED190" s="2">
        <f t="shared" si="240"/>
        <v>76.370743268983233</v>
      </c>
      <c r="EE190" s="2">
        <f t="shared" si="240"/>
        <v>74.24697683013504</v>
      </c>
      <c r="EF190" s="2">
        <f t="shared" si="239"/>
        <v>75.78853829661216</v>
      </c>
      <c r="EG190" s="2">
        <f t="shared" si="239"/>
        <v>74.394063381558425</v>
      </c>
      <c r="EH190" s="2">
        <f t="shared" si="239"/>
        <v>75.114827593511663</v>
      </c>
      <c r="EI190" s="2">
        <f t="shared" si="239"/>
        <v>78.150563887576737</v>
      </c>
      <c r="EJ190" s="2">
        <f t="shared" si="239"/>
        <v>74.125788794124631</v>
      </c>
      <c r="EK190" s="2">
        <f t="shared" si="212"/>
        <v>76.468945240591864</v>
      </c>
      <c r="EL190" s="2">
        <f t="shared" si="179"/>
        <v>79.821100574860566</v>
      </c>
      <c r="EM190" s="2">
        <f t="shared" si="179"/>
        <v>82.129900846763178</v>
      </c>
      <c r="EN190" s="2">
        <f t="shared" si="179"/>
        <v>85.47466075720962</v>
      </c>
      <c r="EO190" s="2">
        <f t="shared" si="179"/>
        <v>86.711495379341869</v>
      </c>
      <c r="EQ190" s="2">
        <f t="shared" si="237"/>
        <v>81.562482311413433</v>
      </c>
      <c r="ER190" s="2">
        <f t="shared" si="237"/>
        <v>80.187996761814361</v>
      </c>
      <c r="ES190" s="2">
        <f t="shared" si="237"/>
        <v>76.849635462121611</v>
      </c>
      <c r="ET190" s="2">
        <f t="shared" si="237"/>
        <v>75.657186877438946</v>
      </c>
      <c r="EU190" s="2">
        <f t="shared" si="237"/>
        <v>75.867445756807626</v>
      </c>
      <c r="EV190" s="2">
        <f t="shared" si="237"/>
        <v>75.637108805187935</v>
      </c>
      <c r="EW190" s="2">
        <f t="shared" si="237"/>
        <v>73.410498547738115</v>
      </c>
      <c r="EX190" s="2">
        <f t="shared" si="237"/>
        <v>74.367241957496589</v>
      </c>
      <c r="EY190" s="2">
        <f t="shared" si="237"/>
        <v>77.284400665793015</v>
      </c>
      <c r="EZ190" s="2">
        <f t="shared" si="237"/>
        <v>74.006084964931659</v>
      </c>
      <c r="FA190" s="2">
        <f t="shared" si="237"/>
        <v>77.033992264512605</v>
      </c>
      <c r="FB190" s="2">
        <f t="shared" si="237"/>
        <v>79.962896294317787</v>
      </c>
      <c r="FC190" s="2">
        <f t="shared" si="237"/>
        <v>83.742064957741434</v>
      </c>
      <c r="FD190" s="2">
        <f t="shared" si="237"/>
        <v>85.203548136570532</v>
      </c>
      <c r="FE190" s="2">
        <f t="shared" si="237"/>
        <v>83.342593104196069</v>
      </c>
      <c r="FG190" s="2">
        <f t="shared" si="238"/>
        <v>0.99998518123489522</v>
      </c>
      <c r="FH190" s="2">
        <f t="shared" si="238"/>
        <v>0.99998732392850664</v>
      </c>
      <c r="FI190" s="2">
        <f t="shared" si="238"/>
        <v>0.9999865308339273</v>
      </c>
      <c r="FJ190" s="2">
        <f t="shared" si="238"/>
        <v>0.99998558785677161</v>
      </c>
      <c r="FK190" s="2">
        <f t="shared" si="238"/>
        <v>0.9999854012985353</v>
      </c>
      <c r="FL190" s="2">
        <f t="shared" si="238"/>
        <v>0.99998635031708838</v>
      </c>
      <c r="FM190" s="2">
        <f t="shared" si="238"/>
        <v>0.99998556566583274</v>
      </c>
      <c r="FN190" s="2">
        <f t="shared" si="238"/>
        <v>0.99998382001829833</v>
      </c>
      <c r="FO190" s="2">
        <f t="shared" si="238"/>
        <v>0.99998632394725873</v>
      </c>
      <c r="FP190" s="2">
        <f t="shared" si="238"/>
        <v>0.99998484143272304</v>
      </c>
      <c r="FQ190" s="2">
        <f t="shared" si="238"/>
        <v>0.99998443156904038</v>
      </c>
      <c r="FR190" s="2">
        <f t="shared" si="238"/>
        <v>0.99998389894624129</v>
      </c>
      <c r="FS190" s="2">
        <f t="shared" si="238"/>
        <v>0.99998370133981029</v>
      </c>
      <c r="FT190" s="2">
        <f t="shared" si="238"/>
        <v>0.99998152099160142</v>
      </c>
      <c r="FU190" s="2">
        <f t="shared" si="238"/>
        <v>0.9999804594784103</v>
      </c>
      <c r="FW190" s="2">
        <f t="shared" si="229"/>
        <v>0.90246786955794156</v>
      </c>
      <c r="FX190" s="2">
        <f t="shared" si="229"/>
        <v>0.91683329599050234</v>
      </c>
      <c r="FY190" s="2">
        <f t="shared" si="229"/>
        <v>0.91946292822017628</v>
      </c>
      <c r="FZ190" s="2">
        <f t="shared" si="229"/>
        <v>0.9152656480055209</v>
      </c>
      <c r="GA190" s="2">
        <f t="shared" si="229"/>
        <v>0.91262919455344382</v>
      </c>
      <c r="GB190" s="2">
        <f t="shared" si="229"/>
        <v>0.92225286740769397</v>
      </c>
      <c r="GC190" s="2">
        <f t="shared" si="229"/>
        <v>0.92876886283642768</v>
      </c>
      <c r="GD190" s="2">
        <f t="shared" si="229"/>
        <v>0.9285983802243184</v>
      </c>
      <c r="GE190" s="2">
        <f t="shared" si="229"/>
        <v>0.93232350500804262</v>
      </c>
      <c r="GF190" s="2">
        <f t="shared" si="229"/>
        <v>0.9192396499458888</v>
      </c>
      <c r="GG190" s="2">
        <f t="shared" si="229"/>
        <v>0.91302520811915822</v>
      </c>
      <c r="GH190" s="2">
        <f t="shared" si="229"/>
        <v>0.91157067887056786</v>
      </c>
      <c r="GI190" s="2">
        <f t="shared" si="229"/>
        <v>0.91055776354819751</v>
      </c>
      <c r="GJ190" s="2">
        <f t="shared" si="229"/>
        <v>0.90392274348688317</v>
      </c>
      <c r="GK190" s="2">
        <f t="shared" si="229"/>
        <v>0.87896358387545304</v>
      </c>
      <c r="GM190" s="86">
        <f t="shared" si="230"/>
        <v>1.0612077622755715E-246</v>
      </c>
      <c r="GN190" s="86">
        <f t="shared" si="230"/>
        <v>4.7798079797014023E-298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1.9850402886935236E-233</v>
      </c>
      <c r="HD190" s="86">
        <f t="shared" si="181"/>
        <v>8.6366127991362453E-241</v>
      </c>
      <c r="HE190" s="86">
        <f t="shared" si="181"/>
        <v>9.8930875833000947E-245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3.8276820830414099E-256</v>
      </c>
      <c r="HO190" s="86">
        <f t="shared" si="226"/>
        <v>3.9451706091781457E-212</v>
      </c>
      <c r="HP190" s="86">
        <f t="shared" si="226"/>
        <v>4.44598065199123E-235</v>
      </c>
      <c r="HQ190" s="86">
        <f t="shared" si="226"/>
        <v>3.5480849187913079E-298</v>
      </c>
      <c r="HS190" s="86">
        <f t="shared" si="231"/>
        <v>2.1106188506431573E-49</v>
      </c>
      <c r="HT190" s="86">
        <f t="shared" si="231"/>
        <v>4.6306972881357797E-52</v>
      </c>
      <c r="HU190" s="86">
        <f t="shared" si="231"/>
        <v>9.4796723222299415E-59</v>
      </c>
      <c r="HV190" s="86">
        <f t="shared" si="231"/>
        <v>6.668122207160018E-65</v>
      </c>
      <c r="HW190" s="86">
        <f t="shared" si="231"/>
        <v>2.0878398504281072E-65</v>
      </c>
      <c r="HX190" s="86">
        <f t="shared" si="231"/>
        <v>2.4028034336442893E-67</v>
      </c>
      <c r="HY190" s="86">
        <f t="shared" si="231"/>
        <v>3.7523425628642557E-68</v>
      </c>
      <c r="HZ190" s="86">
        <f t="shared" si="231"/>
        <v>1.7858528008682177E-72</v>
      </c>
      <c r="IA190" s="86">
        <f t="shared" si="231"/>
        <v>2.0945531592826099E-74</v>
      </c>
      <c r="IB190" s="86">
        <f t="shared" si="231"/>
        <v>2.1605066707704464E-69</v>
      </c>
      <c r="IC190" s="86">
        <f t="shared" si="231"/>
        <v>1.674962021537789E-70</v>
      </c>
      <c r="ID190" s="86">
        <f t="shared" si="231"/>
        <v>1.1794521016291324E-67</v>
      </c>
      <c r="IE190" s="86">
        <f t="shared" si="231"/>
        <v>1.766567768509313E-71</v>
      </c>
      <c r="IF190" s="86">
        <f t="shared" si="231"/>
        <v>4.6208998720871669E-66</v>
      </c>
      <c r="IG190" s="86">
        <f t="shared" si="231"/>
        <v>8.9378383731872619E-50</v>
      </c>
      <c r="II190" s="86">
        <f t="shared" si="232"/>
        <v>5.4112828866597004E-3</v>
      </c>
      <c r="IJ190" s="86">
        <f t="shared" si="232"/>
        <v>2.6288735626519059E-3</v>
      </c>
      <c r="IK190" s="86">
        <f t="shared" si="232"/>
        <v>1.9277616104190632E-3</v>
      </c>
      <c r="IL190" s="86">
        <f t="shared" si="232"/>
        <v>9.4380593659155608E-4</v>
      </c>
      <c r="IM190" s="86">
        <f t="shared" si="232"/>
        <v>8.8839430152173524E-4</v>
      </c>
      <c r="IN190" s="86">
        <f t="shared" si="232"/>
        <v>5.5592637619699303E-4</v>
      </c>
      <c r="IO190" s="86">
        <f t="shared" si="232"/>
        <v>3.3591700608486723E-4</v>
      </c>
      <c r="IP190" s="86">
        <f t="shared" si="232"/>
        <v>1.9247850136392523E-4</v>
      </c>
      <c r="IQ190" s="86">
        <f t="shared" si="232"/>
        <v>1.5508172947397127E-4</v>
      </c>
      <c r="IR190" s="86">
        <f t="shared" si="232"/>
        <v>4.8610481091443999E-4</v>
      </c>
      <c r="IS190" s="86">
        <f t="shared" si="232"/>
        <v>6.0242683644009935E-4</v>
      </c>
      <c r="IT190" s="86">
        <f t="shared" si="232"/>
        <v>7.9940429974431116E-4</v>
      </c>
      <c r="IU190" s="86">
        <f t="shared" si="232"/>
        <v>5.8818622064815641E-4</v>
      </c>
      <c r="IV190" s="86">
        <f t="shared" si="232"/>
        <v>1.3354628414371185E-2</v>
      </c>
      <c r="IW190" s="86">
        <f t="shared" si="232"/>
        <v>1.5978827660158994E-5</v>
      </c>
      <c r="IY190" s="86">
        <f t="shared" si="233"/>
        <v>5.4112828866597004E-3</v>
      </c>
      <c r="IZ190" s="86">
        <f t="shared" si="233"/>
        <v>2.6288735626519059E-3</v>
      </c>
      <c r="JA190" s="86">
        <f t="shared" si="233"/>
        <v>1.9277616104190632E-3</v>
      </c>
      <c r="JB190" s="86">
        <f t="shared" si="233"/>
        <v>9.4380593659155608E-4</v>
      </c>
      <c r="JC190" s="86">
        <f t="shared" si="233"/>
        <v>8.8839430152173524E-4</v>
      </c>
      <c r="JD190" s="86">
        <f t="shared" si="233"/>
        <v>5.5592637619699303E-4</v>
      </c>
      <c r="JE190" s="86">
        <f t="shared" si="233"/>
        <v>3.3591700608486723E-4</v>
      </c>
      <c r="JF190" s="86">
        <f t="shared" si="233"/>
        <v>1.9247850136392523E-4</v>
      </c>
      <c r="JG190" s="86">
        <f t="shared" si="233"/>
        <v>1.5508172947397127E-4</v>
      </c>
      <c r="JH190" s="86">
        <f t="shared" si="233"/>
        <v>4.8610481091443999E-4</v>
      </c>
      <c r="JI190" s="86">
        <f t="shared" si="233"/>
        <v>6.0242683644009935E-4</v>
      </c>
      <c r="JJ190" s="86">
        <f t="shared" si="233"/>
        <v>7.9940429974431116E-4</v>
      </c>
      <c r="JK190" s="86">
        <f t="shared" si="233"/>
        <v>5.8818622064815641E-4</v>
      </c>
      <c r="JL190" s="86">
        <f t="shared" si="233"/>
        <v>1.3354628414371185E-2</v>
      </c>
      <c r="JM190" s="86">
        <f t="shared" si="233"/>
        <v>1.5978827660158994E-5</v>
      </c>
    </row>
    <row r="191" spans="2:273" x14ac:dyDescent="0.25">
      <c r="B191" s="2">
        <v>164</v>
      </c>
      <c r="C191" s="37">
        <v>81.635000000000005</v>
      </c>
      <c r="D191" s="37">
        <v>79.430999999999997</v>
      </c>
      <c r="E191" s="37">
        <v>78.119</v>
      </c>
      <c r="F191" s="37">
        <v>76.474000000000004</v>
      </c>
      <c r="G191" s="37">
        <v>75</v>
      </c>
      <c r="H191" s="37">
        <v>75.626999999999995</v>
      </c>
      <c r="I191" s="37">
        <v>73.879000000000005</v>
      </c>
      <c r="J191" s="37">
        <v>74.350999999999999</v>
      </c>
      <c r="K191" s="37">
        <v>76.912000000000006</v>
      </c>
      <c r="L191" s="37">
        <v>73.775999999999996</v>
      </c>
      <c r="M191" s="37">
        <v>76.516999999999996</v>
      </c>
      <c r="N191" s="37">
        <v>80.465999999999994</v>
      </c>
      <c r="O191" s="37">
        <v>87.328000000000003</v>
      </c>
      <c r="P191" s="37">
        <v>85.706999999999994</v>
      </c>
      <c r="Q191" s="37">
        <v>82.9</v>
      </c>
      <c r="S191" s="4">
        <f t="shared" si="234"/>
        <v>81.305979972921065</v>
      </c>
      <c r="T191" s="4">
        <f t="shared" si="234"/>
        <v>79.940139341316907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85.062094136498217</v>
      </c>
      <c r="AG191" s="4">
        <f t="shared" si="234"/>
        <v>83.569166500123373</v>
      </c>
      <c r="AI191" s="4">
        <f t="shared" si="235"/>
        <v>0.32902002707893985</v>
      </c>
      <c r="AJ191" s="4">
        <f t="shared" si="235"/>
        <v>-0.50913934131691008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0.64490586350177637</v>
      </c>
      <c r="AW191" s="4">
        <f t="shared" si="235"/>
        <v>-0.66916650012336731</v>
      </c>
      <c r="AY191" s="2">
        <f t="shared" si="227"/>
        <v>81.305979972921065</v>
      </c>
      <c r="AZ191" s="2">
        <f t="shared" si="227"/>
        <v>79.940139341316907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85.062094136497876</v>
      </c>
      <c r="BM191" s="2">
        <f t="shared" si="227"/>
        <v>83.569166499696053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81.635000000000005</v>
      </c>
      <c r="CV191" s="2">
        <f t="shared" si="198"/>
        <v>79.430999999999997</v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>
        <f t="shared" si="211"/>
        <v>82.9</v>
      </c>
      <c r="DK191" s="2">
        <f t="shared" si="236"/>
        <v>129.66832005689898</v>
      </c>
      <c r="DL191" s="2">
        <f t="shared" si="236"/>
        <v>117.8006542213884</v>
      </c>
      <c r="DM191" s="2">
        <f t="shared" si="236"/>
        <v>123.85716626180835</v>
      </c>
      <c r="DN191" s="2">
        <f t="shared" si="236"/>
        <v>124.67190885217198</v>
      </c>
      <c r="DO191" s="2">
        <f t="shared" si="236"/>
        <v>124.73965220483643</v>
      </c>
      <c r="DP191" s="2">
        <f t="shared" si="236"/>
        <v>117.98860834518732</v>
      </c>
      <c r="DQ191" s="2">
        <f t="shared" si="236"/>
        <v>126.20445661450923</v>
      </c>
      <c r="DR191" s="2">
        <f t="shared" si="236"/>
        <v>129.05368108108112</v>
      </c>
      <c r="DS191" s="2">
        <f t="shared" si="236"/>
        <v>129.34067425320055</v>
      </c>
      <c r="DT191" s="2">
        <f t="shared" si="236"/>
        <v>125.71350782361307</v>
      </c>
      <c r="DU191" s="2">
        <f t="shared" si="236"/>
        <v>124.9088395967396</v>
      </c>
      <c r="DV191" s="2">
        <f t="shared" si="236"/>
        <v>125.4292438867439</v>
      </c>
      <c r="DW191" s="2">
        <f t="shared" si="236"/>
        <v>137.54685686274507</v>
      </c>
      <c r="DX191" s="2">
        <f t="shared" si="236"/>
        <v>140.7551713709677</v>
      </c>
      <c r="DY191" s="2">
        <f t="shared" si="236"/>
        <v>114.31661247947451</v>
      </c>
      <c r="EA191" s="2">
        <f t="shared" si="240"/>
        <v>80.7776934762515</v>
      </c>
      <c r="EB191" s="2">
        <f t="shared" si="240"/>
        <v>78.624992768454064</v>
      </c>
      <c r="EC191" s="2">
        <f t="shared" si="240"/>
        <v>74.331405829878122</v>
      </c>
      <c r="ED191" s="2">
        <f t="shared" si="240"/>
        <v>76.226395830115806</v>
      </c>
      <c r="EE191" s="2">
        <f t="shared" si="240"/>
        <v>74.112696410803125</v>
      </c>
      <c r="EF191" s="2">
        <f t="shared" si="239"/>
        <v>75.655375906183352</v>
      </c>
      <c r="EG191" s="2">
        <f t="shared" si="239"/>
        <v>74.258571115703973</v>
      </c>
      <c r="EH191" s="2">
        <f t="shared" si="239"/>
        <v>74.968439686478618</v>
      </c>
      <c r="EI191" s="2">
        <f t="shared" si="239"/>
        <v>78.003807177193011</v>
      </c>
      <c r="EJ191" s="2">
        <f t="shared" si="239"/>
        <v>73.975228144989359</v>
      </c>
      <c r="EK191" s="2">
        <f t="shared" si="239"/>
        <v>76.347780107965363</v>
      </c>
      <c r="EL191" s="2">
        <f t="shared" si="179"/>
        <v>79.693873685113672</v>
      </c>
      <c r="EM191" s="2">
        <f t="shared" si="179"/>
        <v>81.969510243102988</v>
      </c>
      <c r="EN191" s="2">
        <f t="shared" si="179"/>
        <v>85.312291168036111</v>
      </c>
      <c r="EO191" s="2">
        <f t="shared" si="179"/>
        <v>86.604482925045716</v>
      </c>
      <c r="EQ191" s="2">
        <f t="shared" si="237"/>
        <v>81.357323842971354</v>
      </c>
      <c r="ER191" s="2">
        <f t="shared" si="237"/>
        <v>80.048450070341033</v>
      </c>
      <c r="ES191" s="2">
        <f t="shared" si="237"/>
        <v>76.714116343241443</v>
      </c>
      <c r="ET191" s="2">
        <f t="shared" si="237"/>
        <v>75.501452448905312</v>
      </c>
      <c r="EU191" s="2">
        <f t="shared" si="237"/>
        <v>75.758748067741791</v>
      </c>
      <c r="EV191" s="2">
        <f t="shared" si="237"/>
        <v>75.501596282444041</v>
      </c>
      <c r="EW191" s="2">
        <f t="shared" si="237"/>
        <v>73.259623606021918</v>
      </c>
      <c r="EX191" s="2">
        <f t="shared" si="237"/>
        <v>74.209265613829842</v>
      </c>
      <c r="EY191" s="2">
        <f t="shared" si="237"/>
        <v>77.124310885414317</v>
      </c>
      <c r="EZ191" s="2">
        <f t="shared" si="237"/>
        <v>73.853654475685431</v>
      </c>
      <c r="FA191" s="2">
        <f t="shared" si="237"/>
        <v>76.921957095427175</v>
      </c>
      <c r="FB191" s="2">
        <f t="shared" si="237"/>
        <v>79.837950184277503</v>
      </c>
      <c r="FC191" s="2">
        <f t="shared" si="237"/>
        <v>83.608044175508013</v>
      </c>
      <c r="FD191" s="2">
        <f t="shared" si="237"/>
        <v>85.036815843604757</v>
      </c>
      <c r="FE191" s="2">
        <f t="shared" si="237"/>
        <v>83.187413901843186</v>
      </c>
      <c r="FG191" s="2">
        <f t="shared" si="238"/>
        <v>0.99998648510797661</v>
      </c>
      <c r="FH191" s="2">
        <f t="shared" si="238"/>
        <v>0.99998843927250325</v>
      </c>
      <c r="FI191" s="2">
        <f t="shared" si="238"/>
        <v>0.99998771595998626</v>
      </c>
      <c r="FJ191" s="2">
        <f t="shared" si="238"/>
        <v>0.99998685595248926</v>
      </c>
      <c r="FK191" s="2">
        <f t="shared" si="238"/>
        <v>0.99998668580892125</v>
      </c>
      <c r="FL191" s="2">
        <f t="shared" si="238"/>
        <v>0.9999875513262797</v>
      </c>
      <c r="FM191" s="2">
        <f t="shared" si="238"/>
        <v>0.99998683571406111</v>
      </c>
      <c r="FN191" s="2">
        <f t="shared" si="238"/>
        <v>0.99998524366029939</v>
      </c>
      <c r="FO191" s="2">
        <f t="shared" si="238"/>
        <v>0.99998752727665141</v>
      </c>
      <c r="FP191" s="2">
        <f t="shared" si="238"/>
        <v>0.99998617520389499</v>
      </c>
      <c r="FQ191" s="2">
        <f t="shared" si="238"/>
        <v>0.99998580140276305</v>
      </c>
      <c r="FR191" s="2">
        <f t="shared" si="238"/>
        <v>0.99998531564364346</v>
      </c>
      <c r="FS191" s="2">
        <f t="shared" si="238"/>
        <v>0.99998513542392264</v>
      </c>
      <c r="FT191" s="2">
        <f t="shared" si="238"/>
        <v>0.99998314691663759</v>
      </c>
      <c r="FU191" s="2">
        <f t="shared" si="238"/>
        <v>0.99998217880186258</v>
      </c>
      <c r="FW191" s="2">
        <f t="shared" si="229"/>
        <v>0.91027968068031373</v>
      </c>
      <c r="FX191" s="2">
        <f t="shared" si="229"/>
        <v>0.92359192788816713</v>
      </c>
      <c r="FY191" s="2">
        <f t="shared" si="229"/>
        <v>0.92602510264226112</v>
      </c>
      <c r="FZ191" s="2">
        <f t="shared" si="229"/>
        <v>0.92214085775729449</v>
      </c>
      <c r="GA191" s="2">
        <f t="shared" si="229"/>
        <v>0.91969955394834635</v>
      </c>
      <c r="GB191" s="2">
        <f t="shared" si="229"/>
        <v>0.92860536845943165</v>
      </c>
      <c r="GC191" s="2">
        <f t="shared" si="229"/>
        <v>0.93462669920094432</v>
      </c>
      <c r="GD191" s="2">
        <f t="shared" si="229"/>
        <v>0.9344692473686721</v>
      </c>
      <c r="GE191" s="2">
        <f t="shared" si="229"/>
        <v>0.93790856102171494</v>
      </c>
      <c r="GF191" s="2">
        <f t="shared" si="229"/>
        <v>0.9258185493450134</v>
      </c>
      <c r="GG191" s="2">
        <f t="shared" si="229"/>
        <v>0.92006632753309237</v>
      </c>
      <c r="GH191" s="2">
        <f t="shared" si="229"/>
        <v>0.91871906817145066</v>
      </c>
      <c r="GI191" s="2">
        <f t="shared" si="229"/>
        <v>0.91778064889856592</v>
      </c>
      <c r="GJ191" s="2">
        <f t="shared" si="229"/>
        <v>0.91162943736809077</v>
      </c>
      <c r="GK191" s="2">
        <f t="shared" si="229"/>
        <v>0.88842521707567212</v>
      </c>
      <c r="GM191" s="86">
        <f t="shared" si="230"/>
        <v>1.937142882897886E-251</v>
      </c>
      <c r="GN191" s="86">
        <f t="shared" si="230"/>
        <v>8.5737072504911255E-304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4.4202618932507871E-239</v>
      </c>
      <c r="HD191" s="86">
        <f t="shared" si="181"/>
        <v>1.3904244510890601E-246</v>
      </c>
      <c r="HE191" s="86">
        <f t="shared" si="181"/>
        <v>1.4396398442218848E-250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2.8869637994395004E-262</v>
      </c>
      <c r="HO191" s="86">
        <f t="shared" si="226"/>
        <v>3.3721619453663053E-217</v>
      </c>
      <c r="HP191" s="86">
        <f t="shared" si="226"/>
        <v>1.1747212884557283E-240</v>
      </c>
      <c r="HQ191" s="86">
        <f t="shared" si="226"/>
        <v>2.9820098774293773E-305</v>
      </c>
      <c r="HS191" s="86">
        <f t="shared" si="231"/>
        <v>2.2726583676439267E-51</v>
      </c>
      <c r="HT191" s="86">
        <f t="shared" si="231"/>
        <v>4.3586861784579524E-54</v>
      </c>
      <c r="HU191" s="86">
        <f t="shared" si="231"/>
        <v>6.1257045121618233E-61</v>
      </c>
      <c r="HV191" s="86">
        <f t="shared" si="231"/>
        <v>2.0373972999325539E-67</v>
      </c>
      <c r="HW191" s="86">
        <f t="shared" si="231"/>
        <v>5.5620846867812831E-68</v>
      </c>
      <c r="HX191" s="86">
        <f t="shared" si="231"/>
        <v>6.4087721827246109E-70</v>
      </c>
      <c r="HY191" s="86">
        <f t="shared" si="231"/>
        <v>9.6297136231651593E-71</v>
      </c>
      <c r="HZ191" s="86">
        <f t="shared" si="231"/>
        <v>2.9450127972431623E-75</v>
      </c>
      <c r="IA191" s="86">
        <f t="shared" si="231"/>
        <v>3.3360258157744423E-77</v>
      </c>
      <c r="IB191" s="86">
        <f t="shared" si="231"/>
        <v>4.451736457916027E-72</v>
      </c>
      <c r="IC191" s="86">
        <f t="shared" si="231"/>
        <v>2.944984922563329E-73</v>
      </c>
      <c r="ID191" s="86">
        <f t="shared" si="231"/>
        <v>2.5965562175723139E-70</v>
      </c>
      <c r="IE191" s="86">
        <f t="shared" si="231"/>
        <v>2.6951185249753977E-74</v>
      </c>
      <c r="IF191" s="86">
        <f t="shared" si="231"/>
        <v>1.0812060945555152E-68</v>
      </c>
      <c r="IG191" s="86">
        <f t="shared" si="231"/>
        <v>8.1316062648285096E-52</v>
      </c>
      <c r="II191" s="86">
        <f t="shared" si="232"/>
        <v>3.7721353057691112E-3</v>
      </c>
      <c r="IJ191" s="86">
        <f t="shared" si="232"/>
        <v>1.7869234499041759E-3</v>
      </c>
      <c r="IK191" s="86">
        <f t="shared" si="232"/>
        <v>1.2889079684453646E-3</v>
      </c>
      <c r="IL191" s="86">
        <f t="shared" si="232"/>
        <v>5.9310517077711925E-4</v>
      </c>
      <c r="IM191" s="86">
        <f t="shared" si="232"/>
        <v>5.52023930311014E-4</v>
      </c>
      <c r="IN191" s="86">
        <f t="shared" si="232"/>
        <v>3.4253249392094331E-4</v>
      </c>
      <c r="IO191" s="86">
        <f t="shared" si="232"/>
        <v>2.0359358187120553E-4</v>
      </c>
      <c r="IP191" s="86">
        <f t="shared" si="232"/>
        <v>1.1220530409420933E-4</v>
      </c>
      <c r="IQ191" s="86">
        <f t="shared" si="232"/>
        <v>9.0172730726387795E-5</v>
      </c>
      <c r="IR191" s="86">
        <f t="shared" si="232"/>
        <v>2.941452840807188E-4</v>
      </c>
      <c r="IS191" s="86">
        <f t="shared" si="232"/>
        <v>3.6398651417726002E-4</v>
      </c>
      <c r="IT191" s="86">
        <f t="shared" si="232"/>
        <v>4.9144878322344033E-4</v>
      </c>
      <c r="IU191" s="86">
        <f t="shared" si="232"/>
        <v>3.5234191753077189E-4</v>
      </c>
      <c r="IV191" s="86">
        <f t="shared" si="232"/>
        <v>1.0000000938486162E-2</v>
      </c>
      <c r="IW191" s="86">
        <f t="shared" si="232"/>
        <v>6.3261989879070769E-6</v>
      </c>
      <c r="IY191" s="86">
        <f t="shared" si="233"/>
        <v>3.7721353057691112E-3</v>
      </c>
      <c r="IZ191" s="86">
        <f t="shared" si="233"/>
        <v>1.7869234499041759E-3</v>
      </c>
      <c r="JA191" s="86">
        <f t="shared" si="233"/>
        <v>1.2889079684453646E-3</v>
      </c>
      <c r="JB191" s="86">
        <f t="shared" si="233"/>
        <v>5.9310517077711925E-4</v>
      </c>
      <c r="JC191" s="86">
        <f t="shared" si="233"/>
        <v>5.52023930311014E-4</v>
      </c>
      <c r="JD191" s="86">
        <f t="shared" si="233"/>
        <v>3.4253249392094331E-4</v>
      </c>
      <c r="JE191" s="86">
        <f t="shared" si="233"/>
        <v>2.0359358187120553E-4</v>
      </c>
      <c r="JF191" s="86">
        <f t="shared" si="233"/>
        <v>1.1220530409420933E-4</v>
      </c>
      <c r="JG191" s="86">
        <f t="shared" si="233"/>
        <v>9.0172730726387795E-5</v>
      </c>
      <c r="JH191" s="86">
        <f t="shared" si="233"/>
        <v>2.941452840807188E-4</v>
      </c>
      <c r="JI191" s="86">
        <f t="shared" si="233"/>
        <v>3.6398651417726002E-4</v>
      </c>
      <c r="JJ191" s="86">
        <f t="shared" si="233"/>
        <v>4.9144878322344033E-4</v>
      </c>
      <c r="JK191" s="86">
        <f t="shared" si="233"/>
        <v>3.5234191753077189E-4</v>
      </c>
      <c r="JL191" s="86">
        <f t="shared" si="233"/>
        <v>1.0000000938486162E-2</v>
      </c>
      <c r="JM191" s="86">
        <f t="shared" si="233"/>
        <v>6.3261989879070769E-6</v>
      </c>
    </row>
    <row r="192" spans="2:273" x14ac:dyDescent="0.25">
      <c r="B192" s="2">
        <v>165</v>
      </c>
      <c r="C192" s="37">
        <v>80.745999999999995</v>
      </c>
      <c r="D192" s="37">
        <v>80.552000000000007</v>
      </c>
      <c r="E192" s="37">
        <v>78.763000000000005</v>
      </c>
      <c r="F192" s="37">
        <v>78.316000000000003</v>
      </c>
      <c r="G192" s="37">
        <v>73.844999999999999</v>
      </c>
      <c r="H192" s="37">
        <v>74</v>
      </c>
      <c r="I192" s="37">
        <v>73.741</v>
      </c>
      <c r="J192" s="37">
        <v>75.385999999999996</v>
      </c>
      <c r="K192" s="37">
        <v>76.105000000000004</v>
      </c>
      <c r="L192" s="37">
        <v>74.671999999999997</v>
      </c>
      <c r="M192" s="37">
        <v>76.5</v>
      </c>
      <c r="N192" s="37">
        <v>80.81</v>
      </c>
      <c r="O192" s="37">
        <v>84.620999999999995</v>
      </c>
      <c r="P192" s="37">
        <v>84.397000000000006</v>
      </c>
      <c r="Q192" s="37">
        <v>81.3</v>
      </c>
      <c r="S192" s="4">
        <f t="shared" si="234"/>
        <v>81.104204705440026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84.893672772255172</v>
      </c>
      <c r="AG192" s="4">
        <f t="shared" si="234"/>
        <v>83.388798011433636</v>
      </c>
      <c r="AI192" s="4">
        <f t="shared" si="235"/>
        <v>-0.35820470544003058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-0.49667277225516671</v>
      </c>
      <c r="AW192" s="4">
        <f t="shared" si="235"/>
        <v>-2.0887980114336386</v>
      </c>
      <c r="AY192" s="2">
        <f t="shared" si="227"/>
        <v>81.104204705440026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84.893672772255144</v>
      </c>
      <c r="BM192" s="2">
        <f t="shared" si="227"/>
        <v>83.388798011386356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80.745999999999995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84.397000000000006</v>
      </c>
      <c r="DI192" s="2">
        <f t="shared" si="211"/>
        <v>81.3</v>
      </c>
      <c r="DK192" s="2">
        <f t="shared" si="236"/>
        <v>129.82430488383116</v>
      </c>
      <c r="DL192" s="2">
        <f t="shared" si="236"/>
        <v>117.91085459662293</v>
      </c>
      <c r="DM192" s="2">
        <f t="shared" si="236"/>
        <v>124.0213192982456</v>
      </c>
      <c r="DN192" s="2">
        <f t="shared" si="236"/>
        <v>124.85086245759928</v>
      </c>
      <c r="DO192" s="2">
        <f t="shared" si="236"/>
        <v>124.94069037458513</v>
      </c>
      <c r="DP192" s="2">
        <f t="shared" si="236"/>
        <v>118.12640516832624</v>
      </c>
      <c r="DQ192" s="2">
        <f t="shared" si="236"/>
        <v>126.41053959222378</v>
      </c>
      <c r="DR192" s="2">
        <f t="shared" si="236"/>
        <v>129.26292252252256</v>
      </c>
      <c r="DS192" s="2">
        <f t="shared" si="236"/>
        <v>129.53556899004266</v>
      </c>
      <c r="DT192" s="2">
        <f t="shared" si="236"/>
        <v>125.88774253200569</v>
      </c>
      <c r="DU192" s="2">
        <f t="shared" si="236"/>
        <v>125.10609133419135</v>
      </c>
      <c r="DV192" s="2">
        <f t="shared" si="236"/>
        <v>125.61425160875163</v>
      </c>
      <c r="DW192" s="2">
        <f t="shared" si="236"/>
        <v>137.79023137254902</v>
      </c>
      <c r="DX192" s="2">
        <f t="shared" si="236"/>
        <v>141.03449354838708</v>
      </c>
      <c r="DY192" s="2">
        <f t="shared" si="236"/>
        <v>114.42010235358509</v>
      </c>
      <c r="EA192" s="2">
        <f t="shared" si="240"/>
        <v>80.563300105846906</v>
      </c>
      <c r="EB192" s="2">
        <f t="shared" si="240"/>
        <v>78.463268044753704</v>
      </c>
      <c r="EC192" s="2">
        <f t="shared" si="240"/>
        <v>74.158394144993096</v>
      </c>
      <c r="ED192" s="2">
        <f t="shared" si="240"/>
        <v>76.082048391248364</v>
      </c>
      <c r="EE192" s="2">
        <f t="shared" si="240"/>
        <v>73.978415991471223</v>
      </c>
      <c r="EF192" s="2">
        <f t="shared" si="239"/>
        <v>75.522213515754544</v>
      </c>
      <c r="EG192" s="2">
        <f t="shared" si="239"/>
        <v>74.12307884984952</v>
      </c>
      <c r="EH192" s="2">
        <f t="shared" si="239"/>
        <v>74.822051779445573</v>
      </c>
      <c r="EI192" s="2">
        <f t="shared" si="239"/>
        <v>77.857050466809284</v>
      </c>
      <c r="EJ192" s="2">
        <f t="shared" si="239"/>
        <v>73.824667495854072</v>
      </c>
      <c r="EK192" s="2">
        <f t="shared" si="239"/>
        <v>76.226614975338848</v>
      </c>
      <c r="EL192" s="2">
        <f t="shared" si="179"/>
        <v>79.566646795366779</v>
      </c>
      <c r="EM192" s="2">
        <f t="shared" si="179"/>
        <v>81.809119639442784</v>
      </c>
      <c r="EN192" s="2">
        <f t="shared" si="179"/>
        <v>85.149921578862603</v>
      </c>
      <c r="EO192" s="2">
        <f t="shared" si="179"/>
        <v>86.497470470749548</v>
      </c>
      <c r="EQ192" s="2">
        <f t="shared" si="237"/>
        <v>81.152165374529275</v>
      </c>
      <c r="ER192" s="2">
        <f t="shared" si="237"/>
        <v>79.908903378867706</v>
      </c>
      <c r="ES192" s="2">
        <f t="shared" si="237"/>
        <v>76.578597224361289</v>
      </c>
      <c r="ET192" s="2">
        <f t="shared" si="237"/>
        <v>75.345718020371677</v>
      </c>
      <c r="EU192" s="2">
        <f t="shared" si="237"/>
        <v>75.650050378675957</v>
      </c>
      <c r="EV192" s="2">
        <f t="shared" si="237"/>
        <v>75.36608375970016</v>
      </c>
      <c r="EW192" s="2">
        <f t="shared" si="237"/>
        <v>73.108748664305722</v>
      </c>
      <c r="EX192" s="2">
        <f t="shared" si="237"/>
        <v>74.051289270163124</v>
      </c>
      <c r="EY192" s="2">
        <f t="shared" si="237"/>
        <v>76.964221105035634</v>
      </c>
      <c r="EZ192" s="2">
        <f t="shared" si="237"/>
        <v>73.701223986439203</v>
      </c>
      <c r="FA192" s="2">
        <f t="shared" si="237"/>
        <v>76.809921926341744</v>
      </c>
      <c r="FB192" s="2">
        <f t="shared" si="237"/>
        <v>79.713004074237219</v>
      </c>
      <c r="FC192" s="2">
        <f t="shared" si="237"/>
        <v>83.474023393274607</v>
      </c>
      <c r="FD192" s="2">
        <f t="shared" si="237"/>
        <v>84.870083550638981</v>
      </c>
      <c r="FE192" s="2">
        <f t="shared" si="237"/>
        <v>83.032234699490289</v>
      </c>
      <c r="FG192" s="2">
        <f t="shared" si="238"/>
        <v>0.9999876742573246</v>
      </c>
      <c r="FH192" s="2">
        <f t="shared" si="238"/>
        <v>0.99998945648048709</v>
      </c>
      <c r="FI192" s="2">
        <f t="shared" si="238"/>
        <v>0.99998879681024733</v>
      </c>
      <c r="FJ192" s="2">
        <f t="shared" si="238"/>
        <v>0.99998801247233315</v>
      </c>
      <c r="FK192" s="2">
        <f t="shared" si="238"/>
        <v>0.99998785729919371</v>
      </c>
      <c r="FL192" s="2">
        <f t="shared" si="238"/>
        <v>0.99998864666219567</v>
      </c>
      <c r="FM192" s="2">
        <f t="shared" si="238"/>
        <v>0.99998799401462468</v>
      </c>
      <c r="FN192" s="2">
        <f t="shared" si="238"/>
        <v>0.99998654204077009</v>
      </c>
      <c r="FO192" s="2">
        <f t="shared" si="238"/>
        <v>0.99998862472862582</v>
      </c>
      <c r="FP192" s="2">
        <f t="shared" si="238"/>
        <v>0.99998739162076311</v>
      </c>
      <c r="FQ192" s="2">
        <f t="shared" si="238"/>
        <v>0.99998705070923843</v>
      </c>
      <c r="FR192" s="2">
        <f t="shared" si="238"/>
        <v>0.99998660769053005</v>
      </c>
      <c r="FS192" s="2">
        <f t="shared" si="238"/>
        <v>0.99998644332776387</v>
      </c>
      <c r="FT192" s="2">
        <f t="shared" si="238"/>
        <v>0.99998462978250469</v>
      </c>
      <c r="FU192" s="2">
        <f t="shared" si="238"/>
        <v>0.99998374684864222</v>
      </c>
      <c r="FW192" s="2">
        <f t="shared" si="229"/>
        <v>0.9175229884643169</v>
      </c>
      <c r="FX192" s="2">
        <f t="shared" si="229"/>
        <v>0.92984334103945332</v>
      </c>
      <c r="FY192" s="2">
        <f t="shared" si="229"/>
        <v>0.93209207985562814</v>
      </c>
      <c r="FZ192" s="2">
        <f t="shared" si="229"/>
        <v>0.92850180129084137</v>
      </c>
      <c r="GA192" s="2">
        <f t="shared" si="229"/>
        <v>0.92624399466215135</v>
      </c>
      <c r="GB192" s="2">
        <f t="shared" si="229"/>
        <v>0.93447570155387116</v>
      </c>
      <c r="GC192" s="2">
        <f t="shared" si="229"/>
        <v>0.9400339075961397</v>
      </c>
      <c r="GD192" s="2">
        <f t="shared" si="229"/>
        <v>0.93988864144085604</v>
      </c>
      <c r="GE192" s="2">
        <f t="shared" si="229"/>
        <v>0.9430608547979582</v>
      </c>
      <c r="GF192" s="2">
        <f t="shared" si="229"/>
        <v>0.93190122105382933</v>
      </c>
      <c r="GG192" s="2">
        <f t="shared" si="229"/>
        <v>0.92658326258014345</v>
      </c>
      <c r="GH192" s="2">
        <f t="shared" si="229"/>
        <v>0.92533693074190027</v>
      </c>
      <c r="GI192" s="2">
        <f t="shared" si="229"/>
        <v>0.92446863560498194</v>
      </c>
      <c r="GJ192" s="2">
        <f t="shared" si="229"/>
        <v>0.91877350003271641</v>
      </c>
      <c r="GK192" s="2">
        <f t="shared" si="229"/>
        <v>0.89723369356643734</v>
      </c>
      <c r="GM192" s="86">
        <f t="shared" si="230"/>
        <v>3.1851814921389514E-256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8.4143598962395451E-245</v>
      </c>
      <c r="HD192" s="86">
        <f t="shared" si="181"/>
        <v>1.9081120064245089E-252</v>
      </c>
      <c r="HE192" s="86">
        <f t="shared" si="181"/>
        <v>1.7861061473057225E-256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1.8414311418233478E-268</v>
      </c>
      <c r="HO192" s="86">
        <f t="shared" si="226"/>
        <v>2.5087094191687908E-222</v>
      </c>
      <c r="HP192" s="86">
        <f t="shared" si="226"/>
        <v>2.6670279853362668E-246</v>
      </c>
      <c r="HQ192" s="86">
        <f t="shared" si="226"/>
        <v>0</v>
      </c>
      <c r="HS192" s="86">
        <f t="shared" si="231"/>
        <v>2.2343993864542155E-53</v>
      </c>
      <c r="HT192" s="86">
        <f t="shared" si="231"/>
        <v>3.7441703396185256E-56</v>
      </c>
      <c r="HU192" s="86">
        <f t="shared" si="231"/>
        <v>3.6016405214535252E-63</v>
      </c>
      <c r="HV192" s="86">
        <f t="shared" si="231"/>
        <v>5.5628409074088847E-70</v>
      </c>
      <c r="HW192" s="86">
        <f t="shared" si="231"/>
        <v>1.3182685892262502E-70</v>
      </c>
      <c r="HX192" s="86">
        <f t="shared" si="231"/>
        <v>1.5259398718193797E-72</v>
      </c>
      <c r="HY192" s="86">
        <f t="shared" si="231"/>
        <v>2.2058864236774352E-73</v>
      </c>
      <c r="HZ192" s="86">
        <f t="shared" si="231"/>
        <v>4.2940066745384409E-78</v>
      </c>
      <c r="IA192" s="86">
        <f t="shared" si="231"/>
        <v>4.7067868118860468E-80</v>
      </c>
      <c r="IB192" s="86">
        <f t="shared" si="231"/>
        <v>8.1366544546162116E-75</v>
      </c>
      <c r="IC192" s="86">
        <f t="shared" si="231"/>
        <v>4.5738960326330629E-76</v>
      </c>
      <c r="ID192" s="86">
        <f t="shared" si="231"/>
        <v>5.0681437404826899E-73</v>
      </c>
      <c r="IE192" s="86">
        <f t="shared" si="231"/>
        <v>3.6183019976295521E-77</v>
      </c>
      <c r="IF192" s="86">
        <f t="shared" si="231"/>
        <v>2.2418997633421368E-71</v>
      </c>
      <c r="IG192" s="86">
        <f t="shared" si="231"/>
        <v>6.7139880312826049E-54</v>
      </c>
      <c r="II192" s="86">
        <f t="shared" si="232"/>
        <v>2.5974210907906171E-3</v>
      </c>
      <c r="IJ192" s="86">
        <f t="shared" si="232"/>
        <v>1.1996146332480927E-3</v>
      </c>
      <c r="IK192" s="86">
        <f t="shared" si="232"/>
        <v>8.5074314564256479E-4</v>
      </c>
      <c r="IL192" s="86">
        <f t="shared" si="232"/>
        <v>3.6701448176004243E-4</v>
      </c>
      <c r="IM192" s="86">
        <f t="shared" si="232"/>
        <v>3.3755583714712274E-4</v>
      </c>
      <c r="IN192" s="86">
        <f t="shared" si="232"/>
        <v>2.0778027042792541E-4</v>
      </c>
      <c r="IO192" s="86">
        <f t="shared" si="232"/>
        <v>1.2147507718732439E-4</v>
      </c>
      <c r="IP192" s="86">
        <f t="shared" si="232"/>
        <v>6.4304985485403554E-5</v>
      </c>
      <c r="IQ192" s="86">
        <f t="shared" si="232"/>
        <v>5.1558070797740591E-5</v>
      </c>
      <c r="IR192" s="86">
        <f t="shared" si="232"/>
        <v>1.7507563907210322E-4</v>
      </c>
      <c r="IS192" s="86">
        <f t="shared" si="232"/>
        <v>2.1620113072251646E-4</v>
      </c>
      <c r="IT192" s="86">
        <f t="shared" si="232"/>
        <v>2.971775897919634E-4</v>
      </c>
      <c r="IU192" s="86">
        <f t="shared" si="232"/>
        <v>2.0738528294039253E-4</v>
      </c>
      <c r="IV192" s="86">
        <f t="shared" si="232"/>
        <v>7.417630001482137E-3</v>
      </c>
      <c r="IW192" s="86">
        <f t="shared" si="232"/>
        <v>2.4097191845278783E-6</v>
      </c>
      <c r="IY192" s="86">
        <f t="shared" si="233"/>
        <v>2.5974210907906171E-3</v>
      </c>
      <c r="IZ192" s="86">
        <f t="shared" si="233"/>
        <v>1.1996146332480927E-3</v>
      </c>
      <c r="JA192" s="86">
        <f t="shared" si="233"/>
        <v>8.5074314564256479E-4</v>
      </c>
      <c r="JB192" s="86">
        <f t="shared" si="233"/>
        <v>3.6701448176004243E-4</v>
      </c>
      <c r="JC192" s="86">
        <f t="shared" si="233"/>
        <v>3.3755583714712274E-4</v>
      </c>
      <c r="JD192" s="86">
        <f t="shared" si="233"/>
        <v>2.0778027042792541E-4</v>
      </c>
      <c r="JE192" s="86">
        <f t="shared" si="233"/>
        <v>1.2147507718732439E-4</v>
      </c>
      <c r="JF192" s="86">
        <f t="shared" si="233"/>
        <v>6.4304985485403554E-5</v>
      </c>
      <c r="JG192" s="86">
        <f t="shared" si="233"/>
        <v>5.1558070797740591E-5</v>
      </c>
      <c r="JH192" s="86">
        <f t="shared" si="233"/>
        <v>1.7507563907210322E-4</v>
      </c>
      <c r="JI192" s="86">
        <f t="shared" si="233"/>
        <v>2.1620113072251646E-4</v>
      </c>
      <c r="JJ192" s="86">
        <f t="shared" si="233"/>
        <v>2.971775897919634E-4</v>
      </c>
      <c r="JK192" s="86">
        <f t="shared" si="233"/>
        <v>2.0738528294039253E-4</v>
      </c>
      <c r="JL192" s="86">
        <f t="shared" si="233"/>
        <v>7.417630001482137E-3</v>
      </c>
      <c r="JM192" s="86">
        <f t="shared" si="233"/>
        <v>2.4097191845278783E-6</v>
      </c>
    </row>
    <row r="193" spans="2:273" x14ac:dyDescent="0.25">
      <c r="B193" s="2">
        <v>166</v>
      </c>
      <c r="C193" s="37">
        <v>82.126999999999995</v>
      </c>
      <c r="D193" s="37">
        <v>79.206999999999994</v>
      </c>
      <c r="E193" s="37">
        <v>76.474999999999994</v>
      </c>
      <c r="F193" s="37">
        <v>78.245999999999995</v>
      </c>
      <c r="G193" s="37">
        <v>74.828000000000003</v>
      </c>
      <c r="H193" s="37">
        <v>76.593000000000004</v>
      </c>
      <c r="I193" s="37">
        <v>74.034000000000006</v>
      </c>
      <c r="J193" s="37">
        <v>75.789000000000001</v>
      </c>
      <c r="K193" s="37">
        <v>76.105000000000004</v>
      </c>
      <c r="L193" s="37">
        <v>73.602999999999994</v>
      </c>
      <c r="M193" s="37">
        <v>77</v>
      </c>
      <c r="N193" s="37">
        <v>77.897000000000006</v>
      </c>
      <c r="O193" s="37">
        <v>85.828000000000003</v>
      </c>
      <c r="P193" s="37">
        <v>83.224000000000004</v>
      </c>
      <c r="Q193" s="37">
        <v>82.4</v>
      </c>
      <c r="S193" s="4">
        <f t="shared" si="234"/>
        <v>80.902246895488048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 t="e">
        <f t="shared" si="234"/>
        <v>#N/A</v>
      </c>
      <c r="AG193" s="4">
        <f t="shared" si="234"/>
        <v>83.209767319269588</v>
      </c>
      <c r="AI193" s="4">
        <f t="shared" si="235"/>
        <v>1.2247531045119473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</v>
      </c>
      <c r="AW193" s="4">
        <f t="shared" si="235"/>
        <v>-0.80976731926958223</v>
      </c>
      <c r="AY193" s="2">
        <f t="shared" si="227"/>
        <v>80.902246895488048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 t="e">
        <f t="shared" si="227"/>
        <v>#N/A</v>
      </c>
      <c r="BM193" s="2">
        <f t="shared" si="227"/>
        <v>83.209767319264813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82.126999999999995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>
        <f t="shared" si="211"/>
        <v>82.4</v>
      </c>
      <c r="DK193" s="2">
        <f t="shared" si="236"/>
        <v>129.98028971076337</v>
      </c>
      <c r="DL193" s="2">
        <f t="shared" si="236"/>
        <v>118.02105497185744</v>
      </c>
      <c r="DM193" s="2">
        <f t="shared" si="236"/>
        <v>124.18547233468284</v>
      </c>
      <c r="DN193" s="2">
        <f t="shared" si="236"/>
        <v>125.02981606302656</v>
      </c>
      <c r="DO193" s="2">
        <f t="shared" si="236"/>
        <v>125.14172854433383</v>
      </c>
      <c r="DP193" s="2">
        <f t="shared" si="236"/>
        <v>118.26420199146517</v>
      </c>
      <c r="DQ193" s="2">
        <f t="shared" si="236"/>
        <v>126.61662256993833</v>
      </c>
      <c r="DR193" s="2">
        <f t="shared" si="236"/>
        <v>129.47216396396402</v>
      </c>
      <c r="DS193" s="2">
        <f t="shared" si="236"/>
        <v>129.73046372688475</v>
      </c>
      <c r="DT193" s="2">
        <f t="shared" si="236"/>
        <v>126.06197724039828</v>
      </c>
      <c r="DU193" s="2">
        <f t="shared" si="236"/>
        <v>125.30334307164307</v>
      </c>
      <c r="DV193" s="2">
        <f t="shared" si="236"/>
        <v>125.79925933075936</v>
      </c>
      <c r="DW193" s="2">
        <f t="shared" si="236"/>
        <v>138.03360588235293</v>
      </c>
      <c r="DX193" s="2">
        <f t="shared" si="236"/>
        <v>141.31381572580642</v>
      </c>
      <c r="DY193" s="2">
        <f t="shared" si="236"/>
        <v>114.52359222769564</v>
      </c>
      <c r="EA193" s="2">
        <f t="shared" si="240"/>
        <v>80.348906735442313</v>
      </c>
      <c r="EB193" s="2">
        <f t="shared" si="240"/>
        <v>78.30154332105333</v>
      </c>
      <c r="EC193" s="2">
        <f t="shared" si="240"/>
        <v>73.985382460108056</v>
      </c>
      <c r="ED193" s="2">
        <f t="shared" si="240"/>
        <v>75.937700952380922</v>
      </c>
      <c r="EE193" s="2">
        <f t="shared" si="240"/>
        <v>73.844135572139308</v>
      </c>
      <c r="EF193" s="2">
        <f t="shared" si="239"/>
        <v>75.389051125325736</v>
      </c>
      <c r="EG193" s="2">
        <f t="shared" si="239"/>
        <v>73.987586583995054</v>
      </c>
      <c r="EH193" s="2">
        <f t="shared" si="239"/>
        <v>74.675663872412528</v>
      </c>
      <c r="EI193" s="2">
        <f t="shared" si="239"/>
        <v>77.710293756425557</v>
      </c>
      <c r="EJ193" s="2">
        <f t="shared" si="239"/>
        <v>73.6741068467188</v>
      </c>
      <c r="EK193" s="2">
        <f t="shared" si="239"/>
        <v>76.105449842712346</v>
      </c>
      <c r="EL193" s="2">
        <f t="shared" si="179"/>
        <v>79.4394199056199</v>
      </c>
      <c r="EM193" s="2">
        <f t="shared" si="179"/>
        <v>81.64872903578258</v>
      </c>
      <c r="EN193" s="2">
        <f t="shared" si="179"/>
        <v>84.987551989689081</v>
      </c>
      <c r="EO193" s="2">
        <f t="shared" si="179"/>
        <v>86.390458016453394</v>
      </c>
      <c r="EQ193" s="2">
        <f t="shared" si="237"/>
        <v>80.947006906087211</v>
      </c>
      <c r="ER193" s="2">
        <f t="shared" si="237"/>
        <v>79.769356687394364</v>
      </c>
      <c r="ES193" s="2">
        <f t="shared" si="237"/>
        <v>76.443078105481121</v>
      </c>
      <c r="ET193" s="2">
        <f t="shared" si="237"/>
        <v>75.189983591838043</v>
      </c>
      <c r="EU193" s="2">
        <f t="shared" si="237"/>
        <v>75.541352689610136</v>
      </c>
      <c r="EV193" s="2">
        <f t="shared" si="237"/>
        <v>75.23057123695628</v>
      </c>
      <c r="EW193" s="2">
        <f t="shared" si="237"/>
        <v>72.957873722589525</v>
      </c>
      <c r="EX193" s="2">
        <f t="shared" si="237"/>
        <v>73.893312926496378</v>
      </c>
      <c r="EY193" s="2">
        <f t="shared" si="237"/>
        <v>76.80413132465695</v>
      </c>
      <c r="EZ193" s="2">
        <f t="shared" si="237"/>
        <v>73.548793497192975</v>
      </c>
      <c r="FA193" s="2">
        <f t="shared" si="237"/>
        <v>76.697886757256299</v>
      </c>
      <c r="FB193" s="2">
        <f t="shared" si="237"/>
        <v>79.588057964196935</v>
      </c>
      <c r="FC193" s="2">
        <f t="shared" si="237"/>
        <v>83.3400026110412</v>
      </c>
      <c r="FD193" s="2">
        <f t="shared" si="237"/>
        <v>84.703351257673205</v>
      </c>
      <c r="FE193" s="2">
        <f t="shared" si="237"/>
        <v>82.877055497137405</v>
      </c>
      <c r="FG193" s="2">
        <f t="shared" si="238"/>
        <v>0.99998875877688553</v>
      </c>
      <c r="FH193" s="2">
        <f t="shared" si="238"/>
        <v>0.99999038418699859</v>
      </c>
      <c r="FI193" s="2">
        <f t="shared" si="238"/>
        <v>0.99998978255943827</v>
      </c>
      <c r="FJ193" s="2">
        <f t="shared" si="238"/>
        <v>0.99998906723329917</v>
      </c>
      <c r="FK193" s="2">
        <f t="shared" si="238"/>
        <v>0.99998892571341358</v>
      </c>
      <c r="FL193" s="2">
        <f t="shared" si="238"/>
        <v>0.9999896456225158</v>
      </c>
      <c r="FM193" s="2">
        <f t="shared" si="238"/>
        <v>0.99998905039963337</v>
      </c>
      <c r="FN193" s="2">
        <f t="shared" si="238"/>
        <v>0.99998772618077258</v>
      </c>
      <c r="FO193" s="2">
        <f t="shared" si="238"/>
        <v>0.99998962561882243</v>
      </c>
      <c r="FP193" s="2">
        <f t="shared" si="238"/>
        <v>0.99998850100871228</v>
      </c>
      <c r="FQ193" s="2">
        <f t="shared" si="238"/>
        <v>0.99998819009300732</v>
      </c>
      <c r="FR193" s="2">
        <f t="shared" si="238"/>
        <v>0.9999877860542068</v>
      </c>
      <c r="FS193" s="2">
        <f t="shared" si="238"/>
        <v>0.99998763615322706</v>
      </c>
      <c r="FT193" s="2">
        <f t="shared" si="238"/>
        <v>0.99998598217608303</v>
      </c>
      <c r="FU193" s="2">
        <f t="shared" si="238"/>
        <v>0.99998517692858957</v>
      </c>
      <c r="FW193" s="2">
        <f t="shared" si="229"/>
        <v>0.92423020378039311</v>
      </c>
      <c r="FX193" s="2">
        <f t="shared" si="229"/>
        <v>0.93561894065162332</v>
      </c>
      <c r="FY193" s="2">
        <f t="shared" si="229"/>
        <v>0.93769495810032266</v>
      </c>
      <c r="FZ193" s="2">
        <f t="shared" si="229"/>
        <v>0.93438004830350119</v>
      </c>
      <c r="GA193" s="2">
        <f t="shared" si="229"/>
        <v>0.93229433222854408</v>
      </c>
      <c r="GB193" s="2">
        <f t="shared" si="229"/>
        <v>0.93989459619657278</v>
      </c>
      <c r="GC193" s="2">
        <f t="shared" si="229"/>
        <v>0.94502018007374433</v>
      </c>
      <c r="GD193" s="2">
        <f t="shared" si="229"/>
        <v>0.94488628483012571</v>
      </c>
      <c r="GE193" s="2">
        <f t="shared" si="229"/>
        <v>0.94780940607636688</v>
      </c>
      <c r="GF193" s="2">
        <f t="shared" si="229"/>
        <v>0.93751879089837409</v>
      </c>
      <c r="GG193" s="2">
        <f t="shared" si="229"/>
        <v>0.93260779431654239</v>
      </c>
      <c r="GH193" s="2">
        <f t="shared" si="229"/>
        <v>0.93145617004992043</v>
      </c>
      <c r="GI193" s="2">
        <f t="shared" si="229"/>
        <v>0.93065370555430071</v>
      </c>
      <c r="GJ193" s="2">
        <f t="shared" si="229"/>
        <v>0.92538729070698078</v>
      </c>
      <c r="GK193" s="2">
        <f t="shared" si="229"/>
        <v>0.90542079911336826</v>
      </c>
      <c r="GM193" s="86">
        <f t="shared" si="230"/>
        <v>4.71755817770598E-261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1.3692637605971472E-250</v>
      </c>
      <c r="HD193" s="86">
        <f t="shared" si="181"/>
        <v>2.232088565446067E-258</v>
      </c>
      <c r="HE193" s="86">
        <f t="shared" si="181"/>
        <v>1.8892554405865017E-262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9.932918982769381E-275</v>
      </c>
      <c r="HO193" s="86">
        <f t="shared" si="226"/>
        <v>1.6243895879131838E-227</v>
      </c>
      <c r="HP193" s="86">
        <f t="shared" si="226"/>
        <v>5.2028870189297953E-252</v>
      </c>
      <c r="HQ193" s="86">
        <f t="shared" si="226"/>
        <v>0</v>
      </c>
      <c r="HS193" s="86">
        <f t="shared" si="231"/>
        <v>2.0057799931103833E-55</v>
      </c>
      <c r="HT193" s="86">
        <f t="shared" si="231"/>
        <v>2.9352179590777511E-58</v>
      </c>
      <c r="HU193" s="86">
        <f t="shared" si="231"/>
        <v>1.9267305964182579E-65</v>
      </c>
      <c r="HV193" s="86">
        <f t="shared" si="231"/>
        <v>1.3572516888239265E-72</v>
      </c>
      <c r="HW193" s="86">
        <f t="shared" si="231"/>
        <v>2.7796488332207735E-73</v>
      </c>
      <c r="HX193" s="86">
        <f t="shared" si="231"/>
        <v>3.2433987366218903E-75</v>
      </c>
      <c r="HY193" s="86">
        <f t="shared" si="231"/>
        <v>4.5103083629792559E-76</v>
      </c>
      <c r="HZ193" s="86">
        <f t="shared" si="231"/>
        <v>5.5356232087554074E-81</v>
      </c>
      <c r="IA193" s="86">
        <f t="shared" si="231"/>
        <v>5.8826278976279404E-83</v>
      </c>
      <c r="IB193" s="86">
        <f t="shared" si="231"/>
        <v>1.3191647058053146E-77</v>
      </c>
      <c r="IC193" s="86">
        <f t="shared" si="231"/>
        <v>6.2749255254199398E-79</v>
      </c>
      <c r="ID193" s="86">
        <f t="shared" si="231"/>
        <v>8.7705688836412844E-76</v>
      </c>
      <c r="IE193" s="86">
        <f t="shared" si="231"/>
        <v>4.2746932837358844E-80</v>
      </c>
      <c r="IF193" s="86">
        <f t="shared" si="231"/>
        <v>4.1194885069471337E-74</v>
      </c>
      <c r="IG193" s="86">
        <f t="shared" si="231"/>
        <v>5.0308125964898041E-56</v>
      </c>
      <c r="II193" s="86">
        <f t="shared" si="232"/>
        <v>1.7666237949856478E-3</v>
      </c>
      <c r="IJ193" s="86">
        <f t="shared" si="232"/>
        <v>7.9534990159302343E-4</v>
      </c>
      <c r="IK193" s="86">
        <f t="shared" si="232"/>
        <v>5.5432471657767071E-4</v>
      </c>
      <c r="IL193" s="86">
        <f t="shared" si="232"/>
        <v>2.2362262871523686E-4</v>
      </c>
      <c r="IM193" s="86">
        <f t="shared" si="232"/>
        <v>2.0311709400127356E-4</v>
      </c>
      <c r="IN193" s="86">
        <f t="shared" si="232"/>
        <v>1.2408088099339279E-4</v>
      </c>
      <c r="IO193" s="86">
        <f t="shared" si="232"/>
        <v>7.1348145219312997E-5</v>
      </c>
      <c r="IP193" s="86">
        <f t="shared" si="232"/>
        <v>3.6229026610626702E-5</v>
      </c>
      <c r="IQ193" s="86">
        <f t="shared" si="232"/>
        <v>2.8987221020125621E-5</v>
      </c>
      <c r="IR193" s="86">
        <f t="shared" si="232"/>
        <v>1.0249441403572987E-4</v>
      </c>
      <c r="IS193" s="86">
        <f t="shared" si="232"/>
        <v>1.262406713747874E-4</v>
      </c>
      <c r="IT193" s="86">
        <f t="shared" si="232"/>
        <v>1.7674894972272541E-4</v>
      </c>
      <c r="IU193" s="86">
        <f t="shared" si="232"/>
        <v>1.1993108255346846E-4</v>
      </c>
      <c r="IV193" s="86">
        <f t="shared" si="232"/>
        <v>5.4501582630814222E-3</v>
      </c>
      <c r="IW193" s="86">
        <f t="shared" si="232"/>
        <v>8.8301908136455126E-7</v>
      </c>
      <c r="IY193" s="86">
        <f t="shared" si="233"/>
        <v>1.7666237949856478E-3</v>
      </c>
      <c r="IZ193" s="86">
        <f t="shared" si="233"/>
        <v>7.9534990159302343E-4</v>
      </c>
      <c r="JA193" s="86">
        <f t="shared" si="233"/>
        <v>5.5432471657767071E-4</v>
      </c>
      <c r="JB193" s="86">
        <f t="shared" si="233"/>
        <v>2.2362262871523686E-4</v>
      </c>
      <c r="JC193" s="86">
        <f t="shared" si="233"/>
        <v>2.0311709400127356E-4</v>
      </c>
      <c r="JD193" s="86">
        <f t="shared" si="233"/>
        <v>1.2408088099339279E-4</v>
      </c>
      <c r="JE193" s="86">
        <f t="shared" si="233"/>
        <v>7.1348145219312997E-5</v>
      </c>
      <c r="JF193" s="86">
        <f t="shared" si="233"/>
        <v>3.6229026610626702E-5</v>
      </c>
      <c r="JG193" s="86">
        <f t="shared" si="233"/>
        <v>2.8987221020125621E-5</v>
      </c>
      <c r="JH193" s="86">
        <f t="shared" si="233"/>
        <v>1.0249441403572987E-4</v>
      </c>
      <c r="JI193" s="86">
        <f t="shared" si="233"/>
        <v>1.262406713747874E-4</v>
      </c>
      <c r="JJ193" s="86">
        <f t="shared" si="233"/>
        <v>1.7674894972272541E-4</v>
      </c>
      <c r="JK193" s="86">
        <f t="shared" si="233"/>
        <v>1.1993108255346846E-4</v>
      </c>
      <c r="JL193" s="86">
        <f t="shared" si="233"/>
        <v>5.4501582630814222E-3</v>
      </c>
      <c r="JM193" s="86">
        <f t="shared" si="233"/>
        <v>8.8301908136455126E-7</v>
      </c>
    </row>
    <row r="194" spans="2:273" x14ac:dyDescent="0.25">
      <c r="B194" s="2">
        <v>167</v>
      </c>
      <c r="C194" s="37">
        <v>82.206000000000003</v>
      </c>
      <c r="D194" s="37">
        <v>80.447999999999993</v>
      </c>
      <c r="E194" s="37">
        <v>79.119</v>
      </c>
      <c r="F194" s="37">
        <v>74.736999999999995</v>
      </c>
      <c r="G194" s="37">
        <v>72.897000000000006</v>
      </c>
      <c r="H194" s="37">
        <v>77.135999999999996</v>
      </c>
      <c r="I194" s="37">
        <v>75</v>
      </c>
      <c r="J194" s="37">
        <v>75.192999999999998</v>
      </c>
      <c r="K194" s="37">
        <v>77.210999999999999</v>
      </c>
      <c r="L194" s="37">
        <v>74.879000000000005</v>
      </c>
      <c r="M194" s="37">
        <v>75.447999999999993</v>
      </c>
      <c r="N194" s="37">
        <v>81.5</v>
      </c>
      <c r="O194" s="37">
        <v>84.879000000000005</v>
      </c>
      <c r="P194" s="37">
        <v>84.706999999999994</v>
      </c>
      <c r="Q194" s="37">
        <v>82.966999999999999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83.032048709603785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-6.5048709603786392E-2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83.032048709603345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82.966999999999999</v>
      </c>
      <c r="DK194" s="2">
        <f t="shared" si="236"/>
        <v>130.13627453769556</v>
      </c>
      <c r="DL194" s="2">
        <f t="shared" si="236"/>
        <v>118.13125534709197</v>
      </c>
      <c r="DM194" s="2">
        <f t="shared" si="236"/>
        <v>124.34962537112008</v>
      </c>
      <c r="DN194" s="2">
        <f t="shared" si="236"/>
        <v>125.20876966845385</v>
      </c>
      <c r="DO194" s="2">
        <f t="shared" si="236"/>
        <v>125.34276671408253</v>
      </c>
      <c r="DP194" s="2">
        <f t="shared" si="236"/>
        <v>118.4019988146041</v>
      </c>
      <c r="DQ194" s="2">
        <f t="shared" si="236"/>
        <v>126.8227055476529</v>
      </c>
      <c r="DR194" s="2">
        <f t="shared" si="236"/>
        <v>129.68140540540546</v>
      </c>
      <c r="DS194" s="2">
        <f t="shared" si="236"/>
        <v>129.92535846372687</v>
      </c>
      <c r="DT194" s="2">
        <f t="shared" si="236"/>
        <v>126.2362119487909</v>
      </c>
      <c r="DU194" s="2">
        <f t="shared" si="236"/>
        <v>125.50059480909482</v>
      </c>
      <c r="DV194" s="2">
        <f t="shared" si="236"/>
        <v>125.98426705276707</v>
      </c>
      <c r="DW194" s="2">
        <f t="shared" si="236"/>
        <v>138.27698039215684</v>
      </c>
      <c r="DX194" s="2">
        <f t="shared" si="236"/>
        <v>141.59313790322577</v>
      </c>
      <c r="DY194" s="2">
        <f t="shared" si="236"/>
        <v>114.62708210180621</v>
      </c>
      <c r="EA194" s="2">
        <f t="shared" si="240"/>
        <v>80.134513365037691</v>
      </c>
      <c r="EB194" s="2">
        <f t="shared" si="240"/>
        <v>78.139818597352956</v>
      </c>
      <c r="EC194" s="2">
        <f t="shared" si="240"/>
        <v>73.812370775223016</v>
      </c>
      <c r="ED194" s="2">
        <f t="shared" si="240"/>
        <v>75.79335351351348</v>
      </c>
      <c r="EE194" s="2">
        <f t="shared" si="240"/>
        <v>73.709855152807393</v>
      </c>
      <c r="EF194" s="2">
        <f t="shared" si="239"/>
        <v>75.255888734896928</v>
      </c>
      <c r="EG194" s="2">
        <f t="shared" si="239"/>
        <v>73.852094318140601</v>
      </c>
      <c r="EH194" s="2">
        <f t="shared" si="239"/>
        <v>74.529275965379469</v>
      </c>
      <c r="EI194" s="2">
        <f t="shared" si="239"/>
        <v>77.56353704604183</v>
      </c>
      <c r="EJ194" s="2">
        <f t="shared" si="239"/>
        <v>73.523546197583528</v>
      </c>
      <c r="EK194" s="2">
        <f t="shared" si="239"/>
        <v>75.984284710085831</v>
      </c>
      <c r="EL194" s="2">
        <f t="shared" si="179"/>
        <v>79.312193015873007</v>
      </c>
      <c r="EM194" s="2">
        <f t="shared" si="179"/>
        <v>81.488338432122376</v>
      </c>
      <c r="EN194" s="2">
        <f t="shared" si="179"/>
        <v>84.825182400515573</v>
      </c>
      <c r="EO194" s="2">
        <f t="shared" si="179"/>
        <v>86.283445562157226</v>
      </c>
      <c r="EQ194" s="2">
        <f t="shared" si="237"/>
        <v>80.741848437645132</v>
      </c>
      <c r="ER194" s="2">
        <f t="shared" si="237"/>
        <v>79.629809995921036</v>
      </c>
      <c r="ES194" s="2">
        <f t="shared" si="237"/>
        <v>76.307558986600952</v>
      </c>
      <c r="ET194" s="2">
        <f t="shared" si="237"/>
        <v>75.034249163304423</v>
      </c>
      <c r="EU194" s="2">
        <f t="shared" si="237"/>
        <v>75.432655000544301</v>
      </c>
      <c r="EV194" s="2">
        <f t="shared" si="237"/>
        <v>75.095058714212399</v>
      </c>
      <c r="EW194" s="2">
        <f t="shared" si="237"/>
        <v>72.806998780873329</v>
      </c>
      <c r="EX194" s="2">
        <f t="shared" si="237"/>
        <v>73.73533658282966</v>
      </c>
      <c r="EY194" s="2">
        <f t="shared" si="237"/>
        <v>76.644041544278252</v>
      </c>
      <c r="EZ194" s="2">
        <f t="shared" si="237"/>
        <v>73.396363007946761</v>
      </c>
      <c r="FA194" s="2">
        <f t="shared" si="237"/>
        <v>76.585851588170868</v>
      </c>
      <c r="FB194" s="2">
        <f t="shared" si="237"/>
        <v>79.463111854156651</v>
      </c>
      <c r="FC194" s="2">
        <f t="shared" si="237"/>
        <v>83.205981828807779</v>
      </c>
      <c r="FD194" s="2">
        <f t="shared" si="237"/>
        <v>84.536618964707429</v>
      </c>
      <c r="FE194" s="2">
        <f t="shared" si="237"/>
        <v>82.721876294784508</v>
      </c>
      <c r="FG194" s="2">
        <f t="shared" si="238"/>
        <v>0.99998974787253148</v>
      </c>
      <c r="FH194" s="2">
        <f t="shared" si="238"/>
        <v>0.99999123026689352</v>
      </c>
      <c r="FI194" s="2">
        <f t="shared" si="238"/>
        <v>0.99999068157507975</v>
      </c>
      <c r="FJ194" s="2">
        <f t="shared" si="238"/>
        <v>0.99999002918867319</v>
      </c>
      <c r="FK194" s="2">
        <f t="shared" si="238"/>
        <v>0.99998990012075351</v>
      </c>
      <c r="FL194" s="2">
        <f t="shared" si="238"/>
        <v>0.99999055668689607</v>
      </c>
      <c r="FM194" s="2">
        <f t="shared" si="238"/>
        <v>0.99999001383615793</v>
      </c>
      <c r="FN194" s="2">
        <f t="shared" si="238"/>
        <v>0.99998880613173535</v>
      </c>
      <c r="FO194" s="2">
        <f t="shared" si="238"/>
        <v>0.99999053844327757</v>
      </c>
      <c r="FP194" s="2">
        <f t="shared" si="238"/>
        <v>0.99998951278469306</v>
      </c>
      <c r="FQ194" s="2">
        <f t="shared" si="238"/>
        <v>0.9999892292256185</v>
      </c>
      <c r="FR194" s="2">
        <f t="shared" si="238"/>
        <v>0.99998886073707394</v>
      </c>
      <c r="FS194" s="2">
        <f t="shared" si="238"/>
        <v>0.99998872402545991</v>
      </c>
      <c r="FT194" s="2">
        <f t="shared" si="238"/>
        <v>0.99998721557687509</v>
      </c>
      <c r="FU194" s="2">
        <f t="shared" si="238"/>
        <v>0.99998648118056899</v>
      </c>
      <c r="FW194" s="2">
        <f t="shared" si="229"/>
        <v>0.93043332906849008</v>
      </c>
      <c r="FX194" s="2">
        <f t="shared" si="229"/>
        <v>0.94094926332310935</v>
      </c>
      <c r="FY194" s="2">
        <f t="shared" si="229"/>
        <v>0.94286389670437487</v>
      </c>
      <c r="FZ194" s="2">
        <f t="shared" si="229"/>
        <v>0.93980634396668761</v>
      </c>
      <c r="GA194" s="2">
        <f t="shared" si="229"/>
        <v>0.9378816353427103</v>
      </c>
      <c r="GB194" s="2">
        <f t="shared" si="229"/>
        <v>0.94489177353663967</v>
      </c>
      <c r="GC194" s="2">
        <f t="shared" si="229"/>
        <v>0.94961405983601133</v>
      </c>
      <c r="GD194" s="2">
        <f t="shared" si="229"/>
        <v>0.94949075435030095</v>
      </c>
      <c r="GE194" s="2">
        <f t="shared" si="229"/>
        <v>0.95218202260006357</v>
      </c>
      <c r="GF194" s="2">
        <f t="shared" si="229"/>
        <v>0.94270145158156748</v>
      </c>
      <c r="GG194" s="2">
        <f t="shared" si="229"/>
        <v>0.93817094501156539</v>
      </c>
      <c r="GH194" s="2">
        <f t="shared" si="229"/>
        <v>0.93710797513886557</v>
      </c>
      <c r="GI194" s="2">
        <f t="shared" si="229"/>
        <v>0.93636715786819491</v>
      </c>
      <c r="GJ194" s="2">
        <f t="shared" si="229"/>
        <v>0.93150270813829084</v>
      </c>
      <c r="GK194" s="2">
        <f t="shared" si="229"/>
        <v>0.91301889165756245</v>
      </c>
      <c r="GM194" s="86">
        <f t="shared" si="230"/>
        <v>6.2937600452765121E-266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1.9047793988593215E-256</v>
      </c>
      <c r="HD194" s="86">
        <f t="shared" si="181"/>
        <v>2.2257105812283015E-264</v>
      </c>
      <c r="HE194" s="86">
        <f t="shared" si="181"/>
        <v>1.7037378056348789E-268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4.531105903238641E-281</v>
      </c>
      <c r="HO194" s="86">
        <f t="shared" si="226"/>
        <v>9.154330277990592E-233</v>
      </c>
      <c r="HP194" s="86">
        <f t="shared" si="226"/>
        <v>8.7213552934221424E-258</v>
      </c>
      <c r="HQ194" s="86">
        <f t="shared" si="226"/>
        <v>0</v>
      </c>
      <c r="HS194" s="86">
        <f t="shared" si="231"/>
        <v>1.6439762172019933E-57</v>
      </c>
      <c r="HT194" s="86">
        <f t="shared" si="231"/>
        <v>2.0999268825762561E-60</v>
      </c>
      <c r="HU194" s="86">
        <f t="shared" si="231"/>
        <v>9.378058086585892E-68</v>
      </c>
      <c r="HV194" s="86">
        <f t="shared" si="231"/>
        <v>2.9591119686786578E-75</v>
      </c>
      <c r="HW194" s="86">
        <f t="shared" si="231"/>
        <v>5.214225996496093E-76</v>
      </c>
      <c r="HX194" s="86">
        <f t="shared" si="231"/>
        <v>6.1540106009919192E-78</v>
      </c>
      <c r="HY194" s="86">
        <f t="shared" si="231"/>
        <v>8.2314691919180666E-79</v>
      </c>
      <c r="HZ194" s="86">
        <f t="shared" si="231"/>
        <v>6.3094744784809673E-84</v>
      </c>
      <c r="IA194" s="86">
        <f t="shared" si="231"/>
        <v>6.5127566712237388E-86</v>
      </c>
      <c r="IB194" s="86">
        <f t="shared" si="231"/>
        <v>1.8970699568637719E-80</v>
      </c>
      <c r="IC194" s="86">
        <f t="shared" si="231"/>
        <v>7.6040372951498383E-82</v>
      </c>
      <c r="ID194" s="86">
        <f t="shared" si="231"/>
        <v>1.3456386723643962E-78</v>
      </c>
      <c r="IE194" s="86">
        <f t="shared" si="231"/>
        <v>4.4439839026711023E-83</v>
      </c>
      <c r="IF194" s="86">
        <f t="shared" si="231"/>
        <v>6.7078566287231367E-77</v>
      </c>
      <c r="IG194" s="86">
        <f t="shared" si="231"/>
        <v>3.4209163343360394E-58</v>
      </c>
      <c r="II194" s="86">
        <f t="shared" si="232"/>
        <v>1.186785887060817E-3</v>
      </c>
      <c r="IJ194" s="86">
        <f t="shared" si="232"/>
        <v>5.2076012784787486E-4</v>
      </c>
      <c r="IK194" s="86">
        <f t="shared" si="232"/>
        <v>3.5653466177743823E-4</v>
      </c>
      <c r="IL194" s="86">
        <f t="shared" si="232"/>
        <v>1.3415578701633237E-4</v>
      </c>
      <c r="IM194" s="86">
        <f t="shared" si="232"/>
        <v>1.2026509605273128E-4</v>
      </c>
      <c r="IN194" s="86">
        <f t="shared" si="232"/>
        <v>7.2943202702580411E-5</v>
      </c>
      <c r="IO194" s="86">
        <f t="shared" si="232"/>
        <v>4.1250882579798632E-5</v>
      </c>
      <c r="IP194" s="86">
        <f t="shared" si="232"/>
        <v>2.00646434388194E-5</v>
      </c>
      <c r="IQ194" s="86">
        <f t="shared" si="232"/>
        <v>1.6024624981257821E-5</v>
      </c>
      <c r="IR194" s="86">
        <f t="shared" si="232"/>
        <v>5.9015432053424257E-5</v>
      </c>
      <c r="IS194" s="86">
        <f t="shared" si="232"/>
        <v>7.2458264441389078E-5</v>
      </c>
      <c r="IT194" s="86">
        <f t="shared" si="232"/>
        <v>1.0339016955432131E-4</v>
      </c>
      <c r="IU194" s="86">
        <f t="shared" si="232"/>
        <v>6.8140224563912125E-5</v>
      </c>
      <c r="IV194" s="86">
        <f t="shared" si="232"/>
        <v>3.9665681493373864E-3</v>
      </c>
      <c r="IW194" s="86">
        <f t="shared" si="232"/>
        <v>3.1125220506929644E-7</v>
      </c>
      <c r="IY194" s="86">
        <f t="shared" si="233"/>
        <v>1.186785887060817E-3</v>
      </c>
      <c r="IZ194" s="86">
        <f t="shared" si="233"/>
        <v>5.2076012784787486E-4</v>
      </c>
      <c r="JA194" s="86">
        <f t="shared" si="233"/>
        <v>3.5653466177743823E-4</v>
      </c>
      <c r="JB194" s="86">
        <f t="shared" si="233"/>
        <v>1.3415578701633237E-4</v>
      </c>
      <c r="JC194" s="86">
        <f t="shared" si="233"/>
        <v>1.2026509605273128E-4</v>
      </c>
      <c r="JD194" s="86">
        <f t="shared" si="233"/>
        <v>7.2943202702580411E-5</v>
      </c>
      <c r="JE194" s="86">
        <f t="shared" si="233"/>
        <v>4.1250882579798632E-5</v>
      </c>
      <c r="JF194" s="86">
        <f t="shared" si="233"/>
        <v>2.00646434388194E-5</v>
      </c>
      <c r="JG194" s="86">
        <f t="shared" si="233"/>
        <v>1.6024624981257821E-5</v>
      </c>
      <c r="JH194" s="86">
        <f t="shared" si="233"/>
        <v>5.9015432053424257E-5</v>
      </c>
      <c r="JI194" s="86">
        <f t="shared" si="233"/>
        <v>7.2458264441389078E-5</v>
      </c>
      <c r="JJ194" s="86">
        <f t="shared" si="233"/>
        <v>1.0339016955432131E-4</v>
      </c>
      <c r="JK194" s="86">
        <f t="shared" si="233"/>
        <v>6.8140224563912125E-5</v>
      </c>
      <c r="JL194" s="86">
        <f t="shared" si="233"/>
        <v>3.9665681493373864E-3</v>
      </c>
      <c r="JM194" s="86">
        <f t="shared" si="233"/>
        <v>3.1125220506929644E-7</v>
      </c>
    </row>
    <row r="195" spans="2:273" x14ac:dyDescent="0.25">
      <c r="B195" s="2">
        <v>168</v>
      </c>
      <c r="C195" s="37">
        <v>85.031999999999996</v>
      </c>
      <c r="D195" s="37">
        <v>80.241</v>
      </c>
      <c r="E195" s="37">
        <v>78.745999999999995</v>
      </c>
      <c r="F195" s="37">
        <v>75.210999999999999</v>
      </c>
      <c r="G195" s="37">
        <v>75.379000000000005</v>
      </c>
      <c r="H195" s="37">
        <v>76.373000000000005</v>
      </c>
      <c r="I195" s="37">
        <v>74.534000000000006</v>
      </c>
      <c r="J195" s="37">
        <v>73.421000000000006</v>
      </c>
      <c r="K195" s="37">
        <v>79.14</v>
      </c>
      <c r="L195" s="37">
        <v>75.397000000000006</v>
      </c>
      <c r="M195" s="37">
        <v>75.241</v>
      </c>
      <c r="N195" s="37">
        <v>81.138000000000005</v>
      </c>
      <c r="O195" s="37">
        <v>85.947999999999993</v>
      </c>
      <c r="P195" s="37">
        <v>84.620999999999995</v>
      </c>
      <c r="Q195" s="37">
        <v>83.5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82.855609718542382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0.64439028145761768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82.85560971854234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83.5</v>
      </c>
      <c r="DK195" s="2">
        <f t="shared" si="236"/>
        <v>130.29225936462774</v>
      </c>
      <c r="DL195" s="2">
        <f t="shared" si="236"/>
        <v>118.24145572232649</v>
      </c>
      <c r="DM195" s="2">
        <f t="shared" si="236"/>
        <v>124.51377840755734</v>
      </c>
      <c r="DN195" s="2">
        <f t="shared" si="236"/>
        <v>125.38772327388114</v>
      </c>
      <c r="DO195" s="2">
        <f t="shared" si="236"/>
        <v>125.54380488383123</v>
      </c>
      <c r="DP195" s="2">
        <f t="shared" si="236"/>
        <v>118.53979563774303</v>
      </c>
      <c r="DQ195" s="2">
        <f t="shared" si="236"/>
        <v>127.02878852536745</v>
      </c>
      <c r="DR195" s="2">
        <f t="shared" si="236"/>
        <v>129.89064684684689</v>
      </c>
      <c r="DS195" s="2">
        <f t="shared" si="236"/>
        <v>130.12025320056898</v>
      </c>
      <c r="DT195" s="2">
        <f t="shared" si="236"/>
        <v>126.41044665718348</v>
      </c>
      <c r="DU195" s="2">
        <f t="shared" si="236"/>
        <v>125.69784654654656</v>
      </c>
      <c r="DV195" s="2">
        <f t="shared" si="236"/>
        <v>126.16927477477479</v>
      </c>
      <c r="DW195" s="2">
        <f t="shared" si="236"/>
        <v>138.52035490196079</v>
      </c>
      <c r="DX195" s="2">
        <f t="shared" si="236"/>
        <v>141.87246008064514</v>
      </c>
      <c r="DY195" s="2">
        <f t="shared" si="236"/>
        <v>114.73057197591677</v>
      </c>
      <c r="EA195" s="2">
        <f t="shared" si="240"/>
        <v>79.920119994633097</v>
      </c>
      <c r="EB195" s="2">
        <f t="shared" si="240"/>
        <v>77.978093873652597</v>
      </c>
      <c r="EC195" s="2">
        <f t="shared" si="240"/>
        <v>73.63935909033799</v>
      </c>
      <c r="ED195" s="2">
        <f t="shared" si="240"/>
        <v>75.649006074646053</v>
      </c>
      <c r="EE195" s="2">
        <f t="shared" si="240"/>
        <v>73.575574733475477</v>
      </c>
      <c r="EF195" s="2">
        <f t="shared" si="239"/>
        <v>75.12272634446812</v>
      </c>
      <c r="EG195" s="2">
        <f t="shared" si="239"/>
        <v>73.716602052286149</v>
      </c>
      <c r="EH195" s="2">
        <f t="shared" si="239"/>
        <v>74.382888058346424</v>
      </c>
      <c r="EI195" s="2">
        <f t="shared" si="239"/>
        <v>77.416780335658103</v>
      </c>
      <c r="EJ195" s="2">
        <f t="shared" si="239"/>
        <v>73.372985548448241</v>
      </c>
      <c r="EK195" s="2">
        <f t="shared" si="239"/>
        <v>75.863119577459315</v>
      </c>
      <c r="EL195" s="2">
        <f t="shared" si="179"/>
        <v>79.184966126126113</v>
      </c>
      <c r="EM195" s="2">
        <f t="shared" si="179"/>
        <v>81.327947828462172</v>
      </c>
      <c r="EN195" s="2">
        <f t="shared" si="179"/>
        <v>84.662812811342064</v>
      </c>
      <c r="EO195" s="2">
        <f t="shared" si="179"/>
        <v>86.176433107861072</v>
      </c>
      <c r="EQ195" s="2">
        <f t="shared" si="237"/>
        <v>80.536689969203053</v>
      </c>
      <c r="ER195" s="2">
        <f t="shared" si="237"/>
        <v>79.490263304447708</v>
      </c>
      <c r="ES195" s="2">
        <f t="shared" si="237"/>
        <v>76.172039867720798</v>
      </c>
      <c r="ET195" s="2">
        <f t="shared" si="237"/>
        <v>74.878514734770789</v>
      </c>
      <c r="EU195" s="2">
        <f t="shared" si="237"/>
        <v>75.32395731147848</v>
      </c>
      <c r="EV195" s="2">
        <f t="shared" si="237"/>
        <v>74.959546191468519</v>
      </c>
      <c r="EW195" s="2">
        <f t="shared" si="237"/>
        <v>72.656123839157146</v>
      </c>
      <c r="EX195" s="2">
        <f t="shared" si="237"/>
        <v>73.577360239162914</v>
      </c>
      <c r="EY195" s="2">
        <f t="shared" si="237"/>
        <v>76.483951763899569</v>
      </c>
      <c r="EZ195" s="2">
        <f t="shared" si="237"/>
        <v>73.243932518700532</v>
      </c>
      <c r="FA195" s="2">
        <f t="shared" si="237"/>
        <v>76.473816419085438</v>
      </c>
      <c r="FB195" s="2">
        <f t="shared" si="237"/>
        <v>79.338165744116367</v>
      </c>
      <c r="FC195" s="2">
        <f t="shared" si="237"/>
        <v>83.071961046574373</v>
      </c>
      <c r="FD195" s="2">
        <f t="shared" si="237"/>
        <v>84.369886671741654</v>
      </c>
      <c r="FE195" s="2">
        <f t="shared" si="237"/>
        <v>82.566697092431625</v>
      </c>
      <c r="FG195" s="2">
        <f t="shared" si="238"/>
        <v>0.99999064994018783</v>
      </c>
      <c r="FH195" s="2">
        <f t="shared" si="238"/>
        <v>0.99999200190217696</v>
      </c>
      <c r="FI195" s="2">
        <f t="shared" si="238"/>
        <v>0.99999150148849891</v>
      </c>
      <c r="FJ195" s="2">
        <f t="shared" si="238"/>
        <v>0.99999090650401479</v>
      </c>
      <c r="FK195" s="2">
        <f t="shared" si="238"/>
        <v>0.99999078879246517</v>
      </c>
      <c r="FL195" s="2">
        <f t="shared" si="238"/>
        <v>0.99999138758893369</v>
      </c>
      <c r="FM195" s="2">
        <f t="shared" si="238"/>
        <v>0.99999089250232998</v>
      </c>
      <c r="FN195" s="2">
        <f t="shared" si="238"/>
        <v>0.99998979106075314</v>
      </c>
      <c r="FO195" s="2">
        <f t="shared" si="238"/>
        <v>0.99999137095052815</v>
      </c>
      <c r="FP195" s="2">
        <f t="shared" si="238"/>
        <v>0.99999043553713973</v>
      </c>
      <c r="FQ195" s="2">
        <f t="shared" si="238"/>
        <v>0.99999017692770631</v>
      </c>
      <c r="FR195" s="2">
        <f t="shared" si="238"/>
        <v>0.99998984086151177</v>
      </c>
      <c r="FS195" s="2">
        <f t="shared" si="238"/>
        <v>0.99998971617879195</v>
      </c>
      <c r="FT195" s="2">
        <f t="shared" si="238"/>
        <v>0.99998834045441942</v>
      </c>
      <c r="FU195" s="2">
        <f t="shared" si="238"/>
        <v>0.99998767067547778</v>
      </c>
      <c r="FW195" s="2">
        <f t="shared" ref="FW195:GK211" si="244">POWER(10,($B195-C$232)/C$229)/(1+POWER(10,($B195-C$232)/C$229))</f>
        <v>0.93616369280372325</v>
      </c>
      <c r="FX195" s="2">
        <f t="shared" si="244"/>
        <v>0.94586380590125119</v>
      </c>
      <c r="FY195" s="2">
        <f t="shared" si="244"/>
        <v>0.94762796150107642</v>
      </c>
      <c r="FZ195" s="2">
        <f t="shared" si="244"/>
        <v>0.94481042777900481</v>
      </c>
      <c r="GA195" s="2">
        <f t="shared" si="244"/>
        <v>0.94303602768986772</v>
      </c>
      <c r="GB195" s="2">
        <f t="shared" si="244"/>
        <v>0.94949580901309694</v>
      </c>
      <c r="GC195" s="2">
        <f t="shared" si="244"/>
        <v>0.95384284251185847</v>
      </c>
      <c r="GD195" s="2">
        <f t="shared" si="244"/>
        <v>0.95372938153736042</v>
      </c>
      <c r="GE195" s="2">
        <f t="shared" si="244"/>
        <v>0.95620522135399322</v>
      </c>
      <c r="GF195" s="2">
        <f t="shared" si="244"/>
        <v>0.94747830670598199</v>
      </c>
      <c r="GG195" s="2">
        <f t="shared" si="244"/>
        <v>0.9433027825481145</v>
      </c>
      <c r="GH195" s="2">
        <f t="shared" si="244"/>
        <v>0.94232261555712349</v>
      </c>
      <c r="GI195" s="2">
        <f t="shared" si="244"/>
        <v>0.94163939720018386</v>
      </c>
      <c r="GJ195" s="2">
        <f t="shared" si="244"/>
        <v>0.93715093483203893</v>
      </c>
      <c r="GK195" s="2">
        <f t="shared" si="244"/>
        <v>0.92006047765467336</v>
      </c>
      <c r="GM195" s="86">
        <f t="shared" ref="GM195:HA211" si="245" xml:space="preserve"> _xlfn.NORM.DIST($B195, C$7, ABS(C$11), TRUE) * _xlfn.NORM.DIST(($B195 - C$7)*C$15, 0, ABS(C$11), TRUE) * 2</f>
        <v>7.5633158095187834E-271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2.2651263790371787E-262</v>
      </c>
      <c r="HD195" s="86">
        <f t="shared" si="181"/>
        <v>1.8917961341805385E-270</v>
      </c>
      <c r="HE195" s="86">
        <f t="shared" si="181"/>
        <v>1.3099122417297141E-274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1.7479786917955279E-287</v>
      </c>
      <c r="HO195" s="86">
        <f t="shared" si="226"/>
        <v>4.4901225144704252E-238</v>
      </c>
      <c r="HP195" s="86">
        <f t="shared" si="226"/>
        <v>1.2561602378985296E-263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1.2302453762076987E-59</v>
      </c>
      <c r="HT195" s="86">
        <f t="shared" si="246"/>
        <v>1.3710132577890207E-62</v>
      </c>
      <c r="HU195" s="86">
        <f t="shared" si="246"/>
        <v>4.1530903418846365E-70</v>
      </c>
      <c r="HV195" s="86">
        <f t="shared" si="246"/>
        <v>5.7649345224790012E-78</v>
      </c>
      <c r="HW195" s="86">
        <f t="shared" si="246"/>
        <v>8.7015804414162829E-79</v>
      </c>
      <c r="HX195" s="86">
        <f t="shared" si="246"/>
        <v>1.0423319078954825E-80</v>
      </c>
      <c r="HY195" s="86">
        <f t="shared" si="246"/>
        <v>1.3408849413431281E-81</v>
      </c>
      <c r="HZ195" s="86">
        <f t="shared" si="246"/>
        <v>6.3582497508317778E-87</v>
      </c>
      <c r="IA195" s="86">
        <f t="shared" si="246"/>
        <v>6.3870470180625805E-89</v>
      </c>
      <c r="IB195" s="86">
        <f t="shared" si="246"/>
        <v>2.4198786385411189E-83</v>
      </c>
      <c r="IC195" s="86">
        <f t="shared" si="246"/>
        <v>8.139315493043631E-85</v>
      </c>
      <c r="ID195" s="86">
        <f t="shared" si="246"/>
        <v>1.8303980006509103E-81</v>
      </c>
      <c r="IE195" s="86">
        <f t="shared" si="246"/>
        <v>4.0653865774109398E-86</v>
      </c>
      <c r="IF195" s="86">
        <f t="shared" si="246"/>
        <v>9.6790318941159897E-80</v>
      </c>
      <c r="IG195" s="86">
        <f t="shared" si="246"/>
        <v>2.1109952326140293E-60</v>
      </c>
      <c r="II195" s="86">
        <f t="shared" ref="II195:IW211" si="247" xml:space="preserve"> _xlfn.NORM.DIST($B195, C$10, ABS(C$14), TRUE) * _xlfn.NORM.DIST(($B195 - C$10)*C$18, 0, ABS(C$14), TRUE) * 2</f>
        <v>7.8742381916712518E-4</v>
      </c>
      <c r="IJ195" s="86">
        <f t="shared" si="247"/>
        <v>3.3671597239031997E-4</v>
      </c>
      <c r="IK195" s="86">
        <f t="shared" si="247"/>
        <v>2.2635736381060916E-4</v>
      </c>
      <c r="IL195" s="86">
        <f t="shared" si="247"/>
        <v>7.9240209163796397E-5</v>
      </c>
      <c r="IM195" s="86">
        <f t="shared" si="247"/>
        <v>7.0065721252360571E-5</v>
      </c>
      <c r="IN195" s="86">
        <f t="shared" si="247"/>
        <v>4.2211113694863792E-5</v>
      </c>
      <c r="IO195" s="86">
        <f t="shared" si="247"/>
        <v>2.3475922020573844E-5</v>
      </c>
      <c r="IP195" s="86">
        <f t="shared" si="247"/>
        <v>1.0923258267829837E-5</v>
      </c>
      <c r="IQ195" s="86">
        <f t="shared" si="247"/>
        <v>8.7101285219079747E-6</v>
      </c>
      <c r="IR195" s="86">
        <f t="shared" si="247"/>
        <v>3.341977585908584E-5</v>
      </c>
      <c r="IS195" s="86">
        <f t="shared" si="247"/>
        <v>4.0879351046028895E-5</v>
      </c>
      <c r="IT195" s="86">
        <f t="shared" si="247"/>
        <v>5.9478964496122009E-5</v>
      </c>
      <c r="IU195" s="86">
        <f t="shared" si="247"/>
        <v>3.8034063333902862E-5</v>
      </c>
      <c r="IV195" s="86">
        <f t="shared" si="247"/>
        <v>2.8593456351939184E-3</v>
      </c>
      <c r="IW195" s="86">
        <f t="shared" si="247"/>
        <v>1.0552512113232644E-7</v>
      </c>
      <c r="IY195" s="86">
        <f t="shared" ref="IY195:JM211" si="248">GM195+HC195+HS195+II195</f>
        <v>7.8742381916712518E-4</v>
      </c>
      <c r="IZ195" s="86">
        <f t="shared" si="248"/>
        <v>3.3671597239031997E-4</v>
      </c>
      <c r="JA195" s="86">
        <f t="shared" si="248"/>
        <v>2.2635736381060916E-4</v>
      </c>
      <c r="JB195" s="86">
        <f t="shared" si="248"/>
        <v>7.9240209163796397E-5</v>
      </c>
      <c r="JC195" s="86">
        <f t="shared" si="248"/>
        <v>7.0065721252360571E-5</v>
      </c>
      <c r="JD195" s="86">
        <f t="shared" si="248"/>
        <v>4.2211113694863792E-5</v>
      </c>
      <c r="JE195" s="86">
        <f t="shared" si="248"/>
        <v>2.3475922020573844E-5</v>
      </c>
      <c r="JF195" s="86">
        <f t="shared" si="248"/>
        <v>1.0923258267829837E-5</v>
      </c>
      <c r="JG195" s="86">
        <f t="shared" si="248"/>
        <v>8.7101285219079747E-6</v>
      </c>
      <c r="JH195" s="86">
        <f t="shared" si="248"/>
        <v>3.341977585908584E-5</v>
      </c>
      <c r="JI195" s="86">
        <f t="shared" si="248"/>
        <v>4.0879351046028895E-5</v>
      </c>
      <c r="JJ195" s="86">
        <f t="shared" si="248"/>
        <v>5.9478964496122009E-5</v>
      </c>
      <c r="JK195" s="86">
        <f t="shared" si="248"/>
        <v>3.8034063333902862E-5</v>
      </c>
      <c r="JL195" s="86">
        <f t="shared" si="248"/>
        <v>2.8593456351939184E-3</v>
      </c>
      <c r="JM195" s="86">
        <f t="shared" si="248"/>
        <v>1.0552512113232644E-7</v>
      </c>
    </row>
    <row r="196" spans="2:273" x14ac:dyDescent="0.25">
      <c r="B196" s="2">
        <v>169</v>
      </c>
      <c r="C196" s="37">
        <v>83.031999999999996</v>
      </c>
      <c r="D196" s="37">
        <v>77.206999999999994</v>
      </c>
      <c r="E196" s="37">
        <v>77.948999999999998</v>
      </c>
      <c r="F196" s="37">
        <v>77.227999999999994</v>
      </c>
      <c r="G196" s="37">
        <v>74.914000000000001</v>
      </c>
      <c r="H196" s="37">
        <v>76.084999999999994</v>
      </c>
      <c r="I196" s="37">
        <v>74.879000000000005</v>
      </c>
      <c r="J196" s="37">
        <v>73.596000000000004</v>
      </c>
      <c r="K196" s="37">
        <v>76.350999999999999</v>
      </c>
      <c r="L196" s="37">
        <v>74.224000000000004</v>
      </c>
      <c r="M196" s="37">
        <v>75.552000000000007</v>
      </c>
      <c r="N196" s="37">
        <v>79.379000000000005</v>
      </c>
      <c r="O196" s="37">
        <v>84.31</v>
      </c>
      <c r="P196" s="37">
        <v>84.5</v>
      </c>
      <c r="Q196" s="37">
        <v>82.8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82.680412413406771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0.11958758659322655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82.680412413406771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82.8</v>
      </c>
      <c r="DK196" s="2">
        <f t="shared" si="236"/>
        <v>130.44824419155995</v>
      </c>
      <c r="DL196" s="2">
        <f t="shared" si="236"/>
        <v>118.351656097561</v>
      </c>
      <c r="DM196" s="2">
        <f t="shared" si="236"/>
        <v>124.67793144399458</v>
      </c>
      <c r="DN196" s="2">
        <f t="shared" si="236"/>
        <v>125.56667687930843</v>
      </c>
      <c r="DO196" s="2">
        <f t="shared" si="236"/>
        <v>125.74484305357993</v>
      </c>
      <c r="DP196" s="2">
        <f t="shared" si="236"/>
        <v>118.67759246088195</v>
      </c>
      <c r="DQ196" s="2">
        <f t="shared" si="236"/>
        <v>127.234871503082</v>
      </c>
      <c r="DR196" s="2">
        <f t="shared" si="236"/>
        <v>130.09988828828833</v>
      </c>
      <c r="DS196" s="2">
        <f t="shared" si="236"/>
        <v>130.31514793741107</v>
      </c>
      <c r="DT196" s="2">
        <f t="shared" si="236"/>
        <v>126.5846813655761</v>
      </c>
      <c r="DU196" s="2">
        <f t="shared" si="236"/>
        <v>125.89509828399829</v>
      </c>
      <c r="DV196" s="2">
        <f t="shared" si="236"/>
        <v>126.35428249678252</v>
      </c>
      <c r="DW196" s="2">
        <f t="shared" si="236"/>
        <v>138.7637294117647</v>
      </c>
      <c r="DX196" s="2">
        <f t="shared" si="236"/>
        <v>142.15178225806449</v>
      </c>
      <c r="DY196" s="2">
        <f t="shared" si="236"/>
        <v>114.83406185002734</v>
      </c>
      <c r="EA196" s="2">
        <f t="shared" si="240"/>
        <v>79.70572662422849</v>
      </c>
      <c r="EB196" s="2">
        <f t="shared" si="240"/>
        <v>77.816369149952223</v>
      </c>
      <c r="EC196" s="2">
        <f t="shared" si="240"/>
        <v>73.46634740545295</v>
      </c>
      <c r="ED196" s="2">
        <f t="shared" si="240"/>
        <v>75.504658635778611</v>
      </c>
      <c r="EE196" s="2">
        <f t="shared" si="240"/>
        <v>73.441294314143562</v>
      </c>
      <c r="EF196" s="2">
        <f t="shared" si="239"/>
        <v>74.989563954039312</v>
      </c>
      <c r="EG196" s="2">
        <f t="shared" si="239"/>
        <v>73.581109786431696</v>
      </c>
      <c r="EH196" s="2">
        <f t="shared" si="239"/>
        <v>74.236500151313379</v>
      </c>
      <c r="EI196" s="2">
        <f t="shared" si="239"/>
        <v>77.270023625274376</v>
      </c>
      <c r="EJ196" s="2">
        <f t="shared" si="239"/>
        <v>73.222424899312969</v>
      </c>
      <c r="EK196" s="2">
        <f t="shared" si="239"/>
        <v>75.741954444832814</v>
      </c>
      <c r="EL196" s="2">
        <f t="shared" si="179"/>
        <v>79.057739236379234</v>
      </c>
      <c r="EM196" s="2">
        <f t="shared" si="179"/>
        <v>81.167557224801982</v>
      </c>
      <c r="EN196" s="2">
        <f t="shared" si="179"/>
        <v>84.500443222168542</v>
      </c>
      <c r="EO196" s="2">
        <f t="shared" si="179"/>
        <v>86.069420653564904</v>
      </c>
      <c r="EQ196" s="2">
        <f t="shared" si="237"/>
        <v>80.331531500760974</v>
      </c>
      <c r="ER196" s="2">
        <f t="shared" si="237"/>
        <v>79.350716612974367</v>
      </c>
      <c r="ES196" s="2">
        <f t="shared" si="237"/>
        <v>76.036520748840644</v>
      </c>
      <c r="ET196" s="2">
        <f t="shared" si="237"/>
        <v>74.722780306237155</v>
      </c>
      <c r="EU196" s="2">
        <f t="shared" si="237"/>
        <v>75.215259622412646</v>
      </c>
      <c r="EV196" s="2">
        <f t="shared" si="237"/>
        <v>74.824033668724624</v>
      </c>
      <c r="EW196" s="2">
        <f t="shared" si="237"/>
        <v>72.50524889744095</v>
      </c>
      <c r="EX196" s="2">
        <f t="shared" si="237"/>
        <v>73.419383895496196</v>
      </c>
      <c r="EY196" s="2">
        <f t="shared" si="237"/>
        <v>76.323861983520885</v>
      </c>
      <c r="EZ196" s="2">
        <f t="shared" si="237"/>
        <v>73.091502029454304</v>
      </c>
      <c r="FA196" s="2">
        <f t="shared" si="237"/>
        <v>76.361781250000007</v>
      </c>
      <c r="FB196" s="2">
        <f t="shared" si="237"/>
        <v>79.213219634076083</v>
      </c>
      <c r="FC196" s="2">
        <f t="shared" si="237"/>
        <v>82.937940264340966</v>
      </c>
      <c r="FD196" s="2">
        <f t="shared" si="237"/>
        <v>84.203154378775878</v>
      </c>
      <c r="FE196" s="2">
        <f t="shared" si="237"/>
        <v>82.411517890078727</v>
      </c>
      <c r="FG196" s="2">
        <f t="shared" si="238"/>
        <v>0.99999147263708721</v>
      </c>
      <c r="FH196" s="2">
        <f t="shared" si="238"/>
        <v>0.99999270564295772</v>
      </c>
      <c r="FI196" s="2">
        <f t="shared" si="238"/>
        <v>0.99999224925959673</v>
      </c>
      <c r="FJ196" s="2">
        <f t="shared" si="238"/>
        <v>0.99999170662645809</v>
      </c>
      <c r="FK196" s="2">
        <f t="shared" si="238"/>
        <v>0.99999159927207604</v>
      </c>
      <c r="FL196" s="2">
        <f t="shared" si="238"/>
        <v>0.99999214538180226</v>
      </c>
      <c r="FM196" s="2">
        <f t="shared" si="238"/>
        <v>0.99999169385674924</v>
      </c>
      <c r="FN196" s="2">
        <f t="shared" si="238"/>
        <v>0.99999068932838497</v>
      </c>
      <c r="FO196" s="2">
        <f t="shared" si="238"/>
        <v>0.9999921302073731</v>
      </c>
      <c r="FP196" s="2">
        <f t="shared" si="238"/>
        <v>0.99999127709885793</v>
      </c>
      <c r="FQ196" s="2">
        <f t="shared" si="238"/>
        <v>0.99999104124384919</v>
      </c>
      <c r="FR196" s="2">
        <f t="shared" si="238"/>
        <v>0.99999073474729805</v>
      </c>
      <c r="FS196" s="2">
        <f t="shared" si="238"/>
        <v>0.9999906210351015</v>
      </c>
      <c r="FT196" s="2">
        <f t="shared" si="238"/>
        <v>0.99998936635713942</v>
      </c>
      <c r="FU196" s="2">
        <f t="shared" si="238"/>
        <v>0.99998875551019517</v>
      </c>
      <c r="FW196" s="2">
        <f t="shared" si="244"/>
        <v>0.94145173596745257</v>
      </c>
      <c r="FX196" s="2">
        <f t="shared" si="244"/>
        <v>0.95039089626108231</v>
      </c>
      <c r="FY196" s="2">
        <f t="shared" si="244"/>
        <v>0.95201501013708623</v>
      </c>
      <c r="FZ196" s="2">
        <f t="shared" si="244"/>
        <v>0.94942089552819642</v>
      </c>
      <c r="GA196" s="2">
        <f t="shared" si="244"/>
        <v>0.94778653483797204</v>
      </c>
      <c r="GB196" s="2">
        <f t="shared" si="244"/>
        <v>0.95373403269263668</v>
      </c>
      <c r="GC196" s="2">
        <f t="shared" si="244"/>
        <v>0.95773250985041547</v>
      </c>
      <c r="GD196" s="2">
        <f t="shared" si="244"/>
        <v>0.95762818550422257</v>
      </c>
      <c r="GE196" s="2">
        <f t="shared" si="244"/>
        <v>0.95990417929328531</v>
      </c>
      <c r="GF196" s="2">
        <f t="shared" si="244"/>
        <v>0.95187725486153629</v>
      </c>
      <c r="GG196" s="2">
        <f t="shared" si="244"/>
        <v>0.94803226959733966</v>
      </c>
      <c r="GH196" s="2">
        <f t="shared" si="244"/>
        <v>0.94712928212097802</v>
      </c>
      <c r="GI196" s="2">
        <f t="shared" si="244"/>
        <v>0.94649976859257789</v>
      </c>
      <c r="GJ196" s="2">
        <f t="shared" si="244"/>
        <v>0.94236223236513028</v>
      </c>
      <c r="GK196" s="2">
        <f t="shared" si="244"/>
        <v>0.92657785157815287</v>
      </c>
      <c r="GM196" s="86">
        <f t="shared" si="245"/>
        <v>8.1869614887803503E-276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2.302655978238726E-268</v>
      </c>
      <c r="HD196" s="86">
        <f t="shared" si="181"/>
        <v>1.3706515551876834E-276</v>
      </c>
      <c r="HE196" s="86">
        <f t="shared" si="181"/>
        <v>8.586333351951554E-281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5.7025800812450999E-294</v>
      </c>
      <c r="HO196" s="86">
        <f t="shared" si="226"/>
        <v>1.9168307708086109E-243</v>
      </c>
      <c r="HP196" s="86">
        <f t="shared" si="226"/>
        <v>1.554627494960617E-269</v>
      </c>
      <c r="HQ196" s="86">
        <f t="shared" si="226"/>
        <v>0</v>
      </c>
      <c r="HS196" s="86">
        <f t="shared" si="246"/>
        <v>8.4055564429528785E-62</v>
      </c>
      <c r="HT196" s="86">
        <f t="shared" si="246"/>
        <v>8.1686010634842133E-65</v>
      </c>
      <c r="HU196" s="86">
        <f t="shared" si="246"/>
        <v>1.673369525539264E-72</v>
      </c>
      <c r="HV196" s="86">
        <f t="shared" si="246"/>
        <v>1.0035853750676114E-80</v>
      </c>
      <c r="HW196" s="86">
        <f t="shared" si="246"/>
        <v>1.2918425161309526E-81</v>
      </c>
      <c r="HX196" s="86">
        <f t="shared" si="246"/>
        <v>1.5759371890573278E-83</v>
      </c>
      <c r="HY196" s="86">
        <f t="shared" si="246"/>
        <v>1.9495930158101552E-84</v>
      </c>
      <c r="HZ196" s="86">
        <f t="shared" si="246"/>
        <v>5.6649338176462088E-90</v>
      </c>
      <c r="IA196" s="86">
        <f t="shared" si="246"/>
        <v>5.5484614021659287E-92</v>
      </c>
      <c r="IB196" s="86">
        <f t="shared" si="246"/>
        <v>2.7379452527590954E-86</v>
      </c>
      <c r="IC196" s="86">
        <f t="shared" si="246"/>
        <v>7.6954567140311956E-88</v>
      </c>
      <c r="ID196" s="86">
        <f t="shared" si="246"/>
        <v>2.2073631765898957E-84</v>
      </c>
      <c r="IE196" s="86">
        <f t="shared" si="246"/>
        <v>3.2725617422574401E-89</v>
      </c>
      <c r="IF196" s="86">
        <f t="shared" si="246"/>
        <v>1.2376058411529023E-82</v>
      </c>
      <c r="IG196" s="86">
        <f t="shared" si="246"/>
        <v>1.1821337947982004E-62</v>
      </c>
      <c r="II196" s="86">
        <f t="shared" si="247"/>
        <v>5.1598266431990899E-4</v>
      </c>
      <c r="IJ196" s="86">
        <f t="shared" si="247"/>
        <v>2.1499122971649175E-4</v>
      </c>
      <c r="IK196" s="86">
        <f t="shared" si="247"/>
        <v>1.4184940663452324E-4</v>
      </c>
      <c r="IL196" s="86">
        <f t="shared" si="247"/>
        <v>4.607942256444744E-5</v>
      </c>
      <c r="IM196" s="86">
        <f t="shared" si="247"/>
        <v>4.0163021332445658E-5</v>
      </c>
      <c r="IN196" s="86">
        <f t="shared" si="247"/>
        <v>2.4044436100146343E-5</v>
      </c>
      <c r="IO196" s="86">
        <f t="shared" si="247"/>
        <v>1.3150303908657364E-5</v>
      </c>
      <c r="IP196" s="86">
        <f t="shared" si="247"/>
        <v>5.8452523730794937E-6</v>
      </c>
      <c r="IQ196" s="86">
        <f t="shared" si="247"/>
        <v>4.6548074894081007E-6</v>
      </c>
      <c r="IR196" s="86">
        <f t="shared" si="247"/>
        <v>1.8612165187861542E-5</v>
      </c>
      <c r="IS196" s="86">
        <f t="shared" si="247"/>
        <v>2.2668824777048464E-5</v>
      </c>
      <c r="IT196" s="86">
        <f t="shared" si="247"/>
        <v>3.3650443635394233E-5</v>
      </c>
      <c r="IU196" s="86">
        <f t="shared" si="247"/>
        <v>2.085547418926347E-5</v>
      </c>
      <c r="IV196" s="86">
        <f t="shared" si="247"/>
        <v>2.041499823571546E-3</v>
      </c>
      <c r="IW196" s="86">
        <f t="shared" si="247"/>
        <v>3.440852616562402E-8</v>
      </c>
      <c r="IY196" s="86">
        <f t="shared" si="248"/>
        <v>5.1598266431990899E-4</v>
      </c>
      <c r="IZ196" s="86">
        <f t="shared" si="248"/>
        <v>2.1499122971649175E-4</v>
      </c>
      <c r="JA196" s="86">
        <f t="shared" si="248"/>
        <v>1.4184940663452324E-4</v>
      </c>
      <c r="JB196" s="86">
        <f t="shared" si="248"/>
        <v>4.607942256444744E-5</v>
      </c>
      <c r="JC196" s="86">
        <f t="shared" si="248"/>
        <v>4.0163021332445658E-5</v>
      </c>
      <c r="JD196" s="86">
        <f t="shared" si="248"/>
        <v>2.4044436100146343E-5</v>
      </c>
      <c r="JE196" s="86">
        <f t="shared" si="248"/>
        <v>1.3150303908657364E-5</v>
      </c>
      <c r="JF196" s="86">
        <f t="shared" si="248"/>
        <v>5.8452523730794937E-6</v>
      </c>
      <c r="JG196" s="86">
        <f t="shared" si="248"/>
        <v>4.6548074894081007E-6</v>
      </c>
      <c r="JH196" s="86">
        <f t="shared" si="248"/>
        <v>1.8612165187861542E-5</v>
      </c>
      <c r="JI196" s="86">
        <f t="shared" si="248"/>
        <v>2.2668824777048464E-5</v>
      </c>
      <c r="JJ196" s="86">
        <f t="shared" si="248"/>
        <v>3.3650443635394233E-5</v>
      </c>
      <c r="JK196" s="86">
        <f t="shared" si="248"/>
        <v>2.085547418926347E-5</v>
      </c>
      <c r="JL196" s="86">
        <f t="shared" si="248"/>
        <v>2.041499823571546E-3</v>
      </c>
      <c r="JM196" s="86">
        <f t="shared" si="248"/>
        <v>3.440852616562402E-8</v>
      </c>
    </row>
    <row r="197" spans="2:273" x14ac:dyDescent="0.25">
      <c r="B197" s="2">
        <v>170</v>
      </c>
      <c r="C197" s="37">
        <v>81.762</v>
      </c>
      <c r="D197" s="37">
        <v>81.241</v>
      </c>
      <c r="E197" s="37">
        <v>79.983000000000004</v>
      </c>
      <c r="F197" s="37">
        <v>74.509</v>
      </c>
      <c r="G197" s="37">
        <v>74.569000000000003</v>
      </c>
      <c r="H197" s="37">
        <v>74.593000000000004</v>
      </c>
      <c r="I197" s="37">
        <v>75.361999999999995</v>
      </c>
      <c r="J197" s="37">
        <v>75.754000000000005</v>
      </c>
      <c r="K197" s="37">
        <v>73.543999999999997</v>
      </c>
      <c r="L197" s="37">
        <v>73.671999999999997</v>
      </c>
      <c r="M197" s="37">
        <v>76.206999999999994</v>
      </c>
      <c r="N197" s="37">
        <v>81.828000000000003</v>
      </c>
      <c r="O197" s="37">
        <v>86.775999999999996</v>
      </c>
      <c r="P197" s="37">
        <v>85.828000000000003</v>
      </c>
      <c r="Q197" s="37">
        <v>83.466999999999999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82.506414557377312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0.96058544262268697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82.506414557377312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83.466999999999999</v>
      </c>
      <c r="DK197" s="2">
        <f t="shared" ref="DK197:DY213" si="251">BO$228*$B197+BO$229</f>
        <v>130.60422901849213</v>
      </c>
      <c r="DL197" s="2">
        <f t="shared" si="251"/>
        <v>118.46185647279553</v>
      </c>
      <c r="DM197" s="2">
        <f t="shared" si="251"/>
        <v>124.84208448043182</v>
      </c>
      <c r="DN197" s="2">
        <f t="shared" si="251"/>
        <v>125.74563048473573</v>
      </c>
      <c r="DO197" s="2">
        <f t="shared" si="251"/>
        <v>125.94588122332861</v>
      </c>
      <c r="DP197" s="2">
        <f t="shared" si="251"/>
        <v>118.81538928402088</v>
      </c>
      <c r="DQ197" s="2">
        <f t="shared" si="251"/>
        <v>127.44095448079656</v>
      </c>
      <c r="DR197" s="2">
        <f t="shared" si="251"/>
        <v>130.30912972972976</v>
      </c>
      <c r="DS197" s="2">
        <f t="shared" si="251"/>
        <v>130.51004267425319</v>
      </c>
      <c r="DT197" s="2">
        <f t="shared" si="251"/>
        <v>126.75891607396869</v>
      </c>
      <c r="DU197" s="2">
        <f t="shared" si="251"/>
        <v>126.09235002145003</v>
      </c>
      <c r="DV197" s="2">
        <f t="shared" si="251"/>
        <v>126.53929021879023</v>
      </c>
      <c r="DW197" s="2">
        <f t="shared" si="251"/>
        <v>139.00710392156861</v>
      </c>
      <c r="DX197" s="2">
        <f t="shared" si="251"/>
        <v>142.43110443548383</v>
      </c>
      <c r="DY197" s="2">
        <f t="shared" si="251"/>
        <v>114.9375517241379</v>
      </c>
      <c r="EA197" s="2">
        <f t="shared" si="240"/>
        <v>79.491333253823882</v>
      </c>
      <c r="EB197" s="2">
        <f t="shared" si="240"/>
        <v>77.654644426251863</v>
      </c>
      <c r="EC197" s="2">
        <f t="shared" si="240"/>
        <v>73.29333572056791</v>
      </c>
      <c r="ED197" s="2">
        <f t="shared" si="240"/>
        <v>75.360311196911169</v>
      </c>
      <c r="EE197" s="2">
        <f t="shared" si="240"/>
        <v>73.307013894811661</v>
      </c>
      <c r="EF197" s="2">
        <f t="shared" si="239"/>
        <v>74.856401563610504</v>
      </c>
      <c r="EG197" s="2">
        <f t="shared" si="239"/>
        <v>73.445617520577244</v>
      </c>
      <c r="EH197" s="2">
        <f t="shared" si="239"/>
        <v>74.090112244280334</v>
      </c>
      <c r="EI197" s="2">
        <f t="shared" si="239"/>
        <v>77.12326691489065</v>
      </c>
      <c r="EJ197" s="2">
        <f t="shared" si="239"/>
        <v>73.071864250177697</v>
      </c>
      <c r="EK197" s="2">
        <f t="shared" si="239"/>
        <v>75.620789312206298</v>
      </c>
      <c r="EL197" s="2">
        <f t="shared" si="179"/>
        <v>78.930512346632341</v>
      </c>
      <c r="EM197" s="2">
        <f t="shared" si="179"/>
        <v>81.007166621141778</v>
      </c>
      <c r="EN197" s="2">
        <f t="shared" si="179"/>
        <v>84.33807363299502</v>
      </c>
      <c r="EO197" s="2">
        <f t="shared" si="179"/>
        <v>85.962408199268751</v>
      </c>
      <c r="EQ197" s="2">
        <f t="shared" ref="EQ197:FE213" si="252">CU$228*$B197+CU$229</f>
        <v>80.126373032318895</v>
      </c>
      <c r="ER197" s="2">
        <f t="shared" si="252"/>
        <v>79.211169921501039</v>
      </c>
      <c r="ES197" s="2">
        <f t="shared" si="252"/>
        <v>75.901001629960476</v>
      </c>
      <c r="ET197" s="2">
        <f t="shared" si="252"/>
        <v>74.567045877703521</v>
      </c>
      <c r="EU197" s="2">
        <f t="shared" si="252"/>
        <v>75.106561933346825</v>
      </c>
      <c r="EV197" s="2">
        <f t="shared" si="252"/>
        <v>74.688521145980744</v>
      </c>
      <c r="EW197" s="2">
        <f t="shared" si="252"/>
        <v>72.354373955724753</v>
      </c>
      <c r="EX197" s="2">
        <f t="shared" si="252"/>
        <v>73.261407551829464</v>
      </c>
      <c r="EY197" s="2">
        <f t="shared" si="252"/>
        <v>76.163772203142187</v>
      </c>
      <c r="EZ197" s="2">
        <f t="shared" si="252"/>
        <v>72.93907154020809</v>
      </c>
      <c r="FA197" s="2">
        <f t="shared" si="252"/>
        <v>76.249746080914576</v>
      </c>
      <c r="FB197" s="2">
        <f t="shared" si="252"/>
        <v>79.088273524035799</v>
      </c>
      <c r="FC197" s="2">
        <f t="shared" si="252"/>
        <v>82.803919482107545</v>
      </c>
      <c r="FD197" s="2">
        <f t="shared" si="252"/>
        <v>84.036422085810102</v>
      </c>
      <c r="FE197" s="2">
        <f t="shared" si="252"/>
        <v>82.256338687725844</v>
      </c>
      <c r="FG197" s="2">
        <f t="shared" ref="FG197:FU213" si="253">POWER(10,($B197-C$231)/C$229)/(1+POWER(10,($B197-C$231)/C$229))</f>
        <v>0.99999222294675716</v>
      </c>
      <c r="FH197" s="2">
        <f t="shared" si="253"/>
        <v>0.99999334746304158</v>
      </c>
      <c r="FI197" s="2">
        <f t="shared" si="253"/>
        <v>0.99999293123591848</v>
      </c>
      <c r="FJ197" s="2">
        <f t="shared" si="253"/>
        <v>0.99999243634791557</v>
      </c>
      <c r="FK197" s="2">
        <f t="shared" si="253"/>
        <v>0.9999923384394116</v>
      </c>
      <c r="FL197" s="2">
        <f t="shared" si="253"/>
        <v>0.99999283649811388</v>
      </c>
      <c r="FM197" s="2">
        <f t="shared" si="253"/>
        <v>0.99999242470178562</v>
      </c>
      <c r="FN197" s="2">
        <f t="shared" si="253"/>
        <v>0.99999150855960894</v>
      </c>
      <c r="FO197" s="2">
        <f t="shared" si="253"/>
        <v>0.99999282265885081</v>
      </c>
      <c r="FP197" s="2">
        <f t="shared" si="253"/>
        <v>0.99999204461350188</v>
      </c>
      <c r="FQ197" s="2">
        <f t="shared" si="253"/>
        <v>0.99999182951084276</v>
      </c>
      <c r="FR197" s="2">
        <f t="shared" si="253"/>
        <v>0.99999154998221762</v>
      </c>
      <c r="FS197" s="2">
        <f t="shared" si="253"/>
        <v>0.99999144627529168</v>
      </c>
      <c r="FT197" s="2">
        <f t="shared" si="253"/>
        <v>0.99999030199337535</v>
      </c>
      <c r="FU197" s="2">
        <f t="shared" si="253"/>
        <v>0.99998974489326864</v>
      </c>
      <c r="FW197" s="2">
        <f t="shared" si="244"/>
        <v>0.94632684527618394</v>
      </c>
      <c r="FX197" s="2">
        <f t="shared" si="244"/>
        <v>0.95455760070548412</v>
      </c>
      <c r="FY197" s="2">
        <f t="shared" si="244"/>
        <v>0.9560516120376793</v>
      </c>
      <c r="FZ197" s="2">
        <f t="shared" si="244"/>
        <v>0.95366509903356689</v>
      </c>
      <c r="GA197" s="2">
        <f t="shared" si="244"/>
        <v>0.95216097083642082</v>
      </c>
      <c r="GB197" s="2">
        <f t="shared" si="244"/>
        <v>0.9576324621588167</v>
      </c>
      <c r="GC197" s="2">
        <f t="shared" si="244"/>
        <v>0.96130769100070745</v>
      </c>
      <c r="GD197" s="2">
        <f t="shared" si="244"/>
        <v>0.96121183351185968</v>
      </c>
      <c r="GE197" s="2">
        <f t="shared" si="244"/>
        <v>0.96330270894750336</v>
      </c>
      <c r="GF197" s="2">
        <f t="shared" si="244"/>
        <v>0.95592490853797152</v>
      </c>
      <c r="GG197" s="2">
        <f t="shared" si="244"/>
        <v>0.95238715221210546</v>
      </c>
      <c r="GH197" s="2">
        <f t="shared" si="244"/>
        <v>0.9515559681471194</v>
      </c>
      <c r="GI197" s="2">
        <f t="shared" si="244"/>
        <v>0.95097643352828487</v>
      </c>
      <c r="GJ197" s="2">
        <f t="shared" si="244"/>
        <v>0.94716578249025485</v>
      </c>
      <c r="GK197" s="2">
        <f t="shared" si="244"/>
        <v>0.93260279504091792</v>
      </c>
      <c r="GM197" s="86">
        <f t="shared" si="245"/>
        <v>7.98253917071112E-281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2.0010285158231201E-274</v>
      </c>
      <c r="HD197" s="86">
        <f t="shared" si="181"/>
        <v>8.4649740868392609E-283</v>
      </c>
      <c r="HE197" s="86">
        <f t="shared" si="181"/>
        <v>4.7984191099163904E-287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1.5732899413186475E-300</v>
      </c>
      <c r="HO197" s="86">
        <f t="shared" si="226"/>
        <v>7.1220021022761451E-249</v>
      </c>
      <c r="HP197" s="86">
        <f t="shared" si="226"/>
        <v>1.6532049096826815E-275</v>
      </c>
      <c r="HQ197" s="86">
        <f t="shared" si="226"/>
        <v>0</v>
      </c>
      <c r="HS197" s="86">
        <f t="shared" si="246"/>
        <v>5.2434187249096338E-64</v>
      </c>
      <c r="HT197" s="86">
        <f t="shared" si="246"/>
        <v>4.4413747629953362E-67</v>
      </c>
      <c r="HU197" s="86">
        <f t="shared" si="246"/>
        <v>6.134371250835896E-75</v>
      </c>
      <c r="HV197" s="86">
        <f t="shared" si="246"/>
        <v>1.5611206998672975E-83</v>
      </c>
      <c r="HW197" s="86">
        <f t="shared" si="246"/>
        <v>1.7061578155349988E-84</v>
      </c>
      <c r="HX197" s="86">
        <f t="shared" si="246"/>
        <v>2.1269255209161343E-86</v>
      </c>
      <c r="HY197" s="86">
        <f t="shared" si="246"/>
        <v>2.5300563467116291E-87</v>
      </c>
      <c r="HZ197" s="86">
        <f t="shared" si="246"/>
        <v>4.4623162158587915E-93</v>
      </c>
      <c r="IA197" s="86">
        <f t="shared" si="246"/>
        <v>4.2695082662360321E-95</v>
      </c>
      <c r="IB197" s="86">
        <f t="shared" si="246"/>
        <v>2.7477178948138478E-89</v>
      </c>
      <c r="IC197" s="86">
        <f t="shared" si="246"/>
        <v>6.4265655829036899E-91</v>
      </c>
      <c r="ID197" s="86">
        <f t="shared" si="246"/>
        <v>2.3599799988385032E-87</v>
      </c>
      <c r="IE197" s="86">
        <f t="shared" si="246"/>
        <v>2.3180645449882377E-92</v>
      </c>
      <c r="IF197" s="86">
        <f t="shared" si="246"/>
        <v>1.4022645363928578E-85</v>
      </c>
      <c r="IG197" s="86">
        <f t="shared" si="246"/>
        <v>6.0072403379247469E-65</v>
      </c>
      <c r="II197" s="86">
        <f t="shared" si="247"/>
        <v>3.3391482125642879E-4</v>
      </c>
      <c r="IJ197" s="86">
        <f t="shared" si="247"/>
        <v>1.3554837172148745E-4</v>
      </c>
      <c r="IK197" s="86">
        <f t="shared" si="247"/>
        <v>8.7737666664168819E-5</v>
      </c>
      <c r="IL197" s="86">
        <f t="shared" si="247"/>
        <v>2.6380163283157535E-5</v>
      </c>
      <c r="IM197" s="86">
        <f t="shared" si="247"/>
        <v>2.2650879758457485E-5</v>
      </c>
      <c r="IN197" s="86">
        <f t="shared" si="247"/>
        <v>1.3481338862743314E-5</v>
      </c>
      <c r="IO197" s="86">
        <f t="shared" si="247"/>
        <v>7.250341716045323E-6</v>
      </c>
      <c r="IP197" s="86">
        <f t="shared" si="247"/>
        <v>3.0744681757216562E-6</v>
      </c>
      <c r="IQ197" s="86">
        <f t="shared" si="247"/>
        <v>2.4457124835537328E-6</v>
      </c>
      <c r="IR197" s="86">
        <f t="shared" si="247"/>
        <v>1.0193649717965374E-5</v>
      </c>
      <c r="IS197" s="86">
        <f t="shared" si="247"/>
        <v>1.2355085075719836E-5</v>
      </c>
      <c r="IT197" s="86">
        <f t="shared" si="247"/>
        <v>1.8721652854546403E-5</v>
      </c>
      <c r="IU197" s="86">
        <f t="shared" si="247"/>
        <v>1.1233827122689769E-5</v>
      </c>
      <c r="IV197" s="86">
        <f t="shared" si="247"/>
        <v>1.4436067712380442E-3</v>
      </c>
      <c r="IW197" s="86">
        <f t="shared" si="247"/>
        <v>1.0789759326571947E-8</v>
      </c>
      <c r="IY197" s="86">
        <f t="shared" si="248"/>
        <v>3.3391482125642879E-4</v>
      </c>
      <c r="IZ197" s="86">
        <f t="shared" si="248"/>
        <v>1.3554837172148745E-4</v>
      </c>
      <c r="JA197" s="86">
        <f t="shared" si="248"/>
        <v>8.7737666664168819E-5</v>
      </c>
      <c r="JB197" s="86">
        <f t="shared" si="248"/>
        <v>2.6380163283157535E-5</v>
      </c>
      <c r="JC197" s="86">
        <f t="shared" si="248"/>
        <v>2.2650879758457485E-5</v>
      </c>
      <c r="JD197" s="86">
        <f t="shared" si="248"/>
        <v>1.3481338862743314E-5</v>
      </c>
      <c r="JE197" s="86">
        <f t="shared" si="248"/>
        <v>7.250341716045323E-6</v>
      </c>
      <c r="JF197" s="86">
        <f t="shared" si="248"/>
        <v>3.0744681757216562E-6</v>
      </c>
      <c r="JG197" s="86">
        <f t="shared" si="248"/>
        <v>2.4457124835537328E-6</v>
      </c>
      <c r="JH197" s="86">
        <f t="shared" si="248"/>
        <v>1.0193649717965374E-5</v>
      </c>
      <c r="JI197" s="86">
        <f t="shared" si="248"/>
        <v>1.2355085075719836E-5</v>
      </c>
      <c r="JJ197" s="86">
        <f t="shared" si="248"/>
        <v>1.8721652854546403E-5</v>
      </c>
      <c r="JK197" s="86">
        <f t="shared" si="248"/>
        <v>1.1233827122689769E-5</v>
      </c>
      <c r="JL197" s="86">
        <f t="shared" si="248"/>
        <v>1.4436067712380442E-3</v>
      </c>
      <c r="JM197" s="86">
        <f t="shared" si="248"/>
        <v>1.0789759326571947E-8</v>
      </c>
    </row>
    <row r="198" spans="2:273" x14ac:dyDescent="0.25">
      <c r="B198" s="2">
        <v>171</v>
      </c>
      <c r="C198" s="37">
        <v>83.524000000000001</v>
      </c>
      <c r="D198" s="37">
        <v>83.741</v>
      </c>
      <c r="E198" s="37">
        <v>79.492000000000004</v>
      </c>
      <c r="F198" s="37">
        <v>74.807000000000002</v>
      </c>
      <c r="G198" s="37">
        <v>74.638000000000005</v>
      </c>
      <c r="H198" s="37">
        <v>76.474999999999994</v>
      </c>
      <c r="I198" s="37">
        <v>74.828000000000003</v>
      </c>
      <c r="J198" s="37">
        <v>74.578999999999994</v>
      </c>
      <c r="K198" s="37">
        <v>77.174999999999997</v>
      </c>
      <c r="L198" s="37">
        <v>74.19</v>
      </c>
      <c r="M198" s="37">
        <v>77.379000000000005</v>
      </c>
      <c r="N198" s="37">
        <v>80.897000000000006</v>
      </c>
      <c r="O198" s="37">
        <v>85.983000000000004</v>
      </c>
      <c r="P198" s="37">
        <v>83.793000000000006</v>
      </c>
      <c r="Q198" s="37">
        <v>82.617000000000004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82.333570654211726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0.28342934578827794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82.333570654211726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82.617000000000004</v>
      </c>
      <c r="DK198" s="2">
        <f t="shared" si="251"/>
        <v>130.76021384542435</v>
      </c>
      <c r="DL198" s="2">
        <f t="shared" si="251"/>
        <v>118.57205684803006</v>
      </c>
      <c r="DM198" s="2">
        <f t="shared" si="251"/>
        <v>125.00623751686908</v>
      </c>
      <c r="DN198" s="2">
        <f t="shared" si="251"/>
        <v>125.92458409016301</v>
      </c>
      <c r="DO198" s="2">
        <f t="shared" si="251"/>
        <v>126.14691939307731</v>
      </c>
      <c r="DP198" s="2">
        <f t="shared" si="251"/>
        <v>118.95318610715981</v>
      </c>
      <c r="DQ198" s="2">
        <f t="shared" si="251"/>
        <v>127.64703745851112</v>
      </c>
      <c r="DR198" s="2">
        <f t="shared" si="251"/>
        <v>130.51837117117122</v>
      </c>
      <c r="DS198" s="2">
        <f t="shared" si="251"/>
        <v>130.70493741109527</v>
      </c>
      <c r="DT198" s="2">
        <f t="shared" si="251"/>
        <v>126.9331507823613</v>
      </c>
      <c r="DU198" s="2">
        <f t="shared" si="251"/>
        <v>126.28960175890177</v>
      </c>
      <c r="DV198" s="2">
        <f t="shared" si="251"/>
        <v>126.72429794079795</v>
      </c>
      <c r="DW198" s="2">
        <f t="shared" si="251"/>
        <v>139.25047843137253</v>
      </c>
      <c r="DX198" s="2">
        <f t="shared" si="251"/>
        <v>142.71042661290318</v>
      </c>
      <c r="DY198" s="2">
        <f t="shared" si="251"/>
        <v>115.04104159824847</v>
      </c>
      <c r="EA198" s="2">
        <f t="shared" si="240"/>
        <v>79.276939883419288</v>
      </c>
      <c r="EB198" s="2">
        <f t="shared" si="240"/>
        <v>77.49291970255149</v>
      </c>
      <c r="EC198" s="2">
        <f t="shared" si="240"/>
        <v>73.12032403568287</v>
      </c>
      <c r="ED198" s="2">
        <f t="shared" si="240"/>
        <v>75.215963758043728</v>
      </c>
      <c r="EE198" s="2">
        <f t="shared" si="240"/>
        <v>73.172733475479745</v>
      </c>
      <c r="EF198" s="2">
        <f t="shared" si="239"/>
        <v>74.723239173181696</v>
      </c>
      <c r="EG198" s="2">
        <f t="shared" si="239"/>
        <v>73.310125254722777</v>
      </c>
      <c r="EH198" s="2">
        <f t="shared" si="239"/>
        <v>73.943724337247289</v>
      </c>
      <c r="EI198" s="2">
        <f t="shared" si="239"/>
        <v>76.976510204506923</v>
      </c>
      <c r="EJ198" s="2">
        <f t="shared" si="239"/>
        <v>72.92130360104241</v>
      </c>
      <c r="EK198" s="2">
        <f t="shared" si="239"/>
        <v>75.499624179579797</v>
      </c>
      <c r="EL198" s="2">
        <f t="shared" si="179"/>
        <v>78.803285456885448</v>
      </c>
      <c r="EM198" s="2">
        <f t="shared" si="179"/>
        <v>80.846776017481574</v>
      </c>
      <c r="EN198" s="2">
        <f t="shared" si="179"/>
        <v>84.175704043821511</v>
      </c>
      <c r="EO198" s="2">
        <f t="shared" si="179"/>
        <v>85.855395744972583</v>
      </c>
      <c r="EQ198" s="2">
        <f t="shared" si="252"/>
        <v>79.921214563876831</v>
      </c>
      <c r="ER198" s="2">
        <f t="shared" si="252"/>
        <v>79.071623230027711</v>
      </c>
      <c r="ES198" s="2">
        <f t="shared" si="252"/>
        <v>75.765482511080307</v>
      </c>
      <c r="ET198" s="2">
        <f t="shared" si="252"/>
        <v>74.411311449169887</v>
      </c>
      <c r="EU198" s="2">
        <f t="shared" si="252"/>
        <v>74.99786424428099</v>
      </c>
      <c r="EV198" s="2">
        <f t="shared" si="252"/>
        <v>74.553008623236849</v>
      </c>
      <c r="EW198" s="2">
        <f t="shared" si="252"/>
        <v>72.203499014008557</v>
      </c>
      <c r="EX198" s="2">
        <f t="shared" si="252"/>
        <v>73.103431208162732</v>
      </c>
      <c r="EY198" s="2">
        <f t="shared" si="252"/>
        <v>76.003682422763504</v>
      </c>
      <c r="EZ198" s="2">
        <f t="shared" si="252"/>
        <v>72.786641050961862</v>
      </c>
      <c r="FA198" s="2">
        <f t="shared" si="252"/>
        <v>76.137710911829146</v>
      </c>
      <c r="FB198" s="2">
        <f t="shared" si="252"/>
        <v>78.963327413995515</v>
      </c>
      <c r="FC198" s="2">
        <f t="shared" si="252"/>
        <v>82.669898699874139</v>
      </c>
      <c r="FD198" s="2">
        <f t="shared" si="252"/>
        <v>83.869689792844326</v>
      </c>
      <c r="FE198" s="2">
        <f t="shared" si="252"/>
        <v>82.101159485372946</v>
      </c>
      <c r="FG198" s="2">
        <f t="shared" si="253"/>
        <v>0.99999290723829071</v>
      </c>
      <c r="FH198" s="2">
        <f t="shared" si="253"/>
        <v>0.99999393281063331</v>
      </c>
      <c r="FI198" s="2">
        <f t="shared" si="253"/>
        <v>0.99999355320652705</v>
      </c>
      <c r="FJ198" s="2">
        <f t="shared" si="253"/>
        <v>0.99999310186272306</v>
      </c>
      <c r="FK198" s="2">
        <f t="shared" si="253"/>
        <v>0.99999301256898654</v>
      </c>
      <c r="FL198" s="2">
        <f t="shared" si="253"/>
        <v>0.99999346680451418</v>
      </c>
      <c r="FM198" s="2">
        <f t="shared" si="253"/>
        <v>0.99999309124131219</v>
      </c>
      <c r="FN198" s="2">
        <f t="shared" si="253"/>
        <v>0.99999225570853545</v>
      </c>
      <c r="FO198" s="2">
        <f t="shared" si="253"/>
        <v>0.99999345418294028</v>
      </c>
      <c r="FP198" s="2">
        <f t="shared" si="253"/>
        <v>0.99999274459620369</v>
      </c>
      <c r="FQ198" s="2">
        <f t="shared" si="253"/>
        <v>0.99999254841996865</v>
      </c>
      <c r="FR198" s="2">
        <f t="shared" si="253"/>
        <v>0.99999229348645979</v>
      </c>
      <c r="FS198" s="2">
        <f t="shared" si="253"/>
        <v>0.99999219890447777</v>
      </c>
      <c r="FT198" s="2">
        <f t="shared" si="253"/>
        <v>0.99999115530529081</v>
      </c>
      <c r="FU198" s="2">
        <f t="shared" si="253"/>
        <v>0.99999064722306286</v>
      </c>
      <c r="FW198" s="2">
        <f t="shared" si="244"/>
        <v>0.95081722780344247</v>
      </c>
      <c r="FX198" s="2">
        <f t="shared" si="244"/>
        <v>0.95838966290022609</v>
      </c>
      <c r="FY198" s="2">
        <f t="shared" si="244"/>
        <v>0.95976299805319876</v>
      </c>
      <c r="FZ198" s="2">
        <f t="shared" si="244"/>
        <v>0.95756907852474349</v>
      </c>
      <c r="GA198" s="2">
        <f t="shared" si="244"/>
        <v>0.95618585929408295</v>
      </c>
      <c r="GB198" s="2">
        <f t="shared" si="244"/>
        <v>0.96121576311225831</v>
      </c>
      <c r="GC198" s="2">
        <f t="shared" si="244"/>
        <v>0.96459164692060151</v>
      </c>
      <c r="GD198" s="2">
        <f t="shared" si="244"/>
        <v>0.96450362478872065</v>
      </c>
      <c r="GE198" s="2">
        <f t="shared" si="244"/>
        <v>0.96642325468872936</v>
      </c>
      <c r="GF198" s="2">
        <f t="shared" si="244"/>
        <v>0.95964654287612172</v>
      </c>
      <c r="GG198" s="2">
        <f t="shared" si="244"/>
        <v>0.95639388262385772</v>
      </c>
      <c r="GH198" s="2">
        <f t="shared" si="244"/>
        <v>0.95562938590020785</v>
      </c>
      <c r="GI198" s="2">
        <f t="shared" si="244"/>
        <v>0.95509628189901774</v>
      </c>
      <c r="GJ198" s="2">
        <f t="shared" si="244"/>
        <v>0.95158956866756994</v>
      </c>
      <c r="GK198" s="2">
        <f t="shared" si="244"/>
        <v>0.93816633105874303</v>
      </c>
      <c r="GM198" s="86">
        <f t="shared" si="245"/>
        <v>7.0107829971583758E-286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1.4864964239195761E-280</v>
      </c>
      <c r="HD198" s="86">
        <f t="shared" si="181"/>
        <v>4.4562427239824192E-289</v>
      </c>
      <c r="HE198" s="86">
        <f t="shared" si="181"/>
        <v>2.2861900108480781E-293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3.6706846148411249E-307</v>
      </c>
      <c r="HO198" s="86">
        <f t="shared" si="226"/>
        <v>2.3030956884223554E-254</v>
      </c>
      <c r="HP198" s="86">
        <f t="shared" si="226"/>
        <v>1.5105840976098817E-281</v>
      </c>
      <c r="HQ198" s="86">
        <f t="shared" si="226"/>
        <v>0</v>
      </c>
      <c r="HS198" s="86">
        <f t="shared" si="246"/>
        <v>2.9862836261569488E-66</v>
      </c>
      <c r="HT198" s="86">
        <f t="shared" si="246"/>
        <v>2.2036684451580087E-69</v>
      </c>
      <c r="HU198" s="86">
        <f t="shared" si="246"/>
        <v>2.0459824061223559E-77</v>
      </c>
      <c r="HV198" s="86">
        <f t="shared" si="246"/>
        <v>2.1698831317110596E-86</v>
      </c>
      <c r="HW198" s="86">
        <f t="shared" si="246"/>
        <v>2.0045750403897736E-87</v>
      </c>
      <c r="HX198" s="86">
        <f t="shared" si="246"/>
        <v>2.5623698952504617E-89</v>
      </c>
      <c r="HY198" s="86">
        <f t="shared" si="246"/>
        <v>2.9305283847349175E-90</v>
      </c>
      <c r="HZ198" s="86">
        <f t="shared" si="246"/>
        <v>3.1076328477964319E-96</v>
      </c>
      <c r="IA198" s="86">
        <f t="shared" si="246"/>
        <v>2.9101262793482849E-98</v>
      </c>
      <c r="IB198" s="86">
        <f t="shared" si="246"/>
        <v>2.4458580316829015E-92</v>
      </c>
      <c r="IC198" s="86">
        <f t="shared" si="246"/>
        <v>4.7404210374096214E-94</v>
      </c>
      <c r="ID198" s="86">
        <f t="shared" si="246"/>
        <v>2.2368890916858787E-90</v>
      </c>
      <c r="IE198" s="86">
        <f t="shared" si="246"/>
        <v>1.4448081286997717E-95</v>
      </c>
      <c r="IF198" s="86">
        <f t="shared" si="246"/>
        <v>1.4078937367466694E-88</v>
      </c>
      <c r="IG198" s="86">
        <f t="shared" si="246"/>
        <v>2.7701742341404095E-67</v>
      </c>
      <c r="II198" s="86">
        <f t="shared" si="247"/>
        <v>2.1340027563052034E-4</v>
      </c>
      <c r="IJ198" s="86">
        <f t="shared" si="247"/>
        <v>8.4386077527122039E-5</v>
      </c>
      <c r="IK198" s="86">
        <f t="shared" si="247"/>
        <v>5.356200473906629E-5</v>
      </c>
      <c r="IL198" s="86">
        <f t="shared" si="247"/>
        <v>1.4867633477624959E-5</v>
      </c>
      <c r="IM198" s="86">
        <f t="shared" si="247"/>
        <v>1.2567993460219309E-5</v>
      </c>
      <c r="IN198" s="86">
        <f t="shared" si="247"/>
        <v>7.4399139760840651E-6</v>
      </c>
      <c r="IO198" s="86">
        <f t="shared" si="247"/>
        <v>3.9343903956826374E-6</v>
      </c>
      <c r="IP198" s="86">
        <f t="shared" si="247"/>
        <v>1.5894201452992901E-6</v>
      </c>
      <c r="IQ198" s="86">
        <f t="shared" si="247"/>
        <v>1.2633466173175959E-6</v>
      </c>
      <c r="IR198" s="86">
        <f t="shared" si="247"/>
        <v>5.4901855626622539E-6</v>
      </c>
      <c r="IS198" s="86">
        <f t="shared" si="247"/>
        <v>6.61817318875152E-6</v>
      </c>
      <c r="IT198" s="86">
        <f t="shared" si="247"/>
        <v>1.0242535762449684E-5</v>
      </c>
      <c r="IU198" s="86">
        <f t="shared" si="247"/>
        <v>5.9440039047166906E-6</v>
      </c>
      <c r="IV198" s="86">
        <f t="shared" si="247"/>
        <v>1.0110021786280878E-3</v>
      </c>
      <c r="IW198" s="86">
        <f t="shared" si="247"/>
        <v>3.2536007474159984E-9</v>
      </c>
      <c r="IY198" s="86">
        <f t="shared" si="248"/>
        <v>2.1340027563052034E-4</v>
      </c>
      <c r="IZ198" s="86">
        <f t="shared" si="248"/>
        <v>8.4386077527122039E-5</v>
      </c>
      <c r="JA198" s="86">
        <f t="shared" si="248"/>
        <v>5.356200473906629E-5</v>
      </c>
      <c r="JB198" s="86">
        <f t="shared" si="248"/>
        <v>1.4867633477624959E-5</v>
      </c>
      <c r="JC198" s="86">
        <f t="shared" si="248"/>
        <v>1.2567993460219309E-5</v>
      </c>
      <c r="JD198" s="86">
        <f t="shared" si="248"/>
        <v>7.4399139760840651E-6</v>
      </c>
      <c r="JE198" s="86">
        <f t="shared" si="248"/>
        <v>3.9343903956826374E-6</v>
      </c>
      <c r="JF198" s="86">
        <f t="shared" si="248"/>
        <v>1.5894201452992901E-6</v>
      </c>
      <c r="JG198" s="86">
        <f t="shared" si="248"/>
        <v>1.2633466173175959E-6</v>
      </c>
      <c r="JH198" s="86">
        <f t="shared" si="248"/>
        <v>5.4901855626622539E-6</v>
      </c>
      <c r="JI198" s="86">
        <f t="shared" si="248"/>
        <v>6.61817318875152E-6</v>
      </c>
      <c r="JJ198" s="86">
        <f t="shared" si="248"/>
        <v>1.0242535762449684E-5</v>
      </c>
      <c r="JK198" s="86">
        <f t="shared" si="248"/>
        <v>5.9440039047166906E-6</v>
      </c>
      <c r="JL198" s="86">
        <f t="shared" si="248"/>
        <v>1.0110021786280878E-3</v>
      </c>
      <c r="JM198" s="86">
        <f t="shared" si="248"/>
        <v>3.2536007474159984E-9</v>
      </c>
    </row>
    <row r="199" spans="2:273" x14ac:dyDescent="0.25">
      <c r="B199" s="2">
        <v>172</v>
      </c>
      <c r="C199" s="37">
        <v>83.650999999999996</v>
      </c>
      <c r="D199" s="37">
        <v>79.914000000000001</v>
      </c>
      <c r="E199" s="37">
        <v>78.034000000000006</v>
      </c>
      <c r="F199" s="37">
        <v>77.561000000000007</v>
      </c>
      <c r="G199" s="37">
        <v>76.914000000000001</v>
      </c>
      <c r="H199" s="37">
        <v>77.135999999999996</v>
      </c>
      <c r="I199" s="37">
        <v>75.085999999999999</v>
      </c>
      <c r="J199" s="37">
        <v>73.525999999999996</v>
      </c>
      <c r="K199" s="37">
        <v>76.105000000000004</v>
      </c>
      <c r="L199" s="37">
        <v>74.31</v>
      </c>
      <c r="M199" s="37">
        <v>77.206999999999994</v>
      </c>
      <c r="N199" s="37">
        <v>79.706999999999994</v>
      </c>
      <c r="O199" s="37">
        <v>83.602999999999994</v>
      </c>
      <c r="P199" s="37">
        <v>84.516999999999996</v>
      </c>
      <c r="Q199" s="37">
        <v>80.667000000000002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82.161832873601924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-1.4948328736019221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82.161832873601924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80.667000000000002</v>
      </c>
      <c r="DK199" s="2">
        <f t="shared" si="251"/>
        <v>130.91619867235653</v>
      </c>
      <c r="DL199" s="2">
        <f t="shared" si="251"/>
        <v>118.68225722326457</v>
      </c>
      <c r="DM199" s="2">
        <f t="shared" si="251"/>
        <v>125.17039055330632</v>
      </c>
      <c r="DN199" s="2">
        <f t="shared" si="251"/>
        <v>126.1035376955903</v>
      </c>
      <c r="DO199" s="2">
        <f t="shared" si="251"/>
        <v>126.347957562826</v>
      </c>
      <c r="DP199" s="2">
        <f t="shared" si="251"/>
        <v>119.09098293029874</v>
      </c>
      <c r="DQ199" s="2">
        <f t="shared" si="251"/>
        <v>127.85312043622568</v>
      </c>
      <c r="DR199" s="2">
        <f t="shared" si="251"/>
        <v>130.72761261261266</v>
      </c>
      <c r="DS199" s="2">
        <f t="shared" si="251"/>
        <v>130.89983214793739</v>
      </c>
      <c r="DT199" s="2">
        <f t="shared" si="251"/>
        <v>127.1073854907539</v>
      </c>
      <c r="DU199" s="2">
        <f t="shared" si="251"/>
        <v>126.4868534963535</v>
      </c>
      <c r="DV199" s="2">
        <f t="shared" si="251"/>
        <v>126.90930566280568</v>
      </c>
      <c r="DW199" s="2">
        <f t="shared" si="251"/>
        <v>139.49385294117647</v>
      </c>
      <c r="DX199" s="2">
        <f t="shared" si="251"/>
        <v>142.98974879032255</v>
      </c>
      <c r="DY199" s="2">
        <f t="shared" si="251"/>
        <v>115.14453147235903</v>
      </c>
      <c r="EA199" s="2">
        <f t="shared" si="240"/>
        <v>79.062546513014681</v>
      </c>
      <c r="EB199" s="2">
        <f t="shared" si="240"/>
        <v>77.33119497885113</v>
      </c>
      <c r="EC199" s="2">
        <f t="shared" si="240"/>
        <v>72.947312350797844</v>
      </c>
      <c r="ED199" s="2">
        <f t="shared" si="240"/>
        <v>75.071616319176286</v>
      </c>
      <c r="EE199" s="2">
        <f t="shared" si="240"/>
        <v>73.03845305614783</v>
      </c>
      <c r="EF199" s="2">
        <f t="shared" si="239"/>
        <v>74.590076782752888</v>
      </c>
      <c r="EG199" s="2">
        <f t="shared" si="239"/>
        <v>73.174632988868325</v>
      </c>
      <c r="EH199" s="2">
        <f t="shared" si="239"/>
        <v>73.797336430214244</v>
      </c>
      <c r="EI199" s="2">
        <f t="shared" si="239"/>
        <v>76.829753494123196</v>
      </c>
      <c r="EJ199" s="2">
        <f t="shared" si="239"/>
        <v>72.770742951907138</v>
      </c>
      <c r="EK199" s="2">
        <f t="shared" si="239"/>
        <v>75.378459046953282</v>
      </c>
      <c r="EL199" s="2">
        <f t="shared" si="179"/>
        <v>78.676058567138554</v>
      </c>
      <c r="EM199" s="2">
        <f t="shared" si="179"/>
        <v>80.68638541382137</v>
      </c>
      <c r="EN199" s="2">
        <f t="shared" si="179"/>
        <v>84.013334454648003</v>
      </c>
      <c r="EO199" s="2">
        <f t="shared" si="179"/>
        <v>85.748383290676429</v>
      </c>
      <c r="EQ199" s="2">
        <f t="shared" si="252"/>
        <v>79.716056095434752</v>
      </c>
      <c r="ER199" s="2">
        <f t="shared" si="252"/>
        <v>78.932076538554369</v>
      </c>
      <c r="ES199" s="2">
        <f t="shared" si="252"/>
        <v>75.629963392200153</v>
      </c>
      <c r="ET199" s="2">
        <f t="shared" si="252"/>
        <v>74.255577020636252</v>
      </c>
      <c r="EU199" s="2">
        <f t="shared" si="252"/>
        <v>74.889166555215155</v>
      </c>
      <c r="EV199" s="2">
        <f t="shared" si="252"/>
        <v>74.417496100492968</v>
      </c>
      <c r="EW199" s="2">
        <f t="shared" si="252"/>
        <v>72.05262407229236</v>
      </c>
      <c r="EX199" s="2">
        <f t="shared" si="252"/>
        <v>72.945454864496</v>
      </c>
      <c r="EY199" s="2">
        <f t="shared" si="252"/>
        <v>75.843592642384806</v>
      </c>
      <c r="EZ199" s="2">
        <f t="shared" si="252"/>
        <v>72.634210561715634</v>
      </c>
      <c r="FA199" s="2">
        <f t="shared" si="252"/>
        <v>76.025675742743715</v>
      </c>
      <c r="FB199" s="2">
        <f t="shared" si="252"/>
        <v>78.838381303955231</v>
      </c>
      <c r="FC199" s="2">
        <f t="shared" si="252"/>
        <v>82.535877917640732</v>
      </c>
      <c r="FD199" s="2">
        <f t="shared" si="252"/>
        <v>83.702957499878551</v>
      </c>
      <c r="FE199" s="2">
        <f t="shared" si="252"/>
        <v>81.945980283020063</v>
      </c>
      <c r="FG199" s="2">
        <f t="shared" si="253"/>
        <v>0.99999353132040314</v>
      </c>
      <c r="FH199" s="2">
        <f t="shared" si="253"/>
        <v>0.99999446665457914</v>
      </c>
      <c r="FI199" s="2">
        <f t="shared" si="253"/>
        <v>0.99999412045113845</v>
      </c>
      <c r="FJ199" s="2">
        <f t="shared" si="253"/>
        <v>0.99999370882021354</v>
      </c>
      <c r="FK199" s="2">
        <f t="shared" si="253"/>
        <v>0.99999362738325848</v>
      </c>
      <c r="FL199" s="2">
        <f t="shared" si="253"/>
        <v>0.9999940416514761</v>
      </c>
      <c r="FM199" s="2">
        <f t="shared" si="253"/>
        <v>0.99999369913335989</v>
      </c>
      <c r="FN199" s="2">
        <f t="shared" si="253"/>
        <v>0.99999293711742843</v>
      </c>
      <c r="FO199" s="2">
        <f t="shared" si="253"/>
        <v>0.99999403014045074</v>
      </c>
      <c r="FP199" s="2">
        <f t="shared" si="253"/>
        <v>0.99999338298886964</v>
      </c>
      <c r="FQ199" s="2">
        <f t="shared" si="253"/>
        <v>0.99999320407378534</v>
      </c>
      <c r="FR199" s="2">
        <f t="shared" si="253"/>
        <v>0.99999297157135181</v>
      </c>
      <c r="FS199" s="2">
        <f t="shared" si="253"/>
        <v>0.99999288531144126</v>
      </c>
      <c r="FT199" s="2">
        <f t="shared" si="253"/>
        <v>0.9999919335362768</v>
      </c>
      <c r="FU199" s="2">
        <f t="shared" si="253"/>
        <v>0.99999147015903567</v>
      </c>
      <c r="FW199" s="2">
        <f t="shared" si="244"/>
        <v>0.95494982171009868</v>
      </c>
      <c r="FX199" s="2">
        <f t="shared" si="244"/>
        <v>0.9619114695748191</v>
      </c>
      <c r="FY199" s="2">
        <f t="shared" si="244"/>
        <v>0.96317303515742836</v>
      </c>
      <c r="FZ199" s="2">
        <f t="shared" si="244"/>
        <v>0.96115752281052991</v>
      </c>
      <c r="GA199" s="2">
        <f t="shared" si="244"/>
        <v>0.95988638397149262</v>
      </c>
      <c r="GB199" s="2">
        <f t="shared" si="244"/>
        <v>0.96450723321427068</v>
      </c>
      <c r="GC199" s="2">
        <f t="shared" si="244"/>
        <v>0.96760627387336273</v>
      </c>
      <c r="GD199" s="2">
        <f t="shared" si="244"/>
        <v>0.96752549354488793</v>
      </c>
      <c r="GE199" s="2">
        <f t="shared" si="244"/>
        <v>0.9692869058788337</v>
      </c>
      <c r="GF199" s="2">
        <f t="shared" si="244"/>
        <v>0.96306606961634122</v>
      </c>
      <c r="GG199" s="2">
        <f t="shared" si="244"/>
        <v>0.96007757129469451</v>
      </c>
      <c r="GH199" s="2">
        <f t="shared" si="244"/>
        <v>0.95937491324655577</v>
      </c>
      <c r="GI199" s="2">
        <f t="shared" si="244"/>
        <v>0.9588848748412756</v>
      </c>
      <c r="GJ199" s="2">
        <f t="shared" si="244"/>
        <v>0.95566029277066644</v>
      </c>
      <c r="GK199" s="2">
        <f t="shared" si="244"/>
        <v>0.94329852840985595</v>
      </c>
      <c r="GM199" s="86">
        <f t="shared" si="245"/>
        <v>5.5462382424201951E-291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9.4397315713816557E-287</v>
      </c>
      <c r="HD199" s="86">
        <f t="shared" si="181"/>
        <v>1.9996570236265649E-295</v>
      </c>
      <c r="HE199" s="86">
        <f t="shared" si="181"/>
        <v>9.2864353962521096E-300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6.4820485754631626E-260</v>
      </c>
      <c r="HP199" s="86">
        <f t="shared" si="226"/>
        <v>1.1859868887042645E-287</v>
      </c>
      <c r="HQ199" s="86">
        <f t="shared" si="226"/>
        <v>0</v>
      </c>
      <c r="HS199" s="86">
        <f t="shared" si="246"/>
        <v>1.5527850872893858E-68</v>
      </c>
      <c r="HT199" s="86">
        <f t="shared" si="246"/>
        <v>9.9776854978681164E-72</v>
      </c>
      <c r="HU199" s="86">
        <f t="shared" si="246"/>
        <v>6.2084542401562923E-80</v>
      </c>
      <c r="HV199" s="86">
        <f t="shared" si="246"/>
        <v>2.6949432321432572E-89</v>
      </c>
      <c r="HW199" s="86">
        <f t="shared" si="246"/>
        <v>2.0951468413907718E-90</v>
      </c>
      <c r="HX199" s="86">
        <f t="shared" si="246"/>
        <v>2.7555189126774392E-92</v>
      </c>
      <c r="HY199" s="86">
        <f t="shared" si="246"/>
        <v>3.0296126518732749E-93</v>
      </c>
      <c r="HZ199" s="86">
        <f t="shared" si="246"/>
        <v>1.9133690828185731E-99</v>
      </c>
      <c r="IA199" s="86">
        <f t="shared" si="246"/>
        <v>1.7569951035580752E-101</v>
      </c>
      <c r="IB199" s="86">
        <f t="shared" si="246"/>
        <v>1.9310690525713234E-95</v>
      </c>
      <c r="IC199" s="86">
        <f t="shared" si="246"/>
        <v>3.0884740037608762E-97</v>
      </c>
      <c r="ID199" s="86">
        <f t="shared" si="246"/>
        <v>1.8796532861376104E-93</v>
      </c>
      <c r="IE199" s="86">
        <f t="shared" si="246"/>
        <v>7.9238700168725589E-99</v>
      </c>
      <c r="IF199" s="86">
        <f t="shared" si="246"/>
        <v>1.2525570923077697E-91</v>
      </c>
      <c r="IG199" s="86">
        <f t="shared" si="246"/>
        <v>1.1591986123607662E-69</v>
      </c>
      <c r="II199" s="86">
        <f t="shared" si="247"/>
        <v>1.346785958902882E-4</v>
      </c>
      <c r="IJ199" s="86">
        <f t="shared" si="247"/>
        <v>5.1872533246988172E-5</v>
      </c>
      <c r="IK199" s="86">
        <f t="shared" si="247"/>
        <v>3.2272090741814547E-5</v>
      </c>
      <c r="IL199" s="86">
        <f t="shared" si="247"/>
        <v>8.2487089516836778E-6</v>
      </c>
      <c r="IM199" s="86">
        <f t="shared" si="247"/>
        <v>6.8604763284953647E-6</v>
      </c>
      <c r="IN199" s="86">
        <f t="shared" si="247"/>
        <v>4.0411593816344763E-6</v>
      </c>
      <c r="IO199" s="86">
        <f t="shared" si="247"/>
        <v>2.1012623473140315E-6</v>
      </c>
      <c r="IP199" s="86">
        <f t="shared" si="247"/>
        <v>8.0760049413461005E-7</v>
      </c>
      <c r="IQ199" s="86">
        <f t="shared" si="247"/>
        <v>6.4156525908058439E-7</v>
      </c>
      <c r="IR199" s="86">
        <f t="shared" si="247"/>
        <v>2.9077353979666633E-6</v>
      </c>
      <c r="IS199" s="86">
        <f t="shared" si="247"/>
        <v>3.4841044029683657E-6</v>
      </c>
      <c r="IT199" s="86">
        <f t="shared" si="247"/>
        <v>5.5101784507555404E-6</v>
      </c>
      <c r="IU199" s="86">
        <f t="shared" si="247"/>
        <v>3.0892893617017321E-6</v>
      </c>
      <c r="IV199" s="86">
        <f t="shared" si="247"/>
        <v>7.0120726063370941E-4</v>
      </c>
      <c r="IW199" s="86">
        <f t="shared" si="247"/>
        <v>9.4340307655857559E-10</v>
      </c>
      <c r="IY199" s="86">
        <f t="shared" si="248"/>
        <v>1.346785958902882E-4</v>
      </c>
      <c r="IZ199" s="86">
        <f t="shared" si="248"/>
        <v>5.1872533246988172E-5</v>
      </c>
      <c r="JA199" s="86">
        <f t="shared" si="248"/>
        <v>3.2272090741814547E-5</v>
      </c>
      <c r="JB199" s="86">
        <f t="shared" si="248"/>
        <v>8.2487089516836778E-6</v>
      </c>
      <c r="JC199" s="86">
        <f t="shared" si="248"/>
        <v>6.8604763284953647E-6</v>
      </c>
      <c r="JD199" s="86">
        <f t="shared" si="248"/>
        <v>4.0411593816344763E-6</v>
      </c>
      <c r="JE199" s="86">
        <f t="shared" si="248"/>
        <v>2.1012623473140315E-6</v>
      </c>
      <c r="JF199" s="86">
        <f t="shared" si="248"/>
        <v>8.0760049413461005E-7</v>
      </c>
      <c r="JG199" s="86">
        <f t="shared" si="248"/>
        <v>6.4156525908058439E-7</v>
      </c>
      <c r="JH199" s="86">
        <f t="shared" si="248"/>
        <v>2.9077353979666633E-6</v>
      </c>
      <c r="JI199" s="86">
        <f t="shared" si="248"/>
        <v>3.4841044029683657E-6</v>
      </c>
      <c r="JJ199" s="86">
        <f t="shared" si="248"/>
        <v>5.5101784507555404E-6</v>
      </c>
      <c r="JK199" s="86">
        <f t="shared" si="248"/>
        <v>3.0892893617017321E-6</v>
      </c>
      <c r="JL199" s="86">
        <f t="shared" si="248"/>
        <v>7.0120726063370941E-4</v>
      </c>
      <c r="JM199" s="86">
        <f t="shared" si="248"/>
        <v>9.4340307655857559E-10</v>
      </c>
    </row>
    <row r="200" spans="2:273" x14ac:dyDescent="0.25">
      <c r="B200" s="2">
        <v>173</v>
      </c>
      <c r="C200" s="37">
        <v>80.570999999999998</v>
      </c>
      <c r="D200" s="37">
        <v>81.069000000000003</v>
      </c>
      <c r="E200" s="37">
        <v>77.661000000000001</v>
      </c>
      <c r="F200" s="37">
        <v>73.772000000000006</v>
      </c>
      <c r="G200" s="37">
        <v>73.930999999999997</v>
      </c>
      <c r="H200" s="37">
        <v>76.338999999999999</v>
      </c>
      <c r="I200" s="37">
        <v>75.31</v>
      </c>
      <c r="J200" s="37">
        <v>74.316000000000003</v>
      </c>
      <c r="K200" s="37">
        <v>75.403999999999996</v>
      </c>
      <c r="L200" s="37">
        <v>73.447999999999993</v>
      </c>
      <c r="M200" s="37">
        <v>77.465999999999994</v>
      </c>
      <c r="N200" s="37">
        <v>80.706999999999994</v>
      </c>
      <c r="O200" s="37">
        <v>86.034000000000006</v>
      </c>
      <c r="P200" s="37">
        <v>83.534000000000006</v>
      </c>
      <c r="Q200" s="37">
        <v>83.5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81.991151860743145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1.5088481392568553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81.991151860743145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83.5</v>
      </c>
      <c r="DK200" s="2">
        <f t="shared" si="251"/>
        <v>131.07218349928871</v>
      </c>
      <c r="DL200" s="2">
        <f t="shared" si="251"/>
        <v>118.7924575984991</v>
      </c>
      <c r="DM200" s="2">
        <f t="shared" si="251"/>
        <v>125.33454358974356</v>
      </c>
      <c r="DN200" s="2">
        <f t="shared" si="251"/>
        <v>126.28249130101759</v>
      </c>
      <c r="DO200" s="2">
        <f t="shared" si="251"/>
        <v>126.5489957325747</v>
      </c>
      <c r="DP200" s="2">
        <f t="shared" si="251"/>
        <v>119.22877975343766</v>
      </c>
      <c r="DQ200" s="2">
        <f t="shared" si="251"/>
        <v>128.05920341394022</v>
      </c>
      <c r="DR200" s="2">
        <f t="shared" si="251"/>
        <v>130.93685405405409</v>
      </c>
      <c r="DS200" s="2">
        <f t="shared" si="251"/>
        <v>131.0947268847795</v>
      </c>
      <c r="DT200" s="2">
        <f t="shared" si="251"/>
        <v>127.2816201991465</v>
      </c>
      <c r="DU200" s="2">
        <f t="shared" si="251"/>
        <v>126.68410523380524</v>
      </c>
      <c r="DV200" s="2">
        <f t="shared" si="251"/>
        <v>127.0943133848134</v>
      </c>
      <c r="DW200" s="2">
        <f t="shared" si="251"/>
        <v>139.73722745098038</v>
      </c>
      <c r="DX200" s="2">
        <f t="shared" si="251"/>
        <v>143.2690709677419</v>
      </c>
      <c r="DY200" s="2">
        <f t="shared" si="251"/>
        <v>115.2480213464696</v>
      </c>
      <c r="EA200" s="2">
        <f t="shared" si="240"/>
        <v>78.848153142610073</v>
      </c>
      <c r="EB200" s="2">
        <f t="shared" si="240"/>
        <v>77.169470255150756</v>
      </c>
      <c r="EC200" s="2">
        <f t="shared" si="240"/>
        <v>72.774300665912804</v>
      </c>
      <c r="ED200" s="2">
        <f t="shared" si="240"/>
        <v>74.927268880308844</v>
      </c>
      <c r="EE200" s="2">
        <f t="shared" si="240"/>
        <v>72.904172636815929</v>
      </c>
      <c r="EF200" s="2">
        <f t="shared" si="239"/>
        <v>74.45691439232408</v>
      </c>
      <c r="EG200" s="2">
        <f t="shared" si="239"/>
        <v>73.039140723013873</v>
      </c>
      <c r="EH200" s="2">
        <f t="shared" si="239"/>
        <v>73.650948523181199</v>
      </c>
      <c r="EI200" s="2">
        <f t="shared" si="239"/>
        <v>76.682996783739469</v>
      </c>
      <c r="EJ200" s="2">
        <f t="shared" si="239"/>
        <v>72.620182302771866</v>
      </c>
      <c r="EK200" s="2">
        <f t="shared" si="239"/>
        <v>75.257293914326766</v>
      </c>
      <c r="EL200" s="2">
        <f t="shared" si="179"/>
        <v>78.548831677391661</v>
      </c>
      <c r="EM200" s="2">
        <f t="shared" si="179"/>
        <v>80.525994810161166</v>
      </c>
      <c r="EN200" s="2">
        <f t="shared" si="179"/>
        <v>83.850964865474481</v>
      </c>
      <c r="EO200" s="2">
        <f t="shared" si="179"/>
        <v>85.641370836380261</v>
      </c>
      <c r="EQ200" s="2">
        <f t="shared" si="252"/>
        <v>79.510897626992673</v>
      </c>
      <c r="ER200" s="2">
        <f t="shared" si="252"/>
        <v>78.792529847081042</v>
      </c>
      <c r="ES200" s="2">
        <f t="shared" si="252"/>
        <v>75.494444273319999</v>
      </c>
      <c r="ET200" s="2">
        <f t="shared" si="252"/>
        <v>74.099842592102618</v>
      </c>
      <c r="EU200" s="2">
        <f t="shared" si="252"/>
        <v>74.780468866149334</v>
      </c>
      <c r="EV200" s="2">
        <f t="shared" si="252"/>
        <v>74.281983577749088</v>
      </c>
      <c r="EW200" s="2">
        <f t="shared" si="252"/>
        <v>71.901749130576178</v>
      </c>
      <c r="EX200" s="2">
        <f t="shared" si="252"/>
        <v>72.787478520829268</v>
      </c>
      <c r="EY200" s="2">
        <f t="shared" si="252"/>
        <v>75.683502862006122</v>
      </c>
      <c r="EZ200" s="2">
        <f t="shared" si="252"/>
        <v>72.481780072469405</v>
      </c>
      <c r="FA200" s="2">
        <f t="shared" si="252"/>
        <v>75.913640573658284</v>
      </c>
      <c r="FB200" s="2">
        <f t="shared" si="252"/>
        <v>78.713435193914947</v>
      </c>
      <c r="FC200" s="2">
        <f t="shared" si="252"/>
        <v>82.401857135407312</v>
      </c>
      <c r="FD200" s="2">
        <f t="shared" si="252"/>
        <v>83.536225206912775</v>
      </c>
      <c r="FE200" s="2">
        <f t="shared" si="252"/>
        <v>81.790801080667165</v>
      </c>
      <c r="FG200" s="2">
        <f t="shared" si="253"/>
        <v>0.99999410049073345</v>
      </c>
      <c r="FH200" s="2">
        <f t="shared" si="253"/>
        <v>0.99999495352654133</v>
      </c>
      <c r="FI200" s="2">
        <f t="shared" si="253"/>
        <v>0.99999463778493358</v>
      </c>
      <c r="FJ200" s="2">
        <f t="shared" si="253"/>
        <v>0.99999426237266631</v>
      </c>
      <c r="FK200" s="2">
        <f t="shared" si="253"/>
        <v>0.99999418810119789</v>
      </c>
      <c r="FL200" s="2">
        <f t="shared" si="253"/>
        <v>0.99999456591871261</v>
      </c>
      <c r="FM200" s="2">
        <f t="shared" si="253"/>
        <v>0.99999425353814109</v>
      </c>
      <c r="FN200" s="2">
        <f t="shared" si="253"/>
        <v>0.99999355857053451</v>
      </c>
      <c r="FO200" s="2">
        <f t="shared" si="253"/>
        <v>0.99999455542052174</v>
      </c>
      <c r="FP200" s="2">
        <f t="shared" si="253"/>
        <v>0.99999396521061135</v>
      </c>
      <c r="FQ200" s="2">
        <f t="shared" si="253"/>
        <v>0.99999380203792254</v>
      </c>
      <c r="FR200" s="2">
        <f t="shared" si="253"/>
        <v>0.99999358999292509</v>
      </c>
      <c r="FS200" s="2">
        <f t="shared" si="253"/>
        <v>0.99999351132285386</v>
      </c>
      <c r="FT200" s="2">
        <f t="shared" si="253"/>
        <v>0.99999264329242765</v>
      </c>
      <c r="FU200" s="2">
        <f t="shared" si="253"/>
        <v>0.99999222068674398</v>
      </c>
      <c r="FW200" s="2">
        <f t="shared" si="244"/>
        <v>0.9587502380240015</v>
      </c>
      <c r="FX200" s="2">
        <f t="shared" si="244"/>
        <v>0.96514603860385606</v>
      </c>
      <c r="FY200" s="2">
        <f t="shared" si="244"/>
        <v>0.96630422196920218</v>
      </c>
      <c r="FZ200" s="2">
        <f t="shared" si="244"/>
        <v>0.96445375276353795</v>
      </c>
      <c r="GA200" s="2">
        <f t="shared" si="244"/>
        <v>0.96328636427111636</v>
      </c>
      <c r="GB200" s="2">
        <f t="shared" si="244"/>
        <v>0.9675288051208154</v>
      </c>
      <c r="GC200" s="2">
        <f t="shared" si="244"/>
        <v>0.97037212240149939</v>
      </c>
      <c r="GD200" s="2">
        <f t="shared" si="244"/>
        <v>0.97029802755855121</v>
      </c>
      <c r="GE200" s="2">
        <f t="shared" si="244"/>
        <v>0.97191342354301324</v>
      </c>
      <c r="GF200" s="2">
        <f t="shared" si="244"/>
        <v>0.96620603200175814</v>
      </c>
      <c r="GG200" s="2">
        <f t="shared" si="244"/>
        <v>0.96346196362919712</v>
      </c>
      <c r="GH200" s="2">
        <f t="shared" si="244"/>
        <v>0.96281656584382369</v>
      </c>
      <c r="GI200" s="2">
        <f t="shared" si="244"/>
        <v>0.96236641371992127</v>
      </c>
      <c r="GJ200" s="2">
        <f t="shared" si="244"/>
        <v>0.95940332196025524</v>
      </c>
      <c r="GK200" s="2">
        <f t="shared" si="244"/>
        <v>0.94802835077321224</v>
      </c>
      <c r="GM200" s="86">
        <f t="shared" si="245"/>
        <v>3.9521774709043861E-296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5.1243579371853086E-293</v>
      </c>
      <c r="HD200" s="86">
        <f t="shared" si="181"/>
        <v>7.6486454423246156E-302</v>
      </c>
      <c r="HE200" s="86">
        <f t="shared" si="181"/>
        <v>3.2159347855518378E-306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1.5878222582091529E-265</v>
      </c>
      <c r="HP200" s="86">
        <f t="shared" si="226"/>
        <v>8.0007470084699762E-294</v>
      </c>
      <c r="HQ200" s="86">
        <f t="shared" si="226"/>
        <v>0</v>
      </c>
      <c r="HS200" s="86">
        <f t="shared" si="246"/>
        <v>7.371417592772632E-71</v>
      </c>
      <c r="HT200" s="86">
        <f t="shared" si="246"/>
        <v>4.1225310458751951E-74</v>
      </c>
      <c r="HU200" s="86">
        <f t="shared" si="246"/>
        <v>1.714001197507516E-82</v>
      </c>
      <c r="HV200" s="86">
        <f t="shared" si="246"/>
        <v>2.990695784370863E-92</v>
      </c>
      <c r="HW200" s="86">
        <f t="shared" si="246"/>
        <v>1.9480109876724046E-93</v>
      </c>
      <c r="HX200" s="86">
        <f t="shared" si="246"/>
        <v>2.6450450316587113E-95</v>
      </c>
      <c r="HY200" s="86">
        <f t="shared" si="246"/>
        <v>2.7954378343408113E-96</v>
      </c>
      <c r="HZ200" s="86">
        <f t="shared" si="246"/>
        <v>1.0415101854112471E-102</v>
      </c>
      <c r="IA200" s="86">
        <f t="shared" si="246"/>
        <v>9.3961566811141525E-105</v>
      </c>
      <c r="IB200" s="86">
        <f t="shared" si="246"/>
        <v>1.3522835409689631E-98</v>
      </c>
      <c r="IC200" s="86">
        <f t="shared" si="246"/>
        <v>1.7772801514467439E-100</v>
      </c>
      <c r="ID200" s="86">
        <f t="shared" si="246"/>
        <v>1.4002448961316939E-96</v>
      </c>
      <c r="IE200" s="86">
        <f t="shared" si="246"/>
        <v>3.8238670389292457E-102</v>
      </c>
      <c r="IF200" s="86">
        <f t="shared" si="246"/>
        <v>9.874350591514598E-95</v>
      </c>
      <c r="IG200" s="86">
        <f t="shared" si="246"/>
        <v>4.4017214064489455E-72</v>
      </c>
      <c r="II200" s="86">
        <f t="shared" si="247"/>
        <v>8.3933053626874843E-5</v>
      </c>
      <c r="IJ200" s="86">
        <f t="shared" si="247"/>
        <v>3.1483446828573995E-5</v>
      </c>
      <c r="IK200" s="86">
        <f t="shared" si="247"/>
        <v>1.9190444182980993E-5</v>
      </c>
      <c r="IL200" s="86">
        <f t="shared" si="247"/>
        <v>4.5050190155757758E-6</v>
      </c>
      <c r="IM200" s="86">
        <f t="shared" si="247"/>
        <v>3.6841412453600835E-6</v>
      </c>
      <c r="IN200" s="86">
        <f t="shared" si="247"/>
        <v>2.1604029710661232E-6</v>
      </c>
      <c r="IO200" s="86">
        <f t="shared" si="247"/>
        <v>1.1044734592700323E-6</v>
      </c>
      <c r="IP200" s="86">
        <f t="shared" si="247"/>
        <v>4.0330310604797188E-7</v>
      </c>
      <c r="IQ200" s="86">
        <f t="shared" si="247"/>
        <v>3.2029403911048545E-7</v>
      </c>
      <c r="IR200" s="86">
        <f t="shared" si="247"/>
        <v>1.5143288876879753E-6</v>
      </c>
      <c r="IS200" s="86">
        <f t="shared" si="247"/>
        <v>1.8025644629045742E-6</v>
      </c>
      <c r="IT200" s="86">
        <f t="shared" si="247"/>
        <v>2.9147724345143838E-6</v>
      </c>
      <c r="IU200" s="86">
        <f t="shared" si="247"/>
        <v>1.5770727810496795E-6</v>
      </c>
      <c r="IV200" s="86">
        <f t="shared" si="247"/>
        <v>4.8163726366449116E-4</v>
      </c>
      <c r="IW200" s="86">
        <f t="shared" si="247"/>
        <v>2.6301873547470317E-10</v>
      </c>
      <c r="IY200" s="86">
        <f t="shared" si="248"/>
        <v>8.3933053626874843E-5</v>
      </c>
      <c r="IZ200" s="86">
        <f t="shared" si="248"/>
        <v>3.1483446828573995E-5</v>
      </c>
      <c r="JA200" s="86">
        <f t="shared" si="248"/>
        <v>1.9190444182980993E-5</v>
      </c>
      <c r="JB200" s="86">
        <f t="shared" si="248"/>
        <v>4.5050190155757758E-6</v>
      </c>
      <c r="JC200" s="86">
        <f t="shared" si="248"/>
        <v>3.6841412453600835E-6</v>
      </c>
      <c r="JD200" s="86">
        <f t="shared" si="248"/>
        <v>2.1604029710661232E-6</v>
      </c>
      <c r="JE200" s="86">
        <f t="shared" si="248"/>
        <v>1.1044734592700323E-6</v>
      </c>
      <c r="JF200" s="86">
        <f t="shared" si="248"/>
        <v>4.0330310604797188E-7</v>
      </c>
      <c r="JG200" s="86">
        <f t="shared" si="248"/>
        <v>3.2029403911048545E-7</v>
      </c>
      <c r="JH200" s="86">
        <f t="shared" si="248"/>
        <v>1.5143288876879753E-6</v>
      </c>
      <c r="JI200" s="86">
        <f t="shared" si="248"/>
        <v>1.8025644629045742E-6</v>
      </c>
      <c r="JJ200" s="86">
        <f t="shared" si="248"/>
        <v>2.9147724345143838E-6</v>
      </c>
      <c r="JK200" s="86">
        <f t="shared" si="248"/>
        <v>1.5770727810496795E-6</v>
      </c>
      <c r="JL200" s="86">
        <f t="shared" si="248"/>
        <v>4.8163726366449116E-4</v>
      </c>
      <c r="JM200" s="86">
        <f t="shared" si="248"/>
        <v>2.6301873547470317E-10</v>
      </c>
    </row>
    <row r="201" spans="2:273" x14ac:dyDescent="0.25">
      <c r="B201" s="2">
        <v>174</v>
      </c>
      <c r="C201" s="37">
        <v>80.951999999999998</v>
      </c>
      <c r="D201" s="37">
        <v>80.724000000000004</v>
      </c>
      <c r="E201" s="37">
        <v>76.948999999999998</v>
      </c>
      <c r="F201" s="37">
        <v>77.14</v>
      </c>
      <c r="G201" s="37">
        <v>75.741</v>
      </c>
      <c r="H201" s="37">
        <v>74.897999999999996</v>
      </c>
      <c r="I201" s="37">
        <v>72.120999999999995</v>
      </c>
      <c r="J201" s="37">
        <v>75.018000000000001</v>
      </c>
      <c r="K201" s="37">
        <v>74.614000000000004</v>
      </c>
      <c r="L201" s="37">
        <v>73.397000000000006</v>
      </c>
      <c r="M201" s="37">
        <v>75.552000000000007</v>
      </c>
      <c r="N201" s="37">
        <v>81.655000000000001</v>
      </c>
      <c r="O201" s="37">
        <v>86.328000000000003</v>
      </c>
      <c r="P201" s="37">
        <v>84.775999999999996</v>
      </c>
      <c r="Q201" s="37">
        <v>82.433000000000007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81.821477435889321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0.61152256411068606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81.821477435889321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82.433000000000007</v>
      </c>
      <c r="DK201" s="2">
        <f t="shared" si="251"/>
        <v>131.22816832622092</v>
      </c>
      <c r="DL201" s="2">
        <f t="shared" si="251"/>
        <v>118.90265797373362</v>
      </c>
      <c r="DM201" s="2">
        <f t="shared" si="251"/>
        <v>125.49869662618082</v>
      </c>
      <c r="DN201" s="2">
        <f t="shared" si="251"/>
        <v>126.46144490644488</v>
      </c>
      <c r="DO201" s="2">
        <f t="shared" si="251"/>
        <v>126.75003390232339</v>
      </c>
      <c r="DP201" s="2">
        <f t="shared" si="251"/>
        <v>119.36657657657659</v>
      </c>
      <c r="DQ201" s="2">
        <f t="shared" si="251"/>
        <v>128.2652863916548</v>
      </c>
      <c r="DR201" s="2">
        <f t="shared" si="251"/>
        <v>131.14609549549556</v>
      </c>
      <c r="DS201" s="2">
        <f t="shared" si="251"/>
        <v>131.28962162162162</v>
      </c>
      <c r="DT201" s="2">
        <f t="shared" si="251"/>
        <v>127.45585490753911</v>
      </c>
      <c r="DU201" s="2">
        <f t="shared" si="251"/>
        <v>126.88135697125698</v>
      </c>
      <c r="DV201" s="2">
        <f t="shared" si="251"/>
        <v>127.27932110682113</v>
      </c>
      <c r="DW201" s="2">
        <f t="shared" si="251"/>
        <v>139.9806019607843</v>
      </c>
      <c r="DX201" s="2">
        <f t="shared" si="251"/>
        <v>143.54839314516124</v>
      </c>
      <c r="DY201" s="2">
        <f t="shared" si="251"/>
        <v>115.35151122058016</v>
      </c>
      <c r="EA201" s="2">
        <f t="shared" si="240"/>
        <v>78.63375977220548</v>
      </c>
      <c r="EB201" s="2">
        <f t="shared" si="240"/>
        <v>77.007745531450382</v>
      </c>
      <c r="EC201" s="2">
        <f t="shared" si="240"/>
        <v>72.601288981027764</v>
      </c>
      <c r="ED201" s="2">
        <f t="shared" si="240"/>
        <v>74.782921441441417</v>
      </c>
      <c r="EE201" s="2">
        <f t="shared" si="240"/>
        <v>72.769892217484013</v>
      </c>
      <c r="EF201" s="2">
        <f t="shared" si="239"/>
        <v>74.323752001895272</v>
      </c>
      <c r="EG201" s="2">
        <f t="shared" si="239"/>
        <v>72.90364845715942</v>
      </c>
      <c r="EH201" s="2">
        <f t="shared" si="239"/>
        <v>73.504560616148154</v>
      </c>
      <c r="EI201" s="2">
        <f t="shared" si="239"/>
        <v>76.536240073355728</v>
      </c>
      <c r="EJ201" s="2">
        <f t="shared" si="239"/>
        <v>72.469621653636594</v>
      </c>
      <c r="EK201" s="2">
        <f t="shared" si="239"/>
        <v>75.136128781700265</v>
      </c>
      <c r="EL201" s="2">
        <f t="shared" si="179"/>
        <v>78.421604787644782</v>
      </c>
      <c r="EM201" s="2">
        <f t="shared" si="179"/>
        <v>80.365604206500961</v>
      </c>
      <c r="EN201" s="2">
        <f t="shared" si="179"/>
        <v>83.688595276300973</v>
      </c>
      <c r="EO201" s="2">
        <f t="shared" si="179"/>
        <v>85.534358382084108</v>
      </c>
      <c r="EQ201" s="2">
        <f t="shared" si="252"/>
        <v>79.305739158550608</v>
      </c>
      <c r="ER201" s="2">
        <f t="shared" si="252"/>
        <v>78.6529831556077</v>
      </c>
      <c r="ES201" s="2">
        <f t="shared" si="252"/>
        <v>75.358925154439831</v>
      </c>
      <c r="ET201" s="2">
        <f t="shared" si="252"/>
        <v>73.944108163568984</v>
      </c>
      <c r="EU201" s="2">
        <f t="shared" si="252"/>
        <v>74.6717711770835</v>
      </c>
      <c r="EV201" s="2">
        <f t="shared" si="252"/>
        <v>74.146471055005208</v>
      </c>
      <c r="EW201" s="2">
        <f t="shared" si="252"/>
        <v>71.750874188859981</v>
      </c>
      <c r="EX201" s="2">
        <f t="shared" si="252"/>
        <v>72.629502177162536</v>
      </c>
      <c r="EY201" s="2">
        <f t="shared" si="252"/>
        <v>75.523413081627439</v>
      </c>
      <c r="EZ201" s="2">
        <f t="shared" si="252"/>
        <v>72.329349583223177</v>
      </c>
      <c r="FA201" s="2">
        <f t="shared" si="252"/>
        <v>75.80160540457284</v>
      </c>
      <c r="FB201" s="2">
        <f t="shared" si="252"/>
        <v>78.588489083874663</v>
      </c>
      <c r="FC201" s="2">
        <f t="shared" si="252"/>
        <v>82.267836353173905</v>
      </c>
      <c r="FD201" s="2">
        <f t="shared" si="252"/>
        <v>83.369492913946999</v>
      </c>
      <c r="FE201" s="2">
        <f t="shared" si="252"/>
        <v>81.635621878314282</v>
      </c>
      <c r="FG201" s="2">
        <f t="shared" si="253"/>
        <v>0.99999461958080915</v>
      </c>
      <c r="FH201" s="2">
        <f t="shared" si="253"/>
        <v>0.99999539755946154</v>
      </c>
      <c r="FI201" s="2">
        <f t="shared" si="253"/>
        <v>0.99999510959942917</v>
      </c>
      <c r="FJ201" s="2">
        <f t="shared" si="253"/>
        <v>0.99999476721903768</v>
      </c>
      <c r="FK201" s="2">
        <f t="shared" si="253"/>
        <v>0.99999469948258457</v>
      </c>
      <c r="FL201" s="2">
        <f t="shared" si="253"/>
        <v>0.99999504405659434</v>
      </c>
      <c r="FM201" s="2">
        <f t="shared" si="253"/>
        <v>0.99999475916184677</v>
      </c>
      <c r="FN201" s="2">
        <f t="shared" si="253"/>
        <v>0.99999412534317689</v>
      </c>
      <c r="FO201" s="2">
        <f t="shared" si="253"/>
        <v>0.99999503448212124</v>
      </c>
      <c r="FP201" s="2">
        <f t="shared" si="253"/>
        <v>0.99999449620374181</v>
      </c>
      <c r="FQ201" s="2">
        <f t="shared" si="253"/>
        <v>0.99999434738832071</v>
      </c>
      <c r="FR201" s="2">
        <f t="shared" si="253"/>
        <v>0.99999415400077019</v>
      </c>
      <c r="FS201" s="2">
        <f t="shared" si="253"/>
        <v>0.99999408225273101</v>
      </c>
      <c r="FT201" s="2">
        <f t="shared" si="253"/>
        <v>0.99999329059860897</v>
      </c>
      <c r="FU201" s="2">
        <f t="shared" si="253"/>
        <v>0.99999290517713135</v>
      </c>
      <c r="FW201" s="2">
        <f t="shared" si="244"/>
        <v>0.9622427287352785</v>
      </c>
      <c r="FX201" s="2">
        <f t="shared" si="244"/>
        <v>0.96811502550321205</v>
      </c>
      <c r="FY201" s="2">
        <f t="shared" si="244"/>
        <v>0.96917770129540604</v>
      </c>
      <c r="FZ201" s="2">
        <f t="shared" si="244"/>
        <v>0.9674797240602826</v>
      </c>
      <c r="GA201" s="2">
        <f t="shared" si="244"/>
        <v>0.96640825141153963</v>
      </c>
      <c r="GB201" s="2">
        <f t="shared" si="244"/>
        <v>0.97030106508489256</v>
      </c>
      <c r="GC201" s="2">
        <f t="shared" si="244"/>
        <v>0.97290842859642546</v>
      </c>
      <c r="GD201" s="2">
        <f t="shared" si="244"/>
        <v>0.97284049914150628</v>
      </c>
      <c r="GE201" s="2">
        <f t="shared" si="244"/>
        <v>0.97432127763736198</v>
      </c>
      <c r="GF201" s="2">
        <f t="shared" si="244"/>
        <v>0.96908761682037536</v>
      </c>
      <c r="GG201" s="2">
        <f t="shared" si="244"/>
        <v>0.96656943715452026</v>
      </c>
      <c r="GH201" s="2">
        <f t="shared" si="244"/>
        <v>0.96597699059282882</v>
      </c>
      <c r="GI201" s="2">
        <f t="shared" si="244"/>
        <v>0.96556373092942294</v>
      </c>
      <c r="GJ201" s="2">
        <f t="shared" si="244"/>
        <v>0.96284266105842209</v>
      </c>
      <c r="GK201" s="2">
        <f t="shared" si="244"/>
        <v>0.95238354529020108</v>
      </c>
      <c r="GM201" s="86">
        <f t="shared" si="245"/>
        <v>2.536761762591637E-301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2.3779471370507036E-299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3.3851640639937137E-271</v>
      </c>
      <c r="HP201" s="86">
        <f t="shared" si="226"/>
        <v>4.6376268925985469E-300</v>
      </c>
      <c r="HQ201" s="86">
        <f t="shared" si="226"/>
        <v>0</v>
      </c>
      <c r="HS201" s="86">
        <f t="shared" si="246"/>
        <v>3.1948159172878404E-73</v>
      </c>
      <c r="HT201" s="86">
        <f t="shared" si="246"/>
        <v>1.5543351497629126E-76</v>
      </c>
      <c r="HU201" s="86">
        <f t="shared" si="246"/>
        <v>4.3050804660889579E-85</v>
      </c>
      <c r="HV201" s="86">
        <f t="shared" si="246"/>
        <v>2.9655162940001853E-95</v>
      </c>
      <c r="HW201" s="86">
        <f t="shared" si="246"/>
        <v>1.6111986546225285E-96</v>
      </c>
      <c r="HX201" s="86">
        <f t="shared" si="246"/>
        <v>2.2663506337252187E-98</v>
      </c>
      <c r="HY201" s="86">
        <f t="shared" si="246"/>
        <v>2.3021331556921535E-99</v>
      </c>
      <c r="HZ201" s="86">
        <f t="shared" si="246"/>
        <v>5.0121058375497627E-106</v>
      </c>
      <c r="IA201" s="86">
        <f t="shared" si="246"/>
        <v>4.45089500717042E-108</v>
      </c>
      <c r="IB201" s="86">
        <f t="shared" si="246"/>
        <v>8.3991871560449933E-102</v>
      </c>
      <c r="IC201" s="86">
        <f t="shared" si="246"/>
        <v>9.0333489445587021E-104</v>
      </c>
      <c r="ID201" s="86">
        <f t="shared" si="246"/>
        <v>9.2473904063717786E-100</v>
      </c>
      <c r="IE201" s="86">
        <f t="shared" si="246"/>
        <v>1.6236875584837137E-105</v>
      </c>
      <c r="IF201" s="86">
        <f t="shared" si="246"/>
        <v>6.8976120020292853E-98</v>
      </c>
      <c r="IG201" s="86">
        <f t="shared" si="246"/>
        <v>1.5166894505352693E-74</v>
      </c>
      <c r="II201" s="86">
        <f t="shared" si="247"/>
        <v>5.1651821699563728E-5</v>
      </c>
      <c r="IJ201" s="86">
        <f t="shared" si="247"/>
        <v>1.886661356045245E-5</v>
      </c>
      <c r="IK201" s="86">
        <f t="shared" si="247"/>
        <v>1.1262100962874288E-5</v>
      </c>
      <c r="IL201" s="86">
        <f t="shared" si="247"/>
        <v>2.4219287581509438E-6</v>
      </c>
      <c r="IM201" s="86">
        <f t="shared" si="247"/>
        <v>1.9462518913760453E-6</v>
      </c>
      <c r="IN201" s="86">
        <f t="shared" si="247"/>
        <v>1.1366914282477443E-6</v>
      </c>
      <c r="IO201" s="86">
        <f t="shared" si="247"/>
        <v>5.7133588355936645E-7</v>
      </c>
      <c r="IP201" s="86">
        <f t="shared" si="247"/>
        <v>1.9793946915721018E-7</v>
      </c>
      <c r="IQ201" s="86">
        <f t="shared" si="247"/>
        <v>1.5719393188577386E-7</v>
      </c>
      <c r="IR201" s="86">
        <f t="shared" si="247"/>
        <v>7.7548023637786184E-7</v>
      </c>
      <c r="IS201" s="86">
        <f t="shared" si="247"/>
        <v>9.1648196946302469E-7</v>
      </c>
      <c r="IT201" s="86">
        <f t="shared" si="247"/>
        <v>1.5160422149608695E-6</v>
      </c>
      <c r="IU201" s="86">
        <f t="shared" si="247"/>
        <v>7.9076048276452402E-7</v>
      </c>
      <c r="IV201" s="86">
        <f t="shared" si="247"/>
        <v>3.2761367266933639E-4</v>
      </c>
      <c r="IW201" s="86">
        <f t="shared" si="247"/>
        <v>7.0503423261764737E-11</v>
      </c>
      <c r="IY201" s="86">
        <f t="shared" si="248"/>
        <v>5.1651821699563728E-5</v>
      </c>
      <c r="IZ201" s="86">
        <f t="shared" si="248"/>
        <v>1.886661356045245E-5</v>
      </c>
      <c r="JA201" s="86">
        <f t="shared" si="248"/>
        <v>1.1262100962874288E-5</v>
      </c>
      <c r="JB201" s="86">
        <f t="shared" si="248"/>
        <v>2.4219287581509438E-6</v>
      </c>
      <c r="JC201" s="86">
        <f t="shared" si="248"/>
        <v>1.9462518913760453E-6</v>
      </c>
      <c r="JD201" s="86">
        <f t="shared" si="248"/>
        <v>1.1366914282477443E-6</v>
      </c>
      <c r="JE201" s="86">
        <f t="shared" si="248"/>
        <v>5.7133588355936645E-7</v>
      </c>
      <c r="JF201" s="86">
        <f t="shared" si="248"/>
        <v>1.9793946915721018E-7</v>
      </c>
      <c r="JG201" s="86">
        <f t="shared" si="248"/>
        <v>1.5719393188577386E-7</v>
      </c>
      <c r="JH201" s="86">
        <f t="shared" si="248"/>
        <v>7.7548023637786184E-7</v>
      </c>
      <c r="JI201" s="86">
        <f t="shared" si="248"/>
        <v>9.1648196946302469E-7</v>
      </c>
      <c r="JJ201" s="86">
        <f t="shared" si="248"/>
        <v>1.5160422149608695E-6</v>
      </c>
      <c r="JK201" s="86">
        <f t="shared" si="248"/>
        <v>7.9076048276452402E-7</v>
      </c>
      <c r="JL201" s="86">
        <f t="shared" si="248"/>
        <v>3.2761367266933639E-4</v>
      </c>
      <c r="JM201" s="86">
        <f t="shared" si="248"/>
        <v>7.0503423261764737E-11</v>
      </c>
    </row>
    <row r="202" spans="2:273" x14ac:dyDescent="0.25">
      <c r="B202" s="2">
        <v>175</v>
      </c>
      <c r="C202" s="37">
        <v>83.683000000000007</v>
      </c>
      <c r="D202" s="37">
        <v>80.224000000000004</v>
      </c>
      <c r="E202" s="37">
        <v>78.542000000000002</v>
      </c>
      <c r="F202" s="37">
        <v>74.403999999999996</v>
      </c>
      <c r="G202" s="37">
        <v>75.828000000000003</v>
      </c>
      <c r="H202" s="37">
        <v>75.135999999999996</v>
      </c>
      <c r="I202" s="37">
        <v>71.930999999999997</v>
      </c>
      <c r="J202" s="37">
        <v>72.807000000000002</v>
      </c>
      <c r="K202" s="37">
        <v>76.052999999999997</v>
      </c>
      <c r="L202" s="37">
        <v>72.155000000000001</v>
      </c>
      <c r="M202" s="37">
        <v>76.516999999999996</v>
      </c>
      <c r="N202" s="37">
        <v>80.861999999999995</v>
      </c>
      <c r="O202" s="37">
        <v>84.5</v>
      </c>
      <c r="P202" s="37">
        <v>86.516999999999996</v>
      </c>
      <c r="Q202" s="37">
        <v>83.082999999999998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81.652759191180678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1.4302408088193204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81.652759191180678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83.082999999999998</v>
      </c>
      <c r="DK202" s="2">
        <f t="shared" si="251"/>
        <v>131.38415315315311</v>
      </c>
      <c r="DL202" s="2">
        <f t="shared" si="251"/>
        <v>119.01285834896814</v>
      </c>
      <c r="DM202" s="2">
        <f t="shared" si="251"/>
        <v>125.66284966261806</v>
      </c>
      <c r="DN202" s="2">
        <f t="shared" si="251"/>
        <v>126.64039851187218</v>
      </c>
      <c r="DO202" s="2">
        <f t="shared" si="251"/>
        <v>126.95107207207209</v>
      </c>
      <c r="DP202" s="2">
        <f t="shared" si="251"/>
        <v>119.50437339971552</v>
      </c>
      <c r="DQ202" s="2">
        <f t="shared" si="251"/>
        <v>128.47136936936934</v>
      </c>
      <c r="DR202" s="2">
        <f t="shared" si="251"/>
        <v>131.35533693693699</v>
      </c>
      <c r="DS202" s="2">
        <f t="shared" si="251"/>
        <v>131.48451635846371</v>
      </c>
      <c r="DT202" s="2">
        <f t="shared" si="251"/>
        <v>127.63008961593171</v>
      </c>
      <c r="DU202" s="2">
        <f t="shared" si="251"/>
        <v>127.07860870870871</v>
      </c>
      <c r="DV202" s="2">
        <f t="shared" si="251"/>
        <v>127.46432882882885</v>
      </c>
      <c r="DW202" s="2">
        <f t="shared" si="251"/>
        <v>140.22397647058824</v>
      </c>
      <c r="DX202" s="2">
        <f t="shared" si="251"/>
        <v>143.82771532258062</v>
      </c>
      <c r="DY202" s="2">
        <f t="shared" si="251"/>
        <v>115.45500109469072</v>
      </c>
      <c r="EA202" s="2">
        <f t="shared" si="240"/>
        <v>78.419366401800872</v>
      </c>
      <c r="EB202" s="2">
        <f t="shared" si="240"/>
        <v>76.846020807750023</v>
      </c>
      <c r="EC202" s="2">
        <f t="shared" si="240"/>
        <v>72.428277296142738</v>
      </c>
      <c r="ED202" s="2">
        <f t="shared" si="240"/>
        <v>74.638574002573975</v>
      </c>
      <c r="EE202" s="2">
        <f t="shared" si="240"/>
        <v>72.635611798152098</v>
      </c>
      <c r="EF202" s="2">
        <f t="shared" si="239"/>
        <v>74.190589611466464</v>
      </c>
      <c r="EG202" s="2">
        <f t="shared" si="239"/>
        <v>72.768156191304968</v>
      </c>
      <c r="EH202" s="2">
        <f t="shared" si="239"/>
        <v>73.358172709115109</v>
      </c>
      <c r="EI202" s="2">
        <f t="shared" si="239"/>
        <v>76.389483362972001</v>
      </c>
      <c r="EJ202" s="2">
        <f t="shared" si="239"/>
        <v>72.319061004501322</v>
      </c>
      <c r="EK202" s="2">
        <f t="shared" si="239"/>
        <v>75.014963649073749</v>
      </c>
      <c r="EL202" s="2">
        <f t="shared" si="179"/>
        <v>78.294377897897888</v>
      </c>
      <c r="EM202" s="2">
        <f t="shared" si="179"/>
        <v>80.205213602840757</v>
      </c>
      <c r="EN202" s="2">
        <f t="shared" si="179"/>
        <v>83.526225687127464</v>
      </c>
      <c r="EO202" s="2">
        <f t="shared" si="179"/>
        <v>85.42734592778794</v>
      </c>
      <c r="EQ202" s="2">
        <f t="shared" si="252"/>
        <v>79.100580690108529</v>
      </c>
      <c r="ER202" s="2">
        <f t="shared" si="252"/>
        <v>78.513436464134372</v>
      </c>
      <c r="ES202" s="2">
        <f t="shared" si="252"/>
        <v>75.223406035559663</v>
      </c>
      <c r="ET202" s="2">
        <f t="shared" si="252"/>
        <v>73.78837373503535</v>
      </c>
      <c r="EU202" s="2">
        <f t="shared" si="252"/>
        <v>74.563073488017679</v>
      </c>
      <c r="EV202" s="2">
        <f t="shared" si="252"/>
        <v>74.010958532261327</v>
      </c>
      <c r="EW202" s="2">
        <f t="shared" si="252"/>
        <v>71.599999247143785</v>
      </c>
      <c r="EX202" s="2">
        <f t="shared" si="252"/>
        <v>72.471525833495804</v>
      </c>
      <c r="EY202" s="2">
        <f t="shared" si="252"/>
        <v>75.363323301248755</v>
      </c>
      <c r="EZ202" s="2">
        <f t="shared" si="252"/>
        <v>72.176919093976963</v>
      </c>
      <c r="FA202" s="2">
        <f t="shared" si="252"/>
        <v>75.689570235487409</v>
      </c>
      <c r="FB202" s="2">
        <f t="shared" si="252"/>
        <v>78.463542973834379</v>
      </c>
      <c r="FC202" s="2">
        <f t="shared" si="252"/>
        <v>82.133815570940499</v>
      </c>
      <c r="FD202" s="2">
        <f t="shared" si="252"/>
        <v>83.202760620981223</v>
      </c>
      <c r="FE202" s="2">
        <f t="shared" si="252"/>
        <v>81.480442675961385</v>
      </c>
      <c r="FG202" s="2">
        <f t="shared" si="253"/>
        <v>0.99999509299705458</v>
      </c>
      <c r="FH202" s="2">
        <f t="shared" si="253"/>
        <v>0.99999580252264153</v>
      </c>
      <c r="FI202" s="2">
        <f t="shared" si="253"/>
        <v>0.99999553989975143</v>
      </c>
      <c r="FJ202" s="2">
        <f t="shared" si="253"/>
        <v>0.99999522764484505</v>
      </c>
      <c r="FK202" s="2">
        <f t="shared" si="253"/>
        <v>0.99999516586840842</v>
      </c>
      <c r="FL202" s="2">
        <f t="shared" si="253"/>
        <v>0.99999548012392381</v>
      </c>
      <c r="FM202" s="2">
        <f t="shared" si="253"/>
        <v>0.99999522029659282</v>
      </c>
      <c r="FN202" s="2">
        <f t="shared" si="253"/>
        <v>0.99999464224653045</v>
      </c>
      <c r="FO202" s="2">
        <f t="shared" si="253"/>
        <v>0.99999547139189293</v>
      </c>
      <c r="FP202" s="2">
        <f t="shared" si="253"/>
        <v>0.9999949804757241</v>
      </c>
      <c r="FQ202" s="2">
        <f t="shared" si="253"/>
        <v>0.99999484475431377</v>
      </c>
      <c r="FR202" s="2">
        <f t="shared" si="253"/>
        <v>0.99999466838259299</v>
      </c>
      <c r="FS202" s="2">
        <f t="shared" si="253"/>
        <v>0.99999460294753584</v>
      </c>
      <c r="FT202" s="2">
        <f t="shared" si="253"/>
        <v>0.99999388094959341</v>
      </c>
      <c r="FU202" s="2">
        <f t="shared" si="253"/>
        <v>0.99999352944060116</v>
      </c>
      <c r="FW202" s="2">
        <f t="shared" si="244"/>
        <v>0.96545017686218482</v>
      </c>
      <c r="FX202" s="2">
        <f t="shared" si="244"/>
        <v>0.97083874480756616</v>
      </c>
      <c r="FY202" s="2">
        <f t="shared" si="244"/>
        <v>0.97181328632541553</v>
      </c>
      <c r="FZ202" s="2">
        <f t="shared" si="244"/>
        <v>0.97025604554748468</v>
      </c>
      <c r="GA202" s="2">
        <f t="shared" si="244"/>
        <v>0.96927314149875121</v>
      </c>
      <c r="GB202" s="2">
        <f t="shared" si="244"/>
        <v>0.97284328393453534</v>
      </c>
      <c r="GC202" s="2">
        <f t="shared" si="244"/>
        <v>0.97523315489543982</v>
      </c>
      <c r="GD202" s="2">
        <f t="shared" si="244"/>
        <v>0.97517090570394105</v>
      </c>
      <c r="GE202" s="2">
        <f t="shared" si="244"/>
        <v>0.97652769237714632</v>
      </c>
      <c r="GF202" s="2">
        <f t="shared" si="244"/>
        <v>0.97173068020203679</v>
      </c>
      <c r="GG202" s="2">
        <f t="shared" si="244"/>
        <v>0.96942101540530123</v>
      </c>
      <c r="GH202" s="2">
        <f t="shared" si="244"/>
        <v>0.96887747650269385</v>
      </c>
      <c r="GI202" s="2">
        <f t="shared" si="244"/>
        <v>0.96849829860544634</v>
      </c>
      <c r="GJ202" s="2">
        <f t="shared" si="244"/>
        <v>0.96600094615283427</v>
      </c>
      <c r="GK202" s="2">
        <f t="shared" si="244"/>
        <v>0.9563905653341549</v>
      </c>
      <c r="GM202" s="86">
        <f t="shared" si="245"/>
        <v>1.4666540204888091E-306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9.432933726819601E-306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6.2812307794071562E-277</v>
      </c>
      <c r="HP202" s="86">
        <f t="shared" si="226"/>
        <v>2.3098015689505797E-306</v>
      </c>
      <c r="HQ202" s="86">
        <f t="shared" si="226"/>
        <v>0</v>
      </c>
      <c r="HS202" s="86">
        <f t="shared" si="246"/>
        <v>1.2641302566056533E-75</v>
      </c>
      <c r="HT202" s="86">
        <f t="shared" si="246"/>
        <v>5.3477148460380638E-79</v>
      </c>
      <c r="HU202" s="86">
        <f t="shared" si="246"/>
        <v>9.8376319880029593E-88</v>
      </c>
      <c r="HV202" s="86">
        <f t="shared" si="246"/>
        <v>2.6274239413181845E-98</v>
      </c>
      <c r="HW202" s="86">
        <f t="shared" si="246"/>
        <v>1.1854512270565679E-99</v>
      </c>
      <c r="HX202" s="86">
        <f t="shared" si="246"/>
        <v>1.7333326677229722E-101</v>
      </c>
      <c r="HY202" s="86">
        <f t="shared" si="246"/>
        <v>1.6920975210103845E-102</v>
      </c>
      <c r="HZ202" s="86">
        <f t="shared" si="246"/>
        <v>2.1323833690158802E-109</v>
      </c>
      <c r="IA202" s="86">
        <f t="shared" si="246"/>
        <v>1.8674906429043199E-111</v>
      </c>
      <c r="IB202" s="86">
        <f t="shared" si="246"/>
        <v>4.6270331904349154E-105</v>
      </c>
      <c r="IC202" s="86">
        <f t="shared" si="246"/>
        <v>4.0552615947680963E-107</v>
      </c>
      <c r="ID202" s="86">
        <f t="shared" si="246"/>
        <v>5.414015762002965E-103</v>
      </c>
      <c r="IE202" s="86">
        <f t="shared" si="246"/>
        <v>6.0664209520740269E-109</v>
      </c>
      <c r="IF202" s="86">
        <f t="shared" si="246"/>
        <v>4.2693743180966701E-101</v>
      </c>
      <c r="IG202" s="86">
        <f t="shared" si="246"/>
        <v>4.7421567213976387E-77</v>
      </c>
      <c r="II202" s="86">
        <f t="shared" si="247"/>
        <v>3.1386618831798346E-5</v>
      </c>
      <c r="IJ202" s="86">
        <f t="shared" si="247"/>
        <v>1.1162510178337951E-5</v>
      </c>
      <c r="IK202" s="86">
        <f t="shared" si="247"/>
        <v>6.5225849290175182E-6</v>
      </c>
      <c r="IL202" s="86">
        <f t="shared" si="247"/>
        <v>1.2816472873639847E-6</v>
      </c>
      <c r="IM202" s="86">
        <f t="shared" si="247"/>
        <v>1.011417572893984E-6</v>
      </c>
      <c r="IN202" s="86">
        <f t="shared" si="247"/>
        <v>5.885975565316362E-7</v>
      </c>
      <c r="IO202" s="86">
        <f t="shared" si="247"/>
        <v>2.9085639473216363E-7</v>
      </c>
      <c r="IP202" s="86">
        <f t="shared" si="247"/>
        <v>9.5474738588840327E-8</v>
      </c>
      <c r="IQ202" s="86">
        <f t="shared" si="247"/>
        <v>7.5838799419392026E-8</v>
      </c>
      <c r="IR202" s="86">
        <f t="shared" si="247"/>
        <v>3.9047655135631798E-7</v>
      </c>
      <c r="IS202" s="86">
        <f t="shared" si="247"/>
        <v>4.5790797986620393E-7</v>
      </c>
      <c r="IT202" s="86">
        <f t="shared" si="247"/>
        <v>7.7530618569076501E-7</v>
      </c>
      <c r="IU202" s="86">
        <f t="shared" si="247"/>
        <v>3.8942654069605156E-7</v>
      </c>
      <c r="IV202" s="86">
        <f t="shared" si="247"/>
        <v>2.2067937194888564E-4</v>
      </c>
      <c r="IW202" s="86">
        <f t="shared" si="247"/>
        <v>1.8169681798616738E-11</v>
      </c>
      <c r="IY202" s="86">
        <f t="shared" si="248"/>
        <v>3.1386618831798346E-5</v>
      </c>
      <c r="IZ202" s="86">
        <f t="shared" si="248"/>
        <v>1.1162510178337951E-5</v>
      </c>
      <c r="JA202" s="86">
        <f t="shared" si="248"/>
        <v>6.5225849290175182E-6</v>
      </c>
      <c r="JB202" s="86">
        <f t="shared" si="248"/>
        <v>1.2816472873639847E-6</v>
      </c>
      <c r="JC202" s="86">
        <f t="shared" si="248"/>
        <v>1.011417572893984E-6</v>
      </c>
      <c r="JD202" s="86">
        <f t="shared" si="248"/>
        <v>5.885975565316362E-7</v>
      </c>
      <c r="JE202" s="86">
        <f t="shared" si="248"/>
        <v>2.9085639473216363E-7</v>
      </c>
      <c r="JF202" s="86">
        <f t="shared" si="248"/>
        <v>9.5474738588840327E-8</v>
      </c>
      <c r="JG202" s="86">
        <f t="shared" si="248"/>
        <v>7.5838799419392026E-8</v>
      </c>
      <c r="JH202" s="86">
        <f t="shared" si="248"/>
        <v>3.9047655135631798E-7</v>
      </c>
      <c r="JI202" s="86">
        <f t="shared" si="248"/>
        <v>4.5790797986620393E-7</v>
      </c>
      <c r="JJ202" s="86">
        <f t="shared" si="248"/>
        <v>7.7530618569076501E-7</v>
      </c>
      <c r="JK202" s="86">
        <f t="shared" si="248"/>
        <v>3.8942654069605156E-7</v>
      </c>
      <c r="JL202" s="86">
        <f t="shared" si="248"/>
        <v>2.2067937194888564E-4</v>
      </c>
      <c r="JM202" s="86">
        <f t="shared" si="248"/>
        <v>1.8169681798616738E-11</v>
      </c>
    </row>
    <row r="203" spans="2:273" x14ac:dyDescent="0.25">
      <c r="B203" s="2">
        <v>176</v>
      </c>
      <c r="C203" s="37">
        <v>80.540000000000006</v>
      </c>
      <c r="D203" s="37">
        <v>80.344999999999999</v>
      </c>
      <c r="E203" s="37">
        <v>79.338999999999999</v>
      </c>
      <c r="F203" s="37">
        <v>72.421000000000006</v>
      </c>
      <c r="G203" s="37">
        <v>74.102999999999994</v>
      </c>
      <c r="H203" s="37">
        <v>76.186000000000007</v>
      </c>
      <c r="I203" s="37">
        <v>74.430999999999997</v>
      </c>
      <c r="J203" s="37">
        <v>72.894999999999996</v>
      </c>
      <c r="K203" s="37">
        <v>73.649000000000001</v>
      </c>
      <c r="L203" s="37">
        <v>73.447999999999993</v>
      </c>
      <c r="M203" s="37">
        <v>77.793000000000006</v>
      </c>
      <c r="N203" s="37">
        <v>79.793000000000006</v>
      </c>
      <c r="O203" s="37">
        <v>84.5</v>
      </c>
      <c r="P203" s="37">
        <v>84.793000000000006</v>
      </c>
      <c r="Q203" s="37">
        <v>82.95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131.54013798008532</v>
      </c>
      <c r="DL203" s="2">
        <f t="shared" si="251"/>
        <v>119.12305872420266</v>
      </c>
      <c r="DM203" s="2">
        <f t="shared" si="251"/>
        <v>125.82700269905531</v>
      </c>
      <c r="DN203" s="2">
        <f t="shared" si="251"/>
        <v>126.81935211729946</v>
      </c>
      <c r="DO203" s="2">
        <f t="shared" si="251"/>
        <v>127.15211024182079</v>
      </c>
      <c r="DP203" s="2">
        <f t="shared" si="251"/>
        <v>119.64217022285445</v>
      </c>
      <c r="DQ203" s="2">
        <f t="shared" si="251"/>
        <v>128.67745234708391</v>
      </c>
      <c r="DR203" s="2">
        <f t="shared" si="251"/>
        <v>131.56457837837843</v>
      </c>
      <c r="DS203" s="2">
        <f t="shared" si="251"/>
        <v>131.67941109530582</v>
      </c>
      <c r="DT203" s="2">
        <f t="shared" si="251"/>
        <v>127.80432432432431</v>
      </c>
      <c r="DU203" s="2">
        <f t="shared" si="251"/>
        <v>127.27586044616046</v>
      </c>
      <c r="DV203" s="2">
        <f t="shared" si="251"/>
        <v>127.64933655083657</v>
      </c>
      <c r="DW203" s="2">
        <f t="shared" si="251"/>
        <v>140.46735098039215</v>
      </c>
      <c r="DX203" s="2">
        <f t="shared" si="251"/>
        <v>144.10703749999996</v>
      </c>
      <c r="DY203" s="2">
        <f t="shared" si="251"/>
        <v>115.55849096880129</v>
      </c>
      <c r="EA203" s="2">
        <f t="shared" si="240"/>
        <v>78.204973031396264</v>
      </c>
      <c r="EB203" s="2">
        <f t="shared" si="240"/>
        <v>76.684296084049649</v>
      </c>
      <c r="EC203" s="2">
        <f t="shared" si="240"/>
        <v>72.255265611257698</v>
      </c>
      <c r="ED203" s="2">
        <f t="shared" si="240"/>
        <v>74.494226563706533</v>
      </c>
      <c r="EE203" s="2">
        <f t="shared" si="240"/>
        <v>72.501331378820183</v>
      </c>
      <c r="EF203" s="2">
        <f t="shared" si="239"/>
        <v>74.057427221037656</v>
      </c>
      <c r="EG203" s="2">
        <f t="shared" si="239"/>
        <v>72.632663925450515</v>
      </c>
      <c r="EH203" s="2">
        <f t="shared" si="239"/>
        <v>73.21178480208205</v>
      </c>
      <c r="EI203" s="2">
        <f t="shared" si="239"/>
        <v>76.242726652588274</v>
      </c>
      <c r="EJ203" s="2">
        <f t="shared" si="239"/>
        <v>72.168500355366035</v>
      </c>
      <c r="EK203" s="2">
        <f t="shared" si="239"/>
        <v>74.893798516447248</v>
      </c>
      <c r="EL203" s="2">
        <f t="shared" si="179"/>
        <v>78.167151008150995</v>
      </c>
      <c r="EM203" s="2">
        <f t="shared" si="179"/>
        <v>80.044822999180553</v>
      </c>
      <c r="EN203" s="2">
        <f t="shared" si="179"/>
        <v>83.363856097953942</v>
      </c>
      <c r="EO203" s="2">
        <f t="shared" si="179"/>
        <v>85.320333473491786</v>
      </c>
      <c r="EQ203" s="2">
        <f t="shared" si="252"/>
        <v>78.89542222166645</v>
      </c>
      <c r="ER203" s="2">
        <f t="shared" si="252"/>
        <v>78.373889772661045</v>
      </c>
      <c r="ES203" s="2">
        <f t="shared" si="252"/>
        <v>75.087886916679508</v>
      </c>
      <c r="ET203" s="2">
        <f t="shared" si="252"/>
        <v>73.632639306501716</v>
      </c>
      <c r="EU203" s="2">
        <f t="shared" si="252"/>
        <v>74.454375798951844</v>
      </c>
      <c r="EV203" s="2">
        <f t="shared" si="252"/>
        <v>73.875446009517432</v>
      </c>
      <c r="EW203" s="2">
        <f t="shared" si="252"/>
        <v>71.449124305427588</v>
      </c>
      <c r="EX203" s="2">
        <f t="shared" si="252"/>
        <v>72.313549489829072</v>
      </c>
      <c r="EY203" s="2">
        <f t="shared" si="252"/>
        <v>75.203233520870057</v>
      </c>
      <c r="EZ203" s="2">
        <f t="shared" si="252"/>
        <v>72.024488604730735</v>
      </c>
      <c r="FA203" s="2">
        <f t="shared" si="252"/>
        <v>75.577535066401978</v>
      </c>
      <c r="FB203" s="2">
        <f t="shared" si="252"/>
        <v>78.338596863794095</v>
      </c>
      <c r="FC203" s="2">
        <f t="shared" si="252"/>
        <v>81.999794788707078</v>
      </c>
      <c r="FD203" s="2">
        <f t="shared" si="252"/>
        <v>83.036028328015448</v>
      </c>
      <c r="FE203" s="2">
        <f t="shared" si="252"/>
        <v>81.325263473608487</v>
      </c>
      <c r="FG203" s="2">
        <f t="shared" si="253"/>
        <v>0.99999552475819276</v>
      </c>
      <c r="FH203" s="2">
        <f t="shared" si="253"/>
        <v>0.99999617185373735</v>
      </c>
      <c r="FI203" s="2">
        <f t="shared" si="253"/>
        <v>0.99999593233863238</v>
      </c>
      <c r="FJ203" s="2">
        <f t="shared" si="253"/>
        <v>0.99999564755854187</v>
      </c>
      <c r="FK203" s="2">
        <f t="shared" si="253"/>
        <v>0.99999559121771431</v>
      </c>
      <c r="FL203" s="2">
        <f t="shared" si="253"/>
        <v>0.99999587782238664</v>
      </c>
      <c r="FM203" s="2">
        <f t="shared" si="253"/>
        <v>0.99999564085685044</v>
      </c>
      <c r="FN203" s="2">
        <f t="shared" si="253"/>
        <v>0.99999511366845761</v>
      </c>
      <c r="FO203" s="2">
        <f t="shared" si="253"/>
        <v>0.9999958698586735</v>
      </c>
      <c r="FP203" s="2">
        <f t="shared" si="253"/>
        <v>0.99999542213743009</v>
      </c>
      <c r="FQ203" s="2">
        <f t="shared" si="253"/>
        <v>0.999995298357922</v>
      </c>
      <c r="FR203" s="2">
        <f t="shared" si="253"/>
        <v>0.99999513750485236</v>
      </c>
      <c r="FS203" s="2">
        <f t="shared" si="253"/>
        <v>0.99999507782731467</v>
      </c>
      <c r="FT203" s="2">
        <f t="shared" si="253"/>
        <v>0.99999441935669797</v>
      </c>
      <c r="FU203" s="2">
        <f t="shared" si="253"/>
        <v>0.99999409877633172</v>
      </c>
      <c r="FW203" s="2">
        <f t="shared" si="244"/>
        <v>0.96839410456424946</v>
      </c>
      <c r="FX203" s="2">
        <f t="shared" si="244"/>
        <v>0.97333620322257952</v>
      </c>
      <c r="FY203" s="2">
        <f t="shared" si="244"/>
        <v>0.97422949752836263</v>
      </c>
      <c r="FZ203" s="2">
        <f t="shared" si="244"/>
        <v>0.97280201003459754</v>
      </c>
      <c r="GA203" s="2">
        <f t="shared" si="244"/>
        <v>0.97190080213946051</v>
      </c>
      <c r="GB203" s="2">
        <f t="shared" si="244"/>
        <v>0.97517345764714136</v>
      </c>
      <c r="GC203" s="2">
        <f t="shared" si="244"/>
        <v>0.9773630380255196</v>
      </c>
      <c r="GD203" s="2">
        <f t="shared" si="244"/>
        <v>0.9773060175275603</v>
      </c>
      <c r="GE203" s="2">
        <f t="shared" si="244"/>
        <v>0.97854869746266038</v>
      </c>
      <c r="GF203" s="2">
        <f t="shared" si="244"/>
        <v>0.97415378420816667</v>
      </c>
      <c r="GG203" s="2">
        <f t="shared" si="244"/>
        <v>0.97203639518145157</v>
      </c>
      <c r="GH203" s="2">
        <f t="shared" si="244"/>
        <v>0.97153797955274346</v>
      </c>
      <c r="GI203" s="2">
        <f t="shared" si="244"/>
        <v>0.97119025177177476</v>
      </c>
      <c r="GJ203" s="2">
        <f t="shared" si="244"/>
        <v>0.96889945558554458</v>
      </c>
      <c r="GK203" s="2">
        <f t="shared" si="244"/>
        <v>0.96007452253919356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1.0143689875358579E-282</v>
      </c>
      <c r="HP203" s="86">
        <f t="shared" si="226"/>
        <v>0</v>
      </c>
      <c r="HQ203" s="86">
        <f t="shared" si="226"/>
        <v>0</v>
      </c>
      <c r="HS203" s="86">
        <f t="shared" si="246"/>
        <v>4.5665179197584603E-78</v>
      </c>
      <c r="HT203" s="86">
        <f t="shared" si="246"/>
        <v>1.6789240957741058E-81</v>
      </c>
      <c r="HU203" s="86">
        <f t="shared" si="246"/>
        <v>2.0452000810522167E-90</v>
      </c>
      <c r="HV203" s="86">
        <f t="shared" si="246"/>
        <v>2.079975547739609E-101</v>
      </c>
      <c r="HW203" s="86">
        <f t="shared" si="246"/>
        <v>7.7587461416477996E-103</v>
      </c>
      <c r="HX203" s="86">
        <f t="shared" si="246"/>
        <v>1.1832979932088957E-104</v>
      </c>
      <c r="HY203" s="86">
        <f t="shared" si="246"/>
        <v>1.110021344266111E-105</v>
      </c>
      <c r="HZ203" s="86">
        <f t="shared" si="246"/>
        <v>8.0203855972961778E-113</v>
      </c>
      <c r="IA203" s="86">
        <f t="shared" si="246"/>
        <v>6.9403319639773046E-115</v>
      </c>
      <c r="IB203" s="86">
        <f t="shared" si="246"/>
        <v>2.26079052171422E-108</v>
      </c>
      <c r="IC203" s="86">
        <f t="shared" si="246"/>
        <v>1.6079130805281689E-110</v>
      </c>
      <c r="ID203" s="86">
        <f t="shared" si="246"/>
        <v>2.8099677143332257E-106</v>
      </c>
      <c r="IE203" s="86">
        <f t="shared" si="246"/>
        <v>1.9942948353569068E-112</v>
      </c>
      <c r="IF203" s="86">
        <f t="shared" si="246"/>
        <v>2.3415379225434227E-104</v>
      </c>
      <c r="IG203" s="86">
        <f t="shared" si="246"/>
        <v>1.3454147321063219E-79</v>
      </c>
      <c r="II203" s="86">
        <f t="shared" si="247"/>
        <v>1.8832088777781542E-5</v>
      </c>
      <c r="IJ203" s="86">
        <f t="shared" si="247"/>
        <v>6.5204263715196237E-6</v>
      </c>
      <c r="IK203" s="86">
        <f t="shared" si="247"/>
        <v>3.7280015671521034E-6</v>
      </c>
      <c r="IL203" s="86">
        <f t="shared" si="247"/>
        <v>6.6758588352645745E-7</v>
      </c>
      <c r="IM203" s="86">
        <f t="shared" si="247"/>
        <v>5.1703417944706143E-7</v>
      </c>
      <c r="IN203" s="86">
        <f t="shared" si="247"/>
        <v>2.9995219758019291E-7</v>
      </c>
      <c r="IO203" s="86">
        <f t="shared" si="247"/>
        <v>1.4571589266796744E-7</v>
      </c>
      <c r="IP203" s="86">
        <f t="shared" si="247"/>
        <v>4.5257423589130088E-8</v>
      </c>
      <c r="IQ203" s="86">
        <f t="shared" si="247"/>
        <v>3.5967174134632892E-8</v>
      </c>
      <c r="IR203" s="86">
        <f t="shared" si="247"/>
        <v>1.933223540108574E-7</v>
      </c>
      <c r="IS203" s="86">
        <f t="shared" si="247"/>
        <v>2.2482371362819152E-7</v>
      </c>
      <c r="IT203" s="86">
        <f t="shared" si="247"/>
        <v>3.8983330551389533E-7</v>
      </c>
      <c r="IU203" s="86">
        <f t="shared" si="247"/>
        <v>1.883569247645144E-7</v>
      </c>
      <c r="IV203" s="86">
        <f t="shared" si="247"/>
        <v>1.4720052001435785E-4</v>
      </c>
      <c r="IW203" s="86">
        <f t="shared" si="247"/>
        <v>4.5017261125348618E-12</v>
      </c>
      <c r="IY203" s="86">
        <f t="shared" si="248"/>
        <v>1.8832088777781542E-5</v>
      </c>
      <c r="IZ203" s="86">
        <f t="shared" si="248"/>
        <v>6.5204263715196237E-6</v>
      </c>
      <c r="JA203" s="86">
        <f t="shared" si="248"/>
        <v>3.7280015671521034E-6</v>
      </c>
      <c r="JB203" s="86">
        <f t="shared" si="248"/>
        <v>6.6758588352645745E-7</v>
      </c>
      <c r="JC203" s="86">
        <f t="shared" si="248"/>
        <v>5.1703417944706143E-7</v>
      </c>
      <c r="JD203" s="86">
        <f t="shared" si="248"/>
        <v>2.9995219758019291E-7</v>
      </c>
      <c r="JE203" s="86">
        <f t="shared" si="248"/>
        <v>1.4571589266796744E-7</v>
      </c>
      <c r="JF203" s="86">
        <f t="shared" si="248"/>
        <v>4.5257423589130088E-8</v>
      </c>
      <c r="JG203" s="86">
        <f t="shared" si="248"/>
        <v>3.5967174134632892E-8</v>
      </c>
      <c r="JH203" s="86">
        <f t="shared" si="248"/>
        <v>1.933223540108574E-7</v>
      </c>
      <c r="JI203" s="86">
        <f t="shared" si="248"/>
        <v>2.2482371362819152E-7</v>
      </c>
      <c r="JJ203" s="86">
        <f t="shared" si="248"/>
        <v>3.8983330551389533E-7</v>
      </c>
      <c r="JK203" s="86">
        <f t="shared" si="248"/>
        <v>1.883569247645144E-7</v>
      </c>
      <c r="JL203" s="86">
        <f t="shared" si="248"/>
        <v>1.4720052001435785E-4</v>
      </c>
      <c r="JM203" s="86">
        <f t="shared" si="248"/>
        <v>4.5017261125348618E-12</v>
      </c>
    </row>
    <row r="204" spans="2:273" x14ac:dyDescent="0.25">
      <c r="B204" s="2">
        <v>177</v>
      </c>
      <c r="C204" s="37">
        <v>80.143000000000001</v>
      </c>
      <c r="D204" s="37">
        <v>80.465999999999994</v>
      </c>
      <c r="E204" s="37">
        <v>78.051000000000002</v>
      </c>
      <c r="F204" s="37">
        <v>75.192999999999998</v>
      </c>
      <c r="G204" s="37">
        <v>74.930999999999997</v>
      </c>
      <c r="H204" s="37">
        <v>72.424000000000007</v>
      </c>
      <c r="I204" s="37">
        <v>74.224000000000004</v>
      </c>
      <c r="J204" s="37">
        <v>75.421000000000006</v>
      </c>
      <c r="K204" s="37">
        <v>73.86</v>
      </c>
      <c r="L204" s="37">
        <v>71.741</v>
      </c>
      <c r="M204" s="37">
        <v>75.724000000000004</v>
      </c>
      <c r="N204" s="37">
        <v>81.138000000000005</v>
      </c>
      <c r="O204" s="37">
        <v>85.983000000000004</v>
      </c>
      <c r="P204" s="37">
        <v>83.69</v>
      </c>
      <c r="Q204" s="37">
        <v>81.266999999999996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131.6961228070175</v>
      </c>
      <c r="DL204" s="2">
        <f t="shared" si="251"/>
        <v>119.23325909943718</v>
      </c>
      <c r="DM204" s="2">
        <f t="shared" si="251"/>
        <v>125.99115573549255</v>
      </c>
      <c r="DN204" s="2">
        <f t="shared" si="251"/>
        <v>126.99830572272674</v>
      </c>
      <c r="DO204" s="2">
        <f t="shared" si="251"/>
        <v>127.35314841156949</v>
      </c>
      <c r="DP204" s="2">
        <f t="shared" si="251"/>
        <v>119.77996704599337</v>
      </c>
      <c r="DQ204" s="2">
        <f t="shared" si="251"/>
        <v>128.88353532479846</v>
      </c>
      <c r="DR204" s="2">
        <f t="shared" si="251"/>
        <v>131.77381981981986</v>
      </c>
      <c r="DS204" s="2">
        <f t="shared" si="251"/>
        <v>131.87430583214791</v>
      </c>
      <c r="DT204" s="2">
        <f t="shared" si="251"/>
        <v>127.97855903271692</v>
      </c>
      <c r="DU204" s="2">
        <f t="shared" si="251"/>
        <v>127.47311218361219</v>
      </c>
      <c r="DV204" s="2">
        <f t="shared" si="251"/>
        <v>127.83434427284429</v>
      </c>
      <c r="DW204" s="2">
        <f t="shared" si="251"/>
        <v>140.71072549019607</v>
      </c>
      <c r="DX204" s="2">
        <f t="shared" si="251"/>
        <v>144.38635967741931</v>
      </c>
      <c r="DY204" s="2">
        <f t="shared" si="251"/>
        <v>115.66198084291185</v>
      </c>
      <c r="EA204" s="2">
        <f t="shared" si="240"/>
        <v>77.990579660991671</v>
      </c>
      <c r="EB204" s="2">
        <f t="shared" si="240"/>
        <v>76.522571360349275</v>
      </c>
      <c r="EC204" s="2">
        <f t="shared" si="240"/>
        <v>72.082253926372658</v>
      </c>
      <c r="ED204" s="2">
        <f t="shared" si="240"/>
        <v>74.349879124839092</v>
      </c>
      <c r="EE204" s="2">
        <f t="shared" si="240"/>
        <v>72.367050959488267</v>
      </c>
      <c r="EF204" s="2">
        <f t="shared" si="239"/>
        <v>73.924264830608848</v>
      </c>
      <c r="EG204" s="2">
        <f t="shared" si="239"/>
        <v>72.497171659596063</v>
      </c>
      <c r="EH204" s="2">
        <f t="shared" si="239"/>
        <v>73.065396895049005</v>
      </c>
      <c r="EI204" s="2">
        <f t="shared" si="239"/>
        <v>76.095969942204547</v>
      </c>
      <c r="EJ204" s="2">
        <f t="shared" si="239"/>
        <v>72.017939706230763</v>
      </c>
      <c r="EK204" s="2">
        <f t="shared" si="239"/>
        <v>74.772633383820732</v>
      </c>
      <c r="EL204" s="2">
        <f t="shared" si="179"/>
        <v>78.039924118404116</v>
      </c>
      <c r="EM204" s="2">
        <f t="shared" si="179"/>
        <v>79.884432395520349</v>
      </c>
      <c r="EN204" s="2">
        <f t="shared" si="179"/>
        <v>83.201486508780434</v>
      </c>
      <c r="EO204" s="2">
        <f t="shared" si="179"/>
        <v>85.213321019195618</v>
      </c>
      <c r="EQ204" s="2">
        <f t="shared" si="252"/>
        <v>78.690263753224372</v>
      </c>
      <c r="ER204" s="2">
        <f t="shared" si="252"/>
        <v>78.234343081187703</v>
      </c>
      <c r="ES204" s="2">
        <f t="shared" si="252"/>
        <v>74.95236779779934</v>
      </c>
      <c r="ET204" s="2">
        <f t="shared" si="252"/>
        <v>73.476904877968082</v>
      </c>
      <c r="EU204" s="2">
        <f t="shared" si="252"/>
        <v>74.345678109886023</v>
      </c>
      <c r="EV204" s="2">
        <f t="shared" si="252"/>
        <v>73.739933486773552</v>
      </c>
      <c r="EW204" s="2">
        <f t="shared" si="252"/>
        <v>71.298249363711392</v>
      </c>
      <c r="EX204" s="2">
        <f t="shared" si="252"/>
        <v>72.15557314616234</v>
      </c>
      <c r="EY204" s="2">
        <f t="shared" si="252"/>
        <v>75.043143740491374</v>
      </c>
      <c r="EZ204" s="2">
        <f t="shared" si="252"/>
        <v>71.872058115484506</v>
      </c>
      <c r="FA204" s="2">
        <f t="shared" si="252"/>
        <v>75.465499897316548</v>
      </c>
      <c r="FB204" s="2">
        <f t="shared" si="252"/>
        <v>78.213650753753811</v>
      </c>
      <c r="FC204" s="2">
        <f t="shared" si="252"/>
        <v>81.865774006473671</v>
      </c>
      <c r="FD204" s="2">
        <f t="shared" si="252"/>
        <v>82.869296035049658</v>
      </c>
      <c r="FE204" s="2">
        <f t="shared" si="252"/>
        <v>81.170084271255604</v>
      </c>
      <c r="FG204" s="2">
        <f t="shared" si="253"/>
        <v>0.99999591852935588</v>
      </c>
      <c r="FH204" s="2">
        <f t="shared" si="253"/>
        <v>0.99999650868793777</v>
      </c>
      <c r="FI204" s="2">
        <f t="shared" si="253"/>
        <v>0.9999962902474141</v>
      </c>
      <c r="FJ204" s="2">
        <f t="shared" si="253"/>
        <v>0.99999603052469233</v>
      </c>
      <c r="FK204" s="2">
        <f t="shared" si="253"/>
        <v>0.9999959791412073</v>
      </c>
      <c r="FL204" s="2">
        <f t="shared" si="253"/>
        <v>0.9999962405279712</v>
      </c>
      <c r="FM204" s="2">
        <f t="shared" si="253"/>
        <v>0.99999602441267244</v>
      </c>
      <c r="FN204" s="2">
        <f t="shared" si="253"/>
        <v>0.9999955436107526</v>
      </c>
      <c r="FO204" s="2">
        <f t="shared" si="253"/>
        <v>0.99999623326497322</v>
      </c>
      <c r="FP204" s="2">
        <f t="shared" si="253"/>
        <v>0.99999582493803341</v>
      </c>
      <c r="FQ204" s="2">
        <f t="shared" si="253"/>
        <v>0.99999571204968818</v>
      </c>
      <c r="FR204" s="2">
        <f t="shared" si="253"/>
        <v>0.9999955653498217</v>
      </c>
      <c r="FS204" s="2">
        <f t="shared" si="253"/>
        <v>0.99999551092321359</v>
      </c>
      <c r="FT204" s="2">
        <f t="shared" si="253"/>
        <v>0.99999491039031874</v>
      </c>
      <c r="FU204" s="2">
        <f t="shared" si="253"/>
        <v>0.99999461801725453</v>
      </c>
      <c r="FW204" s="2">
        <f t="shared" si="244"/>
        <v>0.97109469581173258</v>
      </c>
      <c r="FX204" s="2">
        <f t="shared" si="244"/>
        <v>0.9756251418541525</v>
      </c>
      <c r="FY204" s="2">
        <f t="shared" si="244"/>
        <v>0.97644360770456173</v>
      </c>
      <c r="FZ204" s="2">
        <f t="shared" si="244"/>
        <v>0.9751356347264567</v>
      </c>
      <c r="GA204" s="2">
        <f t="shared" si="244"/>
        <v>0.97430970966214425</v>
      </c>
      <c r="GB204" s="2">
        <f t="shared" si="244"/>
        <v>0.97730835512961667</v>
      </c>
      <c r="GC204" s="2">
        <f t="shared" si="244"/>
        <v>0.97931364207079041</v>
      </c>
      <c r="GD204" s="2">
        <f t="shared" si="244"/>
        <v>0.97926143071437166</v>
      </c>
      <c r="GE204" s="2">
        <f t="shared" si="244"/>
        <v>0.98039918337702436</v>
      </c>
      <c r="GF204" s="2">
        <f t="shared" si="244"/>
        <v>0.97637424165295539</v>
      </c>
      <c r="GG204" s="2">
        <f t="shared" si="244"/>
        <v>0.9744339842667229</v>
      </c>
      <c r="GH204" s="2">
        <f t="shared" si="244"/>
        <v>0.97397715855765843</v>
      </c>
      <c r="GI204" s="2">
        <f t="shared" si="244"/>
        <v>0.9736584228726306</v>
      </c>
      <c r="GJ204" s="2">
        <f t="shared" si="244"/>
        <v>0.97155813491320431</v>
      </c>
      <c r="GK204" s="2">
        <f t="shared" si="244"/>
        <v>0.96345916349262806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1.425713900272192E-288</v>
      </c>
      <c r="HP204" s="86">
        <f t="shared" si="226"/>
        <v>0</v>
      </c>
      <c r="HQ204" s="86">
        <f t="shared" si="226"/>
        <v>0</v>
      </c>
      <c r="HS204" s="86">
        <f t="shared" si="246"/>
        <v>1.5059904929627076E-80</v>
      </c>
      <c r="HT204" s="86">
        <f t="shared" si="246"/>
        <v>4.8098297406524511E-84</v>
      </c>
      <c r="HU204" s="86">
        <f t="shared" si="246"/>
        <v>3.8682442387111047E-93</v>
      </c>
      <c r="HV204" s="86">
        <f t="shared" si="246"/>
        <v>1.4712320662060075E-104</v>
      </c>
      <c r="HW204" s="86">
        <f t="shared" si="246"/>
        <v>4.5171983093464645E-106</v>
      </c>
      <c r="HX204" s="86">
        <f t="shared" si="246"/>
        <v>7.2104184669450241E-108</v>
      </c>
      <c r="HY204" s="86">
        <f t="shared" si="246"/>
        <v>6.4989778356397134E-109</v>
      </c>
      <c r="HZ204" s="86">
        <f t="shared" si="246"/>
        <v>2.6669006751626052E-116</v>
      </c>
      <c r="IA204" s="86">
        <f t="shared" si="246"/>
        <v>2.2845973233091708E-118</v>
      </c>
      <c r="IB204" s="86">
        <f t="shared" si="246"/>
        <v>9.7973142794944724E-112</v>
      </c>
      <c r="IC204" s="86">
        <f t="shared" si="246"/>
        <v>5.6308822638622405E-114</v>
      </c>
      <c r="ID204" s="86">
        <f t="shared" si="246"/>
        <v>1.2928887845166267E-109</v>
      </c>
      <c r="IE204" s="86">
        <f t="shared" si="246"/>
        <v>5.7685869050879058E-116</v>
      </c>
      <c r="IF204" s="86">
        <f t="shared" si="246"/>
        <v>1.1379051475608131E-107</v>
      </c>
      <c r="IG204" s="86">
        <f t="shared" si="246"/>
        <v>3.463646870316957E-82</v>
      </c>
      <c r="II204" s="86">
        <f t="shared" si="247"/>
        <v>1.1156731311561636E-5</v>
      </c>
      <c r="IJ204" s="86">
        <f t="shared" si="247"/>
        <v>3.7603380208539181E-6</v>
      </c>
      <c r="IK204" s="86">
        <f t="shared" si="247"/>
        <v>2.1027086062828559E-6</v>
      </c>
      <c r="IL204" s="86">
        <f t="shared" si="247"/>
        <v>3.422684931063472E-7</v>
      </c>
      <c r="IM204" s="86">
        <f t="shared" si="247"/>
        <v>2.5998880537815526E-7</v>
      </c>
      <c r="IN204" s="86">
        <f t="shared" si="247"/>
        <v>1.5042971872593255E-7</v>
      </c>
      <c r="IO204" s="86">
        <f t="shared" si="247"/>
        <v>7.1840156136474607E-8</v>
      </c>
      <c r="IP204" s="86">
        <f t="shared" si="247"/>
        <v>2.1082740458071167E-8</v>
      </c>
      <c r="IQ204" s="86">
        <f t="shared" si="247"/>
        <v>1.67676183477053E-8</v>
      </c>
      <c r="IR204" s="86">
        <f t="shared" si="247"/>
        <v>9.4106997802388593E-8</v>
      </c>
      <c r="IS204" s="86">
        <f t="shared" si="247"/>
        <v>1.0846879026029454E-7</v>
      </c>
      <c r="IT204" s="86">
        <f t="shared" si="247"/>
        <v>1.9271587719218303E-7</v>
      </c>
      <c r="IU204" s="86">
        <f t="shared" si="247"/>
        <v>8.9475042444963499E-8</v>
      </c>
      <c r="IV204" s="86">
        <f t="shared" si="247"/>
        <v>9.7228923120785255E-5</v>
      </c>
      <c r="IW204" s="86">
        <f t="shared" si="247"/>
        <v>1.0722298273073146E-12</v>
      </c>
      <c r="IY204" s="86">
        <f t="shared" si="248"/>
        <v>1.1156731311561636E-5</v>
      </c>
      <c r="IZ204" s="86">
        <f t="shared" si="248"/>
        <v>3.7603380208539181E-6</v>
      </c>
      <c r="JA204" s="86">
        <f t="shared" si="248"/>
        <v>2.1027086062828559E-6</v>
      </c>
      <c r="JB204" s="86">
        <f t="shared" si="248"/>
        <v>3.422684931063472E-7</v>
      </c>
      <c r="JC204" s="86">
        <f t="shared" si="248"/>
        <v>2.5998880537815526E-7</v>
      </c>
      <c r="JD204" s="86">
        <f t="shared" si="248"/>
        <v>1.5042971872593255E-7</v>
      </c>
      <c r="JE204" s="86">
        <f t="shared" si="248"/>
        <v>7.1840156136474607E-8</v>
      </c>
      <c r="JF204" s="86">
        <f t="shared" si="248"/>
        <v>2.1082740458071167E-8</v>
      </c>
      <c r="JG204" s="86">
        <f t="shared" si="248"/>
        <v>1.67676183477053E-8</v>
      </c>
      <c r="JH204" s="86">
        <f t="shared" si="248"/>
        <v>9.4106997802388593E-8</v>
      </c>
      <c r="JI204" s="86">
        <f t="shared" si="248"/>
        <v>1.0846879026029454E-7</v>
      </c>
      <c r="JJ204" s="86">
        <f t="shared" si="248"/>
        <v>1.9271587719218303E-7</v>
      </c>
      <c r="JK204" s="86">
        <f t="shared" si="248"/>
        <v>8.9475042444963499E-8</v>
      </c>
      <c r="JL204" s="86">
        <f t="shared" si="248"/>
        <v>9.7228923120785255E-5</v>
      </c>
      <c r="JM204" s="86">
        <f t="shared" si="248"/>
        <v>1.0722298273073146E-12</v>
      </c>
    </row>
    <row r="205" spans="2:273" x14ac:dyDescent="0.25">
      <c r="B205" s="2">
        <v>178</v>
      </c>
      <c r="C205" s="37">
        <v>82.492000000000004</v>
      </c>
      <c r="D205" s="37">
        <v>81.759</v>
      </c>
      <c r="E205" s="37">
        <v>76.661000000000001</v>
      </c>
      <c r="F205" s="37">
        <v>76.263000000000005</v>
      </c>
      <c r="G205" s="37">
        <v>74.19</v>
      </c>
      <c r="H205" s="37">
        <v>75.22</v>
      </c>
      <c r="I205" s="37">
        <v>73.465999999999994</v>
      </c>
      <c r="J205" s="37">
        <v>72.841999999999999</v>
      </c>
      <c r="K205" s="37">
        <v>75.509</v>
      </c>
      <c r="L205" s="37">
        <v>72.102999999999994</v>
      </c>
      <c r="M205" s="37">
        <v>76.259</v>
      </c>
      <c r="N205" s="37">
        <v>79.534000000000006</v>
      </c>
      <c r="O205" s="37">
        <v>84.206999999999994</v>
      </c>
      <c r="P205" s="37">
        <v>83.914000000000001</v>
      </c>
      <c r="Q205" s="37">
        <v>81.7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131.85210763394971</v>
      </c>
      <c r="DL205" s="2">
        <f t="shared" si="251"/>
        <v>119.3434594746717</v>
      </c>
      <c r="DM205" s="2">
        <f t="shared" si="251"/>
        <v>126.15530877192981</v>
      </c>
      <c r="DN205" s="2">
        <f t="shared" si="251"/>
        <v>127.17725932815404</v>
      </c>
      <c r="DO205" s="2">
        <f t="shared" si="251"/>
        <v>127.55418658131819</v>
      </c>
      <c r="DP205" s="2">
        <f t="shared" si="251"/>
        <v>119.9177638691323</v>
      </c>
      <c r="DQ205" s="2">
        <f t="shared" si="251"/>
        <v>129.08961830251303</v>
      </c>
      <c r="DR205" s="2">
        <f t="shared" si="251"/>
        <v>131.9830612612613</v>
      </c>
      <c r="DS205" s="2">
        <f t="shared" si="251"/>
        <v>132.06920056899003</v>
      </c>
      <c r="DT205" s="2">
        <f t="shared" si="251"/>
        <v>128.15279374110952</v>
      </c>
      <c r="DU205" s="2">
        <f t="shared" si="251"/>
        <v>127.67036392106394</v>
      </c>
      <c r="DV205" s="2">
        <f t="shared" si="251"/>
        <v>128.019351994852</v>
      </c>
      <c r="DW205" s="2">
        <f t="shared" si="251"/>
        <v>140.95409999999998</v>
      </c>
      <c r="DX205" s="2">
        <f t="shared" si="251"/>
        <v>144.66568185483868</v>
      </c>
      <c r="DY205" s="2">
        <f t="shared" si="251"/>
        <v>115.76547071702241</v>
      </c>
      <c r="EA205" s="2">
        <f t="shared" si="240"/>
        <v>77.776186290587063</v>
      </c>
      <c r="EB205" s="2">
        <f t="shared" si="240"/>
        <v>76.360846636648915</v>
      </c>
      <c r="EC205" s="2">
        <f t="shared" si="240"/>
        <v>71.909242241487618</v>
      </c>
      <c r="ED205" s="2">
        <f t="shared" si="240"/>
        <v>74.205531685971664</v>
      </c>
      <c r="EE205" s="2">
        <f t="shared" si="240"/>
        <v>72.232770540156366</v>
      </c>
      <c r="EF205" s="2">
        <f t="shared" si="239"/>
        <v>73.79110244018004</v>
      </c>
      <c r="EG205" s="2">
        <f t="shared" si="239"/>
        <v>72.361679393741611</v>
      </c>
      <c r="EH205" s="2">
        <f t="shared" si="239"/>
        <v>72.91900898801596</v>
      </c>
      <c r="EI205" s="2">
        <f t="shared" si="239"/>
        <v>75.949213231820821</v>
      </c>
      <c r="EJ205" s="2">
        <f t="shared" si="239"/>
        <v>71.867379057095491</v>
      </c>
      <c r="EK205" s="2">
        <f t="shared" si="239"/>
        <v>74.651468251194217</v>
      </c>
      <c r="EL205" s="2">
        <f t="shared" si="179"/>
        <v>77.912697228657223</v>
      </c>
      <c r="EM205" s="2">
        <f t="shared" si="179"/>
        <v>79.724041791860159</v>
      </c>
      <c r="EN205" s="2">
        <f t="shared" si="179"/>
        <v>83.039116919606926</v>
      </c>
      <c r="EO205" s="2">
        <f t="shared" si="179"/>
        <v>85.106308564899464</v>
      </c>
      <c r="EQ205" s="2">
        <f t="shared" si="252"/>
        <v>78.485105284782293</v>
      </c>
      <c r="ER205" s="2">
        <f t="shared" si="252"/>
        <v>78.094796389714375</v>
      </c>
      <c r="ES205" s="2">
        <f t="shared" si="252"/>
        <v>74.816848678919186</v>
      </c>
      <c r="ET205" s="2">
        <f t="shared" si="252"/>
        <v>73.321170449434447</v>
      </c>
      <c r="EU205" s="2">
        <f t="shared" si="252"/>
        <v>74.236980420820188</v>
      </c>
      <c r="EV205" s="2">
        <f t="shared" si="252"/>
        <v>73.604420964029671</v>
      </c>
      <c r="EW205" s="2">
        <f t="shared" si="252"/>
        <v>71.14737442199521</v>
      </c>
      <c r="EX205" s="2">
        <f t="shared" si="252"/>
        <v>71.997596802495607</v>
      </c>
      <c r="EY205" s="2">
        <f t="shared" si="252"/>
        <v>74.883053960112676</v>
      </c>
      <c r="EZ205" s="2">
        <f t="shared" si="252"/>
        <v>71.719627626238292</v>
      </c>
      <c r="FA205" s="2">
        <f t="shared" si="252"/>
        <v>75.353464728231117</v>
      </c>
      <c r="FB205" s="2">
        <f t="shared" si="252"/>
        <v>78.088704643713527</v>
      </c>
      <c r="FC205" s="2">
        <f t="shared" si="252"/>
        <v>81.731753224240265</v>
      </c>
      <c r="FD205" s="2">
        <f t="shared" si="252"/>
        <v>82.702563742083882</v>
      </c>
      <c r="FE205" s="2">
        <f t="shared" si="252"/>
        <v>81.014905068902721</v>
      </c>
      <c r="FG205" s="2">
        <f t="shared" si="253"/>
        <v>0.99999627765319532</v>
      </c>
      <c r="FH205" s="2">
        <f t="shared" si="253"/>
        <v>0.99999681588457756</v>
      </c>
      <c r="FI205" s="2">
        <f t="shared" si="253"/>
        <v>0.99999661666432593</v>
      </c>
      <c r="FJ205" s="2">
        <f t="shared" si="253"/>
        <v>0.9999963797942284</v>
      </c>
      <c r="FK205" s="2">
        <f t="shared" si="253"/>
        <v>0.99999633293190016</v>
      </c>
      <c r="FL205" s="2">
        <f t="shared" si="253"/>
        <v>0.99999657131962538</v>
      </c>
      <c r="FM205" s="2">
        <f t="shared" si="253"/>
        <v>0.99999637421999621</v>
      </c>
      <c r="FN205" s="2">
        <f t="shared" si="253"/>
        <v>0.99999593572310841</v>
      </c>
      <c r="FO205" s="2">
        <f t="shared" si="253"/>
        <v>0.99999656469568809</v>
      </c>
      <c r="FP205" s="2">
        <f t="shared" si="253"/>
        <v>0.99999619229683268</v>
      </c>
      <c r="FQ205" s="2">
        <f t="shared" si="253"/>
        <v>0.99999608934136153</v>
      </c>
      <c r="FR205" s="2">
        <f t="shared" si="253"/>
        <v>0.99999595554939047</v>
      </c>
      <c r="FS205" s="2">
        <f t="shared" si="253"/>
        <v>0.99999590591169496</v>
      </c>
      <c r="FT205" s="2">
        <f t="shared" si="253"/>
        <v>0.99999535821872387</v>
      </c>
      <c r="FU205" s="2">
        <f t="shared" si="253"/>
        <v>0.99999509157107447</v>
      </c>
      <c r="FW205" s="2">
        <f t="shared" si="244"/>
        <v>0.97357083054601146</v>
      </c>
      <c r="FX205" s="2">
        <f t="shared" si="244"/>
        <v>0.97772208520007542</v>
      </c>
      <c r="FY205" s="2">
        <f t="shared" si="244"/>
        <v>0.97847169301385029</v>
      </c>
      <c r="FZ205" s="2">
        <f t="shared" si="244"/>
        <v>0.9772737088991853</v>
      </c>
      <c r="GA205" s="2">
        <f t="shared" si="244"/>
        <v>0.97651709441056456</v>
      </c>
      <c r="GB205" s="2">
        <f t="shared" si="244"/>
        <v>0.97926357117204765</v>
      </c>
      <c r="GC205" s="2">
        <f t="shared" si="244"/>
        <v>0.98109941496427577</v>
      </c>
      <c r="GD205" s="2">
        <f t="shared" si="244"/>
        <v>0.98105162360315623</v>
      </c>
      <c r="GE205" s="2">
        <f t="shared" si="244"/>
        <v>0.98209295923338791</v>
      </c>
      <c r="GF205" s="2">
        <f t="shared" si="244"/>
        <v>0.97840816696710486</v>
      </c>
      <c r="GG205" s="2">
        <f t="shared" si="244"/>
        <v>0.976630947093583</v>
      </c>
      <c r="GH205" s="2">
        <f t="shared" si="244"/>
        <v>0.97621241944506432</v>
      </c>
      <c r="GI205" s="2">
        <f t="shared" si="244"/>
        <v>0.97592038504642331</v>
      </c>
      <c r="GJ205" s="2">
        <f t="shared" si="244"/>
        <v>0.97399563284847646</v>
      </c>
      <c r="GK205" s="2">
        <f t="shared" si="244"/>
        <v>0.96656686689906068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1.7440264454338576E-294</v>
      </c>
      <c r="HP205" s="86">
        <f t="shared" si="226"/>
        <v>0</v>
      </c>
      <c r="HQ205" s="86">
        <f t="shared" si="226"/>
        <v>0</v>
      </c>
      <c r="HS205" s="86">
        <f t="shared" si="246"/>
        <v>4.5341883514436124E-83</v>
      </c>
      <c r="HT205" s="86">
        <f t="shared" si="246"/>
        <v>1.2573636316371012E-86</v>
      </c>
      <c r="HU205" s="86">
        <f t="shared" si="246"/>
        <v>6.6561314858565372E-96</v>
      </c>
      <c r="HV205" s="86">
        <f t="shared" si="246"/>
        <v>9.2981340025059824E-108</v>
      </c>
      <c r="HW205" s="86">
        <f t="shared" si="246"/>
        <v>2.3394469674302685E-109</v>
      </c>
      <c r="HX205" s="86">
        <f t="shared" si="246"/>
        <v>3.9217314044834003E-111</v>
      </c>
      <c r="HY205" s="86">
        <f t="shared" si="246"/>
        <v>3.3959673396075809E-112</v>
      </c>
      <c r="HZ205" s="86">
        <f t="shared" si="246"/>
        <v>7.8396547219104744E-120</v>
      </c>
      <c r="IA205" s="86">
        <f t="shared" si="246"/>
        <v>6.6610657079976462E-122</v>
      </c>
      <c r="IB205" s="86">
        <f t="shared" si="246"/>
        <v>3.7656466709405898E-115</v>
      </c>
      <c r="IC205" s="86">
        <f t="shared" si="246"/>
        <v>1.7416354084369802E-117</v>
      </c>
      <c r="ID205" s="86">
        <f t="shared" si="246"/>
        <v>5.2734607876718665E-113</v>
      </c>
      <c r="IE205" s="86">
        <f t="shared" si="246"/>
        <v>1.4681466569055874E-119</v>
      </c>
      <c r="IF205" s="86">
        <f t="shared" si="246"/>
        <v>4.8997668065669888E-111</v>
      </c>
      <c r="IG205" s="86">
        <f t="shared" si="246"/>
        <v>8.0910425931145958E-85</v>
      </c>
      <c r="II205" s="86">
        <f t="shared" si="247"/>
        <v>6.52604456726971E-6</v>
      </c>
      <c r="IJ205" s="86">
        <f t="shared" si="247"/>
        <v>2.1409455361508304E-6</v>
      </c>
      <c r="IK205" s="86">
        <f t="shared" si="247"/>
        <v>1.170361240851791E-6</v>
      </c>
      <c r="IL205" s="86">
        <f t="shared" si="247"/>
        <v>1.7271821998100923E-7</v>
      </c>
      <c r="IM205" s="86">
        <f t="shared" si="247"/>
        <v>1.2859575631119335E-7</v>
      </c>
      <c r="IN205" s="86">
        <f t="shared" si="247"/>
        <v>7.4242755357307584E-8</v>
      </c>
      <c r="IO205" s="86">
        <f t="shared" si="247"/>
        <v>3.485387173740607E-8</v>
      </c>
      <c r="IP205" s="86">
        <f t="shared" si="247"/>
        <v>9.6514227867929786E-9</v>
      </c>
      <c r="IQ205" s="86">
        <f t="shared" si="247"/>
        <v>7.6838370964792303E-9</v>
      </c>
      <c r="IR205" s="86">
        <f t="shared" si="247"/>
        <v>4.5040678694411569E-8</v>
      </c>
      <c r="IS205" s="86">
        <f t="shared" si="247"/>
        <v>5.1422839687588949E-8</v>
      </c>
      <c r="IT205" s="86">
        <f t="shared" si="247"/>
        <v>9.3665292449018226E-8</v>
      </c>
      <c r="IU205" s="86">
        <f t="shared" si="247"/>
        <v>4.1742265046460703E-8</v>
      </c>
      <c r="IV205" s="86">
        <f t="shared" si="247"/>
        <v>6.3593288203458629E-5</v>
      </c>
      <c r="IW205" s="86">
        <f t="shared" si="247"/>
        <v>2.4550338355786162E-13</v>
      </c>
      <c r="IY205" s="86">
        <f t="shared" si="248"/>
        <v>6.52604456726971E-6</v>
      </c>
      <c r="IZ205" s="86">
        <f t="shared" si="248"/>
        <v>2.1409455361508304E-6</v>
      </c>
      <c r="JA205" s="86">
        <f t="shared" si="248"/>
        <v>1.170361240851791E-6</v>
      </c>
      <c r="JB205" s="86">
        <f t="shared" si="248"/>
        <v>1.7271821998100923E-7</v>
      </c>
      <c r="JC205" s="86">
        <f t="shared" si="248"/>
        <v>1.2859575631119335E-7</v>
      </c>
      <c r="JD205" s="86">
        <f t="shared" si="248"/>
        <v>7.4242755357307584E-8</v>
      </c>
      <c r="JE205" s="86">
        <f t="shared" si="248"/>
        <v>3.485387173740607E-8</v>
      </c>
      <c r="JF205" s="86">
        <f t="shared" si="248"/>
        <v>9.6514227867929786E-9</v>
      </c>
      <c r="JG205" s="86">
        <f t="shared" si="248"/>
        <v>7.6838370964792303E-9</v>
      </c>
      <c r="JH205" s="86">
        <f t="shared" si="248"/>
        <v>4.5040678694411569E-8</v>
      </c>
      <c r="JI205" s="86">
        <f t="shared" si="248"/>
        <v>5.1422839687588949E-8</v>
      </c>
      <c r="JJ205" s="86">
        <f t="shared" si="248"/>
        <v>9.3665292449018226E-8</v>
      </c>
      <c r="JK205" s="86">
        <f t="shared" si="248"/>
        <v>4.1742265046460703E-8</v>
      </c>
      <c r="JL205" s="86">
        <f t="shared" si="248"/>
        <v>6.3593288203458629E-5</v>
      </c>
      <c r="JM205" s="86">
        <f t="shared" si="248"/>
        <v>2.4550338355786162E-13</v>
      </c>
    </row>
    <row r="206" spans="2:273" x14ac:dyDescent="0.25">
      <c r="B206" s="2">
        <v>179</v>
      </c>
      <c r="C206" s="37">
        <v>81.745999999999995</v>
      </c>
      <c r="D206" s="37">
        <v>81.914000000000001</v>
      </c>
      <c r="E206" s="37">
        <v>76.373000000000005</v>
      </c>
      <c r="F206" s="37">
        <v>75.543999999999997</v>
      </c>
      <c r="G206" s="37">
        <v>72.155000000000001</v>
      </c>
      <c r="H206" s="37">
        <v>73.102000000000004</v>
      </c>
      <c r="I206" s="37">
        <v>72.775999999999996</v>
      </c>
      <c r="J206" s="37">
        <v>74.403999999999996</v>
      </c>
      <c r="K206" s="37">
        <v>75.069999999999993</v>
      </c>
      <c r="L206" s="37">
        <v>73.430999999999997</v>
      </c>
      <c r="M206" s="37">
        <v>76.328000000000003</v>
      </c>
      <c r="N206" s="37">
        <v>80.69</v>
      </c>
      <c r="O206" s="37">
        <v>84.671999999999997</v>
      </c>
      <c r="P206" s="37">
        <v>81.585999999999999</v>
      </c>
      <c r="Q206" s="37">
        <v>82.9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132.0080924608819</v>
      </c>
      <c r="DL206" s="2">
        <f t="shared" si="251"/>
        <v>119.45365984990622</v>
      </c>
      <c r="DM206" s="2">
        <f t="shared" si="251"/>
        <v>126.31946180836705</v>
      </c>
      <c r="DN206" s="2">
        <f t="shared" si="251"/>
        <v>127.35621293358133</v>
      </c>
      <c r="DO206" s="2">
        <f t="shared" si="251"/>
        <v>127.75522475106688</v>
      </c>
      <c r="DP206" s="2">
        <f t="shared" si="251"/>
        <v>120.05556069227123</v>
      </c>
      <c r="DQ206" s="2">
        <f t="shared" si="251"/>
        <v>129.29570128022758</v>
      </c>
      <c r="DR206" s="2">
        <f t="shared" si="251"/>
        <v>132.19230270270276</v>
      </c>
      <c r="DS206" s="2">
        <f t="shared" si="251"/>
        <v>132.26409530583214</v>
      </c>
      <c r="DT206" s="2">
        <f t="shared" si="251"/>
        <v>128.32702844950211</v>
      </c>
      <c r="DU206" s="2">
        <f t="shared" si="251"/>
        <v>127.86761565851566</v>
      </c>
      <c r="DV206" s="2">
        <f t="shared" si="251"/>
        <v>128.20435971685973</v>
      </c>
      <c r="DW206" s="2">
        <f t="shared" si="251"/>
        <v>141.1974745098039</v>
      </c>
      <c r="DX206" s="2">
        <f t="shared" si="251"/>
        <v>144.94500403225803</v>
      </c>
      <c r="DY206" s="2">
        <f t="shared" si="251"/>
        <v>115.86896059113297</v>
      </c>
      <c r="EA206" s="2">
        <f t="shared" si="240"/>
        <v>77.561792920182455</v>
      </c>
      <c r="EB206" s="2">
        <f t="shared" si="240"/>
        <v>76.199121912948542</v>
      </c>
      <c r="EC206" s="2">
        <f t="shared" si="240"/>
        <v>71.736230556602592</v>
      </c>
      <c r="ED206" s="2">
        <f t="shared" si="240"/>
        <v>74.061184247104222</v>
      </c>
      <c r="EE206" s="2">
        <f t="shared" si="240"/>
        <v>72.098490120824451</v>
      </c>
      <c r="EF206" s="2">
        <f t="shared" si="239"/>
        <v>73.657940049751232</v>
      </c>
      <c r="EG206" s="2">
        <f t="shared" si="239"/>
        <v>72.226187127887158</v>
      </c>
      <c r="EH206" s="2">
        <f t="shared" si="239"/>
        <v>72.772621080982915</v>
      </c>
      <c r="EI206" s="2">
        <f t="shared" si="239"/>
        <v>75.802456521437094</v>
      </c>
      <c r="EJ206" s="2">
        <f t="shared" si="239"/>
        <v>71.716818407960204</v>
      </c>
      <c r="EK206" s="2">
        <f t="shared" si="239"/>
        <v>74.530303118567716</v>
      </c>
      <c r="EL206" s="2">
        <f t="shared" si="179"/>
        <v>77.785470338910329</v>
      </c>
      <c r="EM206" s="2">
        <f t="shared" si="179"/>
        <v>79.563651188199955</v>
      </c>
      <c r="EN206" s="2">
        <f t="shared" si="179"/>
        <v>82.876747330433403</v>
      </c>
      <c r="EO206" s="2">
        <f t="shared" si="179"/>
        <v>84.999296110603296</v>
      </c>
      <c r="EQ206" s="2">
        <f t="shared" si="252"/>
        <v>78.279946816340228</v>
      </c>
      <c r="ER206" s="2">
        <f t="shared" si="252"/>
        <v>77.955249698241033</v>
      </c>
      <c r="ES206" s="2">
        <f t="shared" si="252"/>
        <v>74.681329560039018</v>
      </c>
      <c r="ET206" s="2">
        <f t="shared" si="252"/>
        <v>73.165436020900813</v>
      </c>
      <c r="EU206" s="2">
        <f t="shared" si="252"/>
        <v>74.128282731754354</v>
      </c>
      <c r="EV206" s="2">
        <f t="shared" si="252"/>
        <v>73.468908441285777</v>
      </c>
      <c r="EW206" s="2">
        <f t="shared" si="252"/>
        <v>70.996499480278999</v>
      </c>
      <c r="EX206" s="2">
        <f t="shared" si="252"/>
        <v>71.839620458828875</v>
      </c>
      <c r="EY206" s="2">
        <f t="shared" si="252"/>
        <v>74.722964179733992</v>
      </c>
      <c r="EZ206" s="2">
        <f t="shared" si="252"/>
        <v>71.567197136992064</v>
      </c>
      <c r="FA206" s="2">
        <f t="shared" si="252"/>
        <v>75.241429559145686</v>
      </c>
      <c r="FB206" s="2">
        <f t="shared" si="252"/>
        <v>77.963758533673243</v>
      </c>
      <c r="FC206" s="2">
        <f t="shared" si="252"/>
        <v>81.597732442006844</v>
      </c>
      <c r="FD206" s="2">
        <f t="shared" si="252"/>
        <v>82.535831449118106</v>
      </c>
      <c r="FE206" s="2">
        <f t="shared" si="252"/>
        <v>80.859725866549823</v>
      </c>
      <c r="FG206" s="2">
        <f t="shared" si="253"/>
        <v>0.99999660517825439</v>
      </c>
      <c r="FH206" s="2">
        <f t="shared" si="253"/>
        <v>0.9999970960514073</v>
      </c>
      <c r="FI206" s="2">
        <f t="shared" si="253"/>
        <v>0.99999691436027349</v>
      </c>
      <c r="FJ206" s="2">
        <f t="shared" si="253"/>
        <v>0.99999669833204385</v>
      </c>
      <c r="FK206" s="2">
        <f t="shared" si="253"/>
        <v>0.99999665559306516</v>
      </c>
      <c r="FL206" s="2">
        <f t="shared" si="253"/>
        <v>0.9999968730053902</v>
      </c>
      <c r="FM206" s="2">
        <f t="shared" si="253"/>
        <v>0.99999669324828044</v>
      </c>
      <c r="FN206" s="2">
        <f t="shared" si="253"/>
        <v>0.99999629333409512</v>
      </c>
      <c r="FO206" s="2">
        <f t="shared" si="253"/>
        <v>0.99999686696428403</v>
      </c>
      <c r="FP206" s="2">
        <f t="shared" si="253"/>
        <v>0.99999652733227495</v>
      </c>
      <c r="FQ206" s="2">
        <f t="shared" si="253"/>
        <v>0.99999643343570543</v>
      </c>
      <c r="FR206" s="2">
        <f t="shared" si="253"/>
        <v>0.99999631141589229</v>
      </c>
      <c r="FS206" s="2">
        <f t="shared" si="253"/>
        <v>0.99999626614574344</v>
      </c>
      <c r="FT206" s="2">
        <f t="shared" si="253"/>
        <v>0.99999576664343326</v>
      </c>
      <c r="FU206" s="2">
        <f t="shared" si="253"/>
        <v>0.99999552345768239</v>
      </c>
      <c r="FW206" s="2">
        <f t="shared" si="244"/>
        <v>0.9758401276723353</v>
      </c>
      <c r="FX206" s="2">
        <f t="shared" si="244"/>
        <v>0.97964239494092897</v>
      </c>
      <c r="FY206" s="2">
        <f t="shared" si="244"/>
        <v>0.98032868814244611</v>
      </c>
      <c r="FZ206" s="2">
        <f t="shared" si="244"/>
        <v>0.97923184678127251</v>
      </c>
      <c r="GA206" s="2">
        <f t="shared" si="244"/>
        <v>0.97853899194485006</v>
      </c>
      <c r="GB206" s="2">
        <f t="shared" si="244"/>
        <v>0.98105358286727562</v>
      </c>
      <c r="GC206" s="2">
        <f t="shared" si="244"/>
        <v>0.98273374699367044</v>
      </c>
      <c r="GD206" s="2">
        <f t="shared" si="244"/>
        <v>0.9826900152357565</v>
      </c>
      <c r="GE206" s="2">
        <f t="shared" si="244"/>
        <v>0.98364281191762881</v>
      </c>
      <c r="GF206" s="2">
        <f t="shared" si="244"/>
        <v>0.98027053125519548</v>
      </c>
      <c r="GG206" s="2">
        <f t="shared" si="244"/>
        <v>0.97864325620859616</v>
      </c>
      <c r="GH206" s="2">
        <f t="shared" si="244"/>
        <v>0.97825996572949192</v>
      </c>
      <c r="GI206" s="2">
        <f t="shared" si="244"/>
        <v>0.97799250187582265</v>
      </c>
      <c r="GJ206" s="2">
        <f t="shared" si="244"/>
        <v>0.97622934559490493</v>
      </c>
      <c r="GK206" s="2">
        <f t="shared" si="244"/>
        <v>0.96941865745236766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1.8567656424455132E-300</v>
      </c>
      <c r="HP206" s="86">
        <f t="shared" si="226"/>
        <v>0</v>
      </c>
      <c r="HQ206" s="86">
        <f t="shared" si="226"/>
        <v>0</v>
      </c>
      <c r="HS206" s="86">
        <f t="shared" si="246"/>
        <v>1.2462748834833625E-85</v>
      </c>
      <c r="HT206" s="86">
        <f t="shared" si="246"/>
        <v>2.9993110755918375E-89</v>
      </c>
      <c r="HU206" s="86">
        <f t="shared" si="246"/>
        <v>1.0419742961651922E-98</v>
      </c>
      <c r="HV206" s="86">
        <f t="shared" si="246"/>
        <v>5.2504801316830659E-111</v>
      </c>
      <c r="HW206" s="86">
        <f t="shared" si="246"/>
        <v>1.0777561424672789E-112</v>
      </c>
      <c r="HX206" s="86">
        <f t="shared" si="246"/>
        <v>1.90389629401255E-114</v>
      </c>
      <c r="HY206" s="86">
        <f t="shared" si="246"/>
        <v>1.5837395008038434E-115</v>
      </c>
      <c r="HZ206" s="86">
        <f t="shared" si="246"/>
        <v>2.0373354425121285E-123</v>
      </c>
      <c r="IA206" s="86">
        <f t="shared" si="246"/>
        <v>1.7202024410032138E-125</v>
      </c>
      <c r="IB206" s="86">
        <f t="shared" si="246"/>
        <v>1.283674329911879E-118</v>
      </c>
      <c r="IC206" s="86">
        <f t="shared" si="246"/>
        <v>4.7577525048733756E-121</v>
      </c>
      <c r="ID206" s="86">
        <f t="shared" si="246"/>
        <v>1.9067854492984951E-116</v>
      </c>
      <c r="IE206" s="86">
        <f t="shared" si="246"/>
        <v>3.2876546364156854E-123</v>
      </c>
      <c r="IF206" s="86">
        <f t="shared" si="246"/>
        <v>1.8694160994398566E-114</v>
      </c>
      <c r="IG206" s="86">
        <f t="shared" si="246"/>
        <v>1.7150045929463508E-87</v>
      </c>
      <c r="II206" s="86">
        <f t="shared" si="247"/>
        <v>3.7690187564019122E-6</v>
      </c>
      <c r="IJ206" s="86">
        <f t="shared" si="247"/>
        <v>1.2033827121682004E-6</v>
      </c>
      <c r="IK206" s="86">
        <f t="shared" si="247"/>
        <v>6.4282130217385732E-7</v>
      </c>
      <c r="IL206" s="86">
        <f t="shared" si="247"/>
        <v>8.5785066752670352E-8</v>
      </c>
      <c r="IM206" s="86">
        <f t="shared" si="247"/>
        <v>6.2564181082635924E-8</v>
      </c>
      <c r="IN206" s="86">
        <f t="shared" si="247"/>
        <v>3.6058256501394198E-8</v>
      </c>
      <c r="IO206" s="86">
        <f t="shared" si="247"/>
        <v>1.6639875055585762E-8</v>
      </c>
      <c r="IP206" s="86">
        <f t="shared" si="247"/>
        <v>4.3418450476007878E-9</v>
      </c>
      <c r="IQ206" s="86">
        <f t="shared" si="247"/>
        <v>3.4611355747384436E-9</v>
      </c>
      <c r="IR206" s="86">
        <f t="shared" si="247"/>
        <v>2.119444676566075E-8</v>
      </c>
      <c r="IS206" s="86">
        <f t="shared" si="247"/>
        <v>2.3954455410701428E-8</v>
      </c>
      <c r="IT206" s="86">
        <f t="shared" si="247"/>
        <v>4.4756169669061437E-8</v>
      </c>
      <c r="IU206" s="86">
        <f t="shared" si="247"/>
        <v>1.9124672696141405E-8</v>
      </c>
      <c r="IV206" s="86">
        <f t="shared" si="247"/>
        <v>4.1185883066041582E-5</v>
      </c>
      <c r="IW206" s="86">
        <f t="shared" si="247"/>
        <v>5.4034698669708954E-14</v>
      </c>
      <c r="IY206" s="86">
        <f t="shared" si="248"/>
        <v>3.7690187564019122E-6</v>
      </c>
      <c r="IZ206" s="86">
        <f t="shared" si="248"/>
        <v>1.2033827121682004E-6</v>
      </c>
      <c r="JA206" s="86">
        <f t="shared" si="248"/>
        <v>6.4282130217385732E-7</v>
      </c>
      <c r="JB206" s="86">
        <f t="shared" si="248"/>
        <v>8.5785066752670352E-8</v>
      </c>
      <c r="JC206" s="86">
        <f t="shared" si="248"/>
        <v>6.2564181082635924E-8</v>
      </c>
      <c r="JD206" s="86">
        <f t="shared" si="248"/>
        <v>3.6058256501394198E-8</v>
      </c>
      <c r="JE206" s="86">
        <f t="shared" si="248"/>
        <v>1.6639875055585762E-8</v>
      </c>
      <c r="JF206" s="86">
        <f t="shared" si="248"/>
        <v>4.3418450476007878E-9</v>
      </c>
      <c r="JG206" s="86">
        <f t="shared" si="248"/>
        <v>3.4611355747384436E-9</v>
      </c>
      <c r="JH206" s="86">
        <f t="shared" si="248"/>
        <v>2.119444676566075E-8</v>
      </c>
      <c r="JI206" s="86">
        <f t="shared" si="248"/>
        <v>2.3954455410701428E-8</v>
      </c>
      <c r="JJ206" s="86">
        <f t="shared" si="248"/>
        <v>4.4756169669061437E-8</v>
      </c>
      <c r="JK206" s="86">
        <f t="shared" si="248"/>
        <v>1.9124672696141405E-8</v>
      </c>
      <c r="JL206" s="86">
        <f t="shared" si="248"/>
        <v>4.1185883066041582E-5</v>
      </c>
      <c r="JM206" s="86">
        <f t="shared" si="248"/>
        <v>5.4034698669708954E-14</v>
      </c>
    </row>
    <row r="207" spans="2:273" x14ac:dyDescent="0.25">
      <c r="B207" s="2">
        <v>180</v>
      </c>
      <c r="C207" s="37">
        <v>80.713999999999999</v>
      </c>
      <c r="D207" s="37">
        <v>81.602999999999994</v>
      </c>
      <c r="E207" s="37">
        <v>76.067999999999998</v>
      </c>
      <c r="F207" s="37">
        <v>73.158000000000001</v>
      </c>
      <c r="G207" s="37">
        <v>73.483000000000004</v>
      </c>
      <c r="H207" s="37">
        <v>74.813999999999993</v>
      </c>
      <c r="I207" s="37">
        <v>72.414000000000001</v>
      </c>
      <c r="J207" s="37">
        <v>74.263000000000005</v>
      </c>
      <c r="K207" s="37">
        <v>74.018000000000001</v>
      </c>
      <c r="L207" s="37">
        <v>72.569000000000003</v>
      </c>
      <c r="M207" s="37">
        <v>78.552000000000007</v>
      </c>
      <c r="N207" s="37">
        <v>78.293000000000006</v>
      </c>
      <c r="O207" s="37">
        <v>82.224000000000004</v>
      </c>
      <c r="P207" s="37">
        <v>81.81</v>
      </c>
      <c r="Q207" s="37">
        <v>81.117000000000004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132.16407728781411</v>
      </c>
      <c r="DL207" s="2">
        <f t="shared" si="251"/>
        <v>119.56386022514074</v>
      </c>
      <c r="DM207" s="2">
        <f t="shared" si="251"/>
        <v>126.48361484480429</v>
      </c>
      <c r="DN207" s="2">
        <f t="shared" si="251"/>
        <v>127.53516653900863</v>
      </c>
      <c r="DO207" s="2">
        <f t="shared" si="251"/>
        <v>127.95626292081558</v>
      </c>
      <c r="DP207" s="2">
        <f t="shared" si="251"/>
        <v>120.19335751541016</v>
      </c>
      <c r="DQ207" s="2">
        <f t="shared" si="251"/>
        <v>129.50178425794212</v>
      </c>
      <c r="DR207" s="2">
        <f t="shared" si="251"/>
        <v>132.4015441441442</v>
      </c>
      <c r="DS207" s="2">
        <f t="shared" si="251"/>
        <v>132.45899004267423</v>
      </c>
      <c r="DT207" s="2">
        <f t="shared" si="251"/>
        <v>128.50126315789473</v>
      </c>
      <c r="DU207" s="2">
        <f t="shared" si="251"/>
        <v>128.06486739596741</v>
      </c>
      <c r="DV207" s="2">
        <f t="shared" si="251"/>
        <v>128.38936743886745</v>
      </c>
      <c r="DW207" s="2">
        <f t="shared" si="251"/>
        <v>141.44084901960784</v>
      </c>
      <c r="DX207" s="2">
        <f t="shared" si="251"/>
        <v>145.22432620967737</v>
      </c>
      <c r="DY207" s="2">
        <f t="shared" si="251"/>
        <v>115.97245046524354</v>
      </c>
      <c r="EA207" s="2">
        <f t="shared" si="240"/>
        <v>77.347399549777862</v>
      </c>
      <c r="EB207" s="2">
        <f t="shared" si="240"/>
        <v>76.037397189248168</v>
      </c>
      <c r="EC207" s="2">
        <f t="shared" si="240"/>
        <v>71.563218871717552</v>
      </c>
      <c r="ED207" s="2">
        <f t="shared" si="240"/>
        <v>73.916836808236781</v>
      </c>
      <c r="EE207" s="2">
        <f t="shared" si="240"/>
        <v>71.964209701492535</v>
      </c>
      <c r="EF207" s="2">
        <f t="shared" si="239"/>
        <v>73.524777659322424</v>
      </c>
      <c r="EG207" s="2">
        <f t="shared" si="239"/>
        <v>72.090694862032692</v>
      </c>
      <c r="EH207" s="2">
        <f t="shared" si="239"/>
        <v>72.626233173949871</v>
      </c>
      <c r="EI207" s="2">
        <f t="shared" si="239"/>
        <v>75.655699811053367</v>
      </c>
      <c r="EJ207" s="2">
        <f t="shared" si="239"/>
        <v>71.566257758824932</v>
      </c>
      <c r="EK207" s="2">
        <f t="shared" si="239"/>
        <v>74.4091379859412</v>
      </c>
      <c r="EL207" s="2">
        <f t="shared" si="179"/>
        <v>77.658243449163436</v>
      </c>
      <c r="EM207" s="2">
        <f t="shared" si="179"/>
        <v>79.403260584539751</v>
      </c>
      <c r="EN207" s="2">
        <f t="shared" si="179"/>
        <v>82.714377741259895</v>
      </c>
      <c r="EO207" s="2">
        <f t="shared" si="179"/>
        <v>84.892283656307143</v>
      </c>
      <c r="EQ207" s="2">
        <f t="shared" si="252"/>
        <v>78.074788347898149</v>
      </c>
      <c r="ER207" s="2">
        <f t="shared" si="252"/>
        <v>77.815703006767706</v>
      </c>
      <c r="ES207" s="2">
        <f t="shared" si="252"/>
        <v>74.545810441158864</v>
      </c>
      <c r="ET207" s="2">
        <f t="shared" si="252"/>
        <v>73.009701592367179</v>
      </c>
      <c r="EU207" s="2">
        <f t="shared" si="252"/>
        <v>74.019585042688533</v>
      </c>
      <c r="EV207" s="2">
        <f t="shared" si="252"/>
        <v>73.333395918541896</v>
      </c>
      <c r="EW207" s="2">
        <f t="shared" si="252"/>
        <v>70.845624538562816</v>
      </c>
      <c r="EX207" s="2">
        <f t="shared" si="252"/>
        <v>71.681644115162143</v>
      </c>
      <c r="EY207" s="2">
        <f t="shared" si="252"/>
        <v>74.562874399355309</v>
      </c>
      <c r="EZ207" s="2">
        <f t="shared" si="252"/>
        <v>71.414766647745836</v>
      </c>
      <c r="FA207" s="2">
        <f t="shared" si="252"/>
        <v>75.129394390060241</v>
      </c>
      <c r="FB207" s="2">
        <f t="shared" si="252"/>
        <v>77.838812423632959</v>
      </c>
      <c r="FC207" s="2">
        <f t="shared" si="252"/>
        <v>81.463711659773438</v>
      </c>
      <c r="FD207" s="2">
        <f t="shared" si="252"/>
        <v>82.36909915615233</v>
      </c>
      <c r="FE207" s="2">
        <f t="shared" si="252"/>
        <v>80.704546664196926</v>
      </c>
      <c r="FG207" s="2">
        <f t="shared" si="253"/>
        <v>0.99999690388484552</v>
      </c>
      <c r="FH207" s="2">
        <f t="shared" si="253"/>
        <v>0.99999735156672986</v>
      </c>
      <c r="FI207" s="2">
        <f t="shared" si="253"/>
        <v>0.99999718586235908</v>
      </c>
      <c r="FJ207" s="2">
        <f t="shared" si="253"/>
        <v>0.99999698884216126</v>
      </c>
      <c r="FK207" s="2">
        <f t="shared" si="253"/>
        <v>0.99999694986372667</v>
      </c>
      <c r="FL207" s="2">
        <f t="shared" si="253"/>
        <v>0.99999714814623664</v>
      </c>
      <c r="FM207" s="2">
        <f t="shared" si="253"/>
        <v>0.99999698420571126</v>
      </c>
      <c r="FN207" s="2">
        <f t="shared" si="253"/>
        <v>0.99999661947941432</v>
      </c>
      <c r="FO207" s="2">
        <f t="shared" si="253"/>
        <v>0.99999714263667927</v>
      </c>
      <c r="FP207" s="2">
        <f t="shared" si="253"/>
        <v>0.99999683288842556</v>
      </c>
      <c r="FQ207" s="2">
        <f t="shared" si="253"/>
        <v>0.99999674725368337</v>
      </c>
      <c r="FR207" s="2">
        <f t="shared" si="253"/>
        <v>0.99999663597022004</v>
      </c>
      <c r="FS207" s="2">
        <f t="shared" si="253"/>
        <v>0.99999659468332669</v>
      </c>
      <c r="FT207" s="2">
        <f t="shared" si="253"/>
        <v>0.99999613913148611</v>
      </c>
      <c r="FU207" s="2">
        <f t="shared" si="253"/>
        <v>0.99999591734327542</v>
      </c>
      <c r="FW207" s="2">
        <f t="shared" si="244"/>
        <v>0.97791899460636889</v>
      </c>
      <c r="FX207" s="2">
        <f t="shared" si="244"/>
        <v>0.98140032688470946</v>
      </c>
      <c r="FY207" s="2">
        <f t="shared" si="244"/>
        <v>0.98202844407439005</v>
      </c>
      <c r="FZ207" s="2">
        <f t="shared" si="244"/>
        <v>0.98102454392698324</v>
      </c>
      <c r="GA207" s="2">
        <f t="shared" si="244"/>
        <v>0.98039029832289892</v>
      </c>
      <c r="GB207" s="2">
        <f t="shared" si="244"/>
        <v>0.98269180807881984</v>
      </c>
      <c r="GC207" s="2">
        <f t="shared" si="244"/>
        <v>0.98422903016591545</v>
      </c>
      <c r="GD207" s="2">
        <f t="shared" si="244"/>
        <v>0.98418902471128389</v>
      </c>
      <c r="GE207" s="2">
        <f t="shared" si="244"/>
        <v>0.9850605655079715</v>
      </c>
      <c r="GF207" s="2">
        <f t="shared" si="244"/>
        <v>0.98197522000333437</v>
      </c>
      <c r="GG207" s="2">
        <f t="shared" si="244"/>
        <v>0.98048574772834007</v>
      </c>
      <c r="GH207" s="2">
        <f t="shared" si="244"/>
        <v>0.9801348533091625</v>
      </c>
      <c r="GI207" s="2">
        <f t="shared" si="244"/>
        <v>0.97988998169610331</v>
      </c>
      <c r="GJ207" s="2">
        <f t="shared" si="244"/>
        <v>0.97827546736202675</v>
      </c>
      <c r="GK207" s="2">
        <f t="shared" si="244"/>
        <v>0.97203423308325676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1.7204559953206976E-306</v>
      </c>
      <c r="HP207" s="86">
        <f t="shared" si="226"/>
        <v>0</v>
      </c>
      <c r="HQ207" s="86">
        <f t="shared" si="226"/>
        <v>0</v>
      </c>
      <c r="HS207" s="86">
        <f t="shared" si="246"/>
        <v>3.1272451858406903E-88</v>
      </c>
      <c r="HT207" s="86">
        <f t="shared" si="246"/>
        <v>6.5284272256042719E-92</v>
      </c>
      <c r="HU207" s="86">
        <f t="shared" si="246"/>
        <v>1.4839406664193492E-101</v>
      </c>
      <c r="HV207" s="86">
        <f t="shared" si="246"/>
        <v>2.6490362785714515E-114</v>
      </c>
      <c r="HW207" s="86">
        <f t="shared" si="246"/>
        <v>4.4165995666506833E-116</v>
      </c>
      <c r="HX207" s="86">
        <f t="shared" si="246"/>
        <v>8.2500002332958208E-118</v>
      </c>
      <c r="HY207" s="86">
        <f t="shared" si="246"/>
        <v>6.5917842868802768E-119</v>
      </c>
      <c r="HZ207" s="86">
        <f t="shared" si="246"/>
        <v>4.6805920991061398E-127</v>
      </c>
      <c r="IA207" s="86">
        <f t="shared" si="246"/>
        <v>3.9347257266557837E-129</v>
      </c>
      <c r="IB207" s="86">
        <f t="shared" si="246"/>
        <v>3.8810566996277932E-122</v>
      </c>
      <c r="IC207" s="86">
        <f t="shared" si="246"/>
        <v>1.1479084944962876E-124</v>
      </c>
      <c r="ID207" s="86">
        <f t="shared" si="246"/>
        <v>6.1119032815514089E-120</v>
      </c>
      <c r="IE207" s="86">
        <f t="shared" si="246"/>
        <v>6.4776376380250486E-127</v>
      </c>
      <c r="IF207" s="86">
        <f t="shared" si="246"/>
        <v>6.3196735599720451E-118</v>
      </c>
      <c r="IG207" s="86">
        <f t="shared" si="246"/>
        <v>3.2984707740458461E-90</v>
      </c>
      <c r="II207" s="86">
        <f t="shared" si="247"/>
        <v>2.1491311084082657E-6</v>
      </c>
      <c r="IJ207" s="86">
        <f t="shared" si="247"/>
        <v>6.6774918086537775E-7</v>
      </c>
      <c r="IK207" s="86">
        <f t="shared" si="247"/>
        <v>3.4840324746054547E-7</v>
      </c>
      <c r="IL207" s="86">
        <f t="shared" si="247"/>
        <v>4.1935219360815626E-8</v>
      </c>
      <c r="IM207" s="86">
        <f t="shared" si="247"/>
        <v>2.9939401858531638E-8</v>
      </c>
      <c r="IN207" s="86">
        <f t="shared" si="247"/>
        <v>1.7233655878428339E-8</v>
      </c>
      <c r="IO207" s="86">
        <f t="shared" si="247"/>
        <v>7.8172980498495454E-9</v>
      </c>
      <c r="IP207" s="86">
        <f t="shared" si="247"/>
        <v>1.9194116510264854E-9</v>
      </c>
      <c r="IQ207" s="86">
        <f t="shared" si="247"/>
        <v>1.532446064389635E-9</v>
      </c>
      <c r="IR207" s="86">
        <f t="shared" si="247"/>
        <v>9.805390554400674E-9</v>
      </c>
      <c r="IS207" s="86">
        <f t="shared" si="247"/>
        <v>1.096444111559479E-8</v>
      </c>
      <c r="IT207" s="86">
        <f t="shared" si="247"/>
        <v>2.1024761958698645E-8</v>
      </c>
      <c r="IU207" s="86">
        <f t="shared" si="247"/>
        <v>8.6049156522938351E-9</v>
      </c>
      <c r="IV207" s="86">
        <f t="shared" si="247"/>
        <v>2.6411851046240165E-5</v>
      </c>
      <c r="IW207" s="86">
        <f t="shared" si="247"/>
        <v>1.1431930246847109E-14</v>
      </c>
      <c r="IY207" s="86">
        <f t="shared" si="248"/>
        <v>2.1491311084082657E-6</v>
      </c>
      <c r="IZ207" s="86">
        <f t="shared" si="248"/>
        <v>6.6774918086537775E-7</v>
      </c>
      <c r="JA207" s="86">
        <f t="shared" si="248"/>
        <v>3.4840324746054547E-7</v>
      </c>
      <c r="JB207" s="86">
        <f t="shared" si="248"/>
        <v>4.1935219360815626E-8</v>
      </c>
      <c r="JC207" s="86">
        <f t="shared" si="248"/>
        <v>2.9939401858531638E-8</v>
      </c>
      <c r="JD207" s="86">
        <f t="shared" si="248"/>
        <v>1.7233655878428339E-8</v>
      </c>
      <c r="JE207" s="86">
        <f t="shared" si="248"/>
        <v>7.8172980498495454E-9</v>
      </c>
      <c r="JF207" s="86">
        <f t="shared" si="248"/>
        <v>1.9194116510264854E-9</v>
      </c>
      <c r="JG207" s="86">
        <f t="shared" si="248"/>
        <v>1.532446064389635E-9</v>
      </c>
      <c r="JH207" s="86">
        <f t="shared" si="248"/>
        <v>9.805390554400674E-9</v>
      </c>
      <c r="JI207" s="86">
        <f t="shared" si="248"/>
        <v>1.096444111559479E-8</v>
      </c>
      <c r="JJ207" s="86">
        <f t="shared" si="248"/>
        <v>2.1024761958698645E-8</v>
      </c>
      <c r="JK207" s="86">
        <f t="shared" si="248"/>
        <v>8.6049156522938351E-9</v>
      </c>
      <c r="JL207" s="86">
        <f t="shared" si="248"/>
        <v>2.6411851046240165E-5</v>
      </c>
      <c r="JM207" s="86">
        <f t="shared" si="248"/>
        <v>1.1431930246847109E-14</v>
      </c>
    </row>
    <row r="208" spans="2:273" x14ac:dyDescent="0.25">
      <c r="B208" s="2">
        <v>181</v>
      </c>
      <c r="C208" s="37">
        <v>79.697999999999993</v>
      </c>
      <c r="D208" s="37">
        <v>82.155000000000001</v>
      </c>
      <c r="E208" s="37">
        <v>76.78</v>
      </c>
      <c r="F208" s="37">
        <v>75.509</v>
      </c>
      <c r="G208" s="37">
        <v>73.224000000000004</v>
      </c>
      <c r="H208" s="37">
        <v>74.474999999999994</v>
      </c>
      <c r="I208" s="37">
        <v>71.206999999999994</v>
      </c>
      <c r="J208" s="37">
        <v>72.807000000000002</v>
      </c>
      <c r="K208" s="37">
        <v>75.069999999999993</v>
      </c>
      <c r="L208" s="37">
        <v>72.741</v>
      </c>
      <c r="M208" s="37">
        <v>79.552000000000007</v>
      </c>
      <c r="N208" s="37">
        <v>79.930999999999997</v>
      </c>
      <c r="O208" s="37">
        <v>82.052000000000007</v>
      </c>
      <c r="P208" s="37">
        <v>82.102999999999994</v>
      </c>
      <c r="Q208" s="37">
        <v>83.367000000000004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132.32006211474629</v>
      </c>
      <c r="DL208" s="2">
        <f t="shared" si="251"/>
        <v>119.67406060037527</v>
      </c>
      <c r="DM208" s="2">
        <f t="shared" si="251"/>
        <v>126.64776788124155</v>
      </c>
      <c r="DN208" s="2">
        <f t="shared" si="251"/>
        <v>127.71412014443591</v>
      </c>
      <c r="DO208" s="2">
        <f t="shared" si="251"/>
        <v>128.15730109056426</v>
      </c>
      <c r="DP208" s="2">
        <f t="shared" si="251"/>
        <v>120.3311543385491</v>
      </c>
      <c r="DQ208" s="2">
        <f t="shared" si="251"/>
        <v>129.70786723565669</v>
      </c>
      <c r="DR208" s="2">
        <f t="shared" si="251"/>
        <v>132.61078558558563</v>
      </c>
      <c r="DS208" s="2">
        <f t="shared" si="251"/>
        <v>132.65388477951635</v>
      </c>
      <c r="DT208" s="2">
        <f t="shared" si="251"/>
        <v>128.67549786628734</v>
      </c>
      <c r="DU208" s="2">
        <f t="shared" si="251"/>
        <v>128.26211913341913</v>
      </c>
      <c r="DV208" s="2">
        <f t="shared" si="251"/>
        <v>128.57437516087518</v>
      </c>
      <c r="DW208" s="2">
        <f t="shared" si="251"/>
        <v>141.68422352941175</v>
      </c>
      <c r="DX208" s="2">
        <f t="shared" si="251"/>
        <v>145.50364838709675</v>
      </c>
      <c r="DY208" s="2">
        <f t="shared" si="251"/>
        <v>116.0759403393541</v>
      </c>
      <c r="EA208" s="2">
        <f t="shared" si="240"/>
        <v>77.13300617937324</v>
      </c>
      <c r="EB208" s="2">
        <f t="shared" si="240"/>
        <v>75.875672465547808</v>
      </c>
      <c r="EC208" s="2">
        <f t="shared" si="240"/>
        <v>71.390207186832527</v>
      </c>
      <c r="ED208" s="2">
        <f t="shared" si="240"/>
        <v>73.772489369369339</v>
      </c>
      <c r="EE208" s="2">
        <f t="shared" si="240"/>
        <v>71.829929282160634</v>
      </c>
      <c r="EF208" s="2">
        <f t="shared" si="239"/>
        <v>73.391615268893617</v>
      </c>
      <c r="EG208" s="2">
        <f t="shared" si="239"/>
        <v>71.955202596178239</v>
      </c>
      <c r="EH208" s="2">
        <f t="shared" si="239"/>
        <v>72.479845266916811</v>
      </c>
      <c r="EI208" s="2">
        <f t="shared" si="239"/>
        <v>75.508943100669626</v>
      </c>
      <c r="EJ208" s="2">
        <f t="shared" si="239"/>
        <v>71.41569710968966</v>
      </c>
      <c r="EK208" s="2">
        <f t="shared" si="239"/>
        <v>74.287972853314699</v>
      </c>
      <c r="EL208" s="2">
        <f t="shared" si="179"/>
        <v>77.531016559416543</v>
      </c>
      <c r="EM208" s="2">
        <f t="shared" si="179"/>
        <v>79.242869980879547</v>
      </c>
      <c r="EN208" s="2">
        <f t="shared" si="179"/>
        <v>82.552008152086373</v>
      </c>
      <c r="EO208" s="2">
        <f t="shared" si="179"/>
        <v>84.785271202010975</v>
      </c>
      <c r="EQ208" s="2">
        <f t="shared" si="252"/>
        <v>77.86962987945607</v>
      </c>
      <c r="ER208" s="2">
        <f t="shared" si="252"/>
        <v>77.676156315294378</v>
      </c>
      <c r="ES208" s="2">
        <f t="shared" si="252"/>
        <v>74.410291322278695</v>
      </c>
      <c r="ET208" s="2">
        <f t="shared" si="252"/>
        <v>72.853967163833545</v>
      </c>
      <c r="EU208" s="2">
        <f t="shared" si="252"/>
        <v>73.910887353622698</v>
      </c>
      <c r="EV208" s="2">
        <f t="shared" si="252"/>
        <v>73.197883395798016</v>
      </c>
      <c r="EW208" s="2">
        <f t="shared" si="252"/>
        <v>70.69474959684662</v>
      </c>
      <c r="EX208" s="2">
        <f t="shared" si="252"/>
        <v>71.523667771495411</v>
      </c>
      <c r="EY208" s="2">
        <f t="shared" si="252"/>
        <v>74.402784618976611</v>
      </c>
      <c r="EZ208" s="2">
        <f t="shared" si="252"/>
        <v>71.262336158499608</v>
      </c>
      <c r="FA208" s="2">
        <f t="shared" si="252"/>
        <v>75.017359220974811</v>
      </c>
      <c r="FB208" s="2">
        <f t="shared" si="252"/>
        <v>77.713866313592675</v>
      </c>
      <c r="FC208" s="2">
        <f t="shared" si="252"/>
        <v>81.329690877540031</v>
      </c>
      <c r="FD208" s="2">
        <f t="shared" si="252"/>
        <v>82.202366863186555</v>
      </c>
      <c r="FE208" s="2">
        <f t="shared" si="252"/>
        <v>80.549367461844042</v>
      </c>
      <c r="FG208" s="2">
        <f t="shared" si="253"/>
        <v>0.99999717630864993</v>
      </c>
      <c r="FH208" s="2">
        <f t="shared" si="253"/>
        <v>0.99999758459958743</v>
      </c>
      <c r="FI208" s="2">
        <f t="shared" si="253"/>
        <v>0.99999743347533254</v>
      </c>
      <c r="FJ208" s="2">
        <f t="shared" si="253"/>
        <v>0.99999725379068449</v>
      </c>
      <c r="FK208" s="2">
        <f t="shared" si="253"/>
        <v>0.99999721824191057</v>
      </c>
      <c r="FL208" s="2">
        <f t="shared" si="253"/>
        <v>0.99999739907780294</v>
      </c>
      <c r="FM208" s="2">
        <f t="shared" si="253"/>
        <v>0.99999724956218949</v>
      </c>
      <c r="FN208" s="2">
        <f t="shared" si="253"/>
        <v>0.99999691692766612</v>
      </c>
      <c r="FO208" s="2">
        <f t="shared" si="253"/>
        <v>0.99999739405302435</v>
      </c>
      <c r="FP208" s="2">
        <f t="shared" si="253"/>
        <v>0.99999711155910964</v>
      </c>
      <c r="FQ208" s="2">
        <f t="shared" si="253"/>
        <v>0.9999970334592525</v>
      </c>
      <c r="FR208" s="2">
        <f t="shared" si="253"/>
        <v>0.99999693196746864</v>
      </c>
      <c r="FS208" s="2">
        <f t="shared" si="253"/>
        <v>0.99999689431335193</v>
      </c>
      <c r="FT208" s="2">
        <f t="shared" si="253"/>
        <v>0.99999647884486986</v>
      </c>
      <c r="FU208" s="2">
        <f t="shared" si="253"/>
        <v>0.99999627657147616</v>
      </c>
      <c r="FW208" s="2">
        <f t="shared" si="244"/>
        <v>0.97982268144422213</v>
      </c>
      <c r="FX208" s="2">
        <f t="shared" si="244"/>
        <v>0.98300908970267331</v>
      </c>
      <c r="FY208" s="2">
        <f t="shared" si="244"/>
        <v>0.98358378720363315</v>
      </c>
      <c r="FZ208" s="2">
        <f t="shared" si="244"/>
        <v>0.98266523565991504</v>
      </c>
      <c r="GA208" s="2">
        <f t="shared" si="244"/>
        <v>0.98208482793812779</v>
      </c>
      <c r="GB208" s="2">
        <f t="shared" si="244"/>
        <v>0.98419066479552308</v>
      </c>
      <c r="GC208" s="2">
        <f t="shared" si="244"/>
        <v>0.98559671749778077</v>
      </c>
      <c r="GD208" s="2">
        <f t="shared" si="244"/>
        <v>0.98556013048965863</v>
      </c>
      <c r="GE208" s="2">
        <f t="shared" si="244"/>
        <v>0.98635714015690312</v>
      </c>
      <c r="GF208" s="2">
        <f t="shared" si="244"/>
        <v>0.98353509216485713</v>
      </c>
      <c r="GG208" s="2">
        <f t="shared" si="244"/>
        <v>0.98217217927728417</v>
      </c>
      <c r="GH208" s="2">
        <f t="shared" si="244"/>
        <v>0.98185104802027545</v>
      </c>
      <c r="GI208" s="2">
        <f t="shared" si="244"/>
        <v>0.98162693485663743</v>
      </c>
      <c r="GJ208" s="2">
        <f t="shared" si="244"/>
        <v>0.98014904518974988</v>
      </c>
      <c r="GK208" s="2">
        <f t="shared" si="244"/>
        <v>0.97443200266993957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7.1637564355793175E-91</v>
      </c>
      <c r="HT208" s="86">
        <f t="shared" si="246"/>
        <v>1.2966393769566656E-94</v>
      </c>
      <c r="HU208" s="86">
        <f t="shared" si="246"/>
        <v>1.9226397082214395E-104</v>
      </c>
      <c r="HV208" s="86">
        <f t="shared" si="246"/>
        <v>1.1941521257134544E-117</v>
      </c>
      <c r="HW208" s="86">
        <f t="shared" si="246"/>
        <v>1.6099517362712925E-119</v>
      </c>
      <c r="HX208" s="86">
        <f t="shared" si="246"/>
        <v>3.1908555748758861E-121</v>
      </c>
      <c r="HY208" s="86">
        <f t="shared" si="246"/>
        <v>2.4486039041590256E-122</v>
      </c>
      <c r="HZ208" s="86">
        <f t="shared" si="246"/>
        <v>9.506244115762549E-131</v>
      </c>
      <c r="IA208" s="86">
        <f t="shared" si="246"/>
        <v>7.9716059902580179E-133</v>
      </c>
      <c r="IB208" s="86">
        <f t="shared" si="246"/>
        <v>1.0406918879124433E-125</v>
      </c>
      <c r="IC208" s="86">
        <f t="shared" si="246"/>
        <v>2.4460800450896047E-128</v>
      </c>
      <c r="ID208" s="86">
        <f t="shared" si="246"/>
        <v>1.736667854627225E-123</v>
      </c>
      <c r="IE208" s="86">
        <f t="shared" si="246"/>
        <v>1.1229435348769363E-130</v>
      </c>
      <c r="IF208" s="86">
        <f t="shared" si="246"/>
        <v>1.8929469022606416E-121</v>
      </c>
      <c r="IG208" s="86">
        <f t="shared" si="246"/>
        <v>5.7562988201739638E-93</v>
      </c>
      <c r="II208" s="86">
        <f t="shared" si="247"/>
        <v>1.2098889362106024E-6</v>
      </c>
      <c r="IJ208" s="86">
        <f t="shared" si="247"/>
        <v>3.6578582099664663E-7</v>
      </c>
      <c r="IK208" s="86">
        <f t="shared" si="247"/>
        <v>1.8633235421407889E-7</v>
      </c>
      <c r="IL208" s="86">
        <f t="shared" si="247"/>
        <v>2.0175842989268567E-8</v>
      </c>
      <c r="IM208" s="86">
        <f t="shared" si="247"/>
        <v>1.4091924145340549E-8</v>
      </c>
      <c r="IN208" s="86">
        <f t="shared" si="247"/>
        <v>8.1052134542605425E-9</v>
      </c>
      <c r="IO208" s="86">
        <f t="shared" si="247"/>
        <v>3.6137955787184092E-9</v>
      </c>
      <c r="IP208" s="86">
        <f t="shared" si="247"/>
        <v>8.3380658240362515E-10</v>
      </c>
      <c r="IQ208" s="86">
        <f t="shared" si="247"/>
        <v>6.6691541040431248E-10</v>
      </c>
      <c r="IR208" s="86">
        <f t="shared" si="247"/>
        <v>4.4599022469997441E-9</v>
      </c>
      <c r="IS208" s="86">
        <f t="shared" si="247"/>
        <v>4.931149048740567E-9</v>
      </c>
      <c r="IT208" s="86">
        <f t="shared" si="247"/>
        <v>9.7096745903244347E-9</v>
      </c>
      <c r="IU208" s="86">
        <f t="shared" si="247"/>
        <v>3.8021134544991897E-9</v>
      </c>
      <c r="IV208" s="86">
        <f t="shared" si="247"/>
        <v>1.6770852072078829E-5</v>
      </c>
      <c r="IW208" s="86">
        <f t="shared" si="247"/>
        <v>2.3247960795097669E-15</v>
      </c>
      <c r="IY208" s="86">
        <f t="shared" si="248"/>
        <v>1.2098889362106024E-6</v>
      </c>
      <c r="IZ208" s="86">
        <f t="shared" si="248"/>
        <v>3.6578582099664663E-7</v>
      </c>
      <c r="JA208" s="86">
        <f t="shared" si="248"/>
        <v>1.8633235421407889E-7</v>
      </c>
      <c r="JB208" s="86">
        <f t="shared" si="248"/>
        <v>2.0175842989268567E-8</v>
      </c>
      <c r="JC208" s="86">
        <f t="shared" si="248"/>
        <v>1.4091924145340549E-8</v>
      </c>
      <c r="JD208" s="86">
        <f t="shared" si="248"/>
        <v>8.1052134542605425E-9</v>
      </c>
      <c r="JE208" s="86">
        <f t="shared" si="248"/>
        <v>3.6137955787184092E-9</v>
      </c>
      <c r="JF208" s="86">
        <f t="shared" si="248"/>
        <v>8.3380658240362515E-10</v>
      </c>
      <c r="JG208" s="86">
        <f t="shared" si="248"/>
        <v>6.6691541040431248E-10</v>
      </c>
      <c r="JH208" s="86">
        <f t="shared" si="248"/>
        <v>4.4599022469997441E-9</v>
      </c>
      <c r="JI208" s="86">
        <f t="shared" si="248"/>
        <v>4.931149048740567E-9</v>
      </c>
      <c r="JJ208" s="86">
        <f t="shared" si="248"/>
        <v>9.7096745903244347E-9</v>
      </c>
      <c r="JK208" s="86">
        <f t="shared" si="248"/>
        <v>3.8021134544991897E-9</v>
      </c>
      <c r="JL208" s="86">
        <f t="shared" si="248"/>
        <v>1.6770852072078829E-5</v>
      </c>
      <c r="JM208" s="86">
        <f t="shared" si="248"/>
        <v>2.3247960795097669E-15</v>
      </c>
    </row>
    <row r="209" spans="2:273" x14ac:dyDescent="0.25">
      <c r="B209" s="2">
        <v>182</v>
      </c>
      <c r="C209" s="37">
        <v>80.951999999999998</v>
      </c>
      <c r="D209" s="37">
        <v>79.638000000000005</v>
      </c>
      <c r="E209" s="37">
        <v>77.712000000000003</v>
      </c>
      <c r="F209" s="37">
        <v>73.981999999999999</v>
      </c>
      <c r="G209" s="37">
        <v>73.914000000000001</v>
      </c>
      <c r="H209" s="37">
        <v>75.712000000000003</v>
      </c>
      <c r="I209" s="37">
        <v>74.447999999999993</v>
      </c>
      <c r="J209" s="37">
        <v>75.069999999999993</v>
      </c>
      <c r="K209" s="37">
        <v>74.912000000000006</v>
      </c>
      <c r="L209" s="37">
        <v>73.034000000000006</v>
      </c>
      <c r="M209" s="37">
        <v>78.120999999999995</v>
      </c>
      <c r="N209" s="37">
        <v>79.259</v>
      </c>
      <c r="O209" s="37">
        <v>82.844999999999999</v>
      </c>
      <c r="P209" s="37">
        <v>85.138000000000005</v>
      </c>
      <c r="Q209" s="37">
        <v>80.55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132.47604694167848</v>
      </c>
      <c r="DL209" s="2">
        <f t="shared" si="251"/>
        <v>119.78426097560978</v>
      </c>
      <c r="DM209" s="2">
        <f t="shared" si="251"/>
        <v>126.81192091767879</v>
      </c>
      <c r="DN209" s="2">
        <f t="shared" si="251"/>
        <v>127.89307374986319</v>
      </c>
      <c r="DO209" s="2">
        <f t="shared" si="251"/>
        <v>128.35833926031296</v>
      </c>
      <c r="DP209" s="2">
        <f t="shared" si="251"/>
        <v>120.46895116168803</v>
      </c>
      <c r="DQ209" s="2">
        <f t="shared" si="251"/>
        <v>129.91395021337124</v>
      </c>
      <c r="DR209" s="2">
        <f t="shared" si="251"/>
        <v>132.82002702702707</v>
      </c>
      <c r="DS209" s="2">
        <f t="shared" si="251"/>
        <v>132.84877951635843</v>
      </c>
      <c r="DT209" s="2">
        <f t="shared" si="251"/>
        <v>128.84973257467993</v>
      </c>
      <c r="DU209" s="2">
        <f t="shared" si="251"/>
        <v>128.45937087087088</v>
      </c>
      <c r="DV209" s="2">
        <f t="shared" si="251"/>
        <v>128.7593828828829</v>
      </c>
      <c r="DW209" s="2">
        <f t="shared" si="251"/>
        <v>141.9275980392157</v>
      </c>
      <c r="DX209" s="2">
        <f t="shared" si="251"/>
        <v>145.78297056451609</v>
      </c>
      <c r="DY209" s="2">
        <f t="shared" si="251"/>
        <v>116.17943021346467</v>
      </c>
      <c r="EA209" s="2">
        <f t="shared" si="240"/>
        <v>76.918612808968646</v>
      </c>
      <c r="EB209" s="2">
        <f t="shared" si="240"/>
        <v>75.713947741847434</v>
      </c>
      <c r="EC209" s="2">
        <f t="shared" si="240"/>
        <v>71.217195501947486</v>
      </c>
      <c r="ED209" s="2">
        <f t="shared" si="240"/>
        <v>73.628141930501897</v>
      </c>
      <c r="EE209" s="2">
        <f t="shared" si="240"/>
        <v>71.695648862828719</v>
      </c>
      <c r="EF209" s="2">
        <f t="shared" si="239"/>
        <v>73.258452878464809</v>
      </c>
      <c r="EG209" s="2">
        <f t="shared" si="239"/>
        <v>71.819710330323787</v>
      </c>
      <c r="EH209" s="2">
        <f t="shared" si="239"/>
        <v>72.333457359883766</v>
      </c>
      <c r="EI209" s="2">
        <f t="shared" si="239"/>
        <v>75.362186390285899</v>
      </c>
      <c r="EJ209" s="2">
        <f t="shared" si="239"/>
        <v>71.265136460554388</v>
      </c>
      <c r="EK209" s="2">
        <f t="shared" si="239"/>
        <v>74.166807720688183</v>
      </c>
      <c r="EL209" s="2">
        <f t="shared" si="179"/>
        <v>77.403789669669663</v>
      </c>
      <c r="EM209" s="2">
        <f t="shared" si="179"/>
        <v>79.082479377219343</v>
      </c>
      <c r="EN209" s="2">
        <f t="shared" si="179"/>
        <v>82.389638562912864</v>
      </c>
      <c r="EO209" s="2">
        <f t="shared" si="179"/>
        <v>84.678258747714821</v>
      </c>
      <c r="EQ209" s="2">
        <f t="shared" si="252"/>
        <v>77.664471411014006</v>
      </c>
      <c r="ER209" s="2">
        <f t="shared" si="252"/>
        <v>77.53660962382105</v>
      </c>
      <c r="ES209" s="2">
        <f t="shared" si="252"/>
        <v>74.274772203398541</v>
      </c>
      <c r="ET209" s="2">
        <f t="shared" si="252"/>
        <v>72.698232735299911</v>
      </c>
      <c r="EU209" s="2">
        <f t="shared" si="252"/>
        <v>73.802189664556863</v>
      </c>
      <c r="EV209" s="2">
        <f t="shared" si="252"/>
        <v>73.062370873054135</v>
      </c>
      <c r="EW209" s="2">
        <f t="shared" si="252"/>
        <v>70.543874655130423</v>
      </c>
      <c r="EX209" s="2">
        <f t="shared" si="252"/>
        <v>71.365691427828679</v>
      </c>
      <c r="EY209" s="2">
        <f t="shared" si="252"/>
        <v>74.242694838597927</v>
      </c>
      <c r="EZ209" s="2">
        <f t="shared" si="252"/>
        <v>71.109905669253379</v>
      </c>
      <c r="FA209" s="2">
        <f t="shared" si="252"/>
        <v>74.90532405188938</v>
      </c>
      <c r="FB209" s="2">
        <f t="shared" si="252"/>
        <v>77.588920203552391</v>
      </c>
      <c r="FC209" s="2">
        <f t="shared" si="252"/>
        <v>81.19567009530661</v>
      </c>
      <c r="FD209" s="2">
        <f t="shared" si="252"/>
        <v>82.035634570220779</v>
      </c>
      <c r="FE209" s="2">
        <f t="shared" si="252"/>
        <v>80.394188259491159</v>
      </c>
      <c r="FG209" s="2">
        <f t="shared" si="253"/>
        <v>0.99999742476224196</v>
      </c>
      <c r="FH209" s="2">
        <f t="shared" si="253"/>
        <v>0.99999779712817416</v>
      </c>
      <c r="FI209" s="2">
        <f t="shared" si="253"/>
        <v>0.99999765930115514</v>
      </c>
      <c r="FJ209" s="2">
        <f t="shared" si="253"/>
        <v>0.99999749542673189</v>
      </c>
      <c r="FK209" s="2">
        <f t="shared" si="253"/>
        <v>0.99999746300584902</v>
      </c>
      <c r="FL209" s="2">
        <f t="shared" si="253"/>
        <v>0.99999762793022107</v>
      </c>
      <c r="FM209" s="2">
        <f t="shared" si="253"/>
        <v>0.99999749157029683</v>
      </c>
      <c r="FN209" s="2">
        <f t="shared" si="253"/>
        <v>0.9999971882038502</v>
      </c>
      <c r="FO209" s="2">
        <f t="shared" si="253"/>
        <v>0.99999762334756637</v>
      </c>
      <c r="FP209" s="2">
        <f t="shared" si="253"/>
        <v>0.9999973657099297</v>
      </c>
      <c r="FQ209" s="2">
        <f t="shared" si="253"/>
        <v>0.99999729448197672</v>
      </c>
      <c r="FR209" s="2">
        <f t="shared" si="253"/>
        <v>0.9999972019203206</v>
      </c>
      <c r="FS209" s="2">
        <f t="shared" si="253"/>
        <v>0.99999716757933932</v>
      </c>
      <c r="FT209" s="2">
        <f t="shared" si="253"/>
        <v>0.9999967886673593</v>
      </c>
      <c r="FU209" s="2">
        <f t="shared" si="253"/>
        <v>0.99999660419171421</v>
      </c>
      <c r="FW209" s="2">
        <f t="shared" si="244"/>
        <v>0.98156533813987834</v>
      </c>
      <c r="FX209" s="2">
        <f t="shared" si="244"/>
        <v>0.98448090434300006</v>
      </c>
      <c r="FY209" s="2">
        <f t="shared" si="244"/>
        <v>0.98500657875944775</v>
      </c>
      <c r="FZ209" s="2">
        <f t="shared" si="244"/>
        <v>0.98416635642101957</v>
      </c>
      <c r="GA209" s="2">
        <f t="shared" si="244"/>
        <v>0.98363537265839507</v>
      </c>
      <c r="GB209" s="2">
        <f t="shared" si="244"/>
        <v>0.98556163043457312</v>
      </c>
      <c r="GC209" s="2">
        <f t="shared" si="244"/>
        <v>0.98684738149164608</v>
      </c>
      <c r="GD209" s="2">
        <f t="shared" si="244"/>
        <v>0.9868139288986999</v>
      </c>
      <c r="GE209" s="2">
        <f t="shared" si="244"/>
        <v>0.9875426097957648</v>
      </c>
      <c r="GF209" s="2">
        <f t="shared" si="244"/>
        <v>0.98496203958953088</v>
      </c>
      <c r="GG209" s="2">
        <f t="shared" si="244"/>
        <v>0.98371528916601714</v>
      </c>
      <c r="GH209" s="2">
        <f t="shared" si="244"/>
        <v>0.98342148465717671</v>
      </c>
      <c r="GI209" s="2">
        <f t="shared" si="244"/>
        <v>0.9832164326087679</v>
      </c>
      <c r="GJ209" s="2">
        <f t="shared" si="244"/>
        <v>0.98186403651897891</v>
      </c>
      <c r="GK209" s="2">
        <f t="shared" si="244"/>
        <v>0.9766291316971224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1.4981234295041336E-93</v>
      </c>
      <c r="HT209" s="86">
        <f t="shared" si="246"/>
        <v>2.3499071073340401E-97</v>
      </c>
      <c r="HU209" s="86">
        <f t="shared" si="246"/>
        <v>2.2662021566140353E-107</v>
      </c>
      <c r="HV209" s="86">
        <f t="shared" si="246"/>
        <v>4.8096290818541205E-121</v>
      </c>
      <c r="HW209" s="86">
        <f t="shared" si="246"/>
        <v>5.2202610564139212E-123</v>
      </c>
      <c r="HX209" s="86">
        <f t="shared" si="246"/>
        <v>1.101539938653288E-124</v>
      </c>
      <c r="HY209" s="86">
        <f t="shared" si="246"/>
        <v>8.1176034671659305E-126</v>
      </c>
      <c r="HZ209" s="86">
        <f t="shared" si="246"/>
        <v>1.7068070241825579E-134</v>
      </c>
      <c r="IA209" s="86">
        <f t="shared" si="246"/>
        <v>1.4304449198614226E-136</v>
      </c>
      <c r="IB209" s="86">
        <f t="shared" si="246"/>
        <v>2.4749631066522744E-129</v>
      </c>
      <c r="IC209" s="86">
        <f t="shared" si="246"/>
        <v>4.6035122604080469E-132</v>
      </c>
      <c r="ID209" s="86">
        <f t="shared" si="246"/>
        <v>4.3744146199646555E-127</v>
      </c>
      <c r="IE209" s="86">
        <f t="shared" si="246"/>
        <v>1.7128022315305411E-134</v>
      </c>
      <c r="IF209" s="86">
        <f t="shared" si="246"/>
        <v>5.0238248242009425E-125</v>
      </c>
      <c r="IG209" s="86">
        <f t="shared" si="246"/>
        <v>9.1149499238626851E-96</v>
      </c>
      <c r="II209" s="86">
        <f t="shared" si="247"/>
        <v>6.7246265715355159E-7</v>
      </c>
      <c r="IJ209" s="86">
        <f t="shared" si="247"/>
        <v>1.9780494137808095E-7</v>
      </c>
      <c r="IK209" s="86">
        <f t="shared" si="247"/>
        <v>9.8333483370873366E-8</v>
      </c>
      <c r="IL209" s="86">
        <f t="shared" si="247"/>
        <v>9.5534957106616902E-9</v>
      </c>
      <c r="IM209" s="86">
        <f t="shared" si="247"/>
        <v>6.5237807844836681E-9</v>
      </c>
      <c r="IN209" s="86">
        <f t="shared" si="247"/>
        <v>3.7510992845750984E-9</v>
      </c>
      <c r="IO209" s="86">
        <f t="shared" si="247"/>
        <v>1.6438565270986038E-9</v>
      </c>
      <c r="IP209" s="86">
        <f t="shared" si="247"/>
        <v>3.5592530120368457E-10</v>
      </c>
      <c r="IQ209" s="86">
        <f t="shared" si="247"/>
        <v>2.8527814515424378E-10</v>
      </c>
      <c r="IR209" s="86">
        <f t="shared" si="247"/>
        <v>1.9943245542379672E-9</v>
      </c>
      <c r="IS209" s="86">
        <f t="shared" si="247"/>
        <v>2.1790297175404687E-9</v>
      </c>
      <c r="IT209" s="86">
        <f t="shared" si="247"/>
        <v>4.4082438412119625E-9</v>
      </c>
      <c r="IU209" s="86">
        <f t="shared" si="247"/>
        <v>1.6497613091608773E-9</v>
      </c>
      <c r="IV209" s="86">
        <f t="shared" si="247"/>
        <v>1.0544114437699454E-5</v>
      </c>
      <c r="IW209" s="86">
        <f t="shared" si="247"/>
        <v>4.5441890833351723E-16</v>
      </c>
      <c r="IY209" s="86">
        <f t="shared" si="248"/>
        <v>6.7246265715355159E-7</v>
      </c>
      <c r="IZ209" s="86">
        <f t="shared" si="248"/>
        <v>1.9780494137808095E-7</v>
      </c>
      <c r="JA209" s="86">
        <f t="shared" si="248"/>
        <v>9.8333483370873366E-8</v>
      </c>
      <c r="JB209" s="86">
        <f t="shared" si="248"/>
        <v>9.5534957106616902E-9</v>
      </c>
      <c r="JC209" s="86">
        <f t="shared" si="248"/>
        <v>6.5237807844836681E-9</v>
      </c>
      <c r="JD209" s="86">
        <f t="shared" si="248"/>
        <v>3.7510992845750984E-9</v>
      </c>
      <c r="JE209" s="86">
        <f t="shared" si="248"/>
        <v>1.6438565270986038E-9</v>
      </c>
      <c r="JF209" s="86">
        <f t="shared" si="248"/>
        <v>3.5592530120368457E-10</v>
      </c>
      <c r="JG209" s="86">
        <f t="shared" si="248"/>
        <v>2.8527814515424378E-10</v>
      </c>
      <c r="JH209" s="86">
        <f t="shared" si="248"/>
        <v>1.9943245542379672E-9</v>
      </c>
      <c r="JI209" s="86">
        <f t="shared" si="248"/>
        <v>2.1790297175404687E-9</v>
      </c>
      <c r="JJ209" s="86">
        <f t="shared" si="248"/>
        <v>4.4082438412119625E-9</v>
      </c>
      <c r="JK209" s="86">
        <f t="shared" si="248"/>
        <v>1.6497613091608773E-9</v>
      </c>
      <c r="JL209" s="86">
        <f t="shared" si="248"/>
        <v>1.0544114437699454E-5</v>
      </c>
      <c r="JM209" s="86">
        <f t="shared" si="248"/>
        <v>4.5441890833351723E-16</v>
      </c>
    </row>
    <row r="210" spans="2:273" x14ac:dyDescent="0.25">
      <c r="B210" s="2">
        <v>183</v>
      </c>
      <c r="C210" s="37">
        <v>80.905000000000001</v>
      </c>
      <c r="D210" s="37">
        <v>82.534000000000006</v>
      </c>
      <c r="E210" s="37">
        <v>75.948999999999998</v>
      </c>
      <c r="F210" s="37">
        <v>72.561000000000007</v>
      </c>
      <c r="G210" s="37">
        <v>75.379000000000005</v>
      </c>
      <c r="H210" s="37">
        <v>75.525000000000006</v>
      </c>
      <c r="I210" s="37">
        <v>71.930999999999997</v>
      </c>
      <c r="J210" s="37">
        <v>72.192999999999998</v>
      </c>
      <c r="K210" s="37">
        <v>75.350999999999999</v>
      </c>
      <c r="L210" s="37">
        <v>71.879000000000005</v>
      </c>
      <c r="M210" s="37">
        <v>75.483000000000004</v>
      </c>
      <c r="N210" s="37">
        <v>79.102999999999994</v>
      </c>
      <c r="O210" s="37">
        <v>82.983000000000004</v>
      </c>
      <c r="P210" s="37">
        <v>83.034000000000006</v>
      </c>
      <c r="Q210" s="37">
        <v>83.4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132.63203176861069</v>
      </c>
      <c r="DL210" s="2">
        <f t="shared" si="251"/>
        <v>119.89446135084431</v>
      </c>
      <c r="DM210" s="2">
        <f t="shared" si="251"/>
        <v>126.97607395411603</v>
      </c>
      <c r="DN210" s="2">
        <f t="shared" si="251"/>
        <v>128.07202735529049</v>
      </c>
      <c r="DO210" s="2">
        <f t="shared" si="251"/>
        <v>128.55937743006166</v>
      </c>
      <c r="DP210" s="2">
        <f t="shared" si="251"/>
        <v>120.60674798482695</v>
      </c>
      <c r="DQ210" s="2">
        <f t="shared" si="251"/>
        <v>130.12003319108581</v>
      </c>
      <c r="DR210" s="2">
        <f t="shared" si="251"/>
        <v>133.0292684684685</v>
      </c>
      <c r="DS210" s="2">
        <f t="shared" si="251"/>
        <v>133.04367425320055</v>
      </c>
      <c r="DT210" s="2">
        <f t="shared" si="251"/>
        <v>129.02396728307252</v>
      </c>
      <c r="DU210" s="2">
        <f t="shared" si="251"/>
        <v>128.65662260832261</v>
      </c>
      <c r="DV210" s="2">
        <f t="shared" si="251"/>
        <v>128.94439060489063</v>
      </c>
      <c r="DW210" s="2">
        <f t="shared" si="251"/>
        <v>142.17097254901961</v>
      </c>
      <c r="DX210" s="2">
        <f t="shared" si="251"/>
        <v>146.06229274193544</v>
      </c>
      <c r="DY210" s="2">
        <f t="shared" si="251"/>
        <v>116.28292008757523</v>
      </c>
      <c r="EA210" s="2">
        <f t="shared" si="240"/>
        <v>76.704219438564053</v>
      </c>
      <c r="EB210" s="2">
        <f t="shared" si="240"/>
        <v>75.552223018147075</v>
      </c>
      <c r="EC210" s="2">
        <f t="shared" si="240"/>
        <v>71.044183817062446</v>
      </c>
      <c r="ED210" s="2">
        <f t="shared" si="240"/>
        <v>73.483794491634455</v>
      </c>
      <c r="EE210" s="2">
        <f t="shared" si="240"/>
        <v>71.561368443496804</v>
      </c>
      <c r="EF210" s="2">
        <f t="shared" si="239"/>
        <v>73.125290488036001</v>
      </c>
      <c r="EG210" s="2">
        <f t="shared" si="239"/>
        <v>71.684218064469334</v>
      </c>
      <c r="EH210" s="2">
        <f t="shared" si="239"/>
        <v>72.187069452850722</v>
      </c>
      <c r="EI210" s="2">
        <f t="shared" si="239"/>
        <v>75.215429679902172</v>
      </c>
      <c r="EJ210" s="2">
        <f t="shared" si="239"/>
        <v>71.114575811419115</v>
      </c>
      <c r="EK210" s="2">
        <f t="shared" si="239"/>
        <v>74.045642588061668</v>
      </c>
      <c r="EL210" s="2">
        <f t="shared" si="179"/>
        <v>77.27656277992277</v>
      </c>
      <c r="EM210" s="2">
        <f t="shared" si="179"/>
        <v>78.922088773559153</v>
      </c>
      <c r="EN210" s="2">
        <f t="shared" si="179"/>
        <v>82.227268973739342</v>
      </c>
      <c r="EO210" s="2">
        <f t="shared" si="179"/>
        <v>84.571246293418653</v>
      </c>
      <c r="EQ210" s="2">
        <f t="shared" si="252"/>
        <v>77.459312942571927</v>
      </c>
      <c r="ER210" s="2">
        <f t="shared" si="252"/>
        <v>77.397062932347708</v>
      </c>
      <c r="ES210" s="2">
        <f t="shared" si="252"/>
        <v>74.139253084518373</v>
      </c>
      <c r="ET210" s="2">
        <f t="shared" si="252"/>
        <v>72.542498306766277</v>
      </c>
      <c r="EU210" s="2">
        <f t="shared" si="252"/>
        <v>73.693491975491042</v>
      </c>
      <c r="EV210" s="2">
        <f t="shared" si="252"/>
        <v>72.926858350310241</v>
      </c>
      <c r="EW210" s="2">
        <f t="shared" si="252"/>
        <v>70.392999713414241</v>
      </c>
      <c r="EX210" s="2">
        <f t="shared" si="252"/>
        <v>71.207715084161947</v>
      </c>
      <c r="EY210" s="2">
        <f t="shared" si="252"/>
        <v>74.082605058219244</v>
      </c>
      <c r="EZ210" s="2">
        <f t="shared" si="252"/>
        <v>70.957475180007151</v>
      </c>
      <c r="FA210" s="2">
        <f t="shared" si="252"/>
        <v>74.793288882803949</v>
      </c>
      <c r="FB210" s="2">
        <f t="shared" si="252"/>
        <v>77.463974093512107</v>
      </c>
      <c r="FC210" s="2">
        <f t="shared" si="252"/>
        <v>81.061649313073204</v>
      </c>
      <c r="FD210" s="2">
        <f t="shared" si="252"/>
        <v>81.868902277255003</v>
      </c>
      <c r="FE210" s="2">
        <f t="shared" si="252"/>
        <v>80.239009057138261</v>
      </c>
      <c r="FG210" s="2">
        <f t="shared" si="253"/>
        <v>0.99999765135471852</v>
      </c>
      <c r="FH210" s="2">
        <f t="shared" si="253"/>
        <v>0.99999799095662778</v>
      </c>
      <c r="FI210" s="2">
        <f t="shared" si="253"/>
        <v>0.9999978652568422</v>
      </c>
      <c r="FJ210" s="2">
        <f t="shared" si="253"/>
        <v>0.99999771580152819</v>
      </c>
      <c r="FK210" s="2">
        <f t="shared" si="253"/>
        <v>0.99999768623331842</v>
      </c>
      <c r="FL210" s="2">
        <f t="shared" si="253"/>
        <v>0.99999783664619835</v>
      </c>
      <c r="FM210" s="2">
        <f t="shared" si="253"/>
        <v>0.99999771228441603</v>
      </c>
      <c r="FN210" s="2">
        <f t="shared" si="253"/>
        <v>0.9999974356107989</v>
      </c>
      <c r="FO210" s="2">
        <f t="shared" si="253"/>
        <v>0.99999783246676588</v>
      </c>
      <c r="FP210" s="2">
        <f t="shared" si="253"/>
        <v>0.99999759749834494</v>
      </c>
      <c r="FQ210" s="2">
        <f t="shared" si="253"/>
        <v>0.99999753253764923</v>
      </c>
      <c r="FR210" s="2">
        <f t="shared" si="253"/>
        <v>0.99999744812037472</v>
      </c>
      <c r="FS210" s="2">
        <f t="shared" si="253"/>
        <v>0.99999741680101206</v>
      </c>
      <c r="FT210" s="2">
        <f t="shared" si="253"/>
        <v>0.99999707122899539</v>
      </c>
      <c r="FU210" s="2">
        <f t="shared" si="253"/>
        <v>0.99999690298510957</v>
      </c>
      <c r="FW210" s="2">
        <f t="shared" si="244"/>
        <v>0.98316007335355393</v>
      </c>
      <c r="FX210" s="2">
        <f t="shared" si="244"/>
        <v>0.98582706322572822</v>
      </c>
      <c r="FY210" s="2">
        <f t="shared" si="244"/>
        <v>0.98630777372300082</v>
      </c>
      <c r="FZ210" s="2">
        <f t="shared" si="244"/>
        <v>0.98553939907921329</v>
      </c>
      <c r="GA210" s="2">
        <f t="shared" si="244"/>
        <v>0.98505376124642252</v>
      </c>
      <c r="GB210" s="2">
        <f t="shared" si="244"/>
        <v>0.98681530034731924</v>
      </c>
      <c r="GC210" s="2">
        <f t="shared" si="244"/>
        <v>0.98799077121975887</v>
      </c>
      <c r="GD210" s="2">
        <f t="shared" si="244"/>
        <v>0.98796019126381296</v>
      </c>
      <c r="GE210" s="2">
        <f t="shared" si="244"/>
        <v>0.98862625817112482</v>
      </c>
      <c r="GF210" s="2">
        <f t="shared" si="244"/>
        <v>0.98626704596786674</v>
      </c>
      <c r="GG210" s="2">
        <f t="shared" si="244"/>
        <v>0.98512685580195947</v>
      </c>
      <c r="GH210" s="2">
        <f t="shared" si="244"/>
        <v>0.98485812640695414</v>
      </c>
      <c r="GI210" s="2">
        <f t="shared" si="244"/>
        <v>0.9846705665379103</v>
      </c>
      <c r="GJ210" s="2">
        <f t="shared" si="244"/>
        <v>0.98343336821889948</v>
      </c>
      <c r="GK210" s="2">
        <f t="shared" si="244"/>
        <v>0.97864159371720316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2.8600888620404364E-96</v>
      </c>
      <c r="HT210" s="86">
        <f t="shared" si="246"/>
        <v>3.8859786905662681E-100</v>
      </c>
      <c r="HU210" s="86">
        <f t="shared" si="246"/>
        <v>2.4300566075808777E-110</v>
      </c>
      <c r="HV210" s="86">
        <f t="shared" si="246"/>
        <v>1.7307770229810745E-124</v>
      </c>
      <c r="HW210" s="86">
        <f t="shared" si="246"/>
        <v>1.5056480310806391E-126</v>
      </c>
      <c r="HX210" s="86">
        <f t="shared" si="246"/>
        <v>3.3941479594992965E-128</v>
      </c>
      <c r="HY210" s="86">
        <f t="shared" si="246"/>
        <v>2.4017533826944837E-129</v>
      </c>
      <c r="HZ210" s="86">
        <f t="shared" si="246"/>
        <v>2.7090976560465796E-138</v>
      </c>
      <c r="IA210" s="86">
        <f t="shared" si="246"/>
        <v>2.2734636396197039E-140</v>
      </c>
      <c r="IB210" s="86">
        <f t="shared" si="246"/>
        <v>5.22019958979852E-133</v>
      </c>
      <c r="IC210" s="86">
        <f t="shared" si="246"/>
        <v>7.6517465434587607E-136</v>
      </c>
      <c r="ID210" s="86">
        <f t="shared" si="246"/>
        <v>9.7674987494014641E-131</v>
      </c>
      <c r="IE210" s="86">
        <f t="shared" si="246"/>
        <v>2.2985920157924862E-138</v>
      </c>
      <c r="IF210" s="86">
        <f t="shared" si="246"/>
        <v>1.1813540767349418E-128</v>
      </c>
      <c r="IG210" s="86">
        <f t="shared" si="246"/>
        <v>1.3096117772643021E-98</v>
      </c>
      <c r="II210" s="86">
        <f t="shared" si="247"/>
        <v>3.6899750097373851E-7</v>
      </c>
      <c r="IJ210" s="86">
        <f t="shared" si="247"/>
        <v>1.0559355366777763E-7</v>
      </c>
      <c r="IK210" s="86">
        <f t="shared" si="247"/>
        <v>5.1205304857966586E-8</v>
      </c>
      <c r="IL210" s="86">
        <f t="shared" si="247"/>
        <v>4.4520857007386276E-9</v>
      </c>
      <c r="IM210" s="86">
        <f t="shared" si="247"/>
        <v>2.97045383065654E-9</v>
      </c>
      <c r="IN210" s="86">
        <f t="shared" si="247"/>
        <v>1.708255511654297E-9</v>
      </c>
      <c r="IO210" s="86">
        <f t="shared" si="247"/>
        <v>7.3578534478200466E-10</v>
      </c>
      <c r="IP210" s="86">
        <f t="shared" si="247"/>
        <v>1.4929390984045504E-10</v>
      </c>
      <c r="IQ210" s="86">
        <f t="shared" si="247"/>
        <v>1.1994220569133727E-10</v>
      </c>
      <c r="IR210" s="86">
        <f t="shared" si="247"/>
        <v>8.7673676798891641E-10</v>
      </c>
      <c r="IS210" s="86">
        <f t="shared" si="247"/>
        <v>9.4607153642038175E-10</v>
      </c>
      <c r="IT210" s="86">
        <f t="shared" si="247"/>
        <v>1.9674616283050099E-9</v>
      </c>
      <c r="IU210" s="86">
        <f t="shared" si="247"/>
        <v>7.0295406417334305E-10</v>
      </c>
      <c r="IV210" s="86">
        <f t="shared" si="247"/>
        <v>6.5638252655668719E-6</v>
      </c>
      <c r="IW210" s="86">
        <f t="shared" si="247"/>
        <v>8.537342822686988E-17</v>
      </c>
      <c r="IY210" s="86">
        <f t="shared" si="248"/>
        <v>3.6899750097373851E-7</v>
      </c>
      <c r="IZ210" s="86">
        <f t="shared" si="248"/>
        <v>1.0559355366777763E-7</v>
      </c>
      <c r="JA210" s="86">
        <f t="shared" si="248"/>
        <v>5.1205304857966586E-8</v>
      </c>
      <c r="JB210" s="86">
        <f t="shared" si="248"/>
        <v>4.4520857007386276E-9</v>
      </c>
      <c r="JC210" s="86">
        <f t="shared" si="248"/>
        <v>2.97045383065654E-9</v>
      </c>
      <c r="JD210" s="86">
        <f t="shared" si="248"/>
        <v>1.708255511654297E-9</v>
      </c>
      <c r="JE210" s="86">
        <f t="shared" si="248"/>
        <v>7.3578534478200466E-10</v>
      </c>
      <c r="JF210" s="86">
        <f t="shared" si="248"/>
        <v>1.4929390984045504E-10</v>
      </c>
      <c r="JG210" s="86">
        <f t="shared" si="248"/>
        <v>1.1994220569133727E-10</v>
      </c>
      <c r="JH210" s="86">
        <f t="shared" si="248"/>
        <v>8.7673676798891641E-10</v>
      </c>
      <c r="JI210" s="86">
        <f t="shared" si="248"/>
        <v>9.4607153642038175E-10</v>
      </c>
      <c r="JJ210" s="86">
        <f t="shared" si="248"/>
        <v>1.9674616283050099E-9</v>
      </c>
      <c r="JK210" s="86">
        <f t="shared" si="248"/>
        <v>7.0295406417334305E-10</v>
      </c>
      <c r="JL210" s="86">
        <f t="shared" si="248"/>
        <v>6.5638252655668719E-6</v>
      </c>
      <c r="JM210" s="86">
        <f t="shared" si="248"/>
        <v>8.537342822686988E-17</v>
      </c>
    </row>
    <row r="211" spans="2:273" x14ac:dyDescent="0.25">
      <c r="B211" s="2">
        <v>184</v>
      </c>
      <c r="C211" s="37">
        <v>79.635000000000005</v>
      </c>
      <c r="D211" s="37">
        <v>79.775999999999996</v>
      </c>
      <c r="E211" s="37">
        <v>74.39</v>
      </c>
      <c r="F211" s="37">
        <v>75.754000000000005</v>
      </c>
      <c r="G211" s="37">
        <v>71.516999999999996</v>
      </c>
      <c r="H211" s="37">
        <v>75.424000000000007</v>
      </c>
      <c r="I211" s="37">
        <v>70.965999999999994</v>
      </c>
      <c r="J211" s="37">
        <v>74.421000000000006</v>
      </c>
      <c r="K211" s="37">
        <v>74.034999999999997</v>
      </c>
      <c r="L211" s="37">
        <v>72.155000000000001</v>
      </c>
      <c r="M211" s="37">
        <v>77.034000000000006</v>
      </c>
      <c r="N211" s="37">
        <v>80.724000000000004</v>
      </c>
      <c r="O211" s="37">
        <v>83.585999999999999</v>
      </c>
      <c r="P211" s="37">
        <v>81.171999999999997</v>
      </c>
      <c r="Q211" s="37">
        <v>82.016999999999996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132.78801659554287</v>
      </c>
      <c r="DL211" s="2">
        <f t="shared" si="251"/>
        <v>120.00466172607884</v>
      </c>
      <c r="DM211" s="2">
        <f t="shared" si="251"/>
        <v>127.14022699055329</v>
      </c>
      <c r="DN211" s="2">
        <f t="shared" si="251"/>
        <v>128.25098096071778</v>
      </c>
      <c r="DO211" s="2">
        <f t="shared" si="251"/>
        <v>128.76041559981036</v>
      </c>
      <c r="DP211" s="2">
        <f t="shared" si="251"/>
        <v>120.74454480796588</v>
      </c>
      <c r="DQ211" s="2">
        <f t="shared" si="251"/>
        <v>130.32611616880035</v>
      </c>
      <c r="DR211" s="2">
        <f t="shared" si="251"/>
        <v>133.23850990990996</v>
      </c>
      <c r="DS211" s="2">
        <f t="shared" si="251"/>
        <v>133.23856899004267</v>
      </c>
      <c r="DT211" s="2">
        <f t="shared" si="251"/>
        <v>129.19820199146514</v>
      </c>
      <c r="DU211" s="2">
        <f t="shared" si="251"/>
        <v>128.85387434577436</v>
      </c>
      <c r="DV211" s="2">
        <f t="shared" si="251"/>
        <v>129.12939832689835</v>
      </c>
      <c r="DW211" s="2">
        <f t="shared" si="251"/>
        <v>142.41434705882352</v>
      </c>
      <c r="DX211" s="2">
        <f t="shared" si="251"/>
        <v>146.34161491935481</v>
      </c>
      <c r="DY211" s="2">
        <f t="shared" si="251"/>
        <v>116.3864099616858</v>
      </c>
      <c r="EA211" s="2">
        <f t="shared" si="240"/>
        <v>76.489826068159431</v>
      </c>
      <c r="EB211" s="2">
        <f t="shared" si="240"/>
        <v>75.390498294446701</v>
      </c>
      <c r="EC211" s="2">
        <f t="shared" si="240"/>
        <v>70.871172132177406</v>
      </c>
      <c r="ED211" s="2">
        <f t="shared" si="240"/>
        <v>73.339447052767028</v>
      </c>
      <c r="EE211" s="2">
        <f t="shared" si="240"/>
        <v>71.427088024164888</v>
      </c>
      <c r="EF211" s="2">
        <f t="shared" si="239"/>
        <v>72.992128097607178</v>
      </c>
      <c r="EG211" s="2">
        <f t="shared" si="239"/>
        <v>71.548725798614882</v>
      </c>
      <c r="EH211" s="2">
        <f t="shared" si="239"/>
        <v>72.040681545817677</v>
      </c>
      <c r="EI211" s="2">
        <f t="shared" si="239"/>
        <v>75.068672969518445</v>
      </c>
      <c r="EJ211" s="2">
        <f t="shared" si="239"/>
        <v>70.964015162283829</v>
      </c>
      <c r="EK211" s="2">
        <f t="shared" si="239"/>
        <v>73.924477455435166</v>
      </c>
      <c r="EL211" s="2">
        <f t="shared" ref="EL211:EL222" si="254">CP$228*$B211+CP$229</f>
        <v>77.149335890175877</v>
      </c>
      <c r="EM211" s="2">
        <f t="shared" ref="EM211:EM222" si="255">CQ$228*$B211+CQ$229</f>
        <v>78.761698169898949</v>
      </c>
      <c r="EN211" s="2">
        <f t="shared" ref="EN211:EN222" si="256">CR$228*$B211+CR$229</f>
        <v>82.064899384565834</v>
      </c>
      <c r="EO211" s="2">
        <f t="shared" ref="EO211:EO222" si="257">CS$228*$B211+CS$229</f>
        <v>84.4642338391225</v>
      </c>
      <c r="EQ211" s="2">
        <f t="shared" si="252"/>
        <v>77.254154474129848</v>
      </c>
      <c r="ER211" s="2">
        <f t="shared" si="252"/>
        <v>77.257516240874381</v>
      </c>
      <c r="ES211" s="2">
        <f t="shared" si="252"/>
        <v>74.003733965638219</v>
      </c>
      <c r="ET211" s="2">
        <f t="shared" si="252"/>
        <v>72.386763878232642</v>
      </c>
      <c r="EU211" s="2">
        <f t="shared" si="252"/>
        <v>73.584794286425208</v>
      </c>
      <c r="EV211" s="2">
        <f t="shared" si="252"/>
        <v>72.79134582756636</v>
      </c>
      <c r="EW211" s="2">
        <f t="shared" si="252"/>
        <v>70.24212477169803</v>
      </c>
      <c r="EX211" s="2">
        <f t="shared" si="252"/>
        <v>71.049738740495215</v>
      </c>
      <c r="EY211" s="2">
        <f t="shared" si="252"/>
        <v>73.922515277840546</v>
      </c>
      <c r="EZ211" s="2">
        <f t="shared" si="252"/>
        <v>70.805044690760937</v>
      </c>
      <c r="FA211" s="2">
        <f t="shared" si="252"/>
        <v>74.681253713718519</v>
      </c>
      <c r="FB211" s="2">
        <f t="shared" si="252"/>
        <v>77.339027983471823</v>
      </c>
      <c r="FC211" s="2">
        <f t="shared" si="252"/>
        <v>80.927628530839797</v>
      </c>
      <c r="FD211" s="2">
        <f t="shared" si="252"/>
        <v>81.702169984289228</v>
      </c>
      <c r="FE211" s="2">
        <f t="shared" si="252"/>
        <v>80.083829854785364</v>
      </c>
      <c r="FG211" s="2">
        <f t="shared" si="253"/>
        <v>0.99999785800960284</v>
      </c>
      <c r="FH211" s="2">
        <f t="shared" si="253"/>
        <v>0.99999816773034389</v>
      </c>
      <c r="FI211" s="2">
        <f t="shared" si="253"/>
        <v>0.99999805309073508</v>
      </c>
      <c r="FJ211" s="2">
        <f t="shared" si="253"/>
        <v>0.99999791678581573</v>
      </c>
      <c r="FK211" s="2">
        <f t="shared" si="253"/>
        <v>0.99999788981927706</v>
      </c>
      <c r="FL211" s="2">
        <f t="shared" si="253"/>
        <v>0.99999802699750795</v>
      </c>
      <c r="FM211" s="2">
        <f t="shared" si="253"/>
        <v>0.99999791357817003</v>
      </c>
      <c r="FN211" s="2">
        <f t="shared" si="253"/>
        <v>0.99999766124872458</v>
      </c>
      <c r="FO211" s="2">
        <f t="shared" si="253"/>
        <v>0.99999802318581887</v>
      </c>
      <c r="FP211" s="2">
        <f t="shared" si="253"/>
        <v>0.99999780889198586</v>
      </c>
      <c r="FQ211" s="2">
        <f t="shared" si="253"/>
        <v>0.99999774964710186</v>
      </c>
      <c r="FR211" s="2">
        <f t="shared" si="253"/>
        <v>0.99999767265759842</v>
      </c>
      <c r="FS211" s="2">
        <f t="shared" si="253"/>
        <v>0.99999764409398728</v>
      </c>
      <c r="FT211" s="2">
        <f t="shared" si="253"/>
        <v>0.99999732892840942</v>
      </c>
      <c r="FU211" s="2">
        <f t="shared" si="253"/>
        <v>0.99999717548808065</v>
      </c>
      <c r="FW211" s="2">
        <f t="shared" si="244"/>
        <v>0.98461901388037065</v>
      </c>
      <c r="FX211" s="2">
        <f t="shared" si="244"/>
        <v>0.98705798850924931</v>
      </c>
      <c r="FY211" s="2">
        <f t="shared" si="244"/>
        <v>0.9874974785890307</v>
      </c>
      <c r="FZ211" s="2">
        <f t="shared" si="244"/>
        <v>0.98679497345597378</v>
      </c>
      <c r="GA211" s="2">
        <f t="shared" si="244"/>
        <v>0.98635091824614085</v>
      </c>
      <c r="GB211" s="2">
        <f t="shared" si="244"/>
        <v>0.98796144494710592</v>
      </c>
      <c r="GC211" s="2">
        <f t="shared" si="244"/>
        <v>0.98903586757917517</v>
      </c>
      <c r="GD211" s="2">
        <f t="shared" si="244"/>
        <v>0.98900791921891429</v>
      </c>
      <c r="GE211" s="2">
        <f t="shared" si="244"/>
        <v>0.98961663284725021</v>
      </c>
      <c r="GF211" s="2">
        <f t="shared" si="244"/>
        <v>0.98746024463915338</v>
      </c>
      <c r="GG211" s="2">
        <f t="shared" si="244"/>
        <v>0.98641775652716701</v>
      </c>
      <c r="GH211" s="2">
        <f t="shared" si="244"/>
        <v>0.98617202385546454</v>
      </c>
      <c r="GI211" s="2">
        <f t="shared" si="244"/>
        <v>0.98600050767037828</v>
      </c>
      <c r="GJ211" s="2">
        <f t="shared" si="244"/>
        <v>0.98486899602123434</v>
      </c>
      <c r="GK211" s="2">
        <f t="shared" si="244"/>
        <v>0.98048422580343475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4.9846418715156141E-99</v>
      </c>
      <c r="HT211" s="86">
        <f t="shared" si="246"/>
        <v>5.863620540858305E-103</v>
      </c>
      <c r="HU211" s="86">
        <f t="shared" si="246"/>
        <v>2.3705485833752322E-113</v>
      </c>
      <c r="HV211" s="86">
        <f t="shared" si="246"/>
        <v>5.5647518170187264E-128</v>
      </c>
      <c r="HW211" s="86">
        <f t="shared" si="246"/>
        <v>3.8628160254923896E-130</v>
      </c>
      <c r="HX211" s="86">
        <f t="shared" si="246"/>
        <v>9.3346131669795403E-132</v>
      </c>
      <c r="HY211" s="86">
        <f t="shared" si="246"/>
        <v>6.341878415130353E-133</v>
      </c>
      <c r="HZ211" s="86">
        <f t="shared" si="246"/>
        <v>3.8012573421547874E-142</v>
      </c>
      <c r="IA211" s="86">
        <f t="shared" si="246"/>
        <v>3.2003254473659714E-144</v>
      </c>
      <c r="IB211" s="86">
        <f t="shared" si="246"/>
        <v>9.7650585594378023E-137</v>
      </c>
      <c r="IC211" s="86">
        <f t="shared" si="246"/>
        <v>1.123264355521549E-139</v>
      </c>
      <c r="ID211" s="86">
        <f t="shared" si="246"/>
        <v>1.9333233290478478E-134</v>
      </c>
      <c r="IE211" s="86">
        <f t="shared" si="246"/>
        <v>2.7140596805521858E-142</v>
      </c>
      <c r="IF211" s="86">
        <f t="shared" si="246"/>
        <v>2.4613456705887902E-132</v>
      </c>
      <c r="IG211" s="86">
        <f t="shared" si="246"/>
        <v>1.7072824504375603E-101</v>
      </c>
      <c r="II211" s="86">
        <f t="shared" si="247"/>
        <v>1.9989603160617041E-7</v>
      </c>
      <c r="IJ211" s="86">
        <f t="shared" si="247"/>
        <v>5.5644373501701712E-8</v>
      </c>
      <c r="IK211" s="86">
        <f t="shared" si="247"/>
        <v>2.6310101070857232E-8</v>
      </c>
      <c r="IL211" s="86">
        <f t="shared" si="247"/>
        <v>2.0418715292940821E-9</v>
      </c>
      <c r="IM211" s="86">
        <f t="shared" si="247"/>
        <v>1.3302508490282205E-9</v>
      </c>
      <c r="IN211" s="86">
        <f t="shared" si="247"/>
        <v>7.6549214945175821E-10</v>
      </c>
      <c r="IO211" s="86">
        <f t="shared" si="247"/>
        <v>3.240552552869269E-10</v>
      </c>
      <c r="IP211" s="86">
        <f t="shared" si="247"/>
        <v>6.1533086721874127E-11</v>
      </c>
      <c r="IQ211" s="86">
        <f t="shared" si="247"/>
        <v>4.9565016911597653E-11</v>
      </c>
      <c r="IR211" s="86">
        <f t="shared" si="247"/>
        <v>3.7891230530956306E-10</v>
      </c>
      <c r="IS211" s="86">
        <f t="shared" si="247"/>
        <v>4.0357422428726002E-10</v>
      </c>
      <c r="IT211" s="86">
        <f t="shared" si="247"/>
        <v>8.6321594981065308E-10</v>
      </c>
      <c r="IU211" s="86">
        <f t="shared" si="247"/>
        <v>2.941272077846247E-10</v>
      </c>
      <c r="IV211" s="86">
        <f t="shared" si="247"/>
        <v>4.0456601141879931E-6</v>
      </c>
      <c r="IW211" s="86">
        <f t="shared" si="247"/>
        <v>1.5416051356341724E-17</v>
      </c>
      <c r="IY211" s="86">
        <f t="shared" si="248"/>
        <v>1.9989603160617041E-7</v>
      </c>
      <c r="IZ211" s="86">
        <f t="shared" si="248"/>
        <v>5.5644373501701712E-8</v>
      </c>
      <c r="JA211" s="86">
        <f t="shared" si="248"/>
        <v>2.6310101070857232E-8</v>
      </c>
      <c r="JB211" s="86">
        <f t="shared" si="248"/>
        <v>2.0418715292940821E-9</v>
      </c>
      <c r="JC211" s="86">
        <f t="shared" si="248"/>
        <v>1.3302508490282205E-9</v>
      </c>
      <c r="JD211" s="86">
        <f t="shared" si="248"/>
        <v>7.6549214945175821E-10</v>
      </c>
      <c r="JE211" s="86">
        <f t="shared" si="248"/>
        <v>3.240552552869269E-10</v>
      </c>
      <c r="JF211" s="86">
        <f t="shared" si="248"/>
        <v>6.1533086721874127E-11</v>
      </c>
      <c r="JG211" s="86">
        <f t="shared" si="248"/>
        <v>4.9565016911597653E-11</v>
      </c>
      <c r="JH211" s="86">
        <f t="shared" si="248"/>
        <v>3.7891230530956306E-10</v>
      </c>
      <c r="JI211" s="86">
        <f t="shared" si="248"/>
        <v>4.0357422428726002E-10</v>
      </c>
      <c r="JJ211" s="86">
        <f t="shared" si="248"/>
        <v>8.6321594981065308E-10</v>
      </c>
      <c r="JK211" s="86">
        <f t="shared" si="248"/>
        <v>2.941272077846247E-10</v>
      </c>
      <c r="JL211" s="86">
        <f t="shared" si="248"/>
        <v>4.0456601141879931E-6</v>
      </c>
      <c r="JM211" s="86">
        <f t="shared" si="248"/>
        <v>1.5416051356341724E-17</v>
      </c>
    </row>
    <row r="212" spans="2:273" x14ac:dyDescent="0.25">
      <c r="B212" s="2">
        <v>185</v>
      </c>
      <c r="C212" s="37">
        <v>81.349000000000004</v>
      </c>
      <c r="D212" s="37">
        <v>78.397000000000006</v>
      </c>
      <c r="E212" s="37">
        <v>77.287999999999997</v>
      </c>
      <c r="F212" s="37">
        <v>76.649000000000001</v>
      </c>
      <c r="G212" s="37">
        <v>72.724000000000004</v>
      </c>
      <c r="H212" s="37">
        <v>75.168999999999997</v>
      </c>
      <c r="I212" s="37">
        <v>72.602999999999994</v>
      </c>
      <c r="J212" s="37">
        <v>76.509</v>
      </c>
      <c r="K212" s="37">
        <v>73.825000000000003</v>
      </c>
      <c r="L212" s="37">
        <v>74.155000000000001</v>
      </c>
      <c r="M212" s="37">
        <v>77.552000000000007</v>
      </c>
      <c r="N212" s="37">
        <v>81.983000000000004</v>
      </c>
      <c r="O212" s="37">
        <v>83.19</v>
      </c>
      <c r="P212" s="37">
        <v>82.206999999999994</v>
      </c>
      <c r="Q212" s="37">
        <v>79.75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132.94400142247508</v>
      </c>
      <c r="DL212" s="2">
        <f t="shared" si="251"/>
        <v>120.11486210131335</v>
      </c>
      <c r="DM212" s="2">
        <f t="shared" si="251"/>
        <v>127.30438002699053</v>
      </c>
      <c r="DN212" s="2">
        <f t="shared" si="251"/>
        <v>128.42993456614505</v>
      </c>
      <c r="DO212" s="2">
        <f t="shared" si="251"/>
        <v>128.96145376955906</v>
      </c>
      <c r="DP212" s="2">
        <f t="shared" si="251"/>
        <v>120.88234163110481</v>
      </c>
      <c r="DQ212" s="2">
        <f t="shared" si="251"/>
        <v>130.53219914651493</v>
      </c>
      <c r="DR212" s="2">
        <f t="shared" si="251"/>
        <v>133.4477513513514</v>
      </c>
      <c r="DS212" s="2">
        <f t="shared" si="251"/>
        <v>133.43346372688475</v>
      </c>
      <c r="DT212" s="2">
        <f t="shared" si="251"/>
        <v>129.37243669985776</v>
      </c>
      <c r="DU212" s="2">
        <f t="shared" si="251"/>
        <v>129.05112608322611</v>
      </c>
      <c r="DV212" s="2">
        <f t="shared" si="251"/>
        <v>129.31440604890605</v>
      </c>
      <c r="DW212" s="2">
        <f t="shared" si="251"/>
        <v>142.65772156862744</v>
      </c>
      <c r="DX212" s="2">
        <f t="shared" si="251"/>
        <v>146.62093709677416</v>
      </c>
      <c r="DY212" s="2">
        <f t="shared" si="251"/>
        <v>116.48989983579636</v>
      </c>
      <c r="EA212" s="2">
        <f t="shared" si="240"/>
        <v>76.275432697754837</v>
      </c>
      <c r="EB212" s="2">
        <f t="shared" si="240"/>
        <v>75.228773570746341</v>
      </c>
      <c r="EC212" s="2">
        <f t="shared" si="240"/>
        <v>70.698160447292366</v>
      </c>
      <c r="ED212" s="2">
        <f t="shared" si="240"/>
        <v>73.195099613899586</v>
      </c>
      <c r="EE212" s="2">
        <f t="shared" si="240"/>
        <v>71.292807604832973</v>
      </c>
      <c r="EF212" s="2">
        <f t="shared" si="239"/>
        <v>72.858965707178385</v>
      </c>
      <c r="EG212" s="2">
        <f t="shared" si="239"/>
        <v>71.413233532760415</v>
      </c>
      <c r="EH212" s="2">
        <f t="shared" si="239"/>
        <v>71.894293638784632</v>
      </c>
      <c r="EI212" s="2">
        <f t="shared" si="239"/>
        <v>74.921916259134719</v>
      </c>
      <c r="EJ212" s="2">
        <f t="shared" si="239"/>
        <v>70.813454513148557</v>
      </c>
      <c r="EK212" s="2">
        <f t="shared" si="239"/>
        <v>73.803312322808651</v>
      </c>
      <c r="EL212" s="2">
        <f t="shared" si="254"/>
        <v>77.022109000428998</v>
      </c>
      <c r="EM212" s="2">
        <f t="shared" si="255"/>
        <v>78.601307566238745</v>
      </c>
      <c r="EN212" s="2">
        <f t="shared" si="256"/>
        <v>81.902529795392326</v>
      </c>
      <c r="EO212" s="2">
        <f t="shared" si="257"/>
        <v>84.357221384826332</v>
      </c>
      <c r="EQ212" s="2">
        <f t="shared" si="252"/>
        <v>77.048996005687769</v>
      </c>
      <c r="ER212" s="2">
        <f t="shared" si="252"/>
        <v>77.117969549401039</v>
      </c>
      <c r="ES212" s="2">
        <f t="shared" si="252"/>
        <v>73.86821484675805</v>
      </c>
      <c r="ET212" s="2">
        <f t="shared" si="252"/>
        <v>72.231029449699022</v>
      </c>
      <c r="EU212" s="2">
        <f t="shared" si="252"/>
        <v>73.476096597359387</v>
      </c>
      <c r="EV212" s="2">
        <f t="shared" si="252"/>
        <v>72.65583330482248</v>
      </c>
      <c r="EW212" s="2">
        <f t="shared" si="252"/>
        <v>70.091249829981848</v>
      </c>
      <c r="EX212" s="2">
        <f t="shared" si="252"/>
        <v>70.891762396828483</v>
      </c>
      <c r="EY212" s="2">
        <f t="shared" si="252"/>
        <v>73.762425497461862</v>
      </c>
      <c r="EZ212" s="2">
        <f t="shared" si="252"/>
        <v>70.652614201514709</v>
      </c>
      <c r="FA212" s="2">
        <f t="shared" si="252"/>
        <v>74.569218544633088</v>
      </c>
      <c r="FB212" s="2">
        <f t="shared" si="252"/>
        <v>77.214081873431539</v>
      </c>
      <c r="FC212" s="2">
        <f t="shared" si="252"/>
        <v>80.793607748606377</v>
      </c>
      <c r="FD212" s="2">
        <f t="shared" si="252"/>
        <v>81.535437691323452</v>
      </c>
      <c r="FE212" s="2">
        <f t="shared" si="252"/>
        <v>79.928650652432481</v>
      </c>
      <c r="FG212" s="2">
        <f t="shared" si="253"/>
        <v>0.99999804648117185</v>
      </c>
      <c r="FH212" s="2">
        <f t="shared" si="253"/>
        <v>0.99999832894994356</v>
      </c>
      <c r="FI212" s="2">
        <f t="shared" si="253"/>
        <v>0.99999822439734298</v>
      </c>
      <c r="FJ212" s="2">
        <f t="shared" si="253"/>
        <v>0.99999810008573498</v>
      </c>
      <c r="FK212" s="2">
        <f t="shared" si="253"/>
        <v>0.99999807549195041</v>
      </c>
      <c r="FL212" s="2">
        <f t="shared" si="253"/>
        <v>0.99999820060002886</v>
      </c>
      <c r="FM212" s="2">
        <f t="shared" si="253"/>
        <v>0.99999809716032628</v>
      </c>
      <c r="FN212" s="2">
        <f t="shared" si="253"/>
        <v>0.99999786703304727</v>
      </c>
      <c r="FO212" s="2">
        <f t="shared" si="253"/>
        <v>0.99999819712372584</v>
      </c>
      <c r="FP212" s="2">
        <f t="shared" si="253"/>
        <v>0.99999800168535569</v>
      </c>
      <c r="FQ212" s="2">
        <f t="shared" si="253"/>
        <v>0.99999794765335814</v>
      </c>
      <c r="FR212" s="2">
        <f t="shared" si="253"/>
        <v>0.99999787743806823</v>
      </c>
      <c r="FS212" s="2">
        <f t="shared" si="253"/>
        <v>0.99999785138773456</v>
      </c>
      <c r="FT212" s="2">
        <f t="shared" si="253"/>
        <v>0.99999756395318418</v>
      </c>
      <c r="FU212" s="2">
        <f t="shared" si="253"/>
        <v>0.99999742401387348</v>
      </c>
      <c r="FW212" s="2">
        <f t="shared" ref="FW212:GK227" si="260">POWER(10,($B212-C$232)/C$229)/(1+POWER(10,($B212-C$232)/C$229))</f>
        <v>0.98595336378250154</v>
      </c>
      <c r="FX212" s="2">
        <f t="shared" si="260"/>
        <v>0.98818328887807227</v>
      </c>
      <c r="FY212" s="2">
        <f t="shared" si="260"/>
        <v>0.98858500747628608</v>
      </c>
      <c r="FZ212" s="2">
        <f t="shared" si="260"/>
        <v>0.98794286348056648</v>
      </c>
      <c r="GA212" s="2">
        <f t="shared" si="260"/>
        <v>0.98753692169453045</v>
      </c>
      <c r="GB212" s="2">
        <f t="shared" si="260"/>
        <v>0.98900906501791075</v>
      </c>
      <c r="GC212" s="2">
        <f t="shared" si="260"/>
        <v>0.98999093639610158</v>
      </c>
      <c r="GD212" s="2">
        <f t="shared" si="260"/>
        <v>0.98996539787433657</v>
      </c>
      <c r="GE212" s="2">
        <f t="shared" si="260"/>
        <v>0.99052159691340924</v>
      </c>
      <c r="GF212" s="2">
        <f t="shared" si="260"/>
        <v>0.98855097476236808</v>
      </c>
      <c r="GG212" s="2">
        <f t="shared" si="260"/>
        <v>0.98759802525148754</v>
      </c>
      <c r="GH212" s="2">
        <f t="shared" si="260"/>
        <v>0.98737337290093641</v>
      </c>
      <c r="GI212" s="2">
        <f t="shared" si="260"/>
        <v>0.98721656456838169</v>
      </c>
      <c r="GJ212" s="2">
        <f t="shared" si="260"/>
        <v>0.98618196352001286</v>
      </c>
      <c r="GK212" s="2">
        <f t="shared" si="260"/>
        <v>0.98217078648623046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7.9306424112239946E-102</v>
      </c>
      <c r="HT212" s="86">
        <f t="shared" si="262"/>
        <v>8.0731796708521614E-106</v>
      </c>
      <c r="HU212" s="86">
        <f t="shared" si="262"/>
        <v>2.1037487741725287E-116</v>
      </c>
      <c r="HV212" s="86">
        <f t="shared" si="262"/>
        <v>1.5985390801673144E-131</v>
      </c>
      <c r="HW212" s="86">
        <f t="shared" si="262"/>
        <v>8.8151858097036351E-134</v>
      </c>
      <c r="HX212" s="86">
        <f t="shared" si="262"/>
        <v>2.2913668202734041E-135</v>
      </c>
      <c r="HY212" s="86">
        <f t="shared" si="262"/>
        <v>1.4944936339233393E-136</v>
      </c>
      <c r="HZ212" s="86">
        <f t="shared" si="262"/>
        <v>4.7150895601731497E-146</v>
      </c>
      <c r="IA212" s="86">
        <f t="shared" si="262"/>
        <v>3.9901326053061758E-148</v>
      </c>
      <c r="IB212" s="86">
        <f t="shared" si="262"/>
        <v>1.6200544372614772E-140</v>
      </c>
      <c r="IC212" s="86">
        <f t="shared" si="262"/>
        <v>1.4563008721508091E-143</v>
      </c>
      <c r="ID212" s="86">
        <f t="shared" si="262"/>
        <v>3.3921956827187999E-138</v>
      </c>
      <c r="IE212" s="86">
        <f t="shared" si="262"/>
        <v>2.8195336181441136E-146</v>
      </c>
      <c r="IF212" s="86">
        <f t="shared" si="262"/>
        <v>4.5436990890885493E-136</v>
      </c>
      <c r="IG212" s="86">
        <f t="shared" si="262"/>
        <v>2.0194821082313395E-104</v>
      </c>
      <c r="II212" s="86">
        <f t="shared" ref="II212:IW227" si="263" xml:space="preserve"> _xlfn.NORM.DIST($B212, C$10, ABS(C$14), TRUE) * _xlfn.NORM.DIST(($B212 - C$10)*C$18, 0, ABS(C$14), TRUE) * 2</f>
        <v>1.0690639727201623E-7</v>
      </c>
      <c r="IJ212" s="86">
        <f t="shared" si="263"/>
        <v>2.894560279700361E-8</v>
      </c>
      <c r="IK212" s="86">
        <f t="shared" si="263"/>
        <v>1.3338840416677788E-8</v>
      </c>
      <c r="IL212" s="86">
        <f t="shared" si="263"/>
        <v>9.2161701830998381E-10</v>
      </c>
      <c r="IM212" s="86">
        <f t="shared" si="263"/>
        <v>5.8590183513948139E-10</v>
      </c>
      <c r="IN212" s="86">
        <f t="shared" si="263"/>
        <v>3.3753289241715919E-10</v>
      </c>
      <c r="IO212" s="86">
        <f t="shared" si="263"/>
        <v>1.4043063247296159E-10</v>
      </c>
      <c r="IP212" s="86">
        <f t="shared" si="263"/>
        <v>2.4920267940615349E-11</v>
      </c>
      <c r="IQ212" s="86">
        <f t="shared" si="263"/>
        <v>2.013132758830206E-11</v>
      </c>
      <c r="IR212" s="86">
        <f t="shared" si="263"/>
        <v>1.6098962202193203E-10</v>
      </c>
      <c r="IS212" s="86">
        <f t="shared" si="263"/>
        <v>1.6914325856610561E-10</v>
      </c>
      <c r="IT212" s="86">
        <f t="shared" si="263"/>
        <v>3.7230455402344522E-10</v>
      </c>
      <c r="IU212" s="86">
        <f t="shared" si="263"/>
        <v>1.2084784434118504E-10</v>
      </c>
      <c r="IV212" s="86">
        <f t="shared" si="263"/>
        <v>2.4688865933255653E-6</v>
      </c>
      <c r="IW212" s="86">
        <f t="shared" si="263"/>
        <v>2.6754550180945877E-18</v>
      </c>
      <c r="IY212" s="86">
        <f t="shared" ref="IY212:JM227" si="264">GM212+HC212+HS212+II212</f>
        <v>1.0690639727201623E-7</v>
      </c>
      <c r="IZ212" s="86">
        <f t="shared" si="264"/>
        <v>2.894560279700361E-8</v>
      </c>
      <c r="JA212" s="86">
        <f t="shared" si="264"/>
        <v>1.3338840416677788E-8</v>
      </c>
      <c r="JB212" s="86">
        <f t="shared" si="264"/>
        <v>9.2161701830998381E-10</v>
      </c>
      <c r="JC212" s="86">
        <f t="shared" si="264"/>
        <v>5.8590183513948139E-10</v>
      </c>
      <c r="JD212" s="86">
        <f t="shared" si="264"/>
        <v>3.3753289241715919E-10</v>
      </c>
      <c r="JE212" s="86">
        <f t="shared" si="264"/>
        <v>1.4043063247296159E-10</v>
      </c>
      <c r="JF212" s="86">
        <f t="shared" si="264"/>
        <v>2.4920267940615349E-11</v>
      </c>
      <c r="JG212" s="86">
        <f t="shared" si="264"/>
        <v>2.013132758830206E-11</v>
      </c>
      <c r="JH212" s="86">
        <f t="shared" si="264"/>
        <v>1.6098962202193203E-10</v>
      </c>
      <c r="JI212" s="86">
        <f t="shared" si="264"/>
        <v>1.6914325856610561E-10</v>
      </c>
      <c r="JJ212" s="86">
        <f t="shared" si="264"/>
        <v>3.7230455402344522E-10</v>
      </c>
      <c r="JK212" s="86">
        <f t="shared" si="264"/>
        <v>1.2084784434118504E-10</v>
      </c>
      <c r="JL212" s="86">
        <f t="shared" si="264"/>
        <v>2.4688865933255653E-6</v>
      </c>
      <c r="JM212" s="86">
        <f t="shared" si="264"/>
        <v>2.6754550180945877E-18</v>
      </c>
    </row>
    <row r="213" spans="2:273" x14ac:dyDescent="0.25">
      <c r="B213" s="2">
        <v>186</v>
      </c>
      <c r="C213" s="37">
        <v>82.951999999999998</v>
      </c>
      <c r="D213" s="37">
        <v>79.5</v>
      </c>
      <c r="E213" s="37">
        <v>77.78</v>
      </c>
      <c r="F213" s="37">
        <v>73.403999999999996</v>
      </c>
      <c r="G213" s="37">
        <v>74.016999999999996</v>
      </c>
      <c r="H213" s="37">
        <v>74.846999999999994</v>
      </c>
      <c r="I213" s="37">
        <v>73.552000000000007</v>
      </c>
      <c r="J213" s="37">
        <v>71.876999999999995</v>
      </c>
      <c r="K213" s="37">
        <v>73.86</v>
      </c>
      <c r="L213" s="37">
        <v>73.775999999999996</v>
      </c>
      <c r="M213" s="37">
        <v>74.483000000000004</v>
      </c>
      <c r="N213" s="37">
        <v>80.724000000000004</v>
      </c>
      <c r="O213" s="37">
        <v>84.120999999999995</v>
      </c>
      <c r="P213" s="37">
        <v>82.724000000000004</v>
      </c>
      <c r="Q213" s="37">
        <v>80.533000000000001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133.09998624940727</v>
      </c>
      <c r="DL213" s="2">
        <f t="shared" si="251"/>
        <v>120.22506247654788</v>
      </c>
      <c r="DM213" s="2">
        <f t="shared" si="251"/>
        <v>127.46853306342777</v>
      </c>
      <c r="DN213" s="2">
        <f t="shared" si="251"/>
        <v>128.60888817157235</v>
      </c>
      <c r="DO213" s="2">
        <f t="shared" si="251"/>
        <v>129.16249193930776</v>
      </c>
      <c r="DP213" s="2">
        <f t="shared" si="251"/>
        <v>121.02013845424374</v>
      </c>
      <c r="DQ213" s="2">
        <f t="shared" si="251"/>
        <v>130.73828212422947</v>
      </c>
      <c r="DR213" s="2">
        <f t="shared" si="251"/>
        <v>133.65699279279283</v>
      </c>
      <c r="DS213" s="2">
        <f t="shared" si="251"/>
        <v>133.62835846372687</v>
      </c>
      <c r="DT213" s="2">
        <f t="shared" si="251"/>
        <v>129.54667140825035</v>
      </c>
      <c r="DU213" s="2">
        <f t="shared" si="251"/>
        <v>129.24837782067783</v>
      </c>
      <c r="DV213" s="2">
        <f t="shared" si="251"/>
        <v>129.4994137709138</v>
      </c>
      <c r="DW213" s="2">
        <f t="shared" si="251"/>
        <v>142.90109607843135</v>
      </c>
      <c r="DX213" s="2">
        <f t="shared" si="251"/>
        <v>146.9002592741935</v>
      </c>
      <c r="DY213" s="2">
        <f t="shared" si="251"/>
        <v>116.59338970990692</v>
      </c>
      <c r="EA213" s="2">
        <f t="shared" si="240"/>
        <v>76.06103932735023</v>
      </c>
      <c r="EB213" s="2">
        <f t="shared" si="240"/>
        <v>75.067048847045967</v>
      </c>
      <c r="EC213" s="2">
        <f t="shared" si="240"/>
        <v>70.525148762407341</v>
      </c>
      <c r="ED213" s="2">
        <f t="shared" si="240"/>
        <v>73.050752175032144</v>
      </c>
      <c r="EE213" s="2">
        <f t="shared" si="240"/>
        <v>71.158527185501072</v>
      </c>
      <c r="EF213" s="2">
        <f t="shared" si="239"/>
        <v>72.725803316749563</v>
      </c>
      <c r="EG213" s="2">
        <f t="shared" si="239"/>
        <v>71.277741266905963</v>
      </c>
      <c r="EH213" s="2">
        <f t="shared" si="239"/>
        <v>71.747905731751587</v>
      </c>
      <c r="EI213" s="2">
        <f t="shared" si="239"/>
        <v>74.775159548750992</v>
      </c>
      <c r="EJ213" s="2">
        <f t="shared" si="239"/>
        <v>70.662893864013284</v>
      </c>
      <c r="EK213" s="2">
        <f t="shared" si="239"/>
        <v>73.68214719018215</v>
      </c>
      <c r="EL213" s="2">
        <f t="shared" si="254"/>
        <v>76.894882110682104</v>
      </c>
      <c r="EM213" s="2">
        <f t="shared" si="255"/>
        <v>78.440916962578541</v>
      </c>
      <c r="EN213" s="2">
        <f t="shared" si="256"/>
        <v>81.740160206218803</v>
      </c>
      <c r="EO213" s="2">
        <f t="shared" si="257"/>
        <v>84.250208930530178</v>
      </c>
      <c r="EQ213" s="2">
        <f t="shared" si="252"/>
        <v>76.84383753724569</v>
      </c>
      <c r="ER213" s="2">
        <f t="shared" si="252"/>
        <v>76.978422857927711</v>
      </c>
      <c r="ES213" s="2">
        <f t="shared" si="252"/>
        <v>73.732695727877896</v>
      </c>
      <c r="ET213" s="2">
        <f t="shared" si="252"/>
        <v>72.075295021165388</v>
      </c>
      <c r="EU213" s="2">
        <f t="shared" si="252"/>
        <v>73.367398908293552</v>
      </c>
      <c r="EV213" s="2">
        <f t="shared" si="252"/>
        <v>72.520320782078585</v>
      </c>
      <c r="EW213" s="2">
        <f t="shared" si="252"/>
        <v>69.940374888265652</v>
      </c>
      <c r="EX213" s="2">
        <f t="shared" si="252"/>
        <v>70.733786053161751</v>
      </c>
      <c r="EY213" s="2">
        <f t="shared" si="252"/>
        <v>73.602335717083179</v>
      </c>
      <c r="EZ213" s="2">
        <f t="shared" si="252"/>
        <v>70.50018371226848</v>
      </c>
      <c r="FA213" s="2">
        <f t="shared" si="252"/>
        <v>74.457183375547658</v>
      </c>
      <c r="FB213" s="2">
        <f t="shared" si="252"/>
        <v>77.089135763391255</v>
      </c>
      <c r="FC213" s="2">
        <f t="shared" si="252"/>
        <v>80.65958696637297</v>
      </c>
      <c r="FD213" s="2">
        <f t="shared" si="252"/>
        <v>81.368705398357676</v>
      </c>
      <c r="FE213" s="2">
        <f t="shared" si="252"/>
        <v>79.773471450079583</v>
      </c>
      <c r="FG213" s="2">
        <f t="shared" si="253"/>
        <v>0.99999821836934755</v>
      </c>
      <c r="FH213" s="2">
        <f t="shared" si="253"/>
        <v>0.99999847598401137</v>
      </c>
      <c r="FI213" s="2">
        <f t="shared" si="253"/>
        <v>0.99999838063087743</v>
      </c>
      <c r="FJ213" s="2">
        <f t="shared" si="253"/>
        <v>0.99999826725730678</v>
      </c>
      <c r="FK213" s="2">
        <f t="shared" si="253"/>
        <v>0.9999982448275011</v>
      </c>
      <c r="FL213" s="2">
        <f t="shared" si="253"/>
        <v>0.99999835892746214</v>
      </c>
      <c r="FM213" s="2">
        <f t="shared" si="253"/>
        <v>0.99999826458930141</v>
      </c>
      <c r="FN213" s="2">
        <f t="shared" si="253"/>
        <v>0.99999805471065406</v>
      </c>
      <c r="FO213" s="2">
        <f t="shared" si="253"/>
        <v>0.99999835575703511</v>
      </c>
      <c r="FP213" s="2">
        <f t="shared" si="253"/>
        <v>0.99999817751506348</v>
      </c>
      <c r="FQ213" s="2">
        <f t="shared" si="253"/>
        <v>0.99999812823727852</v>
      </c>
      <c r="FR213" s="2">
        <f t="shared" si="253"/>
        <v>0.99999806420014947</v>
      </c>
      <c r="FS213" s="2">
        <f t="shared" si="253"/>
        <v>0.99999804044195384</v>
      </c>
      <c r="FT213" s="2">
        <f t="shared" si="253"/>
        <v>0.99999777829842262</v>
      </c>
      <c r="FU213" s="2">
        <f t="shared" si="253"/>
        <v>0.99999765067219804</v>
      </c>
      <c r="FW213" s="2">
        <f t="shared" si="260"/>
        <v>0.98717346253197025</v>
      </c>
      <c r="FX213" s="2">
        <f t="shared" si="260"/>
        <v>0.98921181443630934</v>
      </c>
      <c r="FY213" s="2">
        <f t="shared" si="260"/>
        <v>0.98957893621648096</v>
      </c>
      <c r="FZ213" s="2">
        <f t="shared" si="260"/>
        <v>0.98899208253251936</v>
      </c>
      <c r="GA213" s="2">
        <f t="shared" si="260"/>
        <v>0.98862105916737575</v>
      </c>
      <c r="GB213" s="2">
        <f t="shared" si="260"/>
        <v>0.98996644487964958</v>
      </c>
      <c r="GC213" s="2">
        <f t="shared" si="260"/>
        <v>0.99086357915514212</v>
      </c>
      <c r="GD213" s="2">
        <f t="shared" si="260"/>
        <v>0.99084024661475534</v>
      </c>
      <c r="GE213" s="2">
        <f t="shared" si="260"/>
        <v>0.99134837822095601</v>
      </c>
      <c r="GF213" s="2">
        <f t="shared" si="260"/>
        <v>0.98954783547593728</v>
      </c>
      <c r="GG213" s="2">
        <f t="shared" si="260"/>
        <v>0.98867690839683486</v>
      </c>
      <c r="GH213" s="2">
        <f t="shared" si="260"/>
        <v>0.98847157106373862</v>
      </c>
      <c r="GI213" s="2">
        <f t="shared" si="260"/>
        <v>0.98832823988256446</v>
      </c>
      <c r="GJ213" s="2">
        <f t="shared" si="260"/>
        <v>0.98738246007429975</v>
      </c>
      <c r="GK213" s="2">
        <f t="shared" si="260"/>
        <v>0.98371401493078792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1.1518616535163919E-104</v>
      </c>
      <c r="HT213" s="86">
        <f t="shared" si="262"/>
        <v>1.0142251796841377E-108</v>
      </c>
      <c r="HU213" s="86">
        <f t="shared" si="262"/>
        <v>1.6984366026892442E-119</v>
      </c>
      <c r="HV213" s="86">
        <f t="shared" si="262"/>
        <v>4.1027138525216097E-135</v>
      </c>
      <c r="HW213" s="86">
        <f t="shared" si="262"/>
        <v>1.7893836189923143E-137</v>
      </c>
      <c r="HX213" s="86">
        <f t="shared" si="262"/>
        <v>5.0202281501684993E-139</v>
      </c>
      <c r="HY213" s="86">
        <f t="shared" si="262"/>
        <v>3.1430747514273542E-140</v>
      </c>
      <c r="HZ213" s="86">
        <f t="shared" si="262"/>
        <v>5.1702371831792829E-150</v>
      </c>
      <c r="IA213" s="86">
        <f t="shared" si="262"/>
        <v>4.4062125761715157E-152</v>
      </c>
      <c r="IB213" s="86">
        <f t="shared" si="262"/>
        <v>2.3836863982604133E-144</v>
      </c>
      <c r="IC213" s="86">
        <f t="shared" si="262"/>
        <v>1.6674993374451976E-147</v>
      </c>
      <c r="ID213" s="86">
        <f t="shared" si="262"/>
        <v>5.2760663836184866E-142</v>
      </c>
      <c r="IE213" s="86">
        <f t="shared" si="262"/>
        <v>2.5771114711048883E-150</v>
      </c>
      <c r="IF213" s="86">
        <f t="shared" si="262"/>
        <v>7.4317063393003601E-140</v>
      </c>
      <c r="IG213" s="86">
        <f t="shared" si="262"/>
        <v>2.1674240942906603E-107</v>
      </c>
      <c r="II213" s="86">
        <f t="shared" si="263"/>
        <v>5.6443718196935069E-8</v>
      </c>
      <c r="IJ213" s="86">
        <f t="shared" si="263"/>
        <v>1.4863313687887164E-8</v>
      </c>
      <c r="IK213" s="86">
        <f t="shared" si="263"/>
        <v>6.6726126047760161E-9</v>
      </c>
      <c r="IL213" s="86">
        <f t="shared" si="263"/>
        <v>4.0937710475292597E-10</v>
      </c>
      <c r="IM213" s="86">
        <f t="shared" si="263"/>
        <v>2.5379927940840765E-10</v>
      </c>
      <c r="IN213" s="86">
        <f t="shared" si="263"/>
        <v>1.4644449078430175E-10</v>
      </c>
      <c r="IO213" s="86">
        <f t="shared" si="263"/>
        <v>5.9878913798527028E-11</v>
      </c>
      <c r="IP213" s="86">
        <f t="shared" si="263"/>
        <v>9.9167287389744385E-12</v>
      </c>
      <c r="IQ213" s="86">
        <f t="shared" si="263"/>
        <v>8.0363348788832708E-12</v>
      </c>
      <c r="IR213" s="86">
        <f t="shared" si="263"/>
        <v>6.7242003515368513E-11</v>
      </c>
      <c r="IS213" s="86">
        <f t="shared" si="263"/>
        <v>6.964843476285026E-11</v>
      </c>
      <c r="IT213" s="86">
        <f t="shared" si="263"/>
        <v>1.5784705795157514E-10</v>
      </c>
      <c r="IU213" s="86">
        <f t="shared" si="263"/>
        <v>4.8756382369982159E-11</v>
      </c>
      <c r="IV213" s="86">
        <f t="shared" si="263"/>
        <v>1.4917169893945142E-6</v>
      </c>
      <c r="IW213" s="86">
        <f t="shared" si="263"/>
        <v>4.4625884330450477E-19</v>
      </c>
      <c r="IY213" s="86">
        <f t="shared" si="264"/>
        <v>5.6443718196935069E-8</v>
      </c>
      <c r="IZ213" s="86">
        <f t="shared" si="264"/>
        <v>1.4863313687887164E-8</v>
      </c>
      <c r="JA213" s="86">
        <f t="shared" si="264"/>
        <v>6.6726126047760161E-9</v>
      </c>
      <c r="JB213" s="86">
        <f t="shared" si="264"/>
        <v>4.0937710475292597E-10</v>
      </c>
      <c r="JC213" s="86">
        <f t="shared" si="264"/>
        <v>2.5379927940840765E-10</v>
      </c>
      <c r="JD213" s="86">
        <f t="shared" si="264"/>
        <v>1.4644449078430175E-10</v>
      </c>
      <c r="JE213" s="86">
        <f t="shared" si="264"/>
        <v>5.9878913798527028E-11</v>
      </c>
      <c r="JF213" s="86">
        <f t="shared" si="264"/>
        <v>9.9167287389744385E-12</v>
      </c>
      <c r="JG213" s="86">
        <f t="shared" si="264"/>
        <v>8.0363348788832708E-12</v>
      </c>
      <c r="JH213" s="86">
        <f t="shared" si="264"/>
        <v>6.7242003515368513E-11</v>
      </c>
      <c r="JI213" s="86">
        <f t="shared" si="264"/>
        <v>6.964843476285026E-11</v>
      </c>
      <c r="JJ213" s="86">
        <f t="shared" si="264"/>
        <v>1.5784705795157514E-10</v>
      </c>
      <c r="JK213" s="86">
        <f t="shared" si="264"/>
        <v>4.8756382369982159E-11</v>
      </c>
      <c r="JL213" s="86">
        <f t="shared" si="264"/>
        <v>1.4917169893945142E-6</v>
      </c>
      <c r="JM213" s="86">
        <f t="shared" si="264"/>
        <v>4.4625884330450477E-19</v>
      </c>
    </row>
    <row r="214" spans="2:273" x14ac:dyDescent="0.25">
      <c r="B214" s="2">
        <v>187</v>
      </c>
      <c r="C214" s="37">
        <v>82.81</v>
      </c>
      <c r="D214" s="37">
        <v>80.397000000000006</v>
      </c>
      <c r="E214" s="37">
        <v>78.338999999999999</v>
      </c>
      <c r="F214" s="37">
        <v>74.701999999999998</v>
      </c>
      <c r="G214" s="37">
        <v>73.706999999999994</v>
      </c>
      <c r="H214" s="37">
        <v>74.153000000000006</v>
      </c>
      <c r="I214" s="37">
        <v>71.430999999999997</v>
      </c>
      <c r="J214" s="37">
        <v>72.561000000000007</v>
      </c>
      <c r="K214" s="37">
        <v>76.316000000000003</v>
      </c>
      <c r="L214" s="37">
        <v>73.241</v>
      </c>
      <c r="M214" s="37">
        <v>76.414000000000001</v>
      </c>
      <c r="N214" s="37">
        <v>77.638000000000005</v>
      </c>
      <c r="O214" s="37">
        <v>83.19</v>
      </c>
      <c r="P214" s="37">
        <v>81.671999999999997</v>
      </c>
      <c r="Q214" s="37">
        <v>81.283000000000001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133.25597107633945</v>
      </c>
      <c r="DL214" s="2">
        <f t="shared" si="268"/>
        <v>120.3352628517824</v>
      </c>
      <c r="DM214" s="2">
        <f t="shared" si="268"/>
        <v>127.63268609986503</v>
      </c>
      <c r="DN214" s="2">
        <f t="shared" si="268"/>
        <v>128.78784177699964</v>
      </c>
      <c r="DO214" s="2">
        <f t="shared" si="268"/>
        <v>129.36353010905646</v>
      </c>
      <c r="DP214" s="2">
        <f t="shared" si="268"/>
        <v>121.15793527738266</v>
      </c>
      <c r="DQ214" s="2">
        <f t="shared" si="268"/>
        <v>130.94436510194402</v>
      </c>
      <c r="DR214" s="2">
        <f t="shared" si="268"/>
        <v>133.8662342342343</v>
      </c>
      <c r="DS214" s="2">
        <f t="shared" si="268"/>
        <v>133.82325320056896</v>
      </c>
      <c r="DT214" s="2">
        <f t="shared" si="268"/>
        <v>129.72090611664294</v>
      </c>
      <c r="DU214" s="2">
        <f t="shared" si="268"/>
        <v>129.44562955812955</v>
      </c>
      <c r="DV214" s="2">
        <f t="shared" si="268"/>
        <v>129.6844214929215</v>
      </c>
      <c r="DW214" s="2">
        <f t="shared" si="268"/>
        <v>143.14447058823529</v>
      </c>
      <c r="DX214" s="2">
        <f t="shared" si="268"/>
        <v>147.17958145161288</v>
      </c>
      <c r="DY214" s="2">
        <f t="shared" si="268"/>
        <v>116.69687958401749</v>
      </c>
      <c r="EA214" s="2">
        <f t="shared" si="240"/>
        <v>75.846645956945622</v>
      </c>
      <c r="EB214" s="2">
        <f t="shared" si="240"/>
        <v>74.905324123345594</v>
      </c>
      <c r="EC214" s="2">
        <f t="shared" si="240"/>
        <v>70.352137077522301</v>
      </c>
      <c r="ED214" s="2">
        <f t="shared" si="240"/>
        <v>72.906404736164703</v>
      </c>
      <c r="EE214" s="2">
        <f t="shared" si="240"/>
        <v>71.024246766169156</v>
      </c>
      <c r="EF214" s="2">
        <f t="shared" si="239"/>
        <v>72.592640926320769</v>
      </c>
      <c r="EG214" s="2">
        <f t="shared" si="239"/>
        <v>71.142249001051511</v>
      </c>
      <c r="EH214" s="2">
        <f t="shared" si="239"/>
        <v>71.601517824718542</v>
      </c>
      <c r="EI214" s="2">
        <f t="shared" si="239"/>
        <v>74.628402838367265</v>
      </c>
      <c r="EJ214" s="2">
        <f t="shared" si="239"/>
        <v>70.512333214877998</v>
      </c>
      <c r="EK214" s="2">
        <f t="shared" si="239"/>
        <v>73.560982057555634</v>
      </c>
      <c r="EL214" s="2">
        <f t="shared" si="254"/>
        <v>76.767655220935211</v>
      </c>
      <c r="EM214" s="2">
        <f t="shared" si="255"/>
        <v>78.280526358918337</v>
      </c>
      <c r="EN214" s="2">
        <f t="shared" si="256"/>
        <v>81.577790617045295</v>
      </c>
      <c r="EO214" s="2">
        <f t="shared" si="257"/>
        <v>84.14319647623401</v>
      </c>
      <c r="EQ214" s="2">
        <f t="shared" ref="EQ214:FE227" si="269">CU$228*$B214+CU$229</f>
        <v>76.638679068803626</v>
      </c>
      <c r="ER214" s="2">
        <f t="shared" si="269"/>
        <v>76.838876166454384</v>
      </c>
      <c r="ES214" s="2">
        <f t="shared" si="269"/>
        <v>73.597176608997728</v>
      </c>
      <c r="ET214" s="2">
        <f t="shared" si="269"/>
        <v>71.919560592631754</v>
      </c>
      <c r="EU214" s="2">
        <f t="shared" si="269"/>
        <v>73.258701219227731</v>
      </c>
      <c r="EV214" s="2">
        <f t="shared" si="269"/>
        <v>72.384808259334704</v>
      </c>
      <c r="EW214" s="2">
        <f t="shared" si="269"/>
        <v>69.789499946549455</v>
      </c>
      <c r="EX214" s="2">
        <f t="shared" si="269"/>
        <v>70.575809709495019</v>
      </c>
      <c r="EY214" s="2">
        <f t="shared" si="269"/>
        <v>73.442245936704481</v>
      </c>
      <c r="EZ214" s="2">
        <f t="shared" si="269"/>
        <v>70.347753223022266</v>
      </c>
      <c r="FA214" s="2">
        <f t="shared" si="269"/>
        <v>74.345148206462227</v>
      </c>
      <c r="FB214" s="2">
        <f t="shared" si="269"/>
        <v>76.964189653350971</v>
      </c>
      <c r="FC214" s="2">
        <f t="shared" si="269"/>
        <v>80.525566184139564</v>
      </c>
      <c r="FD214" s="2">
        <f t="shared" si="269"/>
        <v>81.2019731053919</v>
      </c>
      <c r="FE214" s="2">
        <f t="shared" si="269"/>
        <v>79.6182922477267</v>
      </c>
      <c r="FG214" s="2">
        <f t="shared" ref="FG214:FU227" si="270">POWER(10,($B214-C$231)/C$229)/(1+POWER(10,($B214-C$231)/C$229))</f>
        <v>0.99999837513327849</v>
      </c>
      <c r="FH214" s="2">
        <f t="shared" si="270"/>
        <v>0.99999861008071267</v>
      </c>
      <c r="FI214" s="2">
        <f t="shared" si="270"/>
        <v>0.99999852311759685</v>
      </c>
      <c r="FJ214" s="2">
        <f t="shared" si="270"/>
        <v>0.9999984197196411</v>
      </c>
      <c r="FK214" s="2">
        <f t="shared" si="270"/>
        <v>0.99999839926340883</v>
      </c>
      <c r="FL214" s="2">
        <f t="shared" si="270"/>
        <v>0.99999850332384121</v>
      </c>
      <c r="FM214" s="2">
        <f t="shared" si="270"/>
        <v>0.9999984172863905</v>
      </c>
      <c r="FN214" s="2">
        <f t="shared" si="270"/>
        <v>0.9999982258747272</v>
      </c>
      <c r="FO214" s="2">
        <f t="shared" si="270"/>
        <v>0.99999850043237648</v>
      </c>
      <c r="FP214" s="2">
        <f t="shared" si="270"/>
        <v>0.99999833787371684</v>
      </c>
      <c r="FQ214" s="2">
        <f t="shared" si="270"/>
        <v>0.99999829293182818</v>
      </c>
      <c r="FR214" s="2">
        <f t="shared" si="270"/>
        <v>0.99999823452925274</v>
      </c>
      <c r="FS214" s="2">
        <f t="shared" si="270"/>
        <v>0.99999821286151347</v>
      </c>
      <c r="FT214" s="2">
        <f t="shared" si="270"/>
        <v>0.99999797378368349</v>
      </c>
      <c r="FU214" s="2">
        <f t="shared" si="270"/>
        <v>0.99999785738713654</v>
      </c>
      <c r="FW214" s="2">
        <f t="shared" si="260"/>
        <v>0.98828884162814568</v>
      </c>
      <c r="FX214" s="2">
        <f t="shared" si="260"/>
        <v>0.99015170940415453</v>
      </c>
      <c r="FY214" s="2">
        <f t="shared" si="260"/>
        <v>0.99048715415670974</v>
      </c>
      <c r="FZ214" s="2">
        <f t="shared" si="260"/>
        <v>0.98995092664539519</v>
      </c>
      <c r="GA214" s="2">
        <f t="shared" si="260"/>
        <v>0.98961188179267667</v>
      </c>
      <c r="GB214" s="2">
        <f t="shared" si="260"/>
        <v>0.99084120318329394</v>
      </c>
      <c r="GC214" s="2">
        <f t="shared" si="260"/>
        <v>0.99166078120853862</v>
      </c>
      <c r="GD214" s="2">
        <f t="shared" si="260"/>
        <v>0.99163946738021924</v>
      </c>
      <c r="GE214" s="2">
        <f t="shared" si="260"/>
        <v>0.99210361604560049</v>
      </c>
      <c r="GF214" s="2">
        <f t="shared" si="260"/>
        <v>0.99045873777815729</v>
      </c>
      <c r="GG214" s="2">
        <f t="shared" si="260"/>
        <v>0.98966291879248225</v>
      </c>
      <c r="GH214" s="2">
        <f t="shared" si="260"/>
        <v>0.98947527180943351</v>
      </c>
      <c r="GI214" s="2">
        <f t="shared" si="260"/>
        <v>0.98934428496305615</v>
      </c>
      <c r="GJ214" s="2">
        <f t="shared" si="260"/>
        <v>0.98847987710358431</v>
      </c>
      <c r="GK214" s="2">
        <f t="shared" si="260"/>
        <v>0.98512569034797404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1.5272407029232251E-107</v>
      </c>
      <c r="HT214" s="86">
        <f t="shared" si="262"/>
        <v>1.1626070545361689E-111</v>
      </c>
      <c r="HU214" s="86">
        <f t="shared" si="262"/>
        <v>1.2474215423602878E-122</v>
      </c>
      <c r="HV214" s="86">
        <f t="shared" si="262"/>
        <v>9.4077882046177622E-139</v>
      </c>
      <c r="HW214" s="86">
        <f t="shared" si="262"/>
        <v>3.2308569923646901E-141</v>
      </c>
      <c r="HX214" s="86">
        <f t="shared" si="262"/>
        <v>9.8170435002462365E-143</v>
      </c>
      <c r="HY214" s="86">
        <f t="shared" si="262"/>
        <v>5.8992628089322049E-144</v>
      </c>
      <c r="HZ214" s="86">
        <f t="shared" si="262"/>
        <v>5.0117189032815296E-154</v>
      </c>
      <c r="IA214" s="86">
        <f t="shared" si="262"/>
        <v>4.3094957665677279E-156</v>
      </c>
      <c r="IB214" s="86">
        <f t="shared" si="262"/>
        <v>3.1105072309260235E-148</v>
      </c>
      <c r="IC214" s="86">
        <f t="shared" si="262"/>
        <v>1.6862557731839747E-151</v>
      </c>
      <c r="ID214" s="86">
        <f t="shared" si="262"/>
        <v>7.2742850960585947E-146</v>
      </c>
      <c r="IE214" s="86">
        <f t="shared" si="262"/>
        <v>2.0724541303455936E-154</v>
      </c>
      <c r="IF214" s="86">
        <f t="shared" si="262"/>
        <v>1.0769790194974031E-143</v>
      </c>
      <c r="IG214" s="86">
        <f t="shared" si="262"/>
        <v>2.1106419618900443E-110</v>
      </c>
      <c r="II214" s="86">
        <f t="shared" si="263"/>
        <v>2.9419404887995967E-8</v>
      </c>
      <c r="IJ214" s="86">
        <f t="shared" si="263"/>
        <v>7.5338139971730078E-9</v>
      </c>
      <c r="IK214" s="86">
        <f t="shared" si="263"/>
        <v>3.2934462395304454E-9</v>
      </c>
      <c r="IL214" s="86">
        <f t="shared" si="263"/>
        <v>1.7895413679967326E-10</v>
      </c>
      <c r="IM214" s="86">
        <f t="shared" si="263"/>
        <v>1.0812449480626746E-10</v>
      </c>
      <c r="IN214" s="86">
        <f t="shared" si="263"/>
        <v>6.2518129792935562E-11</v>
      </c>
      <c r="IO214" s="86">
        <f t="shared" si="263"/>
        <v>2.5121754287402968E-11</v>
      </c>
      <c r="IP214" s="86">
        <f t="shared" si="263"/>
        <v>3.8774882447863255E-12</v>
      </c>
      <c r="IQ214" s="86">
        <f t="shared" si="263"/>
        <v>3.1530211497114122E-12</v>
      </c>
      <c r="IR214" s="86">
        <f t="shared" si="263"/>
        <v>2.760967061106205E-11</v>
      </c>
      <c r="IS214" s="86">
        <f t="shared" si="263"/>
        <v>2.8176518258492823E-11</v>
      </c>
      <c r="IT214" s="86">
        <f t="shared" si="263"/>
        <v>6.5785134387377685E-11</v>
      </c>
      <c r="IU214" s="86">
        <f t="shared" si="263"/>
        <v>1.9315530975272333E-11</v>
      </c>
      <c r="IV214" s="86">
        <f t="shared" si="263"/>
        <v>8.9235927303074961E-7</v>
      </c>
      <c r="IW214" s="86">
        <f t="shared" si="263"/>
        <v>7.1537187854718607E-20</v>
      </c>
      <c r="IY214" s="86">
        <f t="shared" si="264"/>
        <v>2.9419404887995967E-8</v>
      </c>
      <c r="IZ214" s="86">
        <f t="shared" si="264"/>
        <v>7.5338139971730078E-9</v>
      </c>
      <c r="JA214" s="86">
        <f t="shared" si="264"/>
        <v>3.2934462395304454E-9</v>
      </c>
      <c r="JB214" s="86">
        <f t="shared" si="264"/>
        <v>1.7895413679967326E-10</v>
      </c>
      <c r="JC214" s="86">
        <f t="shared" si="264"/>
        <v>1.0812449480626746E-10</v>
      </c>
      <c r="JD214" s="86">
        <f t="shared" si="264"/>
        <v>6.2518129792935562E-11</v>
      </c>
      <c r="JE214" s="86">
        <f t="shared" si="264"/>
        <v>2.5121754287402968E-11</v>
      </c>
      <c r="JF214" s="86">
        <f t="shared" si="264"/>
        <v>3.8774882447863255E-12</v>
      </c>
      <c r="JG214" s="86">
        <f t="shared" si="264"/>
        <v>3.1530211497114122E-12</v>
      </c>
      <c r="JH214" s="86">
        <f t="shared" si="264"/>
        <v>2.760967061106205E-11</v>
      </c>
      <c r="JI214" s="86">
        <f t="shared" si="264"/>
        <v>2.8176518258492823E-11</v>
      </c>
      <c r="JJ214" s="86">
        <f t="shared" si="264"/>
        <v>6.5785134387377685E-11</v>
      </c>
      <c r="JK214" s="86">
        <f t="shared" si="264"/>
        <v>1.9315530975272333E-11</v>
      </c>
      <c r="JL214" s="86">
        <f t="shared" si="264"/>
        <v>8.9235927303074961E-7</v>
      </c>
      <c r="JM214" s="86">
        <f t="shared" si="264"/>
        <v>7.1537187854718607E-20</v>
      </c>
    </row>
    <row r="215" spans="2:273" x14ac:dyDescent="0.25">
      <c r="B215" s="2">
        <v>188</v>
      </c>
      <c r="C215" s="37">
        <v>80.349000000000004</v>
      </c>
      <c r="D215" s="37">
        <v>76.759</v>
      </c>
      <c r="E215" s="37">
        <v>77.203000000000003</v>
      </c>
      <c r="F215" s="37">
        <v>74.421000000000006</v>
      </c>
      <c r="G215" s="37">
        <v>71.897000000000006</v>
      </c>
      <c r="H215" s="37">
        <v>73.168999999999997</v>
      </c>
      <c r="I215" s="37">
        <v>73.259</v>
      </c>
      <c r="J215" s="37">
        <v>72</v>
      </c>
      <c r="K215" s="37">
        <v>72.894999999999996</v>
      </c>
      <c r="L215" s="37">
        <v>70.31</v>
      </c>
      <c r="M215" s="37">
        <v>75.447999999999993</v>
      </c>
      <c r="N215" s="37">
        <v>77.465999999999994</v>
      </c>
      <c r="O215" s="37">
        <v>83.155000000000001</v>
      </c>
      <c r="P215" s="37">
        <v>85.069000000000003</v>
      </c>
      <c r="Q215" s="37">
        <v>79.650000000000006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133.41195590327166</v>
      </c>
      <c r="DL215" s="2">
        <f t="shared" si="268"/>
        <v>120.44546322701692</v>
      </c>
      <c r="DM215" s="2">
        <f t="shared" si="268"/>
        <v>127.79683913630227</v>
      </c>
      <c r="DN215" s="2">
        <f t="shared" si="268"/>
        <v>128.96679538242694</v>
      </c>
      <c r="DO215" s="2">
        <f t="shared" si="268"/>
        <v>129.56456827880515</v>
      </c>
      <c r="DP215" s="2">
        <f t="shared" si="268"/>
        <v>121.29573210052159</v>
      </c>
      <c r="DQ215" s="2">
        <f t="shared" si="268"/>
        <v>131.15044807965859</v>
      </c>
      <c r="DR215" s="2">
        <f t="shared" si="268"/>
        <v>134.07547567567573</v>
      </c>
      <c r="DS215" s="2">
        <f t="shared" si="268"/>
        <v>134.01814793741107</v>
      </c>
      <c r="DT215" s="2">
        <f t="shared" si="268"/>
        <v>129.89514082503555</v>
      </c>
      <c r="DU215" s="2">
        <f t="shared" si="268"/>
        <v>129.6428812955813</v>
      </c>
      <c r="DV215" s="2">
        <f t="shared" si="268"/>
        <v>129.86942921492923</v>
      </c>
      <c r="DW215" s="2">
        <f t="shared" si="268"/>
        <v>143.38784509803921</v>
      </c>
      <c r="DX215" s="2">
        <f t="shared" si="268"/>
        <v>147.45890362903222</v>
      </c>
      <c r="DY215" s="2">
        <f t="shared" si="268"/>
        <v>116.80036945812805</v>
      </c>
      <c r="EA215" s="2">
        <f t="shared" si="240"/>
        <v>75.632252586541028</v>
      </c>
      <c r="EB215" s="2">
        <f t="shared" si="240"/>
        <v>74.743599399645234</v>
      </c>
      <c r="EC215" s="2">
        <f t="shared" si="240"/>
        <v>70.179125392637275</v>
      </c>
      <c r="ED215" s="2">
        <f t="shared" si="240"/>
        <v>72.762057297297275</v>
      </c>
      <c r="EE215" s="2">
        <f t="shared" si="240"/>
        <v>70.889966346837241</v>
      </c>
      <c r="EF215" s="2">
        <f t="shared" si="239"/>
        <v>72.459478535891947</v>
      </c>
      <c r="EG215" s="2">
        <f t="shared" si="239"/>
        <v>71.006756735197058</v>
      </c>
      <c r="EH215" s="2">
        <f t="shared" si="239"/>
        <v>71.455129917685497</v>
      </c>
      <c r="EI215" s="2">
        <f t="shared" si="239"/>
        <v>74.481646127983538</v>
      </c>
      <c r="EJ215" s="2">
        <f t="shared" si="239"/>
        <v>70.361772565742726</v>
      </c>
      <c r="EK215" s="2">
        <f t="shared" si="239"/>
        <v>73.439816924929119</v>
      </c>
      <c r="EL215" s="2">
        <f t="shared" si="254"/>
        <v>76.640428331188318</v>
      </c>
      <c r="EM215" s="2">
        <f t="shared" si="255"/>
        <v>78.120135755258133</v>
      </c>
      <c r="EN215" s="2">
        <f t="shared" si="256"/>
        <v>81.415421027871787</v>
      </c>
      <c r="EO215" s="2">
        <f t="shared" si="257"/>
        <v>84.036184021937856</v>
      </c>
      <c r="EQ215" s="2">
        <f t="shared" si="269"/>
        <v>76.433520600361547</v>
      </c>
      <c r="ER215" s="2">
        <f t="shared" si="269"/>
        <v>76.699329474981042</v>
      </c>
      <c r="ES215" s="2">
        <f t="shared" si="269"/>
        <v>73.461657490117574</v>
      </c>
      <c r="ET215" s="2">
        <f t="shared" si="269"/>
        <v>71.76382616409812</v>
      </c>
      <c r="EU215" s="2">
        <f t="shared" si="269"/>
        <v>73.150003530161896</v>
      </c>
      <c r="EV215" s="2">
        <f t="shared" si="269"/>
        <v>72.249295736590824</v>
      </c>
      <c r="EW215" s="2">
        <f t="shared" si="269"/>
        <v>69.638625004833258</v>
      </c>
      <c r="EX215" s="2">
        <f t="shared" si="269"/>
        <v>70.417833365828287</v>
      </c>
      <c r="EY215" s="2">
        <f t="shared" si="269"/>
        <v>73.282156156325797</v>
      </c>
      <c r="EZ215" s="2">
        <f t="shared" si="269"/>
        <v>70.195322733776038</v>
      </c>
      <c r="FA215" s="2">
        <f t="shared" si="269"/>
        <v>74.233113037376796</v>
      </c>
      <c r="FB215" s="2">
        <f t="shared" si="269"/>
        <v>76.839243543310687</v>
      </c>
      <c r="FC215" s="2">
        <f t="shared" si="269"/>
        <v>80.391545401906143</v>
      </c>
      <c r="FD215" s="2">
        <f t="shared" si="269"/>
        <v>81.035240812426125</v>
      </c>
      <c r="FE215" s="2">
        <f t="shared" si="269"/>
        <v>79.463113045373802</v>
      </c>
      <c r="FG215" s="2">
        <f t="shared" si="270"/>
        <v>0.99999851810372564</v>
      </c>
      <c r="FH215" s="2">
        <f t="shared" si="270"/>
        <v>0.9999987323783891</v>
      </c>
      <c r="FI215" s="2">
        <f t="shared" si="270"/>
        <v>0.99999865306706492</v>
      </c>
      <c r="FJ215" s="2">
        <f t="shared" si="270"/>
        <v>0.99999855876698307</v>
      </c>
      <c r="FK215" s="2">
        <f t="shared" si="270"/>
        <v>0.99999854011067224</v>
      </c>
      <c r="FL215" s="2">
        <f t="shared" si="270"/>
        <v>0.99999863501494035</v>
      </c>
      <c r="FM215" s="2">
        <f t="shared" si="270"/>
        <v>0.99999855654783154</v>
      </c>
      <c r="FN215" s="2">
        <f t="shared" si="270"/>
        <v>0.99999838197826818</v>
      </c>
      <c r="FO215" s="2">
        <f t="shared" si="270"/>
        <v>0.99999863237789255</v>
      </c>
      <c r="FP215" s="2">
        <f t="shared" si="270"/>
        <v>0.99999848412259162</v>
      </c>
      <c r="FQ215" s="2">
        <f t="shared" si="270"/>
        <v>0.9999984431350899</v>
      </c>
      <c r="FR215" s="2">
        <f t="shared" si="270"/>
        <v>0.99999838987129186</v>
      </c>
      <c r="FS215" s="2">
        <f t="shared" si="270"/>
        <v>0.99999837011007253</v>
      </c>
      <c r="FT215" s="2">
        <f t="shared" si="270"/>
        <v>0.99999815206842702</v>
      </c>
      <c r="FU215" s="2">
        <f t="shared" si="270"/>
        <v>0.99999804591347552</v>
      </c>
      <c r="FW215" s="2">
        <f t="shared" si="260"/>
        <v>0.98930827928643739</v>
      </c>
      <c r="FX215" s="2">
        <f t="shared" si="260"/>
        <v>0.99101046240817703</v>
      </c>
      <c r="FY215" s="2">
        <f t="shared" si="260"/>
        <v>0.99131691349716322</v>
      </c>
      <c r="FZ215" s="2">
        <f t="shared" si="260"/>
        <v>0.99082702534351064</v>
      </c>
      <c r="GA215" s="2">
        <f t="shared" si="260"/>
        <v>0.99051725596997209</v>
      </c>
      <c r="GB215" s="2">
        <f t="shared" si="260"/>
        <v>0.99164034118896205</v>
      </c>
      <c r="GC215" s="2">
        <f t="shared" si="260"/>
        <v>0.9923889573852378</v>
      </c>
      <c r="GD215" s="2">
        <f t="shared" si="260"/>
        <v>0.99236949034848276</v>
      </c>
      <c r="GE215" s="2">
        <f t="shared" si="260"/>
        <v>0.99279340512716585</v>
      </c>
      <c r="GF215" s="2">
        <f t="shared" si="260"/>
        <v>0.99129095394753808</v>
      </c>
      <c r="GG215" s="2">
        <f t="shared" si="260"/>
        <v>0.99056388726473321</v>
      </c>
      <c r="GH215" s="2">
        <f t="shared" si="260"/>
        <v>0.99039243660956511</v>
      </c>
      <c r="GI215" s="2">
        <f t="shared" si="260"/>
        <v>0.9902727522400675</v>
      </c>
      <c r="GJ215" s="2">
        <f t="shared" si="260"/>
        <v>0.98948286239387795</v>
      </c>
      <c r="GK215" s="2">
        <f t="shared" si="260"/>
        <v>0.98641669083291972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1.848534849250999E-110</v>
      </c>
      <c r="HT215" s="86">
        <f t="shared" si="262"/>
        <v>1.2160129139618295E-114</v>
      </c>
      <c r="HU215" s="86">
        <f t="shared" si="262"/>
        <v>8.3345783978333977E-126</v>
      </c>
      <c r="HV215" s="86">
        <f t="shared" si="262"/>
        <v>1.9273921173176379E-142</v>
      </c>
      <c r="HW215" s="86">
        <f t="shared" si="262"/>
        <v>5.1888623073414233E-145</v>
      </c>
      <c r="HX215" s="86">
        <f t="shared" si="262"/>
        <v>1.7134221290347548E-146</v>
      </c>
      <c r="HY215" s="86">
        <f t="shared" si="262"/>
        <v>9.881461083000305E-148</v>
      </c>
      <c r="HZ215" s="86">
        <f t="shared" si="262"/>
        <v>4.2945396208782584E-158</v>
      </c>
      <c r="IA215" s="86">
        <f t="shared" si="262"/>
        <v>3.7330895598691774E-160</v>
      </c>
      <c r="IB215" s="86">
        <f t="shared" si="262"/>
        <v>3.5997622353480717E-152</v>
      </c>
      <c r="IC215" s="86">
        <f t="shared" si="262"/>
        <v>1.5059908263782959E-155</v>
      </c>
      <c r="ID215" s="86">
        <f t="shared" si="262"/>
        <v>8.8903518804518201E-150</v>
      </c>
      <c r="IE215" s="86">
        <f t="shared" si="262"/>
        <v>1.4663251683665694E-158</v>
      </c>
      <c r="IF215" s="86">
        <f t="shared" si="262"/>
        <v>1.3828130204499885E-147</v>
      </c>
      <c r="IG215" s="86">
        <f t="shared" si="262"/>
        <v>1.8648746935576173E-113</v>
      </c>
      <c r="II215" s="86">
        <f t="shared" si="263"/>
        <v>1.5137451019910611E-8</v>
      </c>
      <c r="IJ215" s="86">
        <f t="shared" si="263"/>
        <v>3.7694250958805392E-9</v>
      </c>
      <c r="IK215" s="86">
        <f t="shared" si="263"/>
        <v>1.6038985761606769E-9</v>
      </c>
      <c r="IL215" s="86">
        <f t="shared" si="263"/>
        <v>7.6983826370317387E-11</v>
      </c>
      <c r="IM215" s="86">
        <f t="shared" si="263"/>
        <v>4.5302300184406454E-11</v>
      </c>
      <c r="IN215" s="86">
        <f t="shared" si="263"/>
        <v>2.6260901010377819E-11</v>
      </c>
      <c r="IO215" s="86">
        <f t="shared" si="263"/>
        <v>1.0370148384172229E-11</v>
      </c>
      <c r="IP215" s="86">
        <f t="shared" si="263"/>
        <v>1.4896826282172631E-12</v>
      </c>
      <c r="IQ215" s="86">
        <f t="shared" si="263"/>
        <v>1.2158333226502802E-12</v>
      </c>
      <c r="IR215" s="86">
        <f t="shared" si="263"/>
        <v>1.1144334453660862E-11</v>
      </c>
      <c r="IS215" s="86">
        <f t="shared" si="263"/>
        <v>1.1198937157828353E-11</v>
      </c>
      <c r="IT215" s="86">
        <f t="shared" si="263"/>
        <v>2.6950471471802278E-11</v>
      </c>
      <c r="IU215" s="86">
        <f t="shared" si="263"/>
        <v>7.5137806895249982E-12</v>
      </c>
      <c r="IV215" s="86">
        <f t="shared" si="263"/>
        <v>5.285131334537169E-7</v>
      </c>
      <c r="IW215" s="86">
        <f t="shared" si="263"/>
        <v>1.1021087147232035E-20</v>
      </c>
      <c r="IY215" s="86">
        <f t="shared" si="264"/>
        <v>1.5137451019910611E-8</v>
      </c>
      <c r="IZ215" s="86">
        <f t="shared" si="264"/>
        <v>3.7694250958805392E-9</v>
      </c>
      <c r="JA215" s="86">
        <f t="shared" si="264"/>
        <v>1.6038985761606769E-9</v>
      </c>
      <c r="JB215" s="86">
        <f t="shared" si="264"/>
        <v>7.6983826370317387E-11</v>
      </c>
      <c r="JC215" s="86">
        <f t="shared" si="264"/>
        <v>4.5302300184406454E-11</v>
      </c>
      <c r="JD215" s="86">
        <f t="shared" si="264"/>
        <v>2.6260901010377819E-11</v>
      </c>
      <c r="JE215" s="86">
        <f t="shared" si="264"/>
        <v>1.0370148384172229E-11</v>
      </c>
      <c r="JF215" s="86">
        <f t="shared" si="264"/>
        <v>1.4896826282172631E-12</v>
      </c>
      <c r="JG215" s="86">
        <f t="shared" si="264"/>
        <v>1.2158333226502802E-12</v>
      </c>
      <c r="JH215" s="86">
        <f t="shared" si="264"/>
        <v>1.1144334453660862E-11</v>
      </c>
      <c r="JI215" s="86">
        <f t="shared" si="264"/>
        <v>1.1198937157828353E-11</v>
      </c>
      <c r="JJ215" s="86">
        <f t="shared" si="264"/>
        <v>2.6950471471802278E-11</v>
      </c>
      <c r="JK215" s="86">
        <f t="shared" si="264"/>
        <v>7.5137806895249982E-12</v>
      </c>
      <c r="JL215" s="86">
        <f t="shared" si="264"/>
        <v>5.285131334537169E-7</v>
      </c>
      <c r="JM215" s="86">
        <f t="shared" si="264"/>
        <v>1.1021087147232035E-20</v>
      </c>
    </row>
    <row r="216" spans="2:273" x14ac:dyDescent="0.25">
      <c r="B216" s="2">
        <v>189</v>
      </c>
      <c r="C216" s="37">
        <v>79.73</v>
      </c>
      <c r="D216" s="37">
        <v>78.793000000000006</v>
      </c>
      <c r="E216" s="37">
        <v>75.22</v>
      </c>
      <c r="F216" s="37">
        <v>77.034999999999997</v>
      </c>
      <c r="G216" s="37">
        <v>73.328000000000003</v>
      </c>
      <c r="H216" s="37">
        <v>72.864000000000004</v>
      </c>
      <c r="I216" s="37">
        <v>70.585999999999999</v>
      </c>
      <c r="J216" s="37">
        <v>70.965000000000003</v>
      </c>
      <c r="K216" s="37">
        <v>75.018000000000001</v>
      </c>
      <c r="L216" s="37">
        <v>73.069000000000003</v>
      </c>
      <c r="M216" s="37">
        <v>74.224000000000004</v>
      </c>
      <c r="N216" s="37">
        <v>78.052000000000007</v>
      </c>
      <c r="O216" s="37">
        <v>82.328000000000003</v>
      </c>
      <c r="P216" s="37">
        <v>81.69</v>
      </c>
      <c r="Q216" s="37">
        <v>80.882999999999996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133.56794073020384</v>
      </c>
      <c r="DL216" s="2">
        <f t="shared" si="268"/>
        <v>120.55566360225144</v>
      </c>
      <c r="DM216" s="2">
        <f t="shared" si="268"/>
        <v>127.96099217273952</v>
      </c>
      <c r="DN216" s="2">
        <f t="shared" si="268"/>
        <v>129.14574898785423</v>
      </c>
      <c r="DO216" s="2">
        <f t="shared" si="268"/>
        <v>129.76560644855385</v>
      </c>
      <c r="DP216" s="2">
        <f t="shared" si="268"/>
        <v>121.43352892366052</v>
      </c>
      <c r="DQ216" s="2">
        <f t="shared" si="268"/>
        <v>131.35653105737313</v>
      </c>
      <c r="DR216" s="2">
        <f t="shared" si="268"/>
        <v>134.28471711711717</v>
      </c>
      <c r="DS216" s="2">
        <f t="shared" si="268"/>
        <v>134.21304267425319</v>
      </c>
      <c r="DT216" s="2">
        <f t="shared" si="268"/>
        <v>130.06937553342817</v>
      </c>
      <c r="DU216" s="2">
        <f t="shared" si="268"/>
        <v>129.84013303303306</v>
      </c>
      <c r="DV216" s="2">
        <f t="shared" si="268"/>
        <v>130.05443693693695</v>
      </c>
      <c r="DW216" s="2">
        <f t="shared" si="268"/>
        <v>143.63121960784312</v>
      </c>
      <c r="DX216" s="2">
        <f t="shared" si="268"/>
        <v>147.73822580645157</v>
      </c>
      <c r="DY216" s="2">
        <f t="shared" si="268"/>
        <v>116.90385933223861</v>
      </c>
      <c r="EA216" s="2">
        <f t="shared" si="240"/>
        <v>75.417859216136421</v>
      </c>
      <c r="EB216" s="2">
        <f t="shared" si="240"/>
        <v>74.58187467594486</v>
      </c>
      <c r="EC216" s="2">
        <f t="shared" si="240"/>
        <v>70.006113707752235</v>
      </c>
      <c r="ED216" s="2">
        <f t="shared" si="240"/>
        <v>72.617709858429834</v>
      </c>
      <c r="EE216" s="2">
        <f t="shared" si="240"/>
        <v>70.75568592750534</v>
      </c>
      <c r="EF216" s="2">
        <f t="shared" si="239"/>
        <v>72.326316145463153</v>
      </c>
      <c r="EG216" s="2">
        <f t="shared" si="239"/>
        <v>70.871264469342606</v>
      </c>
      <c r="EH216" s="2">
        <f t="shared" si="239"/>
        <v>71.308742010652452</v>
      </c>
      <c r="EI216" s="2">
        <f t="shared" si="239"/>
        <v>74.334889417599811</v>
      </c>
      <c r="EJ216" s="2">
        <f t="shared" si="239"/>
        <v>70.211211916607454</v>
      </c>
      <c r="EK216" s="2">
        <f t="shared" si="239"/>
        <v>73.318651792302617</v>
      </c>
      <c r="EL216" s="2">
        <f t="shared" si="254"/>
        <v>76.513201441441424</v>
      </c>
      <c r="EM216" s="2">
        <f t="shared" si="255"/>
        <v>77.959745151597929</v>
      </c>
      <c r="EN216" s="2">
        <f t="shared" si="256"/>
        <v>81.253051438698265</v>
      </c>
      <c r="EO216" s="2">
        <f t="shared" si="257"/>
        <v>83.929171567641689</v>
      </c>
      <c r="EQ216" s="2">
        <f t="shared" si="269"/>
        <v>76.228362131919468</v>
      </c>
      <c r="ER216" s="2">
        <f t="shared" si="269"/>
        <v>76.559782783507714</v>
      </c>
      <c r="ES216" s="2">
        <f t="shared" si="269"/>
        <v>73.326138371237406</v>
      </c>
      <c r="ET216" s="2">
        <f t="shared" si="269"/>
        <v>71.608091735564486</v>
      </c>
      <c r="EU216" s="2">
        <f t="shared" si="269"/>
        <v>73.041305841096062</v>
      </c>
      <c r="EV216" s="2">
        <f t="shared" si="269"/>
        <v>72.113783213846943</v>
      </c>
      <c r="EW216" s="2">
        <f t="shared" si="269"/>
        <v>69.487750063117062</v>
      </c>
      <c r="EX216" s="2">
        <f t="shared" si="269"/>
        <v>70.259857022161555</v>
      </c>
      <c r="EY216" s="2">
        <f t="shared" si="269"/>
        <v>73.122066375947099</v>
      </c>
      <c r="EZ216" s="2">
        <f t="shared" si="269"/>
        <v>70.04289224452981</v>
      </c>
      <c r="FA216" s="2">
        <f t="shared" si="269"/>
        <v>74.121077868291351</v>
      </c>
      <c r="FB216" s="2">
        <f t="shared" si="269"/>
        <v>76.714297433270403</v>
      </c>
      <c r="FC216" s="2">
        <f t="shared" si="269"/>
        <v>80.257524619672736</v>
      </c>
      <c r="FD216" s="2">
        <f t="shared" si="269"/>
        <v>80.868508519460349</v>
      </c>
      <c r="FE216" s="2">
        <f t="shared" si="269"/>
        <v>79.307933843020919</v>
      </c>
      <c r="FG216" s="2">
        <f t="shared" si="270"/>
        <v>0.99999864849435871</v>
      </c>
      <c r="FH216" s="2">
        <f t="shared" si="270"/>
        <v>0.99999884391522165</v>
      </c>
      <c r="FI216" s="2">
        <f t="shared" si="270"/>
        <v>0.99999877158241768</v>
      </c>
      <c r="FJ216" s="2">
        <f t="shared" si="270"/>
        <v>0.99999868557969984</v>
      </c>
      <c r="FK216" s="2">
        <f t="shared" si="270"/>
        <v>0.9999986685649378</v>
      </c>
      <c r="FL216" s="2">
        <f t="shared" si="270"/>
        <v>0.99999875511868053</v>
      </c>
      <c r="FM216" s="2">
        <f t="shared" si="270"/>
        <v>0.99999868355580912</v>
      </c>
      <c r="FN216" s="2">
        <f t="shared" si="270"/>
        <v>0.99999852434643222</v>
      </c>
      <c r="FO216" s="2">
        <f t="shared" si="270"/>
        <v>0.99999875271366379</v>
      </c>
      <c r="FP216" s="2">
        <f t="shared" si="270"/>
        <v>0.99999861750318808</v>
      </c>
      <c r="FQ216" s="2">
        <f t="shared" si="270"/>
        <v>0.99999858012213205</v>
      </c>
      <c r="FR216" s="2">
        <f t="shared" si="270"/>
        <v>0.99999853154495733</v>
      </c>
      <c r="FS216" s="2">
        <f t="shared" si="270"/>
        <v>0.99999851352250602</v>
      </c>
      <c r="FT216" s="2">
        <f t="shared" si="270"/>
        <v>0.99999831466610101</v>
      </c>
      <c r="FU216" s="2">
        <f t="shared" si="270"/>
        <v>0.99999821785160226</v>
      </c>
      <c r="FW216" s="2">
        <f t="shared" si="260"/>
        <v>0.9902398529054981</v>
      </c>
      <c r="FX216" s="2">
        <f t="shared" si="260"/>
        <v>0.9917949542330381</v>
      </c>
      <c r="FY216" s="2">
        <f t="shared" si="260"/>
        <v>0.99207487605701972</v>
      </c>
      <c r="FZ216" s="2">
        <f t="shared" si="260"/>
        <v>0.99162738996353483</v>
      </c>
      <c r="GA216" s="2">
        <f t="shared" si="260"/>
        <v>0.99134441262013673</v>
      </c>
      <c r="GB216" s="2">
        <f t="shared" si="260"/>
        <v>0.99237028844525232</v>
      </c>
      <c r="GC216" s="2">
        <f t="shared" si="260"/>
        <v>0.99305399497163016</v>
      </c>
      <c r="GD216" s="2">
        <f t="shared" si="260"/>
        <v>0.99303621698919375</v>
      </c>
      <c r="GE216" s="2">
        <f t="shared" si="260"/>
        <v>0.99342333708448183</v>
      </c>
      <c r="GF216" s="2">
        <f t="shared" si="260"/>
        <v>0.99205116439384711</v>
      </c>
      <c r="GG216" s="2">
        <f t="shared" si="260"/>
        <v>0.99138701174972643</v>
      </c>
      <c r="GH216" s="2">
        <f t="shared" si="260"/>
        <v>0.99123038455339474</v>
      </c>
      <c r="GI216" s="2">
        <f t="shared" si="260"/>
        <v>0.99112104517619137</v>
      </c>
      <c r="GJ216" s="2">
        <f t="shared" si="260"/>
        <v>0.9903993721397415</v>
      </c>
      <c r="GK216" s="2">
        <f t="shared" si="260"/>
        <v>0.98759705099944461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2.0424838535373785E-113</v>
      </c>
      <c r="HT216" s="86">
        <f t="shared" si="262"/>
        <v>1.1605077471667105E-117</v>
      </c>
      <c r="HU216" s="86">
        <f t="shared" si="262"/>
        <v>5.0659239454194206E-129</v>
      </c>
      <c r="HV216" s="86">
        <f t="shared" si="262"/>
        <v>3.5279048075599905E-146</v>
      </c>
      <c r="HW216" s="86">
        <f t="shared" si="262"/>
        <v>7.412498471645145E-149</v>
      </c>
      <c r="HX216" s="86">
        <f t="shared" si="262"/>
        <v>2.6691468639715617E-150</v>
      </c>
      <c r="HY216" s="86">
        <f t="shared" si="262"/>
        <v>1.4771446999950278E-151</v>
      </c>
      <c r="HZ216" s="86">
        <f t="shared" si="262"/>
        <v>3.2531061060461708E-162</v>
      </c>
      <c r="IA216" s="86">
        <f t="shared" si="262"/>
        <v>2.8641081592524962E-164</v>
      </c>
      <c r="IB216" s="86">
        <f t="shared" si="262"/>
        <v>3.6946637597383702E-156</v>
      </c>
      <c r="IC216" s="86">
        <f t="shared" si="262"/>
        <v>1.1878463342035171E-159</v>
      </c>
      <c r="ID216" s="86">
        <f t="shared" si="262"/>
        <v>9.6315034942713904E-154</v>
      </c>
      <c r="IE216" s="86">
        <f t="shared" si="262"/>
        <v>9.1278231538614682E-163</v>
      </c>
      <c r="IF216" s="86">
        <f t="shared" si="262"/>
        <v>1.5730954321393942E-151</v>
      </c>
      <c r="IG216" s="86">
        <f t="shared" si="262"/>
        <v>1.4950196026113335E-116</v>
      </c>
      <c r="II216" s="86">
        <f t="shared" si="263"/>
        <v>7.6889449792995397E-9</v>
      </c>
      <c r="IJ216" s="86">
        <f t="shared" si="263"/>
        <v>1.861621289401893E-9</v>
      </c>
      <c r="IK216" s="86">
        <f t="shared" si="263"/>
        <v>7.7067266341068057E-10</v>
      </c>
      <c r="IL216" s="86">
        <f t="shared" si="263"/>
        <v>3.259053668718074E-11</v>
      </c>
      <c r="IM216" s="86">
        <f t="shared" si="263"/>
        <v>1.8666953035614071E-11</v>
      </c>
      <c r="IN216" s="86">
        <f t="shared" si="263"/>
        <v>1.0853728063602218E-11</v>
      </c>
      <c r="IO216" s="86">
        <f t="shared" si="263"/>
        <v>4.2118621448458205E-12</v>
      </c>
      <c r="IP216" s="86">
        <f t="shared" si="263"/>
        <v>5.6233271785554588E-13</v>
      </c>
      <c r="IQ216" s="86">
        <f t="shared" si="263"/>
        <v>4.6078124257618638E-13</v>
      </c>
      <c r="IR216" s="86">
        <f t="shared" si="263"/>
        <v>4.4219534765968045E-12</v>
      </c>
      <c r="IS216" s="86">
        <f t="shared" si="263"/>
        <v>4.3729479999531907E-12</v>
      </c>
      <c r="IT216" s="86">
        <f t="shared" si="263"/>
        <v>1.0852924539183329E-11</v>
      </c>
      <c r="IU216" s="86">
        <f t="shared" si="263"/>
        <v>2.8699970102148093E-12</v>
      </c>
      <c r="IV216" s="86">
        <f t="shared" si="263"/>
        <v>3.0990568334333873E-7</v>
      </c>
      <c r="IW216" s="86">
        <f t="shared" si="263"/>
        <v>1.6317617073463556E-21</v>
      </c>
      <c r="IY216" s="86">
        <f t="shared" si="264"/>
        <v>7.6889449792995397E-9</v>
      </c>
      <c r="IZ216" s="86">
        <f t="shared" si="264"/>
        <v>1.861621289401893E-9</v>
      </c>
      <c r="JA216" s="86">
        <f t="shared" si="264"/>
        <v>7.7067266341068057E-10</v>
      </c>
      <c r="JB216" s="86">
        <f t="shared" si="264"/>
        <v>3.259053668718074E-11</v>
      </c>
      <c r="JC216" s="86">
        <f t="shared" si="264"/>
        <v>1.8666953035614071E-11</v>
      </c>
      <c r="JD216" s="86">
        <f t="shared" si="264"/>
        <v>1.0853728063602218E-11</v>
      </c>
      <c r="JE216" s="86">
        <f t="shared" si="264"/>
        <v>4.2118621448458205E-12</v>
      </c>
      <c r="JF216" s="86">
        <f t="shared" si="264"/>
        <v>5.6233271785554588E-13</v>
      </c>
      <c r="JG216" s="86">
        <f t="shared" si="264"/>
        <v>4.6078124257618638E-13</v>
      </c>
      <c r="JH216" s="86">
        <f t="shared" si="264"/>
        <v>4.4219534765968045E-12</v>
      </c>
      <c r="JI216" s="86">
        <f t="shared" si="264"/>
        <v>4.3729479999531907E-12</v>
      </c>
      <c r="JJ216" s="86">
        <f t="shared" si="264"/>
        <v>1.0852924539183329E-11</v>
      </c>
      <c r="JK216" s="86">
        <f t="shared" si="264"/>
        <v>2.8699970102148093E-12</v>
      </c>
      <c r="JL216" s="86">
        <f t="shared" si="264"/>
        <v>3.0990568334333873E-7</v>
      </c>
      <c r="JM216" s="86">
        <f t="shared" si="264"/>
        <v>1.6317617073463556E-21</v>
      </c>
    </row>
    <row r="217" spans="2:273" x14ac:dyDescent="0.25">
      <c r="B217" s="2">
        <v>190</v>
      </c>
      <c r="C217" s="37">
        <v>80.825000000000003</v>
      </c>
      <c r="D217" s="37">
        <v>77.206999999999994</v>
      </c>
      <c r="E217" s="37">
        <v>75.983000000000004</v>
      </c>
      <c r="F217" s="37">
        <v>73.736999999999995</v>
      </c>
      <c r="G217" s="37">
        <v>72.724000000000004</v>
      </c>
      <c r="H217" s="37">
        <v>73.051000000000002</v>
      </c>
      <c r="I217" s="37">
        <v>72.414000000000001</v>
      </c>
      <c r="J217" s="37">
        <v>73.474000000000004</v>
      </c>
      <c r="K217" s="37">
        <v>73.772000000000006</v>
      </c>
      <c r="L217" s="37">
        <v>72.965999999999994</v>
      </c>
      <c r="M217" s="37">
        <v>75.379000000000005</v>
      </c>
      <c r="N217" s="37">
        <v>79.947999999999993</v>
      </c>
      <c r="O217" s="37">
        <v>83.19</v>
      </c>
      <c r="P217" s="37">
        <v>83.5</v>
      </c>
      <c r="Q217" s="37">
        <v>81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133.72392555713606</v>
      </c>
      <c r="DL217" s="2">
        <f t="shared" si="268"/>
        <v>120.66586397748597</v>
      </c>
      <c r="DM217" s="2">
        <f t="shared" si="268"/>
        <v>128.12514520917676</v>
      </c>
      <c r="DN217" s="2">
        <f t="shared" si="268"/>
        <v>129.32470259328153</v>
      </c>
      <c r="DO217" s="2">
        <f t="shared" si="268"/>
        <v>129.96664461830255</v>
      </c>
      <c r="DP217" s="2">
        <f t="shared" si="268"/>
        <v>121.57132574679945</v>
      </c>
      <c r="DQ217" s="2">
        <f t="shared" si="268"/>
        <v>131.56261403508771</v>
      </c>
      <c r="DR217" s="2">
        <f t="shared" si="268"/>
        <v>134.4939585585586</v>
      </c>
      <c r="DS217" s="2">
        <f t="shared" si="268"/>
        <v>134.4079374110953</v>
      </c>
      <c r="DT217" s="2">
        <f t="shared" si="268"/>
        <v>130.24361024182076</v>
      </c>
      <c r="DU217" s="2">
        <f t="shared" si="268"/>
        <v>130.03738477048478</v>
      </c>
      <c r="DV217" s="2">
        <f t="shared" si="268"/>
        <v>130.23944465894468</v>
      </c>
      <c r="DW217" s="2">
        <f t="shared" si="268"/>
        <v>143.87459411764706</v>
      </c>
      <c r="DX217" s="2">
        <f t="shared" si="268"/>
        <v>148.01754798387094</v>
      </c>
      <c r="DY217" s="2">
        <f t="shared" si="268"/>
        <v>117.00734920634918</v>
      </c>
      <c r="EA217" s="2">
        <f t="shared" si="240"/>
        <v>75.203465845731813</v>
      </c>
      <c r="EB217" s="2">
        <f t="shared" si="240"/>
        <v>74.420149952244486</v>
      </c>
      <c r="EC217" s="2">
        <f t="shared" si="240"/>
        <v>69.833102022867195</v>
      </c>
      <c r="ED217" s="2">
        <f t="shared" si="240"/>
        <v>72.473362419562392</v>
      </c>
      <c r="EE217" s="2">
        <f t="shared" si="240"/>
        <v>70.621405508173424</v>
      </c>
      <c r="EF217" s="2">
        <f t="shared" si="239"/>
        <v>72.193153755034331</v>
      </c>
      <c r="EG217" s="2">
        <f t="shared" si="239"/>
        <v>70.735772203488153</v>
      </c>
      <c r="EH217" s="2">
        <f t="shared" si="239"/>
        <v>71.162354103619393</v>
      </c>
      <c r="EI217" s="2">
        <f t="shared" si="239"/>
        <v>74.188132707216084</v>
      </c>
      <c r="EJ217" s="2">
        <f t="shared" si="239"/>
        <v>70.060651267472181</v>
      </c>
      <c r="EK217" s="2">
        <f t="shared" si="239"/>
        <v>73.197486659676102</v>
      </c>
      <c r="EL217" s="2">
        <f t="shared" si="254"/>
        <v>76.385974551694545</v>
      </c>
      <c r="EM217" s="2">
        <f t="shared" si="255"/>
        <v>77.799354547937725</v>
      </c>
      <c r="EN217" s="2">
        <f t="shared" si="256"/>
        <v>81.090681849524756</v>
      </c>
      <c r="EO217" s="2">
        <f t="shared" si="257"/>
        <v>83.822159113345535</v>
      </c>
      <c r="EQ217" s="2">
        <f t="shared" si="269"/>
        <v>76.023203663477403</v>
      </c>
      <c r="ER217" s="2">
        <f t="shared" si="269"/>
        <v>76.420236092034372</v>
      </c>
      <c r="ES217" s="2">
        <f t="shared" si="269"/>
        <v>73.190619252357237</v>
      </c>
      <c r="ET217" s="2">
        <f t="shared" si="269"/>
        <v>71.452357307030852</v>
      </c>
      <c r="EU217" s="2">
        <f t="shared" si="269"/>
        <v>72.932608152030241</v>
      </c>
      <c r="EV217" s="2">
        <f t="shared" si="269"/>
        <v>71.978270691103049</v>
      </c>
      <c r="EW217" s="2">
        <f t="shared" si="269"/>
        <v>69.33687512140088</v>
      </c>
      <c r="EX217" s="2">
        <f t="shared" si="269"/>
        <v>70.101880678494823</v>
      </c>
      <c r="EY217" s="2">
        <f t="shared" si="269"/>
        <v>72.961976595568416</v>
      </c>
      <c r="EZ217" s="2">
        <f t="shared" si="269"/>
        <v>69.890461755283582</v>
      </c>
      <c r="FA217" s="2">
        <f t="shared" si="269"/>
        <v>74.009042699205921</v>
      </c>
      <c r="FB217" s="2">
        <f t="shared" si="269"/>
        <v>76.589351323230119</v>
      </c>
      <c r="FC217" s="2">
        <f t="shared" si="269"/>
        <v>80.12350383743933</v>
      </c>
      <c r="FD217" s="2">
        <f t="shared" si="269"/>
        <v>80.701776226494573</v>
      </c>
      <c r="FE217" s="2">
        <f t="shared" si="269"/>
        <v>79.152754640668022</v>
      </c>
      <c r="FG217" s="2">
        <f t="shared" si="270"/>
        <v>0.99999876741205918</v>
      </c>
      <c r="FH217" s="2">
        <f t="shared" si="270"/>
        <v>0.9999989456380437</v>
      </c>
      <c r="FI217" s="2">
        <f t="shared" si="270"/>
        <v>0.99999887966972856</v>
      </c>
      <c r="FJ217" s="2">
        <f t="shared" si="270"/>
        <v>0.99999880123430007</v>
      </c>
      <c r="FK217" s="2">
        <f t="shared" si="270"/>
        <v>0.99999878571664913</v>
      </c>
      <c r="FL217" s="2">
        <f t="shared" si="270"/>
        <v>0.99999886465461862</v>
      </c>
      <c r="FM217" s="2">
        <f t="shared" si="270"/>
        <v>0.99999879938848935</v>
      </c>
      <c r="FN217" s="2">
        <f t="shared" si="270"/>
        <v>0.99999865418777634</v>
      </c>
      <c r="FO217" s="2">
        <f t="shared" si="270"/>
        <v>0.99999886246121672</v>
      </c>
      <c r="FP217" s="2">
        <f t="shared" si="270"/>
        <v>0.99999873914776871</v>
      </c>
      <c r="FQ217" s="2">
        <f t="shared" si="270"/>
        <v>0.9999987050558321</v>
      </c>
      <c r="FR217" s="2">
        <f t="shared" si="270"/>
        <v>0.99999866075291099</v>
      </c>
      <c r="FS217" s="2">
        <f t="shared" si="270"/>
        <v>0.99999864431623564</v>
      </c>
      <c r="FT217" s="2">
        <f t="shared" si="270"/>
        <v>0.99999846295698824</v>
      </c>
      <c r="FU217" s="2">
        <f t="shared" si="270"/>
        <v>0.99999837466108898</v>
      </c>
      <c r="FW217" s="2">
        <f t="shared" si="260"/>
        <v>0.99109098911203097</v>
      </c>
      <c r="FX217" s="2">
        <f t="shared" si="260"/>
        <v>0.99251150296456758</v>
      </c>
      <c r="FY217" s="2">
        <f t="shared" si="260"/>
        <v>0.99276715741878296</v>
      </c>
      <c r="FZ217" s="2">
        <f t="shared" si="260"/>
        <v>0.99235845937824785</v>
      </c>
      <c r="GA217" s="2">
        <f t="shared" si="260"/>
        <v>0.99209999386073622</v>
      </c>
      <c r="GB217" s="2">
        <f t="shared" si="260"/>
        <v>0.99303694584042335</v>
      </c>
      <c r="GC217" s="2">
        <f t="shared" si="260"/>
        <v>0.99366129407702575</v>
      </c>
      <c r="GD217" s="2">
        <f t="shared" si="260"/>
        <v>0.99364506050197698</v>
      </c>
      <c r="GE217" s="2">
        <f t="shared" si="260"/>
        <v>0.99399853923865256</v>
      </c>
      <c r="GF217" s="2">
        <f t="shared" si="260"/>
        <v>0.99274550188844513</v>
      </c>
      <c r="GG217" s="2">
        <f t="shared" si="260"/>
        <v>0.99213890382786252</v>
      </c>
      <c r="GH217" s="2">
        <f t="shared" si="260"/>
        <v>0.99199583939644331</v>
      </c>
      <c r="GI217" s="2">
        <f t="shared" si="260"/>
        <v>0.99189596566726845</v>
      </c>
      <c r="GJ217" s="2">
        <f t="shared" si="260"/>
        <v>0.99123672053609213</v>
      </c>
      <c r="GK217" s="2">
        <f t="shared" si="260"/>
        <v>0.98867601792596183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2.0601478859779144E-116</v>
      </c>
      <c r="HT217" s="86">
        <f t="shared" si="262"/>
        <v>1.0105564054175353E-120</v>
      </c>
      <c r="HU217" s="86">
        <f t="shared" si="262"/>
        <v>2.801151085352771E-132</v>
      </c>
      <c r="HV217" s="86">
        <f t="shared" si="262"/>
        <v>5.7693374017008426E-150</v>
      </c>
      <c r="HW217" s="86">
        <f t="shared" si="262"/>
        <v>9.418747482187468E-153</v>
      </c>
      <c r="HX217" s="86">
        <f t="shared" si="262"/>
        <v>3.7111040765336253E-154</v>
      </c>
      <c r="HY217" s="86">
        <f t="shared" si="262"/>
        <v>1.9706137778208084E-155</v>
      </c>
      <c r="HZ217" s="86">
        <f t="shared" si="262"/>
        <v>2.1783600216934504E-166</v>
      </c>
      <c r="IA217" s="86">
        <f t="shared" si="262"/>
        <v>1.9462008688213741E-168</v>
      </c>
      <c r="IB217" s="86">
        <f t="shared" si="262"/>
        <v>3.3630444170165879E-160</v>
      </c>
      <c r="IC217" s="86">
        <f t="shared" si="262"/>
        <v>8.2743768301647247E-164</v>
      </c>
      <c r="ID217" s="86">
        <f t="shared" si="262"/>
        <v>9.2494038658576933E-158</v>
      </c>
      <c r="IE217" s="86">
        <f t="shared" si="262"/>
        <v>4.9991218224106096E-167</v>
      </c>
      <c r="IF217" s="86">
        <f t="shared" si="262"/>
        <v>1.5855503335127288E-155</v>
      </c>
      <c r="IG217" s="86">
        <f t="shared" si="262"/>
        <v>1.0874369389117346E-119</v>
      </c>
      <c r="II217" s="86">
        <f t="shared" si="263"/>
        <v>3.8554110879148184E-9</v>
      </c>
      <c r="IJ217" s="86">
        <f t="shared" si="263"/>
        <v>9.0752544287579858E-10</v>
      </c>
      <c r="IK217" s="86">
        <f t="shared" si="263"/>
        <v>3.6536340306236404E-10</v>
      </c>
      <c r="IL217" s="86">
        <f t="shared" si="263"/>
        <v>1.357727980510004E-11</v>
      </c>
      <c r="IM217" s="86">
        <f t="shared" si="263"/>
        <v>7.5644693705484225E-12</v>
      </c>
      <c r="IN217" s="86">
        <f t="shared" si="263"/>
        <v>4.4137641861404264E-12</v>
      </c>
      <c r="IO217" s="86">
        <f t="shared" si="263"/>
        <v>1.6831116967201823E-12</v>
      </c>
      <c r="IP217" s="86">
        <f t="shared" si="263"/>
        <v>2.085665470386937E-13</v>
      </c>
      <c r="IQ217" s="86">
        <f t="shared" si="263"/>
        <v>1.7162661973494339E-13</v>
      </c>
      <c r="IR217" s="86">
        <f t="shared" si="263"/>
        <v>1.7247905555463705E-12</v>
      </c>
      <c r="IS217" s="86">
        <f t="shared" si="263"/>
        <v>1.6775467311374206E-12</v>
      </c>
      <c r="IT217" s="86">
        <f t="shared" si="263"/>
        <v>4.2959951149798264E-12</v>
      </c>
      <c r="IU217" s="86">
        <f t="shared" si="263"/>
        <v>1.0763911094857729E-12</v>
      </c>
      <c r="IV217" s="86">
        <f t="shared" si="263"/>
        <v>1.7991038039324145E-7</v>
      </c>
      <c r="IW217" s="86">
        <f t="shared" si="263"/>
        <v>2.3217817895030089E-22</v>
      </c>
      <c r="IY217" s="86">
        <f t="shared" si="264"/>
        <v>3.8554110879148184E-9</v>
      </c>
      <c r="IZ217" s="86">
        <f t="shared" si="264"/>
        <v>9.0752544287579858E-10</v>
      </c>
      <c r="JA217" s="86">
        <f t="shared" si="264"/>
        <v>3.6536340306236404E-10</v>
      </c>
      <c r="JB217" s="86">
        <f t="shared" si="264"/>
        <v>1.357727980510004E-11</v>
      </c>
      <c r="JC217" s="86">
        <f t="shared" si="264"/>
        <v>7.5644693705484225E-12</v>
      </c>
      <c r="JD217" s="86">
        <f t="shared" si="264"/>
        <v>4.4137641861404264E-12</v>
      </c>
      <c r="JE217" s="86">
        <f t="shared" si="264"/>
        <v>1.6831116967201823E-12</v>
      </c>
      <c r="JF217" s="86">
        <f t="shared" si="264"/>
        <v>2.085665470386937E-13</v>
      </c>
      <c r="JG217" s="86">
        <f t="shared" si="264"/>
        <v>1.7162661973494339E-13</v>
      </c>
      <c r="JH217" s="86">
        <f t="shared" si="264"/>
        <v>1.7247905555463705E-12</v>
      </c>
      <c r="JI217" s="86">
        <f t="shared" si="264"/>
        <v>1.6775467311374206E-12</v>
      </c>
      <c r="JJ217" s="86">
        <f t="shared" si="264"/>
        <v>4.2959951149798264E-12</v>
      </c>
      <c r="JK217" s="86">
        <f t="shared" si="264"/>
        <v>1.0763911094857729E-12</v>
      </c>
      <c r="JL217" s="86">
        <f t="shared" si="264"/>
        <v>1.7991038039324145E-7</v>
      </c>
      <c r="JM217" s="86">
        <f t="shared" si="264"/>
        <v>2.3217817895030089E-22</v>
      </c>
    </row>
    <row r="218" spans="2:273" x14ac:dyDescent="0.25">
      <c r="B218" s="2">
        <v>191</v>
      </c>
      <c r="C218" s="37">
        <v>79.570999999999998</v>
      </c>
      <c r="D218" s="37">
        <v>78.914000000000001</v>
      </c>
      <c r="E218" s="37">
        <v>76.153000000000006</v>
      </c>
      <c r="F218" s="37">
        <v>73.367999999999995</v>
      </c>
      <c r="G218" s="37">
        <v>74.534000000000006</v>
      </c>
      <c r="H218" s="37">
        <v>75</v>
      </c>
      <c r="I218" s="37">
        <v>69.552000000000007</v>
      </c>
      <c r="J218" s="37">
        <v>73.069999999999993</v>
      </c>
      <c r="K218" s="37">
        <v>75.841999999999999</v>
      </c>
      <c r="L218" s="37">
        <v>74.275999999999996</v>
      </c>
      <c r="M218" s="37">
        <v>75.016999999999996</v>
      </c>
      <c r="N218" s="37">
        <v>78.793000000000006</v>
      </c>
      <c r="O218" s="37">
        <v>83.983000000000004</v>
      </c>
      <c r="P218" s="37">
        <v>81.569000000000003</v>
      </c>
      <c r="Q218" s="37">
        <v>81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133.87991038406824</v>
      </c>
      <c r="DL218" s="2">
        <f t="shared" si="268"/>
        <v>120.77606435272048</v>
      </c>
      <c r="DM218" s="2">
        <f t="shared" si="268"/>
        <v>128.28929824561402</v>
      </c>
      <c r="DN218" s="2">
        <f t="shared" si="268"/>
        <v>129.5036561987088</v>
      </c>
      <c r="DO218" s="2">
        <f t="shared" si="268"/>
        <v>130.16768278805122</v>
      </c>
      <c r="DP218" s="2">
        <f t="shared" si="268"/>
        <v>121.70912256993837</v>
      </c>
      <c r="DQ218" s="2">
        <f t="shared" si="268"/>
        <v>131.76869701280225</v>
      </c>
      <c r="DR218" s="2">
        <f t="shared" si="268"/>
        <v>134.70320000000004</v>
      </c>
      <c r="DS218" s="2">
        <f t="shared" si="268"/>
        <v>134.60283214793739</v>
      </c>
      <c r="DT218" s="2">
        <f t="shared" si="268"/>
        <v>130.41784495021335</v>
      </c>
      <c r="DU218" s="2">
        <f t="shared" si="268"/>
        <v>130.2346365079365</v>
      </c>
      <c r="DV218" s="2">
        <f t="shared" si="268"/>
        <v>130.4244523809524</v>
      </c>
      <c r="DW218" s="2">
        <f t="shared" si="268"/>
        <v>144.11796862745098</v>
      </c>
      <c r="DX218" s="2">
        <f t="shared" si="268"/>
        <v>148.29687016129029</v>
      </c>
      <c r="DY218" s="2">
        <f t="shared" si="268"/>
        <v>117.11083908045974</v>
      </c>
      <c r="EA218" s="2">
        <f t="shared" si="240"/>
        <v>74.98907247532722</v>
      </c>
      <c r="EB218" s="2">
        <f t="shared" si="240"/>
        <v>74.258425228544127</v>
      </c>
      <c r="EC218" s="2">
        <f t="shared" si="240"/>
        <v>69.660090337982155</v>
      </c>
      <c r="ED218" s="2">
        <f t="shared" si="240"/>
        <v>72.32901498069495</v>
      </c>
      <c r="EE218" s="2">
        <f t="shared" si="240"/>
        <v>70.487125088841509</v>
      </c>
      <c r="EF218" s="2">
        <f t="shared" si="239"/>
        <v>72.059991364605537</v>
      </c>
      <c r="EG218" s="2">
        <f t="shared" si="239"/>
        <v>70.600279937633701</v>
      </c>
      <c r="EH218" s="2">
        <f t="shared" si="239"/>
        <v>71.015966196586348</v>
      </c>
      <c r="EI218" s="2">
        <f t="shared" si="239"/>
        <v>74.041375996832357</v>
      </c>
      <c r="EJ218" s="2">
        <f t="shared" si="239"/>
        <v>69.910090618336909</v>
      </c>
      <c r="EK218" s="2">
        <f t="shared" si="239"/>
        <v>73.0763215270496</v>
      </c>
      <c r="EL218" s="2">
        <f t="shared" si="254"/>
        <v>76.258747661947652</v>
      </c>
      <c r="EM218" s="2">
        <f t="shared" si="255"/>
        <v>77.638963944277521</v>
      </c>
      <c r="EN218" s="2">
        <f t="shared" si="256"/>
        <v>80.928312260351234</v>
      </c>
      <c r="EO218" s="2">
        <f t="shared" si="257"/>
        <v>83.715146659049367</v>
      </c>
      <c r="EQ218" s="2">
        <f t="shared" si="269"/>
        <v>75.818045195035324</v>
      </c>
      <c r="ER218" s="2">
        <f t="shared" si="269"/>
        <v>76.280689400561045</v>
      </c>
      <c r="ES218" s="2">
        <f t="shared" si="269"/>
        <v>73.055100133477083</v>
      </c>
      <c r="ET218" s="2">
        <f t="shared" si="269"/>
        <v>71.296622878497217</v>
      </c>
      <c r="EU218" s="2">
        <f t="shared" si="269"/>
        <v>72.823910462964406</v>
      </c>
      <c r="EV218" s="2">
        <f t="shared" si="269"/>
        <v>71.842758168359168</v>
      </c>
      <c r="EW218" s="2">
        <f t="shared" si="269"/>
        <v>69.186000179684683</v>
      </c>
      <c r="EX218" s="2">
        <f t="shared" si="269"/>
        <v>69.94390433482809</v>
      </c>
      <c r="EY218" s="2">
        <f t="shared" si="269"/>
        <v>72.801886815189732</v>
      </c>
      <c r="EZ218" s="2">
        <f t="shared" si="269"/>
        <v>69.738031266037353</v>
      </c>
      <c r="FA218" s="2">
        <f t="shared" si="269"/>
        <v>73.89700753012049</v>
      </c>
      <c r="FB218" s="2">
        <f t="shared" si="269"/>
        <v>76.464405213189835</v>
      </c>
      <c r="FC218" s="2">
        <f t="shared" si="269"/>
        <v>79.989483055205909</v>
      </c>
      <c r="FD218" s="2">
        <f t="shared" si="269"/>
        <v>80.535043933528797</v>
      </c>
      <c r="FE218" s="2">
        <f t="shared" si="269"/>
        <v>78.997575438315138</v>
      </c>
      <c r="FG218" s="2">
        <f t="shared" si="270"/>
        <v>0.99999887586631553</v>
      </c>
      <c r="FH218" s="2">
        <f t="shared" si="270"/>
        <v>0.99999903841037807</v>
      </c>
      <c r="FI218" s="2">
        <f t="shared" si="270"/>
        <v>0.99999897824654804</v>
      </c>
      <c r="FJ218" s="2">
        <f t="shared" si="270"/>
        <v>0.99999890671257252</v>
      </c>
      <c r="FK218" s="2">
        <f t="shared" si="270"/>
        <v>0.99999889256030361</v>
      </c>
      <c r="FL218" s="2">
        <f t="shared" si="270"/>
        <v>0.99999896455260229</v>
      </c>
      <c r="FM218" s="2">
        <f t="shared" si="270"/>
        <v>0.99999890502917277</v>
      </c>
      <c r="FN218" s="2">
        <f t="shared" si="270"/>
        <v>0.99999877260451886</v>
      </c>
      <c r="FO218" s="2">
        <f t="shared" si="270"/>
        <v>0.99999896255219567</v>
      </c>
      <c r="FP218" s="2">
        <f t="shared" si="270"/>
        <v>0.99999885008897071</v>
      </c>
      <c r="FQ218" s="2">
        <f t="shared" si="270"/>
        <v>0.99999881899674792</v>
      </c>
      <c r="FR218" s="2">
        <f t="shared" si="270"/>
        <v>0.99999877859199426</v>
      </c>
      <c r="FS218" s="2">
        <f t="shared" si="270"/>
        <v>0.9999987636015647</v>
      </c>
      <c r="FT218" s="2">
        <f t="shared" si="270"/>
        <v>0.99999859819992309</v>
      </c>
      <c r="FU218" s="2">
        <f t="shared" si="270"/>
        <v>0.99999851767308356</v>
      </c>
      <c r="FW218" s="2">
        <f t="shared" si="260"/>
        <v>0.99186851125756026</v>
      </c>
      <c r="FX218" s="2">
        <f t="shared" si="260"/>
        <v>0.99316590650410597</v>
      </c>
      <c r="FY218" s="2">
        <f t="shared" si="260"/>
        <v>0.99339936844711196</v>
      </c>
      <c r="FZ218" s="2">
        <f t="shared" si="260"/>
        <v>0.99302614309226889</v>
      </c>
      <c r="GA218" s="2">
        <f t="shared" si="260"/>
        <v>0.99279009705898447</v>
      </c>
      <c r="GB218" s="2">
        <f t="shared" si="260"/>
        <v>0.99364572603750312</v>
      </c>
      <c r="GC218" s="2">
        <f t="shared" si="260"/>
        <v>0.99421580542903754</v>
      </c>
      <c r="GD218" s="2">
        <f t="shared" si="260"/>
        <v>0.99420098368279808</v>
      </c>
      <c r="GE218" s="2">
        <f t="shared" si="260"/>
        <v>0.99452371090532288</v>
      </c>
      <c r="GF218" s="2">
        <f t="shared" si="260"/>
        <v>0.99337959316862534</v>
      </c>
      <c r="GG218" s="2">
        <f t="shared" si="260"/>
        <v>0.9928256326346323</v>
      </c>
      <c r="GH218" s="2">
        <f t="shared" si="260"/>
        <v>0.9926949739904718</v>
      </c>
      <c r="GI218" s="2">
        <f t="shared" si="260"/>
        <v>0.99260375882921126</v>
      </c>
      <c r="GJ218" s="2">
        <f t="shared" si="260"/>
        <v>0.99200162680616211</v>
      </c>
      <c r="GK218" s="2">
        <f t="shared" si="260"/>
        <v>0.98966210505266483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1.8969022665411685E-119</v>
      </c>
      <c r="HT218" s="86">
        <f t="shared" si="262"/>
        <v>8.0292289587120928E-124</v>
      </c>
      <c r="HU218" s="86">
        <f t="shared" si="262"/>
        <v>1.40901466702837E-135</v>
      </c>
      <c r="HV218" s="86">
        <f t="shared" si="262"/>
        <v>8.4293766279832914E-154</v>
      </c>
      <c r="HW218" s="86">
        <f t="shared" si="262"/>
        <v>1.0645249377691917E-156</v>
      </c>
      <c r="HX218" s="86">
        <f t="shared" si="262"/>
        <v>4.6052642468848793E-158</v>
      </c>
      <c r="HY218" s="86">
        <f t="shared" si="262"/>
        <v>2.3461447317791684E-159</v>
      </c>
      <c r="HZ218" s="86">
        <f t="shared" si="262"/>
        <v>1.2894635834478725E-170</v>
      </c>
      <c r="IA218" s="86">
        <f t="shared" si="262"/>
        <v>1.1712818319529324E-172</v>
      </c>
      <c r="IB218" s="86">
        <f t="shared" si="262"/>
        <v>2.7148448334829333E-164</v>
      </c>
      <c r="IC218" s="86">
        <f t="shared" si="262"/>
        <v>5.0903253646872397E-168</v>
      </c>
      <c r="ID218" s="86">
        <f t="shared" si="262"/>
        <v>7.8736483211870477E-162</v>
      </c>
      <c r="IE218" s="86">
        <f t="shared" si="262"/>
        <v>2.4088395983293671E-171</v>
      </c>
      <c r="IF218" s="86">
        <f t="shared" si="262"/>
        <v>1.4159124154160136E-159</v>
      </c>
      <c r="IG218" s="86">
        <f t="shared" si="262"/>
        <v>7.176606644287903E-123</v>
      </c>
      <c r="II218" s="86">
        <f t="shared" si="263"/>
        <v>1.9083569874038654E-9</v>
      </c>
      <c r="IJ218" s="86">
        <f t="shared" si="263"/>
        <v>4.3668976820848735E-10</v>
      </c>
      <c r="IK218" s="86">
        <f t="shared" si="263"/>
        <v>1.7089828230496273E-10</v>
      </c>
      <c r="IL218" s="86">
        <f t="shared" si="263"/>
        <v>5.5661957263009663E-12</v>
      </c>
      <c r="IM218" s="86">
        <f t="shared" si="263"/>
        <v>3.0146051818130831E-12</v>
      </c>
      <c r="IN218" s="86">
        <f t="shared" si="263"/>
        <v>1.7660200501802595E-12</v>
      </c>
      <c r="IO218" s="86">
        <f t="shared" si="263"/>
        <v>6.617546434269538E-13</v>
      </c>
      <c r="IP218" s="86">
        <f t="shared" si="263"/>
        <v>7.6005187309645662E-14</v>
      </c>
      <c r="IQ218" s="86">
        <f t="shared" si="263"/>
        <v>6.2825990144928994E-14</v>
      </c>
      <c r="IR218" s="86">
        <f t="shared" si="263"/>
        <v>6.6132663013950603E-13</v>
      </c>
      <c r="IS218" s="86">
        <f t="shared" si="263"/>
        <v>6.3222663853904639E-13</v>
      </c>
      <c r="IT218" s="86">
        <f t="shared" si="263"/>
        <v>1.6715230710820795E-12</v>
      </c>
      <c r="IU218" s="86">
        <f t="shared" si="263"/>
        <v>3.9638701149891383E-13</v>
      </c>
      <c r="IV218" s="86">
        <f t="shared" si="263"/>
        <v>1.0340255199959954E-7</v>
      </c>
      <c r="IW218" s="86">
        <f t="shared" si="263"/>
        <v>3.1747642222176859E-23</v>
      </c>
      <c r="IY218" s="86">
        <f t="shared" si="264"/>
        <v>1.9083569874038654E-9</v>
      </c>
      <c r="IZ218" s="86">
        <f t="shared" si="264"/>
        <v>4.3668976820848735E-10</v>
      </c>
      <c r="JA218" s="86">
        <f t="shared" si="264"/>
        <v>1.7089828230496273E-10</v>
      </c>
      <c r="JB218" s="86">
        <f t="shared" si="264"/>
        <v>5.5661957263009663E-12</v>
      </c>
      <c r="JC218" s="86">
        <f t="shared" si="264"/>
        <v>3.0146051818130831E-12</v>
      </c>
      <c r="JD218" s="86">
        <f t="shared" si="264"/>
        <v>1.7660200501802595E-12</v>
      </c>
      <c r="JE218" s="86">
        <f t="shared" si="264"/>
        <v>6.617546434269538E-13</v>
      </c>
      <c r="JF218" s="86">
        <f t="shared" si="264"/>
        <v>7.6005187309645662E-14</v>
      </c>
      <c r="JG218" s="86">
        <f t="shared" si="264"/>
        <v>6.2825990144928994E-14</v>
      </c>
      <c r="JH218" s="86">
        <f t="shared" si="264"/>
        <v>6.6132663013950603E-13</v>
      </c>
      <c r="JI218" s="86">
        <f t="shared" si="264"/>
        <v>6.3222663853904639E-13</v>
      </c>
      <c r="JJ218" s="86">
        <f t="shared" si="264"/>
        <v>1.6715230710820795E-12</v>
      </c>
      <c r="JK218" s="86">
        <f t="shared" si="264"/>
        <v>3.9638701149891383E-13</v>
      </c>
      <c r="JL218" s="86">
        <f t="shared" si="264"/>
        <v>1.0340255199959954E-7</v>
      </c>
      <c r="JM218" s="86">
        <f t="shared" si="264"/>
        <v>3.1747642222176859E-23</v>
      </c>
    </row>
    <row r="219" spans="2:273" x14ac:dyDescent="0.25">
      <c r="B219" s="2">
        <v>192</v>
      </c>
      <c r="C219" s="37">
        <v>81.094999999999999</v>
      </c>
      <c r="D219" s="37">
        <v>78.069000000000003</v>
      </c>
      <c r="E219" s="37">
        <v>75.457999999999998</v>
      </c>
      <c r="F219" s="37">
        <v>73.456000000000003</v>
      </c>
      <c r="G219" s="37">
        <v>73.19</v>
      </c>
      <c r="H219" s="37">
        <v>75.712000000000003</v>
      </c>
      <c r="I219" s="37">
        <v>70.947999999999993</v>
      </c>
      <c r="J219" s="37">
        <v>72.807000000000002</v>
      </c>
      <c r="K219" s="37">
        <v>72.456000000000003</v>
      </c>
      <c r="L219" s="37">
        <v>71.914000000000001</v>
      </c>
      <c r="M219" s="37">
        <v>77.102999999999994</v>
      </c>
      <c r="N219" s="37">
        <v>79.914000000000001</v>
      </c>
      <c r="O219" s="37">
        <v>83.052000000000007</v>
      </c>
      <c r="P219" s="37">
        <v>82.275999999999996</v>
      </c>
      <c r="Q219" s="37">
        <v>82.2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134.03589521100042</v>
      </c>
      <c r="DL219" s="2">
        <f t="shared" si="268"/>
        <v>120.88626472795501</v>
      </c>
      <c r="DM219" s="2">
        <f t="shared" si="268"/>
        <v>128.45345128205128</v>
      </c>
      <c r="DN219" s="2">
        <f t="shared" si="268"/>
        <v>129.68260980413609</v>
      </c>
      <c r="DO219" s="2">
        <f t="shared" si="268"/>
        <v>130.36872095779992</v>
      </c>
      <c r="DP219" s="2">
        <f t="shared" si="268"/>
        <v>121.84691939307731</v>
      </c>
      <c r="DQ219" s="2">
        <f t="shared" si="268"/>
        <v>131.97477999051682</v>
      </c>
      <c r="DR219" s="2">
        <f t="shared" si="268"/>
        <v>134.9124414414415</v>
      </c>
      <c r="DS219" s="2">
        <f t="shared" si="268"/>
        <v>134.79772688477951</v>
      </c>
      <c r="DT219" s="2">
        <f t="shared" si="268"/>
        <v>130.59207965860597</v>
      </c>
      <c r="DU219" s="2">
        <f t="shared" si="268"/>
        <v>130.43188824538825</v>
      </c>
      <c r="DV219" s="2">
        <f t="shared" si="268"/>
        <v>130.60946010296013</v>
      </c>
      <c r="DW219" s="2">
        <f t="shared" si="268"/>
        <v>144.36134313725489</v>
      </c>
      <c r="DX219" s="2">
        <f t="shared" si="268"/>
        <v>148.57619233870963</v>
      </c>
      <c r="DY219" s="2">
        <f t="shared" si="268"/>
        <v>117.21432895457031</v>
      </c>
      <c r="EA219" s="2">
        <f t="shared" si="240"/>
        <v>74.774679104922612</v>
      </c>
      <c r="EB219" s="2">
        <f t="shared" si="240"/>
        <v>74.096700504843753</v>
      </c>
      <c r="EC219" s="2">
        <f t="shared" si="240"/>
        <v>69.487078653097115</v>
      </c>
      <c r="ED219" s="2">
        <f t="shared" si="240"/>
        <v>72.184667541827508</v>
      </c>
      <c r="EE219" s="2">
        <f t="shared" si="240"/>
        <v>70.352844669509594</v>
      </c>
      <c r="EF219" s="2">
        <f t="shared" si="239"/>
        <v>71.926828974176715</v>
      </c>
      <c r="EG219" s="2">
        <f t="shared" si="239"/>
        <v>70.464787671779249</v>
      </c>
      <c r="EH219" s="2">
        <f t="shared" si="239"/>
        <v>70.869578289553303</v>
      </c>
      <c r="EI219" s="2">
        <f t="shared" si="239"/>
        <v>73.894619286448631</v>
      </c>
      <c r="EJ219" s="2">
        <f t="shared" si="239"/>
        <v>69.759529969201623</v>
      </c>
      <c r="EK219" s="2">
        <f t="shared" si="239"/>
        <v>72.955156394423085</v>
      </c>
      <c r="EL219" s="2">
        <f t="shared" si="254"/>
        <v>76.131520772200759</v>
      </c>
      <c r="EM219" s="2">
        <f t="shared" si="255"/>
        <v>77.478573340617316</v>
      </c>
      <c r="EN219" s="2">
        <f t="shared" si="256"/>
        <v>80.765942671177726</v>
      </c>
      <c r="EO219" s="2">
        <f t="shared" si="257"/>
        <v>83.608134204753213</v>
      </c>
      <c r="EQ219" s="2">
        <f t="shared" si="269"/>
        <v>75.612886726593246</v>
      </c>
      <c r="ER219" s="2">
        <f t="shared" si="269"/>
        <v>76.141142709087717</v>
      </c>
      <c r="ES219" s="2">
        <f t="shared" si="269"/>
        <v>72.919581014596929</v>
      </c>
      <c r="ET219" s="2">
        <f t="shared" si="269"/>
        <v>71.140888449963583</v>
      </c>
      <c r="EU219" s="2">
        <f t="shared" si="269"/>
        <v>72.715212773898585</v>
      </c>
      <c r="EV219" s="2">
        <f t="shared" si="269"/>
        <v>71.707245645615288</v>
      </c>
      <c r="EW219" s="2">
        <f t="shared" si="269"/>
        <v>69.035125237968487</v>
      </c>
      <c r="EX219" s="2">
        <f t="shared" si="269"/>
        <v>69.785927991161358</v>
      </c>
      <c r="EY219" s="2">
        <f t="shared" si="269"/>
        <v>72.641797034811049</v>
      </c>
      <c r="EZ219" s="2">
        <f t="shared" si="269"/>
        <v>69.585600776791139</v>
      </c>
      <c r="FA219" s="2">
        <f t="shared" si="269"/>
        <v>73.784972361035059</v>
      </c>
      <c r="FB219" s="2">
        <f t="shared" si="269"/>
        <v>76.339459103149551</v>
      </c>
      <c r="FC219" s="2">
        <f t="shared" si="269"/>
        <v>79.855462272972503</v>
      </c>
      <c r="FD219" s="2">
        <f t="shared" si="269"/>
        <v>80.368311640563007</v>
      </c>
      <c r="FE219" s="2">
        <f t="shared" si="269"/>
        <v>78.842396235962241</v>
      </c>
      <c r="FG219" s="2">
        <f t="shared" si="270"/>
        <v>0.99999897477779354</v>
      </c>
      <c r="FH219" s="2">
        <f t="shared" si="270"/>
        <v>0.99999912301976757</v>
      </c>
      <c r="FI219" s="2">
        <f t="shared" si="270"/>
        <v>0.99999906814969297</v>
      </c>
      <c r="FJ219" s="2">
        <f t="shared" si="270"/>
        <v>0.99999900290991972</v>
      </c>
      <c r="FK219" s="2">
        <f t="shared" si="270"/>
        <v>0.99999899000289461</v>
      </c>
      <c r="FL219" s="2">
        <f t="shared" si="270"/>
        <v>0.99999905566066372</v>
      </c>
      <c r="FM219" s="2">
        <f t="shared" si="270"/>
        <v>0.99999900137464059</v>
      </c>
      <c r="FN219" s="2">
        <f t="shared" si="270"/>
        <v>0.99999888060189623</v>
      </c>
      <c r="FO219" s="2">
        <f t="shared" si="270"/>
        <v>0.99999905383627075</v>
      </c>
      <c r="FP219" s="2">
        <f t="shared" si="270"/>
        <v>0.99999895126857086</v>
      </c>
      <c r="FQ219" s="2">
        <f t="shared" si="270"/>
        <v>0.99999892291212089</v>
      </c>
      <c r="FR219" s="2">
        <f t="shared" si="270"/>
        <v>0.99999888606253984</v>
      </c>
      <c r="FS219" s="2">
        <f t="shared" si="270"/>
        <v>0.99999887239110263</v>
      </c>
      <c r="FT219" s="2">
        <f t="shared" si="270"/>
        <v>0.99999872154297764</v>
      </c>
      <c r="FU219" s="2">
        <f t="shared" si="270"/>
        <v>0.99999864810160843</v>
      </c>
      <c r="FW219" s="2">
        <f t="shared" si="260"/>
        <v>0.9925786843025457</v>
      </c>
      <c r="FX219" s="2">
        <f t="shared" si="260"/>
        <v>0.99376348247349644</v>
      </c>
      <c r="FY219" s="2">
        <f t="shared" si="260"/>
        <v>0.99397665421413151</v>
      </c>
      <c r="FZ219" s="2">
        <f t="shared" si="260"/>
        <v>0.99363586172121743</v>
      </c>
      <c r="GA219" s="2">
        <f t="shared" si="260"/>
        <v>0.99342031625975546</v>
      </c>
      <c r="GB219" s="2">
        <f t="shared" si="260"/>
        <v>0.99420159133774599</v>
      </c>
      <c r="GC219" s="2">
        <f t="shared" si="260"/>
        <v>0.99472206566852761</v>
      </c>
      <c r="GD219" s="2">
        <f t="shared" si="260"/>
        <v>0.99470853428767014</v>
      </c>
      <c r="GE219" s="2">
        <f t="shared" si="260"/>
        <v>0.99500315723713106</v>
      </c>
      <c r="GF219" s="2">
        <f t="shared" si="260"/>
        <v>0.99395859794690788</v>
      </c>
      <c r="GG219" s="2">
        <f t="shared" si="260"/>
        <v>0.99345276614745448</v>
      </c>
      <c r="GH219" s="2">
        <f t="shared" si="260"/>
        <v>0.99333345208648316</v>
      </c>
      <c r="GI219" s="2">
        <f t="shared" si="260"/>
        <v>0.99325015515661985</v>
      </c>
      <c r="GJ219" s="2">
        <f t="shared" si="260"/>
        <v>0.99270025961066222</v>
      </c>
      <c r="GK219" s="2">
        <f t="shared" si="260"/>
        <v>0.99056314377327426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1.594396753239372E-122</v>
      </c>
      <c r="HT219" s="86">
        <f t="shared" si="262"/>
        <v>5.8208455246078532E-127</v>
      </c>
      <c r="HU219" s="86">
        <f t="shared" si="262"/>
        <v>6.4475384509005304E-139</v>
      </c>
      <c r="HV219" s="86">
        <f t="shared" si="262"/>
        <v>1.1003317139955511E-157</v>
      </c>
      <c r="HW219" s="86">
        <f t="shared" si="262"/>
        <v>1.0701652169396414E-160</v>
      </c>
      <c r="HX219" s="86">
        <f t="shared" si="262"/>
        <v>5.1006437533283216E-162</v>
      </c>
      <c r="HY219" s="86">
        <f t="shared" si="262"/>
        <v>2.4927640571589242E-163</v>
      </c>
      <c r="HZ219" s="86">
        <f t="shared" si="262"/>
        <v>6.7473734349340012E-175</v>
      </c>
      <c r="IA219" s="86">
        <f t="shared" si="262"/>
        <v>6.2432247291800531E-177</v>
      </c>
      <c r="IB219" s="86">
        <f t="shared" si="262"/>
        <v>1.943615556743616E-168</v>
      </c>
      <c r="IC219" s="86">
        <f t="shared" si="262"/>
        <v>2.7655988660646568E-172</v>
      </c>
      <c r="ID219" s="86">
        <f t="shared" si="262"/>
        <v>5.9412668930528207E-166</v>
      </c>
      <c r="IE219" s="86">
        <f t="shared" si="262"/>
        <v>1.0211930711614716E-175</v>
      </c>
      <c r="IF219" s="86">
        <f t="shared" si="262"/>
        <v>1.1202688342512641E-163</v>
      </c>
      <c r="IG219" s="86">
        <f t="shared" si="262"/>
        <v>4.2972444332001001E-126</v>
      </c>
      <c r="II219" s="86">
        <f t="shared" si="263"/>
        <v>9.3245701832804161E-10</v>
      </c>
      <c r="IJ219" s="86">
        <f t="shared" si="263"/>
        <v>2.0740997906769411E-10</v>
      </c>
      <c r="IK219" s="86">
        <f t="shared" si="263"/>
        <v>7.8868512720785555E-11</v>
      </c>
      <c r="IL219" s="86">
        <f t="shared" si="263"/>
        <v>2.2455569291518112E-12</v>
      </c>
      <c r="IM219" s="86">
        <f t="shared" si="263"/>
        <v>1.1814753797269055E-12</v>
      </c>
      <c r="IN219" s="86">
        <f t="shared" si="263"/>
        <v>6.9523895640256038E-13</v>
      </c>
      <c r="IO219" s="86">
        <f t="shared" si="263"/>
        <v>2.5598951935193619E-13</v>
      </c>
      <c r="IP219" s="86">
        <f t="shared" si="263"/>
        <v>2.7213530744849882E-14</v>
      </c>
      <c r="IQ219" s="86">
        <f t="shared" si="263"/>
        <v>2.2602412497729419E-14</v>
      </c>
      <c r="IR219" s="86">
        <f t="shared" si="263"/>
        <v>2.4925771878552771E-13</v>
      </c>
      <c r="IS219" s="86">
        <f t="shared" si="263"/>
        <v>2.3407987967029509E-13</v>
      </c>
      <c r="IT219" s="86">
        <f t="shared" si="263"/>
        <v>6.3927516923557675E-13</v>
      </c>
      <c r="IU219" s="86">
        <f t="shared" si="263"/>
        <v>1.4332586130123747E-13</v>
      </c>
      <c r="IV219" s="86">
        <f t="shared" si="263"/>
        <v>5.8836968172047965E-8</v>
      </c>
      <c r="IW219" s="86">
        <f t="shared" si="263"/>
        <v>4.171770468748857E-24</v>
      </c>
      <c r="IY219" s="86">
        <f t="shared" si="264"/>
        <v>9.3245701832804161E-10</v>
      </c>
      <c r="IZ219" s="86">
        <f t="shared" si="264"/>
        <v>2.0740997906769411E-10</v>
      </c>
      <c r="JA219" s="86">
        <f t="shared" si="264"/>
        <v>7.8868512720785555E-11</v>
      </c>
      <c r="JB219" s="86">
        <f t="shared" si="264"/>
        <v>2.2455569291518112E-12</v>
      </c>
      <c r="JC219" s="86">
        <f t="shared" si="264"/>
        <v>1.1814753797269055E-12</v>
      </c>
      <c r="JD219" s="86">
        <f t="shared" si="264"/>
        <v>6.9523895640256038E-13</v>
      </c>
      <c r="JE219" s="86">
        <f t="shared" si="264"/>
        <v>2.5598951935193619E-13</v>
      </c>
      <c r="JF219" s="86">
        <f t="shared" si="264"/>
        <v>2.7213530744849882E-14</v>
      </c>
      <c r="JG219" s="86">
        <f t="shared" si="264"/>
        <v>2.2602412497729419E-14</v>
      </c>
      <c r="JH219" s="86">
        <f t="shared" si="264"/>
        <v>2.4925771878552771E-13</v>
      </c>
      <c r="JI219" s="86">
        <f t="shared" si="264"/>
        <v>2.3407987967029509E-13</v>
      </c>
      <c r="JJ219" s="86">
        <f t="shared" si="264"/>
        <v>6.3927516923557675E-13</v>
      </c>
      <c r="JK219" s="86">
        <f t="shared" si="264"/>
        <v>1.4332586130123747E-13</v>
      </c>
      <c r="JL219" s="86">
        <f t="shared" si="264"/>
        <v>5.8836968172047965E-8</v>
      </c>
      <c r="JM219" s="86">
        <f t="shared" si="264"/>
        <v>4.171770468748857E-24</v>
      </c>
    </row>
    <row r="220" spans="2:273" x14ac:dyDescent="0.25">
      <c r="B220" s="2">
        <v>193</v>
      </c>
      <c r="C220" s="37">
        <v>78.968000000000004</v>
      </c>
      <c r="D220" s="37">
        <v>78.620999999999995</v>
      </c>
      <c r="E220" s="37">
        <v>75.373000000000005</v>
      </c>
      <c r="F220" s="37">
        <v>74.069999999999993</v>
      </c>
      <c r="G220" s="37">
        <v>72.534000000000006</v>
      </c>
      <c r="H220" s="37">
        <v>75.051000000000002</v>
      </c>
      <c r="I220" s="37">
        <v>70.465999999999994</v>
      </c>
      <c r="J220" s="37">
        <v>72.174999999999997</v>
      </c>
      <c r="K220" s="37">
        <v>74.174999999999997</v>
      </c>
      <c r="L220" s="37">
        <v>73.155000000000001</v>
      </c>
      <c r="M220" s="37">
        <v>75.259</v>
      </c>
      <c r="N220" s="37">
        <v>78.19</v>
      </c>
      <c r="O220" s="37">
        <v>84.775999999999996</v>
      </c>
      <c r="P220" s="37">
        <v>81.552000000000007</v>
      </c>
      <c r="Q220" s="37">
        <v>82.35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134.19188003793263</v>
      </c>
      <c r="DL220" s="2">
        <f t="shared" si="268"/>
        <v>120.99646510318954</v>
      </c>
      <c r="DM220" s="2">
        <f t="shared" si="268"/>
        <v>128.6176043184885</v>
      </c>
      <c r="DN220" s="2">
        <f t="shared" si="268"/>
        <v>129.86156340956339</v>
      </c>
      <c r="DO220" s="2">
        <f t="shared" si="268"/>
        <v>130.56975912754862</v>
      </c>
      <c r="DP220" s="2">
        <f t="shared" si="268"/>
        <v>121.98471621621624</v>
      </c>
      <c r="DQ220" s="2">
        <f t="shared" si="268"/>
        <v>132.18086296823137</v>
      </c>
      <c r="DR220" s="2">
        <f t="shared" si="268"/>
        <v>135.12168288288294</v>
      </c>
      <c r="DS220" s="2">
        <f t="shared" si="268"/>
        <v>134.99262162162159</v>
      </c>
      <c r="DT220" s="2">
        <f t="shared" si="268"/>
        <v>130.76631436699856</v>
      </c>
      <c r="DU220" s="2">
        <f t="shared" si="268"/>
        <v>130.62913998284</v>
      </c>
      <c r="DV220" s="2">
        <f t="shared" si="268"/>
        <v>130.79446782496785</v>
      </c>
      <c r="DW220" s="2">
        <f t="shared" si="268"/>
        <v>144.60471764705881</v>
      </c>
      <c r="DX220" s="2">
        <f t="shared" si="268"/>
        <v>148.85551451612901</v>
      </c>
      <c r="DY220" s="2">
        <f t="shared" si="268"/>
        <v>117.31781882868087</v>
      </c>
      <c r="EA220" s="2">
        <f t="shared" si="240"/>
        <v>74.560285734518004</v>
      </c>
      <c r="EB220" s="2">
        <f t="shared" si="240"/>
        <v>73.934975781143379</v>
      </c>
      <c r="EC220" s="2">
        <f t="shared" si="240"/>
        <v>69.314066968212089</v>
      </c>
      <c r="ED220" s="2">
        <f t="shared" si="240"/>
        <v>72.040320102960067</v>
      </c>
      <c r="EE220" s="2">
        <f t="shared" si="240"/>
        <v>70.218564250177678</v>
      </c>
      <c r="EF220" s="2">
        <f t="shared" si="239"/>
        <v>71.793666583747907</v>
      </c>
      <c r="EG220" s="2">
        <f t="shared" si="239"/>
        <v>70.329295405924796</v>
      </c>
      <c r="EH220" s="2">
        <f t="shared" si="239"/>
        <v>70.723190382520258</v>
      </c>
      <c r="EI220" s="2">
        <f t="shared" si="239"/>
        <v>73.74786257606489</v>
      </c>
      <c r="EJ220" s="2">
        <f t="shared" si="239"/>
        <v>69.60896932006635</v>
      </c>
      <c r="EK220" s="2">
        <f t="shared" si="239"/>
        <v>72.833991261796569</v>
      </c>
      <c r="EL220" s="2">
        <f t="shared" si="254"/>
        <v>76.004293882453879</v>
      </c>
      <c r="EM220" s="2">
        <f t="shared" si="255"/>
        <v>77.318182736957127</v>
      </c>
      <c r="EN220" s="2">
        <f t="shared" si="256"/>
        <v>80.603573082004203</v>
      </c>
      <c r="EO220" s="2">
        <f t="shared" si="257"/>
        <v>83.501121750457045</v>
      </c>
      <c r="EQ220" s="2">
        <f t="shared" si="269"/>
        <v>75.407728258151167</v>
      </c>
      <c r="ER220" s="2">
        <f t="shared" si="269"/>
        <v>76.001596017614389</v>
      </c>
      <c r="ES220" s="2">
        <f t="shared" si="269"/>
        <v>72.784061895716761</v>
      </c>
      <c r="ET220" s="2">
        <f t="shared" si="269"/>
        <v>70.985154021429949</v>
      </c>
      <c r="EU220" s="2">
        <f t="shared" si="269"/>
        <v>72.606515084832751</v>
      </c>
      <c r="EV220" s="2">
        <f t="shared" si="269"/>
        <v>71.571733122871393</v>
      </c>
      <c r="EW220" s="2">
        <f t="shared" si="269"/>
        <v>68.88425029625229</v>
      </c>
      <c r="EX220" s="2">
        <f t="shared" si="269"/>
        <v>69.627951647494626</v>
      </c>
      <c r="EY220" s="2">
        <f t="shared" si="269"/>
        <v>72.481707254432351</v>
      </c>
      <c r="EZ220" s="2">
        <f t="shared" si="269"/>
        <v>69.433170287544911</v>
      </c>
      <c r="FA220" s="2">
        <f t="shared" si="269"/>
        <v>73.672937191949629</v>
      </c>
      <c r="FB220" s="2">
        <f t="shared" si="269"/>
        <v>76.214512993109267</v>
      </c>
      <c r="FC220" s="2">
        <f t="shared" si="269"/>
        <v>79.721441490739096</v>
      </c>
      <c r="FD220" s="2">
        <f t="shared" si="269"/>
        <v>80.201579347597232</v>
      </c>
      <c r="FE220" s="2">
        <f t="shared" si="269"/>
        <v>78.687217033609357</v>
      </c>
      <c r="FG220" s="2">
        <f t="shared" si="270"/>
        <v>0.99999906498615054</v>
      </c>
      <c r="FH220" s="2">
        <f t="shared" si="270"/>
        <v>0.99999920018446042</v>
      </c>
      <c r="FI220" s="2">
        <f t="shared" si="270"/>
        <v>0.99999915014234964</v>
      </c>
      <c r="FJ220" s="2">
        <f t="shared" si="270"/>
        <v>0.99999909064295922</v>
      </c>
      <c r="FK220" s="2">
        <f t="shared" si="270"/>
        <v>0.99999907887161033</v>
      </c>
      <c r="FL220" s="2">
        <f t="shared" si="270"/>
        <v>0.99999913875221769</v>
      </c>
      <c r="FM220" s="2">
        <f t="shared" si="270"/>
        <v>0.9999990892427677</v>
      </c>
      <c r="FN220" s="2">
        <f t="shared" si="270"/>
        <v>0.99999897909669522</v>
      </c>
      <c r="FO220" s="2">
        <f t="shared" si="270"/>
        <v>0.99999913708835131</v>
      </c>
      <c r="FP220" s="2">
        <f t="shared" si="270"/>
        <v>0.99999904354548075</v>
      </c>
      <c r="FQ220" s="2">
        <f t="shared" si="270"/>
        <v>0.99999901768408617</v>
      </c>
      <c r="FR220" s="2">
        <f t="shared" si="270"/>
        <v>0.99999898407686238</v>
      </c>
      <c r="FS220" s="2">
        <f t="shared" si="270"/>
        <v>0.99999897160836093</v>
      </c>
      <c r="FT220" s="2">
        <f t="shared" si="270"/>
        <v>0.99999883403320677</v>
      </c>
      <c r="FU220" s="2">
        <f t="shared" si="270"/>
        <v>0.99999876705386648</v>
      </c>
      <c r="FW220" s="2">
        <f t="shared" si="260"/>
        <v>0.99322725707207471</v>
      </c>
      <c r="FX220" s="2">
        <f t="shared" si="260"/>
        <v>0.99430910556076291</v>
      </c>
      <c r="FY220" s="2">
        <f t="shared" si="260"/>
        <v>0.99450373039089601</v>
      </c>
      <c r="FZ220" s="2">
        <f t="shared" si="260"/>
        <v>0.99419258489824236</v>
      </c>
      <c r="GA220" s="2">
        <f t="shared" si="260"/>
        <v>0.9939957810217267</v>
      </c>
      <c r="GB220" s="2">
        <f t="shared" si="260"/>
        <v>0.99470908904152222</v>
      </c>
      <c r="GC220" s="2">
        <f t="shared" si="260"/>
        <v>0.99518423023193581</v>
      </c>
      <c r="GD220" s="2">
        <f t="shared" si="260"/>
        <v>0.99517187798109086</v>
      </c>
      <c r="GE220" s="2">
        <f t="shared" si="260"/>
        <v>0.99544082071246476</v>
      </c>
      <c r="GF220" s="2">
        <f t="shared" si="260"/>
        <v>0.99448724538417432</v>
      </c>
      <c r="GG220" s="2">
        <f t="shared" si="260"/>
        <v>0.99402540988328136</v>
      </c>
      <c r="GH220" s="2">
        <f t="shared" si="260"/>
        <v>0.99391646753925411</v>
      </c>
      <c r="GI220" s="2">
        <f t="shared" si="260"/>
        <v>0.99384041007721424</v>
      </c>
      <c r="GJ220" s="2">
        <f t="shared" si="260"/>
        <v>0.99333827883005743</v>
      </c>
      <c r="GK220" s="2">
        <f t="shared" si="260"/>
        <v>0.99138633255003483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1.2233504899887352E-125</v>
      </c>
      <c r="HT220" s="86">
        <f t="shared" si="262"/>
        <v>3.8503082749013594E-130</v>
      </c>
      <c r="HU220" s="86">
        <f t="shared" si="262"/>
        <v>2.6839239782682475E-142</v>
      </c>
      <c r="HV220" s="86">
        <f t="shared" si="262"/>
        <v>1.2832424857194583E-161</v>
      </c>
      <c r="HW220" s="86">
        <f t="shared" si="262"/>
        <v>9.5692158872019608E-165</v>
      </c>
      <c r="HX220" s="86">
        <f t="shared" si="262"/>
        <v>5.0421152593183329E-166</v>
      </c>
      <c r="HY220" s="86">
        <f t="shared" si="262"/>
        <v>2.3636271977858094E-167</v>
      </c>
      <c r="HZ220" s="86">
        <f t="shared" si="262"/>
        <v>3.1210804745529066E-179</v>
      </c>
      <c r="IA220" s="86">
        <f t="shared" si="262"/>
        <v>2.9473297330912465E-181</v>
      </c>
      <c r="IB220" s="86">
        <f t="shared" si="262"/>
        <v>1.2340334973852263E-172</v>
      </c>
      <c r="IC220" s="86">
        <f t="shared" si="262"/>
        <v>1.3269803336177122E-176</v>
      </c>
      <c r="ID220" s="86">
        <f t="shared" si="262"/>
        <v>3.9739383388419116E-170</v>
      </c>
      <c r="IE220" s="86">
        <f t="shared" si="262"/>
        <v>3.8088325403145967E-180</v>
      </c>
      <c r="IF220" s="86">
        <f t="shared" si="262"/>
        <v>7.8530038704894025E-168</v>
      </c>
      <c r="IG220" s="86">
        <f t="shared" si="262"/>
        <v>2.3346129449006428E-129</v>
      </c>
      <c r="II220" s="86">
        <f t="shared" si="263"/>
        <v>4.4975272959426981E-10</v>
      </c>
      <c r="IJ220" s="86">
        <f t="shared" si="263"/>
        <v>9.7235441567935517E-11</v>
      </c>
      <c r="IK220" s="86">
        <f t="shared" si="263"/>
        <v>3.591028351912315E-11</v>
      </c>
      <c r="IL220" s="86">
        <f t="shared" si="263"/>
        <v>8.9146688043822114E-13</v>
      </c>
      <c r="IM220" s="86">
        <f t="shared" si="263"/>
        <v>4.5536192939531283E-13</v>
      </c>
      <c r="IN220" s="86">
        <f t="shared" si="263"/>
        <v>2.692901002596185E-13</v>
      </c>
      <c r="IO220" s="86">
        <f t="shared" si="263"/>
        <v>9.7428171033754553E-14</v>
      </c>
      <c r="IP220" s="86">
        <f t="shared" si="263"/>
        <v>9.5733869319768962E-15</v>
      </c>
      <c r="IQ220" s="86">
        <f t="shared" si="263"/>
        <v>7.9914783330916308E-15</v>
      </c>
      <c r="IR220" s="86">
        <f t="shared" si="263"/>
        <v>9.2348511904875311E-14</v>
      </c>
      <c r="IS220" s="86">
        <f t="shared" si="263"/>
        <v>8.5142033664906659E-14</v>
      </c>
      <c r="IT220" s="86">
        <f t="shared" si="263"/>
        <v>2.4031763999608392E-13</v>
      </c>
      <c r="IU220" s="86">
        <f t="shared" si="263"/>
        <v>5.0883965009985552E-14</v>
      </c>
      <c r="IV220" s="86">
        <f t="shared" si="263"/>
        <v>3.3144322112332099E-8</v>
      </c>
      <c r="IW220" s="86">
        <f t="shared" si="263"/>
        <v>5.2679540876446692E-25</v>
      </c>
      <c r="IY220" s="86">
        <f t="shared" si="264"/>
        <v>4.4975272959426981E-10</v>
      </c>
      <c r="IZ220" s="86">
        <f t="shared" si="264"/>
        <v>9.7235441567935517E-11</v>
      </c>
      <c r="JA220" s="86">
        <f t="shared" si="264"/>
        <v>3.591028351912315E-11</v>
      </c>
      <c r="JB220" s="86">
        <f t="shared" si="264"/>
        <v>8.9146688043822114E-13</v>
      </c>
      <c r="JC220" s="86">
        <f t="shared" si="264"/>
        <v>4.5536192939531283E-13</v>
      </c>
      <c r="JD220" s="86">
        <f t="shared" si="264"/>
        <v>2.692901002596185E-13</v>
      </c>
      <c r="JE220" s="86">
        <f t="shared" si="264"/>
        <v>9.7428171033754553E-14</v>
      </c>
      <c r="JF220" s="86">
        <f t="shared" si="264"/>
        <v>9.5733869319768962E-15</v>
      </c>
      <c r="JG220" s="86">
        <f t="shared" si="264"/>
        <v>7.9914783330916308E-15</v>
      </c>
      <c r="JH220" s="86">
        <f t="shared" si="264"/>
        <v>9.2348511904875311E-14</v>
      </c>
      <c r="JI220" s="86">
        <f t="shared" si="264"/>
        <v>8.5142033664906659E-14</v>
      </c>
      <c r="JJ220" s="86">
        <f t="shared" si="264"/>
        <v>2.4031763999608392E-13</v>
      </c>
      <c r="JK220" s="86">
        <f t="shared" si="264"/>
        <v>5.0883965009985552E-14</v>
      </c>
      <c r="JL220" s="86">
        <f t="shared" si="264"/>
        <v>3.3144322112332099E-8</v>
      </c>
      <c r="JM220" s="86">
        <f t="shared" si="264"/>
        <v>5.2679540876446692E-25</v>
      </c>
    </row>
    <row r="221" spans="2:273" x14ac:dyDescent="0.25">
      <c r="B221" s="2">
        <v>194</v>
      </c>
      <c r="C221" s="37">
        <v>80.587000000000003</v>
      </c>
      <c r="D221" s="37">
        <v>76.585999999999999</v>
      </c>
      <c r="E221" s="37">
        <v>75.236999999999995</v>
      </c>
      <c r="F221" s="37">
        <v>71.332999999999998</v>
      </c>
      <c r="G221" s="37">
        <v>74.138000000000005</v>
      </c>
      <c r="H221" s="37">
        <v>73.965999999999994</v>
      </c>
      <c r="I221" s="37">
        <v>71.102999999999994</v>
      </c>
      <c r="J221" s="37">
        <v>72.736999999999995</v>
      </c>
      <c r="K221" s="37">
        <v>74.509</v>
      </c>
      <c r="L221" s="37">
        <v>71.965999999999994</v>
      </c>
      <c r="M221" s="37">
        <v>76.585999999999999</v>
      </c>
      <c r="N221" s="37">
        <v>78.447999999999993</v>
      </c>
      <c r="O221" s="37">
        <v>80.759</v>
      </c>
      <c r="P221" s="37">
        <v>82.655000000000001</v>
      </c>
      <c r="Q221" s="37">
        <v>81.55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134.34786486486482</v>
      </c>
      <c r="DL221" s="2">
        <f t="shared" si="268"/>
        <v>121.10666547842405</v>
      </c>
      <c r="DM221" s="2">
        <f t="shared" si="268"/>
        <v>128.78175735492576</v>
      </c>
      <c r="DN221" s="2">
        <f t="shared" si="268"/>
        <v>130.04051701499068</v>
      </c>
      <c r="DO221" s="2">
        <f t="shared" si="268"/>
        <v>130.77079729729732</v>
      </c>
      <c r="DP221" s="2">
        <f t="shared" si="268"/>
        <v>122.12251303935517</v>
      </c>
      <c r="DQ221" s="2">
        <f t="shared" si="268"/>
        <v>132.38694594594591</v>
      </c>
      <c r="DR221" s="2">
        <f t="shared" si="268"/>
        <v>135.33092432432437</v>
      </c>
      <c r="DS221" s="2">
        <f t="shared" si="268"/>
        <v>135.18751635846371</v>
      </c>
      <c r="DT221" s="2">
        <f t="shared" si="268"/>
        <v>130.94054907539117</v>
      </c>
      <c r="DU221" s="2">
        <f t="shared" si="268"/>
        <v>130.82639172029172</v>
      </c>
      <c r="DV221" s="2">
        <f t="shared" si="268"/>
        <v>130.97947554697555</v>
      </c>
      <c r="DW221" s="2">
        <f t="shared" si="268"/>
        <v>144.84809215686272</v>
      </c>
      <c r="DX221" s="2">
        <f t="shared" si="268"/>
        <v>149.13483669354835</v>
      </c>
      <c r="DY221" s="2">
        <f t="shared" si="268"/>
        <v>117.42130870279144</v>
      </c>
      <c r="EA221" s="2">
        <f t="shared" si="240"/>
        <v>74.345892364113411</v>
      </c>
      <c r="EB221" s="2">
        <f t="shared" si="240"/>
        <v>73.773251057443019</v>
      </c>
      <c r="EC221" s="2">
        <f t="shared" si="240"/>
        <v>69.141055283327049</v>
      </c>
      <c r="ED221" s="2">
        <f t="shared" si="240"/>
        <v>71.895972664092639</v>
      </c>
      <c r="EE221" s="2">
        <f t="shared" si="240"/>
        <v>70.084283830845777</v>
      </c>
      <c r="EF221" s="2">
        <f t="shared" si="239"/>
        <v>71.660504193319099</v>
      </c>
      <c r="EG221" s="2">
        <f t="shared" si="239"/>
        <v>70.19380314007033</v>
      </c>
      <c r="EH221" s="2">
        <f t="shared" si="239"/>
        <v>70.576802475487213</v>
      </c>
      <c r="EI221" s="2">
        <f t="shared" si="239"/>
        <v>73.601105865681163</v>
      </c>
      <c r="EJ221" s="2">
        <f t="shared" si="239"/>
        <v>69.458408670931078</v>
      </c>
      <c r="EK221" s="2">
        <f t="shared" si="239"/>
        <v>72.712826129170068</v>
      </c>
      <c r="EL221" s="2">
        <f t="shared" si="254"/>
        <v>75.877066992706986</v>
      </c>
      <c r="EM221" s="2">
        <f t="shared" si="255"/>
        <v>77.157792133296923</v>
      </c>
      <c r="EN221" s="2">
        <f t="shared" si="256"/>
        <v>80.441203492830695</v>
      </c>
      <c r="EO221" s="2">
        <f t="shared" si="257"/>
        <v>83.394109296160892</v>
      </c>
      <c r="EQ221" s="2">
        <f t="shared" si="269"/>
        <v>75.202569789709088</v>
      </c>
      <c r="ER221" s="2">
        <f t="shared" si="269"/>
        <v>75.862049326141047</v>
      </c>
      <c r="ES221" s="2">
        <f t="shared" si="269"/>
        <v>72.648542776836592</v>
      </c>
      <c r="ET221" s="2">
        <f t="shared" si="269"/>
        <v>70.829419592896315</v>
      </c>
      <c r="EU221" s="2">
        <f t="shared" si="269"/>
        <v>72.49781739576693</v>
      </c>
      <c r="EV221" s="2">
        <f t="shared" si="269"/>
        <v>71.436220600127513</v>
      </c>
      <c r="EW221" s="2">
        <f t="shared" si="269"/>
        <v>68.733375354536093</v>
      </c>
      <c r="EX221" s="2">
        <f t="shared" si="269"/>
        <v>69.469975303827894</v>
      </c>
      <c r="EY221" s="2">
        <f t="shared" si="269"/>
        <v>72.321617474053667</v>
      </c>
      <c r="EZ221" s="2">
        <f t="shared" si="269"/>
        <v>69.280739798298683</v>
      </c>
      <c r="FA221" s="2">
        <f t="shared" si="269"/>
        <v>73.560902022864184</v>
      </c>
      <c r="FB221" s="2">
        <f t="shared" si="269"/>
        <v>76.089566883068983</v>
      </c>
      <c r="FC221" s="2">
        <f t="shared" si="269"/>
        <v>79.587420708505675</v>
      </c>
      <c r="FD221" s="2">
        <f t="shared" si="269"/>
        <v>80.034847054631456</v>
      </c>
      <c r="FE221" s="2">
        <f t="shared" si="269"/>
        <v>78.53203783125646</v>
      </c>
      <c r="FG221" s="2">
        <f t="shared" si="270"/>
        <v>0.99999914725716421</v>
      </c>
      <c r="FH221" s="2">
        <f t="shared" si="270"/>
        <v>0.9999992705595071</v>
      </c>
      <c r="FI221" s="2">
        <f t="shared" si="270"/>
        <v>0.99999922492055293</v>
      </c>
      <c r="FJ221" s="2">
        <f t="shared" si="270"/>
        <v>0.9999991706564556</v>
      </c>
      <c r="FK221" s="2">
        <f t="shared" si="270"/>
        <v>0.99999915992085608</v>
      </c>
      <c r="FL221" s="2">
        <f t="shared" si="270"/>
        <v>0.99999921453262763</v>
      </c>
      <c r="FM221" s="2">
        <f t="shared" si="270"/>
        <v>0.99999916937946565</v>
      </c>
      <c r="FN221" s="2">
        <f t="shared" si="270"/>
        <v>0.99999906892503643</v>
      </c>
      <c r="FO221" s="2">
        <f t="shared" si="270"/>
        <v>0.99999921301516326</v>
      </c>
      <c r="FP221" s="2">
        <f t="shared" si="270"/>
        <v>0.99999912770303767</v>
      </c>
      <c r="FQ221" s="2">
        <f t="shared" si="270"/>
        <v>0.99999910411716153</v>
      </c>
      <c r="FR221" s="2">
        <f t="shared" si="270"/>
        <v>0.99999907346700367</v>
      </c>
      <c r="FS221" s="2">
        <f t="shared" si="270"/>
        <v>0.99999906209559319</v>
      </c>
      <c r="FT221" s="2">
        <f t="shared" si="270"/>
        <v>0.99999893662553718</v>
      </c>
      <c r="FU221" s="2">
        <f t="shared" si="270"/>
        <v>0.99999887553963995</v>
      </c>
      <c r="FW221" s="2">
        <f t="shared" si="260"/>
        <v>0.99381950190590618</v>
      </c>
      <c r="FX221" s="2">
        <f t="shared" si="260"/>
        <v>0.99480724237978302</v>
      </c>
      <c r="FY221" s="2">
        <f t="shared" si="260"/>
        <v>0.99498491718549442</v>
      </c>
      <c r="FZ221" s="2">
        <f t="shared" si="260"/>
        <v>0.99470086667664481</v>
      </c>
      <c r="GA221" s="2">
        <f t="shared" si="260"/>
        <v>0.99452119272215933</v>
      </c>
      <c r="GB221" s="2">
        <f t="shared" si="260"/>
        <v>0.99517238439404587</v>
      </c>
      <c r="GC221" s="2">
        <f t="shared" si="260"/>
        <v>0.99560610392175664</v>
      </c>
      <c r="GD221" s="2">
        <f t="shared" si="260"/>
        <v>0.99559482896967511</v>
      </c>
      <c r="GE221" s="2">
        <f t="shared" si="260"/>
        <v>0.99584031037693888</v>
      </c>
      <c r="GF221" s="2">
        <f t="shared" si="260"/>
        <v>0.9949698681065442</v>
      </c>
      <c r="GG221" s="2">
        <f t="shared" si="260"/>
        <v>0.99454824306875245</v>
      </c>
      <c r="GH221" s="2">
        <f t="shared" si="260"/>
        <v>0.99444878097042</v>
      </c>
      <c r="GI221" s="2">
        <f t="shared" si="260"/>
        <v>0.9943793409556777</v>
      </c>
      <c r="GJ221" s="2">
        <f t="shared" si="260"/>
        <v>0.99392087474872226</v>
      </c>
      <c r="GK221" s="2">
        <f t="shared" si="260"/>
        <v>0.99213828345039523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8.5685371967023061E-129</v>
      </c>
      <c r="HT221" s="86">
        <f t="shared" si="262"/>
        <v>2.3238090623028471E-133</v>
      </c>
      <c r="HU221" s="86">
        <f t="shared" si="262"/>
        <v>1.0163487923782646E-145</v>
      </c>
      <c r="HV221" s="86">
        <f t="shared" si="262"/>
        <v>1.3370544582389072E-165</v>
      </c>
      <c r="HW221" s="86">
        <f t="shared" si="262"/>
        <v>7.6108067442677866E-169</v>
      </c>
      <c r="HX221" s="86">
        <f t="shared" si="262"/>
        <v>4.448527406183204E-170</v>
      </c>
      <c r="HY221" s="86">
        <f t="shared" si="262"/>
        <v>2.0000765374982281E-171</v>
      </c>
      <c r="HZ221" s="86">
        <f t="shared" si="262"/>
        <v>1.2761981609692056E-183</v>
      </c>
      <c r="IA221" s="86">
        <f t="shared" si="262"/>
        <v>1.2323075727102536E-185</v>
      </c>
      <c r="IB221" s="86">
        <f t="shared" si="262"/>
        <v>6.9485326945436301E-177</v>
      </c>
      <c r="IC221" s="86">
        <f t="shared" si="262"/>
        <v>5.6230216294581925E-181</v>
      </c>
      <c r="ID221" s="86">
        <f t="shared" si="262"/>
        <v>2.3561367751535707E-174</v>
      </c>
      <c r="IE221" s="86">
        <f t="shared" si="262"/>
        <v>1.2498509695228488E-184</v>
      </c>
      <c r="IF221" s="86">
        <f t="shared" si="262"/>
        <v>4.8772533421659927E-172</v>
      </c>
      <c r="IG221" s="86">
        <f t="shared" si="262"/>
        <v>1.1507785932985932E-132</v>
      </c>
      <c r="II221" s="86">
        <f t="shared" si="263"/>
        <v>2.1413629879029205E-10</v>
      </c>
      <c r="IJ221" s="86">
        <f t="shared" si="263"/>
        <v>4.4993929012385819E-11</v>
      </c>
      <c r="IK221" s="86">
        <f t="shared" si="263"/>
        <v>1.6131671140628968E-11</v>
      </c>
      <c r="IL221" s="86">
        <f t="shared" si="263"/>
        <v>3.4825532165428717E-13</v>
      </c>
      <c r="IM221" s="86">
        <f t="shared" si="263"/>
        <v>1.7259266070537587E-13</v>
      </c>
      <c r="IN221" s="86">
        <f t="shared" si="263"/>
        <v>1.0262437892008957E-13</v>
      </c>
      <c r="IO221" s="86">
        <f t="shared" si="263"/>
        <v>3.6482141221980561E-14</v>
      </c>
      <c r="IP221" s="86">
        <f t="shared" si="263"/>
        <v>3.30888417669353E-15</v>
      </c>
      <c r="IQ221" s="86">
        <f t="shared" si="263"/>
        <v>2.7768512742445362E-15</v>
      </c>
      <c r="IR221" s="86">
        <f t="shared" si="263"/>
        <v>3.3632239600193408E-14</v>
      </c>
      <c r="IS221" s="86">
        <f t="shared" si="263"/>
        <v>3.0423439533323681E-14</v>
      </c>
      <c r="IT221" s="86">
        <f t="shared" si="263"/>
        <v>8.8797660042807685E-14</v>
      </c>
      <c r="IU221" s="86">
        <f t="shared" si="263"/>
        <v>1.7737164654423496E-14</v>
      </c>
      <c r="IV221" s="86">
        <f t="shared" si="263"/>
        <v>1.8484335480134739E-8</v>
      </c>
      <c r="IW221" s="86">
        <f t="shared" si="263"/>
        <v>6.3924940837648781E-26</v>
      </c>
      <c r="IY221" s="86">
        <f t="shared" si="264"/>
        <v>2.1413629879029205E-10</v>
      </c>
      <c r="IZ221" s="86">
        <f t="shared" si="264"/>
        <v>4.4993929012385819E-11</v>
      </c>
      <c r="JA221" s="86">
        <f t="shared" si="264"/>
        <v>1.6131671140628968E-11</v>
      </c>
      <c r="JB221" s="86">
        <f t="shared" si="264"/>
        <v>3.4825532165428717E-13</v>
      </c>
      <c r="JC221" s="86">
        <f t="shared" si="264"/>
        <v>1.7259266070537587E-13</v>
      </c>
      <c r="JD221" s="86">
        <f t="shared" si="264"/>
        <v>1.0262437892008957E-13</v>
      </c>
      <c r="JE221" s="86">
        <f t="shared" si="264"/>
        <v>3.6482141221980561E-14</v>
      </c>
      <c r="JF221" s="86">
        <f t="shared" si="264"/>
        <v>3.30888417669353E-15</v>
      </c>
      <c r="JG221" s="86">
        <f t="shared" si="264"/>
        <v>2.7768512742445362E-15</v>
      </c>
      <c r="JH221" s="86">
        <f t="shared" si="264"/>
        <v>3.3632239600193408E-14</v>
      </c>
      <c r="JI221" s="86">
        <f t="shared" si="264"/>
        <v>3.0423439533323681E-14</v>
      </c>
      <c r="JJ221" s="86">
        <f t="shared" si="264"/>
        <v>8.8797660042807685E-14</v>
      </c>
      <c r="JK221" s="86">
        <f t="shared" si="264"/>
        <v>1.7737164654423496E-14</v>
      </c>
      <c r="JL221" s="86">
        <f t="shared" si="264"/>
        <v>1.8484335480134739E-8</v>
      </c>
      <c r="JM221" s="86">
        <f t="shared" si="264"/>
        <v>6.3924940837648781E-26</v>
      </c>
    </row>
    <row r="222" spans="2:273" x14ac:dyDescent="0.25">
      <c r="B222" s="2">
        <v>195</v>
      </c>
      <c r="C222" s="37">
        <v>82.936999999999998</v>
      </c>
      <c r="D222" s="37">
        <v>77.828000000000003</v>
      </c>
      <c r="E222" s="37">
        <v>78.084999999999994</v>
      </c>
      <c r="F222" s="37">
        <v>73.421000000000006</v>
      </c>
      <c r="G222" s="37">
        <v>73.483000000000004</v>
      </c>
      <c r="H222" s="37">
        <v>74.287999999999997</v>
      </c>
      <c r="I222" s="37">
        <v>70.81</v>
      </c>
      <c r="J222" s="37">
        <v>71.367999999999995</v>
      </c>
      <c r="K222" s="37">
        <v>71.614000000000004</v>
      </c>
      <c r="L222" s="37">
        <v>70.741</v>
      </c>
      <c r="M222" s="37">
        <v>73.569000000000003</v>
      </c>
      <c r="N222" s="37">
        <v>79.328000000000003</v>
      </c>
      <c r="O222" s="37">
        <v>83.655000000000001</v>
      </c>
      <c r="P222" s="37">
        <v>81.171999999999997</v>
      </c>
      <c r="Q222" s="37">
        <v>82.1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134.50384969179703</v>
      </c>
      <c r="DL222" s="2">
        <f t="shared" si="268"/>
        <v>121.21686585365858</v>
      </c>
      <c r="DM222" s="2">
        <f t="shared" si="268"/>
        <v>128.94591039136299</v>
      </c>
      <c r="DN222" s="2">
        <f t="shared" si="268"/>
        <v>130.21947062041795</v>
      </c>
      <c r="DO222" s="2">
        <f t="shared" si="268"/>
        <v>130.97183546704602</v>
      </c>
      <c r="DP222" s="2">
        <f t="shared" si="268"/>
        <v>122.2603098624941</v>
      </c>
      <c r="DQ222" s="2">
        <f t="shared" si="268"/>
        <v>132.59302892366048</v>
      </c>
      <c r="DR222" s="2">
        <f t="shared" si="268"/>
        <v>135.54016576576581</v>
      </c>
      <c r="DS222" s="2">
        <f t="shared" si="268"/>
        <v>135.38241109530583</v>
      </c>
      <c r="DT222" s="2">
        <f t="shared" si="268"/>
        <v>131.11478378378376</v>
      </c>
      <c r="DU222" s="2">
        <f t="shared" si="268"/>
        <v>131.02364345774347</v>
      </c>
      <c r="DV222" s="2">
        <f t="shared" si="268"/>
        <v>131.1644832689833</v>
      </c>
      <c r="DW222" s="2">
        <f t="shared" si="268"/>
        <v>145.09146666666666</v>
      </c>
      <c r="DX222" s="2">
        <f t="shared" si="268"/>
        <v>149.4141588709677</v>
      </c>
      <c r="DY222" s="2">
        <f t="shared" si="268"/>
        <v>117.524798576902</v>
      </c>
      <c r="EA222" s="2">
        <f t="shared" si="240"/>
        <v>74.131498993708789</v>
      </c>
      <c r="EB222" s="2">
        <f t="shared" si="240"/>
        <v>73.611526333742646</v>
      </c>
      <c r="EC222" s="2">
        <f t="shared" si="240"/>
        <v>68.968043598442023</v>
      </c>
      <c r="ED222" s="2">
        <f t="shared" si="240"/>
        <v>71.751625225225197</v>
      </c>
      <c r="EE222" s="2">
        <f t="shared" si="240"/>
        <v>69.950003411513862</v>
      </c>
      <c r="EF222" s="2">
        <f t="shared" si="239"/>
        <v>71.527341802890291</v>
      </c>
      <c r="EG222" s="2">
        <f t="shared" si="239"/>
        <v>70.058310874215877</v>
      </c>
      <c r="EH222" s="2">
        <f t="shared" si="239"/>
        <v>70.430414568454154</v>
      </c>
      <c r="EI222" s="2">
        <f t="shared" si="239"/>
        <v>73.454349155297436</v>
      </c>
      <c r="EJ222" s="2">
        <f t="shared" si="239"/>
        <v>69.307848021795792</v>
      </c>
      <c r="EK222" s="2">
        <f t="shared" si="239"/>
        <v>72.591660996543553</v>
      </c>
      <c r="EL222" s="2">
        <f t="shared" si="254"/>
        <v>75.749840102960093</v>
      </c>
      <c r="EM222" s="2">
        <f t="shared" si="255"/>
        <v>76.997401529636718</v>
      </c>
      <c r="EN222" s="2">
        <f t="shared" si="256"/>
        <v>80.278833903657187</v>
      </c>
      <c r="EO222" s="2">
        <f t="shared" si="257"/>
        <v>83.287096841864724</v>
      </c>
      <c r="EQ222" s="2">
        <f t="shared" si="269"/>
        <v>74.997411321267023</v>
      </c>
      <c r="ER222" s="2">
        <f t="shared" si="269"/>
        <v>75.72250263466772</v>
      </c>
      <c r="ES222" s="2">
        <f t="shared" si="269"/>
        <v>72.513023657956438</v>
      </c>
      <c r="ET222" s="2">
        <f t="shared" si="269"/>
        <v>70.673685164362681</v>
      </c>
      <c r="EU222" s="2">
        <f t="shared" si="269"/>
        <v>72.389119706701095</v>
      </c>
      <c r="EV222" s="2">
        <f t="shared" si="269"/>
        <v>71.300708077383632</v>
      </c>
      <c r="EW222" s="2">
        <f t="shared" si="269"/>
        <v>68.582500412819911</v>
      </c>
      <c r="EX222" s="2">
        <f t="shared" si="269"/>
        <v>69.311998960161162</v>
      </c>
      <c r="EY222" s="2">
        <f t="shared" si="269"/>
        <v>72.161527693674969</v>
      </c>
      <c r="EZ222" s="2">
        <f t="shared" si="269"/>
        <v>69.128309309052469</v>
      </c>
      <c r="FA222" s="2">
        <f t="shared" si="269"/>
        <v>73.448866853778753</v>
      </c>
      <c r="FB222" s="2">
        <f t="shared" si="269"/>
        <v>75.964620773028699</v>
      </c>
      <c r="FC222" s="2">
        <f t="shared" si="269"/>
        <v>79.453399926272269</v>
      </c>
      <c r="FD222" s="2">
        <f t="shared" si="269"/>
        <v>79.86811476166568</v>
      </c>
      <c r="FE222" s="2">
        <f t="shared" si="269"/>
        <v>78.376858628903577</v>
      </c>
      <c r="FG222" s="2">
        <f t="shared" si="270"/>
        <v>0.99999922228923221</v>
      </c>
      <c r="FH222" s="2">
        <f t="shared" si="270"/>
        <v>0.99999933474232106</v>
      </c>
      <c r="FI222" s="2">
        <f t="shared" si="270"/>
        <v>0.99999929311909475</v>
      </c>
      <c r="FJ222" s="2">
        <f t="shared" si="270"/>
        <v>0.99999924362964276</v>
      </c>
      <c r="FK222" s="2">
        <f t="shared" si="270"/>
        <v>0.99999923383865819</v>
      </c>
      <c r="FL222" s="2">
        <f t="shared" si="270"/>
        <v>0.99999928364519297</v>
      </c>
      <c r="FM222" s="2">
        <f t="shared" si="270"/>
        <v>0.99999924246501382</v>
      </c>
      <c r="FN222" s="2">
        <f t="shared" si="270"/>
        <v>0.99999915084947144</v>
      </c>
      <c r="FO222" s="2">
        <f t="shared" si="270"/>
        <v>0.99999928226124879</v>
      </c>
      <c r="FP222" s="2">
        <f t="shared" si="270"/>
        <v>0.99999920445565416</v>
      </c>
      <c r="FQ222" s="2">
        <f t="shared" si="270"/>
        <v>0.99999918294507606</v>
      </c>
      <c r="FR222" s="2">
        <f t="shared" si="270"/>
        <v>0.99999915499179548</v>
      </c>
      <c r="FS222" s="2">
        <f t="shared" si="270"/>
        <v>0.99999914462094419</v>
      </c>
      <c r="FT222" s="2">
        <f t="shared" si="270"/>
        <v>0.99999903019087288</v>
      </c>
      <c r="FU222" s="2">
        <f t="shared" si="270"/>
        <v>0.99999897447986175</v>
      </c>
      <c r="FW222" s="2">
        <f t="shared" si="260"/>
        <v>0.99436025175550102</v>
      </c>
      <c r="FX222" s="2">
        <f t="shared" si="260"/>
        <v>0.99526198393442422</v>
      </c>
      <c r="FY222" s="2">
        <f t="shared" si="260"/>
        <v>0.99542417092341151</v>
      </c>
      <c r="FZ222" s="2">
        <f t="shared" si="260"/>
        <v>0.9951648785157361</v>
      </c>
      <c r="GA222" s="2">
        <f t="shared" si="260"/>
        <v>0.99500085841141794</v>
      </c>
      <c r="GB222" s="2">
        <f t="shared" si="260"/>
        <v>0.99559529121642076</v>
      </c>
      <c r="GC222" s="2">
        <f t="shared" si="260"/>
        <v>0.99599116927463416</v>
      </c>
      <c r="GD222" s="2">
        <f t="shared" si="260"/>
        <v>0.99598087843026117</v>
      </c>
      <c r="GE222" s="2">
        <f t="shared" si="260"/>
        <v>0.99620492895057111</v>
      </c>
      <c r="GF222" s="2">
        <f t="shared" si="260"/>
        <v>0.9954104338611921</v>
      </c>
      <c r="GG222" s="2">
        <f t="shared" si="260"/>
        <v>0.99502555236494139</v>
      </c>
      <c r="GH222" s="2">
        <f t="shared" si="260"/>
        <v>0.9949347539686344</v>
      </c>
      <c r="GI222" s="2">
        <f t="shared" si="260"/>
        <v>0.99487136162287726</v>
      </c>
      <c r="GJ222" s="2">
        <f t="shared" si="260"/>
        <v>0.99445280469819541</v>
      </c>
      <c r="GK222" s="2">
        <f t="shared" si="260"/>
        <v>0.99282506606010856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5.4785049549392187E-132</v>
      </c>
      <c r="HT222" s="86">
        <f t="shared" si="262"/>
        <v>1.2796737545734868E-136</v>
      </c>
      <c r="HU222" s="86">
        <f t="shared" si="262"/>
        <v>3.5011453731556978E-149</v>
      </c>
      <c r="HV222" s="86">
        <f t="shared" si="262"/>
        <v>1.2446382108609181E-169</v>
      </c>
      <c r="HW222" s="86">
        <f t="shared" si="262"/>
        <v>5.3840887373154251E-173</v>
      </c>
      <c r="HX222" s="86">
        <f t="shared" si="262"/>
        <v>3.5029499977704447E-174</v>
      </c>
      <c r="HY222" s="86">
        <f t="shared" si="262"/>
        <v>1.5103671877813221E-175</v>
      </c>
      <c r="HZ222" s="86">
        <f t="shared" si="262"/>
        <v>4.6128849405681372E-188</v>
      </c>
      <c r="IA222" s="86">
        <f t="shared" si="262"/>
        <v>4.5632959679925644E-190</v>
      </c>
      <c r="IB222" s="86">
        <f t="shared" si="262"/>
        <v>3.4698223706072784E-181</v>
      </c>
      <c r="IC222" s="86">
        <f t="shared" si="262"/>
        <v>2.1042792355259457E-185</v>
      </c>
      <c r="ID222" s="86">
        <f t="shared" si="262"/>
        <v>1.2382705505092397E-178</v>
      </c>
      <c r="IE222" s="86">
        <f t="shared" si="262"/>
        <v>3.6083218737117343E-189</v>
      </c>
      <c r="IF222" s="86">
        <f t="shared" si="262"/>
        <v>2.6837316118416742E-176</v>
      </c>
      <c r="IG222" s="86">
        <f t="shared" si="262"/>
        <v>5.146582279794238E-136</v>
      </c>
      <c r="II222" s="86">
        <f t="shared" si="263"/>
        <v>1.0064082434974668E-10</v>
      </c>
      <c r="IJ222" s="86">
        <f t="shared" si="263"/>
        <v>2.0550097178557208E-11</v>
      </c>
      <c r="IK222" s="86">
        <f t="shared" si="263"/>
        <v>7.1495962267457093E-12</v>
      </c>
      <c r="IL222" s="86">
        <f t="shared" si="263"/>
        <v>1.3387446971673008E-13</v>
      </c>
      <c r="IM222" s="86">
        <f t="shared" si="263"/>
        <v>6.4330576538316876E-14</v>
      </c>
      <c r="IN222" s="86">
        <f t="shared" si="263"/>
        <v>3.8478734847007607E-14</v>
      </c>
      <c r="IO222" s="86">
        <f t="shared" si="263"/>
        <v>1.3440204984181826E-14</v>
      </c>
      <c r="IP222" s="86">
        <f t="shared" si="263"/>
        <v>1.1236449235814782E-15</v>
      </c>
      <c r="IQ222" s="86">
        <f t="shared" si="263"/>
        <v>9.4826065679126235E-16</v>
      </c>
      <c r="IR222" s="86">
        <f t="shared" si="263"/>
        <v>1.2039886238588668E-14</v>
      </c>
      <c r="IS222" s="86">
        <f t="shared" si="263"/>
        <v>1.0679548246627261E-14</v>
      </c>
      <c r="IT222" s="86">
        <f t="shared" si="263"/>
        <v>3.2250121269262705E-14</v>
      </c>
      <c r="IU222" s="86">
        <f t="shared" si="263"/>
        <v>6.0705794806910227E-15</v>
      </c>
      <c r="IV222" s="86">
        <f t="shared" si="263"/>
        <v>1.0205412950955026E-8</v>
      </c>
      <c r="IW222" s="86">
        <f t="shared" si="263"/>
        <v>7.4541805286785588E-27</v>
      </c>
      <c r="IY222" s="86">
        <f t="shared" si="264"/>
        <v>1.0064082434974668E-10</v>
      </c>
      <c r="IZ222" s="86">
        <f t="shared" si="264"/>
        <v>2.0550097178557208E-11</v>
      </c>
      <c r="JA222" s="86">
        <f t="shared" si="264"/>
        <v>7.1495962267457093E-12</v>
      </c>
      <c r="JB222" s="86">
        <f t="shared" si="264"/>
        <v>1.3387446971673008E-13</v>
      </c>
      <c r="JC222" s="86">
        <f t="shared" si="264"/>
        <v>6.4330576538316876E-14</v>
      </c>
      <c r="JD222" s="86">
        <f t="shared" si="264"/>
        <v>3.8478734847007607E-14</v>
      </c>
      <c r="JE222" s="86">
        <f t="shared" si="264"/>
        <v>1.3440204984181826E-14</v>
      </c>
      <c r="JF222" s="86">
        <f t="shared" si="264"/>
        <v>1.1236449235814782E-15</v>
      </c>
      <c r="JG222" s="86">
        <f t="shared" si="264"/>
        <v>9.4826065679126235E-16</v>
      </c>
      <c r="JH222" s="86">
        <f t="shared" si="264"/>
        <v>1.2039886238588668E-14</v>
      </c>
      <c r="JI222" s="86">
        <f t="shared" si="264"/>
        <v>1.0679548246627261E-14</v>
      </c>
      <c r="JJ222" s="86">
        <f t="shared" si="264"/>
        <v>3.2250121269262705E-14</v>
      </c>
      <c r="JK222" s="86">
        <f t="shared" si="264"/>
        <v>6.0705794806910227E-15</v>
      </c>
      <c r="JL222" s="86">
        <f t="shared" si="264"/>
        <v>1.0205412950955026E-8</v>
      </c>
      <c r="JM222" s="86">
        <f t="shared" si="264"/>
        <v>7.4541805286785588E-27</v>
      </c>
    </row>
    <row r="223" spans="2:273" x14ac:dyDescent="0.25">
      <c r="B223" s="2">
        <v>196</v>
      </c>
      <c r="C223" s="37">
        <v>81.126999999999995</v>
      </c>
      <c r="D223" s="37">
        <v>77.275999999999996</v>
      </c>
      <c r="E223" s="37">
        <v>76.694999999999993</v>
      </c>
      <c r="F223" s="37">
        <v>73.894999999999996</v>
      </c>
      <c r="G223" s="37">
        <v>72.81</v>
      </c>
      <c r="H223" s="37">
        <v>72.593000000000004</v>
      </c>
      <c r="I223" s="37">
        <v>71.69</v>
      </c>
      <c r="J223" s="37">
        <v>71.350999999999999</v>
      </c>
      <c r="K223" s="37">
        <v>72.683999999999997</v>
      </c>
      <c r="L223" s="37">
        <v>72.171999999999997</v>
      </c>
      <c r="M223" s="37">
        <v>74.844999999999999</v>
      </c>
      <c r="N223" s="37">
        <v>79.102999999999994</v>
      </c>
      <c r="O223" s="37">
        <v>83.052000000000007</v>
      </c>
      <c r="P223" s="37">
        <v>81.534000000000006</v>
      </c>
      <c r="Q223" s="37">
        <v>81.367000000000004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134.65983451872921</v>
      </c>
      <c r="DL223" s="2">
        <f t="shared" si="268"/>
        <v>121.3270662288931</v>
      </c>
      <c r="DM223" s="2">
        <f t="shared" si="268"/>
        <v>129.11006342780024</v>
      </c>
      <c r="DN223" s="2">
        <f t="shared" si="268"/>
        <v>130.39842422584525</v>
      </c>
      <c r="DO223" s="2">
        <f t="shared" si="268"/>
        <v>131.17287363679472</v>
      </c>
      <c r="DP223" s="2">
        <f t="shared" si="268"/>
        <v>122.39810668563302</v>
      </c>
      <c r="DQ223" s="2">
        <f t="shared" si="268"/>
        <v>132.79911190137503</v>
      </c>
      <c r="DR223" s="2">
        <f t="shared" si="268"/>
        <v>135.74940720720724</v>
      </c>
      <c r="DS223" s="2">
        <f t="shared" si="268"/>
        <v>135.57730583214791</v>
      </c>
      <c r="DT223" s="2">
        <f t="shared" si="268"/>
        <v>131.28901849217638</v>
      </c>
      <c r="DU223" s="2">
        <f t="shared" si="268"/>
        <v>131.2208951951952</v>
      </c>
      <c r="DV223" s="2">
        <f t="shared" si="268"/>
        <v>131.349490990991</v>
      </c>
      <c r="DW223" s="2">
        <f t="shared" si="268"/>
        <v>145.33484117647058</v>
      </c>
      <c r="DX223" s="2">
        <f t="shared" si="268"/>
        <v>149.69348104838707</v>
      </c>
      <c r="DY223" s="2">
        <f t="shared" si="268"/>
        <v>117.62828845101257</v>
      </c>
      <c r="EA223" s="2">
        <f t="shared" si="240"/>
        <v>73.917105623304195</v>
      </c>
      <c r="EB223" s="2">
        <f t="shared" si="240"/>
        <v>73.449801610042286</v>
      </c>
      <c r="EC223" s="2">
        <f t="shared" si="240"/>
        <v>68.795031913556983</v>
      </c>
      <c r="ED223" s="2">
        <f t="shared" si="240"/>
        <v>71.607277786357756</v>
      </c>
      <c r="EE223" s="2">
        <f t="shared" si="240"/>
        <v>69.815722992181946</v>
      </c>
      <c r="EF223" s="2">
        <f t="shared" si="239"/>
        <v>71.394179412461483</v>
      </c>
      <c r="EG223" s="2">
        <f t="shared" si="239"/>
        <v>69.922818608361425</v>
      </c>
      <c r="EH223" s="2">
        <f t="shared" si="239"/>
        <v>70.284026661421109</v>
      </c>
      <c r="EI223" s="2">
        <f t="shared" si="239"/>
        <v>73.307592444913709</v>
      </c>
      <c r="EJ223" s="2">
        <f t="shared" si="239"/>
        <v>69.15728737266052</v>
      </c>
      <c r="EK223" s="2">
        <f t="shared" si="239"/>
        <v>72.470495863917051</v>
      </c>
      <c r="EL223" s="2">
        <f t="shared" si="239"/>
        <v>75.622613213213214</v>
      </c>
      <c r="EM223" s="2">
        <f t="shared" si="239"/>
        <v>76.837010925976514</v>
      </c>
      <c r="EN223" s="2">
        <f t="shared" si="239"/>
        <v>80.116464314483665</v>
      </c>
      <c r="EO223" s="2">
        <f t="shared" si="239"/>
        <v>83.18008438756857</v>
      </c>
      <c r="EQ223" s="2">
        <f t="shared" si="269"/>
        <v>74.792252852824944</v>
      </c>
      <c r="ER223" s="2">
        <f t="shared" si="269"/>
        <v>75.582955943194378</v>
      </c>
      <c r="ES223" s="2">
        <f t="shared" si="269"/>
        <v>72.377504539076284</v>
      </c>
      <c r="ET223" s="2">
        <f t="shared" si="269"/>
        <v>70.517950735829061</v>
      </c>
      <c r="EU223" s="2">
        <f t="shared" si="269"/>
        <v>72.28042201763526</v>
      </c>
      <c r="EV223" s="2">
        <f t="shared" si="269"/>
        <v>71.165195554639752</v>
      </c>
      <c r="EW223" s="2">
        <f t="shared" si="269"/>
        <v>68.431625471103715</v>
      </c>
      <c r="EX223" s="2">
        <f t="shared" si="269"/>
        <v>69.15402261649443</v>
      </c>
      <c r="EY223" s="2">
        <f t="shared" si="269"/>
        <v>72.001437913296286</v>
      </c>
      <c r="EZ223" s="2">
        <f t="shared" si="269"/>
        <v>68.97587881980624</v>
      </c>
      <c r="FA223" s="2">
        <f t="shared" si="269"/>
        <v>73.336831684693323</v>
      </c>
      <c r="FB223" s="2">
        <f t="shared" si="269"/>
        <v>75.839674662988415</v>
      </c>
      <c r="FC223" s="2">
        <f t="shared" si="269"/>
        <v>79.319379144038862</v>
      </c>
      <c r="FD223" s="2">
        <f t="shared" si="269"/>
        <v>79.701382468699904</v>
      </c>
      <c r="FE223" s="2">
        <f t="shared" si="269"/>
        <v>78.221679426550679</v>
      </c>
      <c r="FG223" s="2">
        <f t="shared" si="270"/>
        <v>0.99999929071930138</v>
      </c>
      <c r="FH223" s="2">
        <f t="shared" si="270"/>
        <v>0.99999939327775034</v>
      </c>
      <c r="FI223" s="2">
        <f t="shared" si="270"/>
        <v>0.9999993553169122</v>
      </c>
      <c r="FJ223" s="2">
        <f t="shared" si="270"/>
        <v>0.99999931018198973</v>
      </c>
      <c r="FK223" s="2">
        <f t="shared" si="270"/>
        <v>0.99999930125250447</v>
      </c>
      <c r="FL223" s="2">
        <f t="shared" si="270"/>
        <v>0.99999934667660995</v>
      </c>
      <c r="FM223" s="2">
        <f t="shared" si="270"/>
        <v>0.99999930911983537</v>
      </c>
      <c r="FN223" s="2">
        <f t="shared" si="270"/>
        <v>0.99999922556545584</v>
      </c>
      <c r="FO223" s="2">
        <f t="shared" si="270"/>
        <v>0.99999934541443769</v>
      </c>
      <c r="FP223" s="2">
        <f t="shared" si="270"/>
        <v>0.99999927445488268</v>
      </c>
      <c r="FQ223" s="2">
        <f t="shared" si="270"/>
        <v>0.99999925483699947</v>
      </c>
      <c r="FR223" s="2">
        <f t="shared" si="270"/>
        <v>0.99999922934330077</v>
      </c>
      <c r="FS223" s="2">
        <f t="shared" si="270"/>
        <v>0.99999921988497065</v>
      </c>
      <c r="FT223" s="2">
        <f t="shared" si="270"/>
        <v>0.99999911552348841</v>
      </c>
      <c r="FU223" s="2">
        <f t="shared" si="270"/>
        <v>0.99999906471443356</v>
      </c>
      <c r="FW223" s="2">
        <f t="shared" si="260"/>
        <v>0.99485393480329387</v>
      </c>
      <c r="FX223" s="2">
        <f t="shared" si="260"/>
        <v>0.99567707578974152</v>
      </c>
      <c r="FY223" s="2">
        <f t="shared" si="260"/>
        <v>0.99582511337623247</v>
      </c>
      <c r="FZ223" s="2">
        <f t="shared" si="260"/>
        <v>0.9955884399502245</v>
      </c>
      <c r="GA223" s="2">
        <f t="shared" si="260"/>
        <v>0.99543872231328001</v>
      </c>
      <c r="GB223" s="2">
        <f t="shared" si="260"/>
        <v>0.99598130033128696</v>
      </c>
      <c r="GC223" s="2">
        <f t="shared" si="260"/>
        <v>0.99634261284179904</v>
      </c>
      <c r="GD223" s="2">
        <f t="shared" si="260"/>
        <v>0.99633322084710685</v>
      </c>
      <c r="GE223" s="2">
        <f t="shared" si="260"/>
        <v>0.99653769791716962</v>
      </c>
      <c r="GF223" s="2">
        <f t="shared" si="260"/>
        <v>0.99581257491691755</v>
      </c>
      <c r="GG223" s="2">
        <f t="shared" si="260"/>
        <v>0.99546126324341333</v>
      </c>
      <c r="GH223" s="2">
        <f t="shared" si="260"/>
        <v>0.99537838092101805</v>
      </c>
      <c r="GI223" s="2">
        <f t="shared" si="260"/>
        <v>0.99532051452285053</v>
      </c>
      <c r="GJ223" s="2">
        <f t="shared" si="260"/>
        <v>0.9949384272381997</v>
      </c>
      <c r="GK223" s="2">
        <f t="shared" si="260"/>
        <v>0.99345224877232474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3.1975355263691873E-135</v>
      </c>
      <c r="HT223" s="86">
        <f t="shared" si="262"/>
        <v>6.4296954197315046E-140</v>
      </c>
      <c r="HU223" s="86">
        <f t="shared" si="262"/>
        <v>1.097162296261093E-152</v>
      </c>
      <c r="HV223" s="86">
        <f t="shared" si="262"/>
        <v>1.0351166321662171E-173</v>
      </c>
      <c r="HW223" s="86">
        <f t="shared" si="262"/>
        <v>3.3878120531771348E-177</v>
      </c>
      <c r="HX223" s="86">
        <f t="shared" si="262"/>
        <v>2.4618651993357732E-178</v>
      </c>
      <c r="HY223" s="86">
        <f t="shared" si="262"/>
        <v>1.0178534949844981E-179</v>
      </c>
      <c r="HZ223" s="86">
        <f t="shared" si="262"/>
        <v>1.4738964654852419E-192</v>
      </c>
      <c r="IA223" s="86">
        <f t="shared" si="262"/>
        <v>1.4966003131951303E-194</v>
      </c>
      <c r="IB223" s="86">
        <f t="shared" si="262"/>
        <v>1.5366247488250815E-185</v>
      </c>
      <c r="IC223" s="86">
        <f t="shared" si="262"/>
        <v>6.9544657098960986E-190</v>
      </c>
      <c r="ID223" s="86">
        <f t="shared" si="262"/>
        <v>5.7685237273634695E-183</v>
      </c>
      <c r="IE223" s="86">
        <f t="shared" si="262"/>
        <v>9.1649776624822758E-194</v>
      </c>
      <c r="IF223" s="86">
        <f t="shared" si="262"/>
        <v>1.3083546737677578E-180</v>
      </c>
      <c r="IG223" s="86">
        <f t="shared" si="262"/>
        <v>2.0883082283156092E-139</v>
      </c>
      <c r="II223" s="86">
        <f t="shared" si="263"/>
        <v>4.6689753783461909E-11</v>
      </c>
      <c r="IJ223" s="86">
        <f t="shared" si="263"/>
        <v>9.2640499408385876E-12</v>
      </c>
      <c r="IK223" s="86">
        <f t="shared" si="263"/>
        <v>3.1262359402214007E-12</v>
      </c>
      <c r="IL223" s="86">
        <f t="shared" si="263"/>
        <v>5.0640903583221081E-14</v>
      </c>
      <c r="IM223" s="86">
        <f t="shared" si="263"/>
        <v>2.3579696671944197E-14</v>
      </c>
      <c r="IN223" s="86">
        <f t="shared" si="263"/>
        <v>1.4194742164450361E-14</v>
      </c>
      <c r="IO223" s="86">
        <f t="shared" si="263"/>
        <v>4.8714452090354179E-15</v>
      </c>
      <c r="IP223" s="86">
        <f t="shared" si="263"/>
        <v>3.7489073168632812E-16</v>
      </c>
      <c r="IQ223" s="86">
        <f t="shared" si="263"/>
        <v>3.18235829001612E-16</v>
      </c>
      <c r="IR223" s="86">
        <f t="shared" si="263"/>
        <v>4.2366830023827736E-15</v>
      </c>
      <c r="IS223" s="86">
        <f t="shared" si="263"/>
        <v>3.6827635549739535E-15</v>
      </c>
      <c r="IT223" s="86">
        <f t="shared" si="263"/>
        <v>1.1512542131385212E-14</v>
      </c>
      <c r="IU223" s="86">
        <f t="shared" si="263"/>
        <v>2.0399279413060803E-15</v>
      </c>
      <c r="IV223" s="86">
        <f t="shared" si="263"/>
        <v>5.5780926201800654E-9</v>
      </c>
      <c r="IW223" s="86">
        <f t="shared" si="263"/>
        <v>8.3526719744490611E-28</v>
      </c>
      <c r="IY223" s="86">
        <f t="shared" si="264"/>
        <v>4.6689753783461909E-11</v>
      </c>
      <c r="IZ223" s="86">
        <f t="shared" si="264"/>
        <v>9.2640499408385876E-12</v>
      </c>
      <c r="JA223" s="86">
        <f t="shared" si="264"/>
        <v>3.1262359402214007E-12</v>
      </c>
      <c r="JB223" s="86">
        <f t="shared" si="264"/>
        <v>5.0640903583221081E-14</v>
      </c>
      <c r="JC223" s="86">
        <f t="shared" si="264"/>
        <v>2.3579696671944197E-14</v>
      </c>
      <c r="JD223" s="86">
        <f t="shared" si="264"/>
        <v>1.4194742164450361E-14</v>
      </c>
      <c r="JE223" s="86">
        <f t="shared" si="264"/>
        <v>4.8714452090354179E-15</v>
      </c>
      <c r="JF223" s="86">
        <f t="shared" si="264"/>
        <v>3.7489073168632812E-16</v>
      </c>
      <c r="JG223" s="86">
        <f t="shared" si="264"/>
        <v>3.18235829001612E-16</v>
      </c>
      <c r="JH223" s="86">
        <f t="shared" si="264"/>
        <v>4.2366830023827736E-15</v>
      </c>
      <c r="JI223" s="86">
        <f t="shared" si="264"/>
        <v>3.6827635549739535E-15</v>
      </c>
      <c r="JJ223" s="86">
        <f t="shared" si="264"/>
        <v>1.1512542131385212E-14</v>
      </c>
      <c r="JK223" s="86">
        <f t="shared" si="264"/>
        <v>2.0399279413060803E-15</v>
      </c>
      <c r="JL223" s="86">
        <f t="shared" si="264"/>
        <v>5.5780926201800654E-9</v>
      </c>
      <c r="JM223" s="86">
        <f t="shared" si="264"/>
        <v>8.3526719744490611E-28</v>
      </c>
    </row>
    <row r="224" spans="2:273" x14ac:dyDescent="0.25">
      <c r="B224" s="2">
        <v>197</v>
      </c>
      <c r="C224" s="37">
        <v>81.429000000000002</v>
      </c>
      <c r="D224" s="37">
        <v>78.120999999999995</v>
      </c>
      <c r="E224" s="37">
        <v>75.745999999999995</v>
      </c>
      <c r="F224" s="37">
        <v>74.227999999999994</v>
      </c>
      <c r="G224" s="37">
        <v>71.361999999999995</v>
      </c>
      <c r="H224" s="37">
        <v>73.712000000000003</v>
      </c>
      <c r="I224" s="37">
        <v>71</v>
      </c>
      <c r="J224" s="37">
        <v>70.718999999999994</v>
      </c>
      <c r="K224" s="37">
        <v>72.701999999999998</v>
      </c>
      <c r="L224" s="37">
        <v>72.879000000000005</v>
      </c>
      <c r="M224" s="37">
        <v>75.69</v>
      </c>
      <c r="N224" s="37">
        <v>78.930999999999997</v>
      </c>
      <c r="O224" s="37">
        <v>82.930999999999997</v>
      </c>
      <c r="P224" s="37">
        <v>80.947999999999993</v>
      </c>
      <c r="Q224" s="37">
        <v>81.466999999999999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134.81581934566142</v>
      </c>
      <c r="DL224" s="2">
        <f t="shared" si="268"/>
        <v>121.43726660412761</v>
      </c>
      <c r="DM224" s="2">
        <f t="shared" si="268"/>
        <v>129.2742164642375</v>
      </c>
      <c r="DN224" s="2">
        <f t="shared" si="268"/>
        <v>130.57737783127254</v>
      </c>
      <c r="DO224" s="2">
        <f t="shared" si="268"/>
        <v>131.37391180654342</v>
      </c>
      <c r="DP224" s="2">
        <f t="shared" si="268"/>
        <v>122.53590350877195</v>
      </c>
      <c r="DQ224" s="2">
        <f t="shared" si="268"/>
        <v>133.0051948790896</v>
      </c>
      <c r="DR224" s="2">
        <f t="shared" si="268"/>
        <v>135.9586486486487</v>
      </c>
      <c r="DS224" s="2">
        <f t="shared" si="268"/>
        <v>135.77220056899003</v>
      </c>
      <c r="DT224" s="2">
        <f t="shared" si="268"/>
        <v>131.46325320056897</v>
      </c>
      <c r="DU224" s="2">
        <f t="shared" si="268"/>
        <v>131.41814693264695</v>
      </c>
      <c r="DV224" s="2">
        <f t="shared" si="268"/>
        <v>131.53449871299873</v>
      </c>
      <c r="DW224" s="2">
        <f t="shared" si="268"/>
        <v>145.57821568627452</v>
      </c>
      <c r="DX224" s="2">
        <f t="shared" si="268"/>
        <v>149.97280322580642</v>
      </c>
      <c r="DY224" s="2">
        <f t="shared" si="268"/>
        <v>117.73177832512312</v>
      </c>
      <c r="EA224" s="2">
        <f t="shared" si="240"/>
        <v>73.702712252899602</v>
      </c>
      <c r="EB224" s="2">
        <f t="shared" si="240"/>
        <v>73.288076886341912</v>
      </c>
      <c r="EC224" s="2">
        <f t="shared" si="240"/>
        <v>68.622020228671943</v>
      </c>
      <c r="ED224" s="2">
        <f t="shared" si="240"/>
        <v>71.462930347490314</v>
      </c>
      <c r="EE224" s="2">
        <f t="shared" si="240"/>
        <v>69.681442572850045</v>
      </c>
      <c r="EF224" s="2">
        <f t="shared" si="239"/>
        <v>71.261017022032675</v>
      </c>
      <c r="EG224" s="2">
        <f t="shared" si="239"/>
        <v>69.787326342506972</v>
      </c>
      <c r="EH224" s="2">
        <f t="shared" si="239"/>
        <v>70.137638754388064</v>
      </c>
      <c r="EI224" s="2">
        <f t="shared" si="239"/>
        <v>73.160835734529982</v>
      </c>
      <c r="EJ224" s="2">
        <f t="shared" si="239"/>
        <v>69.006726723525247</v>
      </c>
      <c r="EK224" s="2">
        <f t="shared" si="239"/>
        <v>72.349330731290536</v>
      </c>
      <c r="EL224" s="2">
        <f t="shared" si="239"/>
        <v>75.49538632346632</v>
      </c>
      <c r="EM224" s="2">
        <f t="shared" si="239"/>
        <v>76.67662032231631</v>
      </c>
      <c r="EN224" s="2">
        <f t="shared" si="239"/>
        <v>79.954094725310156</v>
      </c>
      <c r="EO224" s="2">
        <f t="shared" si="239"/>
        <v>83.073071933272402</v>
      </c>
      <c r="EQ224" s="2">
        <f t="shared" si="269"/>
        <v>74.587094384382866</v>
      </c>
      <c r="ER224" s="2">
        <f t="shared" si="269"/>
        <v>75.44340925172105</v>
      </c>
      <c r="ES224" s="2">
        <f t="shared" si="269"/>
        <v>72.241985420196116</v>
      </c>
      <c r="ET224" s="2">
        <f t="shared" si="269"/>
        <v>70.362216307295427</v>
      </c>
      <c r="EU224" s="2">
        <f t="shared" si="269"/>
        <v>72.171724328569439</v>
      </c>
      <c r="EV224" s="2">
        <f t="shared" si="269"/>
        <v>71.029683031895857</v>
      </c>
      <c r="EW224" s="2">
        <f t="shared" si="269"/>
        <v>68.280750529387518</v>
      </c>
      <c r="EX224" s="2">
        <f t="shared" si="269"/>
        <v>68.996046272827698</v>
      </c>
      <c r="EY224" s="2">
        <f t="shared" si="269"/>
        <v>71.841348132917602</v>
      </c>
      <c r="EZ224" s="2">
        <f t="shared" si="269"/>
        <v>68.823448330560012</v>
      </c>
      <c r="FA224" s="2">
        <f t="shared" si="269"/>
        <v>73.224796515607892</v>
      </c>
      <c r="FB224" s="2">
        <f t="shared" si="269"/>
        <v>75.714728552948131</v>
      </c>
      <c r="FC224" s="2">
        <f t="shared" si="269"/>
        <v>79.185358361805442</v>
      </c>
      <c r="FD224" s="2">
        <f t="shared" si="269"/>
        <v>79.534650175734129</v>
      </c>
      <c r="FE224" s="2">
        <f t="shared" si="269"/>
        <v>78.066500224197796</v>
      </c>
      <c r="FG224" s="2">
        <f t="shared" si="270"/>
        <v>0.99999935312827437</v>
      </c>
      <c r="FH224" s="2">
        <f t="shared" si="270"/>
        <v>0.99999944666270224</v>
      </c>
      <c r="FI224" s="2">
        <f t="shared" si="270"/>
        <v>0.9999994120420026</v>
      </c>
      <c r="FJ224" s="2">
        <f t="shared" si="270"/>
        <v>0.99999937087845925</v>
      </c>
      <c r="FK224" s="2">
        <f t="shared" si="270"/>
        <v>0.99999936273467094</v>
      </c>
      <c r="FL224" s="2">
        <f t="shared" si="270"/>
        <v>0.99999940416195243</v>
      </c>
      <c r="FM224" s="2">
        <f t="shared" si="270"/>
        <v>0.9999993699097629</v>
      </c>
      <c r="FN224" s="2">
        <f t="shared" si="270"/>
        <v>0.99999929370725327</v>
      </c>
      <c r="FO224" s="2">
        <f t="shared" si="270"/>
        <v>0.99999940301083756</v>
      </c>
      <c r="FP224" s="2">
        <f t="shared" si="270"/>
        <v>0.99999933829494625</v>
      </c>
      <c r="FQ224" s="2">
        <f t="shared" si="270"/>
        <v>0.99999932040322193</v>
      </c>
      <c r="FR224" s="2">
        <f t="shared" si="270"/>
        <v>0.99999929715268931</v>
      </c>
      <c r="FS224" s="2">
        <f t="shared" si="270"/>
        <v>0.99999928852658837</v>
      </c>
      <c r="FT224" s="2">
        <f t="shared" si="270"/>
        <v>0.99999919334777154</v>
      </c>
      <c r="FU224" s="2">
        <f t="shared" si="270"/>
        <v>0.99999914700935533</v>
      </c>
      <c r="FW224" s="2">
        <f t="shared" si="260"/>
        <v>0.99530460669607512</v>
      </c>
      <c r="FX224" s="2">
        <f t="shared" si="260"/>
        <v>0.99605594606086867</v>
      </c>
      <c r="FY224" s="2">
        <f t="shared" si="260"/>
        <v>0.99619105895146931</v>
      </c>
      <c r="FZ224" s="2">
        <f t="shared" si="260"/>
        <v>0.99597504705229922</v>
      </c>
      <c r="GA224" s="2">
        <f t="shared" si="260"/>
        <v>0.99583839507741501</v>
      </c>
      <c r="GB224" s="2">
        <f t="shared" si="260"/>
        <v>0.99633360589769104</v>
      </c>
      <c r="GC224" s="2">
        <f t="shared" si="260"/>
        <v>0.99666334949907986</v>
      </c>
      <c r="GD224" s="2">
        <f t="shared" si="260"/>
        <v>0.99665477837537031</v>
      </c>
      <c r="GE224" s="2">
        <f t="shared" si="260"/>
        <v>0.99684138071359063</v>
      </c>
      <c r="GF224" s="2">
        <f t="shared" si="260"/>
        <v>0.99617961532207411</v>
      </c>
      <c r="GG224" s="2">
        <f t="shared" si="260"/>
        <v>0.9958589691204186</v>
      </c>
      <c r="GH224" s="2">
        <f t="shared" si="260"/>
        <v>0.99578331858104452</v>
      </c>
      <c r="GI224" s="2">
        <f t="shared" si="260"/>
        <v>0.99573050058146517</v>
      </c>
      <c r="GJ224" s="2">
        <f t="shared" si="260"/>
        <v>0.99538173396974694</v>
      </c>
      <c r="GK224" s="2">
        <f t="shared" si="260"/>
        <v>0.99402493748740928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1.7035899337212083E-138</v>
      </c>
      <c r="HT224" s="86">
        <f t="shared" si="262"/>
        <v>2.9476257487555079E-143</v>
      </c>
      <c r="HU224" s="86">
        <f t="shared" si="262"/>
        <v>3.1276891088287459E-156</v>
      </c>
      <c r="HV224" s="86">
        <f t="shared" si="262"/>
        <v>7.6910578612150768E-178</v>
      </c>
      <c r="HW224" s="86">
        <f t="shared" si="262"/>
        <v>1.8960529536991965E-181</v>
      </c>
      <c r="HX224" s="86">
        <f t="shared" si="262"/>
        <v>1.5442080556996146E-182</v>
      </c>
      <c r="HY224" s="86">
        <f t="shared" si="262"/>
        <v>6.1214368009962678E-184</v>
      </c>
      <c r="HZ224" s="86">
        <f t="shared" si="262"/>
        <v>4.1629358735744454E-197</v>
      </c>
      <c r="IA224" s="86">
        <f t="shared" si="262"/>
        <v>4.3470966625298587E-199</v>
      </c>
      <c r="IB224" s="86">
        <f t="shared" si="262"/>
        <v>6.0349456793601107E-190</v>
      </c>
      <c r="IC224" s="86">
        <f t="shared" si="262"/>
        <v>2.029782236157816E-194</v>
      </c>
      <c r="ID224" s="86">
        <f t="shared" si="262"/>
        <v>2.3820254159690122E-187</v>
      </c>
      <c r="IE224" s="86">
        <f t="shared" si="262"/>
        <v>2.0480243715275959E-198</v>
      </c>
      <c r="IF224" s="86">
        <f t="shared" si="262"/>
        <v>5.6510997923118219E-185</v>
      </c>
      <c r="IG224" s="86">
        <f t="shared" si="262"/>
        <v>7.6880668118118359E-143</v>
      </c>
      <c r="II224" s="86">
        <f t="shared" si="263"/>
        <v>2.1381036545238254E-11</v>
      </c>
      <c r="IJ224" s="86">
        <f t="shared" si="263"/>
        <v>4.1220334441143752E-12</v>
      </c>
      <c r="IK224" s="86">
        <f t="shared" si="263"/>
        <v>1.3486419730375783E-12</v>
      </c>
      <c r="IL224" s="86">
        <f t="shared" si="263"/>
        <v>1.8849733087756188E-14</v>
      </c>
      <c r="IM224" s="86">
        <f t="shared" si="263"/>
        <v>8.4992566909361584E-15</v>
      </c>
      <c r="IN224" s="86">
        <f t="shared" si="263"/>
        <v>5.151898116086997E-15</v>
      </c>
      <c r="IO224" s="86">
        <f t="shared" si="263"/>
        <v>1.7371319781317965E-15</v>
      </c>
      <c r="IP224" s="86">
        <f t="shared" si="263"/>
        <v>1.2288674847007392E-16</v>
      </c>
      <c r="IQ224" s="86">
        <f t="shared" si="263"/>
        <v>1.0495748193247317E-16</v>
      </c>
      <c r="IR224" s="86">
        <f t="shared" si="263"/>
        <v>1.4654229831340479E-15</v>
      </c>
      <c r="IS224" s="86">
        <f t="shared" si="263"/>
        <v>1.2475772843928204E-15</v>
      </c>
      <c r="IT224" s="86">
        <f t="shared" si="263"/>
        <v>4.0394053004067067E-15</v>
      </c>
      <c r="IU224" s="86">
        <f t="shared" si="263"/>
        <v>6.7303001914908228E-16</v>
      </c>
      <c r="IV224" s="86">
        <f t="shared" si="263"/>
        <v>3.0183234091655978E-9</v>
      </c>
      <c r="IW224" s="86">
        <f t="shared" si="263"/>
        <v>8.993772408286524E-29</v>
      </c>
      <c r="IY224" s="86">
        <f t="shared" si="264"/>
        <v>2.1381036545238254E-11</v>
      </c>
      <c r="IZ224" s="86">
        <f t="shared" si="264"/>
        <v>4.1220334441143752E-12</v>
      </c>
      <c r="JA224" s="86">
        <f t="shared" si="264"/>
        <v>1.3486419730375783E-12</v>
      </c>
      <c r="JB224" s="86">
        <f t="shared" si="264"/>
        <v>1.8849733087756188E-14</v>
      </c>
      <c r="JC224" s="86">
        <f t="shared" si="264"/>
        <v>8.4992566909361584E-15</v>
      </c>
      <c r="JD224" s="86">
        <f t="shared" si="264"/>
        <v>5.151898116086997E-15</v>
      </c>
      <c r="JE224" s="86">
        <f t="shared" si="264"/>
        <v>1.7371319781317965E-15</v>
      </c>
      <c r="JF224" s="86">
        <f t="shared" si="264"/>
        <v>1.2288674847007392E-16</v>
      </c>
      <c r="JG224" s="86">
        <f t="shared" si="264"/>
        <v>1.0495748193247317E-16</v>
      </c>
      <c r="JH224" s="86">
        <f t="shared" si="264"/>
        <v>1.4654229831340479E-15</v>
      </c>
      <c r="JI224" s="86">
        <f t="shared" si="264"/>
        <v>1.2475772843928204E-15</v>
      </c>
      <c r="JJ224" s="86">
        <f t="shared" si="264"/>
        <v>4.0394053004067067E-15</v>
      </c>
      <c r="JK224" s="86">
        <f t="shared" si="264"/>
        <v>6.7303001914908228E-16</v>
      </c>
      <c r="JL224" s="86">
        <f t="shared" si="264"/>
        <v>3.0183234091655978E-9</v>
      </c>
      <c r="JM224" s="86">
        <f t="shared" si="264"/>
        <v>8.993772408286524E-29</v>
      </c>
    </row>
    <row r="225" spans="1:273" x14ac:dyDescent="0.25">
      <c r="B225" s="2">
        <v>198</v>
      </c>
      <c r="C225" s="37">
        <v>78.825000000000003</v>
      </c>
      <c r="D225" s="37">
        <v>76.930999999999997</v>
      </c>
      <c r="E225" s="37">
        <v>75.457999999999998</v>
      </c>
      <c r="F225" s="37">
        <v>74.614000000000004</v>
      </c>
      <c r="G225" s="37">
        <v>72.465999999999994</v>
      </c>
      <c r="H225" s="37">
        <v>76.644000000000005</v>
      </c>
      <c r="I225" s="37">
        <v>71.052000000000007</v>
      </c>
      <c r="J225" s="37">
        <v>71.825000000000003</v>
      </c>
      <c r="K225" s="37">
        <v>72.912000000000006</v>
      </c>
      <c r="L225" s="37">
        <v>71.965999999999994</v>
      </c>
      <c r="M225" s="37">
        <v>74.620999999999995</v>
      </c>
      <c r="N225" s="37">
        <v>79.793000000000006</v>
      </c>
      <c r="O225" s="37">
        <v>80.930999999999997</v>
      </c>
      <c r="P225" s="37">
        <v>82.897000000000006</v>
      </c>
      <c r="Q225" s="37">
        <v>78.733000000000004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134.97180417259361</v>
      </c>
      <c r="DL225" s="2">
        <f t="shared" si="268"/>
        <v>121.54746697936214</v>
      </c>
      <c r="DM225" s="2">
        <f t="shared" si="268"/>
        <v>129.43836950067475</v>
      </c>
      <c r="DN225" s="2">
        <f t="shared" si="268"/>
        <v>130.75633143669984</v>
      </c>
      <c r="DO225" s="2">
        <f t="shared" si="268"/>
        <v>131.57494997629209</v>
      </c>
      <c r="DP225" s="2">
        <f t="shared" si="268"/>
        <v>122.67370033191088</v>
      </c>
      <c r="DQ225" s="2">
        <f t="shared" si="268"/>
        <v>133.21127785680414</v>
      </c>
      <c r="DR225" s="2">
        <f t="shared" si="268"/>
        <v>136.16789009009014</v>
      </c>
      <c r="DS225" s="2">
        <f t="shared" si="268"/>
        <v>135.96709530583212</v>
      </c>
      <c r="DT225" s="2">
        <f t="shared" si="268"/>
        <v>131.63748790896159</v>
      </c>
      <c r="DU225" s="2">
        <f t="shared" si="268"/>
        <v>131.61539867009867</v>
      </c>
      <c r="DV225" s="2">
        <f t="shared" si="268"/>
        <v>131.71950643500645</v>
      </c>
      <c r="DW225" s="2">
        <f t="shared" si="268"/>
        <v>145.82159019607843</v>
      </c>
      <c r="DX225" s="2">
        <f t="shared" si="268"/>
        <v>150.25212540322576</v>
      </c>
      <c r="DY225" s="2">
        <f t="shared" si="268"/>
        <v>117.8352681992337</v>
      </c>
      <c r="EA225" s="2">
        <f t="shared" si="240"/>
        <v>73.48831888249498</v>
      </c>
      <c r="EB225" s="2">
        <f t="shared" si="240"/>
        <v>73.126352162641552</v>
      </c>
      <c r="EC225" s="2">
        <f t="shared" si="240"/>
        <v>68.449008543786903</v>
      </c>
      <c r="ED225" s="2">
        <f t="shared" si="240"/>
        <v>71.318582908622886</v>
      </c>
      <c r="EE225" s="2">
        <f t="shared" si="240"/>
        <v>69.54716215351813</v>
      </c>
      <c r="EF225" s="2">
        <f t="shared" si="239"/>
        <v>71.127854631603867</v>
      </c>
      <c r="EG225" s="2">
        <f t="shared" si="239"/>
        <v>69.65183407665252</v>
      </c>
      <c r="EH225" s="2">
        <f t="shared" si="239"/>
        <v>69.991250847355019</v>
      </c>
      <c r="EI225" s="2">
        <f t="shared" si="239"/>
        <v>73.014079024146255</v>
      </c>
      <c r="EJ225" s="2">
        <f t="shared" si="239"/>
        <v>68.856166074389961</v>
      </c>
      <c r="EK225" s="2">
        <f t="shared" si="239"/>
        <v>72.22816559866402</v>
      </c>
      <c r="EL225" s="2">
        <f t="shared" si="239"/>
        <v>75.368159433719427</v>
      </c>
      <c r="EM225" s="2">
        <f t="shared" si="239"/>
        <v>76.51622971865612</v>
      </c>
      <c r="EN225" s="2">
        <f t="shared" si="239"/>
        <v>79.791725136136648</v>
      </c>
      <c r="EO225" s="2">
        <f t="shared" si="239"/>
        <v>82.966059478976248</v>
      </c>
      <c r="EQ225" s="2">
        <f t="shared" si="269"/>
        <v>74.381935915940801</v>
      </c>
      <c r="ER225" s="2">
        <f t="shared" si="269"/>
        <v>75.303862560247723</v>
      </c>
      <c r="ES225" s="2">
        <f t="shared" si="269"/>
        <v>72.106466301315947</v>
      </c>
      <c r="ET225" s="2">
        <f t="shared" si="269"/>
        <v>70.206481878761792</v>
      </c>
      <c r="EU225" s="2">
        <f t="shared" si="269"/>
        <v>72.063026639503605</v>
      </c>
      <c r="EV225" s="2">
        <f t="shared" si="269"/>
        <v>70.894170509151976</v>
      </c>
      <c r="EW225" s="2">
        <f t="shared" si="269"/>
        <v>68.129875587671322</v>
      </c>
      <c r="EX225" s="2">
        <f t="shared" si="269"/>
        <v>68.83806992916098</v>
      </c>
      <c r="EY225" s="2">
        <f t="shared" si="269"/>
        <v>71.681258352538919</v>
      </c>
      <c r="EZ225" s="2">
        <f t="shared" si="269"/>
        <v>68.671017841313784</v>
      </c>
      <c r="FA225" s="2">
        <f t="shared" si="269"/>
        <v>73.112761346522461</v>
      </c>
      <c r="FB225" s="2">
        <f t="shared" si="269"/>
        <v>75.589782442907847</v>
      </c>
      <c r="FC225" s="2">
        <f t="shared" si="269"/>
        <v>79.051337579572035</v>
      </c>
      <c r="FD225" s="2">
        <f t="shared" si="269"/>
        <v>79.367917882768353</v>
      </c>
      <c r="FE225" s="2">
        <f t="shared" si="269"/>
        <v>77.911321021844898</v>
      </c>
      <c r="FG225" s="2">
        <f t="shared" si="270"/>
        <v>0.99999941004594095</v>
      </c>
      <c r="FH225" s="2">
        <f t="shared" si="270"/>
        <v>0.99999949535036214</v>
      </c>
      <c r="FI225" s="2">
        <f t="shared" si="270"/>
        <v>0.99999946377590554</v>
      </c>
      <c r="FJ225" s="2">
        <f t="shared" si="270"/>
        <v>0.99999942623430382</v>
      </c>
      <c r="FK225" s="2">
        <f t="shared" si="270"/>
        <v>0.99999941880707977</v>
      </c>
      <c r="FL225" s="2">
        <f t="shared" si="270"/>
        <v>0.99999945658921363</v>
      </c>
      <c r="FM225" s="2">
        <f t="shared" si="270"/>
        <v>0.99999942535084207</v>
      </c>
      <c r="FN225" s="2">
        <f t="shared" si="270"/>
        <v>0.99999935585331912</v>
      </c>
      <c r="FO225" s="2">
        <f t="shared" si="270"/>
        <v>0.9999994555393843</v>
      </c>
      <c r="FP225" s="2">
        <f t="shared" si="270"/>
        <v>0.99999939651778347</v>
      </c>
      <c r="FQ225" s="2">
        <f t="shared" si="270"/>
        <v>0.99999938020033485</v>
      </c>
      <c r="FR225" s="2">
        <f t="shared" si="270"/>
        <v>0.99999935899559456</v>
      </c>
      <c r="FS225" s="2">
        <f t="shared" si="270"/>
        <v>0.99999935112849614</v>
      </c>
      <c r="FT225" s="2">
        <f t="shared" si="270"/>
        <v>0.99999926432437181</v>
      </c>
      <c r="FU225" s="2">
        <f t="shared" si="270"/>
        <v>0.99999922206322778</v>
      </c>
      <c r="FW225" s="2">
        <f t="shared" si="260"/>
        <v>0.99571598049604537</v>
      </c>
      <c r="FX225" s="2">
        <f t="shared" si="260"/>
        <v>0.99640173133495569</v>
      </c>
      <c r="FY225" s="2">
        <f t="shared" si="260"/>
        <v>0.99652503985992913</v>
      </c>
      <c r="FZ225" s="2">
        <f t="shared" si="260"/>
        <v>0.99632789880096539</v>
      </c>
      <c r="GA225" s="2">
        <f t="shared" si="260"/>
        <v>0.99620318089698268</v>
      </c>
      <c r="GB225" s="2">
        <f t="shared" si="260"/>
        <v>0.99665512977237547</v>
      </c>
      <c r="GC225" s="2">
        <f t="shared" si="260"/>
        <v>0.99695604490405165</v>
      </c>
      <c r="GD225" s="2">
        <f t="shared" si="260"/>
        <v>0.99694822334845357</v>
      </c>
      <c r="GE225" s="2">
        <f t="shared" si="260"/>
        <v>0.99711850413579084</v>
      </c>
      <c r="GF225" s="2">
        <f t="shared" si="260"/>
        <v>0.99651459613620519</v>
      </c>
      <c r="GG225" s="2">
        <f t="shared" si="260"/>
        <v>0.99622195836243221</v>
      </c>
      <c r="GH225" s="2">
        <f t="shared" si="260"/>
        <v>0.99615291348507362</v>
      </c>
      <c r="GI225" s="2">
        <f t="shared" si="260"/>
        <v>0.99610470690820141</v>
      </c>
      <c r="GJ225" s="2">
        <f t="shared" si="260"/>
        <v>0.99578637908554446</v>
      </c>
      <c r="GK225" s="2">
        <f t="shared" si="260"/>
        <v>0.9945478117852472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8.2853258865799689E-142</v>
      </c>
      <c r="HT225" s="86">
        <f t="shared" si="262"/>
        <v>1.2329447819891203E-146</v>
      </c>
      <c r="HU225" s="86">
        <f t="shared" si="262"/>
        <v>8.110860083332999E-160</v>
      </c>
      <c r="HV225" s="86">
        <f t="shared" si="262"/>
        <v>5.1054269718629474E-182</v>
      </c>
      <c r="HW225" s="86">
        <f t="shared" si="262"/>
        <v>9.4385263397535125E-186</v>
      </c>
      <c r="HX225" s="86">
        <f t="shared" si="262"/>
        <v>8.6448442173648553E-187</v>
      </c>
      <c r="HY225" s="86">
        <f t="shared" si="262"/>
        <v>3.2853787974078538E-188</v>
      </c>
      <c r="HZ225" s="86">
        <f t="shared" si="262"/>
        <v>1.0393682457025458E-201</v>
      </c>
      <c r="IA225" s="86">
        <f t="shared" si="262"/>
        <v>1.1182983360532149E-203</v>
      </c>
      <c r="IB225" s="86">
        <f t="shared" si="262"/>
        <v>2.1019502691322269E-194</v>
      </c>
      <c r="IC225" s="86">
        <f t="shared" si="262"/>
        <v>5.231894122586208E-199</v>
      </c>
      <c r="ID225" s="86">
        <f t="shared" si="262"/>
        <v>8.7188498218009617E-192</v>
      </c>
      <c r="IE225" s="86">
        <f t="shared" si="262"/>
        <v>4.0263815150809913E-203</v>
      </c>
      <c r="IF225" s="86">
        <f t="shared" si="262"/>
        <v>2.1625195027646809E-189</v>
      </c>
      <c r="IG225" s="86">
        <f t="shared" si="262"/>
        <v>2.5679405438588615E-146</v>
      </c>
      <c r="II225" s="86">
        <f t="shared" si="263"/>
        <v>9.6647836107894911E-12</v>
      </c>
      <c r="IJ225" s="86">
        <f t="shared" si="263"/>
        <v>1.8102663020263437E-12</v>
      </c>
      <c r="IK225" s="86">
        <f t="shared" si="263"/>
        <v>5.7398828245485347E-13</v>
      </c>
      <c r="IL225" s="86">
        <f t="shared" si="263"/>
        <v>6.9040764945727882E-15</v>
      </c>
      <c r="IM225" s="86">
        <f t="shared" si="263"/>
        <v>3.0126044523895607E-15</v>
      </c>
      <c r="IN225" s="86">
        <f t="shared" si="263"/>
        <v>1.8396565832342065E-15</v>
      </c>
      <c r="IO225" s="86">
        <f t="shared" si="263"/>
        <v>6.0943545741222781E-16</v>
      </c>
      <c r="IP225" s="86">
        <f t="shared" si="263"/>
        <v>3.9575548835847068E-17</v>
      </c>
      <c r="IQ225" s="86">
        <f t="shared" si="263"/>
        <v>3.4018692455896793E-17</v>
      </c>
      <c r="IR225" s="86">
        <f t="shared" si="263"/>
        <v>4.9823022887321472E-16</v>
      </c>
      <c r="IS225" s="86">
        <f t="shared" si="263"/>
        <v>4.1517404671228463E-16</v>
      </c>
      <c r="IT225" s="86">
        <f t="shared" si="263"/>
        <v>1.3930489655643894E-15</v>
      </c>
      <c r="IU225" s="86">
        <f t="shared" si="263"/>
        <v>2.1801448730767583E-16</v>
      </c>
      <c r="IV225" s="86">
        <f t="shared" si="263"/>
        <v>1.6168413114931934E-9</v>
      </c>
      <c r="IW225" s="86">
        <f t="shared" si="263"/>
        <v>9.3056038365083172E-30</v>
      </c>
      <c r="IY225" s="86">
        <f t="shared" si="264"/>
        <v>9.6647836107894911E-12</v>
      </c>
      <c r="IZ225" s="86">
        <f t="shared" si="264"/>
        <v>1.8102663020263437E-12</v>
      </c>
      <c r="JA225" s="86">
        <f t="shared" si="264"/>
        <v>5.7398828245485347E-13</v>
      </c>
      <c r="JB225" s="86">
        <f t="shared" si="264"/>
        <v>6.9040764945727882E-15</v>
      </c>
      <c r="JC225" s="86">
        <f t="shared" si="264"/>
        <v>3.0126044523895607E-15</v>
      </c>
      <c r="JD225" s="86">
        <f t="shared" si="264"/>
        <v>1.8396565832342065E-15</v>
      </c>
      <c r="JE225" s="86">
        <f t="shared" si="264"/>
        <v>6.0943545741222781E-16</v>
      </c>
      <c r="JF225" s="86">
        <f t="shared" si="264"/>
        <v>3.9575548835847068E-17</v>
      </c>
      <c r="JG225" s="86">
        <f t="shared" si="264"/>
        <v>3.4018692455896793E-17</v>
      </c>
      <c r="JH225" s="86">
        <f t="shared" si="264"/>
        <v>4.9823022887321472E-16</v>
      </c>
      <c r="JI225" s="86">
        <f t="shared" si="264"/>
        <v>4.1517404671228463E-16</v>
      </c>
      <c r="JJ225" s="86">
        <f t="shared" si="264"/>
        <v>1.3930489655643894E-15</v>
      </c>
      <c r="JK225" s="86">
        <f t="shared" si="264"/>
        <v>2.1801448730767583E-16</v>
      </c>
      <c r="JL225" s="86">
        <f t="shared" si="264"/>
        <v>1.6168413114931934E-9</v>
      </c>
      <c r="JM225" s="86">
        <f t="shared" si="264"/>
        <v>9.3056038365083172E-30</v>
      </c>
    </row>
    <row r="226" spans="1:273" x14ac:dyDescent="0.25">
      <c r="B226" s="2">
        <v>199</v>
      </c>
      <c r="C226" s="37">
        <v>77.983999999999995</v>
      </c>
      <c r="D226" s="37">
        <v>75.5</v>
      </c>
      <c r="E226" s="37">
        <v>77.271000000000001</v>
      </c>
      <c r="F226" s="37">
        <v>73.981999999999999</v>
      </c>
      <c r="G226" s="37">
        <v>72.016999999999996</v>
      </c>
      <c r="H226" s="37">
        <v>72.694999999999993</v>
      </c>
      <c r="I226" s="37">
        <v>72.052000000000007</v>
      </c>
      <c r="J226" s="37">
        <v>71.596000000000004</v>
      </c>
      <c r="K226" s="37">
        <v>71.578999999999994</v>
      </c>
      <c r="L226" s="37">
        <v>69.897000000000006</v>
      </c>
      <c r="M226" s="37">
        <v>76.655000000000001</v>
      </c>
      <c r="N226" s="37">
        <v>79.5</v>
      </c>
      <c r="O226" s="37">
        <v>82.585999999999999</v>
      </c>
      <c r="P226" s="37">
        <v>78.034000000000006</v>
      </c>
      <c r="Q226" s="37">
        <v>80.733000000000004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135.12778899952582</v>
      </c>
      <c r="DL226" s="2">
        <f t="shared" si="268"/>
        <v>121.65766735459665</v>
      </c>
      <c r="DM226" s="2">
        <f t="shared" si="268"/>
        <v>129.60252253711198</v>
      </c>
      <c r="DN226" s="2">
        <f t="shared" si="268"/>
        <v>130.93528504212713</v>
      </c>
      <c r="DO226" s="2">
        <f t="shared" si="268"/>
        <v>131.77598814604079</v>
      </c>
      <c r="DP226" s="2">
        <f t="shared" si="268"/>
        <v>122.81149715504981</v>
      </c>
      <c r="DQ226" s="2">
        <f t="shared" si="268"/>
        <v>133.41736083451872</v>
      </c>
      <c r="DR226" s="2">
        <f t="shared" si="268"/>
        <v>136.37713153153157</v>
      </c>
      <c r="DS226" s="2">
        <f t="shared" si="268"/>
        <v>136.16199004267423</v>
      </c>
      <c r="DT226" s="2">
        <f t="shared" si="268"/>
        <v>131.81172261735418</v>
      </c>
      <c r="DU226" s="2">
        <f t="shared" si="268"/>
        <v>131.81265040755042</v>
      </c>
      <c r="DV226" s="2">
        <f t="shared" si="268"/>
        <v>131.90451415701418</v>
      </c>
      <c r="DW226" s="2">
        <f t="shared" si="268"/>
        <v>146.06496470588235</v>
      </c>
      <c r="DX226" s="2">
        <f t="shared" si="268"/>
        <v>150.53144758064514</v>
      </c>
      <c r="DY226" s="2">
        <f t="shared" si="268"/>
        <v>117.93875807334425</v>
      </c>
      <c r="EA226" s="2">
        <f t="shared" si="240"/>
        <v>73.273925512090386</v>
      </c>
      <c r="EB226" s="2">
        <f t="shared" si="240"/>
        <v>72.964627438941179</v>
      </c>
      <c r="EC226" s="2">
        <f t="shared" si="240"/>
        <v>68.275996858901863</v>
      </c>
      <c r="ED226" s="2">
        <f t="shared" si="240"/>
        <v>71.174235469755445</v>
      </c>
      <c r="EE226" s="2">
        <f t="shared" si="240"/>
        <v>69.412881734186215</v>
      </c>
      <c r="EF226" s="2">
        <f t="shared" si="239"/>
        <v>70.994692241175059</v>
      </c>
      <c r="EG226" s="2">
        <f t="shared" si="239"/>
        <v>69.516341810798068</v>
      </c>
      <c r="EH226" s="2">
        <f t="shared" si="239"/>
        <v>69.844862940321974</v>
      </c>
      <c r="EI226" s="2">
        <f t="shared" si="239"/>
        <v>72.867322313762514</v>
      </c>
      <c r="EJ226" s="2">
        <f t="shared" si="239"/>
        <v>68.705605425254689</v>
      </c>
      <c r="EK226" s="2">
        <f t="shared" si="239"/>
        <v>72.107000466037519</v>
      </c>
      <c r="EL226" s="2">
        <f t="shared" si="239"/>
        <v>75.240932543972534</v>
      </c>
      <c r="EM226" s="2">
        <f t="shared" si="239"/>
        <v>76.355839114995916</v>
      </c>
      <c r="EN226" s="2">
        <f t="shared" si="239"/>
        <v>79.629355546963126</v>
      </c>
      <c r="EO226" s="2">
        <f t="shared" si="239"/>
        <v>82.859047024680081</v>
      </c>
      <c r="EQ226" s="2">
        <f t="shared" si="269"/>
        <v>74.176777447498722</v>
      </c>
      <c r="ER226" s="2">
        <f t="shared" si="269"/>
        <v>75.164315868774381</v>
      </c>
      <c r="ES226" s="2">
        <f t="shared" si="269"/>
        <v>71.970947182435793</v>
      </c>
      <c r="ET226" s="2">
        <f t="shared" si="269"/>
        <v>70.050747450228158</v>
      </c>
      <c r="EU226" s="2">
        <f t="shared" si="269"/>
        <v>71.95432895043777</v>
      </c>
      <c r="EV226" s="2">
        <f t="shared" si="269"/>
        <v>70.758657986408096</v>
      </c>
      <c r="EW226" s="2">
        <f t="shared" si="269"/>
        <v>67.979000645955125</v>
      </c>
      <c r="EX226" s="2">
        <f t="shared" si="269"/>
        <v>68.680093585494234</v>
      </c>
      <c r="EY226" s="2">
        <f t="shared" si="269"/>
        <v>71.521168572160221</v>
      </c>
      <c r="EZ226" s="2">
        <f t="shared" si="269"/>
        <v>68.518587352067556</v>
      </c>
      <c r="FA226" s="2">
        <f t="shared" si="269"/>
        <v>73.000726177437031</v>
      </c>
      <c r="FB226" s="2">
        <f t="shared" si="269"/>
        <v>75.464836332867563</v>
      </c>
      <c r="FC226" s="2">
        <f t="shared" si="269"/>
        <v>78.917316797338628</v>
      </c>
      <c r="FD226" s="2">
        <f t="shared" si="269"/>
        <v>79.201185589802577</v>
      </c>
      <c r="FE226" s="2">
        <f t="shared" si="269"/>
        <v>77.756141819492001</v>
      </c>
      <c r="FG226" s="2">
        <f t="shared" si="270"/>
        <v>0.99999946195547551</v>
      </c>
      <c r="FH226" s="2">
        <f t="shared" si="270"/>
        <v>0.99999953975403977</v>
      </c>
      <c r="FI226" s="2">
        <f t="shared" si="270"/>
        <v>0.99999951095779049</v>
      </c>
      <c r="FJ226" s="2">
        <f t="shared" si="270"/>
        <v>0.99999947671943934</v>
      </c>
      <c r="FK226" s="2">
        <f t="shared" si="270"/>
        <v>0.99999946994572986</v>
      </c>
      <c r="FL226" s="2">
        <f t="shared" si="270"/>
        <v>0.99999950440344887</v>
      </c>
      <c r="FM226" s="2">
        <f t="shared" si="270"/>
        <v>0.99999947591371274</v>
      </c>
      <c r="FN226" s="2">
        <f t="shared" si="270"/>
        <v>0.99999941253121161</v>
      </c>
      <c r="FO226" s="2">
        <f t="shared" si="270"/>
        <v>0.99999950344599309</v>
      </c>
      <c r="FP226" s="2">
        <f t="shared" si="270"/>
        <v>0.99999944961764786</v>
      </c>
      <c r="FQ226" s="2">
        <f t="shared" si="270"/>
        <v>0.99999943473595643</v>
      </c>
      <c r="FR226" s="2">
        <f t="shared" si="270"/>
        <v>0.99999941539700121</v>
      </c>
      <c r="FS226" s="2">
        <f t="shared" si="270"/>
        <v>0.9999994082221213</v>
      </c>
      <c r="FT226" s="2">
        <f t="shared" si="270"/>
        <v>0.99999932905580946</v>
      </c>
      <c r="FU226" s="2">
        <f t="shared" si="270"/>
        <v>0.99999929051318281</v>
      </c>
      <c r="FW226" s="2">
        <f t="shared" si="260"/>
        <v>0.99609145446077019</v>
      </c>
      <c r="FX226" s="2">
        <f t="shared" si="260"/>
        <v>0.99671730064358732</v>
      </c>
      <c r="FY226" s="2">
        <f t="shared" si="260"/>
        <v>0.99682982937827813</v>
      </c>
      <c r="FZ226" s="2">
        <f t="shared" si="260"/>
        <v>0.99664992147580433</v>
      </c>
      <c r="GA226" s="2">
        <f t="shared" si="260"/>
        <v>0.99653610260785408</v>
      </c>
      <c r="GB226" s="2">
        <f t="shared" si="260"/>
        <v>0.99694854401506561</v>
      </c>
      <c r="GC226" s="2">
        <f t="shared" si="260"/>
        <v>0.99722313621652126</v>
      </c>
      <c r="GD226" s="2">
        <f t="shared" si="260"/>
        <v>0.99721599904546743</v>
      </c>
      <c r="GE226" s="2">
        <f t="shared" si="260"/>
        <v>0.99737137807642151</v>
      </c>
      <c r="GF226" s="2">
        <f t="shared" si="260"/>
        <v>0.99682029875302869</v>
      </c>
      <c r="GG226" s="2">
        <f t="shared" si="260"/>
        <v>0.99655323927966499</v>
      </c>
      <c r="GH226" s="2">
        <f t="shared" si="260"/>
        <v>0.99649022733368409</v>
      </c>
      <c r="GI226" s="2">
        <f t="shared" si="260"/>
        <v>0.99644623244683472</v>
      </c>
      <c r="GJ226" s="2">
        <f t="shared" si="260"/>
        <v>0.99615570676995657</v>
      </c>
      <c r="GK226" s="2">
        <f t="shared" si="260"/>
        <v>0.99502515865206076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3.6783029703936585E-145</v>
      </c>
      <c r="HT226" s="86">
        <f t="shared" si="262"/>
        <v>4.7054682543412634E-150</v>
      </c>
      <c r="HU226" s="86">
        <f t="shared" si="262"/>
        <v>1.9133726961701756E-163</v>
      </c>
      <c r="HV226" s="86">
        <f t="shared" si="262"/>
        <v>3.0277908269664493E-186</v>
      </c>
      <c r="HW226" s="86">
        <f t="shared" si="262"/>
        <v>4.1790644822692432E-190</v>
      </c>
      <c r="HX226" s="86">
        <f t="shared" si="262"/>
        <v>4.3193360166526322E-191</v>
      </c>
      <c r="HY226" s="86">
        <f t="shared" si="262"/>
        <v>1.5735486455043307E-192</v>
      </c>
      <c r="HZ226" s="86">
        <f t="shared" si="262"/>
        <v>2.293901614083678E-206</v>
      </c>
      <c r="IA226" s="86">
        <f t="shared" si="262"/>
        <v>2.5478840878763352E-208</v>
      </c>
      <c r="IB226" s="86">
        <f t="shared" si="262"/>
        <v>6.4925253757629869E-199</v>
      </c>
      <c r="IC226" s="86">
        <f t="shared" si="262"/>
        <v>1.1909426901904973E-203</v>
      </c>
      <c r="ID226" s="86">
        <f t="shared" si="262"/>
        <v>2.8287963478115768E-196</v>
      </c>
      <c r="IE226" s="86">
        <f t="shared" si="262"/>
        <v>6.9641705003095368E-208</v>
      </c>
      <c r="IF226" s="86">
        <f t="shared" si="262"/>
        <v>7.331708740874377E-194</v>
      </c>
      <c r="IG226" s="86">
        <f t="shared" si="262"/>
        <v>7.7820944843376119E-150</v>
      </c>
      <c r="II226" s="86">
        <f t="shared" si="263"/>
        <v>4.3122934686345132E-12</v>
      </c>
      <c r="IJ226" s="86">
        <f t="shared" si="263"/>
        <v>7.846764373482472E-13</v>
      </c>
      <c r="IK226" s="86">
        <f t="shared" si="263"/>
        <v>2.4101146570710827E-13</v>
      </c>
      <c r="IL226" s="86">
        <f t="shared" si="263"/>
        <v>2.4882804044393824E-15</v>
      </c>
      <c r="IM226" s="86">
        <f t="shared" si="263"/>
        <v>1.0500702317506637E-15</v>
      </c>
      <c r="IN226" s="86">
        <f t="shared" si="263"/>
        <v>6.4629802911375563E-16</v>
      </c>
      <c r="IO226" s="86">
        <f t="shared" si="263"/>
        <v>2.1034854509713513E-16</v>
      </c>
      <c r="IP226" s="86">
        <f t="shared" si="263"/>
        <v>1.2521816176044354E-17</v>
      </c>
      <c r="IQ226" s="86">
        <f t="shared" si="263"/>
        <v>1.0835744224736329E-17</v>
      </c>
      <c r="IR226" s="86">
        <f t="shared" si="263"/>
        <v>1.6650372319653375E-16</v>
      </c>
      <c r="IS226" s="86">
        <f t="shared" si="263"/>
        <v>1.357246274338242E-16</v>
      </c>
      <c r="IT226" s="86">
        <f t="shared" si="263"/>
        <v>4.7218770855214393E-16</v>
      </c>
      <c r="IU226" s="86">
        <f t="shared" si="263"/>
        <v>6.9336852083418378E-17</v>
      </c>
      <c r="IV226" s="86">
        <f t="shared" si="263"/>
        <v>8.5740773751695228E-10</v>
      </c>
      <c r="IW226" s="86">
        <f t="shared" si="263"/>
        <v>9.2518570072514821E-31</v>
      </c>
      <c r="IY226" s="86">
        <f t="shared" si="264"/>
        <v>4.3122934686345132E-12</v>
      </c>
      <c r="IZ226" s="86">
        <f t="shared" si="264"/>
        <v>7.846764373482472E-13</v>
      </c>
      <c r="JA226" s="86">
        <f t="shared" si="264"/>
        <v>2.4101146570710827E-13</v>
      </c>
      <c r="JB226" s="86">
        <f t="shared" si="264"/>
        <v>2.4882804044393824E-15</v>
      </c>
      <c r="JC226" s="86">
        <f t="shared" si="264"/>
        <v>1.0500702317506637E-15</v>
      </c>
      <c r="JD226" s="86">
        <f t="shared" si="264"/>
        <v>6.4629802911375563E-16</v>
      </c>
      <c r="JE226" s="86">
        <f t="shared" si="264"/>
        <v>2.1034854509713513E-16</v>
      </c>
      <c r="JF226" s="86">
        <f t="shared" si="264"/>
        <v>1.2521816176044354E-17</v>
      </c>
      <c r="JG226" s="86">
        <f t="shared" si="264"/>
        <v>1.0835744224736329E-17</v>
      </c>
      <c r="JH226" s="86">
        <f t="shared" si="264"/>
        <v>1.6650372319653375E-16</v>
      </c>
      <c r="JI226" s="86">
        <f t="shared" si="264"/>
        <v>1.357246274338242E-16</v>
      </c>
      <c r="JJ226" s="86">
        <f t="shared" si="264"/>
        <v>4.7218770855214393E-16</v>
      </c>
      <c r="JK226" s="86">
        <f t="shared" si="264"/>
        <v>6.9336852083418378E-17</v>
      </c>
      <c r="JL226" s="86">
        <f t="shared" si="264"/>
        <v>8.5740773751695228E-10</v>
      </c>
      <c r="JM226" s="86">
        <f t="shared" si="264"/>
        <v>9.2518570072514821E-31</v>
      </c>
    </row>
    <row r="227" spans="1:273" x14ac:dyDescent="0.25">
      <c r="B227" s="2">
        <v>200</v>
      </c>
      <c r="C227" s="37">
        <v>78.507999999999996</v>
      </c>
      <c r="D227" s="37">
        <v>76.155000000000001</v>
      </c>
      <c r="E227" s="37">
        <v>74.067999999999998</v>
      </c>
      <c r="F227" s="37">
        <v>73.174999999999997</v>
      </c>
      <c r="G227" s="37">
        <v>72.19</v>
      </c>
      <c r="H227" s="37">
        <v>73.441000000000003</v>
      </c>
      <c r="I227" s="37">
        <v>73.724000000000004</v>
      </c>
      <c r="J227" s="37">
        <v>73.525999999999996</v>
      </c>
      <c r="K227" s="37">
        <v>71.789000000000001</v>
      </c>
      <c r="L227" s="37">
        <v>69.534000000000006</v>
      </c>
      <c r="M227" s="37">
        <v>76.759</v>
      </c>
      <c r="N227" s="37">
        <v>78.516999999999996</v>
      </c>
      <c r="O227" s="37">
        <v>82.275999999999996</v>
      </c>
      <c r="P227" s="37">
        <v>81.741</v>
      </c>
      <c r="Q227" s="37">
        <v>80.332999999999998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135.283773826458</v>
      </c>
      <c r="DL227" s="2">
        <f t="shared" si="268"/>
        <v>121.76786772983118</v>
      </c>
      <c r="DM227" s="2">
        <f t="shared" si="268"/>
        <v>129.76667557354924</v>
      </c>
      <c r="DN227" s="2">
        <f t="shared" si="268"/>
        <v>131.1142386475544</v>
      </c>
      <c r="DO227" s="2">
        <f t="shared" si="268"/>
        <v>131.97702631578949</v>
      </c>
      <c r="DP227" s="2">
        <f t="shared" si="268"/>
        <v>122.94929397818873</v>
      </c>
      <c r="DQ227" s="2">
        <f t="shared" si="268"/>
        <v>133.62344381223326</v>
      </c>
      <c r="DR227" s="2">
        <f t="shared" si="268"/>
        <v>136.58637297297304</v>
      </c>
      <c r="DS227" s="2">
        <f t="shared" si="268"/>
        <v>136.35688477951635</v>
      </c>
      <c r="DT227" s="2">
        <f t="shared" si="268"/>
        <v>131.9859573257468</v>
      </c>
      <c r="DU227" s="2">
        <f t="shared" si="268"/>
        <v>132.00990214500214</v>
      </c>
      <c r="DV227" s="2">
        <f t="shared" si="268"/>
        <v>132.0895218790219</v>
      </c>
      <c r="DW227" s="2">
        <f t="shared" si="268"/>
        <v>146.30833921568626</v>
      </c>
      <c r="DX227" s="2">
        <f t="shared" si="268"/>
        <v>150.81076975806448</v>
      </c>
      <c r="DY227" s="2">
        <f t="shared" si="268"/>
        <v>118.04224794745481</v>
      </c>
      <c r="DZ227" s="5"/>
      <c r="EA227" s="2">
        <f t="shared" si="240"/>
        <v>73.059532141685779</v>
      </c>
      <c r="EB227" s="2">
        <f t="shared" si="240"/>
        <v>72.802902715240805</v>
      </c>
      <c r="EC227" s="2">
        <f t="shared" si="240"/>
        <v>68.102985174016837</v>
      </c>
      <c r="ED227" s="2">
        <f t="shared" si="240"/>
        <v>71.029888030888003</v>
      </c>
      <c r="EE227" s="2">
        <f t="shared" si="240"/>
        <v>69.278601314854299</v>
      </c>
      <c r="EF227" s="2">
        <f t="shared" si="239"/>
        <v>70.861529850746251</v>
      </c>
      <c r="EG227" s="2">
        <f t="shared" si="239"/>
        <v>69.380849544943601</v>
      </c>
      <c r="EH227" s="2">
        <f t="shared" si="239"/>
        <v>69.698475033288929</v>
      </c>
      <c r="EI227" s="2">
        <f t="shared" si="239"/>
        <v>72.720565603378788</v>
      </c>
      <c r="EJ227" s="2">
        <f t="shared" si="239"/>
        <v>68.555044776119416</v>
      </c>
      <c r="EK227" s="2">
        <f t="shared" si="239"/>
        <v>71.985835333411003</v>
      </c>
      <c r="EL227" s="2">
        <f t="shared" si="239"/>
        <v>75.11370565422564</v>
      </c>
      <c r="EM227" s="2">
        <f t="shared" si="239"/>
        <v>76.195448511335712</v>
      </c>
      <c r="EN227" s="2">
        <f t="shared" si="239"/>
        <v>79.466985957789603</v>
      </c>
      <c r="EO227" s="2">
        <f t="shared" si="239"/>
        <v>82.752034570383927</v>
      </c>
      <c r="EP227" s="5"/>
      <c r="EQ227" s="2">
        <f t="shared" si="269"/>
        <v>73.971618979056643</v>
      </c>
      <c r="ER227" s="2">
        <f t="shared" si="269"/>
        <v>75.024769177301053</v>
      </c>
      <c r="ES227" s="2">
        <f t="shared" si="269"/>
        <v>71.835428063555625</v>
      </c>
      <c r="ET227" s="2">
        <f t="shared" si="269"/>
        <v>69.895013021694524</v>
      </c>
      <c r="EU227" s="2">
        <f t="shared" si="269"/>
        <v>71.845631261371949</v>
      </c>
      <c r="EV227" s="2">
        <f t="shared" si="269"/>
        <v>70.623145463664201</v>
      </c>
      <c r="EW227" s="2">
        <f t="shared" si="269"/>
        <v>67.828125704238943</v>
      </c>
      <c r="EX227" s="2">
        <f t="shared" si="269"/>
        <v>68.522117241827516</v>
      </c>
      <c r="EY227" s="2">
        <f t="shared" si="269"/>
        <v>71.361078791781523</v>
      </c>
      <c r="EZ227" s="2">
        <f t="shared" si="269"/>
        <v>68.366156862821342</v>
      </c>
      <c r="FA227" s="2">
        <f t="shared" si="269"/>
        <v>72.8886910083516</v>
      </c>
      <c r="FB227" s="2">
        <f t="shared" si="269"/>
        <v>75.339890222827279</v>
      </c>
      <c r="FC227" s="2">
        <f t="shared" si="269"/>
        <v>78.783296015105208</v>
      </c>
      <c r="FD227" s="2">
        <f t="shared" si="269"/>
        <v>79.034453296836801</v>
      </c>
      <c r="FE227" s="2">
        <f t="shared" si="269"/>
        <v>77.600962617139118</v>
      </c>
      <c r="FG227" s="2">
        <f t="shared" si="270"/>
        <v>0.99999950929753834</v>
      </c>
      <c r="FH227" s="2">
        <f t="shared" si="270"/>
        <v>0.99999958025067848</v>
      </c>
      <c r="FI227" s="2">
        <f t="shared" si="270"/>
        <v>0.99999955398818485</v>
      </c>
      <c r="FJ227" s="2">
        <f t="shared" si="270"/>
        <v>0.99999952276243476</v>
      </c>
      <c r="FK227" s="2">
        <f t="shared" si="270"/>
        <v>0.99999951658473762</v>
      </c>
      <c r="FL227" s="2">
        <f t="shared" si="270"/>
        <v>0.99999954801055368</v>
      </c>
      <c r="FM227" s="2">
        <f t="shared" si="270"/>
        <v>0.99999952202760323</v>
      </c>
      <c r="FN227" s="2">
        <f t="shared" si="270"/>
        <v>0.99999946422206953</v>
      </c>
      <c r="FO227" s="2">
        <f t="shared" si="270"/>
        <v>0.99999954713734351</v>
      </c>
      <c r="FP227" s="2">
        <f t="shared" si="270"/>
        <v>0.99999949804530475</v>
      </c>
      <c r="FQ227" s="2">
        <f t="shared" si="270"/>
        <v>0.99999948447303943</v>
      </c>
      <c r="FR227" s="2">
        <f t="shared" si="270"/>
        <v>0.99999946683570096</v>
      </c>
      <c r="FS227" s="2">
        <f t="shared" si="270"/>
        <v>0.99999946029213205</v>
      </c>
      <c r="FT227" s="2">
        <f t="shared" si="270"/>
        <v>0.9999993880915895</v>
      </c>
      <c r="FU227" s="2">
        <f t="shared" si="270"/>
        <v>0.99999935294029196</v>
      </c>
      <c r="FV227" s="5"/>
      <c r="FW227" s="2">
        <f t="shared" si="260"/>
        <v>0.99643413776770484</v>
      </c>
      <c r="FX227" s="2">
        <f t="shared" si="260"/>
        <v>0.99700527760311519</v>
      </c>
      <c r="FY227" s="2">
        <f t="shared" si="260"/>
        <v>0.9971079633237856</v>
      </c>
      <c r="FZ227" s="2">
        <f t="shared" si="260"/>
        <v>0.99694379119274412</v>
      </c>
      <c r="GA227" s="2">
        <f t="shared" si="260"/>
        <v>0.99683992488711282</v>
      </c>
      <c r="GB227" s="2">
        <f t="shared" si="260"/>
        <v>0.99721629165400849</v>
      </c>
      <c r="GC227" s="2">
        <f t="shared" si="260"/>
        <v>0.99746685119589162</v>
      </c>
      <c r="GD227" s="2">
        <f t="shared" si="260"/>
        <v>0.99746033883244578</v>
      </c>
      <c r="GE227" s="2">
        <f t="shared" si="260"/>
        <v>0.99760211370543916</v>
      </c>
      <c r="GF227" s="2">
        <f t="shared" si="260"/>
        <v>0.99709926643180447</v>
      </c>
      <c r="GG227" s="2">
        <f t="shared" si="260"/>
        <v>0.99685556322520419</v>
      </c>
      <c r="GH227" s="2">
        <f t="shared" si="260"/>
        <v>0.99679806045542774</v>
      </c>
      <c r="GI227" s="2">
        <f t="shared" si="260"/>
        <v>0.99675791169256456</v>
      </c>
      <c r="GJ227" s="2">
        <f t="shared" si="260"/>
        <v>0.99649277656469559</v>
      </c>
      <c r="GK227" s="2">
        <f t="shared" si="260"/>
        <v>0.99546090385845132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1.4906557299964089E-148</v>
      </c>
      <c r="HT227" s="86">
        <f t="shared" si="262"/>
        <v>1.6385082921182372E-153</v>
      </c>
      <c r="HU227" s="86">
        <f t="shared" si="262"/>
        <v>4.1060129147900189E-167</v>
      </c>
      <c r="HV227" s="86">
        <f t="shared" si="262"/>
        <v>1.6042281771661239E-190</v>
      </c>
      <c r="HW227" s="86">
        <f t="shared" si="262"/>
        <v>1.645787372743423E-194</v>
      </c>
      <c r="HX227" s="86">
        <f t="shared" si="262"/>
        <v>1.9261227671799982E-195</v>
      </c>
      <c r="HY227" s="86">
        <f t="shared" si="262"/>
        <v>6.725680723174926E-197</v>
      </c>
      <c r="HZ227" s="86">
        <f t="shared" si="262"/>
        <v>4.4752204619952444E-211</v>
      </c>
      <c r="IA227" s="86">
        <f t="shared" si="262"/>
        <v>5.1411940389968989E-213</v>
      </c>
      <c r="IB227" s="86">
        <f t="shared" si="262"/>
        <v>1.7784664948242746E-203</v>
      </c>
      <c r="IC227" s="86">
        <f t="shared" si="262"/>
        <v>2.3941085656844577E-208</v>
      </c>
      <c r="ID227" s="86">
        <f t="shared" si="262"/>
        <v>8.1352794726548338E-201</v>
      </c>
      <c r="IE227" s="86">
        <f t="shared" si="262"/>
        <v>1.0597347103764635E-212</v>
      </c>
      <c r="IF227" s="86">
        <f t="shared" si="262"/>
        <v>2.2022523635545072E-198</v>
      </c>
      <c r="IG227" s="86">
        <f t="shared" si="262"/>
        <v>2.13968707170212E-153</v>
      </c>
      <c r="II227" s="86">
        <f t="shared" si="263"/>
        <v>1.8992144735193622E-12</v>
      </c>
      <c r="IJ227" s="86">
        <f t="shared" si="263"/>
        <v>3.3570122974358402E-13</v>
      </c>
      <c r="IK227" s="86">
        <f t="shared" si="263"/>
        <v>9.983842507984308E-14</v>
      </c>
      <c r="IL227" s="86">
        <f t="shared" si="263"/>
        <v>8.8243601715448664E-16</v>
      </c>
      <c r="IM227" s="86">
        <f t="shared" si="263"/>
        <v>3.5992036558780671E-16</v>
      </c>
      <c r="IN227" s="86">
        <f t="shared" si="263"/>
        <v>2.2338420487908673E-16</v>
      </c>
      <c r="IO227" s="86">
        <f t="shared" si="263"/>
        <v>7.1427476266852036E-17</v>
      </c>
      <c r="IP227" s="86">
        <f t="shared" si="263"/>
        <v>3.8924519078576006E-18</v>
      </c>
      <c r="IQ227" s="86">
        <f t="shared" si="263"/>
        <v>3.3918289303037219E-18</v>
      </c>
      <c r="IR227" s="86">
        <f t="shared" si="263"/>
        <v>5.4694230649311217E-17</v>
      </c>
      <c r="IS227" s="86">
        <f t="shared" si="263"/>
        <v>4.3586259027623497E-17</v>
      </c>
      <c r="IT227" s="86">
        <f t="shared" si="263"/>
        <v>1.5731098795656329E-16</v>
      </c>
      <c r="IU227" s="86">
        <f t="shared" si="263"/>
        <v>2.1650474863717507E-17</v>
      </c>
      <c r="IV227" s="86">
        <f t="shared" si="263"/>
        <v>4.5011419526203638E-10</v>
      </c>
      <c r="IW227" s="86">
        <f t="shared" si="263"/>
        <v>8.8387460834465588E-32</v>
      </c>
      <c r="IY227" s="86">
        <f t="shared" si="264"/>
        <v>1.8992144735193622E-12</v>
      </c>
      <c r="IZ227" s="86">
        <f t="shared" si="264"/>
        <v>3.3570122974358402E-13</v>
      </c>
      <c r="JA227" s="86">
        <f t="shared" si="264"/>
        <v>9.983842507984308E-14</v>
      </c>
      <c r="JB227" s="86">
        <f t="shared" si="264"/>
        <v>8.8243601715448664E-16</v>
      </c>
      <c r="JC227" s="86">
        <f t="shared" si="264"/>
        <v>3.5992036558780671E-16</v>
      </c>
      <c r="JD227" s="86">
        <f t="shared" si="264"/>
        <v>2.2338420487908673E-16</v>
      </c>
      <c r="JE227" s="86">
        <f t="shared" si="264"/>
        <v>7.1427476266852036E-17</v>
      </c>
      <c r="JF227" s="86">
        <f t="shared" si="264"/>
        <v>3.8924519078576006E-18</v>
      </c>
      <c r="JG227" s="86">
        <f t="shared" si="264"/>
        <v>3.3918289303037219E-18</v>
      </c>
      <c r="JH227" s="86">
        <f t="shared" si="264"/>
        <v>5.4694230649311217E-17</v>
      </c>
      <c r="JI227" s="86">
        <f t="shared" si="264"/>
        <v>4.3586259027623497E-17</v>
      </c>
      <c r="JJ227" s="86">
        <f t="shared" si="264"/>
        <v>1.5731098795656329E-16</v>
      </c>
      <c r="JK227" s="86">
        <f t="shared" si="264"/>
        <v>2.1650474863717507E-17</v>
      </c>
      <c r="JL227" s="86">
        <f t="shared" si="264"/>
        <v>4.5011419526203638E-10</v>
      </c>
      <c r="JM227" s="86">
        <f t="shared" si="264"/>
        <v>8.8387460834465588E-32</v>
      </c>
    </row>
    <row r="228" spans="1:273" x14ac:dyDescent="0.25">
      <c r="AY228" s="5"/>
      <c r="AZ228" s="5"/>
      <c r="BO228" s="28">
        <f>SLOPE(BO27:BO227,$B27:$B227)</f>
        <v>0.15598482693219537</v>
      </c>
      <c r="BP228" s="28">
        <f t="shared" ref="BP228:CC228" si="302">SLOPE(BP27:BP227,$B27:$B227)</f>
        <v>0.11020037523452167</v>
      </c>
      <c r="BQ228" s="28">
        <f t="shared" si="302"/>
        <v>0.16415303643724691</v>
      </c>
      <c r="BR228" s="28">
        <f t="shared" si="302"/>
        <v>0.17895360542728964</v>
      </c>
      <c r="BS228" s="28">
        <f t="shared" si="302"/>
        <v>0.20103816974869615</v>
      </c>
      <c r="BT228" s="28">
        <f t="shared" si="302"/>
        <v>0.13779682313892841</v>
      </c>
      <c r="BU228" s="28">
        <f t="shared" si="302"/>
        <v>0.20608297771455661</v>
      </c>
      <c r="BV228" s="28">
        <f t="shared" si="302"/>
        <v>0.20924144144144149</v>
      </c>
      <c r="BW228" s="28">
        <f t="shared" si="302"/>
        <v>0.19489473684210534</v>
      </c>
      <c r="BX228" s="28">
        <f t="shared" si="302"/>
        <v>0.17423470839260308</v>
      </c>
      <c r="BY228" s="28">
        <f t="shared" si="302"/>
        <v>0.19725173745173746</v>
      </c>
      <c r="BZ228" s="28">
        <f t="shared" si="302"/>
        <v>0.18500772200772209</v>
      </c>
      <c r="CA228" s="28">
        <f t="shared" si="302"/>
        <v>0.24337450980392158</v>
      </c>
      <c r="CB228" s="28">
        <f t="shared" si="302"/>
        <v>0.27932217741935467</v>
      </c>
      <c r="CC228" s="28">
        <f t="shared" si="302"/>
        <v>0.10348987411056365</v>
      </c>
      <c r="CE228" s="28">
        <f>SLOPE(CE27:CE227,$B27:$B227)</f>
        <v>-0.21439337040460357</v>
      </c>
      <c r="CF228" s="28">
        <f t="shared" ref="CF228:CS228" si="303">SLOPE(CF27:CF227,$B27:$B227)</f>
        <v>-0.16172472370036842</v>
      </c>
      <c r="CG228" s="28">
        <f t="shared" si="303"/>
        <v>-0.17301168488503585</v>
      </c>
      <c r="CH228" s="28">
        <f t="shared" si="303"/>
        <v>-0.14434743886743889</v>
      </c>
      <c r="CI228" s="28">
        <f t="shared" si="303"/>
        <v>-0.13428041933191187</v>
      </c>
      <c r="CJ228" s="28">
        <f t="shared" si="303"/>
        <v>-0.13316239042880837</v>
      </c>
      <c r="CK228" s="28">
        <f t="shared" si="303"/>
        <v>-0.13549226585445442</v>
      </c>
      <c r="CL228" s="28">
        <f t="shared" si="303"/>
        <v>-0.14638790703304694</v>
      </c>
      <c r="CM228" s="28">
        <f t="shared" si="303"/>
        <v>-0.14675671038372837</v>
      </c>
      <c r="CN228" s="28">
        <f t="shared" si="303"/>
        <v>-0.15056064913527592</v>
      </c>
      <c r="CO228" s="28">
        <f t="shared" si="303"/>
        <v>-0.12116513262650981</v>
      </c>
      <c r="CP228" s="28">
        <f t="shared" si="303"/>
        <v>-0.12722688974688975</v>
      </c>
      <c r="CQ228" s="28">
        <f t="shared" si="303"/>
        <v>-0.16039060366020211</v>
      </c>
      <c r="CR228" s="28">
        <f t="shared" si="303"/>
        <v>-0.16236958917351382</v>
      </c>
      <c r="CS228" s="28">
        <f t="shared" si="303"/>
        <v>-0.10701245429616089</v>
      </c>
      <c r="CU228" s="28">
        <f>SLOPE(CU27:CU227,$B27:$B227)</f>
        <v>-0.2051584684420753</v>
      </c>
      <c r="CV228" s="28">
        <f t="shared" ref="CV228:DI228" si="304">SLOPE(CV27:CV227,$B27:$B227)</f>
        <v>-0.13954669147333285</v>
      </c>
      <c r="CW228" s="28">
        <f t="shared" si="304"/>
        <v>-0.13551911888016155</v>
      </c>
      <c r="CX228" s="28">
        <f t="shared" si="304"/>
        <v>-0.1557344285336332</v>
      </c>
      <c r="CY228" s="28">
        <f t="shared" si="304"/>
        <v>-0.10869768906582898</v>
      </c>
      <c r="CZ228" s="28">
        <f t="shared" si="304"/>
        <v>-0.13551252274388442</v>
      </c>
      <c r="DA228" s="28">
        <f t="shared" si="304"/>
        <v>-0.15087494171619378</v>
      </c>
      <c r="DB228" s="28">
        <f t="shared" si="304"/>
        <v>-0.15797634366673169</v>
      </c>
      <c r="DC228" s="28">
        <f t="shared" si="304"/>
        <v>-0.1600897803786886</v>
      </c>
      <c r="DD228" s="28">
        <f t="shared" si="304"/>
        <v>-0.15243048924622488</v>
      </c>
      <c r="DE228" s="28">
        <f t="shared" si="304"/>
        <v>-0.11203516908543266</v>
      </c>
      <c r="DF228" s="28">
        <f t="shared" si="304"/>
        <v>-0.1249461100402839</v>
      </c>
      <c r="DG228" s="28">
        <f t="shared" si="304"/>
        <v>-0.13402078223341118</v>
      </c>
      <c r="DH228" s="28">
        <f t="shared" si="304"/>
        <v>-0.16673229296577644</v>
      </c>
      <c r="DI228" s="28">
        <f t="shared" si="304"/>
        <v>-0.15517920235289068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104.08680844001893</v>
      </c>
      <c r="BP229" s="28">
        <f t="shared" ref="BP229:CC229" si="305">INTERCEPT(BP27:BP227,$B27:$B227)</f>
        <v>99.727792682926847</v>
      </c>
      <c r="BQ229" s="28">
        <f t="shared" si="305"/>
        <v>96.936068286099854</v>
      </c>
      <c r="BR229" s="28">
        <f t="shared" si="305"/>
        <v>95.323517562096484</v>
      </c>
      <c r="BS229" s="28">
        <f t="shared" si="305"/>
        <v>91.769392366050269</v>
      </c>
      <c r="BT229" s="28">
        <f t="shared" si="305"/>
        <v>95.389929350403051</v>
      </c>
      <c r="BU229" s="28">
        <f t="shared" si="305"/>
        <v>92.406848269321941</v>
      </c>
      <c r="BV229" s="28">
        <f t="shared" si="305"/>
        <v>94.738084684684722</v>
      </c>
      <c r="BW229" s="28">
        <f t="shared" si="305"/>
        <v>97.377937411095274</v>
      </c>
      <c r="BX229" s="28">
        <f t="shared" si="305"/>
        <v>97.139015647226174</v>
      </c>
      <c r="BY229" s="28">
        <f t="shared" si="305"/>
        <v>92.559554654654661</v>
      </c>
      <c r="BZ229" s="28">
        <f t="shared" si="305"/>
        <v>95.08797747747748</v>
      </c>
      <c r="CA229" s="28">
        <f t="shared" si="305"/>
        <v>97.633437254901949</v>
      </c>
      <c r="CB229" s="28">
        <f t="shared" si="305"/>
        <v>94.946334274193546</v>
      </c>
      <c r="CC229" s="28">
        <f t="shared" si="305"/>
        <v>97.344273125342085</v>
      </c>
      <c r="CD229" s="2"/>
      <c r="CE229" s="28">
        <f>INTERCEPT(CE27:CE227,$B27:$B227)</f>
        <v>115.9382062226065</v>
      </c>
      <c r="CF229" s="28">
        <f t="shared" ref="CF229:CS229" si="306">INTERCEPT(CF27:CF227,$B27:$B227)</f>
        <v>105.14784745531449</v>
      </c>
      <c r="CG229" s="28">
        <f t="shared" si="306"/>
        <v>102.70532215102401</v>
      </c>
      <c r="CH229" s="28">
        <f t="shared" si="306"/>
        <v>99.899375804375779</v>
      </c>
      <c r="CI229" s="28">
        <f t="shared" si="306"/>
        <v>96.134685181236676</v>
      </c>
      <c r="CJ229" s="28">
        <f t="shared" si="306"/>
        <v>97.494007936507927</v>
      </c>
      <c r="CK229" s="28">
        <f t="shared" si="306"/>
        <v>96.479302715834493</v>
      </c>
      <c r="CL229" s="28">
        <f t="shared" si="306"/>
        <v>98.976056439898315</v>
      </c>
      <c r="CM229" s="28">
        <f t="shared" si="306"/>
        <v>102.07190768012447</v>
      </c>
      <c r="CN229" s="28">
        <f t="shared" si="306"/>
        <v>98.667174603174601</v>
      </c>
      <c r="CO229" s="28">
        <f t="shared" si="306"/>
        <v>96.21886185871297</v>
      </c>
      <c r="CP229" s="28">
        <f t="shared" si="306"/>
        <v>100.5590836036036</v>
      </c>
      <c r="CQ229" s="28">
        <f t="shared" si="306"/>
        <v>108.27356924337613</v>
      </c>
      <c r="CR229" s="28">
        <f t="shared" si="306"/>
        <v>111.94090379249238</v>
      </c>
      <c r="CS229" s="28">
        <f t="shared" si="306"/>
        <v>104.1545254296161</v>
      </c>
      <c r="CT229" s="2"/>
      <c r="CU229" s="28">
        <f>INTERCEPT(CU27:CU227,$B27:$B227)</f>
        <v>115.0033126674717</v>
      </c>
      <c r="CV229" s="28">
        <f t="shared" ref="CV229:DI229" si="307">INTERCEPT(CV27:CV227,$B27:$B227)</f>
        <v>102.93410747196762</v>
      </c>
      <c r="CW229" s="28">
        <f t="shared" si="307"/>
        <v>98.939251839587939</v>
      </c>
      <c r="CX229" s="28">
        <f t="shared" si="307"/>
        <v>101.04189872842116</v>
      </c>
      <c r="CY229" s="28">
        <f t="shared" si="307"/>
        <v>93.585169074537745</v>
      </c>
      <c r="CZ229" s="28">
        <f t="shared" si="307"/>
        <v>97.725650012441093</v>
      </c>
      <c r="DA229" s="28">
        <f t="shared" si="307"/>
        <v>98.003114047477695</v>
      </c>
      <c r="DB229" s="28">
        <f t="shared" si="307"/>
        <v>100.11738597517385</v>
      </c>
      <c r="DC229" s="28">
        <f t="shared" si="307"/>
        <v>103.37903486751925</v>
      </c>
      <c r="DD229" s="28">
        <f t="shared" si="307"/>
        <v>98.852254712066312</v>
      </c>
      <c r="DE229" s="28">
        <f t="shared" si="307"/>
        <v>95.295724825438128</v>
      </c>
      <c r="DF229" s="28">
        <f t="shared" si="307"/>
        <v>100.32911223088406</v>
      </c>
      <c r="DG229" s="28">
        <f t="shared" si="307"/>
        <v>105.58745246178745</v>
      </c>
      <c r="DH229" s="28">
        <f t="shared" si="307"/>
        <v>112.38091188999209</v>
      </c>
      <c r="DI229" s="28">
        <f t="shared" si="307"/>
        <v>108.63680308771725</v>
      </c>
    </row>
    <row r="230" spans="1:273" x14ac:dyDescent="0.25">
      <c r="A230" s="144"/>
      <c r="B230" s="28" t="s">
        <v>36</v>
      </c>
      <c r="C230" s="5">
        <f>C$7 - ABS(C$11)*Expt!$B$9</f>
        <v>4.8476084621688784</v>
      </c>
      <c r="D230" s="5">
        <f>D$7 - ABS(D$11)*Expt!$B$9</f>
        <v>-1.1131690588073724</v>
      </c>
      <c r="E230" s="5">
        <f>E$7 - ABS(E$11)*Expt!$B$9</f>
        <v>1.7170533140460691</v>
      </c>
      <c r="F230" s="5">
        <f>F$7 - ABS(F$11)*Expt!$B$9</f>
        <v>3.3850532799006672</v>
      </c>
      <c r="G230" s="5">
        <f>G$7 - ABS(G$11)*Expt!$B$9</f>
        <v>4.4764471610438932</v>
      </c>
      <c r="H230" s="5">
        <f>H$7 - ABS(H$11)*Expt!$B$9</f>
        <v>3.0000000259270649</v>
      </c>
      <c r="I230" s="5">
        <f>I$7 - ABS(I$11)*Expt!$B$9</f>
        <v>4.8918580998404764</v>
      </c>
      <c r="J230" s="5">
        <f>J$7 - ABS(J$11)*Expt!$B$9</f>
        <v>6.7956206332384781</v>
      </c>
      <c r="K230" s="5">
        <f>K$7 - ABS(K$11)*Expt!$B$9</f>
        <v>3.3478412813950342</v>
      </c>
      <c r="L230" s="5">
        <f>L$7 - ABS(L$11)*Expt!$B$9</f>
        <v>5.575708795896702</v>
      </c>
      <c r="M230" s="5">
        <f>M$7 - ABS(M$11)*Expt!$B$9</f>
        <v>6.3039158365034567</v>
      </c>
      <c r="N230" s="5">
        <f>N$7 - ABS(N$11)*Expt!$B$9</f>
        <v>6.9999877166512974</v>
      </c>
      <c r="O230" s="5">
        <f>O$7 - ABS(O$11)*Expt!$B$9</f>
        <v>7.6715770571054591</v>
      </c>
      <c r="P230" s="5">
        <f>P$7 - ABS(P$11)*Expt!$B$9</f>
        <v>13.811332270344018</v>
      </c>
      <c r="Q230" s="5">
        <f>Q$7 - ABS(Q$11)*Expt!$B$9</f>
        <v>16.38212871067261</v>
      </c>
    </row>
    <row r="231" spans="1:273" x14ac:dyDescent="0.25">
      <c r="A231" s="144"/>
      <c r="B231" s="3" t="s">
        <v>59</v>
      </c>
      <c r="C231" s="72">
        <f>C7 - C11*$S231</f>
        <v>42.270461243870642</v>
      </c>
      <c r="D231" s="72">
        <f t="shared" ref="D231:Q231" si="308">D7 - D11*$S231</f>
        <v>40.57475462846466</v>
      </c>
      <c r="E231" s="72">
        <f t="shared" si="308"/>
        <v>41.233663933916759</v>
      </c>
      <c r="F231" s="72">
        <f t="shared" si="308"/>
        <v>41.968370716639306</v>
      </c>
      <c r="G231" s="72">
        <f t="shared" si="308"/>
        <v>42.108014194007353</v>
      </c>
      <c r="H231" s="72">
        <f t="shared" si="308"/>
        <v>41.378212266388665</v>
      </c>
      <c r="I231" s="72">
        <f t="shared" si="308"/>
        <v>41.985075604120723</v>
      </c>
      <c r="J231" s="72">
        <f t="shared" si="308"/>
        <v>43.224626326409343</v>
      </c>
      <c r="K231" s="72">
        <f t="shared" si="308"/>
        <v>41.399167661120202</v>
      </c>
      <c r="L231" s="72">
        <f t="shared" si="308"/>
        <v>42.516618472673812</v>
      </c>
      <c r="M231" s="72">
        <f t="shared" si="308"/>
        <v>42.806290160209969</v>
      </c>
      <c r="N231" s="72">
        <f t="shared" si="308"/>
        <v>43.171532317511293</v>
      </c>
      <c r="O231" s="72">
        <f t="shared" si="308"/>
        <v>43.303974593292914</v>
      </c>
      <c r="P231" s="72">
        <f t="shared" si="308"/>
        <v>44.667167206348516</v>
      </c>
      <c r="Q231" s="72">
        <f t="shared" si="308"/>
        <v>45.273615961552409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138.84289905253371</v>
      </c>
      <c r="D232" s="72">
        <f t="shared" si="309"/>
        <v>136.94147783414815</v>
      </c>
      <c r="E232" s="72">
        <f t="shared" si="309"/>
        <v>136.56154028906437</v>
      </c>
      <c r="F232" s="72">
        <f t="shared" si="309"/>
        <v>137.16280874820748</v>
      </c>
      <c r="G232" s="72">
        <f t="shared" si="309"/>
        <v>137.52679954610551</v>
      </c>
      <c r="H232" s="72">
        <f t="shared" si="309"/>
        <v>136.14585916277781</v>
      </c>
      <c r="I232" s="72">
        <f t="shared" si="309"/>
        <v>135.11905576234193</v>
      </c>
      <c r="J232" s="72">
        <f t="shared" si="309"/>
        <v>135.14700355648637</v>
      </c>
      <c r="K232" s="72">
        <f t="shared" si="309"/>
        <v>134.5217806195003</v>
      </c>
      <c r="L232" s="72">
        <f t="shared" si="309"/>
        <v>136.59423610069331</v>
      </c>
      <c r="M232" s="72">
        <f t="shared" si="309"/>
        <v>137.47276574705757</v>
      </c>
      <c r="N232" s="72">
        <f t="shared" si="309"/>
        <v>137.67014858808005</v>
      </c>
      <c r="O232" s="72">
        <f t="shared" si="309"/>
        <v>137.80587870955731</v>
      </c>
      <c r="P232" s="72">
        <f t="shared" si="309"/>
        <v>138.66223198824304</v>
      </c>
      <c r="Q232" s="72">
        <f>Q10 + Q14*$S232</f>
        <v>141.47362933733845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166.57583593334539</v>
      </c>
      <c r="D233" s="2">
        <f>D$10 + ABS(D$14)*Expt!$B$10</f>
        <v>164.60347522338455</v>
      </c>
      <c r="E233" s="2">
        <f>E$10 + ABS(E$14)*Expt!$B$10</f>
        <v>163.78482156908817</v>
      </c>
      <c r="F233" s="2">
        <f>F$10 + ABS(F$14)*Expt!$B$10</f>
        <v>162.11266722984601</v>
      </c>
      <c r="G233" s="2">
        <f>G$10 + ABS(G$14)*Expt!$B$10</f>
        <v>161.99999999741394</v>
      </c>
      <c r="H233" s="2">
        <f>H$10 + ABS(H$14)*Expt!$B$10</f>
        <v>160.98488491439213</v>
      </c>
      <c r="I233" s="2">
        <f>I$10 + ABS(I$14)*Expt!$B$10</f>
        <v>159.9466787000687</v>
      </c>
      <c r="J233" s="2">
        <f>J$10 + ABS(J$14)*Expt!$B$10</f>
        <v>158.99992947783855</v>
      </c>
      <c r="K233" s="2">
        <f>K$10 + ABS(K$14)*Expt!$B$10</f>
        <v>158.56135488557717</v>
      </c>
      <c r="L233" s="2">
        <f>L$10 + ABS(L$14)*Expt!$B$10</f>
        <v>160.76614661003219</v>
      </c>
      <c r="M233" s="2">
        <f>M$10 + ABS(M$14)*Expt!$B$10</f>
        <v>161.23404296024358</v>
      </c>
      <c r="N233" s="2">
        <f>N$10 + ABS(N$14)*Expt!$B$10</f>
        <v>161.79279021983115</v>
      </c>
      <c r="O233" s="2">
        <f>O$10 + ABS(O$14)*Expt!$B$10</f>
        <v>161.21284005791006</v>
      </c>
      <c r="P233" s="2">
        <f>P$10 + ABS(P$14)*Expt!$B$10</f>
        <v>165.91003261043002</v>
      </c>
      <c r="Q233" s="2">
        <f>Q$10 + ABS(Q$14)*Expt!$B$10</f>
        <v>175.99943762530449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11312 nM α1(I), 4.76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</row>
    <row r="4" spans="1:27" x14ac:dyDescent="0.25">
      <c r="B4" s="12" t="s">
        <v>7</v>
      </c>
      <c r="C4" s="7">
        <f>A!C$21</f>
        <v>0</v>
      </c>
      <c r="D4" s="8">
        <f>A!D$21</f>
        <v>1.5391448602938698E-2</v>
      </c>
      <c r="E4" s="8">
        <f>A!E$21</f>
        <v>2.7212683551695916E-2</v>
      </c>
      <c r="F4" s="8">
        <f>A!F$21</f>
        <v>3.81644023358228E-2</v>
      </c>
      <c r="G4" s="8">
        <f>A!G$21</f>
        <v>4.2087554970195826E-2</v>
      </c>
      <c r="H4" s="8">
        <f>A!H$21</f>
        <v>4.7891491739123646E-2</v>
      </c>
      <c r="I4" s="8">
        <f>A!I$21</f>
        <v>5.8716858666653854E-2</v>
      </c>
      <c r="J4" s="8">
        <f>A!J$21</f>
        <v>6.0297853025612434E-2</v>
      </c>
      <c r="K4" s="8">
        <f>A!K$21</f>
        <v>6.8392294461694939E-2</v>
      </c>
      <c r="L4" s="8">
        <f>A!L$21</f>
        <v>7.5887778956333918E-2</v>
      </c>
      <c r="M4" s="8">
        <f>A!M$21</f>
        <v>8.2375083516939743E-2</v>
      </c>
      <c r="N4" s="8">
        <f>A!N$21</f>
        <v>8.7257538033525026E-2</v>
      </c>
      <c r="O4" s="9">
        <f>A!O$21</f>
        <v>9.5131508990536254E-2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1.5338389482016702E-2</v>
      </c>
      <c r="E5" s="8">
        <f>B!E$21</f>
        <v>2.8005603078659281E-2</v>
      </c>
      <c r="F5" s="8">
        <f>B!F$21</f>
        <v>3.4042672165359979E-2</v>
      </c>
      <c r="G5" s="8">
        <f>B!G$21</f>
        <v>4.2464774347157543E-2</v>
      </c>
      <c r="H5" s="8">
        <f>B!H$21</f>
        <v>5.1911106755300009E-2</v>
      </c>
      <c r="I5" s="8">
        <f>B!I$21</f>
        <v>5.7135221904315976E-2</v>
      </c>
      <c r="J5" s="8">
        <f>B!J$21</f>
        <v>6.3519841854607739E-2</v>
      </c>
      <c r="K5" s="8">
        <f>B!K$21</f>
        <v>6.5076843245476135E-2</v>
      </c>
      <c r="L5" s="8">
        <f>B!L$21</f>
        <v>7.8120765976122483E-2</v>
      </c>
      <c r="M5" s="8">
        <f>B!M$21</f>
        <v>8.4202369051405573E-2</v>
      </c>
      <c r="N5" s="8">
        <f>B!N$21</f>
        <v>8.6757372898540422E-2</v>
      </c>
      <c r="O5" s="9">
        <f>B!O$21</f>
        <v>8.9253582014841057E-2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1.3181996240676255E-2</v>
      </c>
      <c r="E6" s="8">
        <f>'C'!E$21</f>
        <v>2.5174359463433129E-2</v>
      </c>
      <c r="F6" s="8">
        <f>'C'!F$21</f>
        <v>3.5483029086227462E-2</v>
      </c>
      <c r="G6" s="8">
        <f>'C'!G$21</f>
        <v>4.0794025868059976E-2</v>
      </c>
      <c r="H6" s="8">
        <f>'C'!H$21</f>
        <v>5.0589406401143719E-2</v>
      </c>
      <c r="I6" s="8">
        <f>'C'!I$21</f>
        <v>5.5800073760763486E-2</v>
      </c>
      <c r="J6" s="8">
        <f>'C'!J$21</f>
        <v>6.3511708245435117E-2</v>
      </c>
      <c r="K6" s="8">
        <f>'C'!K$21</f>
        <v>6.734721218296448E-2</v>
      </c>
      <c r="L6" s="8">
        <f>'C'!L$21</f>
        <v>7.6997521015804662E-2</v>
      </c>
      <c r="M6" s="8">
        <f>'C'!M$21</f>
        <v>8.2628405617474754E-2</v>
      </c>
      <c r="N6" s="8">
        <f>'C'!N$21</f>
        <v>9.0269099355981028E-2</v>
      </c>
      <c r="O6" s="9">
        <f>'C'!O$21</f>
        <v>9.1203983290024715E-2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1.4637278108543886E-2</v>
      </c>
      <c r="E7" s="15">
        <f t="shared" si="0"/>
        <v>2.6797548697929441E-2</v>
      </c>
      <c r="F7" s="15">
        <f t="shared" si="0"/>
        <v>3.5896701195803411E-2</v>
      </c>
      <c r="G7" s="15">
        <f t="shared" si="0"/>
        <v>4.1782118395137784E-2</v>
      </c>
      <c r="H7" s="15">
        <f t="shared" si="0"/>
        <v>5.0130668298522453E-2</v>
      </c>
      <c r="I7" s="15">
        <f t="shared" si="0"/>
        <v>5.7217384777244439E-2</v>
      </c>
      <c r="J7" s="15">
        <f t="shared" si="0"/>
        <v>6.244313437521843E-2</v>
      </c>
      <c r="K7" s="15">
        <f t="shared" si="0"/>
        <v>6.6938783296711837E-2</v>
      </c>
      <c r="L7" s="15">
        <f t="shared" si="0"/>
        <v>7.7002021982753688E-2</v>
      </c>
      <c r="M7" s="15">
        <f t="shared" si="0"/>
        <v>8.3068619395273366E-2</v>
      </c>
      <c r="N7" s="15">
        <f t="shared" si="0"/>
        <v>8.8094670096015501E-2</v>
      </c>
      <c r="O7" s="16">
        <f t="shared" si="0"/>
        <v>9.1863024765134013E-2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1.2605902600712404E-3</v>
      </c>
      <c r="E8" s="22">
        <f t="shared" si="1"/>
        <v>1.4605607869234668E-3</v>
      </c>
      <c r="F8" s="22">
        <f t="shared" si="1"/>
        <v>2.0917715841378649E-3</v>
      </c>
      <c r="G8" s="22">
        <f t="shared" si="1"/>
        <v>8.7625267254319941E-4</v>
      </c>
      <c r="H8" s="22">
        <f t="shared" si="1"/>
        <v>2.0486963427177396E-3</v>
      </c>
      <c r="I8" s="22">
        <f t="shared" si="1"/>
        <v>1.4601272547532854E-3</v>
      </c>
      <c r="J8" s="22">
        <f t="shared" si="1"/>
        <v>1.8578725980607593E-3</v>
      </c>
      <c r="K8" s="22">
        <f t="shared" si="1"/>
        <v>1.6950412408333487E-3</v>
      </c>
      <c r="L8" s="22">
        <f t="shared" si="1"/>
        <v>1.1165003142246141E-3</v>
      </c>
      <c r="M8" s="22">
        <f t="shared" si="1"/>
        <v>9.8999203721030372E-4</v>
      </c>
      <c r="N8" s="22">
        <f t="shared" si="1"/>
        <v>1.899644241827728E-3</v>
      </c>
      <c r="O8" s="23">
        <f t="shared" si="1"/>
        <v>2.9938700927623759E-3</v>
      </c>
      <c r="P8" s="26"/>
    </row>
    <row r="9" spans="1:27" x14ac:dyDescent="0.25">
      <c r="B9" s="3">
        <f>Expt!B1*2</f>
        <v>11312</v>
      </c>
      <c r="C9" s="27">
        <f>$B$9*C7</f>
        <v>0</v>
      </c>
      <c r="D9" s="27">
        <f t="shared" ref="D9:O10" si="2">$B$9*D7</f>
        <v>165.57688996384843</v>
      </c>
      <c r="E9" s="27">
        <f t="shared" si="2"/>
        <v>303.13387087097783</v>
      </c>
      <c r="F9" s="27">
        <f t="shared" si="2"/>
        <v>406.0634839269282</v>
      </c>
      <c r="G9" s="27">
        <f t="shared" si="2"/>
        <v>472.63932328579858</v>
      </c>
      <c r="H9" s="27">
        <f t="shared" si="2"/>
        <v>567.07811979288601</v>
      </c>
      <c r="I9" s="27">
        <f t="shared" si="2"/>
        <v>647.24305660018911</v>
      </c>
      <c r="J9" s="27">
        <f t="shared" si="2"/>
        <v>706.35673605247086</v>
      </c>
      <c r="K9" s="27">
        <f t="shared" si="2"/>
        <v>757.21151665240427</v>
      </c>
      <c r="L9" s="27">
        <f t="shared" si="2"/>
        <v>871.04687266890971</v>
      </c>
      <c r="M9" s="27">
        <f t="shared" si="2"/>
        <v>939.67222259933237</v>
      </c>
      <c r="N9" s="27">
        <f t="shared" si="2"/>
        <v>996.5269081261273</v>
      </c>
      <c r="O9" s="27">
        <f t="shared" si="2"/>
        <v>1039.1545361431959</v>
      </c>
      <c r="P9" s="18"/>
      <c r="R9" s="3">
        <f ca="1">LINEST(INDIRECT($Q$7),INDIRECT($Q$3), FALSE)</f>
        <v>19.683624770823236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14.259797021925872</v>
      </c>
      <c r="E10" s="18">
        <f t="shared" si="2"/>
        <v>16.521863621678257</v>
      </c>
      <c r="F10" s="18">
        <f t="shared" si="2"/>
        <v>23.662120159767529</v>
      </c>
      <c r="G10" s="18">
        <f t="shared" si="2"/>
        <v>9.9121702318086715</v>
      </c>
      <c r="H10" s="18">
        <f t="shared" si="2"/>
        <v>23.174853028823069</v>
      </c>
      <c r="I10" s="18">
        <f t="shared" si="2"/>
        <v>16.516959505769165</v>
      </c>
      <c r="J10" s="18">
        <f t="shared" si="2"/>
        <v>21.01625482926331</v>
      </c>
      <c r="K10" s="18">
        <f t="shared" si="2"/>
        <v>19.174306516306842</v>
      </c>
      <c r="L10" s="18">
        <f t="shared" si="2"/>
        <v>12.629851554508834</v>
      </c>
      <c r="M10" s="18">
        <f t="shared" si="2"/>
        <v>11.198789924922956</v>
      </c>
      <c r="N10" s="18">
        <f t="shared" si="2"/>
        <v>21.488775663555259</v>
      </c>
      <c r="O10" s="18">
        <f t="shared" si="2"/>
        <v>33.866658489327996</v>
      </c>
      <c r="P10" s="18"/>
    </row>
    <row r="11" spans="1:27" ht="17.25" x14ac:dyDescent="0.25">
      <c r="B11" s="3" t="str">
        <f>Expt!B3</f>
        <v>4.76</v>
      </c>
      <c r="C11" s="27">
        <f>C9/$B11</f>
        <v>0</v>
      </c>
      <c r="D11" s="27">
        <f t="shared" ref="D11:O11" si="3">D9/$B11</f>
        <v>34.785060916774881</v>
      </c>
      <c r="E11" s="27">
        <f t="shared" si="3"/>
        <v>63.683586317432322</v>
      </c>
      <c r="F11" s="27">
        <f t="shared" si="3"/>
        <v>85.307454606497529</v>
      </c>
      <c r="G11" s="27">
        <f t="shared" si="3"/>
        <v>99.293975480209795</v>
      </c>
      <c r="H11" s="27">
        <f t="shared" si="3"/>
        <v>119.13405878001808</v>
      </c>
      <c r="I11" s="27">
        <f t="shared" si="3"/>
        <v>135.97543205886328</v>
      </c>
      <c r="J11" s="27">
        <f t="shared" si="3"/>
        <v>148.39427227993087</v>
      </c>
      <c r="K11" s="27">
        <f t="shared" si="3"/>
        <v>159.07804971689166</v>
      </c>
      <c r="L11" s="27">
        <f t="shared" si="3"/>
        <v>182.99304047666172</v>
      </c>
      <c r="M11" s="27">
        <f t="shared" si="3"/>
        <v>197.41013079817907</v>
      </c>
      <c r="N11" s="27">
        <f t="shared" si="3"/>
        <v>209.35439246347212</v>
      </c>
      <c r="O11" s="27">
        <f t="shared" si="3"/>
        <v>218.3097765006714</v>
      </c>
      <c r="P11" s="18"/>
      <c r="R11" s="3">
        <f ca="1">R9/$B$11</f>
        <v>4.1352152879880748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2.9957556768751834</v>
      </c>
      <c r="E12" s="27">
        <f t="shared" si="4"/>
        <v>3.4709797524534154</v>
      </c>
      <c r="F12" s="27">
        <f t="shared" si="4"/>
        <v>4.9710336470099854</v>
      </c>
      <c r="G12" s="27">
        <f t="shared" si="4"/>
        <v>2.0823887041614859</v>
      </c>
      <c r="H12" s="27">
        <f t="shared" si="4"/>
        <v>4.8686666026939225</v>
      </c>
      <c r="I12" s="27">
        <f t="shared" si="4"/>
        <v>3.4699494760019256</v>
      </c>
      <c r="J12" s="27">
        <f t="shared" si="4"/>
        <v>4.4151795859796872</v>
      </c>
      <c r="K12" s="27">
        <f t="shared" si="4"/>
        <v>4.0282156546863117</v>
      </c>
      <c r="L12" s="27">
        <f t="shared" si="4"/>
        <v>2.6533301585102596</v>
      </c>
      <c r="M12" s="27">
        <f t="shared" si="4"/>
        <v>2.352686959017428</v>
      </c>
      <c r="N12" s="27">
        <f t="shared" si="4"/>
        <v>4.5144486688141301</v>
      </c>
      <c r="O12" s="27">
        <f t="shared" si="4"/>
        <v>7.1148442204470586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34.785060916774881</v>
      </c>
      <c r="E13" s="27">
        <f t="shared" si="5"/>
        <v>63.683586317432322</v>
      </c>
      <c r="F13" s="27">
        <f t="shared" si="5"/>
        <v>85.307454606497529</v>
      </c>
      <c r="G13" s="27">
        <f t="shared" si="5"/>
        <v>99.293975480209795</v>
      </c>
      <c r="H13" s="27">
        <f t="shared" si="5"/>
        <v>119.13405878001808</v>
      </c>
      <c r="I13" s="27">
        <f t="shared" si="5"/>
        <v>135.97543205886328</v>
      </c>
      <c r="J13" s="27">
        <f t="shared" si="5"/>
        <v>148.39427227993087</v>
      </c>
      <c r="K13" s="27">
        <f t="shared" si="5"/>
        <v>159.07804971689166</v>
      </c>
      <c r="L13" s="27">
        <f t="shared" si="5"/>
        <v>182.99304047666172</v>
      </c>
      <c r="M13" s="27">
        <f t="shared" si="5"/>
        <v>197.41013079817907</v>
      </c>
      <c r="N13" s="27">
        <f t="shared" si="5"/>
        <v>209.35439246347212</v>
      </c>
      <c r="O13" s="27" t="e">
        <f t="shared" si="5"/>
        <v>#N/A</v>
      </c>
      <c r="P13" s="18"/>
      <c r="R13" s="3">
        <f ca="1">R11/($B$9*10^-9)</f>
        <v>365560.0502111098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218.3097765006714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6.486089342065581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N39" sqref="N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5656 nM α2(I), 4.76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364024.18263920682</v>
      </c>
      <c r="U3" s="3" t="s">
        <v>30</v>
      </c>
    </row>
    <row r="4" spans="1:27" x14ac:dyDescent="0.25">
      <c r="B4" s="12" t="s">
        <v>7</v>
      </c>
      <c r="C4" s="7">
        <f>A!C$22</f>
        <v>1.6645980322722808E-3</v>
      </c>
      <c r="D4" s="8">
        <f>A!D$22</f>
        <v>1.0859893876088392E-2</v>
      </c>
      <c r="E4" s="8">
        <f>A!E$22</f>
        <v>2.5960195406861838E-2</v>
      </c>
      <c r="F4" s="8">
        <f>A!F$22</f>
        <v>3.6175772906957046E-2</v>
      </c>
      <c r="G4" s="8">
        <f>A!G$22</f>
        <v>4.0799761837285765E-2</v>
      </c>
      <c r="H4" s="8">
        <f>A!H$22</f>
        <v>5.0093776901957023E-2</v>
      </c>
      <c r="I4" s="8">
        <f>A!I$22</f>
        <v>6.2824982344308056E-2</v>
      </c>
      <c r="J4" s="8">
        <f>A!J$22</f>
        <v>6.5081786356713439E-2</v>
      </c>
      <c r="K4" s="8">
        <f>A!K$22</f>
        <v>6.8206071489294903E-2</v>
      </c>
      <c r="L4" s="8">
        <f>A!L$22</f>
        <v>7.0906377767754186E-2</v>
      </c>
      <c r="M4" s="8">
        <f>A!M$22</f>
        <v>8.3369911180428774E-2</v>
      </c>
      <c r="N4" s="8">
        <f>A!N$22</f>
        <v>8.4879169510660449E-2</v>
      </c>
      <c r="O4" s="9">
        <f>A!O$22</f>
        <v>9.7413430123344816E-2</v>
      </c>
      <c r="P4" s="7"/>
      <c r="T4" s="38">
        <f ca="1">T3/'α1(I)'!R13</f>
        <v>0.99579859021516159</v>
      </c>
      <c r="U4" s="2" t="s">
        <v>37</v>
      </c>
    </row>
    <row r="5" spans="1:27" x14ac:dyDescent="0.25">
      <c r="B5" s="12" t="s">
        <v>8</v>
      </c>
      <c r="C5" s="7">
        <f>B!C$22</f>
        <v>6.9270038823977175E-3</v>
      </c>
      <c r="D5" s="8">
        <f>B!D$22</f>
        <v>1.7245549113904721E-2</v>
      </c>
      <c r="E5" s="8">
        <f>B!E$22</f>
        <v>2.7346513638538742E-2</v>
      </c>
      <c r="F5" s="8">
        <f>B!F$22</f>
        <v>3.5052063200492083E-2</v>
      </c>
      <c r="G5" s="8">
        <f>B!G$22</f>
        <v>4.0198502810328919E-2</v>
      </c>
      <c r="H5" s="8">
        <f>B!H$22</f>
        <v>4.9648980962444876E-2</v>
      </c>
      <c r="I5" s="8">
        <f>B!I$22</f>
        <v>6.0646789910879233E-2</v>
      </c>
      <c r="J5" s="8">
        <f>B!J$22</f>
        <v>6.7547839949199676E-2</v>
      </c>
      <c r="K5" s="8">
        <f>B!K$22</f>
        <v>6.7459032224108859E-2</v>
      </c>
      <c r="L5" s="8">
        <f>B!L$22</f>
        <v>7.515713912286566E-2</v>
      </c>
      <c r="M5" s="8">
        <f>B!M$22</f>
        <v>8.26860706684103E-2</v>
      </c>
      <c r="N5" s="8">
        <f>B!N$22</f>
        <v>8.4414781778545625E-2</v>
      </c>
      <c r="O5" s="9">
        <f>B!O$22</f>
        <v>8.9146984039919872E-2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1.6546850862588731E-2</v>
      </c>
      <c r="E6" s="8">
        <f>'C'!E$22</f>
        <v>3.1409749900511076E-2</v>
      </c>
      <c r="F6" s="8">
        <f>'C'!F$22</f>
        <v>4.1401070330110132E-2</v>
      </c>
      <c r="G6" s="8">
        <f>'C'!G$22</f>
        <v>3.7586567102484134E-2</v>
      </c>
      <c r="H6" s="8">
        <f>'C'!H$22</f>
        <v>4.9829810352405024E-2</v>
      </c>
      <c r="I6" s="8">
        <f>'C'!I$22</f>
        <v>5.9532692486583098E-2</v>
      </c>
      <c r="J6" s="8">
        <f>'C'!J$22</f>
        <v>6.200053017985277E-2</v>
      </c>
      <c r="K6" s="8">
        <f>'C'!K$22</f>
        <v>7.1624129214498011E-2</v>
      </c>
      <c r="L6" s="8">
        <f>'C'!L$22</f>
        <v>7.4509418173154415E-2</v>
      </c>
      <c r="M6" s="8">
        <f>'C'!M$22</f>
        <v>7.9112860276581376E-2</v>
      </c>
      <c r="N6" s="8">
        <f>'C'!N$22</f>
        <v>8.7237012057924557E-2</v>
      </c>
      <c r="O6" s="9">
        <f>'C'!O$22</f>
        <v>9.7858562691828008E-2</v>
      </c>
      <c r="P6" s="7"/>
    </row>
    <row r="7" spans="1:27" x14ac:dyDescent="0.25">
      <c r="B7" s="13" t="s">
        <v>10</v>
      </c>
      <c r="C7" s="14">
        <f t="shared" ref="C7:O7" si="0">AVERAGE(C4:C6)</f>
        <v>2.8638673048899995E-3</v>
      </c>
      <c r="D7" s="15">
        <f t="shared" si="0"/>
        <v>1.4884097950860617E-2</v>
      </c>
      <c r="E7" s="15">
        <f t="shared" si="0"/>
        <v>2.8238819648637215E-2</v>
      </c>
      <c r="F7" s="15">
        <f t="shared" si="0"/>
        <v>3.7542968812519749E-2</v>
      </c>
      <c r="G7" s="15">
        <f t="shared" si="0"/>
        <v>3.9528277250032939E-2</v>
      </c>
      <c r="H7" s="15">
        <f t="shared" si="0"/>
        <v>4.9857522738935643E-2</v>
      </c>
      <c r="I7" s="15">
        <f t="shared" si="0"/>
        <v>6.1001488247256798E-2</v>
      </c>
      <c r="J7" s="15">
        <f t="shared" si="0"/>
        <v>6.4876718828588628E-2</v>
      </c>
      <c r="K7" s="15">
        <f t="shared" si="0"/>
        <v>6.9096410975967262E-2</v>
      </c>
      <c r="L7" s="15">
        <f t="shared" si="0"/>
        <v>7.3524311687924768E-2</v>
      </c>
      <c r="M7" s="15">
        <f t="shared" si="0"/>
        <v>8.1722947375140145E-2</v>
      </c>
      <c r="N7" s="15">
        <f t="shared" si="0"/>
        <v>8.5510321115710219E-2</v>
      </c>
      <c r="O7" s="16">
        <f t="shared" si="0"/>
        <v>9.4806325618364232E-2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3.6158720646438857E-3</v>
      </c>
      <c r="D8" s="22">
        <f t="shared" si="1"/>
        <v>3.5025288918377286E-3</v>
      </c>
      <c r="E8" s="22">
        <f t="shared" si="1"/>
        <v>2.832237376449324E-3</v>
      </c>
      <c r="F8" s="22">
        <f t="shared" si="1"/>
        <v>3.3881250517248888E-3</v>
      </c>
      <c r="G8" s="22">
        <f t="shared" si="1"/>
        <v>1.7082320765033003E-3</v>
      </c>
      <c r="H8" s="22">
        <f t="shared" si="1"/>
        <v>2.2368915759830648E-4</v>
      </c>
      <c r="I8" s="22">
        <f t="shared" si="1"/>
        <v>1.6745600345139653E-3</v>
      </c>
      <c r="J8" s="22">
        <f t="shared" si="1"/>
        <v>2.7793346213781673E-3</v>
      </c>
      <c r="K8" s="22">
        <f t="shared" si="1"/>
        <v>2.2207063146627896E-3</v>
      </c>
      <c r="L8" s="22">
        <f t="shared" si="1"/>
        <v>2.2902115873775584E-3</v>
      </c>
      <c r="M8" s="22">
        <f t="shared" si="1"/>
        <v>2.2861158015325123E-3</v>
      </c>
      <c r="N8" s="22">
        <f t="shared" si="1"/>
        <v>1.5132779648427081E-3</v>
      </c>
      <c r="O8" s="23">
        <f t="shared" si="1"/>
        <v>4.9061844723790136E-3</v>
      </c>
      <c r="P8" s="26"/>
    </row>
    <row r="9" spans="1:27" x14ac:dyDescent="0.25">
      <c r="B9" s="3">
        <f>Expt!B1</f>
        <v>5656</v>
      </c>
      <c r="C9" s="27">
        <f>$B$9*C7</f>
        <v>16.198033476457837</v>
      </c>
      <c r="D9" s="27">
        <f t="shared" ref="D9:O10" si="2">$B$9*D7</f>
        <v>84.184458010067644</v>
      </c>
      <c r="E9" s="27">
        <f t="shared" si="2"/>
        <v>159.7187639326921</v>
      </c>
      <c r="F9" s="27">
        <f t="shared" si="2"/>
        <v>212.34303160361171</v>
      </c>
      <c r="G9" s="27">
        <f t="shared" si="2"/>
        <v>223.5719361261863</v>
      </c>
      <c r="H9" s="27">
        <f t="shared" si="2"/>
        <v>281.99414861141997</v>
      </c>
      <c r="I9" s="27">
        <f t="shared" si="2"/>
        <v>345.02441752648446</v>
      </c>
      <c r="J9" s="27">
        <f t="shared" si="2"/>
        <v>366.94272169449727</v>
      </c>
      <c r="K9" s="27">
        <f t="shared" si="2"/>
        <v>390.80930048007082</v>
      </c>
      <c r="L9" s="27">
        <f t="shared" si="2"/>
        <v>415.85350690690251</v>
      </c>
      <c r="M9" s="27">
        <f t="shared" si="2"/>
        <v>462.22499035379263</v>
      </c>
      <c r="N9" s="27">
        <f t="shared" si="2"/>
        <v>483.64637623045701</v>
      </c>
      <c r="O9" s="27">
        <f t="shared" si="2"/>
        <v>536.22457769746813</v>
      </c>
      <c r="P9" s="18"/>
      <c r="R9" s="3">
        <f ca="1">LINEST(INDIRECT($Q$7),INDIRECT($Q$3), FALSE)</f>
        <v>9.800462898555006</v>
      </c>
      <c r="S9" s="3" t="s">
        <v>14</v>
      </c>
      <c r="Z9" s="3"/>
      <c r="AA9" s="3"/>
    </row>
    <row r="10" spans="1:27" x14ac:dyDescent="0.25">
      <c r="C10" s="18">
        <f>$B$9*C8</f>
        <v>20.451372397625818</v>
      </c>
      <c r="D10" s="18">
        <f t="shared" si="2"/>
        <v>19.810303412234195</v>
      </c>
      <c r="E10" s="18">
        <f t="shared" si="2"/>
        <v>16.019134601197376</v>
      </c>
      <c r="F10" s="18">
        <f t="shared" si="2"/>
        <v>19.163235292555971</v>
      </c>
      <c r="G10" s="18">
        <f t="shared" si="2"/>
        <v>9.6617606247026657</v>
      </c>
      <c r="H10" s="18">
        <f t="shared" si="2"/>
        <v>1.2651858753760215</v>
      </c>
      <c r="I10" s="18">
        <f t="shared" si="2"/>
        <v>9.4713115552109883</v>
      </c>
      <c r="J10" s="18">
        <f t="shared" si="2"/>
        <v>15.719916618514914</v>
      </c>
      <c r="K10" s="18">
        <f t="shared" si="2"/>
        <v>12.560314915732738</v>
      </c>
      <c r="L10" s="18">
        <f t="shared" si="2"/>
        <v>12.95343673820747</v>
      </c>
      <c r="M10" s="18">
        <f t="shared" si="2"/>
        <v>12.93027097346789</v>
      </c>
      <c r="N10" s="18">
        <f t="shared" si="2"/>
        <v>8.5591001691503568</v>
      </c>
      <c r="O10" s="18">
        <f t="shared" si="2"/>
        <v>27.7493793757757</v>
      </c>
      <c r="P10" s="18"/>
    </row>
    <row r="11" spans="1:27" ht="17.25" x14ac:dyDescent="0.25">
      <c r="B11" s="3" t="str">
        <f>Expt!B3</f>
        <v>4.76</v>
      </c>
      <c r="C11" s="27">
        <f>C9/$B11</f>
        <v>3.4029482093398817</v>
      </c>
      <c r="D11" s="27">
        <f t="shared" ref="D11:O11" si="3">D9/$B11</f>
        <v>17.685810506316734</v>
      </c>
      <c r="E11" s="27">
        <f t="shared" si="3"/>
        <v>33.554362170733633</v>
      </c>
      <c r="F11" s="27">
        <f t="shared" si="3"/>
        <v>44.609880588994059</v>
      </c>
      <c r="G11" s="27">
        <f t="shared" si="3"/>
        <v>46.968894144156785</v>
      </c>
      <c r="H11" s="27">
        <f t="shared" si="3"/>
        <v>59.242468195676466</v>
      </c>
      <c r="I11" s="27">
        <f t="shared" si="3"/>
        <v>72.484121329093369</v>
      </c>
      <c r="J11" s="27">
        <f t="shared" si="3"/>
        <v>77.088807078675899</v>
      </c>
      <c r="K11" s="27">
        <f t="shared" si="3"/>
        <v>82.102794218502282</v>
      </c>
      <c r="L11" s="27">
        <f t="shared" si="3"/>
        <v>87.364182123298846</v>
      </c>
      <c r="M11" s="27">
        <f t="shared" si="3"/>
        <v>97.106090410460638</v>
      </c>
      <c r="N11" s="27">
        <f t="shared" si="3"/>
        <v>101.60638156102038</v>
      </c>
      <c r="O11" s="27">
        <f t="shared" si="3"/>
        <v>112.65222220535045</v>
      </c>
      <c r="P11" s="18"/>
      <c r="R11" s="3">
        <f ca="1">R9/$B$11</f>
        <v>2.0589207770073541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4.2965068062239116</v>
      </c>
      <c r="D12" s="27">
        <f t="shared" ref="D12:O12" si="4">D10/$B11</f>
        <v>4.16182844794836</v>
      </c>
      <c r="E12" s="27">
        <f t="shared" si="4"/>
        <v>3.3653644120162554</v>
      </c>
      <c r="F12" s="27">
        <f t="shared" si="4"/>
        <v>4.0258897673436911</v>
      </c>
      <c r="G12" s="27">
        <f t="shared" si="4"/>
        <v>2.029781643845098</v>
      </c>
      <c r="H12" s="27">
        <f t="shared" si="4"/>
        <v>0.2657953519697524</v>
      </c>
      <c r="I12" s="27">
        <f t="shared" si="4"/>
        <v>1.989771335128359</v>
      </c>
      <c r="J12" s="27">
        <f t="shared" si="4"/>
        <v>3.302503491284646</v>
      </c>
      <c r="K12" s="27">
        <f t="shared" si="4"/>
        <v>2.6387216209522557</v>
      </c>
      <c r="L12" s="27">
        <f t="shared" si="4"/>
        <v>2.7213102391192168</v>
      </c>
      <c r="M12" s="27">
        <f t="shared" si="4"/>
        <v>2.7164434818209853</v>
      </c>
      <c r="N12" s="27">
        <f t="shared" si="4"/>
        <v>1.7981302876366296</v>
      </c>
      <c r="O12" s="27">
        <f t="shared" si="4"/>
        <v>5.82970154953271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17.685810506316734</v>
      </c>
      <c r="E13" s="27">
        <f t="shared" si="5"/>
        <v>33.554362170733633</v>
      </c>
      <c r="F13" s="27">
        <f t="shared" si="5"/>
        <v>44.609880588994059</v>
      </c>
      <c r="G13" s="27">
        <f t="shared" si="5"/>
        <v>46.968894144156785</v>
      </c>
      <c r="H13" s="27">
        <f t="shared" si="5"/>
        <v>59.242468195676466</v>
      </c>
      <c r="I13" s="27">
        <f t="shared" si="5"/>
        <v>72.484121329093369</v>
      </c>
      <c r="J13" s="27">
        <f t="shared" si="5"/>
        <v>77.088807078675899</v>
      </c>
      <c r="K13" s="27">
        <f t="shared" si="5"/>
        <v>82.102794218502282</v>
      </c>
      <c r="L13" s="27">
        <f t="shared" si="5"/>
        <v>87.364182123298846</v>
      </c>
      <c r="M13" s="27">
        <f t="shared" si="5"/>
        <v>97.106090410460638</v>
      </c>
      <c r="N13" s="27">
        <f t="shared" si="5"/>
        <v>101.60638156102038</v>
      </c>
      <c r="O13" s="27" t="e">
        <f t="shared" si="5"/>
        <v>#N/A</v>
      </c>
      <c r="P13" s="18"/>
      <c r="R13" s="3">
        <f ca="1">R11/($B$9*10^-9)</f>
        <v>364024.18263920682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3.4029482093398817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112.65222220535045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3.3917813939113604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1.5979489009920971</v>
      </c>
      <c r="D3" s="74">
        <f>B!$P$21</f>
        <v>1.5945240576323385</v>
      </c>
      <c r="E3" s="74">
        <f>'C'!$P$21</f>
        <v>1.5866537366286095</v>
      </c>
      <c r="F3" s="75">
        <f>AVERAGE(C3:E3)</f>
        <v>1.5930422317510151</v>
      </c>
      <c r="G3" s="80">
        <f>STDEV(C3:E3)</f>
        <v>5.7915490549998614E-3</v>
      </c>
    </row>
    <row r="4" spans="2:7" ht="15.75" thickBot="1" x14ac:dyDescent="0.3">
      <c r="B4" s="81" t="s">
        <v>54</v>
      </c>
      <c r="C4" s="82">
        <f>A!$P$22</f>
        <v>1.4273433168289382</v>
      </c>
      <c r="D4" s="82">
        <f>B!$P$22</f>
        <v>1.4329769397411671</v>
      </c>
      <c r="E4" s="82">
        <f>'C'!$P$22</f>
        <v>1.4559885495276876</v>
      </c>
      <c r="F4" s="83">
        <f>AVERAGE(C4:E4)</f>
        <v>1.4387696020325977</v>
      </c>
      <c r="G4" s="84">
        <f>STDEV(C4:E4)</f>
        <v>1.5175755052329242E-2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0.97965864903013966</v>
      </c>
      <c r="D7" s="74">
        <f>B!$Q$21</f>
        <v>0.99936191253353335</v>
      </c>
      <c r="E7" s="74">
        <f>'C'!$Q$21</f>
        <v>0.98799690894351355</v>
      </c>
      <c r="F7" s="75">
        <f>AVERAGE(C7:E7)</f>
        <v>0.98900582350239563</v>
      </c>
      <c r="G7" s="80">
        <f>STDEV(C7:E7)</f>
        <v>9.8903023013143746E-3</v>
      </c>
    </row>
    <row r="8" spans="2:7" ht="15.75" thickBot="1" x14ac:dyDescent="0.3">
      <c r="B8" s="81" t="s">
        <v>54</v>
      </c>
      <c r="C8" s="82">
        <f>A!$Q$22</f>
        <v>0.94831266104005696</v>
      </c>
      <c r="D8" s="82">
        <f>B!$Q$22</f>
        <v>0.96490178402716398</v>
      </c>
      <c r="E8" s="82">
        <f>'C'!$Q$22</f>
        <v>0.9597282250403294</v>
      </c>
      <c r="F8" s="83">
        <f>AVERAGE(C8:E8)</f>
        <v>0.95764755670251667</v>
      </c>
      <c r="G8" s="84">
        <f>STDEV(C8:E8)</f>
        <v>8.488028977290462E-3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2018-12-30T17:19:13Z</dcterms:modified>
</cp:coreProperties>
</file>